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1" sheetId="1" r:id="rId5"/>
    <sheet state="visible" name="Device Conversion Rate" sheetId="2" r:id="rId6"/>
    <sheet state="visible" name="Creative Positions Pivot Table" sheetId="3" r:id="rId7"/>
    <sheet state="visible" name="Final Creative Positions Pivot " sheetId="4" r:id="rId8"/>
    <sheet state="visible" name="Draft Final Creative Positions " sheetId="5" r:id="rId9"/>
    <sheet state="visible" name="BL Devices Pivot" sheetId="6" r:id="rId10"/>
    <sheet state="visible" name="Creative Sizes Overview" sheetId="7" r:id="rId11"/>
    <sheet state="visible" name="Dataset 2" sheetId="8" r:id="rId12"/>
    <sheet state="visible" name="Detail5-300x600" sheetId="9" r:id="rId13"/>
    <sheet state="visible" name="Dataset 3" sheetId="10" r:id="rId14"/>
  </sheets>
  <definedNames>
    <definedName hidden="1" localSheetId="0" name="_xlnm._FilterDatabase">'Dataset 1'!$A$1:$X$3453</definedName>
    <definedName hidden="1" localSheetId="7" name="_xlnm._FilterDatabase">'Dataset 2'!$A$1:$R$395</definedName>
    <definedName hidden="1" localSheetId="9" name="_xlnm._FilterDatabase">'Dataset 3'!$A$1:$F$10001</definedName>
  </definedNames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<sst xmlns="http://schemas.openxmlformats.org/spreadsheetml/2006/main" count="74038" uniqueCount="4094">
  <si>
    <t>campaign_id</t>
  </si>
  <si>
    <t>ad_format</t>
  </si>
  <si>
    <t>ad_format2</t>
  </si>
  <si>
    <t>ad_position</t>
  </si>
  <si>
    <t>ad_position2</t>
  </si>
  <si>
    <t>deal_type</t>
  </si>
  <si>
    <t>deal_type2</t>
  </si>
  <si>
    <t>auction_type</t>
  </si>
  <si>
    <t>auction_type2</t>
  </si>
  <si>
    <t>creative_size</t>
  </si>
  <si>
    <t>creative_size2</t>
  </si>
  <si>
    <t>segment</t>
  </si>
  <si>
    <t>creative_messaging</t>
  </si>
  <si>
    <t>ad_impressions</t>
  </si>
  <si>
    <t>measurable_impressions</t>
  </si>
  <si>
    <t>viewable_impressions</t>
  </si>
  <si>
    <t>clicks</t>
  </si>
  <si>
    <t>conversions</t>
  </si>
  <si>
    <t>advertising_cost</t>
  </si>
  <si>
    <t>acquisition_cost</t>
  </si>
  <si>
    <t>Device</t>
  </si>
  <si>
    <t>app_url</t>
  </si>
  <si>
    <t>ad_exchange</t>
  </si>
  <si>
    <t>ad_exchange2</t>
  </si>
  <si>
    <t>AB99L</t>
  </si>
  <si>
    <t>video</t>
  </si>
  <si>
    <t>above the fold</t>
  </si>
  <si>
    <t>open exchange</t>
  </si>
  <si>
    <t>first price auction</t>
  </si>
  <si>
    <t>160x600</t>
  </si>
  <si>
    <t>Technology</t>
  </si>
  <si>
    <t>Start Your Plan</t>
  </si>
  <si>
    <t>www.techcrunch.com</t>
  </si>
  <si>
    <t>OpenX</t>
  </si>
  <si>
    <t>AC602J</t>
  </si>
  <si>
    <t>rich media</t>
  </si>
  <si>
    <t>sidebar</t>
  </si>
  <si>
    <t>Home</t>
  </si>
  <si>
    <t>www.houzz.com</t>
  </si>
  <si>
    <t>Google Ad Manager</t>
  </si>
  <si>
    <t>AE361W</t>
  </si>
  <si>
    <t>display</t>
  </si>
  <si>
    <t>private marketplace</t>
  </si>
  <si>
    <t>Get Unlimited</t>
  </si>
  <si>
    <t>Taboola</t>
  </si>
  <si>
    <t>AE424W</t>
  </si>
  <si>
    <t>programmatic guaranteed</t>
  </si>
  <si>
    <t>Fashion</t>
  </si>
  <si>
    <t>www.harpersbazaar.com</t>
  </si>
  <si>
    <t>PubMatic</t>
  </si>
  <si>
    <t>AF689B</t>
  </si>
  <si>
    <t>footer</t>
  </si>
  <si>
    <t>Travel</t>
  </si>
  <si>
    <t>Switch &amp; Save</t>
  </si>
  <si>
    <t>www.tripadvisor.com</t>
  </si>
  <si>
    <t>AJ944G</t>
  </si>
  <si>
    <t>native</t>
  </si>
  <si>
    <t>second price auction</t>
  </si>
  <si>
    <t>www.instyle.com</t>
  </si>
  <si>
    <t>AK697A</t>
  </si>
  <si>
    <t>Music</t>
  </si>
  <si>
    <t>Upgrade Today</t>
  </si>
  <si>
    <t>www.billboard.com</t>
  </si>
  <si>
    <t>BidSwitch</t>
  </si>
  <si>
    <t>AM772V</t>
  </si>
  <si>
    <t>Health</t>
  </si>
  <si>
    <t>www.verywellhealth.com</t>
  </si>
  <si>
    <t>AO499B</t>
  </si>
  <si>
    <t>www.thedailymusicreport.com</t>
  </si>
  <si>
    <t>AO826O</t>
  </si>
  <si>
    <t>Food</t>
  </si>
  <si>
    <t>www.epicurious.com</t>
  </si>
  <si>
    <t>AO870X</t>
  </si>
  <si>
    <t>www.foodnetwork.com</t>
  </si>
  <si>
    <t>AR398Q</t>
  </si>
  <si>
    <t>Sports</t>
  </si>
  <si>
    <t>www.sports.yahoo.com</t>
  </si>
  <si>
    <t>AR641A</t>
  </si>
  <si>
    <t>AU69J</t>
  </si>
  <si>
    <t>www.healthline.com</t>
  </si>
  <si>
    <t>AW912I</t>
  </si>
  <si>
    <t>below the fold</t>
  </si>
  <si>
    <t>AW959J</t>
  </si>
  <si>
    <t>www.pitchfork.com</t>
  </si>
  <si>
    <t>AX147A</t>
  </si>
  <si>
    <t>Fast WiFi Now</t>
  </si>
  <si>
    <t>AX515W</t>
  </si>
  <si>
    <t>AZ907J</t>
  </si>
  <si>
    <t>BA505F</t>
  </si>
  <si>
    <t>BE876K</t>
  </si>
  <si>
    <t>BE908R</t>
  </si>
  <si>
    <t>www.webmd.com</t>
  </si>
  <si>
    <t>BH851D</t>
  </si>
  <si>
    <t>www.engadget.com</t>
  </si>
  <si>
    <t>BI426P</t>
  </si>
  <si>
    <t>BI493E</t>
  </si>
  <si>
    <t>BK02U</t>
  </si>
  <si>
    <t>BK148U</t>
  </si>
  <si>
    <t>BM660C</t>
  </si>
  <si>
    <t>www.booking.com</t>
  </si>
  <si>
    <t>BN316Y</t>
  </si>
  <si>
    <t>BN884V</t>
  </si>
  <si>
    <t>www.architecturaldigest.com</t>
  </si>
  <si>
    <t>BO870L</t>
  </si>
  <si>
    <t>BP99J</t>
  </si>
  <si>
    <t>BS88W</t>
  </si>
  <si>
    <t>BT28M</t>
  </si>
  <si>
    <t>BV724X</t>
  </si>
  <si>
    <t>BY98D</t>
  </si>
  <si>
    <t>BZ30O</t>
  </si>
  <si>
    <t>www.expedia.com</t>
  </si>
  <si>
    <t>BZ830H</t>
  </si>
  <si>
    <t>CA941F</t>
  </si>
  <si>
    <t>CB514B</t>
  </si>
  <si>
    <t>CD743K</t>
  </si>
  <si>
    <t>www.wayfair.com</t>
  </si>
  <si>
    <t>CE443M</t>
  </si>
  <si>
    <t>CF777I</t>
  </si>
  <si>
    <t>CG718H</t>
  </si>
  <si>
    <t>CG793I</t>
  </si>
  <si>
    <t>CG899R</t>
  </si>
  <si>
    <t>CH284F</t>
  </si>
  <si>
    <t>CH385F</t>
  </si>
  <si>
    <t>CK571V</t>
  </si>
  <si>
    <t>CK694W</t>
  </si>
  <si>
    <t>CN499H</t>
  </si>
  <si>
    <t>www.food52.com</t>
  </si>
  <si>
    <t>CQ377I</t>
  </si>
  <si>
    <t>CS703D</t>
  </si>
  <si>
    <t>CT972C</t>
  </si>
  <si>
    <t>CU48D</t>
  </si>
  <si>
    <t>CV298W</t>
  </si>
  <si>
    <t>CW931S</t>
  </si>
  <si>
    <t>CX59P</t>
  </si>
  <si>
    <t>CY347N</t>
  </si>
  <si>
    <t>CZ497G</t>
  </si>
  <si>
    <t>DA477C</t>
  </si>
  <si>
    <t>DA510O</t>
  </si>
  <si>
    <t>DA622V</t>
  </si>
  <si>
    <t>DB104E</t>
  </si>
  <si>
    <t>www.nbcsports.com</t>
  </si>
  <si>
    <t>DE729D</t>
  </si>
  <si>
    <t>DF12C</t>
  </si>
  <si>
    <t>DH621D</t>
  </si>
  <si>
    <t>DJ128N</t>
  </si>
  <si>
    <t>DK200X</t>
  </si>
  <si>
    <t>DK283P</t>
  </si>
  <si>
    <t>DN967N</t>
  </si>
  <si>
    <t>DO472L</t>
  </si>
  <si>
    <t>DR475G</t>
  </si>
  <si>
    <t>DX119G</t>
  </si>
  <si>
    <t>DY649G</t>
  </si>
  <si>
    <t>DZ392M</t>
  </si>
  <si>
    <t>www.vogue.com</t>
  </si>
  <si>
    <t>EA596Z</t>
  </si>
  <si>
    <t>EB568W</t>
  </si>
  <si>
    <t>ED700S</t>
  </si>
  <si>
    <t>EH630E</t>
  </si>
  <si>
    <t>EJ739E</t>
  </si>
  <si>
    <t>EJ887T</t>
  </si>
  <si>
    <t>EL228W</t>
  </si>
  <si>
    <t>EL841C</t>
  </si>
  <si>
    <t>EM51B</t>
  </si>
  <si>
    <t>www.cnet.com</t>
  </si>
  <si>
    <t>EM684X</t>
  </si>
  <si>
    <t>EN31X</t>
  </si>
  <si>
    <t>EO560Z</t>
  </si>
  <si>
    <t>ES746K</t>
  </si>
  <si>
    <t>ET164W</t>
  </si>
  <si>
    <t>EU212O</t>
  </si>
  <si>
    <t>EV415N</t>
  </si>
  <si>
    <t>EX585M</t>
  </si>
  <si>
    <t>FC133V</t>
  </si>
  <si>
    <t>FC280Y</t>
  </si>
  <si>
    <t>www.espn.com</t>
  </si>
  <si>
    <t>FG249F</t>
  </si>
  <si>
    <t>FH436F</t>
  </si>
  <si>
    <t>FH450O</t>
  </si>
  <si>
    <t>FI543F</t>
  </si>
  <si>
    <t>FI834O</t>
  </si>
  <si>
    <t>FM642G</t>
  </si>
  <si>
    <t>FO737V</t>
  </si>
  <si>
    <t>FQ513H</t>
  </si>
  <si>
    <t>FQ943A</t>
  </si>
  <si>
    <t>FS350O</t>
  </si>
  <si>
    <t>FS570V</t>
  </si>
  <si>
    <t>FU505E</t>
  </si>
  <si>
    <t>FW797O</t>
  </si>
  <si>
    <t>FX296K</t>
  </si>
  <si>
    <t>FX441A</t>
  </si>
  <si>
    <t>FY10O</t>
  </si>
  <si>
    <t>GB05P</t>
  </si>
  <si>
    <t>GD558I</t>
  </si>
  <si>
    <t>GE416L</t>
  </si>
  <si>
    <t>GE801T</t>
  </si>
  <si>
    <t>GG576M</t>
  </si>
  <si>
    <t>GI298V</t>
  </si>
  <si>
    <t>GJ876X</t>
  </si>
  <si>
    <t>GL194J</t>
  </si>
  <si>
    <t>GM998H</t>
  </si>
  <si>
    <t>GP35U</t>
  </si>
  <si>
    <t>GP375S</t>
  </si>
  <si>
    <t>GT172T</t>
  </si>
  <si>
    <t>GW662Z</t>
  </si>
  <si>
    <t>GY252V</t>
  </si>
  <si>
    <t>HA721K</t>
  </si>
  <si>
    <t>HC282M</t>
  </si>
  <si>
    <t>HC711U</t>
  </si>
  <si>
    <t>HD433U</t>
  </si>
  <si>
    <t>HD780H</t>
  </si>
  <si>
    <t>HD984F</t>
  </si>
  <si>
    <t>HH237P</t>
  </si>
  <si>
    <t>HI141M</t>
  </si>
  <si>
    <t>HI683O</t>
  </si>
  <si>
    <t>HL818F</t>
  </si>
  <si>
    <t>HL928I</t>
  </si>
  <si>
    <t>HM237Z</t>
  </si>
  <si>
    <t>HN749O</t>
  </si>
  <si>
    <t>HO280X</t>
  </si>
  <si>
    <t>HO802H</t>
  </si>
  <si>
    <t>HP157M</t>
  </si>
  <si>
    <t>HQ227K</t>
  </si>
  <si>
    <t>HQ486D</t>
  </si>
  <si>
    <t>HV81M</t>
  </si>
  <si>
    <t>HX152I</t>
  </si>
  <si>
    <t>HX226B</t>
  </si>
  <si>
    <t>HY953D</t>
  </si>
  <si>
    <t>HZ03L</t>
  </si>
  <si>
    <t>HZ360I</t>
  </si>
  <si>
    <t>IA330W</t>
  </si>
  <si>
    <t>IB728J</t>
  </si>
  <si>
    <t>IC252Z</t>
  </si>
  <si>
    <t>IC394K</t>
  </si>
  <si>
    <t>IC455P</t>
  </si>
  <si>
    <t>ID153R</t>
  </si>
  <si>
    <t>ID792S</t>
  </si>
  <si>
    <t>IF760C</t>
  </si>
  <si>
    <t>IF839K</t>
  </si>
  <si>
    <t>IH294O</t>
  </si>
  <si>
    <t>IK382U</t>
  </si>
  <si>
    <t>IM84O</t>
  </si>
  <si>
    <t>IN141H</t>
  </si>
  <si>
    <t>IN353B</t>
  </si>
  <si>
    <t>IN725Q</t>
  </si>
  <si>
    <t>IP508H</t>
  </si>
  <si>
    <t>IP62I</t>
  </si>
  <si>
    <t>IQ241A</t>
  </si>
  <si>
    <t>IR342B</t>
  </si>
  <si>
    <t>IV275G</t>
  </si>
  <si>
    <t>IY155M</t>
  </si>
  <si>
    <t>IZ59U</t>
  </si>
  <si>
    <t>JC01O</t>
  </si>
  <si>
    <t>JC543F</t>
  </si>
  <si>
    <t>JE408G</t>
  </si>
  <si>
    <t>JE663I</t>
  </si>
  <si>
    <t>JF236T</t>
  </si>
  <si>
    <t>JI473Q</t>
  </si>
  <si>
    <t>JJ316F</t>
  </si>
  <si>
    <t>JL176J</t>
  </si>
  <si>
    <t>JL514G</t>
  </si>
  <si>
    <t>JU679C</t>
  </si>
  <si>
    <t>JW355O</t>
  </si>
  <si>
    <t>JY533H</t>
  </si>
  <si>
    <t>JY815O</t>
  </si>
  <si>
    <t>JY88F</t>
  </si>
  <si>
    <t>KB182A</t>
  </si>
  <si>
    <t>KB746Z</t>
  </si>
  <si>
    <t>KB899T</t>
  </si>
  <si>
    <t>KF25E</t>
  </si>
  <si>
    <t>KF549W</t>
  </si>
  <si>
    <t>KG575R</t>
  </si>
  <si>
    <t>KM324O</t>
  </si>
  <si>
    <t>KN63B</t>
  </si>
  <si>
    <t>KP241A</t>
  </si>
  <si>
    <t>KP335U</t>
  </si>
  <si>
    <t>KQ452N</t>
  </si>
  <si>
    <t>KQ690T</t>
  </si>
  <si>
    <t>KQ855X</t>
  </si>
  <si>
    <t>KQ966I</t>
  </si>
  <si>
    <t>KR752M</t>
  </si>
  <si>
    <t>KR942D</t>
  </si>
  <si>
    <t>KT32I</t>
  </si>
  <si>
    <t>KU251T</t>
  </si>
  <si>
    <t>KZ830H</t>
  </si>
  <si>
    <t>LA855N</t>
  </si>
  <si>
    <t>LB782Y</t>
  </si>
  <si>
    <t>LC31C</t>
  </si>
  <si>
    <t>LC761U</t>
  </si>
  <si>
    <t>LI981P</t>
  </si>
  <si>
    <t>LK620X</t>
  </si>
  <si>
    <t>LL565B</t>
  </si>
  <si>
    <t>LM104J</t>
  </si>
  <si>
    <t>LO966O</t>
  </si>
  <si>
    <t>LQ450C</t>
  </si>
  <si>
    <t>LS242R</t>
  </si>
  <si>
    <t>LS585S</t>
  </si>
  <si>
    <t>LT831O</t>
  </si>
  <si>
    <t>LX309A</t>
  </si>
  <si>
    <t>LZ315R</t>
  </si>
  <si>
    <t>LZ862Q</t>
  </si>
  <si>
    <t>MB01R</t>
  </si>
  <si>
    <t>MC330A</t>
  </si>
  <si>
    <t>ME768I</t>
  </si>
  <si>
    <t>MG975A</t>
  </si>
  <si>
    <t>MH321H</t>
  </si>
  <si>
    <t>MI639N</t>
  </si>
  <si>
    <t>MK193C</t>
  </si>
  <si>
    <t>MK822C</t>
  </si>
  <si>
    <t>MO334S</t>
  </si>
  <si>
    <t>MO824V</t>
  </si>
  <si>
    <t>MP33I</t>
  </si>
  <si>
    <t>MQ863C</t>
  </si>
  <si>
    <t>MR410S</t>
  </si>
  <si>
    <t>MR826F</t>
  </si>
  <si>
    <t>MS136U</t>
  </si>
  <si>
    <t>MS964H</t>
  </si>
  <si>
    <t>MT751I</t>
  </si>
  <si>
    <t>MV557X</t>
  </si>
  <si>
    <t>MW691Y</t>
  </si>
  <si>
    <t>MW965F</t>
  </si>
  <si>
    <t>MX653B</t>
  </si>
  <si>
    <t>MZ811E</t>
  </si>
  <si>
    <t>NA806I</t>
  </si>
  <si>
    <t>NB262W</t>
  </si>
  <si>
    <t>NC868D</t>
  </si>
  <si>
    <t>ND271Z</t>
  </si>
  <si>
    <t>NE48X</t>
  </si>
  <si>
    <t>NE736O</t>
  </si>
  <si>
    <t>NH339U</t>
  </si>
  <si>
    <t>NL900F</t>
  </si>
  <si>
    <t>NP467H</t>
  </si>
  <si>
    <t>NQ289O</t>
  </si>
  <si>
    <t>NR215Y</t>
  </si>
  <si>
    <t>NR284M</t>
  </si>
  <si>
    <t>NS792U</t>
  </si>
  <si>
    <t>NU218C</t>
  </si>
  <si>
    <t>NV305I</t>
  </si>
  <si>
    <t>NW216K</t>
  </si>
  <si>
    <t>NZ741V</t>
  </si>
  <si>
    <t>OC927S</t>
  </si>
  <si>
    <t>OF157G</t>
  </si>
  <si>
    <t>OF177B</t>
  </si>
  <si>
    <t>OF609U</t>
  </si>
  <si>
    <t>OH478A</t>
  </si>
  <si>
    <t>OK962H</t>
  </si>
  <si>
    <t>OL399M</t>
  </si>
  <si>
    <t>OL501B</t>
  </si>
  <si>
    <t>ON211C</t>
  </si>
  <si>
    <t>ON359U</t>
  </si>
  <si>
    <t>OQ716F</t>
  </si>
  <si>
    <t>OW605A</t>
  </si>
  <si>
    <t>PC638Y</t>
  </si>
  <si>
    <t>PC891G</t>
  </si>
  <si>
    <t>PK322A</t>
  </si>
  <si>
    <t>PK341G</t>
  </si>
  <si>
    <t>PL449D</t>
  </si>
  <si>
    <t>PQ665G</t>
  </si>
  <si>
    <t>PT59M</t>
  </si>
  <si>
    <t>PU187S</t>
  </si>
  <si>
    <t>PU205Y</t>
  </si>
  <si>
    <t>PV553U</t>
  </si>
  <si>
    <t>PW839Q</t>
  </si>
  <si>
    <t>PZ691N</t>
  </si>
  <si>
    <t>QA631F</t>
  </si>
  <si>
    <t>QA968F</t>
  </si>
  <si>
    <t>QB889X</t>
  </si>
  <si>
    <t>QC63E</t>
  </si>
  <si>
    <t>QC722T</t>
  </si>
  <si>
    <t>QC827F</t>
  </si>
  <si>
    <t>QC867M</t>
  </si>
  <si>
    <t>QF553X</t>
  </si>
  <si>
    <t>QH255Q</t>
  </si>
  <si>
    <t>QI367U</t>
  </si>
  <si>
    <t>QK601N</t>
  </si>
  <si>
    <t>QK665L</t>
  </si>
  <si>
    <t>QL590G</t>
  </si>
  <si>
    <t>QM364T</t>
  </si>
  <si>
    <t>QM559C</t>
  </si>
  <si>
    <t>QO658Q</t>
  </si>
  <si>
    <t>QP344R</t>
  </si>
  <si>
    <t>QP599F</t>
  </si>
  <si>
    <t>QQ650O</t>
  </si>
  <si>
    <t>QR623T</t>
  </si>
  <si>
    <t>QS185N</t>
  </si>
  <si>
    <t>QT254O</t>
  </si>
  <si>
    <t>QV879K</t>
  </si>
  <si>
    <t>QW560P</t>
  </si>
  <si>
    <t>QW637H</t>
  </si>
  <si>
    <t>QW66E</t>
  </si>
  <si>
    <t>QX610F</t>
  </si>
  <si>
    <t>QY407J</t>
  </si>
  <si>
    <t>QY637A</t>
  </si>
  <si>
    <t>QY831V</t>
  </si>
  <si>
    <t>QY956U</t>
  </si>
  <si>
    <t>QZ791T</t>
  </si>
  <si>
    <t>RC289K</t>
  </si>
  <si>
    <t>RC546B</t>
  </si>
  <si>
    <t>RC588A</t>
  </si>
  <si>
    <t>RD403A</t>
  </si>
  <si>
    <t>RH777U</t>
  </si>
  <si>
    <t>RL910C</t>
  </si>
  <si>
    <t>RM930R</t>
  </si>
  <si>
    <t>RN406O</t>
  </si>
  <si>
    <t>RN829I</t>
  </si>
  <si>
    <t>RO562F</t>
  </si>
  <si>
    <t>RS934E</t>
  </si>
  <si>
    <t>RT332C</t>
  </si>
  <si>
    <t>RU589E</t>
  </si>
  <si>
    <t>RU787M</t>
  </si>
  <si>
    <t>RV174E</t>
  </si>
  <si>
    <t>RW424K</t>
  </si>
  <si>
    <t>RX184N</t>
  </si>
  <si>
    <t>RX840O</t>
  </si>
  <si>
    <t>RZ470G</t>
  </si>
  <si>
    <t>SB140B</t>
  </si>
  <si>
    <t>SC462X</t>
  </si>
  <si>
    <t>SC519V</t>
  </si>
  <si>
    <t>SC841M</t>
  </si>
  <si>
    <t>SC990U</t>
  </si>
  <si>
    <t>SH153K</t>
  </si>
  <si>
    <t>SH672B</t>
  </si>
  <si>
    <t>SO975J</t>
  </si>
  <si>
    <t>SP100E</t>
  </si>
  <si>
    <t>SQ612O</t>
  </si>
  <si>
    <t>SV589M</t>
  </si>
  <si>
    <t>SV775J</t>
  </si>
  <si>
    <t>SV788Z</t>
  </si>
  <si>
    <t>SY234V</t>
  </si>
  <si>
    <t>SZ106S</t>
  </si>
  <si>
    <t>TA140O</t>
  </si>
  <si>
    <t>TA577Q</t>
  </si>
  <si>
    <t>TB842W</t>
  </si>
  <si>
    <t>TC935V</t>
  </si>
  <si>
    <t>TF389N</t>
  </si>
  <si>
    <t>TG883Y</t>
  </si>
  <si>
    <t>TI507G</t>
  </si>
  <si>
    <t>TI718E</t>
  </si>
  <si>
    <t>TK215H</t>
  </si>
  <si>
    <t>TM507F</t>
  </si>
  <si>
    <t>TN453P</t>
  </si>
  <si>
    <t>TN714D</t>
  </si>
  <si>
    <t>TQ132U</t>
  </si>
  <si>
    <t>TQ947X</t>
  </si>
  <si>
    <t>TR997B</t>
  </si>
  <si>
    <t>TS177U</t>
  </si>
  <si>
    <t>TS692N</t>
  </si>
  <si>
    <t>TU247L</t>
  </si>
  <si>
    <t>TW584P</t>
  </si>
  <si>
    <t>TW993L</t>
  </si>
  <si>
    <t>UD458S</t>
  </si>
  <si>
    <t>UE716R</t>
  </si>
  <si>
    <t>UF228H</t>
  </si>
  <si>
    <t>UG514R</t>
  </si>
  <si>
    <t>UI33A</t>
  </si>
  <si>
    <t>UL887O</t>
  </si>
  <si>
    <t>UP508J</t>
  </si>
  <si>
    <t>UQ228J</t>
  </si>
  <si>
    <t>UQ431B</t>
  </si>
  <si>
    <t>UR685F</t>
  </si>
  <si>
    <t>US903E</t>
  </si>
  <si>
    <t>UT205U</t>
  </si>
  <si>
    <t>UT666N</t>
  </si>
  <si>
    <t>UV24A</t>
  </si>
  <si>
    <t>UW645D</t>
  </si>
  <si>
    <t>UW646U</t>
  </si>
  <si>
    <t>UY343U</t>
  </si>
  <si>
    <t>UZ690U</t>
  </si>
  <si>
    <t>VA733X</t>
  </si>
  <si>
    <t>VB403I</t>
  </si>
  <si>
    <t>VB653B</t>
  </si>
  <si>
    <t>VC30O</t>
  </si>
  <si>
    <t>VE302Q</t>
  </si>
  <si>
    <t>VG233R</t>
  </si>
  <si>
    <t>VG968C</t>
  </si>
  <si>
    <t>VH880A</t>
  </si>
  <si>
    <t>VJ141C</t>
  </si>
  <si>
    <t>VJ575M</t>
  </si>
  <si>
    <t>VJ626D</t>
  </si>
  <si>
    <t>VK346K</t>
  </si>
  <si>
    <t>VL215S</t>
  </si>
  <si>
    <t>VL637U</t>
  </si>
  <si>
    <t>VM853E</t>
  </si>
  <si>
    <t>VN70D</t>
  </si>
  <si>
    <t>VO85P</t>
  </si>
  <si>
    <t>VO946E</t>
  </si>
  <si>
    <t>VP857D</t>
  </si>
  <si>
    <t>VQ795Q</t>
  </si>
  <si>
    <t>VS326Y</t>
  </si>
  <si>
    <t>VS519N</t>
  </si>
  <si>
    <t>WB956U</t>
  </si>
  <si>
    <t>WC644V</t>
  </si>
  <si>
    <t>WD967N</t>
  </si>
  <si>
    <t>WD970X</t>
  </si>
  <si>
    <t>WG934R</t>
  </si>
  <si>
    <t>WH384L</t>
  </si>
  <si>
    <t>WK555Z</t>
  </si>
  <si>
    <t>WL329B</t>
  </si>
  <si>
    <t>WM641P</t>
  </si>
  <si>
    <t>WN765B</t>
  </si>
  <si>
    <t>WO83G</t>
  </si>
  <si>
    <t>WO862F</t>
  </si>
  <si>
    <t>WP366Y</t>
  </si>
  <si>
    <t>WP581T</t>
  </si>
  <si>
    <t>WS404A</t>
  </si>
  <si>
    <t>WU493X</t>
  </si>
  <si>
    <t>WU936B</t>
  </si>
  <si>
    <t>WV956H</t>
  </si>
  <si>
    <t>WY323M</t>
  </si>
  <si>
    <t>XB950Q</t>
  </si>
  <si>
    <t>XE35T</t>
  </si>
  <si>
    <t>XE435V</t>
  </si>
  <si>
    <t>XI152K</t>
  </si>
  <si>
    <t>XJ867W</t>
  </si>
  <si>
    <t>XJ939L</t>
  </si>
  <si>
    <t>XN337P</t>
  </si>
  <si>
    <t>XN578G</t>
  </si>
  <si>
    <t>XQ594L</t>
  </si>
  <si>
    <t>XR281O</t>
  </si>
  <si>
    <t>XS33T</t>
  </si>
  <si>
    <t>XT528U</t>
  </si>
  <si>
    <t>XT799W</t>
  </si>
  <si>
    <t>XU312T</t>
  </si>
  <si>
    <t>YA873Z</t>
  </si>
  <si>
    <t>YC354P</t>
  </si>
  <si>
    <t>YC37A</t>
  </si>
  <si>
    <t>YC796A</t>
  </si>
  <si>
    <t>YE763V</t>
  </si>
  <si>
    <t>YE844T</t>
  </si>
  <si>
    <t>YG380H</t>
  </si>
  <si>
    <t>YI115H</t>
  </si>
  <si>
    <t>YI917G</t>
  </si>
  <si>
    <t>YL479A</t>
  </si>
  <si>
    <t>YL582R</t>
  </si>
  <si>
    <t>YN630F</t>
  </si>
  <si>
    <t>YN771N</t>
  </si>
  <si>
    <t>YR542E</t>
  </si>
  <si>
    <t>YT496Y</t>
  </si>
  <si>
    <t>YU318C</t>
  </si>
  <si>
    <t>YW608V</t>
  </si>
  <si>
    <t>YZ600I</t>
  </si>
  <si>
    <t>ZB652W</t>
  </si>
  <si>
    <t>ZC519K</t>
  </si>
  <si>
    <t>ZD222O</t>
  </si>
  <si>
    <t>ZH768F</t>
  </si>
  <si>
    <t>ZH778M</t>
  </si>
  <si>
    <t>ZH989J</t>
  </si>
  <si>
    <t>ZI704D</t>
  </si>
  <si>
    <t>ZJ148V</t>
  </si>
  <si>
    <t>ZL174D</t>
  </si>
  <si>
    <t>ZN378F</t>
  </si>
  <si>
    <t>ZN528G</t>
  </si>
  <si>
    <t>ZO780M</t>
  </si>
  <si>
    <t>ZP477P</t>
  </si>
  <si>
    <t>ZP590O</t>
  </si>
  <si>
    <t>ZP701X</t>
  </si>
  <si>
    <t>ZQ409X</t>
  </si>
  <si>
    <t>ZQ578Y</t>
  </si>
  <si>
    <t>ZQ995W</t>
  </si>
  <si>
    <t>ZR235Z</t>
  </si>
  <si>
    <t>ZR437Z</t>
  </si>
  <si>
    <t>ZS399Z</t>
  </si>
  <si>
    <t>ZV363R</t>
  </si>
  <si>
    <t>ZV700D</t>
  </si>
  <si>
    <t>ZV838H</t>
  </si>
  <si>
    <t>ZW131W</t>
  </si>
  <si>
    <t>ZZ78W</t>
  </si>
  <si>
    <t>AB264K</t>
  </si>
  <si>
    <t xml:space="preserve"> 300x250</t>
  </si>
  <si>
    <t>AC108Q</t>
  </si>
  <si>
    <t>AC171H</t>
  </si>
  <si>
    <t>AC509Q</t>
  </si>
  <si>
    <t>AE11U</t>
  </si>
  <si>
    <t>AE639C</t>
  </si>
  <si>
    <t>AF340F</t>
  </si>
  <si>
    <t>AF613W</t>
  </si>
  <si>
    <t>AF817X</t>
  </si>
  <si>
    <t>AH461G</t>
  </si>
  <si>
    <t>AH553F</t>
  </si>
  <si>
    <t>AH759K</t>
  </si>
  <si>
    <t>AI36F</t>
  </si>
  <si>
    <t>AJ114Z</t>
  </si>
  <si>
    <t>AM361C</t>
  </si>
  <si>
    <t>AO792G</t>
  </si>
  <si>
    <t>AR192H</t>
  </si>
  <si>
    <t>AS116H</t>
  </si>
  <si>
    <t>AS369H</t>
  </si>
  <si>
    <t>AT432R</t>
  </si>
  <si>
    <t>AV324G</t>
  </si>
  <si>
    <t>AW140Y</t>
  </si>
  <si>
    <t>AX284K</t>
  </si>
  <si>
    <t>AX908Z</t>
  </si>
  <si>
    <t>AY861O</t>
  </si>
  <si>
    <t>AZ754D</t>
  </si>
  <si>
    <t>BA484V</t>
  </si>
  <si>
    <t>BA811O</t>
  </si>
  <si>
    <t>BB516I</t>
  </si>
  <si>
    <t>BE425W</t>
  </si>
  <si>
    <t>BF492M</t>
  </si>
  <si>
    <t>BF608J</t>
  </si>
  <si>
    <t>BF754Q</t>
  </si>
  <si>
    <t>BG742Q</t>
  </si>
  <si>
    <t>BJ468D</t>
  </si>
  <si>
    <t>BJ643Y</t>
  </si>
  <si>
    <t>BK497E</t>
  </si>
  <si>
    <t>BL329U</t>
  </si>
  <si>
    <t>BM547F</t>
  </si>
  <si>
    <t>BO390F</t>
  </si>
  <si>
    <t>BO983S</t>
  </si>
  <si>
    <t>BP110T</t>
  </si>
  <si>
    <t>BP505A</t>
  </si>
  <si>
    <t>BW834V</t>
  </si>
  <si>
    <t>BY675K</t>
  </si>
  <si>
    <t>BZ213U</t>
  </si>
  <si>
    <t>BZ704Z</t>
  </si>
  <si>
    <t>CB534B</t>
  </si>
  <si>
    <t>CC243D</t>
  </si>
  <si>
    <t>CF70C</t>
  </si>
  <si>
    <t>CG70U</t>
  </si>
  <si>
    <t>CG951O</t>
  </si>
  <si>
    <t>CJ243Q</t>
  </si>
  <si>
    <t>CK695B</t>
  </si>
  <si>
    <t>CL414X</t>
  </si>
  <si>
    <t>CL712Q</t>
  </si>
  <si>
    <t>CL942T</t>
  </si>
  <si>
    <t>CN474U</t>
  </si>
  <si>
    <t>CN781U</t>
  </si>
  <si>
    <t>CP175G</t>
  </si>
  <si>
    <t>CQ343O</t>
  </si>
  <si>
    <t>CU778D</t>
  </si>
  <si>
    <t>CV981N</t>
  </si>
  <si>
    <t>CW846P</t>
  </si>
  <si>
    <t>CX376B</t>
  </si>
  <si>
    <t>DD790P</t>
  </si>
  <si>
    <t>DF60U</t>
  </si>
  <si>
    <t>DI980B</t>
  </si>
  <si>
    <t>DJ74S</t>
  </si>
  <si>
    <t>DL10H</t>
  </si>
  <si>
    <t>DL916A</t>
  </si>
  <si>
    <t>DM439B</t>
  </si>
  <si>
    <t>DN570H</t>
  </si>
  <si>
    <t>DS941R</t>
  </si>
  <si>
    <t>DT584K</t>
  </si>
  <si>
    <t>DY136F</t>
  </si>
  <si>
    <t>DZ403V</t>
  </si>
  <si>
    <t>DZ661T</t>
  </si>
  <si>
    <t>EA60T</t>
  </si>
  <si>
    <t>EB490B</t>
  </si>
  <si>
    <t>EB544G</t>
  </si>
  <si>
    <t>EC246F</t>
  </si>
  <si>
    <t>EC809B</t>
  </si>
  <si>
    <t>ED30B</t>
  </si>
  <si>
    <t>ED695S</t>
  </si>
  <si>
    <t>ED816I</t>
  </si>
  <si>
    <t>EH898I</t>
  </si>
  <si>
    <t>EI215T</t>
  </si>
  <si>
    <t>EI501I</t>
  </si>
  <si>
    <t>EJ868S</t>
  </si>
  <si>
    <t>EL366N</t>
  </si>
  <si>
    <t>EM720U</t>
  </si>
  <si>
    <t>EN919E</t>
  </si>
  <si>
    <t>EO648D</t>
  </si>
  <si>
    <t>EP139C</t>
  </si>
  <si>
    <t>EQ486G</t>
  </si>
  <si>
    <t>ER292I</t>
  </si>
  <si>
    <t>ER571M</t>
  </si>
  <si>
    <t>ES262O</t>
  </si>
  <si>
    <t>EU115J</t>
  </si>
  <si>
    <t>EU697M</t>
  </si>
  <si>
    <t>EU724U</t>
  </si>
  <si>
    <t>EW715D</t>
  </si>
  <si>
    <t>EZ380H</t>
  </si>
  <si>
    <t>FB326P</t>
  </si>
  <si>
    <t>FB429R</t>
  </si>
  <si>
    <t>FE549R</t>
  </si>
  <si>
    <t>FE611B</t>
  </si>
  <si>
    <t>FF299X</t>
  </si>
  <si>
    <t>FF301C</t>
  </si>
  <si>
    <t>FG231V</t>
  </si>
  <si>
    <t>FG40P</t>
  </si>
  <si>
    <t>FH431U</t>
  </si>
  <si>
    <t>FN597R</t>
  </si>
  <si>
    <t>FO443P</t>
  </si>
  <si>
    <t>FP236L</t>
  </si>
  <si>
    <t>FP257J</t>
  </si>
  <si>
    <t>FP781O</t>
  </si>
  <si>
    <t>FQ143A</t>
  </si>
  <si>
    <t>FS710O</t>
  </si>
  <si>
    <t>FX721S</t>
  </si>
  <si>
    <t>GB836T</t>
  </si>
  <si>
    <t>GI218K</t>
  </si>
  <si>
    <t>GJ479J</t>
  </si>
  <si>
    <t>GP507G</t>
  </si>
  <si>
    <t>GP835U</t>
  </si>
  <si>
    <t>GQ573C</t>
  </si>
  <si>
    <t>GS235V</t>
  </si>
  <si>
    <t>GV851M</t>
  </si>
  <si>
    <t>GW290W</t>
  </si>
  <si>
    <t>GW739T</t>
  </si>
  <si>
    <t>GX23O</t>
  </si>
  <si>
    <t>GY766X</t>
  </si>
  <si>
    <t>HD196G</t>
  </si>
  <si>
    <t>HD962W</t>
  </si>
  <si>
    <t>HE72T</t>
  </si>
  <si>
    <t>HF551V</t>
  </si>
  <si>
    <t>HH923S</t>
  </si>
  <si>
    <t>HL128E</t>
  </si>
  <si>
    <t>HL139J</t>
  </si>
  <si>
    <t>HL987X</t>
  </si>
  <si>
    <t>HN898J</t>
  </si>
  <si>
    <t>HN969H</t>
  </si>
  <si>
    <t>HR584O</t>
  </si>
  <si>
    <t>HS429W</t>
  </si>
  <si>
    <t>HW430D</t>
  </si>
  <si>
    <t>HW513O</t>
  </si>
  <si>
    <t>HX454A</t>
  </si>
  <si>
    <t>IE923K</t>
  </si>
  <si>
    <t>IG513G</t>
  </si>
  <si>
    <t>II432K</t>
  </si>
  <si>
    <t>IJ79D</t>
  </si>
  <si>
    <t>IK759N</t>
  </si>
  <si>
    <t>IK838G</t>
  </si>
  <si>
    <t>IL976U</t>
  </si>
  <si>
    <t>IN438B</t>
  </si>
  <si>
    <t>IN601U</t>
  </si>
  <si>
    <t>IN618A</t>
  </si>
  <si>
    <t>IO308K</t>
  </si>
  <si>
    <t>IR761H</t>
  </si>
  <si>
    <t>IS565X</t>
  </si>
  <si>
    <t>IT344U</t>
  </si>
  <si>
    <t>IU531F</t>
  </si>
  <si>
    <t>IU727G</t>
  </si>
  <si>
    <t>IY850G</t>
  </si>
  <si>
    <t>IZ427H</t>
  </si>
  <si>
    <t>JA29N</t>
  </si>
  <si>
    <t>JC11J</t>
  </si>
  <si>
    <t>JE493K</t>
  </si>
  <si>
    <t>JH454E</t>
  </si>
  <si>
    <t>JH951H</t>
  </si>
  <si>
    <t>JI436J</t>
  </si>
  <si>
    <t>JK159V</t>
  </si>
  <si>
    <t>JK681M</t>
  </si>
  <si>
    <t>JL114U</t>
  </si>
  <si>
    <t>JM507U</t>
  </si>
  <si>
    <t>JN481O</t>
  </si>
  <si>
    <t>JO520B</t>
  </si>
  <si>
    <t>JP167Y</t>
  </si>
  <si>
    <t>JP224L</t>
  </si>
  <si>
    <t>JR235H</t>
  </si>
  <si>
    <t>JS373J</t>
  </si>
  <si>
    <t>JZ282Y</t>
  </si>
  <si>
    <t>KA470G</t>
  </si>
  <si>
    <t>KB900H</t>
  </si>
  <si>
    <t>KC354Z</t>
  </si>
  <si>
    <t>KD486Y</t>
  </si>
  <si>
    <t>KF464V</t>
  </si>
  <si>
    <t>KH251J</t>
  </si>
  <si>
    <t>KH494V</t>
  </si>
  <si>
    <t>KJ567Y</t>
  </si>
  <si>
    <t>KJ804V</t>
  </si>
  <si>
    <t>KK353E</t>
  </si>
  <si>
    <t>KK785B</t>
  </si>
  <si>
    <t>KL184I</t>
  </si>
  <si>
    <t>KL234K</t>
  </si>
  <si>
    <t>KO339C</t>
  </si>
  <si>
    <t>KO580Q</t>
  </si>
  <si>
    <t>KO655F</t>
  </si>
  <si>
    <t>KR22X</t>
  </si>
  <si>
    <t>KR385M</t>
  </si>
  <si>
    <t>KR703D</t>
  </si>
  <si>
    <t>KW976D</t>
  </si>
  <si>
    <t>KX324K</t>
  </si>
  <si>
    <t>KZ789X</t>
  </si>
  <si>
    <t>LD571A</t>
  </si>
  <si>
    <t>LD803F</t>
  </si>
  <si>
    <t>LE275E</t>
  </si>
  <si>
    <t>LF142N</t>
  </si>
  <si>
    <t>LH01H</t>
  </si>
  <si>
    <t>LH639O</t>
  </si>
  <si>
    <t>LI716G</t>
  </si>
  <si>
    <t>LJ291T</t>
  </si>
  <si>
    <t>LL10W</t>
  </si>
  <si>
    <t>LL716M</t>
  </si>
  <si>
    <t>LL989X</t>
  </si>
  <si>
    <t>LO753X</t>
  </si>
  <si>
    <t>LP533B</t>
  </si>
  <si>
    <t>LU152R</t>
  </si>
  <si>
    <t>LU394U</t>
  </si>
  <si>
    <t>LU830Z</t>
  </si>
  <si>
    <t>LV54W</t>
  </si>
  <si>
    <t>LW505Q</t>
  </si>
  <si>
    <t>LZ58I</t>
  </si>
  <si>
    <t>MA25C</t>
  </si>
  <si>
    <t>MB207N</t>
  </si>
  <si>
    <t>MD755O</t>
  </si>
  <si>
    <t>ME123G</t>
  </si>
  <si>
    <t>MF930X</t>
  </si>
  <si>
    <t>MF983T</t>
  </si>
  <si>
    <t>MH614O</t>
  </si>
  <si>
    <t>MI674B</t>
  </si>
  <si>
    <t>MI980O</t>
  </si>
  <si>
    <t>MK274H</t>
  </si>
  <si>
    <t>MK939S</t>
  </si>
  <si>
    <t>MN861B</t>
  </si>
  <si>
    <t>MQ209I</t>
  </si>
  <si>
    <t>MQ293K</t>
  </si>
  <si>
    <t>MQ419W</t>
  </si>
  <si>
    <t>MR261W</t>
  </si>
  <si>
    <t>MS60G</t>
  </si>
  <si>
    <t>MS786E</t>
  </si>
  <si>
    <t>MT667J</t>
  </si>
  <si>
    <t>MV706Y</t>
  </si>
  <si>
    <t>MZ625A</t>
  </si>
  <si>
    <t>NB306S</t>
  </si>
  <si>
    <t>NE134B</t>
  </si>
  <si>
    <t>NE185V</t>
  </si>
  <si>
    <t>NF455X</t>
  </si>
  <si>
    <t>NG653A</t>
  </si>
  <si>
    <t>NG98Y</t>
  </si>
  <si>
    <t>NI529H</t>
  </si>
  <si>
    <t>NI892T</t>
  </si>
  <si>
    <t>NI920V</t>
  </si>
  <si>
    <t>NJ539L</t>
  </si>
  <si>
    <t>NK154C</t>
  </si>
  <si>
    <t>NK538F</t>
  </si>
  <si>
    <t>NN215O</t>
  </si>
  <si>
    <t>NO475W</t>
  </si>
  <si>
    <t>NT106F</t>
  </si>
  <si>
    <t>NT209Q</t>
  </si>
  <si>
    <t>NW616X</t>
  </si>
  <si>
    <t>NX169T</t>
  </si>
  <si>
    <t>OA647B</t>
  </si>
  <si>
    <t>OA866C</t>
  </si>
  <si>
    <t>OB114C</t>
  </si>
  <si>
    <t>OB124Q</t>
  </si>
  <si>
    <t>OB40X</t>
  </si>
  <si>
    <t>OB739R</t>
  </si>
  <si>
    <t>OC623T</t>
  </si>
  <si>
    <t>OD488A</t>
  </si>
  <si>
    <t>OF440E</t>
  </si>
  <si>
    <t>OF867R</t>
  </si>
  <si>
    <t>OH965S</t>
  </si>
  <si>
    <t>OI234H</t>
  </si>
  <si>
    <t>OI915Z</t>
  </si>
  <si>
    <t>OK333P</t>
  </si>
  <si>
    <t>OK390X</t>
  </si>
  <si>
    <t>OO320Q</t>
  </si>
  <si>
    <t>OQ389V</t>
  </si>
  <si>
    <t>OR335Q</t>
  </si>
  <si>
    <t>OR671Q</t>
  </si>
  <si>
    <t>OS166G</t>
  </si>
  <si>
    <t>OS758O</t>
  </si>
  <si>
    <t>OV883U</t>
  </si>
  <si>
    <t>OX731R</t>
  </si>
  <si>
    <t>OY198B</t>
  </si>
  <si>
    <t>OY644G</t>
  </si>
  <si>
    <t>OY677B</t>
  </si>
  <si>
    <t>PA447Y</t>
  </si>
  <si>
    <t>PB735O</t>
  </si>
  <si>
    <t>PC844Y</t>
  </si>
  <si>
    <t>PC853N</t>
  </si>
  <si>
    <t>PD803H</t>
  </si>
  <si>
    <t>PE156K</t>
  </si>
  <si>
    <t>PE323J</t>
  </si>
  <si>
    <t>PF134A</t>
  </si>
  <si>
    <t>PF721C</t>
  </si>
  <si>
    <t>PH556U</t>
  </si>
  <si>
    <t>PJ163L</t>
  </si>
  <si>
    <t>PJ664D</t>
  </si>
  <si>
    <t>PK594T</t>
  </si>
  <si>
    <t>PL224D</t>
  </si>
  <si>
    <t>PM397W</t>
  </si>
  <si>
    <t>PQ431I</t>
  </si>
  <si>
    <t>PR32J</t>
  </si>
  <si>
    <t>PS498F</t>
  </si>
  <si>
    <t>PU338D</t>
  </si>
  <si>
    <t>PW725U</t>
  </si>
  <si>
    <t>PW996Y</t>
  </si>
  <si>
    <t>PX987I</t>
  </si>
  <si>
    <t>QB05S</t>
  </si>
  <si>
    <t>QC398M</t>
  </si>
  <si>
    <t>QD642S</t>
  </si>
  <si>
    <t>QD872E</t>
  </si>
  <si>
    <t>QE533D</t>
  </si>
  <si>
    <t>QF377U</t>
  </si>
  <si>
    <t>QF465F</t>
  </si>
  <si>
    <t>QH392E</t>
  </si>
  <si>
    <t>QH885C</t>
  </si>
  <si>
    <t>QO440E</t>
  </si>
  <si>
    <t>QQ49X</t>
  </si>
  <si>
    <t>QQ538K</t>
  </si>
  <si>
    <t>QV811K</t>
  </si>
  <si>
    <t>QV817C</t>
  </si>
  <si>
    <t>QW202A</t>
  </si>
  <si>
    <t>QY616G</t>
  </si>
  <si>
    <t>QZ592C</t>
  </si>
  <si>
    <t>RA202I</t>
  </si>
  <si>
    <t>RA705Y</t>
  </si>
  <si>
    <t>RB490J</t>
  </si>
  <si>
    <t>RB938P</t>
  </si>
  <si>
    <t>RC277B</t>
  </si>
  <si>
    <t>RC981C</t>
  </si>
  <si>
    <t>RD644Z</t>
  </si>
  <si>
    <t>RE426X</t>
  </si>
  <si>
    <t>RG520C</t>
  </si>
  <si>
    <t>RI102O</t>
  </si>
  <si>
    <t>RI140N</t>
  </si>
  <si>
    <t>RI828I</t>
  </si>
  <si>
    <t>RJ875V</t>
  </si>
  <si>
    <t>RL188M</t>
  </si>
  <si>
    <t>RN723S</t>
  </si>
  <si>
    <t>RO580T</t>
  </si>
  <si>
    <t>RO733I</t>
  </si>
  <si>
    <t>RO781I</t>
  </si>
  <si>
    <t>RR386W</t>
  </si>
  <si>
    <t>RV415H</t>
  </si>
  <si>
    <t>RW156Y</t>
  </si>
  <si>
    <t>RW567X</t>
  </si>
  <si>
    <t>RX558H</t>
  </si>
  <si>
    <t>RY377X</t>
  </si>
  <si>
    <t>RZ360D</t>
  </si>
  <si>
    <t>RZ585B</t>
  </si>
  <si>
    <t>SB256F</t>
  </si>
  <si>
    <t>SE280G</t>
  </si>
  <si>
    <t>SF886U</t>
  </si>
  <si>
    <t>SG260C</t>
  </si>
  <si>
    <t>SG430V</t>
  </si>
  <si>
    <t>SH774K</t>
  </si>
  <si>
    <t>SL590L</t>
  </si>
  <si>
    <t>SM519D</t>
  </si>
  <si>
    <t>SM672M</t>
  </si>
  <si>
    <t>SN211A</t>
  </si>
  <si>
    <t>SN227Y</t>
  </si>
  <si>
    <t>SS423C</t>
  </si>
  <si>
    <t>SS591E</t>
  </si>
  <si>
    <t>ST18Y</t>
  </si>
  <si>
    <t>SZ100T</t>
  </si>
  <si>
    <t>TA666D</t>
  </si>
  <si>
    <t>TD235C</t>
  </si>
  <si>
    <t>TG495E</t>
  </si>
  <si>
    <t>TG622K</t>
  </si>
  <si>
    <t>TH477S</t>
  </si>
  <si>
    <t>TI615K</t>
  </si>
  <si>
    <t>TI937U</t>
  </si>
  <si>
    <t>TJ14Y</t>
  </si>
  <si>
    <t>TK170I</t>
  </si>
  <si>
    <t>TM104C</t>
  </si>
  <si>
    <t>TM858E</t>
  </si>
  <si>
    <t>TO526P</t>
  </si>
  <si>
    <t>TO701J</t>
  </si>
  <si>
    <t>TP519W</t>
  </si>
  <si>
    <t>TW283E</t>
  </si>
  <si>
    <t>TW912T</t>
  </si>
  <si>
    <t>UA22D</t>
  </si>
  <si>
    <t>UB616W</t>
  </si>
  <si>
    <t>UB930U</t>
  </si>
  <si>
    <t>UC110Z</t>
  </si>
  <si>
    <t>UD290O</t>
  </si>
  <si>
    <t>UE538O</t>
  </si>
  <si>
    <t>UF631H</t>
  </si>
  <si>
    <t>UH198T</t>
  </si>
  <si>
    <t>UH665V</t>
  </si>
  <si>
    <t>UH952H</t>
  </si>
  <si>
    <t>UK725E</t>
  </si>
  <si>
    <t>UL689L</t>
  </si>
  <si>
    <t>UN352I</t>
  </si>
  <si>
    <t>UQ432O</t>
  </si>
  <si>
    <t>UQ500W</t>
  </si>
  <si>
    <t>UR296J</t>
  </si>
  <si>
    <t>US179O</t>
  </si>
  <si>
    <t>US81V</t>
  </si>
  <si>
    <t>UU211L</t>
  </si>
  <si>
    <t>UV301Y</t>
  </si>
  <si>
    <t>UW780E</t>
  </si>
  <si>
    <t>UX736N</t>
  </si>
  <si>
    <t>UY236K</t>
  </si>
  <si>
    <t>VB221R</t>
  </si>
  <si>
    <t>VB316F</t>
  </si>
  <si>
    <t>VB770N</t>
  </si>
  <si>
    <t>VC294E</t>
  </si>
  <si>
    <t>VC315B</t>
  </si>
  <si>
    <t>VD100W</t>
  </si>
  <si>
    <t>VD773K</t>
  </si>
  <si>
    <t>VE551N</t>
  </si>
  <si>
    <t>VE718E</t>
  </si>
  <si>
    <t>VI278O</t>
  </si>
  <si>
    <t>VI688W</t>
  </si>
  <si>
    <t>VJ868K</t>
  </si>
  <si>
    <t>VL484J</t>
  </si>
  <si>
    <t>VN743X</t>
  </si>
  <si>
    <t>VN91X</t>
  </si>
  <si>
    <t>VP735D</t>
  </si>
  <si>
    <t>VQ873N</t>
  </si>
  <si>
    <t>VV997Z</t>
  </si>
  <si>
    <t>VW283C</t>
  </si>
  <si>
    <t>VZ172G</t>
  </si>
  <si>
    <t>WA955K</t>
  </si>
  <si>
    <t>WB875X</t>
  </si>
  <si>
    <t>WC220Y</t>
  </si>
  <si>
    <t>WC239P</t>
  </si>
  <si>
    <t>WC656K</t>
  </si>
  <si>
    <t>WF81J</t>
  </si>
  <si>
    <t>WL593K</t>
  </si>
  <si>
    <t>WM321U</t>
  </si>
  <si>
    <t>WO238X</t>
  </si>
  <si>
    <t>WP77X</t>
  </si>
  <si>
    <t>WP78A</t>
  </si>
  <si>
    <t>WR49M</t>
  </si>
  <si>
    <t>WT730X</t>
  </si>
  <si>
    <t>WV438J</t>
  </si>
  <si>
    <t>WX460R</t>
  </si>
  <si>
    <t>WX789Q</t>
  </si>
  <si>
    <t>WY621S</t>
  </si>
  <si>
    <t>XB873W</t>
  </si>
  <si>
    <t>XC294B</t>
  </si>
  <si>
    <t>XC646T</t>
  </si>
  <si>
    <t>XD380M</t>
  </si>
  <si>
    <t>XD772X</t>
  </si>
  <si>
    <t>XH353Y</t>
  </si>
  <si>
    <t>XI674Y</t>
  </si>
  <si>
    <t>XK728F</t>
  </si>
  <si>
    <t>XN900C</t>
  </si>
  <si>
    <t>XO307M</t>
  </si>
  <si>
    <t>XR378J</t>
  </si>
  <si>
    <t>XW442A</t>
  </si>
  <si>
    <t>XW891X</t>
  </si>
  <si>
    <t>YB928X</t>
  </si>
  <si>
    <t>YE894E</t>
  </si>
  <si>
    <t>YF954W</t>
  </si>
  <si>
    <t>YG203Z</t>
  </si>
  <si>
    <t>YJ796N</t>
  </si>
  <si>
    <t>YK364F</t>
  </si>
  <si>
    <t>YM469I</t>
  </si>
  <si>
    <t>YO612V</t>
  </si>
  <si>
    <t>YP320C</t>
  </si>
  <si>
    <t>YQ894U</t>
  </si>
  <si>
    <t>YR620X</t>
  </si>
  <si>
    <t>YS553G</t>
  </si>
  <si>
    <t>YV755I</t>
  </si>
  <si>
    <t>YZ492S</t>
  </si>
  <si>
    <t>ZA10H</t>
  </si>
  <si>
    <t>ZA862T</t>
  </si>
  <si>
    <t>ZB386G</t>
  </si>
  <si>
    <t>ZB608S</t>
  </si>
  <si>
    <t>ZC107K</t>
  </si>
  <si>
    <t>ZC682A</t>
  </si>
  <si>
    <t>ZD837I</t>
  </si>
  <si>
    <t>ZE20X</t>
  </si>
  <si>
    <t>ZF370L</t>
  </si>
  <si>
    <t>ZG558D</t>
  </si>
  <si>
    <t>ZI793H</t>
  </si>
  <si>
    <t>ZJ300X</t>
  </si>
  <si>
    <t>ZM461J</t>
  </si>
  <si>
    <t>ZM605B</t>
  </si>
  <si>
    <t>ZP203L</t>
  </si>
  <si>
    <t>ZP438C</t>
  </si>
  <si>
    <t>ZP761V</t>
  </si>
  <si>
    <t>ZR302C</t>
  </si>
  <si>
    <t>ZV377S</t>
  </si>
  <si>
    <t>ZV472H</t>
  </si>
  <si>
    <t>ZW345O</t>
  </si>
  <si>
    <t>ZW388T</t>
  </si>
  <si>
    <t>ZW654E</t>
  </si>
  <si>
    <t>ZY634N</t>
  </si>
  <si>
    <t>AA621W</t>
  </si>
  <si>
    <t>300x50</t>
  </si>
  <si>
    <t>AA939L</t>
  </si>
  <si>
    <t>AC12F</t>
  </si>
  <si>
    <t>AD331I</t>
  </si>
  <si>
    <t>AD911C</t>
  </si>
  <si>
    <t>AE677X</t>
  </si>
  <si>
    <t>AG852U</t>
  </si>
  <si>
    <t>AH649L</t>
  </si>
  <si>
    <t>AH938V</t>
  </si>
  <si>
    <t>AK687I</t>
  </si>
  <si>
    <t>AN262P</t>
  </si>
  <si>
    <t>AN456K</t>
  </si>
  <si>
    <t>AN543H</t>
  </si>
  <si>
    <t>AN974D</t>
  </si>
  <si>
    <t>AO512J</t>
  </si>
  <si>
    <t>AO53M</t>
  </si>
  <si>
    <t>AP260D</t>
  </si>
  <si>
    <t>AQ501A</t>
  </si>
  <si>
    <t>AS45J</t>
  </si>
  <si>
    <t>AT337B</t>
  </si>
  <si>
    <t>AV741B</t>
  </si>
  <si>
    <t>AW183I</t>
  </si>
  <si>
    <t>AW547H</t>
  </si>
  <si>
    <t>AX299K</t>
  </si>
  <si>
    <t>AZ117L</t>
  </si>
  <si>
    <t>BB113N</t>
  </si>
  <si>
    <t>BC682L</t>
  </si>
  <si>
    <t>BE03Y</t>
  </si>
  <si>
    <t>BF457Z</t>
  </si>
  <si>
    <t>BG411C</t>
  </si>
  <si>
    <t>BH688Z</t>
  </si>
  <si>
    <t>BJ653H</t>
  </si>
  <si>
    <t>BK403K</t>
  </si>
  <si>
    <t>BL316Y</t>
  </si>
  <si>
    <t>BL639U</t>
  </si>
  <si>
    <t>BM349C</t>
  </si>
  <si>
    <t>BO80E</t>
  </si>
  <si>
    <t>BO817F</t>
  </si>
  <si>
    <t>BP112R</t>
  </si>
  <si>
    <t>BQ319Z</t>
  </si>
  <si>
    <t>BQ419O</t>
  </si>
  <si>
    <t>BR631Q</t>
  </si>
  <si>
    <t>BX366H</t>
  </si>
  <si>
    <t>BX763G</t>
  </si>
  <si>
    <t>CA68Z</t>
  </si>
  <si>
    <t>CC418G</t>
  </si>
  <si>
    <t>CG415L</t>
  </si>
  <si>
    <t>CH817P</t>
  </si>
  <si>
    <t>CJ122F</t>
  </si>
  <si>
    <t>CJ293T</t>
  </si>
  <si>
    <t>CJ363G</t>
  </si>
  <si>
    <t>CM532E</t>
  </si>
  <si>
    <t>CO622T</t>
  </si>
  <si>
    <t>CR617L</t>
  </si>
  <si>
    <t>CS541G</t>
  </si>
  <si>
    <t>CT918D</t>
  </si>
  <si>
    <t>CX55L</t>
  </si>
  <si>
    <t>DA132S</t>
  </si>
  <si>
    <t>DA605P</t>
  </si>
  <si>
    <t>DC254L</t>
  </si>
  <si>
    <t>DG366X</t>
  </si>
  <si>
    <t>DN33V</t>
  </si>
  <si>
    <t>DO779O</t>
  </si>
  <si>
    <t>DP924C</t>
  </si>
  <si>
    <t>DQ618A</t>
  </si>
  <si>
    <t>DR819R</t>
  </si>
  <si>
    <t>DU244L</t>
  </si>
  <si>
    <t>DV132J</t>
  </si>
  <si>
    <t>DW470F</t>
  </si>
  <si>
    <t>DX284N</t>
  </si>
  <si>
    <t>DZ22C</t>
  </si>
  <si>
    <t>DZ549V</t>
  </si>
  <si>
    <t>EB909D</t>
  </si>
  <si>
    <t>ED13U</t>
  </si>
  <si>
    <t>ED983U</t>
  </si>
  <si>
    <t>EE697O</t>
  </si>
  <si>
    <t>EF10J</t>
  </si>
  <si>
    <t>EF352Z</t>
  </si>
  <si>
    <t>EG265V</t>
  </si>
  <si>
    <t>EG465I</t>
  </si>
  <si>
    <t>EH489L</t>
  </si>
  <si>
    <t>EJ314W</t>
  </si>
  <si>
    <t>EJ358I</t>
  </si>
  <si>
    <t>EJ543Z</t>
  </si>
  <si>
    <t>EK872E</t>
  </si>
  <si>
    <t>EL196X</t>
  </si>
  <si>
    <t>EN479L</t>
  </si>
  <si>
    <t>EP97F</t>
  </si>
  <si>
    <t>EQ395Y</t>
  </si>
  <si>
    <t>ET340F</t>
  </si>
  <si>
    <t>EU626V</t>
  </si>
  <si>
    <t>EX184F</t>
  </si>
  <si>
    <t>EX417R</t>
  </si>
  <si>
    <t>EX445L</t>
  </si>
  <si>
    <t>EY171J</t>
  </si>
  <si>
    <t>EY978G</t>
  </si>
  <si>
    <t>EZ970P</t>
  </si>
  <si>
    <t>FC184S</t>
  </si>
  <si>
    <t>FC341I</t>
  </si>
  <si>
    <t>FC354L</t>
  </si>
  <si>
    <t>FC407K</t>
  </si>
  <si>
    <t>FF907W</t>
  </si>
  <si>
    <t>FG25C</t>
  </si>
  <si>
    <t>FG805A</t>
  </si>
  <si>
    <t>FI287E</t>
  </si>
  <si>
    <t>FJ111G</t>
  </si>
  <si>
    <t>FJ837K</t>
  </si>
  <si>
    <t>FJ99I</t>
  </si>
  <si>
    <t>FK241C</t>
  </si>
  <si>
    <t>FL184O</t>
  </si>
  <si>
    <t>FN927J</t>
  </si>
  <si>
    <t>FO156R</t>
  </si>
  <si>
    <t>FP773N</t>
  </si>
  <si>
    <t>FQ305U</t>
  </si>
  <si>
    <t>FR654F</t>
  </si>
  <si>
    <t>FT549I</t>
  </si>
  <si>
    <t>FT615R</t>
  </si>
  <si>
    <t>FT855H</t>
  </si>
  <si>
    <t>FW297L</t>
  </si>
  <si>
    <t>FW616L</t>
  </si>
  <si>
    <t>GB758G</t>
  </si>
  <si>
    <t>GD879O</t>
  </si>
  <si>
    <t>GE516N</t>
  </si>
  <si>
    <t>GG56J</t>
  </si>
  <si>
    <t>GH159A</t>
  </si>
  <si>
    <t>GJ516W</t>
  </si>
  <si>
    <t>GL735V</t>
  </si>
  <si>
    <t>GO293P</t>
  </si>
  <si>
    <t>GP431B</t>
  </si>
  <si>
    <t>GQ71C</t>
  </si>
  <si>
    <t>GQ73S</t>
  </si>
  <si>
    <t>GR901O</t>
  </si>
  <si>
    <t>GV654P</t>
  </si>
  <si>
    <t>GW297N</t>
  </si>
  <si>
    <t>HB634O</t>
  </si>
  <si>
    <t>HC664H</t>
  </si>
  <si>
    <t>HC690X</t>
  </si>
  <si>
    <t>HC830O</t>
  </si>
  <si>
    <t>HE180T</t>
  </si>
  <si>
    <t>HE346P</t>
  </si>
  <si>
    <t>HF192H</t>
  </si>
  <si>
    <t>HH19T</t>
  </si>
  <si>
    <t>HH323H</t>
  </si>
  <si>
    <t>HJ665O</t>
  </si>
  <si>
    <t>HK786K</t>
  </si>
  <si>
    <t>HN617J</t>
  </si>
  <si>
    <t>HO254I</t>
  </si>
  <si>
    <t>HQ62T</t>
  </si>
  <si>
    <t>HV378I</t>
  </si>
  <si>
    <t>HW62X</t>
  </si>
  <si>
    <t>HX947R</t>
  </si>
  <si>
    <t>HZ102T</t>
  </si>
  <si>
    <t>HZ482E</t>
  </si>
  <si>
    <t>IB372Q</t>
  </si>
  <si>
    <t>IB939Z</t>
  </si>
  <si>
    <t>ID601C</t>
  </si>
  <si>
    <t>ID762F</t>
  </si>
  <si>
    <t>IE444E</t>
  </si>
  <si>
    <t>IK251Y</t>
  </si>
  <si>
    <t>IK311W</t>
  </si>
  <si>
    <t>IK986I</t>
  </si>
  <si>
    <t>IM116P</t>
  </si>
  <si>
    <t>IM586B</t>
  </si>
  <si>
    <t>IM631Y</t>
  </si>
  <si>
    <t>IM676W</t>
  </si>
  <si>
    <t>IN181Q</t>
  </si>
  <si>
    <t>IP179T</t>
  </si>
  <si>
    <t>IS680F</t>
  </si>
  <si>
    <t>IT08N</t>
  </si>
  <si>
    <t>IT600G</t>
  </si>
  <si>
    <t>IW116N</t>
  </si>
  <si>
    <t>IZ171W</t>
  </si>
  <si>
    <t>JA267C</t>
  </si>
  <si>
    <t>JA654J</t>
  </si>
  <si>
    <t>JA970A</t>
  </si>
  <si>
    <t>JB144H</t>
  </si>
  <si>
    <t>JC428Z</t>
  </si>
  <si>
    <t>JC627P</t>
  </si>
  <si>
    <t>JD25G</t>
  </si>
  <si>
    <t>JE115J</t>
  </si>
  <si>
    <t>JF667E</t>
  </si>
  <si>
    <t>JJ610C</t>
  </si>
  <si>
    <t>JK537O</t>
  </si>
  <si>
    <t>JL801Z</t>
  </si>
  <si>
    <t>JO927C</t>
  </si>
  <si>
    <t>JP291I</t>
  </si>
  <si>
    <t>JS171J</t>
  </si>
  <si>
    <t>JS884H</t>
  </si>
  <si>
    <t>JU267R</t>
  </si>
  <si>
    <t>JX517Q</t>
  </si>
  <si>
    <t>KE767X</t>
  </si>
  <si>
    <t>KF200M</t>
  </si>
  <si>
    <t>KG315V</t>
  </si>
  <si>
    <t>KG723R</t>
  </si>
  <si>
    <t>KH115O</t>
  </si>
  <si>
    <t>KH491H</t>
  </si>
  <si>
    <t>KH529Z</t>
  </si>
  <si>
    <t>KI255N</t>
  </si>
  <si>
    <t>KK52E</t>
  </si>
  <si>
    <t>KL580T</t>
  </si>
  <si>
    <t>KM400U</t>
  </si>
  <si>
    <t>KM742N</t>
  </si>
  <si>
    <t>KP338A</t>
  </si>
  <si>
    <t>KP494M</t>
  </si>
  <si>
    <t>KQ849W</t>
  </si>
  <si>
    <t>KS953M</t>
  </si>
  <si>
    <t>KT737W</t>
  </si>
  <si>
    <t>KU52X</t>
  </si>
  <si>
    <t>KY918B</t>
  </si>
  <si>
    <t>KZ427G</t>
  </si>
  <si>
    <t>LB597X</t>
  </si>
  <si>
    <t>LC350M</t>
  </si>
  <si>
    <t>LE822R</t>
  </si>
  <si>
    <t>LF75N</t>
  </si>
  <si>
    <t>LH246D</t>
  </si>
  <si>
    <t>LH531T</t>
  </si>
  <si>
    <t>LH914M</t>
  </si>
  <si>
    <t>LI699Z</t>
  </si>
  <si>
    <t>LJ567H</t>
  </si>
  <si>
    <t>LK510J</t>
  </si>
  <si>
    <t>LL942O</t>
  </si>
  <si>
    <t>LM430Z</t>
  </si>
  <si>
    <t>LM445K</t>
  </si>
  <si>
    <t>LO225S</t>
  </si>
  <si>
    <t>LO442X</t>
  </si>
  <si>
    <t>LO844O</t>
  </si>
  <si>
    <t>LP353K</t>
  </si>
  <si>
    <t>LP754C</t>
  </si>
  <si>
    <t>LS593F</t>
  </si>
  <si>
    <t>LV263L</t>
  </si>
  <si>
    <t>LW331T</t>
  </si>
  <si>
    <t>MA944S</t>
  </si>
  <si>
    <t>MC545J</t>
  </si>
  <si>
    <t>MC934P</t>
  </si>
  <si>
    <t>MD302L</t>
  </si>
  <si>
    <t>MD622K</t>
  </si>
  <si>
    <t>ME117N</t>
  </si>
  <si>
    <t>ME257H</t>
  </si>
  <si>
    <t>ME912Z</t>
  </si>
  <si>
    <t>MG644D</t>
  </si>
  <si>
    <t>MG988X</t>
  </si>
  <si>
    <t>MH541L</t>
  </si>
  <si>
    <t>MI537V</t>
  </si>
  <si>
    <t>MN697F</t>
  </si>
  <si>
    <t>MO861J</t>
  </si>
  <si>
    <t>MP606J</t>
  </si>
  <si>
    <t>MQ705O</t>
  </si>
  <si>
    <t>MR339W</t>
  </si>
  <si>
    <t>MU992K</t>
  </si>
  <si>
    <t>MV865U</t>
  </si>
  <si>
    <t>MX03J</t>
  </si>
  <si>
    <t>NB851T</t>
  </si>
  <si>
    <t>NF653F</t>
  </si>
  <si>
    <t>NI951S</t>
  </si>
  <si>
    <t>NJ61X</t>
  </si>
  <si>
    <t>NK72Y</t>
  </si>
  <si>
    <t>NL181Q</t>
  </si>
  <si>
    <t>NL297E</t>
  </si>
  <si>
    <t>NL797D</t>
  </si>
  <si>
    <t>NN773U</t>
  </si>
  <si>
    <t>NO864S</t>
  </si>
  <si>
    <t>NP336J</t>
  </si>
  <si>
    <t>NP801M</t>
  </si>
  <si>
    <t>NR108C</t>
  </si>
  <si>
    <t>NU277X</t>
  </si>
  <si>
    <t>NV245J</t>
  </si>
  <si>
    <t>NV946R</t>
  </si>
  <si>
    <t>NW59K</t>
  </si>
  <si>
    <t>NY123O</t>
  </si>
  <si>
    <t>OB232B</t>
  </si>
  <si>
    <t>OB281O</t>
  </si>
  <si>
    <t>OB536O</t>
  </si>
  <si>
    <t>OC139I</t>
  </si>
  <si>
    <t>OC986A</t>
  </si>
  <si>
    <t>OD97Z</t>
  </si>
  <si>
    <t>OF138G</t>
  </si>
  <si>
    <t>OF17A</t>
  </si>
  <si>
    <t>OG322H</t>
  </si>
  <si>
    <t>OJ165K</t>
  </si>
  <si>
    <t>OL95P</t>
  </si>
  <si>
    <t>OO576C</t>
  </si>
  <si>
    <t>OR260L</t>
  </si>
  <si>
    <t>OR313J</t>
  </si>
  <si>
    <t>OS361Z</t>
  </si>
  <si>
    <t>OS62A</t>
  </si>
  <si>
    <t>OT395C</t>
  </si>
  <si>
    <t>OU487F</t>
  </si>
  <si>
    <t>OV848D</t>
  </si>
  <si>
    <t>OW601P</t>
  </si>
  <si>
    <t>OX139W</t>
  </si>
  <si>
    <t>OX20U</t>
  </si>
  <si>
    <t>OX229N</t>
  </si>
  <si>
    <t>OX272A</t>
  </si>
  <si>
    <t>OX434K</t>
  </si>
  <si>
    <t>OZ957F</t>
  </si>
  <si>
    <t>PC598I</t>
  </si>
  <si>
    <t>PE315R</t>
  </si>
  <si>
    <t>PF224Q</t>
  </si>
  <si>
    <t>PF519Z</t>
  </si>
  <si>
    <t>PG37R</t>
  </si>
  <si>
    <t>PH382K</t>
  </si>
  <si>
    <t>PH539R</t>
  </si>
  <si>
    <t>PI103W</t>
  </si>
  <si>
    <t>PK147W</t>
  </si>
  <si>
    <t>PK99J</t>
  </si>
  <si>
    <t>PL155V</t>
  </si>
  <si>
    <t>PL483E</t>
  </si>
  <si>
    <t>PN139O</t>
  </si>
  <si>
    <t>PN430H</t>
  </si>
  <si>
    <t>PN598T</t>
  </si>
  <si>
    <t>PO324M</t>
  </si>
  <si>
    <t>PO587R</t>
  </si>
  <si>
    <t>PO73I</t>
  </si>
  <si>
    <t>PP263Q</t>
  </si>
  <si>
    <t>PP952S</t>
  </si>
  <si>
    <t>PQ216O</t>
  </si>
  <si>
    <t>PQ240S</t>
  </si>
  <si>
    <t>PR395I</t>
  </si>
  <si>
    <t>PW350Q</t>
  </si>
  <si>
    <t>PZ283B</t>
  </si>
  <si>
    <t>QA289D</t>
  </si>
  <si>
    <t>QB878O</t>
  </si>
  <si>
    <t>QC694D</t>
  </si>
  <si>
    <t>QD551T</t>
  </si>
  <si>
    <t>QF920K</t>
  </si>
  <si>
    <t>QG529E</t>
  </si>
  <si>
    <t>QH839J</t>
  </si>
  <si>
    <t>QJ323W</t>
  </si>
  <si>
    <t>QK439O</t>
  </si>
  <si>
    <t>QK887B</t>
  </si>
  <si>
    <t>QL129L</t>
  </si>
  <si>
    <t>QL876I</t>
  </si>
  <si>
    <t>QM874N</t>
  </si>
  <si>
    <t>QP973H</t>
  </si>
  <si>
    <t>QS183G</t>
  </si>
  <si>
    <t>QS752K</t>
  </si>
  <si>
    <t>QT250U</t>
  </si>
  <si>
    <t>QU355J</t>
  </si>
  <si>
    <t>QU514K</t>
  </si>
  <si>
    <t>QV455J</t>
  </si>
  <si>
    <t>QV558B</t>
  </si>
  <si>
    <t>QX396V</t>
  </si>
  <si>
    <t>QX484P</t>
  </si>
  <si>
    <t>RB726S</t>
  </si>
  <si>
    <t>RD335O</t>
  </si>
  <si>
    <t>RE745H</t>
  </si>
  <si>
    <t>RH255N</t>
  </si>
  <si>
    <t>RH444R</t>
  </si>
  <si>
    <t>RH690U</t>
  </si>
  <si>
    <t>RL938A</t>
  </si>
  <si>
    <t>RM544F</t>
  </si>
  <si>
    <t>RO770A</t>
  </si>
  <si>
    <t>RY306G</t>
  </si>
  <si>
    <t>RZ309U</t>
  </si>
  <si>
    <t>RZ62A</t>
  </si>
  <si>
    <t>RZ951Z</t>
  </si>
  <si>
    <t>SB545O</t>
  </si>
  <si>
    <t>SB850T</t>
  </si>
  <si>
    <t>SD344V</t>
  </si>
  <si>
    <t>SE466H</t>
  </si>
  <si>
    <t>SF349N</t>
  </si>
  <si>
    <t>SF358W</t>
  </si>
  <si>
    <t>SG539U</t>
  </si>
  <si>
    <t>SJ174U</t>
  </si>
  <si>
    <t>SK470G</t>
  </si>
  <si>
    <t>SK653C</t>
  </si>
  <si>
    <t>SK856L</t>
  </si>
  <si>
    <t>SP160Y</t>
  </si>
  <si>
    <t>SP204T</t>
  </si>
  <si>
    <t>SQ619C</t>
  </si>
  <si>
    <t>SQ97T</t>
  </si>
  <si>
    <t>ST38X</t>
  </si>
  <si>
    <t>SU374M</t>
  </si>
  <si>
    <t>SV181L</t>
  </si>
  <si>
    <t>SV596E</t>
  </si>
  <si>
    <t>SW749B</t>
  </si>
  <si>
    <t>TA923H</t>
  </si>
  <si>
    <t>TD166E</t>
  </si>
  <si>
    <t>TD171G</t>
  </si>
  <si>
    <t>TF387E</t>
  </si>
  <si>
    <t>TG106G</t>
  </si>
  <si>
    <t>TH277W</t>
  </si>
  <si>
    <t>TK450C</t>
  </si>
  <si>
    <t>TL880M</t>
  </si>
  <si>
    <t>TM246N</t>
  </si>
  <si>
    <t>TM620W</t>
  </si>
  <si>
    <t>TM844C</t>
  </si>
  <si>
    <t>TO455L</t>
  </si>
  <si>
    <t>TP365V</t>
  </si>
  <si>
    <t>TQ90K</t>
  </si>
  <si>
    <t>TR03A</t>
  </si>
  <si>
    <t>TR683Q</t>
  </si>
  <si>
    <t>TV746O</t>
  </si>
  <si>
    <t>TX11F</t>
  </si>
  <si>
    <t>TX340Q</t>
  </si>
  <si>
    <t>TZ158W</t>
  </si>
  <si>
    <t>TZ248M</t>
  </si>
  <si>
    <t>UB360O</t>
  </si>
  <si>
    <t>UB480P</t>
  </si>
  <si>
    <t>UC197V</t>
  </si>
  <si>
    <t>UC557I</t>
  </si>
  <si>
    <t>UD954Q</t>
  </si>
  <si>
    <t>UE781O</t>
  </si>
  <si>
    <t>UF313O</t>
  </si>
  <si>
    <t>UG547M</t>
  </si>
  <si>
    <t>UH70R</t>
  </si>
  <si>
    <t>UI571G</t>
  </si>
  <si>
    <t>UJ599D</t>
  </si>
  <si>
    <t>UJ64H</t>
  </si>
  <si>
    <t>UL441P</t>
  </si>
  <si>
    <t>UM768U</t>
  </si>
  <si>
    <t>UN732G</t>
  </si>
  <si>
    <t>UO363U</t>
  </si>
  <si>
    <t>UO409S</t>
  </si>
  <si>
    <t>UO699N</t>
  </si>
  <si>
    <t>UO788K</t>
  </si>
  <si>
    <t>UP106K</t>
  </si>
  <si>
    <t>UP506W</t>
  </si>
  <si>
    <t>UP520A</t>
  </si>
  <si>
    <t>UQ493N</t>
  </si>
  <si>
    <t>UR295J</t>
  </si>
  <si>
    <t>UU366H</t>
  </si>
  <si>
    <t>UU679G</t>
  </si>
  <si>
    <t>UU919R</t>
  </si>
  <si>
    <t>UW785Y</t>
  </si>
  <si>
    <t>UY539Q</t>
  </si>
  <si>
    <t>UZ156Y</t>
  </si>
  <si>
    <t>VA688T</t>
  </si>
  <si>
    <t>VB34N</t>
  </si>
  <si>
    <t>VB999P</t>
  </si>
  <si>
    <t>VC734G</t>
  </si>
  <si>
    <t>VD352H</t>
  </si>
  <si>
    <t>VE119Y</t>
  </si>
  <si>
    <t>VF136G</t>
  </si>
  <si>
    <t>VH947T</t>
  </si>
  <si>
    <t>VK609C</t>
  </si>
  <si>
    <t>VK704S</t>
  </si>
  <si>
    <t>VL229N</t>
  </si>
  <si>
    <t>VQ995B</t>
  </si>
  <si>
    <t>VS657R</t>
  </si>
  <si>
    <t>VU50U</t>
  </si>
  <si>
    <t>VY337B</t>
  </si>
  <si>
    <t>VZ479S</t>
  </si>
  <si>
    <t>WA117B</t>
  </si>
  <si>
    <t>WA287A</t>
  </si>
  <si>
    <t>WA922Y</t>
  </si>
  <si>
    <t>WD277V</t>
  </si>
  <si>
    <t>WE70H</t>
  </si>
  <si>
    <t>WG391K</t>
  </si>
  <si>
    <t>WL80E</t>
  </si>
  <si>
    <t>WN87E</t>
  </si>
  <si>
    <t>WO951W</t>
  </si>
  <si>
    <t>WQ424J</t>
  </si>
  <si>
    <t>WS559N</t>
  </si>
  <si>
    <t>WT359Z</t>
  </si>
  <si>
    <t>WT758Q</t>
  </si>
  <si>
    <t>WW280S</t>
  </si>
  <si>
    <t>WX249P</t>
  </si>
  <si>
    <t>XA66R</t>
  </si>
  <si>
    <t>XC833Y</t>
  </si>
  <si>
    <t>XD251O</t>
  </si>
  <si>
    <t>XF39U</t>
  </si>
  <si>
    <t>XH509G</t>
  </si>
  <si>
    <t>XI824R</t>
  </si>
  <si>
    <t>XJ938C</t>
  </si>
  <si>
    <t>XK700U</t>
  </si>
  <si>
    <t>XM952F</t>
  </si>
  <si>
    <t>XN623W</t>
  </si>
  <si>
    <t>XP762M</t>
  </si>
  <si>
    <t>XQ169S</t>
  </si>
  <si>
    <t>XQ319F</t>
  </si>
  <si>
    <t>XR36B</t>
  </si>
  <si>
    <t>XR764I</t>
  </si>
  <si>
    <t>XS101K</t>
  </si>
  <si>
    <t>XT720S</t>
  </si>
  <si>
    <t>XV392Z</t>
  </si>
  <si>
    <t>XV913J</t>
  </si>
  <si>
    <t>XX503O</t>
  </si>
  <si>
    <t>XY790K</t>
  </si>
  <si>
    <t>XY887H</t>
  </si>
  <si>
    <t>YA992O</t>
  </si>
  <si>
    <t>YB55P</t>
  </si>
  <si>
    <t>YD776A</t>
  </si>
  <si>
    <t>YE463V</t>
  </si>
  <si>
    <t>YF510Z</t>
  </si>
  <si>
    <t>YH528L</t>
  </si>
  <si>
    <t>YH950R</t>
  </si>
  <si>
    <t>YJ451M</t>
  </si>
  <si>
    <t>YJ91V</t>
  </si>
  <si>
    <t>YK130N</t>
  </si>
  <si>
    <t>YK845E</t>
  </si>
  <si>
    <t>YL208R</t>
  </si>
  <si>
    <t>YN510C</t>
  </si>
  <si>
    <t>YQ114E</t>
  </si>
  <si>
    <t>YQ894X</t>
  </si>
  <si>
    <t>YR693R</t>
  </si>
  <si>
    <t>YS248V</t>
  </si>
  <si>
    <t>YS766E</t>
  </si>
  <si>
    <t>YT759A</t>
  </si>
  <si>
    <t>YV467K</t>
  </si>
  <si>
    <t>YX888J</t>
  </si>
  <si>
    <t>ZA48D</t>
  </si>
  <si>
    <t>ZB382C</t>
  </si>
  <si>
    <t>ZC25B</t>
  </si>
  <si>
    <t>ZC40F</t>
  </si>
  <si>
    <t>ZD966V</t>
  </si>
  <si>
    <t>ZH905X</t>
  </si>
  <si>
    <t>ZI463K</t>
  </si>
  <si>
    <t>ZJ834R</t>
  </si>
  <si>
    <t>ZK552O</t>
  </si>
  <si>
    <t>ZL429H</t>
  </si>
  <si>
    <t>ZL997J</t>
  </si>
  <si>
    <t>ZM490G</t>
  </si>
  <si>
    <t>ZM743Z</t>
  </si>
  <si>
    <t>ZP647I</t>
  </si>
  <si>
    <t>ZR311R</t>
  </si>
  <si>
    <t>ZT313L</t>
  </si>
  <si>
    <t>ZU280Q</t>
  </si>
  <si>
    <t>ZZ514J</t>
  </si>
  <si>
    <t>AC34M</t>
  </si>
  <si>
    <t>300x600</t>
  </si>
  <si>
    <t>AD962J</t>
  </si>
  <si>
    <t>AF315J</t>
  </si>
  <si>
    <t>AI101L</t>
  </si>
  <si>
    <t>AJ155A</t>
  </si>
  <si>
    <t>AJ687Y</t>
  </si>
  <si>
    <t>AL551T</t>
  </si>
  <si>
    <t>AL575V</t>
  </si>
  <si>
    <t>AL645Y</t>
  </si>
  <si>
    <t>AN183X</t>
  </si>
  <si>
    <t>AQ896X</t>
  </si>
  <si>
    <t>AR347D</t>
  </si>
  <si>
    <t>AT349T</t>
  </si>
  <si>
    <t>AT76W</t>
  </si>
  <si>
    <t>AT948Q</t>
  </si>
  <si>
    <t>AU135E</t>
  </si>
  <si>
    <t>AW471S</t>
  </si>
  <si>
    <t>AX761M</t>
  </si>
  <si>
    <t>AY845F</t>
  </si>
  <si>
    <t>AZ982N</t>
  </si>
  <si>
    <t>BC433S</t>
  </si>
  <si>
    <t>BD529A</t>
  </si>
  <si>
    <t>BG40N</t>
  </si>
  <si>
    <t>BG723A</t>
  </si>
  <si>
    <t>BK28V</t>
  </si>
  <si>
    <t>BM442T</t>
  </si>
  <si>
    <t>BN235K</t>
  </si>
  <si>
    <t>BO336F</t>
  </si>
  <si>
    <t>BQ809Y</t>
  </si>
  <si>
    <t>BR773K</t>
  </si>
  <si>
    <t>BV682S</t>
  </si>
  <si>
    <t>BX606D</t>
  </si>
  <si>
    <t>BY306C</t>
  </si>
  <si>
    <t>BY618R</t>
  </si>
  <si>
    <t>CA242C</t>
  </si>
  <si>
    <t>CA330U</t>
  </si>
  <si>
    <t>CB805S</t>
  </si>
  <si>
    <t>CF19G</t>
  </si>
  <si>
    <t>CF859C</t>
  </si>
  <si>
    <t>CG407S</t>
  </si>
  <si>
    <t>CL745Y</t>
  </si>
  <si>
    <t>CM111C</t>
  </si>
  <si>
    <t>CM253U</t>
  </si>
  <si>
    <t>CO295W</t>
  </si>
  <si>
    <t>CP230J</t>
  </si>
  <si>
    <t>CU629E</t>
  </si>
  <si>
    <t>CU854R</t>
  </si>
  <si>
    <t>CX347S</t>
  </si>
  <si>
    <t>CY283L</t>
  </si>
  <si>
    <t>DG142D</t>
  </si>
  <si>
    <t>DG300A</t>
  </si>
  <si>
    <t>DH101S</t>
  </si>
  <si>
    <t>DH131P</t>
  </si>
  <si>
    <t>DH808C</t>
  </si>
  <si>
    <t>DI188E</t>
  </si>
  <si>
    <t>DI812A</t>
  </si>
  <si>
    <t>DJ119I</t>
  </si>
  <si>
    <t>DK398Q</t>
  </si>
  <si>
    <t>DK580W</t>
  </si>
  <si>
    <t>DM130C</t>
  </si>
  <si>
    <t>DN856A</t>
  </si>
  <si>
    <t>DU192O</t>
  </si>
  <si>
    <t>DY811O</t>
  </si>
  <si>
    <t>DY843W</t>
  </si>
  <si>
    <t>DY931F</t>
  </si>
  <si>
    <t>DZ426B</t>
  </si>
  <si>
    <t>DZ463H</t>
  </si>
  <si>
    <t>EB907T</t>
  </si>
  <si>
    <t>EC970B</t>
  </si>
  <si>
    <t>ED253O</t>
  </si>
  <si>
    <t>EE116T</t>
  </si>
  <si>
    <t>EE356L</t>
  </si>
  <si>
    <t>EE375U</t>
  </si>
  <si>
    <t>EF797W</t>
  </si>
  <si>
    <t>EH870J</t>
  </si>
  <si>
    <t>EN716S</t>
  </si>
  <si>
    <t>EN875P</t>
  </si>
  <si>
    <t>EO423P</t>
  </si>
  <si>
    <t>ER652Z</t>
  </si>
  <si>
    <t>ES529M</t>
  </si>
  <si>
    <t>ES575J</t>
  </si>
  <si>
    <t>ES814G</t>
  </si>
  <si>
    <t>ES898X</t>
  </si>
  <si>
    <t>EV882G</t>
  </si>
  <si>
    <t>EX428S</t>
  </si>
  <si>
    <t>EX890G</t>
  </si>
  <si>
    <t>FD390M</t>
  </si>
  <si>
    <t>FI299F</t>
  </si>
  <si>
    <t>FP32A</t>
  </si>
  <si>
    <t>FT423L</t>
  </si>
  <si>
    <t>FV317E</t>
  </si>
  <si>
    <t>FW34M</t>
  </si>
  <si>
    <t>FW862D</t>
  </si>
  <si>
    <t>FW999A</t>
  </si>
  <si>
    <t>FX818X</t>
  </si>
  <si>
    <t>FZ311A</t>
  </si>
  <si>
    <t>FZ745C</t>
  </si>
  <si>
    <t>GA336P</t>
  </si>
  <si>
    <t>GC172E</t>
  </si>
  <si>
    <t>GC188E</t>
  </si>
  <si>
    <t>GC213Q</t>
  </si>
  <si>
    <t>GC403B</t>
  </si>
  <si>
    <t>GE74J</t>
  </si>
  <si>
    <t>GE897C</t>
  </si>
  <si>
    <t>GE980T</t>
  </si>
  <si>
    <t>GF68X</t>
  </si>
  <si>
    <t>GF920S</t>
  </si>
  <si>
    <t>GI26W</t>
  </si>
  <si>
    <t>GJ147L</t>
  </si>
  <si>
    <t>GJ951Y</t>
  </si>
  <si>
    <t>GM815A</t>
  </si>
  <si>
    <t>GP670R</t>
  </si>
  <si>
    <t>GQ928G</t>
  </si>
  <si>
    <t>GR572C</t>
  </si>
  <si>
    <t>GS722R</t>
  </si>
  <si>
    <t>GS734S</t>
  </si>
  <si>
    <t>GT833F</t>
  </si>
  <si>
    <t>GU777F</t>
  </si>
  <si>
    <t>GX222Z</t>
  </si>
  <si>
    <t>GY560E</t>
  </si>
  <si>
    <t>HB680R</t>
  </si>
  <si>
    <t>HF913J</t>
  </si>
  <si>
    <t>HG192G</t>
  </si>
  <si>
    <t>HH219D</t>
  </si>
  <si>
    <t>HI844D</t>
  </si>
  <si>
    <t>HJ530E</t>
  </si>
  <si>
    <t>HK384A</t>
  </si>
  <si>
    <t>HN325Y</t>
  </si>
  <si>
    <t>HN826U</t>
  </si>
  <si>
    <t>HO796N</t>
  </si>
  <si>
    <t>HO823Y</t>
  </si>
  <si>
    <t>HS621B</t>
  </si>
  <si>
    <t>HV16V</t>
  </si>
  <si>
    <t>HV943D</t>
  </si>
  <si>
    <t>HX02B</t>
  </si>
  <si>
    <t>HX104Q</t>
  </si>
  <si>
    <t>HX376N</t>
  </si>
  <si>
    <t>HY296F</t>
  </si>
  <si>
    <t>IA47C</t>
  </si>
  <si>
    <t>IC307H</t>
  </si>
  <si>
    <t>ID318B</t>
  </si>
  <si>
    <t>IE851P</t>
  </si>
  <si>
    <t>IF05Y</t>
  </si>
  <si>
    <t>IG04A</t>
  </si>
  <si>
    <t>IG843F</t>
  </si>
  <si>
    <t>II146T</t>
  </si>
  <si>
    <t>IM37T</t>
  </si>
  <si>
    <t>IN173A</t>
  </si>
  <si>
    <t>IN565N</t>
  </si>
  <si>
    <t>IN947A</t>
  </si>
  <si>
    <t>IS167C</t>
  </si>
  <si>
    <t>IS754K</t>
  </si>
  <si>
    <t>IV917Z</t>
  </si>
  <si>
    <t>IW544G</t>
  </si>
  <si>
    <t>IW662H</t>
  </si>
  <si>
    <t>IX325V</t>
  </si>
  <si>
    <t>IX395N</t>
  </si>
  <si>
    <t>IY330D</t>
  </si>
  <si>
    <t>IZ942E</t>
  </si>
  <si>
    <t>JB573K</t>
  </si>
  <si>
    <t>JB819Q</t>
  </si>
  <si>
    <t>JD234F</t>
  </si>
  <si>
    <t>JD29G</t>
  </si>
  <si>
    <t>JE134U</t>
  </si>
  <si>
    <t>JE654D</t>
  </si>
  <si>
    <t>JE754J</t>
  </si>
  <si>
    <t>JG523I</t>
  </si>
  <si>
    <t>JH224A</t>
  </si>
  <si>
    <t>JH273A</t>
  </si>
  <si>
    <t>JI722Q</t>
  </si>
  <si>
    <t>JJ529L</t>
  </si>
  <si>
    <t>JN450L</t>
  </si>
  <si>
    <t>JN475U</t>
  </si>
  <si>
    <t>JN634I</t>
  </si>
  <si>
    <t>JN702S</t>
  </si>
  <si>
    <t>JP409U</t>
  </si>
  <si>
    <t>JR586T</t>
  </si>
  <si>
    <t>JS903L</t>
  </si>
  <si>
    <t>JT308P</t>
  </si>
  <si>
    <t>JV195I</t>
  </si>
  <si>
    <t>JV76Q</t>
  </si>
  <si>
    <t>JX874E</t>
  </si>
  <si>
    <t>JX992K</t>
  </si>
  <si>
    <t>KA633J</t>
  </si>
  <si>
    <t>KA855Z</t>
  </si>
  <si>
    <t>KC871N</t>
  </si>
  <si>
    <t>KF785H</t>
  </si>
  <si>
    <t>KG537X</t>
  </si>
  <si>
    <t>KG627G</t>
  </si>
  <si>
    <t>KJ31U</t>
  </si>
  <si>
    <t>KJ537P</t>
  </si>
  <si>
    <t>KK573V</t>
  </si>
  <si>
    <t>KN403Z</t>
  </si>
  <si>
    <t>KP531V</t>
  </si>
  <si>
    <t>KQ913E</t>
  </si>
  <si>
    <t>KR583H</t>
  </si>
  <si>
    <t>KU499P</t>
  </si>
  <si>
    <t>KU642D</t>
  </si>
  <si>
    <t>KX225W</t>
  </si>
  <si>
    <t>KX360J</t>
  </si>
  <si>
    <t>KY594U</t>
  </si>
  <si>
    <t>KY960D</t>
  </si>
  <si>
    <t>LA699J</t>
  </si>
  <si>
    <t>LD514A</t>
  </si>
  <si>
    <t>LF34M</t>
  </si>
  <si>
    <t>LF630P</t>
  </si>
  <si>
    <t>LH41Y</t>
  </si>
  <si>
    <t>LH682O</t>
  </si>
  <si>
    <t>LH773O</t>
  </si>
  <si>
    <t>LH788Y</t>
  </si>
  <si>
    <t>LI592U</t>
  </si>
  <si>
    <t>LJ360L</t>
  </si>
  <si>
    <t>LJ813I</t>
  </si>
  <si>
    <t>LK996X</t>
  </si>
  <si>
    <t>LL579R</t>
  </si>
  <si>
    <t>LM46E</t>
  </si>
  <si>
    <t>LN03N</t>
  </si>
  <si>
    <t>LO580Q</t>
  </si>
  <si>
    <t>LP532O</t>
  </si>
  <si>
    <t>LR319L</t>
  </si>
  <si>
    <t>LS122M</t>
  </si>
  <si>
    <t>LT430S</t>
  </si>
  <si>
    <t>LW165T</t>
  </si>
  <si>
    <t>MC443Q</t>
  </si>
  <si>
    <t>MD178L</t>
  </si>
  <si>
    <t>MD985Q</t>
  </si>
  <si>
    <t>MF83U</t>
  </si>
  <si>
    <t>MH18C</t>
  </si>
  <si>
    <t>MH291B</t>
  </si>
  <si>
    <t>ML752Z</t>
  </si>
  <si>
    <t>ML902Y</t>
  </si>
  <si>
    <t>MM556N</t>
  </si>
  <si>
    <t>MO375V</t>
  </si>
  <si>
    <t>MP917S</t>
  </si>
  <si>
    <t>MS200T</t>
  </si>
  <si>
    <t>MS70Y</t>
  </si>
  <si>
    <t>MT407B</t>
  </si>
  <si>
    <t>MV74D</t>
  </si>
  <si>
    <t>MX191C</t>
  </si>
  <si>
    <t>MX543M</t>
  </si>
  <si>
    <t>MZ200S</t>
  </si>
  <si>
    <t>MZ410T</t>
  </si>
  <si>
    <t>NA457O</t>
  </si>
  <si>
    <t>NA633H</t>
  </si>
  <si>
    <t>NC05G</t>
  </si>
  <si>
    <t>NC681R</t>
  </si>
  <si>
    <t>NF506P</t>
  </si>
  <si>
    <t>NI567Y</t>
  </si>
  <si>
    <t>NJ316V</t>
  </si>
  <si>
    <t>NK83X</t>
  </si>
  <si>
    <t>NL14Y</t>
  </si>
  <si>
    <t>NL413P</t>
  </si>
  <si>
    <t>NN160E</t>
  </si>
  <si>
    <t>NP176U</t>
  </si>
  <si>
    <t>NQ702T</t>
  </si>
  <si>
    <t>NR469D</t>
  </si>
  <si>
    <t>NR609L</t>
  </si>
  <si>
    <t>NS355Z</t>
  </si>
  <si>
    <t>NT562F</t>
  </si>
  <si>
    <t>NV637B</t>
  </si>
  <si>
    <t>OA314E</t>
  </si>
  <si>
    <t>OC720K</t>
  </si>
  <si>
    <t>OD672B</t>
  </si>
  <si>
    <t>OD962G</t>
  </si>
  <si>
    <t>OG881J</t>
  </si>
  <si>
    <t>OH157C</t>
  </si>
  <si>
    <t>OI76O</t>
  </si>
  <si>
    <t>OJ381K</t>
  </si>
  <si>
    <t>OJ606Y</t>
  </si>
  <si>
    <t>OL758Q</t>
  </si>
  <si>
    <t>OM597C</t>
  </si>
  <si>
    <t>OO197C</t>
  </si>
  <si>
    <t>OS344A</t>
  </si>
  <si>
    <t>OT323V</t>
  </si>
  <si>
    <t>OU61K</t>
  </si>
  <si>
    <t>OU622G</t>
  </si>
  <si>
    <t>OU689E</t>
  </si>
  <si>
    <t>PB417X</t>
  </si>
  <si>
    <t>PC583T</t>
  </si>
  <si>
    <t>PE134E</t>
  </si>
  <si>
    <t>PE781M</t>
  </si>
  <si>
    <t>PI330N</t>
  </si>
  <si>
    <t>PJ547R</t>
  </si>
  <si>
    <t>PJ58A</t>
  </si>
  <si>
    <t>PP691O</t>
  </si>
  <si>
    <t>PQ567R</t>
  </si>
  <si>
    <t>PQ631R</t>
  </si>
  <si>
    <t>PR534X</t>
  </si>
  <si>
    <t>PS599W</t>
  </si>
  <si>
    <t>PU04Q</t>
  </si>
  <si>
    <t>PU395R</t>
  </si>
  <si>
    <t>PV753Y</t>
  </si>
  <si>
    <t>PZ136Z</t>
  </si>
  <si>
    <t>PZ772K</t>
  </si>
  <si>
    <t>QB696P</t>
  </si>
  <si>
    <t>QD359W</t>
  </si>
  <si>
    <t>QH101Y</t>
  </si>
  <si>
    <t>QI278F</t>
  </si>
  <si>
    <t>QI739S</t>
  </si>
  <si>
    <t>QI902R</t>
  </si>
  <si>
    <t>QL40S</t>
  </si>
  <si>
    <t>QM800V</t>
  </si>
  <si>
    <t>QP216P</t>
  </si>
  <si>
    <t>QP674W</t>
  </si>
  <si>
    <t>QR579N</t>
  </si>
  <si>
    <t>QV19K</t>
  </si>
  <si>
    <t>QX155Z</t>
  </si>
  <si>
    <t>QZ33V</t>
  </si>
  <si>
    <t>QZ853V</t>
  </si>
  <si>
    <t>RA867L</t>
  </si>
  <si>
    <t>RB874V</t>
  </si>
  <si>
    <t>RD127U</t>
  </si>
  <si>
    <t>RD318W</t>
  </si>
  <si>
    <t>RE556J</t>
  </si>
  <si>
    <t>RF323I</t>
  </si>
  <si>
    <t>RL430F</t>
  </si>
  <si>
    <t>RM522P</t>
  </si>
  <si>
    <t>RM905F</t>
  </si>
  <si>
    <t>RM98Q</t>
  </si>
  <si>
    <t>RN835D</t>
  </si>
  <si>
    <t>RP931I</t>
  </si>
  <si>
    <t>RQ198T</t>
  </si>
  <si>
    <t>RS06Q</t>
  </si>
  <si>
    <t>RV814L</t>
  </si>
  <si>
    <t>RX444V</t>
  </si>
  <si>
    <t>RY440S</t>
  </si>
  <si>
    <t>SA740X</t>
  </si>
  <si>
    <t>SB414P</t>
  </si>
  <si>
    <t>SC449P</t>
  </si>
  <si>
    <t>SC620U</t>
  </si>
  <si>
    <t>SE973O</t>
  </si>
  <si>
    <t>SF77C</t>
  </si>
  <si>
    <t>SG164K</t>
  </si>
  <si>
    <t>SH198C</t>
  </si>
  <si>
    <t>SL162A</t>
  </si>
  <si>
    <t>SM162O</t>
  </si>
  <si>
    <t>SO220M</t>
  </si>
  <si>
    <t>SO243C</t>
  </si>
  <si>
    <t>SP317Y</t>
  </si>
  <si>
    <t>SQ772S</t>
  </si>
  <si>
    <t>SR202S</t>
  </si>
  <si>
    <t>SS512D</t>
  </si>
  <si>
    <t>SW136U</t>
  </si>
  <si>
    <t>SX261X</t>
  </si>
  <si>
    <t>SY912H</t>
  </si>
  <si>
    <t>SZ343U</t>
  </si>
  <si>
    <t>TB47K</t>
  </si>
  <si>
    <t>TE181Z</t>
  </si>
  <si>
    <t>TE260T</t>
  </si>
  <si>
    <t>TI94H</t>
  </si>
  <si>
    <t>TJ355K</t>
  </si>
  <si>
    <t>TL425V</t>
  </si>
  <si>
    <t>TL825A</t>
  </si>
  <si>
    <t>TM269I</t>
  </si>
  <si>
    <t>TN176O</t>
  </si>
  <si>
    <t>TO858Y</t>
  </si>
  <si>
    <t>TP337L</t>
  </si>
  <si>
    <t>TT560N</t>
  </si>
  <si>
    <t>TU964G</t>
  </si>
  <si>
    <t>TV445G</t>
  </si>
  <si>
    <t>TW455G</t>
  </si>
  <si>
    <t>TX408M</t>
  </si>
  <si>
    <t>TX718J</t>
  </si>
  <si>
    <t>TY246Y</t>
  </si>
  <si>
    <t>TZ403C</t>
  </si>
  <si>
    <t>TZ44Y</t>
  </si>
  <si>
    <t>UB243K</t>
  </si>
  <si>
    <t>UB541I</t>
  </si>
  <si>
    <t>UB732J</t>
  </si>
  <si>
    <t>UB786G</t>
  </si>
  <si>
    <t>UB817G</t>
  </si>
  <si>
    <t>UE939F</t>
  </si>
  <si>
    <t>UE97X</t>
  </si>
  <si>
    <t>UH429P</t>
  </si>
  <si>
    <t>UL114L</t>
  </si>
  <si>
    <t>UM918E</t>
  </si>
  <si>
    <t>UO624U</t>
  </si>
  <si>
    <t>UO814E</t>
  </si>
  <si>
    <t>UQ226I</t>
  </si>
  <si>
    <t>UT195J</t>
  </si>
  <si>
    <t>UV760Z</t>
  </si>
  <si>
    <t>UW79C</t>
  </si>
  <si>
    <t>VA504Z</t>
  </si>
  <si>
    <t>VA783F</t>
  </si>
  <si>
    <t>VB659T</t>
  </si>
  <si>
    <t>VG255U</t>
  </si>
  <si>
    <t>VH849C</t>
  </si>
  <si>
    <t>VJ245R</t>
  </si>
  <si>
    <t>VJ594T</t>
  </si>
  <si>
    <t>VK585I</t>
  </si>
  <si>
    <t>VL654E</t>
  </si>
  <si>
    <t>VN231C</t>
  </si>
  <si>
    <t>VO885Y</t>
  </si>
  <si>
    <t>VP152E</t>
  </si>
  <si>
    <t>VQ751O</t>
  </si>
  <si>
    <t>VS975J</t>
  </si>
  <si>
    <t>VX281R</t>
  </si>
  <si>
    <t>VY472P</t>
  </si>
  <si>
    <t>VY536A</t>
  </si>
  <si>
    <t>VZ496M</t>
  </si>
  <si>
    <t>WA862Z</t>
  </si>
  <si>
    <t>WB424I</t>
  </si>
  <si>
    <t>WB760U</t>
  </si>
  <si>
    <t>WC524T</t>
  </si>
  <si>
    <t>WD896X</t>
  </si>
  <si>
    <t>WE85N</t>
  </si>
  <si>
    <t>WF48K</t>
  </si>
  <si>
    <t>WG882T</t>
  </si>
  <si>
    <t>WH403R</t>
  </si>
  <si>
    <t>WJ688D</t>
  </si>
  <si>
    <t>WL17F</t>
  </si>
  <si>
    <t>WL568H</t>
  </si>
  <si>
    <t>WN55J</t>
  </si>
  <si>
    <t>WN882D</t>
  </si>
  <si>
    <t>WQ211U</t>
  </si>
  <si>
    <t>WR195H</t>
  </si>
  <si>
    <t>WR549T</t>
  </si>
  <si>
    <t>WS629Y</t>
  </si>
  <si>
    <t>WT364A</t>
  </si>
  <si>
    <t>WT685Q</t>
  </si>
  <si>
    <t>WU533O</t>
  </si>
  <si>
    <t>WV550S</t>
  </si>
  <si>
    <t>WW918B</t>
  </si>
  <si>
    <t>WY736F</t>
  </si>
  <si>
    <t>WY736O</t>
  </si>
  <si>
    <t>WZ871N</t>
  </si>
  <si>
    <t>XG476A</t>
  </si>
  <si>
    <t>XI453H</t>
  </si>
  <si>
    <t>XI573I</t>
  </si>
  <si>
    <t>XI848I</t>
  </si>
  <si>
    <t>XJ617H</t>
  </si>
  <si>
    <t>XK999F</t>
  </si>
  <si>
    <t>XL339T</t>
  </si>
  <si>
    <t>XN24J</t>
  </si>
  <si>
    <t>XP866E</t>
  </si>
  <si>
    <t>XQ35N</t>
  </si>
  <si>
    <t>XQ432Y</t>
  </si>
  <si>
    <t>XR764Q</t>
  </si>
  <si>
    <t>XR767I</t>
  </si>
  <si>
    <t>XV525E</t>
  </si>
  <si>
    <t>XV840H</t>
  </si>
  <si>
    <t>XW452B</t>
  </si>
  <si>
    <t>XX740O</t>
  </si>
  <si>
    <t>XX887I</t>
  </si>
  <si>
    <t>XY525H</t>
  </si>
  <si>
    <t>XZ153L</t>
  </si>
  <si>
    <t>XZ264E</t>
  </si>
  <si>
    <t>YC329Z</t>
  </si>
  <si>
    <t>YD715F</t>
  </si>
  <si>
    <t>YF271R</t>
  </si>
  <si>
    <t>YG360N</t>
  </si>
  <si>
    <t>YK621K</t>
  </si>
  <si>
    <t>YL724G</t>
  </si>
  <si>
    <t>YN854O</t>
  </si>
  <si>
    <t>YN977B</t>
  </si>
  <si>
    <t>YO696Z</t>
  </si>
  <si>
    <t>YO839W</t>
  </si>
  <si>
    <t>YP618Y</t>
  </si>
  <si>
    <t>YR583C</t>
  </si>
  <si>
    <t>YS732A</t>
  </si>
  <si>
    <t>YT512J</t>
  </si>
  <si>
    <t>YV206Z</t>
  </si>
  <si>
    <t>YW528Q</t>
  </si>
  <si>
    <t>YX340W</t>
  </si>
  <si>
    <t>YY602R</t>
  </si>
  <si>
    <t>YZ513C</t>
  </si>
  <si>
    <t>ZA549Z</t>
  </si>
  <si>
    <t>ZC469M</t>
  </si>
  <si>
    <t>ZD224A</t>
  </si>
  <si>
    <t>ZD258T</t>
  </si>
  <si>
    <t>ZD31Y</t>
  </si>
  <si>
    <t>ZF239S</t>
  </si>
  <si>
    <t>ZG613Z</t>
  </si>
  <si>
    <t>ZG950H</t>
  </si>
  <si>
    <t>ZH833J</t>
  </si>
  <si>
    <t>ZJ741K</t>
  </si>
  <si>
    <t>ZL405Q</t>
  </si>
  <si>
    <t>ZL703X</t>
  </si>
  <si>
    <t>ZM955N</t>
  </si>
  <si>
    <t>ZN222R</t>
  </si>
  <si>
    <t>ZP727G</t>
  </si>
  <si>
    <t>ZU59U</t>
  </si>
  <si>
    <t>ZU91E</t>
  </si>
  <si>
    <t>ZV189S</t>
  </si>
  <si>
    <t>ZW205P</t>
  </si>
  <si>
    <t>ZW34X</t>
  </si>
  <si>
    <t>ZX125J</t>
  </si>
  <si>
    <t>ZX518U</t>
  </si>
  <si>
    <t>ZX786D</t>
  </si>
  <si>
    <t>ZX844F</t>
  </si>
  <si>
    <t>AB171F</t>
  </si>
  <si>
    <t>320x50</t>
  </si>
  <si>
    <t>AC300Q</t>
  </si>
  <si>
    <t>AD752A</t>
  </si>
  <si>
    <t>AK995J</t>
  </si>
  <si>
    <t>AL463I</t>
  </si>
  <si>
    <t>AL94J</t>
  </si>
  <si>
    <t>AM459B</t>
  </si>
  <si>
    <t>AM571R</t>
  </si>
  <si>
    <t>AS566F</t>
  </si>
  <si>
    <t>AU430U</t>
  </si>
  <si>
    <t>AX510S</t>
  </si>
  <si>
    <t>AY115H</t>
  </si>
  <si>
    <t>AY66F</t>
  </si>
  <si>
    <t>AY676V</t>
  </si>
  <si>
    <t>AY759Y</t>
  </si>
  <si>
    <t>AY888F</t>
  </si>
  <si>
    <t>AZ180Q</t>
  </si>
  <si>
    <t>BA415L</t>
  </si>
  <si>
    <t>BB459P</t>
  </si>
  <si>
    <t>BD432L</t>
  </si>
  <si>
    <t>BD447M</t>
  </si>
  <si>
    <t>BD84E</t>
  </si>
  <si>
    <t>BF427B</t>
  </si>
  <si>
    <t>BF485Y</t>
  </si>
  <si>
    <t>BH735G</t>
  </si>
  <si>
    <t>BJ305M</t>
  </si>
  <si>
    <t>BK666A</t>
  </si>
  <si>
    <t>BK890B</t>
  </si>
  <si>
    <t>BL903F</t>
  </si>
  <si>
    <t>BM428P</t>
  </si>
  <si>
    <t>BM557Y</t>
  </si>
  <si>
    <t>BR979M</t>
  </si>
  <si>
    <t>BS800W</t>
  </si>
  <si>
    <t>BU477L</t>
  </si>
  <si>
    <t>BW905R</t>
  </si>
  <si>
    <t>BZ840G</t>
  </si>
  <si>
    <t>BZ873X</t>
  </si>
  <si>
    <t>CA934G</t>
  </si>
  <si>
    <t>CB589E</t>
  </si>
  <si>
    <t>CE209G</t>
  </si>
  <si>
    <t>CE299D</t>
  </si>
  <si>
    <t>CF180J</t>
  </si>
  <si>
    <t>CF891Y</t>
  </si>
  <si>
    <t>CH317S</t>
  </si>
  <si>
    <t>CJ650K</t>
  </si>
  <si>
    <t>CJ688W</t>
  </si>
  <si>
    <t>CK770B</t>
  </si>
  <si>
    <t>CK822O</t>
  </si>
  <si>
    <t>CN315J</t>
  </si>
  <si>
    <t>CR192U</t>
  </si>
  <si>
    <t>CU353E</t>
  </si>
  <si>
    <t>CU542V</t>
  </si>
  <si>
    <t>CY109L</t>
  </si>
  <si>
    <t>DE270G</t>
  </si>
  <si>
    <t>DE480H</t>
  </si>
  <si>
    <t>DE863F</t>
  </si>
  <si>
    <t>DG130N</t>
  </si>
  <si>
    <t>DH780U</t>
  </si>
  <si>
    <t>DI92P</t>
  </si>
  <si>
    <t>DJ992Z</t>
  </si>
  <si>
    <t>DK379V</t>
  </si>
  <si>
    <t>DM133M</t>
  </si>
  <si>
    <t>DN649E</t>
  </si>
  <si>
    <t>DQ621H</t>
  </si>
  <si>
    <t>DQ741P</t>
  </si>
  <si>
    <t>DR610P</t>
  </si>
  <si>
    <t>DR681H</t>
  </si>
  <si>
    <t>DT513Y</t>
  </si>
  <si>
    <t>DT646V</t>
  </si>
  <si>
    <t>DU645L</t>
  </si>
  <si>
    <t>DX385I</t>
  </si>
  <si>
    <t>DX810C</t>
  </si>
  <si>
    <t>DY791N</t>
  </si>
  <si>
    <t>DZ681X</t>
  </si>
  <si>
    <t>EA324Z</t>
  </si>
  <si>
    <t>EA754L</t>
  </si>
  <si>
    <t>EC395F</t>
  </si>
  <si>
    <t>ED221N</t>
  </si>
  <si>
    <t>EE531B</t>
  </si>
  <si>
    <t>EI22I</t>
  </si>
  <si>
    <t>EI98E</t>
  </si>
  <si>
    <t>EJ784G</t>
  </si>
  <si>
    <t>EN181N</t>
  </si>
  <si>
    <t>EP849U</t>
  </si>
  <si>
    <t>ER915U</t>
  </si>
  <si>
    <t>ES934I</t>
  </si>
  <si>
    <t>ET77V</t>
  </si>
  <si>
    <t>EV830D</t>
  </si>
  <si>
    <t>EY335N</t>
  </si>
  <si>
    <t>FE285G</t>
  </si>
  <si>
    <t>FF273S</t>
  </si>
  <si>
    <t>FG510P</t>
  </si>
  <si>
    <t>FH959M</t>
  </si>
  <si>
    <t>FI301Z</t>
  </si>
  <si>
    <t>FK730C</t>
  </si>
  <si>
    <t>FN776M</t>
  </si>
  <si>
    <t>FQ438N</t>
  </si>
  <si>
    <t>FT116X</t>
  </si>
  <si>
    <t>FT701M</t>
  </si>
  <si>
    <t>FU209N</t>
  </si>
  <si>
    <t>FW605L</t>
  </si>
  <si>
    <t>FZ935D</t>
  </si>
  <si>
    <t>GA422T</t>
  </si>
  <si>
    <t>GB243B</t>
  </si>
  <si>
    <t>GF937H</t>
  </si>
  <si>
    <t>GH348R</t>
  </si>
  <si>
    <t>GH752A</t>
  </si>
  <si>
    <t>GP776D</t>
  </si>
  <si>
    <t>GQ368D</t>
  </si>
  <si>
    <t>GQ613L</t>
  </si>
  <si>
    <t>GQ904B</t>
  </si>
  <si>
    <t>GR947K</t>
  </si>
  <si>
    <t>GS235T</t>
  </si>
  <si>
    <t>GT135B</t>
  </si>
  <si>
    <t>GT904X</t>
  </si>
  <si>
    <t>GU823W</t>
  </si>
  <si>
    <t>GU968Z</t>
  </si>
  <si>
    <t>GV62H</t>
  </si>
  <si>
    <t>GV952S</t>
  </si>
  <si>
    <t>GW489B</t>
  </si>
  <si>
    <t>GX218G</t>
  </si>
  <si>
    <t>HB708G</t>
  </si>
  <si>
    <t>HE920P</t>
  </si>
  <si>
    <t>HI921E</t>
  </si>
  <si>
    <t>HI932F</t>
  </si>
  <si>
    <t>HK363Z</t>
  </si>
  <si>
    <t>HM825L</t>
  </si>
  <si>
    <t>HP02G</t>
  </si>
  <si>
    <t>HP197X</t>
  </si>
  <si>
    <t>HP921T</t>
  </si>
  <si>
    <t>HP973Z</t>
  </si>
  <si>
    <t>HS449J</t>
  </si>
  <si>
    <t>HT552K</t>
  </si>
  <si>
    <t>HU339Y</t>
  </si>
  <si>
    <t>HV105F</t>
  </si>
  <si>
    <t>HV719R</t>
  </si>
  <si>
    <t>HV922K</t>
  </si>
  <si>
    <t>HW391Y</t>
  </si>
  <si>
    <t>HX961H</t>
  </si>
  <si>
    <t>HZ198D</t>
  </si>
  <si>
    <t>HZ616K</t>
  </si>
  <si>
    <t>IA535Z</t>
  </si>
  <si>
    <t>IA608J</t>
  </si>
  <si>
    <t>IB35R</t>
  </si>
  <si>
    <t>IB494U</t>
  </si>
  <si>
    <t>ID155K</t>
  </si>
  <si>
    <t>ID924J</t>
  </si>
  <si>
    <t>IE90U</t>
  </si>
  <si>
    <t>IF808C</t>
  </si>
  <si>
    <t>IG627H</t>
  </si>
  <si>
    <t>IH565Q</t>
  </si>
  <si>
    <t>IH845C</t>
  </si>
  <si>
    <t>IK446Y</t>
  </si>
  <si>
    <t>IK45G</t>
  </si>
  <si>
    <t>IL458X</t>
  </si>
  <si>
    <t>IL839W</t>
  </si>
  <si>
    <t>IO741L</t>
  </si>
  <si>
    <t>IO98Y</t>
  </si>
  <si>
    <t>IQ453Q</t>
  </si>
  <si>
    <t>IS555H</t>
  </si>
  <si>
    <t>IS605L</t>
  </si>
  <si>
    <t>IU185M</t>
  </si>
  <si>
    <t>IU72W</t>
  </si>
  <si>
    <t>IV145F</t>
  </si>
  <si>
    <t>IV723E</t>
  </si>
  <si>
    <t>IW930R</t>
  </si>
  <si>
    <t>IX526D</t>
  </si>
  <si>
    <t>IZ674I</t>
  </si>
  <si>
    <t>JA205L</t>
  </si>
  <si>
    <t>JA432L</t>
  </si>
  <si>
    <t>JA884E</t>
  </si>
  <si>
    <t>JE778K</t>
  </si>
  <si>
    <t>JF615F</t>
  </si>
  <si>
    <t>JJ435R</t>
  </si>
  <si>
    <t>JJ607C</t>
  </si>
  <si>
    <t>JL389A</t>
  </si>
  <si>
    <t>JN786K</t>
  </si>
  <si>
    <t>JO343F</t>
  </si>
  <si>
    <t>JO586U</t>
  </si>
  <si>
    <t>JO781J</t>
  </si>
  <si>
    <t>JQ387F</t>
  </si>
  <si>
    <t>JR421G</t>
  </si>
  <si>
    <t>JS986P</t>
  </si>
  <si>
    <t>JU713Z</t>
  </si>
  <si>
    <t>JU913U</t>
  </si>
  <si>
    <t>JW867E</t>
  </si>
  <si>
    <t>JX228V</t>
  </si>
  <si>
    <t>JX581O</t>
  </si>
  <si>
    <t>JY420A</t>
  </si>
  <si>
    <t>JZ438Z</t>
  </si>
  <si>
    <t>JZ928X</t>
  </si>
  <si>
    <t>KB839D</t>
  </si>
  <si>
    <t>KD616C</t>
  </si>
  <si>
    <t>KE178Y</t>
  </si>
  <si>
    <t>KE242H</t>
  </si>
  <si>
    <t>KF176F</t>
  </si>
  <si>
    <t>KH637H</t>
  </si>
  <si>
    <t>KJ74C</t>
  </si>
  <si>
    <t>KL369D</t>
  </si>
  <si>
    <t>KL578V</t>
  </si>
  <si>
    <t>KN613B</t>
  </si>
  <si>
    <t>KQ227S</t>
  </si>
  <si>
    <t>KS274E</t>
  </si>
  <si>
    <t>KS411R</t>
  </si>
  <si>
    <t>KS471H</t>
  </si>
  <si>
    <t>KV693N</t>
  </si>
  <si>
    <t>KW114R</t>
  </si>
  <si>
    <t>LA418A</t>
  </si>
  <si>
    <t>LA594M</t>
  </si>
  <si>
    <t>LB194G</t>
  </si>
  <si>
    <t>LD743P</t>
  </si>
  <si>
    <t>LE651D</t>
  </si>
  <si>
    <t>LF387Z</t>
  </si>
  <si>
    <t>LL979P</t>
  </si>
  <si>
    <t>LM582Q</t>
  </si>
  <si>
    <t>LM893T</t>
  </si>
  <si>
    <t>LN481O</t>
  </si>
  <si>
    <t>LP204K</t>
  </si>
  <si>
    <t>LP527O</t>
  </si>
  <si>
    <t>LR52W</t>
  </si>
  <si>
    <t>LS518R</t>
  </si>
  <si>
    <t>LU728P</t>
  </si>
  <si>
    <t>LW575D</t>
  </si>
  <si>
    <t>LW677E</t>
  </si>
  <si>
    <t>LW778D</t>
  </si>
  <si>
    <t>LX923T</t>
  </si>
  <si>
    <t>ME970J</t>
  </si>
  <si>
    <t>MG670X</t>
  </si>
  <si>
    <t>MJ778S</t>
  </si>
  <si>
    <t>MJ913U</t>
  </si>
  <si>
    <t>MK152M</t>
  </si>
  <si>
    <t>MK166S</t>
  </si>
  <si>
    <t>MK684F</t>
  </si>
  <si>
    <t>ML33E</t>
  </si>
  <si>
    <t>ML840S</t>
  </si>
  <si>
    <t>MM591X</t>
  </si>
  <si>
    <t>MM857A</t>
  </si>
  <si>
    <t>MN50M</t>
  </si>
  <si>
    <t>MN534S</t>
  </si>
  <si>
    <t>MN755P</t>
  </si>
  <si>
    <t>MO260F</t>
  </si>
  <si>
    <t>MO832O</t>
  </si>
  <si>
    <t>MQ738J</t>
  </si>
  <si>
    <t>MT687H</t>
  </si>
  <si>
    <t>MU961O</t>
  </si>
  <si>
    <t>MV488A</t>
  </si>
  <si>
    <t>MV553P</t>
  </si>
  <si>
    <t>MY897A</t>
  </si>
  <si>
    <t>NG449U</t>
  </si>
  <si>
    <t>NH366S</t>
  </si>
  <si>
    <t>NK39Z</t>
  </si>
  <si>
    <t>NM21F</t>
  </si>
  <si>
    <t>NM288D</t>
  </si>
  <si>
    <t>NM462G</t>
  </si>
  <si>
    <t>NM558I</t>
  </si>
  <si>
    <t>NP310N</t>
  </si>
  <si>
    <t>NS428L</t>
  </si>
  <si>
    <t>NS791S</t>
  </si>
  <si>
    <t>NT149F</t>
  </si>
  <si>
    <t>NX474D</t>
  </si>
  <si>
    <t>OA517J</t>
  </si>
  <si>
    <t>OA519S</t>
  </si>
  <si>
    <t>OA640A</t>
  </si>
  <si>
    <t>OB963C</t>
  </si>
  <si>
    <t>OC251K</t>
  </si>
  <si>
    <t>OC567Y</t>
  </si>
  <si>
    <t>OD531S</t>
  </si>
  <si>
    <t>OE267I</t>
  </si>
  <si>
    <t>OE857F</t>
  </si>
  <si>
    <t>OM285D</t>
  </si>
  <si>
    <t>ON737G</t>
  </si>
  <si>
    <t>OO257H</t>
  </si>
  <si>
    <t>OQ826J</t>
  </si>
  <si>
    <t>OR623I</t>
  </si>
  <si>
    <t>OS602Y</t>
  </si>
  <si>
    <t>OV176P</t>
  </si>
  <si>
    <t>OY815Q</t>
  </si>
  <si>
    <t>OZ191C</t>
  </si>
  <si>
    <t>OZ341R</t>
  </si>
  <si>
    <t>PE430A</t>
  </si>
  <si>
    <t>PE499V</t>
  </si>
  <si>
    <t>PF435Z</t>
  </si>
  <si>
    <t>PG177H</t>
  </si>
  <si>
    <t>PH398D</t>
  </si>
  <si>
    <t>PI605U</t>
  </si>
  <si>
    <t>PI693H</t>
  </si>
  <si>
    <t>PI96Y</t>
  </si>
  <si>
    <t>PK651O</t>
  </si>
  <si>
    <t>PM390L</t>
  </si>
  <si>
    <t>PN05K</t>
  </si>
  <si>
    <t>PN240C</t>
  </si>
  <si>
    <t>PP871Z</t>
  </si>
  <si>
    <t>PR477M</t>
  </si>
  <si>
    <t>PS682N</t>
  </si>
  <si>
    <t>PT95X</t>
  </si>
  <si>
    <t>PU334Y</t>
  </si>
  <si>
    <t>PU389I</t>
  </si>
  <si>
    <t>PU516R</t>
  </si>
  <si>
    <t>PU615A</t>
  </si>
  <si>
    <t>PV399D</t>
  </si>
  <si>
    <t>PV688F</t>
  </si>
  <si>
    <t>PW767C</t>
  </si>
  <si>
    <t>PX795O</t>
  </si>
  <si>
    <t>PY232T</t>
  </si>
  <si>
    <t>QA688U</t>
  </si>
  <si>
    <t>QC246H</t>
  </si>
  <si>
    <t>QC56K</t>
  </si>
  <si>
    <t>QC895R</t>
  </si>
  <si>
    <t>QE56R</t>
  </si>
  <si>
    <t>QE704B</t>
  </si>
  <si>
    <t>QO508J</t>
  </si>
  <si>
    <t>QP349I</t>
  </si>
  <si>
    <t>QQ153I</t>
  </si>
  <si>
    <t>QQ235H</t>
  </si>
  <si>
    <t>QQ42Y</t>
  </si>
  <si>
    <t>QS361H</t>
  </si>
  <si>
    <t>QS393X</t>
  </si>
  <si>
    <t>QV912T</t>
  </si>
  <si>
    <t>QW498C</t>
  </si>
  <si>
    <t>QY879W</t>
  </si>
  <si>
    <t>RB641G</t>
  </si>
  <si>
    <t>RD130M</t>
  </si>
  <si>
    <t>RD195Q</t>
  </si>
  <si>
    <t>RF974H</t>
  </si>
  <si>
    <t>RF976R</t>
  </si>
  <si>
    <t>RG638M</t>
  </si>
  <si>
    <t>RK873M</t>
  </si>
  <si>
    <t>RL820W</t>
  </si>
  <si>
    <t>RL976B</t>
  </si>
  <si>
    <t>RM628I</t>
  </si>
  <si>
    <t>RM891Y</t>
  </si>
  <si>
    <t>RP608X</t>
  </si>
  <si>
    <t>RP743P</t>
  </si>
  <si>
    <t>RQ910B</t>
  </si>
  <si>
    <t>RR359B</t>
  </si>
  <si>
    <t>RT288B</t>
  </si>
  <si>
    <t>RU799I</t>
  </si>
  <si>
    <t>RV494W</t>
  </si>
  <si>
    <t>RW255O</t>
  </si>
  <si>
    <t>RX107I</t>
  </si>
  <si>
    <t>RX133V</t>
  </si>
  <si>
    <t>RX911X</t>
  </si>
  <si>
    <t>RZ597Q</t>
  </si>
  <si>
    <t>SA248I</t>
  </si>
  <si>
    <t>SA417P</t>
  </si>
  <si>
    <t>SB469B</t>
  </si>
  <si>
    <t>SC51X</t>
  </si>
  <si>
    <t>SE495T</t>
  </si>
  <si>
    <t>SF462O</t>
  </si>
  <si>
    <t>SI997Y</t>
  </si>
  <si>
    <t>SK910X</t>
  </si>
  <si>
    <t>SO391M</t>
  </si>
  <si>
    <t>SO715V</t>
  </si>
  <si>
    <t>SR18M</t>
  </si>
  <si>
    <t>SR883S</t>
  </si>
  <si>
    <t>SS479E</t>
  </si>
  <si>
    <t>SS735F</t>
  </si>
  <si>
    <t>ST211H</t>
  </si>
  <si>
    <t>SU662I</t>
  </si>
  <si>
    <t>SX450L</t>
  </si>
  <si>
    <t>SX696J</t>
  </si>
  <si>
    <t>TA784G</t>
  </si>
  <si>
    <t>TF892G</t>
  </si>
  <si>
    <t>TI553I</t>
  </si>
  <si>
    <t>TI964B</t>
  </si>
  <si>
    <t>TJ180W</t>
  </si>
  <si>
    <t>TJ643J</t>
  </si>
  <si>
    <t>TJ790T</t>
  </si>
  <si>
    <t>TK605P</t>
  </si>
  <si>
    <t>TL966I</t>
  </si>
  <si>
    <t>TP493Q</t>
  </si>
  <si>
    <t>TR555I</t>
  </si>
  <si>
    <t>TU467B</t>
  </si>
  <si>
    <t>TU787H</t>
  </si>
  <si>
    <t>TX377M</t>
  </si>
  <si>
    <t>TY330E</t>
  </si>
  <si>
    <t>UA162Y</t>
  </si>
  <si>
    <t>UB290I</t>
  </si>
  <si>
    <t>UF727F</t>
  </si>
  <si>
    <t>UG273J</t>
  </si>
  <si>
    <t>UI888H</t>
  </si>
  <si>
    <t>UM49X</t>
  </si>
  <si>
    <t>UN139K</t>
  </si>
  <si>
    <t>UN708G</t>
  </si>
  <si>
    <t>UO61H</t>
  </si>
  <si>
    <t>US795Z</t>
  </si>
  <si>
    <t>UU323X</t>
  </si>
  <si>
    <t>UU942L</t>
  </si>
  <si>
    <t>UV546A</t>
  </si>
  <si>
    <t>UW122A</t>
  </si>
  <si>
    <t>VD347B</t>
  </si>
  <si>
    <t>VF147H</t>
  </si>
  <si>
    <t>VF247W</t>
  </si>
  <si>
    <t>VF704P</t>
  </si>
  <si>
    <t>VG760N</t>
  </si>
  <si>
    <t>VH446L</t>
  </si>
  <si>
    <t>VK462V</t>
  </si>
  <si>
    <t>VK650N</t>
  </si>
  <si>
    <t>VM48K</t>
  </si>
  <si>
    <t>VO100H</t>
  </si>
  <si>
    <t>VO37O</t>
  </si>
  <si>
    <t>VO438Y</t>
  </si>
  <si>
    <t>VP988A</t>
  </si>
  <si>
    <t>VR489X</t>
  </si>
  <si>
    <t>VT817F</t>
  </si>
  <si>
    <t>VV624E</t>
  </si>
  <si>
    <t>VX03I</t>
  </si>
  <si>
    <t>VY141G</t>
  </si>
  <si>
    <t>VY19E</t>
  </si>
  <si>
    <t>WC160E</t>
  </si>
  <si>
    <t>WC613S</t>
  </si>
  <si>
    <t>WD276W</t>
  </si>
  <si>
    <t>WE490Z</t>
  </si>
  <si>
    <t>WF425K</t>
  </si>
  <si>
    <t>WF468P</t>
  </si>
  <si>
    <t>WG372I</t>
  </si>
  <si>
    <t>WH14M</t>
  </si>
  <si>
    <t>WH479G</t>
  </si>
  <si>
    <t>WI500P</t>
  </si>
  <si>
    <t>WI827M</t>
  </si>
  <si>
    <t>WJ685W</t>
  </si>
  <si>
    <t>WL421T</t>
  </si>
  <si>
    <t>WN133I</t>
  </si>
  <si>
    <t>WO151D</t>
  </si>
  <si>
    <t>WP218E</t>
  </si>
  <si>
    <t>WP30I</t>
  </si>
  <si>
    <t>WP974X</t>
  </si>
  <si>
    <t>WR162I</t>
  </si>
  <si>
    <t>WS27V</t>
  </si>
  <si>
    <t>WS981E</t>
  </si>
  <si>
    <t>WT633S</t>
  </si>
  <si>
    <t>WT715T</t>
  </si>
  <si>
    <t>WT978D</t>
  </si>
  <si>
    <t>WW203W</t>
  </si>
  <si>
    <t>WZ299N</t>
  </si>
  <si>
    <t>XA77S</t>
  </si>
  <si>
    <t>XA926X</t>
  </si>
  <si>
    <t>XB206V</t>
  </si>
  <si>
    <t>XB447S</t>
  </si>
  <si>
    <t>XB888L</t>
  </si>
  <si>
    <t>XC09S</t>
  </si>
  <si>
    <t>XC626G</t>
  </si>
  <si>
    <t>XD519C</t>
  </si>
  <si>
    <t>XD629C</t>
  </si>
  <si>
    <t>XE984R</t>
  </si>
  <si>
    <t>XG218L</t>
  </si>
  <si>
    <t>XG671H</t>
  </si>
  <si>
    <t>XI509P</t>
  </si>
  <si>
    <t>XI943G</t>
  </si>
  <si>
    <t>XJ439C</t>
  </si>
  <si>
    <t>XK360M</t>
  </si>
  <si>
    <t>XK636T</t>
  </si>
  <si>
    <t>XL690D</t>
  </si>
  <si>
    <t>XN269T</t>
  </si>
  <si>
    <t>XO100E</t>
  </si>
  <si>
    <t>XO291C</t>
  </si>
  <si>
    <t>XS103B</t>
  </si>
  <si>
    <t>XT682J</t>
  </si>
  <si>
    <t>XW573S</t>
  </si>
  <si>
    <t>XY778K</t>
  </si>
  <si>
    <t>YB09C</t>
  </si>
  <si>
    <t>YC390W</t>
  </si>
  <si>
    <t>YE309T</t>
  </si>
  <si>
    <t>YF100R</t>
  </si>
  <si>
    <t>YF806J</t>
  </si>
  <si>
    <t>YG664T</t>
  </si>
  <si>
    <t>YG83Z</t>
  </si>
  <si>
    <t>YH973V</t>
  </si>
  <si>
    <t>YJ11T</t>
  </si>
  <si>
    <t>YJ292V</t>
  </si>
  <si>
    <t>YJ589U</t>
  </si>
  <si>
    <t>YK911R</t>
  </si>
  <si>
    <t>YL516C</t>
  </si>
  <si>
    <t>YM302X</t>
  </si>
  <si>
    <t>YM571K</t>
  </si>
  <si>
    <t>YN826K</t>
  </si>
  <si>
    <t>YO540V</t>
  </si>
  <si>
    <t>YP548O</t>
  </si>
  <si>
    <t>YR169I</t>
  </si>
  <si>
    <t>YR232I</t>
  </si>
  <si>
    <t>YT852Q</t>
  </si>
  <si>
    <t>YU161A</t>
  </si>
  <si>
    <t>YU710N</t>
  </si>
  <si>
    <t>YV211Z</t>
  </si>
  <si>
    <t>YV923Q</t>
  </si>
  <si>
    <t>YX969F</t>
  </si>
  <si>
    <t>YZ339J</t>
  </si>
  <si>
    <t>ZB222U</t>
  </si>
  <si>
    <t>ZB28L</t>
  </si>
  <si>
    <t>ZD701L</t>
  </si>
  <si>
    <t>ZD713R</t>
  </si>
  <si>
    <t>ZD744I</t>
  </si>
  <si>
    <t>ZE821N</t>
  </si>
  <si>
    <t>ZF623Y</t>
  </si>
  <si>
    <t>ZK916U</t>
  </si>
  <si>
    <t>ZL281U</t>
  </si>
  <si>
    <t>ZL305S</t>
  </si>
  <si>
    <t>ZL769Y</t>
  </si>
  <si>
    <t>ZM381F</t>
  </si>
  <si>
    <t>ZP438S</t>
  </si>
  <si>
    <t>ZQ347V</t>
  </si>
  <si>
    <t>ZQ352F</t>
  </si>
  <si>
    <t>ZQ868G</t>
  </si>
  <si>
    <t>ZQ891I</t>
  </si>
  <si>
    <t>ZS112G</t>
  </si>
  <si>
    <t>ZU222N</t>
  </si>
  <si>
    <t>AC439Q</t>
  </si>
  <si>
    <t>728x90</t>
  </si>
  <si>
    <t>AF391B</t>
  </si>
  <si>
    <t>AG937V</t>
  </si>
  <si>
    <t>AI162J</t>
  </si>
  <si>
    <t>AJ242N</t>
  </si>
  <si>
    <t>AL110T</t>
  </si>
  <si>
    <t>AL305U</t>
  </si>
  <si>
    <t>AL447L</t>
  </si>
  <si>
    <t>AL718K</t>
  </si>
  <si>
    <t>AN399N</t>
  </si>
  <si>
    <t>AO195B</t>
  </si>
  <si>
    <t>AO394D</t>
  </si>
  <si>
    <t>AR215S</t>
  </si>
  <si>
    <t>AS183M</t>
  </si>
  <si>
    <t>AS324I</t>
  </si>
  <si>
    <t>AU446I</t>
  </si>
  <si>
    <t>AW39G</t>
  </si>
  <si>
    <t>AY128A</t>
  </si>
  <si>
    <t>AZ35D</t>
  </si>
  <si>
    <t>BA190J</t>
  </si>
  <si>
    <t>BC704N</t>
  </si>
  <si>
    <t>BE760P</t>
  </si>
  <si>
    <t>BH327C</t>
  </si>
  <si>
    <t>BH833U</t>
  </si>
  <si>
    <t>BI613O</t>
  </si>
  <si>
    <t>BI843S</t>
  </si>
  <si>
    <t>BJ482Y</t>
  </si>
  <si>
    <t>BK494O</t>
  </si>
  <si>
    <t>BK707A</t>
  </si>
  <si>
    <t>BL482K</t>
  </si>
  <si>
    <t>BL827L</t>
  </si>
  <si>
    <t>BO284O</t>
  </si>
  <si>
    <t>BO716Q</t>
  </si>
  <si>
    <t>BR214W</t>
  </si>
  <si>
    <t>BS871N</t>
  </si>
  <si>
    <t>BU370D</t>
  </si>
  <si>
    <t>BU619R</t>
  </si>
  <si>
    <t>BU621G</t>
  </si>
  <si>
    <t>BW344T</t>
  </si>
  <si>
    <t>BW561Q</t>
  </si>
  <si>
    <t>BW935K</t>
  </si>
  <si>
    <t>BX127S</t>
  </si>
  <si>
    <t>BY834M</t>
  </si>
  <si>
    <t>CB392I</t>
  </si>
  <si>
    <t>CC191Q</t>
  </si>
  <si>
    <t>CD107S</t>
  </si>
  <si>
    <t>CD890F</t>
  </si>
  <si>
    <t>CH290E</t>
  </si>
  <si>
    <t>CH351N</t>
  </si>
  <si>
    <t>CO169C</t>
  </si>
  <si>
    <t>CP57S</t>
  </si>
  <si>
    <t>CT646H</t>
  </si>
  <si>
    <t>CV145D</t>
  </si>
  <si>
    <t>CV851F</t>
  </si>
  <si>
    <t>CW583K</t>
  </si>
  <si>
    <t>CW946X</t>
  </si>
  <si>
    <t>CX135R</t>
  </si>
  <si>
    <t>CX156H</t>
  </si>
  <si>
    <t>CX994N</t>
  </si>
  <si>
    <t>CZ68P</t>
  </si>
  <si>
    <t>DA290F</t>
  </si>
  <si>
    <t>DB698A</t>
  </si>
  <si>
    <t>DE87U</t>
  </si>
  <si>
    <t>DG662K</t>
  </si>
  <si>
    <t>DK343Y</t>
  </si>
  <si>
    <t>DK354E</t>
  </si>
  <si>
    <t>DN773V</t>
  </si>
  <si>
    <t>DN904G</t>
  </si>
  <si>
    <t>DP999V</t>
  </si>
  <si>
    <t>DQ12S</t>
  </si>
  <si>
    <t>DT267Y</t>
  </si>
  <si>
    <t>DU143C</t>
  </si>
  <si>
    <t>DU355Q</t>
  </si>
  <si>
    <t>DW167S</t>
  </si>
  <si>
    <t>DX572J</t>
  </si>
  <si>
    <t>DY818Z</t>
  </si>
  <si>
    <t>DZ663T</t>
  </si>
  <si>
    <t>EB676A</t>
  </si>
  <si>
    <t>EC451T</t>
  </si>
  <si>
    <t>EE741Q</t>
  </si>
  <si>
    <t>EF774R</t>
  </si>
  <si>
    <t>EG636Y</t>
  </si>
  <si>
    <t>EI909I</t>
  </si>
  <si>
    <t>EL882P</t>
  </si>
  <si>
    <t>EM907H</t>
  </si>
  <si>
    <t>EN168M</t>
  </si>
  <si>
    <t>EO207N</t>
  </si>
  <si>
    <t>EO487F</t>
  </si>
  <si>
    <t>EO515D</t>
  </si>
  <si>
    <t>EP112H</t>
  </si>
  <si>
    <t>EQ283J</t>
  </si>
  <si>
    <t>ET517R</t>
  </si>
  <si>
    <t>EU409D</t>
  </si>
  <si>
    <t>EY337J</t>
  </si>
  <si>
    <t>EY902B</t>
  </si>
  <si>
    <t>EZ211D</t>
  </si>
  <si>
    <t>FA510Z</t>
  </si>
  <si>
    <t>FA545E</t>
  </si>
  <si>
    <t>FB126G</t>
  </si>
  <si>
    <t>FC548W</t>
  </si>
  <si>
    <t>FC790V</t>
  </si>
  <si>
    <t>FD197M</t>
  </si>
  <si>
    <t>FE404E</t>
  </si>
  <si>
    <t>FF07E</t>
  </si>
  <si>
    <t>FF116G</t>
  </si>
  <si>
    <t>FF58A</t>
  </si>
  <si>
    <t>FH114V</t>
  </si>
  <si>
    <t>FI533I</t>
  </si>
  <si>
    <t>FJ361X</t>
  </si>
  <si>
    <t>FP20E</t>
  </si>
  <si>
    <t>FP618I</t>
  </si>
  <si>
    <t>FS147K</t>
  </si>
  <si>
    <t>FS370X</t>
  </si>
  <si>
    <t>FT191Z</t>
  </si>
  <si>
    <t>FT867C</t>
  </si>
  <si>
    <t>FV187H</t>
  </si>
  <si>
    <t>FX603Q</t>
  </si>
  <si>
    <t>FX691P</t>
  </si>
  <si>
    <t>FX863W</t>
  </si>
  <si>
    <t>FY114N</t>
  </si>
  <si>
    <t>FZ336X</t>
  </si>
  <si>
    <t>FZ362C</t>
  </si>
  <si>
    <t>GB47R</t>
  </si>
  <si>
    <t>GC579R</t>
  </si>
  <si>
    <t>GD864O</t>
  </si>
  <si>
    <t>GE685H</t>
  </si>
  <si>
    <t>GI496M</t>
  </si>
  <si>
    <t>GJ171X</t>
  </si>
  <si>
    <t>GJ943X</t>
  </si>
  <si>
    <t>GN638J</t>
  </si>
  <si>
    <t>GP578R</t>
  </si>
  <si>
    <t>GR241Z</t>
  </si>
  <si>
    <t>GR381C</t>
  </si>
  <si>
    <t>GR645Z</t>
  </si>
  <si>
    <t>GR930B</t>
  </si>
  <si>
    <t>GS829K</t>
  </si>
  <si>
    <t>GT210P</t>
  </si>
  <si>
    <t>GT876D</t>
  </si>
  <si>
    <t>GV160X</t>
  </si>
  <si>
    <t>GX217B</t>
  </si>
  <si>
    <t>GX372F</t>
  </si>
  <si>
    <t>GZ557V</t>
  </si>
  <si>
    <t>GZ882Y</t>
  </si>
  <si>
    <t>HA776Z</t>
  </si>
  <si>
    <t>HA846G</t>
  </si>
  <si>
    <t>HB468Q</t>
  </si>
  <si>
    <t>HE617Y</t>
  </si>
  <si>
    <t>HE715E</t>
  </si>
  <si>
    <t>HG499O</t>
  </si>
  <si>
    <t>HG534B</t>
  </si>
  <si>
    <t>HH452P</t>
  </si>
  <si>
    <t>HK598Q</t>
  </si>
  <si>
    <t>HL484V</t>
  </si>
  <si>
    <t>HM757L</t>
  </si>
  <si>
    <t>HR291L</t>
  </si>
  <si>
    <t>HR644L</t>
  </si>
  <si>
    <t>HT576O</t>
  </si>
  <si>
    <t>HU848H</t>
  </si>
  <si>
    <t>HV324H</t>
  </si>
  <si>
    <t>HX313P</t>
  </si>
  <si>
    <t>IE846W</t>
  </si>
  <si>
    <t>IF30D</t>
  </si>
  <si>
    <t>IF395P</t>
  </si>
  <si>
    <t>IH195O</t>
  </si>
  <si>
    <t>IJ658L</t>
  </si>
  <si>
    <t>IJ968U</t>
  </si>
  <si>
    <t>IK188C</t>
  </si>
  <si>
    <t>IN573F</t>
  </si>
  <si>
    <t>IO334G</t>
  </si>
  <si>
    <t>IR142J</t>
  </si>
  <si>
    <t>IR156C</t>
  </si>
  <si>
    <t>IR847X</t>
  </si>
  <si>
    <t>IS278E</t>
  </si>
  <si>
    <t>IS616N</t>
  </si>
  <si>
    <t>IS815C</t>
  </si>
  <si>
    <t>IT699V</t>
  </si>
  <si>
    <t>IU514P</t>
  </si>
  <si>
    <t>IY514R</t>
  </si>
  <si>
    <t>JB898D</t>
  </si>
  <si>
    <t>JC90X</t>
  </si>
  <si>
    <t>JD311A</t>
  </si>
  <si>
    <t>JD566Z</t>
  </si>
  <si>
    <t>JD629R</t>
  </si>
  <si>
    <t>JM406J</t>
  </si>
  <si>
    <t>JO867Q</t>
  </si>
  <si>
    <t>JO909W</t>
  </si>
  <si>
    <t>JP81C</t>
  </si>
  <si>
    <t>JQ101N</t>
  </si>
  <si>
    <t>JR216G</t>
  </si>
  <si>
    <t>JR229V</t>
  </si>
  <si>
    <t>JR256J</t>
  </si>
  <si>
    <t>JS420V</t>
  </si>
  <si>
    <t>JU300E</t>
  </si>
  <si>
    <t>JU992M</t>
  </si>
  <si>
    <t>JV93V</t>
  </si>
  <si>
    <t>JW18S</t>
  </si>
  <si>
    <t>JZ129A</t>
  </si>
  <si>
    <t>JZ242L</t>
  </si>
  <si>
    <t>JZ917P</t>
  </si>
  <si>
    <t>JZ937B</t>
  </si>
  <si>
    <t>KB315H</t>
  </si>
  <si>
    <t>KB604V</t>
  </si>
  <si>
    <t>KC160G</t>
  </si>
  <si>
    <t>KE539B</t>
  </si>
  <si>
    <t>KE787W</t>
  </si>
  <si>
    <t>KF486C</t>
  </si>
  <si>
    <t>KH276N</t>
  </si>
  <si>
    <t>KH622G</t>
  </si>
  <si>
    <t>KI40J</t>
  </si>
  <si>
    <t>KL276C</t>
  </si>
  <si>
    <t>KN164T</t>
  </si>
  <si>
    <t>KO291W</t>
  </si>
  <si>
    <t>KQ363F</t>
  </si>
  <si>
    <t>KQ876M</t>
  </si>
  <si>
    <t>KR434H</t>
  </si>
  <si>
    <t>KR890D</t>
  </si>
  <si>
    <t>KT955Z</t>
  </si>
  <si>
    <t>KW742Q</t>
  </si>
  <si>
    <t>KW981H</t>
  </si>
  <si>
    <t>KX921E</t>
  </si>
  <si>
    <t>KY500S</t>
  </si>
  <si>
    <t>LB671R</t>
  </si>
  <si>
    <t>LC683C</t>
  </si>
  <si>
    <t>LF736K</t>
  </si>
  <si>
    <t>LG228T</t>
  </si>
  <si>
    <t>LH606U</t>
  </si>
  <si>
    <t>LM250W</t>
  </si>
  <si>
    <t>LN212V</t>
  </si>
  <si>
    <t>LN489J</t>
  </si>
  <si>
    <t>LP731I</t>
  </si>
  <si>
    <t>LP754Y</t>
  </si>
  <si>
    <t>LQ800V</t>
  </si>
  <si>
    <t>LR280D</t>
  </si>
  <si>
    <t>LR568N</t>
  </si>
  <si>
    <t>LV332R</t>
  </si>
  <si>
    <t>LW915C</t>
  </si>
  <si>
    <t>LX57O</t>
  </si>
  <si>
    <t>MA424U</t>
  </si>
  <si>
    <t>MA673U</t>
  </si>
  <si>
    <t>ME389O</t>
  </si>
  <si>
    <t>ME82U</t>
  </si>
  <si>
    <t>MF731A</t>
  </si>
  <si>
    <t>MI961V</t>
  </si>
  <si>
    <t>MN227G</t>
  </si>
  <si>
    <t>MN824V</t>
  </si>
  <si>
    <t>MO199X</t>
  </si>
  <si>
    <t>MO232H</t>
  </si>
  <si>
    <t>MO54W</t>
  </si>
  <si>
    <t>MU75U</t>
  </si>
  <si>
    <t>MV760W</t>
  </si>
  <si>
    <t>MW309M</t>
  </si>
  <si>
    <t>MX258P</t>
  </si>
  <si>
    <t>MX651G</t>
  </si>
  <si>
    <t>NA824Z</t>
  </si>
  <si>
    <t>NC330I</t>
  </si>
  <si>
    <t>NC419U</t>
  </si>
  <si>
    <t>ND735R</t>
  </si>
  <si>
    <t>ND891A</t>
  </si>
  <si>
    <t>NF369O</t>
  </si>
  <si>
    <t>NF379Q</t>
  </si>
  <si>
    <t>NG499I</t>
  </si>
  <si>
    <t>NI569Q</t>
  </si>
  <si>
    <t>NJ427P</t>
  </si>
  <si>
    <t>NK863K</t>
  </si>
  <si>
    <t>NL928G</t>
  </si>
  <si>
    <t>NN143N</t>
  </si>
  <si>
    <t>NO124C</t>
  </si>
  <si>
    <t>NP79Q</t>
  </si>
  <si>
    <t>NQ773P</t>
  </si>
  <si>
    <t>NQ856U</t>
  </si>
  <si>
    <t>NT48F</t>
  </si>
  <si>
    <t>NU119B</t>
  </si>
  <si>
    <t>NX677Z</t>
  </si>
  <si>
    <t>NY484A</t>
  </si>
  <si>
    <t>OC754U</t>
  </si>
  <si>
    <t>OE785P</t>
  </si>
  <si>
    <t>OF50F</t>
  </si>
  <si>
    <t>OH243H</t>
  </si>
  <si>
    <t>OH455E</t>
  </si>
  <si>
    <t>OJ622L</t>
  </si>
  <si>
    <t>OJ883P</t>
  </si>
  <si>
    <t>OO749H</t>
  </si>
  <si>
    <t>OS234G</t>
  </si>
  <si>
    <t>OT174I</t>
  </si>
  <si>
    <t>OW229A</t>
  </si>
  <si>
    <t>OZ488U</t>
  </si>
  <si>
    <t>OZ885T</t>
  </si>
  <si>
    <t>PB329B</t>
  </si>
  <si>
    <t>PE542B</t>
  </si>
  <si>
    <t>PE671D</t>
  </si>
  <si>
    <t>PF650S</t>
  </si>
  <si>
    <t>PH276S</t>
  </si>
  <si>
    <t>PH51J</t>
  </si>
  <si>
    <t>PH542E</t>
  </si>
  <si>
    <t>PH819O</t>
  </si>
  <si>
    <t>PI680M</t>
  </si>
  <si>
    <t>PJ359J</t>
  </si>
  <si>
    <t>PJ518L</t>
  </si>
  <si>
    <t>PL516N</t>
  </si>
  <si>
    <t>PM984V</t>
  </si>
  <si>
    <t>PN786T</t>
  </si>
  <si>
    <t>PO743I</t>
  </si>
  <si>
    <t>PO874C</t>
  </si>
  <si>
    <t>PP100L</t>
  </si>
  <si>
    <t>PP683S</t>
  </si>
  <si>
    <t>PP766C</t>
  </si>
  <si>
    <t>PR17F</t>
  </si>
  <si>
    <t>PT954J</t>
  </si>
  <si>
    <t>PV633O</t>
  </si>
  <si>
    <t>PW790H</t>
  </si>
  <si>
    <t>PX762J</t>
  </si>
  <si>
    <t>QA30Y</t>
  </si>
  <si>
    <t>QB955Q</t>
  </si>
  <si>
    <t>QC860P</t>
  </si>
  <si>
    <t>QD566T</t>
  </si>
  <si>
    <t>QF260C</t>
  </si>
  <si>
    <t>QF294L</t>
  </si>
  <si>
    <t>QL375Q</t>
  </si>
  <si>
    <t>QL613C</t>
  </si>
  <si>
    <t>QL980P</t>
  </si>
  <si>
    <t>QM43G</t>
  </si>
  <si>
    <t>QO249L</t>
  </si>
  <si>
    <t>QO741I</t>
  </si>
  <si>
    <t>QP482Z</t>
  </si>
  <si>
    <t>QQ838I</t>
  </si>
  <si>
    <t>QQ995X</t>
  </si>
  <si>
    <t>QR118U</t>
  </si>
  <si>
    <t>QR606C</t>
  </si>
  <si>
    <t>QT982V</t>
  </si>
  <si>
    <t>QU107U</t>
  </si>
  <si>
    <t>QY778H</t>
  </si>
  <si>
    <t>RA34J</t>
  </si>
  <si>
    <t>RC501K</t>
  </si>
  <si>
    <t>RD204W</t>
  </si>
  <si>
    <t>RF129W</t>
  </si>
  <si>
    <t>RF565S</t>
  </si>
  <si>
    <t>RF811Z</t>
  </si>
  <si>
    <t>RM415B</t>
  </si>
  <si>
    <t>RR394P</t>
  </si>
  <si>
    <t>RR674R</t>
  </si>
  <si>
    <t>RS178L</t>
  </si>
  <si>
    <t>RS329E</t>
  </si>
  <si>
    <t>RX275P</t>
  </si>
  <si>
    <t>RX84N</t>
  </si>
  <si>
    <t>RY330H</t>
  </si>
  <si>
    <t>RZ417D</t>
  </si>
  <si>
    <t>RZ586M</t>
  </si>
  <si>
    <t>SC221Q</t>
  </si>
  <si>
    <t>SG603W</t>
  </si>
  <si>
    <t>SK150T</t>
  </si>
  <si>
    <t>SL337Y</t>
  </si>
  <si>
    <t>SM628M</t>
  </si>
  <si>
    <t>SN703S</t>
  </si>
  <si>
    <t>SO838F</t>
  </si>
  <si>
    <t>SP297K</t>
  </si>
  <si>
    <t>SV386G</t>
  </si>
  <si>
    <t>SW576Q</t>
  </si>
  <si>
    <t>SZ35C</t>
  </si>
  <si>
    <t>TB415F</t>
  </si>
  <si>
    <t>TB448Y</t>
  </si>
  <si>
    <t>TE861J</t>
  </si>
  <si>
    <t>TE875S</t>
  </si>
  <si>
    <t>TH884W</t>
  </si>
  <si>
    <t>TI33W</t>
  </si>
  <si>
    <t>TI42D</t>
  </si>
  <si>
    <t>TL963Q</t>
  </si>
  <si>
    <t>TM616E</t>
  </si>
  <si>
    <t>TN867H</t>
  </si>
  <si>
    <t>TQ820R</t>
  </si>
  <si>
    <t>TT115H</t>
  </si>
  <si>
    <t>TU613V</t>
  </si>
  <si>
    <t>TU694A</t>
  </si>
  <si>
    <t>TW565J</t>
  </si>
  <si>
    <t>TX522J</t>
  </si>
  <si>
    <t>TX88E</t>
  </si>
  <si>
    <t>TY406C</t>
  </si>
  <si>
    <t>TY805R</t>
  </si>
  <si>
    <t>UB438C</t>
  </si>
  <si>
    <t>UC43C</t>
  </si>
  <si>
    <t>UC65U</t>
  </si>
  <si>
    <t>UF381P</t>
  </si>
  <si>
    <t>UG579G</t>
  </si>
  <si>
    <t>UK520L</t>
  </si>
  <si>
    <t>UL651L</t>
  </si>
  <si>
    <t>UQ720G</t>
  </si>
  <si>
    <t>UQ724L</t>
  </si>
  <si>
    <t>UV57M</t>
  </si>
  <si>
    <t>UW640M</t>
  </si>
  <si>
    <t>UW669E</t>
  </si>
  <si>
    <t>UZ612M</t>
  </si>
  <si>
    <t>VA302I</t>
  </si>
  <si>
    <t>VA795A</t>
  </si>
  <si>
    <t>VB04B</t>
  </si>
  <si>
    <t>VB703O</t>
  </si>
  <si>
    <t>VB737K</t>
  </si>
  <si>
    <t>VC999U</t>
  </si>
  <si>
    <t>VD274J</t>
  </si>
  <si>
    <t>VD325Q</t>
  </si>
  <si>
    <t>VD365I</t>
  </si>
  <si>
    <t>VF779N</t>
  </si>
  <si>
    <t>VG883V</t>
  </si>
  <si>
    <t>VH807G</t>
  </si>
  <si>
    <t>VI499L</t>
  </si>
  <si>
    <t>VI63O</t>
  </si>
  <si>
    <t>VJ115P</t>
  </si>
  <si>
    <t>VM206K</t>
  </si>
  <si>
    <t>VM731Y</t>
  </si>
  <si>
    <t>VO715H</t>
  </si>
  <si>
    <t>VO995K</t>
  </si>
  <si>
    <t>VP135P</t>
  </si>
  <si>
    <t>VP489O</t>
  </si>
  <si>
    <t>VS07P</t>
  </si>
  <si>
    <t>VS247Y</t>
  </si>
  <si>
    <t>VS643L</t>
  </si>
  <si>
    <t>VY476D</t>
  </si>
  <si>
    <t>WB830B</t>
  </si>
  <si>
    <t>WC73O</t>
  </si>
  <si>
    <t>WF279F</t>
  </si>
  <si>
    <t>WI36Y</t>
  </si>
  <si>
    <t>WJ330O</t>
  </si>
  <si>
    <t>WN249T</t>
  </si>
  <si>
    <t>WO685A</t>
  </si>
  <si>
    <t>WP905T</t>
  </si>
  <si>
    <t>WP924P</t>
  </si>
  <si>
    <t>WR387J</t>
  </si>
  <si>
    <t>WS627V</t>
  </si>
  <si>
    <t>WT430W</t>
  </si>
  <si>
    <t>WU783P</t>
  </si>
  <si>
    <t>WV715R</t>
  </si>
  <si>
    <t>WW397F</t>
  </si>
  <si>
    <t>WX335W</t>
  </si>
  <si>
    <t>WX959U</t>
  </si>
  <si>
    <t>WZ388V</t>
  </si>
  <si>
    <t>XA375K</t>
  </si>
  <si>
    <t>XA96J</t>
  </si>
  <si>
    <t>XB675L</t>
  </si>
  <si>
    <t>XC15W</t>
  </si>
  <si>
    <t>XC319W</t>
  </si>
  <si>
    <t>XE844G</t>
  </si>
  <si>
    <t>XG135Y</t>
  </si>
  <si>
    <t>XJ584A</t>
  </si>
  <si>
    <t>XJ622G</t>
  </si>
  <si>
    <t>XK47L</t>
  </si>
  <si>
    <t>XL543N</t>
  </si>
  <si>
    <t>XP659T</t>
  </si>
  <si>
    <t>XP714T</t>
  </si>
  <si>
    <t>XR226G</t>
  </si>
  <si>
    <t>XW61V</t>
  </si>
  <si>
    <t>XX202G</t>
  </si>
  <si>
    <t>XX364K</t>
  </si>
  <si>
    <t>XZ143Z</t>
  </si>
  <si>
    <t>YA196K</t>
  </si>
  <si>
    <t>YB533P</t>
  </si>
  <si>
    <t>YD191D</t>
  </si>
  <si>
    <t>YE739E</t>
  </si>
  <si>
    <t>YE887Y</t>
  </si>
  <si>
    <t>YF921S</t>
  </si>
  <si>
    <t>YG287B</t>
  </si>
  <si>
    <t>YG831X</t>
  </si>
  <si>
    <t>YJ15K</t>
  </si>
  <si>
    <t>YL589F</t>
  </si>
  <si>
    <t>YN582S</t>
  </si>
  <si>
    <t>YN834B</t>
  </si>
  <si>
    <t>YO179N</t>
  </si>
  <si>
    <t>YP181W</t>
  </si>
  <si>
    <t>YR848Q</t>
  </si>
  <si>
    <t>YS318A</t>
  </si>
  <si>
    <t>YW197J</t>
  </si>
  <si>
    <t>ZA883T</t>
  </si>
  <si>
    <t>ZD741B</t>
  </si>
  <si>
    <t>ZH176A</t>
  </si>
  <si>
    <t>ZJ337X</t>
  </si>
  <si>
    <t>ZJ537X</t>
  </si>
  <si>
    <t>ZQ814S</t>
  </si>
  <si>
    <t>ZU340L</t>
  </si>
  <si>
    <t>ZU573M</t>
  </si>
  <si>
    <t>ZU933T</t>
  </si>
  <si>
    <t>ZV538P</t>
  </si>
  <si>
    <t>ZW224U</t>
  </si>
  <si>
    <t>ZW838O</t>
  </si>
  <si>
    <t>ZX694W</t>
  </si>
  <si>
    <t>ZX82X</t>
  </si>
  <si>
    <t>ZZ480A</t>
  </si>
  <si>
    <t>AC356G</t>
  </si>
  <si>
    <t>970x250</t>
  </si>
  <si>
    <t>AF898Q</t>
  </si>
  <si>
    <t>AH519S</t>
  </si>
  <si>
    <t>AI529X</t>
  </si>
  <si>
    <t>AJ33V</t>
  </si>
  <si>
    <t>AK01H</t>
  </si>
  <si>
    <t>AK240F</t>
  </si>
  <si>
    <t>AL953A</t>
  </si>
  <si>
    <t>AM712M</t>
  </si>
  <si>
    <t>AO937B</t>
  </si>
  <si>
    <t>AP264D</t>
  </si>
  <si>
    <t>AQ532V</t>
  </si>
  <si>
    <t>AR960X</t>
  </si>
  <si>
    <t>AU645V</t>
  </si>
  <si>
    <t>AX753I</t>
  </si>
  <si>
    <t>BB550G</t>
  </si>
  <si>
    <t>BE333W</t>
  </si>
  <si>
    <t>BE447Q</t>
  </si>
  <si>
    <t>BE511Q</t>
  </si>
  <si>
    <t>BE918T</t>
  </si>
  <si>
    <t>BH421L</t>
  </si>
  <si>
    <t>BJ189D</t>
  </si>
  <si>
    <t>BL143D</t>
  </si>
  <si>
    <t>BM854W</t>
  </si>
  <si>
    <t>BN795L</t>
  </si>
  <si>
    <t>BO291N</t>
  </si>
  <si>
    <t>BO604N</t>
  </si>
  <si>
    <t>BP860C</t>
  </si>
  <si>
    <t>BU846S</t>
  </si>
  <si>
    <t>BV946I</t>
  </si>
  <si>
    <t>CB93O</t>
  </si>
  <si>
    <t>CD510F</t>
  </si>
  <si>
    <t>CE260G</t>
  </si>
  <si>
    <t>CE47Y</t>
  </si>
  <si>
    <t>CF538U</t>
  </si>
  <si>
    <t>CG359W</t>
  </si>
  <si>
    <t>CJ888Z</t>
  </si>
  <si>
    <t>CK322D</t>
  </si>
  <si>
    <t>CL13Z</t>
  </si>
  <si>
    <t>CL164C</t>
  </si>
  <si>
    <t>CM536F</t>
  </si>
  <si>
    <t>CN241E</t>
  </si>
  <si>
    <t>CP951B</t>
  </si>
  <si>
    <t>CR280S</t>
  </si>
  <si>
    <t>CR960R</t>
  </si>
  <si>
    <t>CT29Z</t>
  </si>
  <si>
    <t>CY154J</t>
  </si>
  <si>
    <t>CY819A</t>
  </si>
  <si>
    <t>CZ872L</t>
  </si>
  <si>
    <t>DB417Z</t>
  </si>
  <si>
    <t>DD329D</t>
  </si>
  <si>
    <t>DE33Y</t>
  </si>
  <si>
    <t>DF906P</t>
  </si>
  <si>
    <t>DG864W</t>
  </si>
  <si>
    <t>DI533G</t>
  </si>
  <si>
    <t>DL154E</t>
  </si>
  <si>
    <t>DL825K</t>
  </si>
  <si>
    <t>DM987L</t>
  </si>
  <si>
    <t>DS68D</t>
  </si>
  <si>
    <t>DS895H</t>
  </si>
  <si>
    <t>DT955J</t>
  </si>
  <si>
    <t>DW193P</t>
  </si>
  <si>
    <t>EA97K</t>
  </si>
  <si>
    <t>EC399E</t>
  </si>
  <si>
    <t>EG72Q</t>
  </si>
  <si>
    <t>EI738H</t>
  </si>
  <si>
    <t>EL223Y</t>
  </si>
  <si>
    <t>EM188U</t>
  </si>
  <si>
    <t>EN935A</t>
  </si>
  <si>
    <t>EO486M</t>
  </si>
  <si>
    <t>EP114C</t>
  </si>
  <si>
    <t>EP796S</t>
  </si>
  <si>
    <t>EQ386C</t>
  </si>
  <si>
    <t>EQ87D</t>
  </si>
  <si>
    <t>ET776G</t>
  </si>
  <si>
    <t>ET917H</t>
  </si>
  <si>
    <t>EV186X</t>
  </si>
  <si>
    <t>EX333V</t>
  </si>
  <si>
    <t>EX463S</t>
  </si>
  <si>
    <t>EX544P</t>
  </si>
  <si>
    <t>EX871P</t>
  </si>
  <si>
    <t>FA134I</t>
  </si>
  <si>
    <t>FA48K</t>
  </si>
  <si>
    <t>FD237A</t>
  </si>
  <si>
    <t>FD640Q</t>
  </si>
  <si>
    <t>FE40Q</t>
  </si>
  <si>
    <t>FG985N</t>
  </si>
  <si>
    <t>FI760U</t>
  </si>
  <si>
    <t>FJ143I</t>
  </si>
  <si>
    <t>FK780L</t>
  </si>
  <si>
    <t>FK936R</t>
  </si>
  <si>
    <t>FM550C</t>
  </si>
  <si>
    <t>FN779K</t>
  </si>
  <si>
    <t>FT991K</t>
  </si>
  <si>
    <t>FV257X</t>
  </si>
  <si>
    <t>FV863D</t>
  </si>
  <si>
    <t>FW452S</t>
  </si>
  <si>
    <t>FW676S</t>
  </si>
  <si>
    <t>FX134N</t>
  </si>
  <si>
    <t>FY401G</t>
  </si>
  <si>
    <t>FY957V</t>
  </si>
  <si>
    <t>GA54O</t>
  </si>
  <si>
    <t>GA650K</t>
  </si>
  <si>
    <t>GA737F</t>
  </si>
  <si>
    <t>GA997S</t>
  </si>
  <si>
    <t>GB111J</t>
  </si>
  <si>
    <t>GB445I</t>
  </si>
  <si>
    <t>GC180Y</t>
  </si>
  <si>
    <t>GD473V</t>
  </si>
  <si>
    <t>GD580O</t>
  </si>
  <si>
    <t>GG48Q</t>
  </si>
  <si>
    <t>GH12A</t>
  </si>
  <si>
    <t>GH269V</t>
  </si>
  <si>
    <t>GK136H</t>
  </si>
  <si>
    <t>GK694G</t>
  </si>
  <si>
    <t>GM870N</t>
  </si>
  <si>
    <t>GO345R</t>
  </si>
  <si>
    <t>GO935X</t>
  </si>
  <si>
    <t>GR310U</t>
  </si>
  <si>
    <t>GS346C</t>
  </si>
  <si>
    <t>GS750E</t>
  </si>
  <si>
    <t>GT879I</t>
  </si>
  <si>
    <t>GX241D</t>
  </si>
  <si>
    <t>GY378Q</t>
  </si>
  <si>
    <t>GY411X</t>
  </si>
  <si>
    <t>GY883S</t>
  </si>
  <si>
    <t>GZ550S</t>
  </si>
  <si>
    <t>GZ788A</t>
  </si>
  <si>
    <t>HB712X</t>
  </si>
  <si>
    <t>HB81R</t>
  </si>
  <si>
    <t>HC204Q</t>
  </si>
  <si>
    <t>HC277Y</t>
  </si>
  <si>
    <t>HD486X</t>
  </si>
  <si>
    <t>HE864M</t>
  </si>
  <si>
    <t>HF305X</t>
  </si>
  <si>
    <t>HG639P</t>
  </si>
  <si>
    <t>HJ846Z</t>
  </si>
  <si>
    <t>HK370Z</t>
  </si>
  <si>
    <t>HN391D</t>
  </si>
  <si>
    <t>HN825W</t>
  </si>
  <si>
    <t>HP969A</t>
  </si>
  <si>
    <t>HR550E</t>
  </si>
  <si>
    <t>HY219F</t>
  </si>
  <si>
    <t>HY455E</t>
  </si>
  <si>
    <t>HZ132F</t>
  </si>
  <si>
    <t>IB17E</t>
  </si>
  <si>
    <t>IF469X</t>
  </si>
  <si>
    <t>IG752V</t>
  </si>
  <si>
    <t>IG903B</t>
  </si>
  <si>
    <t>IK335P</t>
  </si>
  <si>
    <t>IP277F</t>
  </si>
  <si>
    <t>IQ954K</t>
  </si>
  <si>
    <t>IR942K</t>
  </si>
  <si>
    <t>IS239T</t>
  </si>
  <si>
    <t>IT120F</t>
  </si>
  <si>
    <t>IT462I</t>
  </si>
  <si>
    <t>IT895B</t>
  </si>
  <si>
    <t>IU235E</t>
  </si>
  <si>
    <t>IV85D</t>
  </si>
  <si>
    <t>IX825I</t>
  </si>
  <si>
    <t>IY432O</t>
  </si>
  <si>
    <t>JD747C</t>
  </si>
  <si>
    <t>JG300V</t>
  </si>
  <si>
    <t>JG904N</t>
  </si>
  <si>
    <t>JI253V</t>
  </si>
  <si>
    <t>JI288G</t>
  </si>
  <si>
    <t>JI973J</t>
  </si>
  <si>
    <t>JN852U</t>
  </si>
  <si>
    <t>JO576L</t>
  </si>
  <si>
    <t>JO778A</t>
  </si>
  <si>
    <t>JP737O</t>
  </si>
  <si>
    <t>JP826X</t>
  </si>
  <si>
    <t>JQ05N</t>
  </si>
  <si>
    <t>JQ660V</t>
  </si>
  <si>
    <t>JR509M</t>
  </si>
  <si>
    <t>JU256P</t>
  </si>
  <si>
    <t>JV35B</t>
  </si>
  <si>
    <t>JW275V</t>
  </si>
  <si>
    <t>JW35V</t>
  </si>
  <si>
    <t>JX103F</t>
  </si>
  <si>
    <t>JX553O</t>
  </si>
  <si>
    <t>JY204Z</t>
  </si>
  <si>
    <t>JY352W</t>
  </si>
  <si>
    <t>KB840H</t>
  </si>
  <si>
    <t>KC199S</t>
  </si>
  <si>
    <t>KF679D</t>
  </si>
  <si>
    <t>KK310B</t>
  </si>
  <si>
    <t>KM44F</t>
  </si>
  <si>
    <t>KM617O</t>
  </si>
  <si>
    <t>KN10K</t>
  </si>
  <si>
    <t>KO556A</t>
  </si>
  <si>
    <t>KR738M</t>
  </si>
  <si>
    <t>KS832H</t>
  </si>
  <si>
    <t>KW244C</t>
  </si>
  <si>
    <t>KW341W</t>
  </si>
  <si>
    <t>KW504P</t>
  </si>
  <si>
    <t>KY215Z</t>
  </si>
  <si>
    <t>LC590Y</t>
  </si>
  <si>
    <t>LC726V</t>
  </si>
  <si>
    <t>LD780L</t>
  </si>
  <si>
    <t>LD972Y</t>
  </si>
  <si>
    <t>LE424A</t>
  </si>
  <si>
    <t>LI848U</t>
  </si>
  <si>
    <t>LO22T</t>
  </si>
  <si>
    <t>LO354T</t>
  </si>
  <si>
    <t>LO433Y</t>
  </si>
  <si>
    <t>LP186W</t>
  </si>
  <si>
    <t>LQ253P</t>
  </si>
  <si>
    <t>LR680X</t>
  </si>
  <si>
    <t>LW325H</t>
  </si>
  <si>
    <t>LX262E</t>
  </si>
  <si>
    <t>LY89L</t>
  </si>
  <si>
    <t>LZ55H</t>
  </si>
  <si>
    <t>MB357U</t>
  </si>
  <si>
    <t>MD40Q</t>
  </si>
  <si>
    <t>MD949T</t>
  </si>
  <si>
    <t>ME69R</t>
  </si>
  <si>
    <t>MF925P</t>
  </si>
  <si>
    <t>MG815H</t>
  </si>
  <si>
    <t>MH191F</t>
  </si>
  <si>
    <t>MK410E</t>
  </si>
  <si>
    <t>ML812G</t>
  </si>
  <si>
    <t>ML861N</t>
  </si>
  <si>
    <t>ML92T</t>
  </si>
  <si>
    <t>MM710G</t>
  </si>
  <si>
    <t>MM928N</t>
  </si>
  <si>
    <t>MN774B</t>
  </si>
  <si>
    <t>MO379F</t>
  </si>
  <si>
    <t>MP777Y</t>
  </si>
  <si>
    <t>MR361E</t>
  </si>
  <si>
    <t>MR376J</t>
  </si>
  <si>
    <t>MT284M</t>
  </si>
  <si>
    <t>MT753X</t>
  </si>
  <si>
    <t>MT897L</t>
  </si>
  <si>
    <t>MU363X</t>
  </si>
  <si>
    <t>MU393J</t>
  </si>
  <si>
    <t>MX584H</t>
  </si>
  <si>
    <t>MZ100D</t>
  </si>
  <si>
    <t>MZ572L</t>
  </si>
  <si>
    <t>NA765G</t>
  </si>
  <si>
    <t>NC771N</t>
  </si>
  <si>
    <t>NF701P</t>
  </si>
  <si>
    <t>NF773Z</t>
  </si>
  <si>
    <t>NG367L</t>
  </si>
  <si>
    <t>NP529I</t>
  </si>
  <si>
    <t>NP897D</t>
  </si>
  <si>
    <t>NQ636F</t>
  </si>
  <si>
    <t>NQ745J</t>
  </si>
  <si>
    <t>NQ849N</t>
  </si>
  <si>
    <t>NR125B</t>
  </si>
  <si>
    <t>NS194X</t>
  </si>
  <si>
    <t>NS389J</t>
  </si>
  <si>
    <t>NT615F</t>
  </si>
  <si>
    <t>NT755R</t>
  </si>
  <si>
    <t>NV727I</t>
  </si>
  <si>
    <t>NW38X</t>
  </si>
  <si>
    <t>NX142U</t>
  </si>
  <si>
    <t>NY963N</t>
  </si>
  <si>
    <t>OG279V</t>
  </si>
  <si>
    <t>OI245H</t>
  </si>
  <si>
    <t>OK667E</t>
  </si>
  <si>
    <t>OK746O</t>
  </si>
  <si>
    <t>OL220S</t>
  </si>
  <si>
    <t>OL915A</t>
  </si>
  <si>
    <t>ON335C</t>
  </si>
  <si>
    <t>OO810P</t>
  </si>
  <si>
    <t>OP496E</t>
  </si>
  <si>
    <t>OP908U</t>
  </si>
  <si>
    <t>OQ182M</t>
  </si>
  <si>
    <t>OR57G</t>
  </si>
  <si>
    <t>OU603J</t>
  </si>
  <si>
    <t>OU640M</t>
  </si>
  <si>
    <t>OW213D</t>
  </si>
  <si>
    <t>OW348M</t>
  </si>
  <si>
    <t>OX26G</t>
  </si>
  <si>
    <t>OY104D</t>
  </si>
  <si>
    <t>OY412M</t>
  </si>
  <si>
    <t>PB734G</t>
  </si>
  <si>
    <t>PE114Y</t>
  </si>
  <si>
    <t>PF555O</t>
  </si>
  <si>
    <t>PJ25L</t>
  </si>
  <si>
    <t>PL465H</t>
  </si>
  <si>
    <t>PN310C</t>
  </si>
  <si>
    <t>PO163M</t>
  </si>
  <si>
    <t>PP384J</t>
  </si>
  <si>
    <t>PQ560Z</t>
  </si>
  <si>
    <t>PS514U</t>
  </si>
  <si>
    <t>PT909Q</t>
  </si>
  <si>
    <t>PU730U</t>
  </si>
  <si>
    <t>PW305V</t>
  </si>
  <si>
    <t>PW736J</t>
  </si>
  <si>
    <t>PY01K</t>
  </si>
  <si>
    <t>PY62L</t>
  </si>
  <si>
    <t>QB555J</t>
  </si>
  <si>
    <t>QF882T</t>
  </si>
  <si>
    <t>QG503M</t>
  </si>
  <si>
    <t>QG564W</t>
  </si>
  <si>
    <t>QH408Z</t>
  </si>
  <si>
    <t>QI521P</t>
  </si>
  <si>
    <t>QJ991F</t>
  </si>
  <si>
    <t>QK906V</t>
  </si>
  <si>
    <t>QQ202L</t>
  </si>
  <si>
    <t>QQ519D</t>
  </si>
  <si>
    <t>QQ838E</t>
  </si>
  <si>
    <t>QQ912F</t>
  </si>
  <si>
    <t>QS125C</t>
  </si>
  <si>
    <t>QU256T</t>
  </si>
  <si>
    <t>QW378V</t>
  </si>
  <si>
    <t>RA269X</t>
  </si>
  <si>
    <t>RA716D</t>
  </si>
  <si>
    <t>RD621B</t>
  </si>
  <si>
    <t>RF985Q</t>
  </si>
  <si>
    <t>RJ708J</t>
  </si>
  <si>
    <t>RM787N</t>
  </si>
  <si>
    <t>RO874X</t>
  </si>
  <si>
    <t>RP865H</t>
  </si>
  <si>
    <t>RQ847I</t>
  </si>
  <si>
    <t>RR217E</t>
  </si>
  <si>
    <t>RS04Y</t>
  </si>
  <si>
    <t>RS319V</t>
  </si>
  <si>
    <t>RS74N</t>
  </si>
  <si>
    <t>RT882Y</t>
  </si>
  <si>
    <t>RU553H</t>
  </si>
  <si>
    <t>RW477X</t>
  </si>
  <si>
    <t>RW479I</t>
  </si>
  <si>
    <t>RW771T</t>
  </si>
  <si>
    <t>RX727A</t>
  </si>
  <si>
    <t>SA222K</t>
  </si>
  <si>
    <t>SA553I</t>
  </si>
  <si>
    <t>SB336E</t>
  </si>
  <si>
    <t>SC188G</t>
  </si>
  <si>
    <t>SE522D</t>
  </si>
  <si>
    <t>SE868L</t>
  </si>
  <si>
    <t>SE88P</t>
  </si>
  <si>
    <t>SG965L</t>
  </si>
  <si>
    <t>SH31H</t>
  </si>
  <si>
    <t>SJ249C</t>
  </si>
  <si>
    <t>SJ910C</t>
  </si>
  <si>
    <t>SK808K</t>
  </si>
  <si>
    <t>SL441U</t>
  </si>
  <si>
    <t>SM315L</t>
  </si>
  <si>
    <t>SN162B</t>
  </si>
  <si>
    <t>SN987R</t>
  </si>
  <si>
    <t>SO276V</t>
  </si>
  <si>
    <t>SP665K</t>
  </si>
  <si>
    <t>SS429D</t>
  </si>
  <si>
    <t>ST853I</t>
  </si>
  <si>
    <t>SU865O</t>
  </si>
  <si>
    <t>SY207E</t>
  </si>
  <si>
    <t>TB322V</t>
  </si>
  <si>
    <t>TD676C</t>
  </si>
  <si>
    <t>TD789G</t>
  </si>
  <si>
    <t>TE463U</t>
  </si>
  <si>
    <t>TE81G</t>
  </si>
  <si>
    <t>TF466J</t>
  </si>
  <si>
    <t>TG496I</t>
  </si>
  <si>
    <t>TH706U</t>
  </si>
  <si>
    <t>TJ589T</t>
  </si>
  <si>
    <t>TL220W</t>
  </si>
  <si>
    <t>TM518L</t>
  </si>
  <si>
    <t>TN329G</t>
  </si>
  <si>
    <t>TO75Z</t>
  </si>
  <si>
    <t>TS968N</t>
  </si>
  <si>
    <t>TT196R</t>
  </si>
  <si>
    <t>TT612Q</t>
  </si>
  <si>
    <t>TT779T</t>
  </si>
  <si>
    <t>TU397O</t>
  </si>
  <si>
    <t>TW961Z</t>
  </si>
  <si>
    <t>TY461U</t>
  </si>
  <si>
    <t>TZ258L</t>
  </si>
  <si>
    <t>TZ574T</t>
  </si>
  <si>
    <t>TZ946D</t>
  </si>
  <si>
    <t>UB45G</t>
  </si>
  <si>
    <t>UD892U</t>
  </si>
  <si>
    <t>UE955Z</t>
  </si>
  <si>
    <t>UF291A</t>
  </si>
  <si>
    <t>UJ290E</t>
  </si>
  <si>
    <t>UK311F</t>
  </si>
  <si>
    <t>UL38B</t>
  </si>
  <si>
    <t>UM25R</t>
  </si>
  <si>
    <t>UM992I</t>
  </si>
  <si>
    <t>UN958W</t>
  </si>
  <si>
    <t>UO763L</t>
  </si>
  <si>
    <t>UP565D</t>
  </si>
  <si>
    <t>UR446U</t>
  </si>
  <si>
    <t>UT871E</t>
  </si>
  <si>
    <t>VB465J</t>
  </si>
  <si>
    <t>VC330T</t>
  </si>
  <si>
    <t>VC506Z</t>
  </si>
  <si>
    <t>VC634F</t>
  </si>
  <si>
    <t>VD845V</t>
  </si>
  <si>
    <t>VG932G</t>
  </si>
  <si>
    <t>VI108L</t>
  </si>
  <si>
    <t>VL748E</t>
  </si>
  <si>
    <t>VM437E</t>
  </si>
  <si>
    <t>VM749C</t>
  </si>
  <si>
    <t>VM98Z</t>
  </si>
  <si>
    <t>VU430H</t>
  </si>
  <si>
    <t>VV412K</t>
  </si>
  <si>
    <t>WB603R</t>
  </si>
  <si>
    <t>WG168E</t>
  </si>
  <si>
    <t>WG879O</t>
  </si>
  <si>
    <t>WG904Y</t>
  </si>
  <si>
    <t>WH277N</t>
  </si>
  <si>
    <t>WH694X</t>
  </si>
  <si>
    <t>WI821A</t>
  </si>
  <si>
    <t>WM08S</t>
  </si>
  <si>
    <t>WN506C</t>
  </si>
  <si>
    <t>WN566T</t>
  </si>
  <si>
    <t>WR04P</t>
  </si>
  <si>
    <t>WZ771H</t>
  </si>
  <si>
    <t>XA815O</t>
  </si>
  <si>
    <t>XC367O</t>
  </si>
  <si>
    <t>XC91O</t>
  </si>
  <si>
    <t>XD437L</t>
  </si>
  <si>
    <t>XH656M</t>
  </si>
  <si>
    <t>XI107S</t>
  </si>
  <si>
    <t>XI82F</t>
  </si>
  <si>
    <t>XK982A</t>
  </si>
  <si>
    <t>XM128S</t>
  </si>
  <si>
    <t>XM227P</t>
  </si>
  <si>
    <t>XM317P</t>
  </si>
  <si>
    <t>XM382N</t>
  </si>
  <si>
    <t>XN621Z</t>
  </si>
  <si>
    <t>XO289J</t>
  </si>
  <si>
    <t>XP502A</t>
  </si>
  <si>
    <t>XP511E</t>
  </si>
  <si>
    <t>XR774X</t>
  </si>
  <si>
    <t>XU824Z</t>
  </si>
  <si>
    <t>XY129F</t>
  </si>
  <si>
    <t>YB191N</t>
  </si>
  <si>
    <t>YB98Y</t>
  </si>
  <si>
    <t>YD685D</t>
  </si>
  <si>
    <t>YE646T</t>
  </si>
  <si>
    <t>YE725R</t>
  </si>
  <si>
    <t>YF530C</t>
  </si>
  <si>
    <t>YG661J</t>
  </si>
  <si>
    <t>YM615L</t>
  </si>
  <si>
    <t>YQ105R</t>
  </si>
  <si>
    <t>YR536D</t>
  </si>
  <si>
    <t>YS149E</t>
  </si>
  <si>
    <t>YS267U</t>
  </si>
  <si>
    <t>YS276K</t>
  </si>
  <si>
    <t>YS819F</t>
  </si>
  <si>
    <t>YU462K</t>
  </si>
  <si>
    <t>YW137L</t>
  </si>
  <si>
    <t>YX22R</t>
  </si>
  <si>
    <t>YX797T</t>
  </si>
  <si>
    <t>YZ658P</t>
  </si>
  <si>
    <t>ZA638M</t>
  </si>
  <si>
    <t>ZB449I</t>
  </si>
  <si>
    <t>ZB720X</t>
  </si>
  <si>
    <t>ZD604D</t>
  </si>
  <si>
    <t>ZE335J</t>
  </si>
  <si>
    <t>ZE908Q</t>
  </si>
  <si>
    <t>ZF433I</t>
  </si>
  <si>
    <t>ZG347A</t>
  </si>
  <si>
    <t>ZI731C</t>
  </si>
  <si>
    <t>ZN961E</t>
  </si>
  <si>
    <t>ZO824X</t>
  </si>
  <si>
    <t>ZO918Z</t>
  </si>
  <si>
    <t>ZP478F</t>
  </si>
  <si>
    <t>ZP945P</t>
  </si>
  <si>
    <t>ZQ184Q</t>
  </si>
  <si>
    <t>ZQ994R</t>
  </si>
  <si>
    <t>ZR228Q</t>
  </si>
  <si>
    <t>ZS313T</t>
  </si>
  <si>
    <t>ZT23H</t>
  </si>
  <si>
    <t>ZT261O</t>
  </si>
  <si>
    <t>ZV176S</t>
  </si>
  <si>
    <t>ZY948Z</t>
  </si>
  <si>
    <t>ZZ467Y</t>
  </si>
  <si>
    <t>Values</t>
  </si>
  <si>
    <t>Grand Total</t>
  </si>
  <si>
    <t>SUM of conversions</t>
  </si>
  <si>
    <t>SUM of clicks</t>
  </si>
  <si>
    <t>Computer</t>
  </si>
  <si>
    <t>Smartphone</t>
  </si>
  <si>
    <t>Tablet</t>
  </si>
  <si>
    <t>With formulas:</t>
  </si>
  <si>
    <t>Conversions</t>
  </si>
  <si>
    <t>Above the Fold</t>
  </si>
  <si>
    <t>Sidebar</t>
  </si>
  <si>
    <t>Footer</t>
  </si>
  <si>
    <t>Below the Fold</t>
  </si>
  <si>
    <t>Desktop</t>
  </si>
  <si>
    <t>Smartphones</t>
  </si>
  <si>
    <t>SUM of ad_impressions</t>
  </si>
  <si>
    <t>SUM of measurable_impressions</t>
  </si>
  <si>
    <t>SUM of viewable_impressions</t>
  </si>
  <si>
    <t>SUM of advertising_cost</t>
  </si>
  <si>
    <t>SUM of acquisition_cost</t>
  </si>
  <si>
    <t>Viewability Rate</t>
  </si>
  <si>
    <t>Cost per Conversion</t>
  </si>
  <si>
    <t>Cost per Click</t>
  </si>
  <si>
    <t>Cost Per Millie</t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</si>
  <si>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</si>
  <si>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t>Click-Through Rate</t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</si>
  <si>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</si>
  <si>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t>Desktop Conversion Rate</t>
  </si>
  <si>
    <t>Smartphone Conversion Rate</t>
  </si>
  <si>
    <t>$87.73</t>
  </si>
  <si>
    <t>$43.70</t>
  </si>
  <si>
    <t xml:space="preserve">below the fold </t>
  </si>
  <si>
    <t>$92.14</t>
  </si>
  <si>
    <t>$45.62</t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</si>
  <si>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</si>
  <si>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</si>
  <si>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t>CPCV</t>
  </si>
  <si>
    <t>Without formula, numbers only</t>
  </si>
  <si>
    <t>Cost Per Conversion (CPCV) = Ad Cost/Conversion</t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</si>
  <si>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</si>
  <si>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</si>
  <si>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</si>
  <si>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</si>
  <si>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t xml:space="preserve">Conversion Rate </t>
  </si>
  <si>
    <t>Cost per Click (CPC)</t>
  </si>
  <si>
    <t>Cost per Conversion (CPCV)</t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</si>
  <si>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</si>
  <si>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t xml:space="preserve">Click-Through Rate </t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</si>
  <si>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</si>
  <si>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t xml:space="preserve">Click Through Rate (CTR) = Clicks/Impressions (We’ll do the formula for measurable impressions)
Cost Per Millie (CPM) = Total Ad Spend/Total Ad Impressions (We’ll do the formula for measurable impressions for now and expand as needed)
Cost Per Click (CPC) = Ad Cost/Clicks
Cost Per Conversion (CPCV) = Ad Cost/Conversion
Viewability Rate = Sum of viewable impressions/sum of measurable </t>
  </si>
  <si>
    <t>CPC = Cost ÷ Clicks</t>
  </si>
  <si>
    <t>CTR% = (Clicks ÷ Imps) x 100</t>
  </si>
  <si>
    <t>CPM = (Total Cost / Total Impressions) * 1,000</t>
  </si>
  <si>
    <t>CPCV = Total Ad cost / Conversions</t>
  </si>
  <si>
    <t>Desktop Visitor Conversion Rate = (Conversions/Clicks) x 100</t>
  </si>
  <si>
    <t>Viewable CPM (vCPM) = (Total Ad Spend / Number of Viewable Impressions) x 1000</t>
  </si>
  <si>
    <r>
      <t xml:space="preserve">Viewability Rate = </t>
    </r>
    <r>
      <rPr>
        <rFont val="Roboto,sans-serif"/>
        <b/>
        <color rgb="FF1155CC"/>
        <sz val="14.0"/>
        <u/>
      </rPr>
      <t>Viewability Rate (%) = (Viewable Impressions ÷ Measurable Impressions) × 100</t>
    </r>
    <r>
      <rPr>
        <rFont val="Roboto,sans-serif"/>
        <color rgb="FF1155CC"/>
        <sz val="14.0"/>
        <u/>
      </rPr>
      <t>.</t>
    </r>
  </si>
  <si>
    <r>
      <rPr>
        <rFont val="Arial"/>
        <b/>
        <color theme="1"/>
      </rPr>
      <t xml:space="preserve">Viewable </t>
    </r>
    <r>
      <rPr>
        <rFont val="Arial"/>
        <color theme="1"/>
      </rPr>
      <t>CPM</t>
    </r>
  </si>
  <si>
    <r>
      <rPr>
        <rFont val="Arial"/>
        <b/>
        <color theme="1"/>
      </rPr>
      <t>Measurable</t>
    </r>
    <r>
      <rPr>
        <rFont val="Arial"/>
        <color theme="1"/>
      </rPr>
      <t xml:space="preserve"> Click-Through Rate</t>
    </r>
  </si>
  <si>
    <t>Conversion Rate</t>
  </si>
  <si>
    <t>userid</t>
  </si>
  <si>
    <t>gender</t>
  </si>
  <si>
    <t>Gender2</t>
  </si>
  <si>
    <t>age</t>
  </si>
  <si>
    <t>income</t>
  </si>
  <si>
    <t>income 2</t>
  </si>
  <si>
    <t>education_level</t>
  </si>
  <si>
    <t>Education Level2</t>
  </si>
  <si>
    <t>occupation</t>
  </si>
  <si>
    <t>marital_status</t>
  </si>
  <si>
    <t>Marital Status2</t>
  </si>
  <si>
    <t>family_size</t>
  </si>
  <si>
    <t>Family Size2</t>
  </si>
  <si>
    <t>country</t>
  </si>
  <si>
    <t>state</t>
  </si>
  <si>
    <t>region</t>
  </si>
  <si>
    <t>urbanicity</t>
  </si>
  <si>
    <t>urbanicity2</t>
  </si>
  <si>
    <t>GHWDS3987G</t>
  </si>
  <si>
    <t>Male</t>
  </si>
  <si>
    <t>Low-income</t>
  </si>
  <si>
    <t>College graduate</t>
  </si>
  <si>
    <t>Self-Employed</t>
  </si>
  <si>
    <t>Divorced</t>
  </si>
  <si>
    <t>Household with children</t>
  </si>
  <si>
    <t>USA</t>
  </si>
  <si>
    <t>Alabama</t>
  </si>
  <si>
    <t>South</t>
  </si>
  <si>
    <t>Suburban</t>
  </si>
  <si>
    <t>CAIJO6982W</t>
  </si>
  <si>
    <t>Female</t>
  </si>
  <si>
    <t>Laborer</t>
  </si>
  <si>
    <t>Single</t>
  </si>
  <si>
    <t>Single-person household</t>
  </si>
  <si>
    <t>Urban</t>
  </si>
  <si>
    <t>NLKSS0537O</t>
  </si>
  <si>
    <t>Middle-income</t>
  </si>
  <si>
    <t>Postgraduate</t>
  </si>
  <si>
    <t>KWMZR9307E</t>
  </si>
  <si>
    <t>High-income</t>
  </si>
  <si>
    <t>Student</t>
  </si>
  <si>
    <t>Widowed</t>
  </si>
  <si>
    <t>Two-person household</t>
  </si>
  <si>
    <t>QBDAO3819C</t>
  </si>
  <si>
    <t>High school graduate</t>
  </si>
  <si>
    <t>Unemployed</t>
  </si>
  <si>
    <t>Alaska</t>
  </si>
  <si>
    <t>West</t>
  </si>
  <si>
    <t>MVCOH0824A</t>
  </si>
  <si>
    <t>Non-binary</t>
  </si>
  <si>
    <t>Married</t>
  </si>
  <si>
    <t>FXAUJ8518N</t>
  </si>
  <si>
    <t>DUWUZ3879B</t>
  </si>
  <si>
    <t>ZGRKQ2330Q</t>
  </si>
  <si>
    <t>BOVRE6166D</t>
  </si>
  <si>
    <t>Rural</t>
  </si>
  <si>
    <t>AFVEW7259V</t>
  </si>
  <si>
    <t>VHBQM9298A</t>
  </si>
  <si>
    <t>AEHYS6155G</t>
  </si>
  <si>
    <t>SWBKH9692H</t>
  </si>
  <si>
    <t>VNSGZ3249B</t>
  </si>
  <si>
    <t>IVHSS2351L</t>
  </si>
  <si>
    <t>Homemaker</t>
  </si>
  <si>
    <t>Arizona</t>
  </si>
  <si>
    <t>FWNYT8064I</t>
  </si>
  <si>
    <t>ZZYHX5004R</t>
  </si>
  <si>
    <t>URRGZ1191P</t>
  </si>
  <si>
    <t>UTMOC9517O</t>
  </si>
  <si>
    <t>DUXZC0381L</t>
  </si>
  <si>
    <t>Retired</t>
  </si>
  <si>
    <t>YJZIX4109I</t>
  </si>
  <si>
    <t>LCLKV1524K</t>
  </si>
  <si>
    <t>QHTLH7288K</t>
  </si>
  <si>
    <t>Arkansas</t>
  </si>
  <si>
    <t>QSGSY5936Q</t>
  </si>
  <si>
    <t>LYXKP8542N</t>
  </si>
  <si>
    <t>FNHII3120S</t>
  </si>
  <si>
    <t>FDBSV8604J</t>
  </si>
  <si>
    <t>TSUDK1527F</t>
  </si>
  <si>
    <t>XEZYR8853W</t>
  </si>
  <si>
    <t>California</t>
  </si>
  <si>
    <t>SAXXH5507V</t>
  </si>
  <si>
    <t>PRCET8850T</t>
  </si>
  <si>
    <t>QRVRV9592K</t>
  </si>
  <si>
    <t>BKXIM8297U</t>
  </si>
  <si>
    <t>AXQTU6194D</t>
  </si>
  <si>
    <t>DBLBQ5823X</t>
  </si>
  <si>
    <t>JSETZ3922X</t>
  </si>
  <si>
    <t>Colorado</t>
  </si>
  <si>
    <t>LMLDE9513I</t>
  </si>
  <si>
    <t>YEMVS8422G</t>
  </si>
  <si>
    <t>FQITQ3603C</t>
  </si>
  <si>
    <t>WVPHM6336Z</t>
  </si>
  <si>
    <t>IYWTQ6748U</t>
  </si>
  <si>
    <t>LTTXT3403U</t>
  </si>
  <si>
    <t>SUFSP9679F</t>
  </si>
  <si>
    <t>QQZLN9137O</t>
  </si>
  <si>
    <t>Connecticut</t>
  </si>
  <si>
    <t>Northeast</t>
  </si>
  <si>
    <t>DUVCV2825H</t>
  </si>
  <si>
    <t>GUGSC5293I</t>
  </si>
  <si>
    <t>BBXWU5467Q</t>
  </si>
  <si>
    <t>Delaware</t>
  </si>
  <si>
    <t>KKJWH4872N</t>
  </si>
  <si>
    <t>WUCTL9270O</t>
  </si>
  <si>
    <t>JSQJJ4215X</t>
  </si>
  <si>
    <t>KSZUV1796M</t>
  </si>
  <si>
    <t>QDKIU9929R</t>
  </si>
  <si>
    <t>VHBIW6905R</t>
  </si>
  <si>
    <t>UNAFH4601J</t>
  </si>
  <si>
    <t>MCNKK1308F</t>
  </si>
  <si>
    <t>HMHUD6891W</t>
  </si>
  <si>
    <t>HOWBQ6832F</t>
  </si>
  <si>
    <t>IOKDR5113H</t>
  </si>
  <si>
    <t>ENNKI7395D</t>
  </si>
  <si>
    <t>SIEWX2363Z</t>
  </si>
  <si>
    <t>MSLTQ7438C</t>
  </si>
  <si>
    <t>ZZVSA0890H</t>
  </si>
  <si>
    <t>ROTRK9494T</t>
  </si>
  <si>
    <t>Florida</t>
  </si>
  <si>
    <t>TXWMC4695D</t>
  </si>
  <si>
    <t>HFUMG8716J</t>
  </si>
  <si>
    <t>JELZS7705X</t>
  </si>
  <si>
    <t>TDZXY3496R</t>
  </si>
  <si>
    <t>GFDTB4015B</t>
  </si>
  <si>
    <t>NBTSS4137J</t>
  </si>
  <si>
    <t>NHHCB1273J</t>
  </si>
  <si>
    <t>THPUG1179F</t>
  </si>
  <si>
    <t>WPVAD6504P</t>
  </si>
  <si>
    <t>CAMIR5136N</t>
  </si>
  <si>
    <t>PMSRV1893W</t>
  </si>
  <si>
    <t>KUMLN2441V</t>
  </si>
  <si>
    <t>Georgia</t>
  </si>
  <si>
    <t>OPBYP2495F</t>
  </si>
  <si>
    <t>NQYRT6498U</t>
  </si>
  <si>
    <t>OTGIK7426Q</t>
  </si>
  <si>
    <t>MZIXI4037I</t>
  </si>
  <si>
    <t>MXHKR0667A</t>
  </si>
  <si>
    <t>SPHOQ0197R</t>
  </si>
  <si>
    <t>HGIAA4689R</t>
  </si>
  <si>
    <t>ESJIZ8801T</t>
  </si>
  <si>
    <t>QJILN9863C</t>
  </si>
  <si>
    <t>IRUQD4210A</t>
  </si>
  <si>
    <t>ZLQAN6039V</t>
  </si>
  <si>
    <t>Hawaii</t>
  </si>
  <si>
    <t>JPCAM7720N</t>
  </si>
  <si>
    <t>NKUSU9185H</t>
  </si>
  <si>
    <t>ZTNKO6740W</t>
  </si>
  <si>
    <t>TJVQL3164P</t>
  </si>
  <si>
    <t>ZSUBX1567X</t>
  </si>
  <si>
    <t>UBEOB0961I</t>
  </si>
  <si>
    <t>IYBOQ8300A</t>
  </si>
  <si>
    <t>AMFDL6824O</t>
  </si>
  <si>
    <t>ZXOET9843R</t>
  </si>
  <si>
    <t>NJRUR2019G</t>
  </si>
  <si>
    <t>RJCFB7172G</t>
  </si>
  <si>
    <t>OIMDP8221X</t>
  </si>
  <si>
    <t>QHITZ9494L</t>
  </si>
  <si>
    <t>Idaho</t>
  </si>
  <si>
    <t>ZASQK2828W</t>
  </si>
  <si>
    <t>UGXWQ0409I</t>
  </si>
  <si>
    <t>ZRZYZ3097F</t>
  </si>
  <si>
    <t>IETJB1023G</t>
  </si>
  <si>
    <t>KMTEW6660B</t>
  </si>
  <si>
    <t>HIITL1703Q</t>
  </si>
  <si>
    <t>Illinois</t>
  </si>
  <si>
    <t>Midwest</t>
  </si>
  <si>
    <t>VTQRE4378D</t>
  </si>
  <si>
    <t>MTVKV4992I</t>
  </si>
  <si>
    <t>NMABL3804H</t>
  </si>
  <si>
    <t>KNBXN4945S</t>
  </si>
  <si>
    <t>NYTFI6963E</t>
  </si>
  <si>
    <t>XHJMT0815U</t>
  </si>
  <si>
    <t>YXWHQ5386F</t>
  </si>
  <si>
    <t>BCJWW6982F</t>
  </si>
  <si>
    <t>DZVXJ6987P</t>
  </si>
  <si>
    <t>LMPPR3905L</t>
  </si>
  <si>
    <t>Indiana</t>
  </si>
  <si>
    <t>AEIVP9269U</t>
  </si>
  <si>
    <t>RGXWI1924U</t>
  </si>
  <si>
    <t>XHJDC6716P</t>
  </si>
  <si>
    <t>ARTCT4596D</t>
  </si>
  <si>
    <t>QRXAX0480T</t>
  </si>
  <si>
    <t>Iowa</t>
  </si>
  <si>
    <t>XKUKA2990E</t>
  </si>
  <si>
    <t>HUMQB8392V</t>
  </si>
  <si>
    <t>RDTXJ2364G</t>
  </si>
  <si>
    <t>MATZY2919H</t>
  </si>
  <si>
    <t>UUJOB1741G</t>
  </si>
  <si>
    <t>OKKWI9683C</t>
  </si>
  <si>
    <t>CJYHB1050L</t>
  </si>
  <si>
    <t>XCBLC4296K</t>
  </si>
  <si>
    <t>Kansas</t>
  </si>
  <si>
    <t>XVNFS6135N</t>
  </si>
  <si>
    <t>YRXQS7688M</t>
  </si>
  <si>
    <t>CTYNT9815O</t>
  </si>
  <si>
    <t>NEVIL2703R</t>
  </si>
  <si>
    <t>ACEBX1127Y</t>
  </si>
  <si>
    <t>PXBSW4739I</t>
  </si>
  <si>
    <t>Kentucky</t>
  </si>
  <si>
    <t>AAVGA8837Z</t>
  </si>
  <si>
    <t>GWMBP8711C</t>
  </si>
  <si>
    <t>EQZWB1093O</t>
  </si>
  <si>
    <t>KGFJD8678K</t>
  </si>
  <si>
    <t>JMFNF7917P</t>
  </si>
  <si>
    <t>GBQNG3343E</t>
  </si>
  <si>
    <t>XRNHX6302N</t>
  </si>
  <si>
    <t>YLGPO4801Q</t>
  </si>
  <si>
    <t>Louisiana</t>
  </si>
  <si>
    <t>EKAIL9638T</t>
  </si>
  <si>
    <t>LNMCI2742A</t>
  </si>
  <si>
    <t>UVZHB0877T</t>
  </si>
  <si>
    <t>EBTQE0528Y</t>
  </si>
  <si>
    <t>XVGEU1932V</t>
  </si>
  <si>
    <t>LFPVC7662W</t>
  </si>
  <si>
    <t>OMIKT3601E</t>
  </si>
  <si>
    <t>TVFES1900H</t>
  </si>
  <si>
    <t>JOMPF5012V</t>
  </si>
  <si>
    <t>YHWNT3002F</t>
  </si>
  <si>
    <t>CBOMU0368M</t>
  </si>
  <si>
    <t>JLDFI0823B</t>
  </si>
  <si>
    <t>Maine</t>
  </si>
  <si>
    <t>POWBG0752V</t>
  </si>
  <si>
    <t>CVTZD1798T</t>
  </si>
  <si>
    <t>BFMBG6627U</t>
  </si>
  <si>
    <t>MKDMV2162Z</t>
  </si>
  <si>
    <t>VZFGV3435Z</t>
  </si>
  <si>
    <t>RBRKJ1477V</t>
  </si>
  <si>
    <t>PJYIX8774V</t>
  </si>
  <si>
    <t>Maryland</t>
  </si>
  <si>
    <t>JECKQ3808S</t>
  </si>
  <si>
    <t>ZMDTH6484J</t>
  </si>
  <si>
    <t>CDZYZ7293I</t>
  </si>
  <si>
    <t>YUCYL1866M</t>
  </si>
  <si>
    <t>FFOCJ1011O</t>
  </si>
  <si>
    <t>OCPUZ8781G</t>
  </si>
  <si>
    <t>DJITS8856A</t>
  </si>
  <si>
    <t>SVKON3447O</t>
  </si>
  <si>
    <t>VAIQL3913Q</t>
  </si>
  <si>
    <t>SZDLO3336X</t>
  </si>
  <si>
    <t>JWBVS9293X</t>
  </si>
  <si>
    <t>BDZXM4393L</t>
  </si>
  <si>
    <t>LOUTZ4057P</t>
  </si>
  <si>
    <t>Massachusetts</t>
  </si>
  <si>
    <t>CFZEG5893K</t>
  </si>
  <si>
    <t>WWCWP8977P</t>
  </si>
  <si>
    <t>QYWOO6774I</t>
  </si>
  <si>
    <t>YZAKV9186W</t>
  </si>
  <si>
    <t>WWDWT4698A</t>
  </si>
  <si>
    <t>Michigan</t>
  </si>
  <si>
    <t>LSQMQ8892O</t>
  </si>
  <si>
    <t>FAAHW8001F</t>
  </si>
  <si>
    <t>VRGPR8126Z</t>
  </si>
  <si>
    <t>HPCVW9142Z</t>
  </si>
  <si>
    <t>PQXHU2838V</t>
  </si>
  <si>
    <t>GNETC5768F</t>
  </si>
  <si>
    <t>Minnesota</t>
  </si>
  <si>
    <t>SBEZY7335K</t>
  </si>
  <si>
    <t>SDUEK2393T</t>
  </si>
  <si>
    <t>NCKTX7866J</t>
  </si>
  <si>
    <t>SNLUF8178R</t>
  </si>
  <si>
    <t>MVZXF1996R</t>
  </si>
  <si>
    <t>RZAOY9651T</t>
  </si>
  <si>
    <t>Mississippi</t>
  </si>
  <si>
    <t>NZBVU9245M</t>
  </si>
  <si>
    <t>SUYPK7620E</t>
  </si>
  <si>
    <t>WEPTA0386A</t>
  </si>
  <si>
    <t>AQISL5377E</t>
  </si>
  <si>
    <t>OEQTC7846V</t>
  </si>
  <si>
    <t>AXEHV3917N</t>
  </si>
  <si>
    <t>Missouri</t>
  </si>
  <si>
    <t>WAIUB0503T</t>
  </si>
  <si>
    <t>KUSVV0371C</t>
  </si>
  <si>
    <t>BUOPO8343I</t>
  </si>
  <si>
    <t>AONIZ3931K</t>
  </si>
  <si>
    <t>AKPHU9218P</t>
  </si>
  <si>
    <t>Montana</t>
  </si>
  <si>
    <t>EGXNM3522F</t>
  </si>
  <si>
    <t>AOJRW0896A</t>
  </si>
  <si>
    <t>GYEAK5389U</t>
  </si>
  <si>
    <t>WIVNE0799B</t>
  </si>
  <si>
    <t>DSPTQ0494S</t>
  </si>
  <si>
    <t>AJTNV9150C</t>
  </si>
  <si>
    <t>Nebraska</t>
  </si>
  <si>
    <t>RHNTW0447N</t>
  </si>
  <si>
    <t>JCREO8371X</t>
  </si>
  <si>
    <t>LBVSY1482Q</t>
  </si>
  <si>
    <t>DVRCN1628E</t>
  </si>
  <si>
    <t>ZLGZG5510R</t>
  </si>
  <si>
    <t>BOOTC6702K</t>
  </si>
  <si>
    <t>EZMNC4227C</t>
  </si>
  <si>
    <t>CXNTU5358M</t>
  </si>
  <si>
    <t>PZLTU3702F</t>
  </si>
  <si>
    <t>Nevada</t>
  </si>
  <si>
    <t>WINPP5972Z</t>
  </si>
  <si>
    <t>LDNTK4555Y</t>
  </si>
  <si>
    <t>PSGPC4220R</t>
  </si>
  <si>
    <t>OTHZY4497P</t>
  </si>
  <si>
    <t>XFUEY3131P</t>
  </si>
  <si>
    <t>UDUHN9584C</t>
  </si>
  <si>
    <t>New Hampshire</t>
  </si>
  <si>
    <t>POTVT7137K</t>
  </si>
  <si>
    <t>YZTBY2352N</t>
  </si>
  <si>
    <t>HLJNE7285M</t>
  </si>
  <si>
    <t>ODYEL5978I</t>
  </si>
  <si>
    <t>IENUV4083U</t>
  </si>
  <si>
    <t>TSXYQ6837M</t>
  </si>
  <si>
    <t>GVIVY9699X</t>
  </si>
  <si>
    <t>TVUFS9024X</t>
  </si>
  <si>
    <t>AFNWC4157S</t>
  </si>
  <si>
    <t>OZYUV2911Z</t>
  </si>
  <si>
    <t>LBTML0966G</t>
  </si>
  <si>
    <t>YEFGU1906R</t>
  </si>
  <si>
    <t>MJTXC9818I</t>
  </si>
  <si>
    <t>New Jersey</t>
  </si>
  <si>
    <t>AFKXR8487J</t>
  </si>
  <si>
    <t>EIVAJ3810N</t>
  </si>
  <si>
    <t>FTNPU0651I</t>
  </si>
  <si>
    <t>DFPFR2823T</t>
  </si>
  <si>
    <t>KICQC8218A</t>
  </si>
  <si>
    <t>AEZDR5015Q</t>
  </si>
  <si>
    <t>SYPUF5362T</t>
  </si>
  <si>
    <t>ZHHNH4230P</t>
  </si>
  <si>
    <t>IBILR0186C</t>
  </si>
  <si>
    <t>New Mexico</t>
  </si>
  <si>
    <t>WCFWJ9696S</t>
  </si>
  <si>
    <t>SXYYV4003T</t>
  </si>
  <si>
    <t>ESGCE0496U</t>
  </si>
  <si>
    <t>QIFZT8391B</t>
  </si>
  <si>
    <t>YREJR9004D</t>
  </si>
  <si>
    <t>New York</t>
  </si>
  <si>
    <t>SAACO2069U</t>
  </si>
  <si>
    <t>IRQNI6706E</t>
  </si>
  <si>
    <t>VZYDN7726D</t>
  </si>
  <si>
    <t>CDLUH4532I</t>
  </si>
  <si>
    <t>RHEYX0531L</t>
  </si>
  <si>
    <t>RSDPT8917G</t>
  </si>
  <si>
    <t>UDFPX8886F</t>
  </si>
  <si>
    <t>ZTDPB0992S</t>
  </si>
  <si>
    <t>XKSPX3297R</t>
  </si>
  <si>
    <t>SLAPR1799I</t>
  </si>
  <si>
    <t>EBBLJ0033A</t>
  </si>
  <si>
    <t>LKHGY2933X</t>
  </si>
  <si>
    <t>North Carolina</t>
  </si>
  <si>
    <t>TWBGG0620L</t>
  </si>
  <si>
    <t>LPUKX9870C</t>
  </si>
  <si>
    <t>NBXLV7533S</t>
  </si>
  <si>
    <t>NRIAK9328A</t>
  </si>
  <si>
    <t>YWJLT9641C</t>
  </si>
  <si>
    <t>FDKMN2744L</t>
  </si>
  <si>
    <t>KEWGG4719T</t>
  </si>
  <si>
    <t>DOUTH6941R</t>
  </si>
  <si>
    <t>North Dakota</t>
  </si>
  <si>
    <t>TBFSK8300I</t>
  </si>
  <si>
    <t>CCJLU1300P</t>
  </si>
  <si>
    <t>XYRKQ9703O</t>
  </si>
  <si>
    <t>URBMQ2819Y</t>
  </si>
  <si>
    <t>YYDKO6144N</t>
  </si>
  <si>
    <t>Ohio</t>
  </si>
  <si>
    <t>PTTVI6867E</t>
  </si>
  <si>
    <t>KQCZZ8111G</t>
  </si>
  <si>
    <t>DNSAE6177J</t>
  </si>
  <si>
    <t>SSJWC2920F</t>
  </si>
  <si>
    <t>VZZRA0363V</t>
  </si>
  <si>
    <t>QZNAA3937R</t>
  </si>
  <si>
    <t>FPEKG8956R</t>
  </si>
  <si>
    <t>ANLLS2012Q</t>
  </si>
  <si>
    <t>MLLSX4129T</t>
  </si>
  <si>
    <t>LKYPS0679J</t>
  </si>
  <si>
    <t>Oklahoma</t>
  </si>
  <si>
    <t>BFKYQ5832P</t>
  </si>
  <si>
    <t>LDOUH8575S</t>
  </si>
  <si>
    <t>JXXRW2044I</t>
  </si>
  <si>
    <t>UYHIQ9075P</t>
  </si>
  <si>
    <t>XGTOC0873L</t>
  </si>
  <si>
    <t>RTRXT7734T</t>
  </si>
  <si>
    <t>RVEZB1777B</t>
  </si>
  <si>
    <t>NBOLJ7446K</t>
  </si>
  <si>
    <t>DMGQV7884C</t>
  </si>
  <si>
    <t>IYMCX5928P</t>
  </si>
  <si>
    <t>OYLWV7115L</t>
  </si>
  <si>
    <t>XYDRO6832C</t>
  </si>
  <si>
    <t>Oregon</t>
  </si>
  <si>
    <t>BACXN2603Y</t>
  </si>
  <si>
    <t>IJMEJ8496A</t>
  </si>
  <si>
    <t>HDIKI5559T</t>
  </si>
  <si>
    <t>QYIHJ8228W</t>
  </si>
  <si>
    <t>YQHFF1612Q</t>
  </si>
  <si>
    <t>MFXJM7250L</t>
  </si>
  <si>
    <t>Pennsylvania</t>
  </si>
  <si>
    <t>NASKN7318O</t>
  </si>
  <si>
    <t>QWZPI8497W</t>
  </si>
  <si>
    <t>JYBJP1697B</t>
  </si>
  <si>
    <t>UXJUO7437Q</t>
  </si>
  <si>
    <t>EGPQW7757N</t>
  </si>
  <si>
    <t>OXDCV1864A</t>
  </si>
  <si>
    <t>PZVEC9024J</t>
  </si>
  <si>
    <t>FKATA7552X</t>
  </si>
  <si>
    <t>Rhode Island</t>
  </si>
  <si>
    <t>SBNMQ2288E</t>
  </si>
  <si>
    <t>ZJXZH6165W</t>
  </si>
  <si>
    <t>CXNYK3818W</t>
  </si>
  <si>
    <t>XAVUF0845G</t>
  </si>
  <si>
    <t>XKXGG9418F</t>
  </si>
  <si>
    <t>QOKFR2157V</t>
  </si>
  <si>
    <t>TWMDA0344J</t>
  </si>
  <si>
    <t>TRPDH8374B</t>
  </si>
  <si>
    <t>OOTRT3492W</t>
  </si>
  <si>
    <t>South Carolina</t>
  </si>
  <si>
    <t>APZZH3555D</t>
  </si>
  <si>
    <t>HQLTK5787Z</t>
  </si>
  <si>
    <t>BNXQS9915Y</t>
  </si>
  <si>
    <t>UDYZT7654K</t>
  </si>
  <si>
    <t>VZUZP1106M</t>
  </si>
  <si>
    <t>LJPSH5004W</t>
  </si>
  <si>
    <t>South Dakota</t>
  </si>
  <si>
    <t>HJZNQ4353C</t>
  </si>
  <si>
    <t>AKSUY5202K</t>
  </si>
  <si>
    <t>URBGA3900K</t>
  </si>
  <si>
    <t>HXAFX0337P</t>
  </si>
  <si>
    <t>XANJE7941O</t>
  </si>
  <si>
    <t>SQDLN7490L</t>
  </si>
  <si>
    <t>JDRPY9464X</t>
  </si>
  <si>
    <t>STMUM6153P</t>
  </si>
  <si>
    <t>Tennessee</t>
  </si>
  <si>
    <t>ZVVXL9293Z</t>
  </si>
  <si>
    <t>KMOBM8713X</t>
  </si>
  <si>
    <t>SXTKJ3662Y</t>
  </si>
  <si>
    <t>WZJZD3056K</t>
  </si>
  <si>
    <t>QBMTN6849E</t>
  </si>
  <si>
    <t>RNUID6073A</t>
  </si>
  <si>
    <t>Texas</t>
  </si>
  <si>
    <t>CLGLL1684J</t>
  </si>
  <si>
    <t>BJSER3503V</t>
  </si>
  <si>
    <t>CEINK0387W</t>
  </si>
  <si>
    <t>TUFAU2280X</t>
  </si>
  <si>
    <t>UIYUD5923F</t>
  </si>
  <si>
    <t>PQCPC2973I</t>
  </si>
  <si>
    <t>JIZWD7797N</t>
  </si>
  <si>
    <t>PDMIS7390M</t>
  </si>
  <si>
    <t>Utah</t>
  </si>
  <si>
    <t>RVBHE8447D</t>
  </si>
  <si>
    <t>IYOCT8117R</t>
  </si>
  <si>
    <t>VJFXY4954J</t>
  </si>
  <si>
    <t>FCSCE4250O</t>
  </si>
  <si>
    <t>KNBZS8722V</t>
  </si>
  <si>
    <t>IBMOE2202W</t>
  </si>
  <si>
    <t>Vermont</t>
  </si>
  <si>
    <t>YSGHB8733I</t>
  </si>
  <si>
    <t>UNALL8778C</t>
  </si>
  <si>
    <t>LELNJ0042F</t>
  </si>
  <si>
    <t>EHIGL2768X</t>
  </si>
  <si>
    <t>XQRCW6613I</t>
  </si>
  <si>
    <t>QTHEU7353N</t>
  </si>
  <si>
    <t>Virginia</t>
  </si>
  <si>
    <t>TZWWU1334E</t>
  </si>
  <si>
    <t>EHYZT2014I</t>
  </si>
  <si>
    <t>LYYXE4031N</t>
  </si>
  <si>
    <t>RBSGA7004R</t>
  </si>
  <si>
    <t>DCTMW5104I</t>
  </si>
  <si>
    <t>Washington</t>
  </si>
  <si>
    <t>LUHRP9607H</t>
  </si>
  <si>
    <t>ZWWFG5928D</t>
  </si>
  <si>
    <t>VCFYL4115G</t>
  </si>
  <si>
    <t>VWWFB3928Y</t>
  </si>
  <si>
    <t>KOMTP4597U</t>
  </si>
  <si>
    <t>SHBHR0896H</t>
  </si>
  <si>
    <t>TPYTN8068Q</t>
  </si>
  <si>
    <t>KLBBJ0198H</t>
  </si>
  <si>
    <t>WRNJL5128K</t>
  </si>
  <si>
    <t>West Virginia</t>
  </si>
  <si>
    <t>CCPYR5974T</t>
  </si>
  <si>
    <t>GXXOG5907Z</t>
  </si>
  <si>
    <t>UNEFO7209E</t>
  </si>
  <si>
    <t>CHMMK9489Y</t>
  </si>
  <si>
    <t>UKYBX8251U</t>
  </si>
  <si>
    <t>WPPUW7358C</t>
  </si>
  <si>
    <t>DGABA1781L</t>
  </si>
  <si>
    <t>LDDPZ2760E</t>
  </si>
  <si>
    <t>KBTJC5159C</t>
  </si>
  <si>
    <t>XJOVO7512N</t>
  </si>
  <si>
    <t>XIXYF7511J</t>
  </si>
  <si>
    <t>Wisconsin</t>
  </si>
  <si>
    <t>EGHXR1076O</t>
  </si>
  <si>
    <t>OXMDB7594A</t>
  </si>
  <si>
    <t>VALWD4991O</t>
  </si>
  <si>
    <t>AHBWE3780N</t>
  </si>
  <si>
    <t>FLOQM1516D</t>
  </si>
  <si>
    <t>PJXQQ0894I</t>
  </si>
  <si>
    <t>Wyoming</t>
  </si>
  <si>
    <t>NSNRI9551L</t>
  </si>
  <si>
    <t>CCMDV8590B</t>
  </si>
  <si>
    <t>ad_view_date</t>
  </si>
  <si>
    <t>ad_view_time</t>
  </si>
  <si>
    <t>device_used</t>
  </si>
  <si>
    <t>device used2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</si>
</sst>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&quot;$&quot;#,##0.00"/>
    <numFmt numFmtId="166" formatCode="&quot;$&quot;#,##0"/>
  </numFmts>
  <fonts count="1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color theme="1"/>
      <name val="Aptos Narrow"/>
      <scheme val="minor"/>
    </font>
    <font>
      <b/>
      <color theme="1"/>
      <name val="Arial"/>
    </font>
    <font>
      <b/>
      <color rgb="FF93C47D"/>
      <name val="Aptos Narrow"/>
      <scheme val="minor"/>
    </font>
    <font>
      <sz val="11.0"/>
      <color rgb="FF000000"/>
      <name val="Arial"/>
    </font>
    <font>
      <sz val="12.0"/>
      <color rgb="FF001D35"/>
      <name val="Roboto"/>
    </font>
    <font>
      <sz val="13.0"/>
      <color rgb="FF373C44"/>
      <name val="Arial"/>
    </font>
    <font>
      <u/>
      <sz val="13.0"/>
      <color rgb="FF373C44"/>
      <name val="Arial"/>
    </font>
    <font>
      <b/>
      <color rgb="FFFFFFFF"/>
      <name val="Aptos Narrow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F1F2"/>
        <bgColor rgb="FFEFF1F2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1" numFmtId="0" xfId="0" applyAlignment="1" applyBorder="1" applyFont="1">
      <alignment horizontal="left" readingOrder="0"/>
    </xf>
    <xf borderId="1" fillId="2" fontId="2" numFmtId="3" xfId="0" applyAlignment="1" applyBorder="1" applyFont="1" applyNumberFormat="1">
      <alignment horizontal="left"/>
    </xf>
    <xf borderId="1" fillId="2" fontId="2" numFmtId="164" xfId="0" applyAlignment="1" applyBorder="1" applyFont="1" applyNumberFormat="1">
      <alignment horizontal="left"/>
    </xf>
    <xf borderId="0" fillId="2" fontId="1" numFmtId="0" xfId="0" applyAlignment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3" numFmtId="3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0" fontId="3" numFmtId="4" xfId="0" applyAlignment="1" applyBorder="1" applyFont="1" applyNumberFormat="1">
      <alignment horizontal="left"/>
    </xf>
    <xf borderId="1" fillId="0" fontId="3" numFmtId="165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4" numFmtId="10" xfId="0" applyBorder="1" applyFont="1" applyNumberForma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3" xfId="0" applyBorder="1" applyFont="1" applyNumberFormat="1"/>
    <xf borderId="1" fillId="0" fontId="4" numFmtId="164" xfId="0" applyBorder="1" applyFont="1" applyNumberFormat="1"/>
    <xf borderId="1" fillId="0" fontId="4" numFmtId="4" xfId="0" applyBorder="1" applyFont="1" applyNumberFormat="1"/>
    <xf borderId="1" fillId="0" fontId="4" numFmtId="165" xfId="0" applyBorder="1" applyFont="1" applyNumberFormat="1"/>
    <xf borderId="1" fillId="0" fontId="4" numFmtId="165" xfId="0" applyBorder="1" applyFont="1" applyNumberFormat="1"/>
    <xf borderId="1" fillId="0" fontId="1" numFmtId="10" xfId="0" applyAlignment="1" applyBorder="1" applyFont="1" applyNumberFormat="1">
      <alignment readingOrder="0"/>
    </xf>
    <xf borderId="1" fillId="3" fontId="3" numFmtId="0" xfId="0" applyAlignment="1" applyBorder="1" applyFill="1" applyFont="1">
      <alignment vertical="bottom"/>
    </xf>
    <xf borderId="1" fillId="4" fontId="3" numFmtId="3" xfId="0" applyAlignment="1" applyBorder="1" applyFill="1" applyFont="1" applyNumberFormat="1">
      <alignment horizontal="right" vertical="bottom"/>
    </xf>
    <xf borderId="1" fillId="4" fontId="3" numFmtId="37" xfId="0" applyAlignment="1" applyBorder="1" applyFont="1" applyNumberFormat="1">
      <alignment horizontal="right" vertical="bottom"/>
    </xf>
    <xf borderId="1" fillId="4" fontId="3" numFmtId="4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horizontal="right" vertical="bottom"/>
    </xf>
    <xf borderId="1" fillId="0" fontId="5" numFmtId="9" xfId="0" applyAlignment="1" applyBorder="1" applyFont="1" applyNumberFormat="1">
      <alignment readingOrder="0" vertical="bottom"/>
    </xf>
    <xf borderId="1" fillId="0" fontId="5" numFmtId="49" xfId="0" applyAlignment="1" applyBorder="1" applyFont="1" applyNumberFormat="1">
      <alignment horizontal="right" vertical="bottom"/>
    </xf>
    <xf borderId="1" fillId="0" fontId="5" numFmtId="166" xfId="0" applyBorder="1" applyFont="1" applyNumberFormat="1"/>
    <xf borderId="1" fillId="0" fontId="1" numFmtId="3" xfId="0" applyAlignment="1" applyBorder="1" applyFont="1" applyNumberFormat="1">
      <alignment horizontal="right" readingOrder="0"/>
    </xf>
    <xf borderId="1" fillId="0" fontId="1" numFmtId="9" xfId="0" applyAlignment="1" applyBorder="1" applyFont="1" applyNumberFormat="1">
      <alignment readingOrder="0"/>
    </xf>
    <xf borderId="1" fillId="0" fontId="5" numFmtId="9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3" fontId="5" numFmtId="0" xfId="0" applyAlignment="1" applyBorder="1" applyFont="1">
      <alignment readingOrder="0" vertical="bottom"/>
    </xf>
    <xf borderId="1" fillId="0" fontId="4" numFmtId="37" xfId="0" applyBorder="1" applyFont="1" applyNumberFormat="1"/>
    <xf borderId="1" fillId="0" fontId="5" numFmtId="49" xfId="0" applyAlignment="1" applyBorder="1" applyFont="1" applyNumberFormat="1">
      <alignment horizontal="right" readingOrder="0" vertical="bottom"/>
    </xf>
    <xf borderId="1" fillId="0" fontId="5" numFmtId="166" xfId="0" applyAlignment="1" applyBorder="1" applyFont="1" applyNumberFormat="1">
      <alignment readingOrder="0"/>
    </xf>
    <xf borderId="1" fillId="0" fontId="5" numFmtId="9" xfId="0" applyAlignment="1" applyBorder="1" applyFont="1" applyNumberFormat="1">
      <alignment horizontal="right" readingOrder="0" vertical="bottom"/>
    </xf>
    <xf borderId="1" fillId="0" fontId="5" numFmtId="10" xfId="0" applyAlignment="1" applyBorder="1" applyFont="1" applyNumberFormat="1">
      <alignment horizontal="right" readingOrder="0" vertical="bottom"/>
    </xf>
    <xf borderId="0" fillId="0" fontId="4" numFmtId="3" xfId="0" applyFont="1" applyNumberFormat="1"/>
    <xf borderId="0" fillId="0" fontId="4" numFmtId="165" xfId="0" applyFont="1" applyNumberFormat="1"/>
    <xf borderId="1" fillId="0" fontId="6" numFmtId="0" xfId="0" applyBorder="1" applyFont="1"/>
    <xf borderId="1" fillId="0" fontId="6" numFmtId="165" xfId="0" applyBorder="1" applyFont="1" applyNumberFormat="1"/>
    <xf borderId="1" fillId="0" fontId="6" numFmtId="10" xfId="0" applyBorder="1" applyFont="1" applyNumberFormat="1"/>
    <xf borderId="0" fillId="0" fontId="7" numFmtId="0" xfId="0" applyAlignment="1" applyFont="1">
      <alignment readingOrder="0"/>
    </xf>
    <xf borderId="0" fillId="0" fontId="6" numFmtId="0" xfId="0" applyFont="1"/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0" fontId="4" numFmtId="37" xfId="0" applyFont="1" applyNumberFormat="1"/>
    <xf borderId="0" fillId="0" fontId="5" numFmtId="9" xfId="0" applyAlignment="1" applyFont="1" applyNumberFormat="1">
      <alignment readingOrder="0" vertical="bottom"/>
    </xf>
    <xf borderId="0" fillId="0" fontId="5" numFmtId="49" xfId="0" applyAlignment="1" applyFont="1" applyNumberFormat="1">
      <alignment horizontal="right" readingOrder="0" vertical="bottom"/>
    </xf>
    <xf borderId="0" fillId="0" fontId="5" numFmtId="166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9" xfId="0" applyAlignment="1" applyFont="1" applyNumberFormat="1">
      <alignment readingOrder="0"/>
    </xf>
    <xf borderId="0" fillId="0" fontId="5" numFmtId="9" xfId="0" applyAlignment="1" applyFont="1" applyNumberFormat="1">
      <alignment horizontal="right" readingOrder="0" vertical="bottom"/>
    </xf>
    <xf borderId="0" fillId="0" fontId="5" numFmtId="10" xfId="0" applyAlignment="1" applyFont="1" applyNumberFormat="1">
      <alignment horizontal="right" readingOrder="0" vertical="bottom"/>
    </xf>
    <xf borderId="1" fillId="0" fontId="4" numFmtId="2" xfId="0" applyBorder="1" applyFont="1" applyNumberFormat="1"/>
    <xf borderId="1" fillId="0" fontId="8" numFmtId="165" xfId="0" applyBorder="1" applyFont="1" applyNumberFormat="1"/>
    <xf borderId="1" fillId="0" fontId="6" numFmtId="2" xfId="0" applyBorder="1" applyFont="1" applyNumberFormat="1"/>
    <xf borderId="0" fillId="0" fontId="4" numFmtId="10" xfId="0" applyFont="1" applyNumberFormat="1"/>
    <xf borderId="0" fillId="0" fontId="4" numFmtId="165" xfId="0" applyFont="1" applyNumberFormat="1"/>
    <xf borderId="0" fillId="0" fontId="7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6" numFmtId="10" xfId="0" applyFont="1" applyNumberFormat="1"/>
    <xf borderId="0" fillId="0" fontId="6" numFmtId="165" xfId="0" applyFont="1" applyNumberFormat="1"/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2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3" fillId="0" fontId="13" numFmtId="3" xfId="0" applyAlignment="1" applyBorder="1" applyFont="1" applyNumberFormat="1">
      <alignment horizontal="center" readingOrder="0"/>
    </xf>
    <xf borderId="3" fillId="0" fontId="13" numFmtId="164" xfId="0" applyAlignment="1" applyBorder="1" applyFont="1" applyNumberFormat="1">
      <alignment horizontal="center" readingOrder="0"/>
    </xf>
    <xf borderId="4" fillId="0" fontId="13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3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readingOrder="0"/>
    </xf>
    <xf borderId="6" fillId="0" fontId="4" numFmtId="4" xfId="0" applyAlignment="1" applyBorder="1" applyFont="1" applyNumberFormat="1">
      <alignment readingOrder="0"/>
    </xf>
    <xf borderId="6" fillId="0" fontId="4" numFmtId="165" xfId="0" applyAlignment="1" applyBorder="1" applyFont="1" applyNumberFormat="1">
      <alignment readingOrder="0"/>
    </xf>
    <xf borderId="6" fillId="0" fontId="1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1" fillId="0" fontId="2" numFmtId="14" xfId="0" applyBorder="1" applyFont="1" applyNumberFormat="1"/>
    <xf borderId="1" fillId="0" fontId="2" numFmtId="20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5-300x60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3453" sheet="Dataset 1"/>
  </cacheSource>
  <cacheFields>
    <cacheField name="campaign_id" numFmtId="0">
      <sharedItems>
        <s v="AB99L"/>
        <s v="AC602J"/>
        <s v="AE361W"/>
        <s v="AE424W"/>
        <s v="AF689B"/>
        <s v="AJ944G"/>
        <s v="AK697A"/>
        <s v="AM772V"/>
        <s v="AO499B"/>
        <s v="AO826O"/>
        <s v="AO870X"/>
        <s v="AR398Q"/>
        <s v="AR641A"/>
        <s v="AU69J"/>
        <s v="AW912I"/>
        <s v="AW959J"/>
        <s v="AX147A"/>
        <s v="AX515W"/>
        <s v="AZ907J"/>
        <s v="BA505F"/>
        <s v="BE876K"/>
        <s v="BE908R"/>
        <s v="BH851D"/>
        <s v="BI426P"/>
        <s v="BI493E"/>
        <s v="BK02U"/>
        <s v="BK148U"/>
        <s v="BM660C"/>
        <s v="BN316Y"/>
        <s v="BN884V"/>
        <s v="BO870L"/>
        <s v="BP99J"/>
        <s v="BS88W"/>
        <s v="BT28M"/>
        <s v="BV724X"/>
        <s v="BY98D"/>
        <s v="BZ30O"/>
        <s v="BZ830H"/>
        <s v="CA941F"/>
        <s v="CB514B"/>
        <s v="CD743K"/>
        <s v="CE443M"/>
        <s v="CF777I"/>
        <s v="CG718H"/>
        <s v="CG793I"/>
        <s v="CG899R"/>
        <s v="CH284F"/>
        <s v="CH385F"/>
        <s v="CK571V"/>
        <s v="CK694W"/>
        <s v="CN499H"/>
        <s v="CQ377I"/>
        <s v="CS703D"/>
        <s v="CT972C"/>
        <s v="CU48D"/>
        <s v="CV298W"/>
        <s v="CW931S"/>
        <s v="CX59P"/>
        <s v="CY347N"/>
        <s v="CZ497G"/>
        <s v="DA477C"/>
        <s v="DA510O"/>
        <s v="DA622V"/>
        <s v="DB104E"/>
        <s v="DE729D"/>
        <s v="DF12C"/>
        <s v="DH621D"/>
        <s v="DJ128N"/>
        <s v="DK200X"/>
        <s v="DK283P"/>
        <s v="DN967N"/>
        <s v="DO472L"/>
        <s v="DR475G"/>
        <s v="DX119G"/>
        <s v="DY649G"/>
        <s v="DZ392M"/>
        <s v="EA596Z"/>
        <s v="EB568W"/>
        <s v="ED700S"/>
        <s v="EH630E"/>
        <s v="EJ739E"/>
        <s v="EJ887T"/>
        <s v="EL228W"/>
        <s v="EL841C"/>
        <s v="EM51B"/>
        <s v="EM684X"/>
        <s v="EN31X"/>
        <s v="EO560Z"/>
        <s v="ES746K"/>
        <s v="ET164W"/>
        <s v="EU212O"/>
        <s v="EV415N"/>
        <s v="EX585M"/>
        <s v="FC133V"/>
        <s v="FC280Y"/>
        <s v="FG249F"/>
        <s v="FH436F"/>
        <s v="FH450O"/>
        <s v="FI543F"/>
        <s v="FI834O"/>
        <s v="FM642G"/>
        <s v="FO737V"/>
        <s v="FQ513H"/>
        <s v="FQ943A"/>
        <s v="FS350O"/>
        <s v="FS570V"/>
        <s v="FU505E"/>
        <s v="FW797O"/>
        <s v="FX296K"/>
        <s v="FX441A"/>
        <s v="FY10O"/>
        <s v="GB05P"/>
        <s v="GD558I"/>
        <s v="GE416L"/>
        <s v="GE801T"/>
        <s v="GG576M"/>
        <s v="GI298V"/>
        <s v="GJ876X"/>
        <s v="GL194J"/>
        <s v="GM998H"/>
        <s v="GP35U"/>
        <s v="GP375S"/>
        <s v="GT172T"/>
        <s v="GW662Z"/>
        <s v="GY252V"/>
        <s v="HA721K"/>
        <s v="HC282M"/>
        <s v="HC711U"/>
        <s v="HD433U"/>
        <s v="HD780H"/>
        <s v="HD984F"/>
        <s v="HH237P"/>
        <s v="HI141M"/>
        <s v="HI683O"/>
        <s v="HL818F"/>
        <s v="HL928I"/>
        <s v="HM237Z"/>
        <s v="HN749O"/>
        <s v="HO280X"/>
        <s v="HO802H"/>
        <s v="HP157M"/>
        <s v="HQ227K"/>
        <s v="HQ486D"/>
        <s v="HV81M"/>
        <s v="HX152I"/>
        <s v="HX226B"/>
        <s v="HY953D"/>
        <s v="HZ03L"/>
        <s v="HZ360I"/>
        <s v="IA330W"/>
        <s v="IB728J"/>
        <s v="IC252Z"/>
        <s v="IC394K"/>
        <s v="IC455P"/>
        <s v="ID153R"/>
        <s v="ID792S"/>
        <s v="IF760C"/>
        <s v="IF839K"/>
        <s v="IH294O"/>
        <s v="IK382U"/>
        <s v="IM84O"/>
        <s v="IN141H"/>
        <s v="IN353B"/>
        <s v="IN725Q"/>
        <s v="IP508H"/>
        <s v="IP62I"/>
        <s v="IQ241A"/>
        <s v="IR342B"/>
        <s v="IV275G"/>
        <s v="IY155M"/>
        <s v="IZ59U"/>
        <s v="JC01O"/>
        <s v="JC543F"/>
        <s v="JE408G"/>
        <s v="JE663I"/>
        <s v="JF236T"/>
        <s v="JI473Q"/>
        <s v="JJ316F"/>
        <s v="JL176J"/>
        <s v="JL514G"/>
        <s v="JU679C"/>
        <s v="JW355O"/>
        <s v="JY533H"/>
        <s v="JY815O"/>
        <s v="JY88F"/>
        <s v="KB182A"/>
        <s v="KB746Z"/>
        <s v="KB899T"/>
        <s v="KF25E"/>
        <s v="KF549W"/>
        <s v="KG575R"/>
        <s v="KM324O"/>
        <s v="KN63B"/>
        <s v="KP241A"/>
        <s v="KP335U"/>
        <s v="KQ452N"/>
        <s v="KQ690T"/>
        <s v="KQ855X"/>
        <s v="KQ966I"/>
        <s v="KR752M"/>
        <s v="KR942D"/>
        <s v="KT32I"/>
        <s v="KU251T"/>
        <s v="KZ830H"/>
        <s v="LA855N"/>
        <s v="LB782Y"/>
        <s v="LC31C"/>
        <s v="LC761U"/>
        <s v="LI981P"/>
        <s v="LK620X"/>
        <s v="LL565B"/>
        <s v="LM104J"/>
        <s v="LO966O"/>
        <s v="LQ450C"/>
        <s v="LS242R"/>
        <s v="LS585S"/>
        <s v="LT831O"/>
        <s v="LX309A"/>
        <s v="LZ315R"/>
        <s v="LZ862Q"/>
        <s v="MB01R"/>
        <s v="MC330A"/>
        <s v="ME768I"/>
        <s v="MG975A"/>
        <s v="MH321H"/>
        <s v="MI639N"/>
        <s v="MK193C"/>
        <s v="MK822C"/>
        <s v="MO334S"/>
        <s v="MO824V"/>
        <s v="MP33I"/>
        <s v="MQ863C"/>
        <s v="MR410S"/>
        <s v="MR826F"/>
        <s v="MS136U"/>
        <s v="MS964H"/>
        <s v="MT751I"/>
        <s v="MV557X"/>
        <s v="MW691Y"/>
        <s v="MW965F"/>
        <s v="MX653B"/>
        <s v="MZ811E"/>
        <s v="NA806I"/>
        <s v="NB262W"/>
        <s v="NC868D"/>
        <s v="ND271Z"/>
        <s v="NE48X"/>
        <s v="NE736O"/>
        <s v="NH339U"/>
        <s v="NL900F"/>
        <s v="NP467H"/>
        <s v="NQ289O"/>
        <s v="NR215Y"/>
        <s v="NR284M"/>
        <s v="NS792U"/>
        <s v="NU218C"/>
        <s v="NV305I"/>
        <s v="NW216K"/>
        <s v="NZ741V"/>
        <s v="OC927S"/>
        <s v="OF157G"/>
        <s v="OF177B"/>
        <s v="OF609U"/>
        <s v="OH478A"/>
        <s v="OK962H"/>
        <s v="OL399M"/>
        <s v="OL501B"/>
        <s v="ON211C"/>
        <s v="ON359U"/>
        <s v="OQ716F"/>
        <s v="OW605A"/>
        <s v="PC638Y"/>
        <s v="PC891G"/>
        <s v="PK322A"/>
        <s v="PK341G"/>
        <s v="PL449D"/>
        <s v="PQ665G"/>
        <s v="PT59M"/>
        <s v="PU187S"/>
        <s v="PU205Y"/>
        <s v="PV553U"/>
        <s v="PW839Q"/>
        <s v="PZ691N"/>
        <s v="QA631F"/>
        <s v="QA968F"/>
        <s v="QB889X"/>
        <s v="QC63E"/>
        <s v="QC722T"/>
        <s v="QC827F"/>
        <s v="QC867M"/>
        <s v="QF553X"/>
        <s v="QH255Q"/>
        <s v="QI367U"/>
        <s v="QK601N"/>
        <s v="QK665L"/>
        <s v="QL590G"/>
        <s v="QM364T"/>
        <s v="QM559C"/>
        <s v="QO658Q"/>
        <s v="QP344R"/>
        <s v="QP599F"/>
        <s v="QQ650O"/>
        <s v="QR623T"/>
        <s v="QS185N"/>
        <s v="QT254O"/>
        <s v="QV879K"/>
        <s v="QW560P"/>
        <s v="QW637H"/>
        <s v="QW66E"/>
        <s v="QX610F"/>
        <s v="QY407J"/>
        <s v="QY637A"/>
        <s v="QY831V"/>
        <s v="QY956U"/>
        <s v="QZ791T"/>
        <s v="RC289K"/>
        <s v="RC546B"/>
        <s v="RC588A"/>
        <s v="RD403A"/>
        <s v="RH777U"/>
        <s v="RL910C"/>
        <s v="RM930R"/>
        <s v="RN406O"/>
        <s v="RN829I"/>
        <s v="RO562F"/>
        <s v="RS934E"/>
        <s v="RT332C"/>
        <s v="RU589E"/>
        <s v="RU787M"/>
        <s v="RV174E"/>
        <s v="RW424K"/>
        <s v="RX184N"/>
        <s v="RX840O"/>
        <s v="RZ470G"/>
        <s v="SB140B"/>
        <s v="SC462X"/>
        <s v="SC519V"/>
        <s v="SC841M"/>
        <s v="SC990U"/>
        <s v="SH153K"/>
        <s v="SH672B"/>
        <s v="SO975J"/>
        <s v="SP100E"/>
        <s v="SQ612O"/>
        <s v="SV589M"/>
        <s v="SV775J"/>
        <s v="SV788Z"/>
        <s v="SY234V"/>
        <s v="SZ106S"/>
        <s v="TA140O"/>
        <s v="TA577Q"/>
        <s v="TB842W"/>
        <s v="TC935V"/>
        <s v="TF389N"/>
        <s v="TG883Y"/>
        <s v="TI507G"/>
        <s v="TI718E"/>
        <s v="TK215H"/>
        <s v="TM507F"/>
        <s v="TN453P"/>
        <s v="TN714D"/>
        <s v="TQ132U"/>
        <s v="TQ947X"/>
        <s v="TR997B"/>
        <s v="TS177U"/>
        <s v="TS692N"/>
        <s v="TU247L"/>
        <s v="TW584P"/>
        <s v="TW993L"/>
        <s v="UD458S"/>
        <s v="UE716R"/>
        <s v="UF228H"/>
        <s v="UG514R"/>
        <s v="UI33A"/>
        <s v="UL887O"/>
        <s v="UP508J"/>
        <s v="UQ228J"/>
        <s v="UQ431B"/>
        <s v="UR685F"/>
        <s v="US903E"/>
        <s v="UT205U"/>
        <s v="UT666N"/>
        <s v="UV24A"/>
        <s v="UW645D"/>
        <s v="UW646U"/>
        <s v="UY343U"/>
        <s v="UZ690U"/>
        <s v="VA733X"/>
        <s v="VB403I"/>
        <s v="VB653B"/>
        <s v="VC30O"/>
        <s v="VE302Q"/>
        <s v="VG233R"/>
        <s v="VG968C"/>
        <s v="VH880A"/>
        <s v="VJ141C"/>
        <s v="VJ575M"/>
        <s v="VJ626D"/>
        <s v="VK346K"/>
        <s v="VL215S"/>
        <s v="VL637U"/>
        <s v="VM853E"/>
        <s v="VN70D"/>
        <s v="VO85P"/>
        <s v="VO946E"/>
        <s v="VP857D"/>
        <s v="VQ795Q"/>
        <s v="VS326Y"/>
        <s v="VS519N"/>
        <s v="WB956U"/>
        <s v="WC644V"/>
        <s v="WD967N"/>
        <s v="WD970X"/>
        <s v="WG934R"/>
        <s v="WH384L"/>
        <s v="WK555Z"/>
        <s v="WL329B"/>
        <s v="WM641P"/>
        <s v="WN765B"/>
        <s v="WO83G"/>
        <s v="WO862F"/>
        <s v="WP366Y"/>
        <s v="WP581T"/>
        <s v="WS404A"/>
        <s v="WU493X"/>
        <s v="WU936B"/>
        <s v="WV956H"/>
        <s v="WY323M"/>
        <s v="XB950Q"/>
        <s v="XE35T"/>
        <s v="XE435V"/>
        <s v="XI152K"/>
        <s v="XJ867W"/>
        <s v="XJ939L"/>
        <s v="XN337P"/>
        <s v="XN578G"/>
        <s v="XQ594L"/>
        <s v="XR281O"/>
        <s v="XS33T"/>
        <s v="XT528U"/>
        <s v="XT799W"/>
        <s v="XU312T"/>
        <s v="YA873Z"/>
        <s v="YC354P"/>
        <s v="YC37A"/>
        <s v="YC796A"/>
        <s v="YE763V"/>
        <s v="YE844T"/>
        <s v="YG380H"/>
        <s v="YI115H"/>
        <s v="YI917G"/>
        <s v="YL479A"/>
        <s v="YL582R"/>
        <s v="YN630F"/>
        <s v="YN771N"/>
        <s v="YR542E"/>
        <s v="YT496Y"/>
        <s v="YU318C"/>
        <s v="YW608V"/>
        <s v="YZ600I"/>
        <s v="ZB652W"/>
        <s v="ZC519K"/>
        <s v="ZD222O"/>
        <s v="ZH768F"/>
        <s v="ZH778M"/>
        <s v="ZH989J"/>
        <s v="ZI704D"/>
        <s v="ZJ148V"/>
        <s v="ZL174D"/>
        <s v="ZN378F"/>
        <s v="ZN528G"/>
        <s v="ZO780M"/>
        <s v="ZP477P"/>
        <s v="ZP590O"/>
        <s v="ZP701X"/>
        <s v="ZQ409X"/>
        <s v="ZQ578Y"/>
        <s v="ZQ995W"/>
        <s v="ZR235Z"/>
        <s v="ZR437Z"/>
        <s v="ZS399Z"/>
        <s v="ZV363R"/>
        <s v="ZV700D"/>
        <s v="ZV838H"/>
        <s v="ZW131W"/>
        <s v="ZZ78W"/>
        <s v="AB264K"/>
        <s v="AC108Q"/>
        <s v="AC171H"/>
        <s v="AC509Q"/>
        <s v="AE11U"/>
        <s v="AE639C"/>
        <s v="AF340F"/>
        <s v="AF613W"/>
        <s v="AF817X"/>
        <s v="AH461G"/>
        <s v="AH553F"/>
        <s v="AH759K"/>
        <s v="AI36F"/>
        <s v="AJ114Z"/>
        <s v="AM361C"/>
        <s v="AO792G"/>
        <s v="AR192H"/>
        <s v="AS116H"/>
        <s v="AS369H"/>
        <s v="AT432R"/>
        <s v="AV324G"/>
        <s v="AW140Y"/>
        <s v="AX284K"/>
        <s v="AX908Z"/>
        <s v="AY861O"/>
        <s v="AZ754D"/>
        <s v="BA484V"/>
        <s v="BA811O"/>
        <s v="BB516I"/>
        <s v="BE425W"/>
        <s v="BF492M"/>
        <s v="BF608J"/>
        <s v="BF754Q"/>
        <s v="BG742Q"/>
        <s v="BJ468D"/>
        <s v="BJ643Y"/>
        <s v="BK497E"/>
        <s v="BL329U"/>
        <s v="BM547F"/>
        <s v="BO390F"/>
        <s v="BO983S"/>
        <s v="BP110T"/>
        <s v="BP505A"/>
        <s v="BW834V"/>
        <s v="BY675K"/>
        <s v="BZ213U"/>
        <s v="BZ704Z"/>
        <s v="CB534B"/>
        <s v="CC243D"/>
        <s v="CF70C"/>
        <s v="CG70U"/>
        <s v="CG951O"/>
        <s v="CJ243Q"/>
        <s v="CK695B"/>
        <s v="CL414X"/>
        <s v="CL712Q"/>
        <s v="CL942T"/>
        <s v="CN474U"/>
        <s v="CN781U"/>
        <s v="CP175G"/>
        <s v="CQ343O"/>
        <s v="CU778D"/>
        <s v="CV981N"/>
        <s v="CW846P"/>
        <s v="CX376B"/>
        <s v="DD790P"/>
        <s v="DF60U"/>
        <s v="DI980B"/>
        <s v="DJ74S"/>
        <s v="DL10H"/>
        <s v="DL916A"/>
        <s v="DM439B"/>
        <s v="DN570H"/>
        <s v="DS941R"/>
        <s v="DT584K"/>
        <s v="DY136F"/>
        <s v="DZ403V"/>
        <s v="DZ661T"/>
        <s v="EA60T"/>
        <s v="EB490B"/>
        <s v="EB544G"/>
        <s v="EC246F"/>
        <s v="EC809B"/>
        <s v="ED30B"/>
        <s v="ED695S"/>
        <s v="ED816I"/>
        <s v="EH898I"/>
        <s v="EI215T"/>
        <s v="EI501I"/>
        <s v="EJ868S"/>
        <s v="EL366N"/>
        <s v="EM720U"/>
        <s v="EN919E"/>
        <s v="EO648D"/>
        <s v="EP139C"/>
        <s v="EQ486G"/>
        <s v="ER292I"/>
        <s v="ER571M"/>
        <s v="ES262O"/>
        <s v="EU115J"/>
        <s v="EU697M"/>
        <s v="EU724U"/>
        <s v="EW715D"/>
        <s v="EZ380H"/>
        <s v="FB326P"/>
        <s v="FB429R"/>
        <s v="FE549R"/>
        <s v="FE611B"/>
        <s v="FF299X"/>
        <s v="FF301C"/>
        <s v="FG231V"/>
        <s v="FG40P"/>
        <s v="FH431U"/>
        <s v="FN597R"/>
        <s v="FO443P"/>
        <s v="FP236L"/>
        <s v="FP257J"/>
        <s v="FP781O"/>
        <s v="FQ143A"/>
        <s v="FS710O"/>
        <s v="FX721S"/>
        <s v="GB836T"/>
        <s v="GI218K"/>
        <s v="GJ479J"/>
        <s v="GP507G"/>
        <s v="GP835U"/>
        <s v="GQ573C"/>
        <s v="GS235V"/>
        <s v="GV851M"/>
        <s v="GW290W"/>
        <s v="GW739T"/>
        <s v="GX23O"/>
        <s v="GY766X"/>
        <s v="HD196G"/>
        <s v="HD962W"/>
        <s v="HE72T"/>
        <s v="HF551V"/>
        <s v="HH923S"/>
        <s v="HL128E"/>
        <s v="HL139J"/>
        <s v="HL987X"/>
        <s v="HN898J"/>
        <s v="HN969H"/>
        <s v="HR584O"/>
        <s v="HS429W"/>
        <s v="HW430D"/>
        <s v="HW513O"/>
        <s v="HX454A"/>
        <s v="IE923K"/>
        <s v="IG513G"/>
        <s v="II432K"/>
        <s v="IJ79D"/>
        <s v="IK759N"/>
        <s v="IK838G"/>
        <s v="IL976U"/>
        <s v="IN438B"/>
        <s v="IN601U"/>
        <s v="IN618A"/>
        <s v="IO308K"/>
        <s v="IR761H"/>
        <s v="IS565X"/>
        <s v="IT344U"/>
        <s v="IU531F"/>
        <s v="IU727G"/>
        <s v="IY850G"/>
        <s v="IZ427H"/>
        <s v="JA29N"/>
        <s v="JC11J"/>
        <s v="JE493K"/>
        <s v="JH454E"/>
        <s v="JH951H"/>
        <s v="JI436J"/>
        <s v="JK159V"/>
        <s v="JK681M"/>
        <s v="JL114U"/>
        <s v="JM507U"/>
        <s v="JN481O"/>
        <s v="JO520B"/>
        <s v="JP167Y"/>
        <s v="JP224L"/>
        <s v="JR235H"/>
        <s v="JS373J"/>
        <s v="JZ282Y"/>
        <s v="KA470G"/>
        <s v="KB900H"/>
        <s v="KC354Z"/>
        <s v="KD486Y"/>
        <s v="KF464V"/>
        <s v="KH251J"/>
        <s v="KH494V"/>
        <s v="KJ567Y"/>
        <s v="KJ804V"/>
        <s v="KK353E"/>
        <s v="KK785B"/>
        <s v="KL184I"/>
        <s v="KL234K"/>
        <s v="KO339C"/>
        <s v="KO580Q"/>
        <s v="KO655F"/>
        <s v="KR22X"/>
        <s v="KR385M"/>
        <s v="KR703D"/>
        <s v="KW976D"/>
        <s v="KX324K"/>
        <s v="KZ789X"/>
        <s v="LD571A"/>
        <s v="LD803F"/>
        <s v="LE275E"/>
        <s v="LF142N"/>
        <s v="LH01H"/>
        <s v="LH639O"/>
        <s v="LI716G"/>
        <s v="LJ291T"/>
        <s v="LL10W"/>
        <s v="LL716M"/>
        <s v="LL989X"/>
        <s v="LO753X"/>
        <s v="LP533B"/>
        <s v="LU152R"/>
        <s v="LU394U"/>
        <s v="LU830Z"/>
        <s v="LV54W"/>
        <s v="LW505Q"/>
        <s v="LZ58I"/>
        <s v="MA25C"/>
        <s v="MB207N"/>
        <s v="MD755O"/>
        <s v="ME123G"/>
        <s v="MF930X"/>
        <s v="MF983T"/>
        <s v="MH614O"/>
        <s v="MI674B"/>
        <s v="MI980O"/>
        <s v="MK274H"/>
        <s v="MK939S"/>
        <s v="MN861B"/>
        <s v="MQ209I"/>
        <s v="MQ293K"/>
        <s v="MQ419W"/>
        <s v="MR261W"/>
        <s v="MS60G"/>
        <s v="MS786E"/>
        <s v="MT667J"/>
        <s v="MV706Y"/>
        <s v="MZ625A"/>
        <s v="NB306S"/>
        <s v="NE134B"/>
        <s v="NE185V"/>
        <s v="NF455X"/>
        <s v="NG653A"/>
        <s v="NG98Y"/>
        <s v="NI529H"/>
        <s v="NI892T"/>
        <s v="NI920V"/>
        <s v="NJ539L"/>
        <s v="NK154C"/>
        <s v="NK538F"/>
        <s v="NN215O"/>
        <s v="NO475W"/>
        <s v="NT106F"/>
        <s v="NT209Q"/>
        <s v="NW616X"/>
        <s v="NX169T"/>
        <s v="OA647B"/>
        <s v="OA866C"/>
        <s v="OB114C"/>
        <s v="OB124Q"/>
        <s v="OB40X"/>
        <s v="OB739R"/>
        <s v="OC623T"/>
        <s v="OD488A"/>
        <s v="OF440E"/>
        <s v="OF867R"/>
        <s v="OH965S"/>
        <s v="OI234H"/>
        <s v="OI915Z"/>
        <s v="OK333P"/>
        <s v="OK390X"/>
        <s v="OO320Q"/>
        <s v="OQ389V"/>
        <s v="OR335Q"/>
        <s v="OR671Q"/>
        <s v="OS166G"/>
        <s v="OS758O"/>
        <s v="OV883U"/>
        <s v="OX731R"/>
        <s v="OY198B"/>
        <s v="OY644G"/>
        <s v="OY677B"/>
        <s v="PA447Y"/>
        <s v="PB735O"/>
        <s v="PC844Y"/>
        <s v="PC853N"/>
        <s v="PD803H"/>
        <s v="PE156K"/>
        <s v="PE323J"/>
        <s v="PF134A"/>
        <s v="PF721C"/>
        <s v="PH556U"/>
        <s v="PJ163L"/>
        <s v="PJ664D"/>
        <s v="PK594T"/>
        <s v="PL224D"/>
        <s v="PM397W"/>
        <s v="PQ431I"/>
        <s v="PR32J"/>
        <s v="PS498F"/>
        <s v="PU338D"/>
        <s v="PW725U"/>
        <s v="PW996Y"/>
        <s v="PX987I"/>
        <s v="QB05S"/>
        <s v="QC398M"/>
        <s v="QD642S"/>
        <s v="QD872E"/>
        <s v="QE533D"/>
        <s v="QF377U"/>
        <s v="QF465F"/>
        <s v="QH392E"/>
        <s v="QH885C"/>
        <s v="QO440E"/>
        <s v="QQ49X"/>
        <s v="QQ538K"/>
        <s v="QV811K"/>
        <s v="QV817C"/>
        <s v="QW202A"/>
        <s v="QY616G"/>
        <s v="QZ592C"/>
        <s v="RA202I"/>
        <s v="RA705Y"/>
        <s v="RB490J"/>
        <s v="RB938P"/>
        <s v="RC277B"/>
        <s v="RC981C"/>
        <s v="RD644Z"/>
        <s v="RE426X"/>
        <s v="RG520C"/>
        <s v="RI102O"/>
        <s v="RI140N"/>
        <s v="RI828I"/>
        <s v="RJ875V"/>
        <s v="RL188M"/>
        <s v="RN723S"/>
        <s v="RO580T"/>
        <s v="RO733I"/>
        <s v="RO781I"/>
        <s v="RR386W"/>
        <s v="RV415H"/>
        <s v="RW156Y"/>
        <s v="RW567X"/>
        <s v="RX558H"/>
        <s v="RY377X"/>
        <s v="RZ360D"/>
        <s v="RZ585B"/>
        <s v="SB256F"/>
        <s v="SE280G"/>
        <s v="SF886U"/>
        <s v="SG260C"/>
        <s v="SG430V"/>
        <s v="SH774K"/>
        <s v="SL590L"/>
        <s v="SM519D"/>
        <s v="SM672M"/>
        <s v="SN211A"/>
        <s v="SN227Y"/>
        <s v="SS423C"/>
        <s v="SS591E"/>
        <s v="ST18Y"/>
        <s v="SZ100T"/>
        <s v="TA666D"/>
        <s v="TD235C"/>
        <s v="TG495E"/>
        <s v="TG622K"/>
        <s v="TH477S"/>
        <s v="TI615K"/>
        <s v="TI937U"/>
        <s v="TJ14Y"/>
        <s v="TK170I"/>
        <s v="TM104C"/>
        <s v="TM858E"/>
        <s v="TO526P"/>
        <s v="TO701J"/>
        <s v="TP519W"/>
        <s v="TW283E"/>
        <s v="TW912T"/>
        <s v="UA22D"/>
        <s v="UB616W"/>
        <s v="UB930U"/>
        <s v="UC110Z"/>
        <s v="UD290O"/>
        <s v="UE538O"/>
        <s v="UF631H"/>
        <s v="UH198T"/>
        <s v="UH665V"/>
        <s v="UH952H"/>
        <s v="UK725E"/>
        <s v="UL689L"/>
        <s v="UN352I"/>
        <s v="UQ432O"/>
        <s v="UQ500W"/>
        <s v="UR296J"/>
        <s v="US179O"/>
        <s v="US81V"/>
        <s v="UU211L"/>
        <s v="UV301Y"/>
        <s v="UW780E"/>
        <s v="UX736N"/>
        <s v="UY236K"/>
        <s v="VB221R"/>
        <s v="VB316F"/>
        <s v="VB770N"/>
        <s v="VC294E"/>
        <s v="VC315B"/>
        <s v="VD100W"/>
        <s v="VD773K"/>
        <s v="VE551N"/>
        <s v="VE718E"/>
        <s v="VI278O"/>
        <s v="VI688W"/>
        <s v="VJ868K"/>
        <s v="VL484J"/>
        <s v="VN743X"/>
        <s v="VN91X"/>
        <s v="VP735D"/>
        <s v="VQ873N"/>
        <s v="VV997Z"/>
        <s v="VW283C"/>
        <s v="VZ172G"/>
        <s v="WA955K"/>
        <s v="WB875X"/>
        <s v="WC220Y"/>
        <s v="WC239P"/>
        <s v="WC656K"/>
        <s v="WF81J"/>
        <s v="WL593K"/>
        <s v="WM321U"/>
        <s v="WO238X"/>
        <s v="WP77X"/>
        <s v="WP78A"/>
        <s v="WR49M"/>
        <s v="WT730X"/>
        <s v="WV438J"/>
        <s v="WX460R"/>
        <s v="WX789Q"/>
        <s v="WY621S"/>
        <s v="XB873W"/>
        <s v="XC294B"/>
        <s v="XC646T"/>
        <s v="XD380M"/>
        <s v="XD772X"/>
        <s v="XH353Y"/>
        <s v="XI674Y"/>
        <s v="XK728F"/>
        <s v="XN900C"/>
        <s v="XO307M"/>
        <s v="XR378J"/>
        <s v="XW442A"/>
        <s v="XW891X"/>
        <s v="YB928X"/>
        <s v="YE894E"/>
        <s v="YF954W"/>
        <s v="YG203Z"/>
        <s v="YJ796N"/>
        <s v="YK364F"/>
        <s v="YM469I"/>
        <s v="YO612V"/>
        <s v="YP320C"/>
        <s v="YQ894U"/>
        <s v="YR620X"/>
        <s v="YS553G"/>
        <s v="YV755I"/>
        <s v="YZ492S"/>
        <s v="ZA10H"/>
        <s v="ZA862T"/>
        <s v="ZB386G"/>
        <s v="ZB608S"/>
        <s v="ZC107K"/>
        <s v="ZC682A"/>
        <s v="ZD837I"/>
        <s v="ZE20X"/>
        <s v="ZF370L"/>
        <s v="ZG558D"/>
        <s v="ZI793H"/>
        <s v="ZJ300X"/>
        <s v="ZM461J"/>
        <s v="ZM605B"/>
        <s v="ZP203L"/>
        <s v="ZP438C"/>
        <s v="ZP761V"/>
        <s v="ZR302C"/>
        <s v="ZV377S"/>
        <s v="ZV472H"/>
        <s v="ZW345O"/>
        <s v="ZW388T"/>
        <s v="ZW654E"/>
        <s v="ZY634N"/>
        <s v="AA621W"/>
        <s v="AA939L"/>
        <s v="AC12F"/>
        <s v="AD331I"/>
        <s v="AD911C"/>
        <s v="AE677X"/>
        <s v="AG852U"/>
        <s v="AH649L"/>
        <s v="AH938V"/>
        <s v="AK687I"/>
        <s v="AN262P"/>
        <s v="AN456K"/>
        <s v="AN543H"/>
        <s v="AN974D"/>
        <s v="AO512J"/>
        <s v="AO53M"/>
        <s v="AP260D"/>
        <s v="AQ501A"/>
        <s v="AS45J"/>
        <s v="AT337B"/>
        <s v="AV741B"/>
        <s v="AW183I"/>
        <s v="AW547H"/>
        <s v="AX299K"/>
        <s v="AZ117L"/>
        <s v="BB113N"/>
        <s v="BC682L"/>
        <s v="BE03Y"/>
        <s v="BF457Z"/>
        <s v="BG411C"/>
        <s v="BH688Z"/>
        <s v="BJ653H"/>
        <s v="BK403K"/>
        <s v="BL316Y"/>
        <s v="BL639U"/>
        <s v="BM349C"/>
        <s v="BO80E"/>
        <s v="BO817F"/>
        <s v="BP112R"/>
        <s v="BQ319Z"/>
        <s v="BQ419O"/>
        <s v="BR631Q"/>
        <s v="BX366H"/>
        <s v="BX763G"/>
        <s v="CA68Z"/>
        <s v="CC418G"/>
        <s v="CG415L"/>
        <s v="CH817P"/>
        <s v="CJ122F"/>
        <s v="CJ293T"/>
        <s v="CJ363G"/>
        <s v="CM532E"/>
        <s v="CO622T"/>
        <s v="CR617L"/>
        <s v="CS541G"/>
        <s v="CT918D"/>
        <s v="CX55L"/>
        <s v="DA132S"/>
        <s v="DA605P"/>
        <s v="DC254L"/>
        <s v="DG366X"/>
        <s v="DN33V"/>
        <s v="DO779O"/>
        <s v="DP924C"/>
        <s v="DQ618A"/>
        <s v="DR819R"/>
        <s v="DU244L"/>
        <s v="DV132J"/>
        <s v="DW470F"/>
        <s v="DX284N"/>
        <s v="DZ22C"/>
        <s v="DZ549V"/>
        <s v="EB909D"/>
        <s v="ED13U"/>
        <s v="ED983U"/>
        <s v="EE697O"/>
        <s v="EF10J"/>
        <s v="EF352Z"/>
        <s v="EG265V"/>
        <s v="EG465I"/>
        <s v="EH489L"/>
        <s v="EJ314W"/>
        <s v="EJ358I"/>
        <s v="EJ543Z"/>
        <s v="EK872E"/>
        <s v="EL196X"/>
        <s v="EN479L"/>
        <s v="EP97F"/>
        <s v="EQ395Y"/>
        <s v="ET340F"/>
        <s v="EU626V"/>
        <s v="EX184F"/>
        <s v="EX417R"/>
        <s v="EX445L"/>
        <s v="EY171J"/>
        <s v="EY978G"/>
        <s v="EZ970P"/>
        <s v="FC184S"/>
        <s v="FC341I"/>
        <s v="FC354L"/>
        <s v="FC407K"/>
        <s v="FF907W"/>
        <s v="FG25C"/>
        <s v="FG805A"/>
        <s v="FI287E"/>
        <s v="FJ111G"/>
        <s v="FJ837K"/>
        <s v="FJ99I"/>
        <s v="FK241C"/>
        <s v="FL184O"/>
        <s v="FN927J"/>
        <s v="FO156R"/>
        <s v="FP773N"/>
        <s v="FQ305U"/>
        <s v="FR654F"/>
        <s v="FT549I"/>
        <s v="FT615R"/>
        <s v="FT855H"/>
        <s v="FW297L"/>
        <s v="FW616L"/>
        <s v="GB758G"/>
        <s v="GD879O"/>
        <s v="GE516N"/>
        <s v="GG56J"/>
        <s v="GH159A"/>
        <s v="GJ516W"/>
        <s v="GL735V"/>
        <s v="GO293P"/>
        <s v="GP431B"/>
        <s v="GQ71C"/>
        <s v="GQ73S"/>
        <s v="GR901O"/>
        <s v="GV654P"/>
        <s v="GW297N"/>
        <s v="HB634O"/>
        <s v="HC664H"/>
        <s v="HC690X"/>
        <s v="HC830O"/>
        <s v="HE180T"/>
        <s v="HE346P"/>
        <s v="HF192H"/>
        <s v="HH19T"/>
        <s v="HH323H"/>
        <s v="HJ665O"/>
        <s v="HK786K"/>
        <s v="HN617J"/>
        <s v="HO254I"/>
        <s v="HQ62T"/>
        <s v="HV378I"/>
        <s v="HW62X"/>
        <s v="HX947R"/>
        <s v="HZ102T"/>
        <s v="HZ482E"/>
        <s v="IB372Q"/>
        <s v="IB939Z"/>
        <s v="ID601C"/>
        <s v="ID762F"/>
        <s v="IE444E"/>
        <s v="IK251Y"/>
        <s v="IK311W"/>
        <s v="IK986I"/>
        <s v="IM116P"/>
        <s v="IM586B"/>
        <s v="IM631Y"/>
        <s v="IM676W"/>
        <s v="IN181Q"/>
        <s v="IP179T"/>
        <s v="IS680F"/>
        <s v="IT08N"/>
        <s v="IT600G"/>
        <s v="IW116N"/>
        <s v="IZ171W"/>
        <s v="JA267C"/>
        <s v="JA654J"/>
        <s v="JA970A"/>
        <s v="JB144H"/>
        <s v="JC428Z"/>
        <s v="JC627P"/>
        <s v="JD25G"/>
        <s v="JE115J"/>
        <s v="JF667E"/>
        <s v="JJ610C"/>
        <s v="JK537O"/>
        <s v="JL801Z"/>
        <s v="JO927C"/>
        <s v="JP291I"/>
        <s v="JS171J"/>
        <s v="JS884H"/>
        <s v="JU267R"/>
        <s v="JX517Q"/>
        <s v="KE767X"/>
        <s v="KF200M"/>
        <s v="KG315V"/>
        <s v="KG723R"/>
        <s v="KH115O"/>
        <s v="KH491H"/>
        <s v="KH529Z"/>
        <s v="KI255N"/>
        <s v="KK52E"/>
        <s v="KL580T"/>
        <s v="KM400U"/>
        <s v="KM742N"/>
        <s v="KP338A"/>
        <s v="KP494M"/>
        <s v="KQ849W"/>
        <s v="KS953M"/>
        <s v="KT737W"/>
        <s v="KU52X"/>
        <s v="KY918B"/>
        <s v="KZ427G"/>
        <s v="LB597X"/>
        <s v="LC350M"/>
        <s v="LE822R"/>
        <s v="LF75N"/>
        <s v="LH246D"/>
        <s v="LH531T"/>
        <s v="LH914M"/>
        <s v="LI699Z"/>
        <s v="LJ567H"/>
        <s v="LK510J"/>
        <s v="LL942O"/>
        <s v="LM430Z"/>
        <s v="LM445K"/>
        <s v="LO225S"/>
        <s v="LO442X"/>
        <s v="LO844O"/>
        <s v="LP353K"/>
        <s v="LP754C"/>
        <s v="LS593F"/>
        <s v="LV263L"/>
        <s v="LW331T"/>
        <s v="MA944S"/>
        <s v="MC545J"/>
        <s v="MC934P"/>
        <s v="MD302L"/>
        <s v="MD622K"/>
        <s v="ME117N"/>
        <s v="ME257H"/>
        <s v="ME912Z"/>
        <s v="MG644D"/>
        <s v="MG988X"/>
        <s v="MH541L"/>
        <s v="MI537V"/>
        <s v="MN697F"/>
        <s v="MO861J"/>
        <s v="MP606J"/>
        <s v="MQ705O"/>
        <s v="MR339W"/>
        <s v="MU992K"/>
        <s v="MV865U"/>
        <s v="MX03J"/>
        <s v="NB851T"/>
        <s v="NF653F"/>
        <s v="NI951S"/>
        <s v="NJ61X"/>
        <s v="NK72Y"/>
        <s v="NL181Q"/>
        <s v="NL297E"/>
        <s v="NL797D"/>
        <s v="NN773U"/>
        <s v="NO864S"/>
        <s v="NP336J"/>
        <s v="NP801M"/>
        <s v="NR108C"/>
        <s v="NU277X"/>
        <s v="NV245J"/>
        <s v="NV946R"/>
        <s v="NW59K"/>
        <s v="NY123O"/>
        <s v="OB232B"/>
        <s v="OB281O"/>
        <s v="OB536O"/>
        <s v="OC139I"/>
        <s v="OC986A"/>
        <s v="OD97Z"/>
        <s v="OF138G"/>
        <s v="OF17A"/>
        <s v="OG322H"/>
        <s v="OJ165K"/>
        <s v="OL95P"/>
        <s v="OO576C"/>
        <s v="OR260L"/>
        <s v="OR313J"/>
        <s v="OS361Z"/>
        <s v="OS62A"/>
        <s v="OT395C"/>
        <s v="OU487F"/>
        <s v="OV848D"/>
        <s v="OW601P"/>
        <s v="OX139W"/>
        <s v="OX20U"/>
        <s v="OX229N"/>
        <s v="OX272A"/>
        <s v="OX434K"/>
        <s v="OZ957F"/>
        <s v="PC598I"/>
        <s v="PE315R"/>
        <s v="PF224Q"/>
        <s v="PF519Z"/>
        <s v="PG37R"/>
        <s v="PH382K"/>
        <s v="PH539R"/>
        <s v="PI103W"/>
        <s v="PK147W"/>
        <s v="PK99J"/>
        <s v="PL155V"/>
        <s v="PL483E"/>
        <s v="PN139O"/>
        <s v="PN430H"/>
        <s v="PN598T"/>
        <s v="PO324M"/>
        <s v="PO587R"/>
        <s v="PO73I"/>
        <s v="PP263Q"/>
        <s v="PP952S"/>
        <s v="PQ216O"/>
        <s v="PQ240S"/>
        <s v="PR395I"/>
        <s v="PW350Q"/>
        <s v="PZ283B"/>
        <s v="QA289D"/>
        <s v="QB878O"/>
        <s v="QC694D"/>
        <s v="QD551T"/>
        <s v="QF920K"/>
        <s v="QG529E"/>
        <s v="QH839J"/>
        <s v="QJ323W"/>
        <s v="QK439O"/>
        <s v="QK887B"/>
        <s v="QL129L"/>
        <s v="QL876I"/>
        <s v="QM874N"/>
        <s v="QP973H"/>
        <s v="QS183G"/>
        <s v="QS752K"/>
        <s v="QT250U"/>
        <s v="QU355J"/>
        <s v="QU514K"/>
        <s v="QV455J"/>
        <s v="QV558B"/>
        <s v="QX396V"/>
        <s v="QX484P"/>
        <s v="RB726S"/>
        <s v="RD335O"/>
        <s v="RE745H"/>
        <s v="RH255N"/>
        <s v="RH444R"/>
        <s v="RH690U"/>
        <s v="RL938A"/>
        <s v="RM544F"/>
        <s v="RO770A"/>
        <s v="RY306G"/>
        <s v="RZ309U"/>
        <s v="RZ62A"/>
        <s v="RZ951Z"/>
        <s v="SB545O"/>
        <s v="SB850T"/>
        <s v="SD344V"/>
        <s v="SE466H"/>
        <s v="SF349N"/>
        <s v="SF358W"/>
        <s v="SG539U"/>
        <s v="SJ174U"/>
        <s v="SK470G"/>
        <s v="SK653C"/>
        <s v="SK856L"/>
        <s v="SP160Y"/>
        <s v="SP204T"/>
        <s v="SQ619C"/>
        <s v="SQ97T"/>
        <s v="ST38X"/>
        <s v="SU374M"/>
        <s v="SV181L"/>
        <s v="SV596E"/>
        <s v="SW749B"/>
        <s v="TA923H"/>
        <s v="TD166E"/>
        <s v="TD171G"/>
        <s v="TF387E"/>
        <s v="TG106G"/>
        <s v="TH277W"/>
        <s v="TK450C"/>
        <s v="TL880M"/>
        <s v="TM246N"/>
        <s v="TM620W"/>
        <s v="TM844C"/>
        <s v="TO455L"/>
        <s v="TP365V"/>
        <s v="TQ90K"/>
        <s v="TR03A"/>
        <s v="TR683Q"/>
        <s v="TV746O"/>
        <s v="TX11F"/>
        <s v="TX340Q"/>
        <s v="TZ158W"/>
        <s v="TZ248M"/>
        <s v="UB360O"/>
        <s v="UB480P"/>
        <s v="UC197V"/>
        <s v="UC557I"/>
        <s v="UD954Q"/>
        <s v="UE781O"/>
        <s v="UF313O"/>
        <s v="UG547M"/>
        <s v="UH70R"/>
        <s v="UI571G"/>
        <s v="UJ599D"/>
        <s v="UJ64H"/>
        <s v="UL441P"/>
        <s v="UM768U"/>
        <s v="UN732G"/>
        <s v="UO363U"/>
        <s v="UO409S"/>
        <s v="UO699N"/>
        <s v="UO788K"/>
        <s v="UP106K"/>
        <s v="UP506W"/>
        <s v="UP520A"/>
        <s v="UQ493N"/>
        <s v="UR295J"/>
        <s v="UU366H"/>
        <s v="UU679G"/>
        <s v="UU919R"/>
        <s v="UW785Y"/>
        <s v="UY539Q"/>
        <s v="UZ156Y"/>
        <s v="VA688T"/>
        <s v="VB34N"/>
        <s v="VB999P"/>
        <s v="VC734G"/>
        <s v="VD352H"/>
        <s v="VE119Y"/>
        <s v="VF136G"/>
        <s v="VH947T"/>
        <s v="VK609C"/>
        <s v="VK704S"/>
        <s v="VL229N"/>
        <s v="VQ995B"/>
        <s v="VS657R"/>
        <s v="VU50U"/>
        <s v="VY337B"/>
        <s v="VZ479S"/>
        <s v="WA117B"/>
        <s v="WA287A"/>
        <s v="WA922Y"/>
        <s v="WD277V"/>
        <s v="WE70H"/>
        <s v="WG391K"/>
        <s v="WL80E"/>
        <s v="WN87E"/>
        <s v="WO951W"/>
        <s v="WQ424J"/>
        <s v="WS559N"/>
        <s v="WT359Z"/>
        <s v="WT758Q"/>
        <s v="WW280S"/>
        <s v="WX249P"/>
        <s v="XA66R"/>
        <s v="XC833Y"/>
        <s v="XD251O"/>
        <s v="XF39U"/>
        <s v="XH509G"/>
        <s v="XI824R"/>
        <s v="XJ938C"/>
        <s v="XK700U"/>
        <s v="XM952F"/>
        <s v="XN623W"/>
        <s v="XP762M"/>
        <s v="XQ169S"/>
        <s v="XQ319F"/>
        <s v="XR36B"/>
        <s v="XR764I"/>
        <s v="XS101K"/>
        <s v="XT720S"/>
        <s v="XV392Z"/>
        <s v="XV913J"/>
        <s v="XX503O"/>
        <s v="XY790K"/>
        <s v="XY887H"/>
        <s v="YA992O"/>
        <s v="YB55P"/>
        <s v="YD776A"/>
        <s v="YE463V"/>
        <s v="YF510Z"/>
        <s v="YH528L"/>
        <s v="YH950R"/>
        <s v="YJ451M"/>
        <s v="YJ91V"/>
        <s v="YK130N"/>
        <s v="YK845E"/>
        <s v="YL208R"/>
        <s v="YN510C"/>
        <s v="YQ114E"/>
        <s v="YQ894X"/>
        <s v="YR693R"/>
        <s v="YS248V"/>
        <s v="YS766E"/>
        <s v="YT759A"/>
        <s v="YV467K"/>
        <s v="YX888J"/>
        <s v="ZA48D"/>
        <s v="ZB382C"/>
        <s v="ZC25B"/>
        <s v="ZC40F"/>
        <s v="ZD966V"/>
        <s v="ZH905X"/>
        <s v="ZI463K"/>
        <s v="ZJ834R"/>
        <s v="ZK552O"/>
        <s v="ZL429H"/>
        <s v="ZL997J"/>
        <s v="ZM490G"/>
        <s v="ZM743Z"/>
        <s v="ZP647I"/>
        <s v="ZR311R"/>
        <s v="ZT313L"/>
        <s v="ZU280Q"/>
        <s v="ZZ514J"/>
        <s v="AC34M"/>
        <s v="AD962J"/>
        <s v="AF315J"/>
        <s v="AI101L"/>
        <s v="AJ155A"/>
        <s v="AJ687Y"/>
        <s v="AL551T"/>
        <s v="AL575V"/>
        <s v="AL645Y"/>
        <s v="AN183X"/>
        <s v="AQ896X"/>
        <s v="AR347D"/>
        <s v="AT349T"/>
        <s v="AT76W"/>
        <s v="AT948Q"/>
        <s v="AU135E"/>
        <s v="AW471S"/>
        <s v="AX761M"/>
        <s v="AY845F"/>
        <s v="AZ982N"/>
        <s v="BC433S"/>
        <s v="BD529A"/>
        <s v="BG40N"/>
        <s v="BG723A"/>
        <s v="BK28V"/>
        <s v="BM442T"/>
        <s v="BN235K"/>
        <s v="BO336F"/>
        <s v="BQ809Y"/>
        <s v="BR773K"/>
        <s v="BV682S"/>
        <s v="BX606D"/>
        <s v="BY306C"/>
        <s v="BY618R"/>
        <s v="CA242C"/>
        <s v="CA330U"/>
        <s v="CB805S"/>
        <s v="CF19G"/>
        <s v="CF859C"/>
        <s v="CG407S"/>
        <s v="CL745Y"/>
        <s v="CM111C"/>
        <s v="CM253U"/>
        <s v="CO295W"/>
        <s v="CP230J"/>
        <s v="CU629E"/>
        <s v="CU854R"/>
        <s v="CX347S"/>
        <s v="CY283L"/>
        <s v="DG142D"/>
        <s v="DG300A"/>
        <s v="DH101S"/>
        <s v="DH131P"/>
        <s v="DH808C"/>
        <s v="DI188E"/>
        <s v="DI812A"/>
        <s v="DJ119I"/>
        <s v="DK398Q"/>
        <s v="DK580W"/>
        <s v="DM130C"/>
        <s v="DN856A"/>
        <s v="DU192O"/>
        <s v="DY811O"/>
        <s v="DY843W"/>
        <s v="DY931F"/>
        <s v="DZ426B"/>
        <s v="DZ463H"/>
        <s v="EB907T"/>
        <s v="EC970B"/>
        <s v="ED253O"/>
        <s v="EE116T"/>
        <s v="EE356L"/>
        <s v="EE375U"/>
        <s v="EF797W"/>
        <s v="EH870J"/>
        <s v="EN716S"/>
        <s v="EN875P"/>
        <s v="EO423P"/>
        <s v="ER652Z"/>
        <s v="ES529M"/>
        <s v="ES575J"/>
        <s v="ES814G"/>
        <s v="ES898X"/>
        <s v="EV882G"/>
        <s v="EX428S"/>
        <s v="EX890G"/>
        <s v="FD390M"/>
        <s v="FI299F"/>
        <s v="FP32A"/>
        <s v="FT423L"/>
        <s v="FV317E"/>
        <s v="FW34M"/>
        <s v="FW862D"/>
        <s v="FW999A"/>
        <s v="FX818X"/>
        <s v="FZ311A"/>
        <s v="FZ745C"/>
        <s v="GA336P"/>
        <s v="GC172E"/>
        <s v="GC188E"/>
        <s v="GC213Q"/>
        <s v="GC403B"/>
        <s v="GE74J"/>
        <s v="GE897C"/>
        <s v="GE980T"/>
        <s v="GF68X"/>
        <s v="GF920S"/>
        <s v="GI26W"/>
        <s v="GJ147L"/>
        <s v="GJ951Y"/>
        <s v="GM815A"/>
        <s v="GP670R"/>
        <s v="GQ928G"/>
        <s v="GR572C"/>
        <s v="GS722R"/>
        <s v="GS734S"/>
        <s v="GT833F"/>
        <s v="GU777F"/>
        <s v="GX222Z"/>
        <s v="GY560E"/>
        <s v="HB680R"/>
        <s v="HF913J"/>
        <s v="HG192G"/>
        <s v="HH219D"/>
        <s v="HI844D"/>
        <s v="HJ530E"/>
        <s v="HK384A"/>
        <s v="HN325Y"/>
        <s v="HN826U"/>
        <s v="HO796N"/>
        <s v="HO823Y"/>
        <s v="HS621B"/>
        <s v="HV16V"/>
        <s v="HV943D"/>
        <s v="HX02B"/>
        <s v="HX104Q"/>
        <s v="HX376N"/>
        <s v="HY296F"/>
        <s v="IA47C"/>
        <s v="IC307H"/>
        <s v="ID318B"/>
        <s v="IE851P"/>
        <s v="IF05Y"/>
        <s v="IG04A"/>
        <s v="IG843F"/>
        <s v="II146T"/>
        <s v="IM37T"/>
        <s v="IN173A"/>
        <s v="IN565N"/>
        <s v="IN947A"/>
        <s v="IS167C"/>
        <s v="IS754K"/>
        <s v="IV917Z"/>
        <s v="IW544G"/>
        <s v="IW662H"/>
        <s v="IX325V"/>
        <s v="IX395N"/>
        <s v="IY330D"/>
        <s v="IZ942E"/>
        <s v="JB573K"/>
        <s v="JB819Q"/>
        <s v="JD234F"/>
        <s v="JD29G"/>
        <s v="JE134U"/>
        <s v="JE654D"/>
        <s v="JE754J"/>
        <s v="JG523I"/>
        <s v="JH224A"/>
        <s v="JH273A"/>
        <s v="JI722Q"/>
        <s v="JJ529L"/>
        <s v="JN450L"/>
        <s v="JN475U"/>
        <s v="JN634I"/>
        <s v="JN702S"/>
        <s v="JP409U"/>
        <s v="JR586T"/>
        <s v="JS903L"/>
        <s v="JT308P"/>
        <s v="JV195I"/>
        <s v="JV76Q"/>
        <s v="JX874E"/>
        <s v="JX992K"/>
        <s v="KA633J"/>
        <s v="KA855Z"/>
        <s v="KC871N"/>
        <s v="KF785H"/>
        <s v="KG537X"/>
        <s v="KG627G"/>
        <s v="KJ31U"/>
        <s v="KJ537P"/>
        <s v="KK573V"/>
        <s v="KN403Z"/>
        <s v="KP531V"/>
        <s v="KQ913E"/>
        <s v="KR583H"/>
        <s v="KU499P"/>
        <s v="KU642D"/>
        <s v="KX225W"/>
        <s v="KX360J"/>
        <s v="KY594U"/>
        <s v="KY960D"/>
        <s v="LA699J"/>
        <s v="LD514A"/>
        <s v="LF34M"/>
        <s v="LF630P"/>
        <s v="LH41Y"/>
        <s v="LH682O"/>
        <s v="LH773O"/>
        <s v="LH788Y"/>
        <s v="LI592U"/>
        <s v="LJ360L"/>
        <s v="LJ813I"/>
        <s v="LK996X"/>
        <s v="LL579R"/>
        <s v="LM46E"/>
        <s v="LN03N"/>
        <s v="LO580Q"/>
        <s v="LP532O"/>
        <s v="LR319L"/>
        <s v="LS122M"/>
        <s v="LT430S"/>
        <s v="LW165T"/>
        <s v="MC443Q"/>
        <s v="MD178L"/>
        <s v="MD985Q"/>
        <s v="MF83U"/>
        <s v="MH18C"/>
        <s v="MH291B"/>
        <s v="ML752Z"/>
        <s v="ML902Y"/>
        <s v="MM556N"/>
        <s v="MO375V"/>
        <s v="MP917S"/>
        <s v="MS200T"/>
        <s v="MS70Y"/>
        <s v="MT407B"/>
        <s v="MV74D"/>
        <s v="MX191C"/>
        <s v="MX543M"/>
        <s v="MZ200S"/>
        <s v="MZ410T"/>
        <s v="NA457O"/>
        <s v="NA633H"/>
        <s v="NC05G"/>
        <s v="NC681R"/>
        <s v="NF506P"/>
        <s v="NI567Y"/>
        <s v="NJ316V"/>
        <s v="NK83X"/>
        <s v="NL14Y"/>
        <s v="NL413P"/>
        <s v="NN160E"/>
        <s v="NP176U"/>
        <s v="NQ702T"/>
        <s v="NR469D"/>
        <s v="NR609L"/>
        <s v="NS355Z"/>
        <s v="NT562F"/>
        <s v="NV637B"/>
        <s v="OA314E"/>
        <s v="OC720K"/>
        <s v="OD672B"/>
        <s v="OD962G"/>
        <s v="OG881J"/>
        <s v="OH157C"/>
        <s v="OI76O"/>
        <s v="OJ381K"/>
        <s v="OJ606Y"/>
        <s v="OL758Q"/>
        <s v="OM597C"/>
        <s v="OO197C"/>
        <s v="OS344A"/>
        <s v="OT323V"/>
        <s v="OU61K"/>
        <s v="OU622G"/>
        <s v="OU689E"/>
        <s v="PB417X"/>
        <s v="PC583T"/>
        <s v="PE134E"/>
        <s v="PE781M"/>
        <s v="PI330N"/>
        <s v="PJ547R"/>
        <s v="PJ58A"/>
        <s v="PP691O"/>
        <s v="PQ567R"/>
        <s v="PQ631R"/>
        <s v="PR534X"/>
        <s v="PS599W"/>
        <s v="PU04Q"/>
        <s v="PU395R"/>
        <s v="PV753Y"/>
        <s v="PZ136Z"/>
        <s v="PZ772K"/>
        <s v="QB696P"/>
        <s v="QD359W"/>
        <s v="QH101Y"/>
        <s v="QI278F"/>
        <s v="QI739S"/>
        <s v="QI902R"/>
        <s v="QL40S"/>
        <s v="QM800V"/>
        <s v="QP216P"/>
        <s v="QP674W"/>
        <s v="QR579N"/>
        <s v="QV19K"/>
        <s v="QX155Z"/>
        <s v="QZ33V"/>
        <s v="QZ853V"/>
        <s v="RA867L"/>
        <s v="RB874V"/>
        <s v="RD127U"/>
        <s v="RD318W"/>
        <s v="RE556J"/>
        <s v="RF323I"/>
        <s v="RL430F"/>
        <s v="RM522P"/>
        <s v="RM905F"/>
        <s v="RM98Q"/>
        <s v="RN835D"/>
        <s v="RP931I"/>
        <s v="RQ198T"/>
        <s v="RS06Q"/>
        <s v="RV814L"/>
        <s v="RX444V"/>
        <s v="RY440S"/>
        <s v="SA740X"/>
        <s v="SB414P"/>
        <s v="SC449P"/>
        <s v="SC620U"/>
        <s v="SE973O"/>
        <s v="SF77C"/>
        <s v="SG164K"/>
        <s v="SH198C"/>
        <s v="SL162A"/>
        <s v="SM162O"/>
        <s v="SO220M"/>
        <s v="SO243C"/>
        <s v="SP317Y"/>
        <s v="SQ772S"/>
        <s v="SR202S"/>
        <s v="SS512D"/>
        <s v="SW136U"/>
        <s v="SX261X"/>
        <s v="SY912H"/>
        <s v="SZ343U"/>
        <s v="TB47K"/>
        <s v="TE181Z"/>
        <s v="TE260T"/>
        <s v="TI94H"/>
        <s v="TJ355K"/>
        <s v="TL425V"/>
        <s v="TL825A"/>
        <s v="TM269I"/>
        <s v="TN176O"/>
        <s v="TO858Y"/>
        <s v="TP337L"/>
        <s v="TT560N"/>
        <s v="TU964G"/>
        <s v="TV445G"/>
        <s v="TW455G"/>
        <s v="TX408M"/>
        <s v="TX718J"/>
        <s v="TY246Y"/>
        <s v="TZ403C"/>
        <s v="TZ44Y"/>
        <s v="UB243K"/>
        <s v="UB541I"/>
        <s v="UB732J"/>
        <s v="UB786G"/>
        <s v="UB817G"/>
        <s v="UE939F"/>
        <s v="UE97X"/>
        <s v="UH429P"/>
        <s v="UL114L"/>
        <s v="UM918E"/>
        <s v="UO624U"/>
        <s v="UO814E"/>
        <s v="UQ226I"/>
        <s v="UT195J"/>
        <s v="UV760Z"/>
        <s v="UW79C"/>
        <s v="VA504Z"/>
        <s v="VA783F"/>
        <s v="VB659T"/>
        <s v="VG255U"/>
        <s v="VH849C"/>
        <s v="VJ245R"/>
        <s v="VJ594T"/>
        <s v="VK585I"/>
        <s v="VL654E"/>
        <s v="VN231C"/>
        <s v="VO885Y"/>
        <s v="VP152E"/>
        <s v="VQ751O"/>
        <s v="VS975J"/>
        <s v="VX281R"/>
        <s v="VY472P"/>
        <s v="VY536A"/>
        <s v="VZ496M"/>
        <s v="WA862Z"/>
        <s v="WB424I"/>
        <s v="WB760U"/>
        <s v="WC524T"/>
        <s v="WD896X"/>
        <s v="WE85N"/>
        <s v="WF48K"/>
        <s v="WG882T"/>
        <s v="WH403R"/>
        <s v="WJ688D"/>
        <s v="WL17F"/>
        <s v="WL568H"/>
        <s v="WN55J"/>
        <s v="WN882D"/>
        <s v="WQ211U"/>
        <s v="WR195H"/>
        <s v="WR549T"/>
        <s v="WS629Y"/>
        <s v="WT364A"/>
        <s v="WT685Q"/>
        <s v="WU533O"/>
        <s v="WV550S"/>
        <s v="WW918B"/>
        <s v="WY736F"/>
        <s v="WY736O"/>
        <s v="WZ871N"/>
        <s v="XG476A"/>
        <s v="XI453H"/>
        <s v="XI573I"/>
        <s v="XI848I"/>
        <s v="XJ617H"/>
        <s v="XK999F"/>
        <s v="XL339T"/>
        <s v="XN24J"/>
        <s v="XP866E"/>
        <s v="XQ35N"/>
        <s v="XQ432Y"/>
        <s v="XR764Q"/>
        <s v="XR767I"/>
        <s v="XV525E"/>
        <s v="XV840H"/>
        <s v="XW452B"/>
        <s v="XX740O"/>
        <s v="XX887I"/>
        <s v="XY525H"/>
        <s v="XZ153L"/>
        <s v="XZ264E"/>
        <s v="YC329Z"/>
        <s v="YD715F"/>
        <s v="YF271R"/>
        <s v="YG360N"/>
        <s v="YK621K"/>
        <s v="YL724G"/>
        <s v="YN854O"/>
        <s v="YN977B"/>
        <s v="YO696Z"/>
        <s v="YO839W"/>
        <s v="YP618Y"/>
        <s v="YR583C"/>
        <s v="YS732A"/>
        <s v="YT512J"/>
        <s v="YV206Z"/>
        <s v="YW528Q"/>
        <s v="YX340W"/>
        <s v="YY602R"/>
        <s v="YZ513C"/>
        <s v="ZA549Z"/>
        <s v="ZC469M"/>
        <s v="ZD224A"/>
        <s v="ZD258T"/>
        <s v="ZD31Y"/>
        <s v="ZF239S"/>
        <s v="ZG613Z"/>
        <s v="ZG950H"/>
        <s v="ZH833J"/>
        <s v="ZJ741K"/>
        <s v="ZL405Q"/>
        <s v="ZL703X"/>
        <s v="ZM955N"/>
        <s v="ZN222R"/>
        <s v="ZP727G"/>
        <s v="ZU59U"/>
        <s v="ZU91E"/>
        <s v="ZV189S"/>
        <s v="ZW205P"/>
        <s v="ZW34X"/>
        <s v="ZX125J"/>
        <s v="ZX518U"/>
        <s v="ZX786D"/>
        <s v="ZX844F"/>
        <s v="AB171F"/>
        <s v="AC300Q"/>
        <s v="AD752A"/>
        <s v="AK995J"/>
        <s v="AL463I"/>
        <s v="AL94J"/>
        <s v="AM459B"/>
        <s v="AM571R"/>
        <s v="AS566F"/>
        <s v="AU430U"/>
        <s v="AX510S"/>
        <s v="AY115H"/>
        <s v="AY66F"/>
        <s v="AY676V"/>
        <s v="AY759Y"/>
        <s v="AY888F"/>
        <s v="AZ180Q"/>
        <s v="BA415L"/>
        <s v="BB459P"/>
        <s v="BD432L"/>
        <s v="BD447M"/>
        <s v="BD84E"/>
        <s v="BF427B"/>
        <s v="BF485Y"/>
        <s v="BH735G"/>
        <s v="BJ305M"/>
        <s v="BK666A"/>
        <s v="BK890B"/>
        <s v="BL903F"/>
        <s v="BM428P"/>
        <s v="BM557Y"/>
        <s v="BR979M"/>
        <s v="BS800W"/>
        <s v="BU477L"/>
        <s v="BW905R"/>
        <s v="BZ840G"/>
        <s v="BZ873X"/>
        <s v="CA934G"/>
        <s v="CB589E"/>
        <s v="CE209G"/>
        <s v="CE299D"/>
        <s v="CF180J"/>
        <s v="CF891Y"/>
        <s v="CH317S"/>
        <s v="CJ650K"/>
        <s v="CJ688W"/>
        <s v="CK770B"/>
        <s v="CK822O"/>
        <s v="CN315J"/>
        <s v="CR192U"/>
        <s v="CU353E"/>
        <s v="CU542V"/>
        <s v="CY109L"/>
        <s v="DE270G"/>
        <s v="DE480H"/>
        <s v="DE863F"/>
        <s v="DG130N"/>
        <s v="DH780U"/>
        <s v="DI92P"/>
        <s v="DJ992Z"/>
        <s v="DK379V"/>
        <s v="DM133M"/>
        <s v="DN649E"/>
        <s v="DQ621H"/>
        <s v="DQ741P"/>
        <s v="DR610P"/>
        <s v="DR681H"/>
        <s v="DT513Y"/>
        <s v="DT646V"/>
        <s v="DU645L"/>
        <s v="DX385I"/>
        <s v="DX810C"/>
        <s v="DY791N"/>
        <s v="DZ681X"/>
        <s v="EA324Z"/>
        <s v="EA754L"/>
        <s v="EC395F"/>
        <s v="ED221N"/>
        <s v="EE531B"/>
        <s v="EI22I"/>
        <s v="EI98E"/>
        <s v="EJ784G"/>
        <s v="EN181N"/>
        <s v="EP849U"/>
        <s v="ER915U"/>
        <s v="ES934I"/>
        <s v="ET77V"/>
        <s v="EV830D"/>
        <s v="EY335N"/>
        <s v="FE285G"/>
        <s v="FF273S"/>
        <s v="FG510P"/>
        <s v="FH959M"/>
        <s v="FI301Z"/>
        <s v="FK730C"/>
        <s v="FN776M"/>
        <s v="FQ438N"/>
        <s v="FT116X"/>
        <s v="FT701M"/>
        <s v="FU209N"/>
        <s v="FW605L"/>
        <s v="FZ935D"/>
        <s v="GA422T"/>
        <s v="GB243B"/>
        <s v="GF937H"/>
        <s v="GH348R"/>
        <s v="GH752A"/>
        <s v="GP776D"/>
        <s v="GQ368D"/>
        <s v="GQ613L"/>
        <s v="GQ904B"/>
        <s v="GR947K"/>
        <s v="GS235T"/>
        <s v="GT135B"/>
        <s v="GT904X"/>
        <s v="GU823W"/>
        <s v="GU968Z"/>
        <s v="GV62H"/>
        <s v="GV952S"/>
        <s v="GW489B"/>
        <s v="GX218G"/>
        <s v="HB708G"/>
        <s v="HE920P"/>
        <s v="HI921E"/>
        <s v="HI932F"/>
        <s v="HK363Z"/>
        <s v="HM825L"/>
        <s v="HP02G"/>
        <s v="HP197X"/>
        <s v="HP921T"/>
        <s v="HP973Z"/>
        <s v="HS449J"/>
        <s v="HT552K"/>
        <s v="HU339Y"/>
        <s v="HV105F"/>
        <s v="HV719R"/>
        <s v="HV922K"/>
        <s v="HW391Y"/>
        <s v="HX961H"/>
        <s v="HZ198D"/>
        <s v="HZ616K"/>
        <s v="IA535Z"/>
        <s v="IA608J"/>
        <s v="IB35R"/>
        <s v="IB494U"/>
        <s v="ID155K"/>
        <s v="ID924J"/>
        <s v="IE90U"/>
        <s v="IF808C"/>
        <s v="IG627H"/>
        <s v="IH565Q"/>
        <s v="IH845C"/>
        <s v="IK446Y"/>
        <s v="IK45G"/>
        <s v="IL458X"/>
        <s v="IL839W"/>
        <s v="IO741L"/>
        <s v="IO98Y"/>
        <s v="IQ453Q"/>
        <s v="IS555H"/>
        <s v="IS605L"/>
        <s v="IU185M"/>
        <s v="IU72W"/>
        <s v="IV145F"/>
        <s v="IV723E"/>
        <s v="IW930R"/>
        <s v="IX526D"/>
        <s v="IZ674I"/>
        <s v="JA205L"/>
        <s v="JA432L"/>
        <s v="JA884E"/>
        <s v="JE778K"/>
        <s v="JF615F"/>
        <s v="JJ435R"/>
        <s v="JJ607C"/>
        <s v="JL389A"/>
        <s v="JN786K"/>
        <s v="JO343F"/>
        <s v="JO586U"/>
        <s v="JO781J"/>
        <s v="JQ387F"/>
        <s v="JR421G"/>
        <s v="JS986P"/>
        <s v="JU713Z"/>
        <s v="JU913U"/>
        <s v="JW867E"/>
        <s v="JX228V"/>
        <s v="JX581O"/>
        <s v="JY420A"/>
        <s v="JZ438Z"/>
        <s v="JZ928X"/>
        <s v="KB839D"/>
        <s v="KD616C"/>
        <s v="KE178Y"/>
        <s v="KE242H"/>
        <s v="KF176F"/>
        <s v="KH637H"/>
        <s v="KJ74C"/>
        <s v="KL369D"/>
        <s v="KL578V"/>
        <s v="KN613B"/>
        <s v="KQ227S"/>
        <s v="KS274E"/>
        <s v="KS411R"/>
        <s v="KS471H"/>
        <s v="KV693N"/>
        <s v="KW114R"/>
        <s v="LA418A"/>
        <s v="LA594M"/>
        <s v="LB194G"/>
        <s v="LD743P"/>
        <s v="LE651D"/>
        <s v="LF387Z"/>
        <s v="LL979P"/>
        <s v="LM582Q"/>
        <s v="LM893T"/>
        <s v="LN481O"/>
        <s v="LP204K"/>
        <s v="LP527O"/>
        <s v="LR52W"/>
        <s v="LS518R"/>
        <s v="LU728P"/>
        <s v="LW575D"/>
        <s v="LW677E"/>
        <s v="LW778D"/>
        <s v="LX923T"/>
        <s v="ME970J"/>
        <s v="MG670X"/>
        <s v="MJ778S"/>
        <s v="MJ913U"/>
        <s v="MK152M"/>
        <s v="MK166S"/>
        <s v="MK684F"/>
        <s v="ML33E"/>
        <s v="ML840S"/>
        <s v="MM591X"/>
        <s v="MM857A"/>
        <s v="MN50M"/>
        <s v="MN534S"/>
        <s v="MN755P"/>
        <s v="MO260F"/>
        <s v="MO832O"/>
        <s v="MQ738J"/>
        <s v="MT687H"/>
        <s v="MU961O"/>
        <s v="MV488A"/>
        <s v="MV553P"/>
        <s v="MY897A"/>
        <s v="NG449U"/>
        <s v="NH366S"/>
        <s v="NK39Z"/>
        <s v="NM21F"/>
        <s v="NM288D"/>
        <s v="NM462G"/>
        <s v="NM558I"/>
        <s v="NP310N"/>
        <s v="NS428L"/>
        <s v="NS791S"/>
        <s v="NT149F"/>
        <s v="NX474D"/>
        <s v="OA517J"/>
        <s v="OA519S"/>
        <s v="OA640A"/>
        <s v="OB963C"/>
        <s v="OC251K"/>
        <s v="OC567Y"/>
        <s v="OD531S"/>
        <s v="OE267I"/>
        <s v="OE857F"/>
        <s v="OM285D"/>
        <s v="ON737G"/>
        <s v="OO257H"/>
        <s v="OQ826J"/>
        <s v="OR623I"/>
        <s v="OS602Y"/>
        <s v="OV176P"/>
        <s v="OY815Q"/>
        <s v="OZ191C"/>
        <s v="OZ341R"/>
        <s v="PE430A"/>
        <s v="PE499V"/>
        <s v="PF435Z"/>
        <s v="PG177H"/>
        <s v="PH398D"/>
        <s v="PI605U"/>
        <s v="PI693H"/>
        <s v="PI96Y"/>
        <s v="PK651O"/>
        <s v="PM390L"/>
        <s v="PN05K"/>
        <s v="PN240C"/>
        <s v="PP871Z"/>
        <s v="PR477M"/>
        <s v="PS682N"/>
        <s v="PT95X"/>
        <s v="PU334Y"/>
        <s v="PU389I"/>
        <s v="PU516R"/>
        <s v="PU615A"/>
        <s v="PV399D"/>
        <s v="PV688F"/>
        <s v="PW767C"/>
        <s v="PX795O"/>
        <s v="PY232T"/>
        <s v="QA688U"/>
        <s v="QC246H"/>
        <s v="QC56K"/>
        <s v="QC895R"/>
        <s v="QE56R"/>
        <s v="QE704B"/>
        <s v="QO508J"/>
        <s v="QP349I"/>
        <s v="QQ153I"/>
        <s v="QQ235H"/>
        <s v="QQ42Y"/>
        <s v="QS361H"/>
        <s v="QS393X"/>
        <s v="QV912T"/>
        <s v="QW498C"/>
        <s v="QY879W"/>
        <s v="RB641G"/>
        <s v="RD130M"/>
        <s v="RD195Q"/>
        <s v="RF974H"/>
        <s v="RF976R"/>
        <s v="RG638M"/>
        <s v="RK873M"/>
        <s v="RL820W"/>
        <s v="RL976B"/>
        <s v="RM628I"/>
        <s v="RM891Y"/>
        <s v="RP608X"/>
        <s v="RP743P"/>
        <s v="RQ910B"/>
        <s v="RR359B"/>
        <s v="RT288B"/>
        <s v="RU799I"/>
        <s v="RV494W"/>
        <s v="RW255O"/>
        <s v="RX107I"/>
        <s v="RX133V"/>
        <s v="RX911X"/>
        <s v="RZ597Q"/>
        <s v="SA248I"/>
        <s v="SA417P"/>
        <s v="SB469B"/>
        <s v="SC51X"/>
        <s v="SE495T"/>
        <s v="SF462O"/>
        <s v="SI997Y"/>
        <s v="SK910X"/>
        <s v="SO391M"/>
        <s v="SO715V"/>
        <s v="SR18M"/>
        <s v="SR883S"/>
        <s v="SS479E"/>
        <s v="SS735F"/>
        <s v="ST211H"/>
        <s v="SU662I"/>
        <s v="SX450L"/>
        <s v="SX696J"/>
        <s v="TA784G"/>
        <s v="TF892G"/>
        <s v="TI553I"/>
        <s v="TI964B"/>
        <s v="TJ180W"/>
        <s v="TJ643J"/>
        <s v="TJ790T"/>
        <s v="TK605P"/>
        <s v="TL966I"/>
        <s v="TP493Q"/>
        <s v="TR555I"/>
        <s v="TU467B"/>
        <s v="TU787H"/>
        <s v="TX377M"/>
        <s v="TY330E"/>
        <s v="UA162Y"/>
        <s v="UB290I"/>
        <s v="UF727F"/>
        <s v="UG273J"/>
        <s v="UI888H"/>
        <s v="UM49X"/>
        <s v="UN139K"/>
        <s v="UN708G"/>
        <s v="UO61H"/>
        <s v="US795Z"/>
        <s v="UU323X"/>
        <s v="UU942L"/>
        <s v="UV546A"/>
        <s v="UW122A"/>
        <s v="VD347B"/>
        <s v="VF147H"/>
        <s v="VF247W"/>
        <s v="VF704P"/>
        <s v="VG760N"/>
        <s v="VH446L"/>
        <s v="VK462V"/>
        <s v="VK650N"/>
        <s v="VM48K"/>
        <s v="VO100H"/>
        <s v="VO37O"/>
        <s v="VO438Y"/>
        <s v="VP988A"/>
        <s v="VR489X"/>
        <s v="VT817F"/>
        <s v="VV624E"/>
        <s v="VX03I"/>
        <s v="VY141G"/>
        <s v="VY19E"/>
        <s v="WC160E"/>
        <s v="WC613S"/>
        <s v="WD276W"/>
        <s v="WE490Z"/>
        <s v="WF425K"/>
        <s v="WF468P"/>
        <s v="WG372I"/>
        <s v="WH14M"/>
        <s v="WH479G"/>
        <s v="WI500P"/>
        <s v="WI827M"/>
        <s v="WJ685W"/>
        <s v="WL421T"/>
        <s v="WN133I"/>
        <s v="WO151D"/>
        <s v="WP218E"/>
        <s v="WP30I"/>
        <s v="WP974X"/>
        <s v="WR162I"/>
        <s v="WS27V"/>
        <s v="WS981E"/>
        <s v="WT633S"/>
        <s v="WT715T"/>
        <s v="WT978D"/>
        <s v="WW203W"/>
        <s v="WZ299N"/>
        <s v="XA77S"/>
        <s v="XA926X"/>
        <s v="XB206V"/>
        <s v="XB447S"/>
        <s v="XB888L"/>
        <s v="XC09S"/>
        <s v="XC626G"/>
        <s v="XD519C"/>
        <s v="XD629C"/>
        <s v="XE984R"/>
        <s v="XG218L"/>
        <s v="XG671H"/>
        <s v="XI509P"/>
        <s v="XI943G"/>
        <s v="XJ439C"/>
        <s v="XK360M"/>
        <s v="XK636T"/>
        <s v="XL690D"/>
        <s v="XN269T"/>
        <s v="XO100E"/>
        <s v="XO291C"/>
        <s v="XS103B"/>
        <s v="XT682J"/>
        <s v="XW573S"/>
        <s v="XY778K"/>
        <s v="YB09C"/>
        <s v="YC390W"/>
        <s v="YE309T"/>
        <s v="YF100R"/>
        <s v="YF806J"/>
        <s v="YG664T"/>
        <s v="YG83Z"/>
        <s v="YH973V"/>
        <s v="YJ11T"/>
        <s v="YJ292V"/>
        <s v="YJ589U"/>
        <s v="YK911R"/>
        <s v="YL516C"/>
        <s v="YM302X"/>
        <s v="YM571K"/>
        <s v="YN826K"/>
        <s v="YO540V"/>
        <s v="YP548O"/>
        <s v="YR169I"/>
        <s v="YR232I"/>
        <s v="YT852Q"/>
        <s v="YU161A"/>
        <s v="YU710N"/>
        <s v="YV211Z"/>
        <s v="YV923Q"/>
        <s v="YX969F"/>
        <s v="YZ339J"/>
        <s v="ZB222U"/>
        <s v="ZB28L"/>
        <s v="ZD701L"/>
        <s v="ZD713R"/>
        <s v="ZD744I"/>
        <s v="ZE821N"/>
        <s v="ZF623Y"/>
        <s v="ZK916U"/>
        <s v="ZL281U"/>
        <s v="ZL305S"/>
        <s v="ZL769Y"/>
        <s v="ZM381F"/>
        <s v="ZP438S"/>
        <s v="ZQ347V"/>
        <s v="ZQ352F"/>
        <s v="ZQ868G"/>
        <s v="ZQ891I"/>
        <s v="ZS112G"/>
        <s v="ZU222N"/>
        <s v="AC439Q"/>
        <s v="AF391B"/>
        <s v="AG937V"/>
        <s v="AI162J"/>
        <s v="AJ242N"/>
        <s v="AL110T"/>
        <s v="AL305U"/>
        <s v="AL447L"/>
        <s v="AL718K"/>
        <s v="AN399N"/>
        <s v="AO195B"/>
        <s v="AO394D"/>
        <s v="AR215S"/>
        <s v="AS183M"/>
        <s v="AS324I"/>
        <s v="AU446I"/>
        <s v="AW39G"/>
        <s v="AY128A"/>
        <s v="AZ35D"/>
        <s v="BA190J"/>
        <s v="BC704N"/>
        <s v="BE760P"/>
        <s v="BH327C"/>
        <s v="BH833U"/>
        <s v="BI613O"/>
        <s v="BI843S"/>
        <s v="BJ482Y"/>
        <s v="BK494O"/>
        <s v="BK707A"/>
        <s v="BL482K"/>
        <s v="BL827L"/>
        <s v="BO284O"/>
        <s v="BO716Q"/>
        <s v="BR214W"/>
        <s v="BS871N"/>
        <s v="BU370D"/>
        <s v="BU619R"/>
        <s v="BU621G"/>
        <s v="BW344T"/>
        <s v="BW561Q"/>
        <s v="BW935K"/>
        <s v="BX127S"/>
        <s v="BY834M"/>
        <s v="CB392I"/>
        <s v="CC191Q"/>
        <s v="CD107S"/>
        <s v="CD890F"/>
        <s v="CH290E"/>
        <s v="CH351N"/>
        <s v="CO169C"/>
        <s v="CP57S"/>
        <s v="CT646H"/>
        <s v="CV145D"/>
        <s v="CV851F"/>
        <s v="CW583K"/>
        <s v="CW946X"/>
        <s v="CX135R"/>
        <s v="CX156H"/>
        <s v="CX994N"/>
        <s v="CZ68P"/>
        <s v="DA290F"/>
        <s v="DB698A"/>
        <s v="DE87U"/>
        <s v="DG662K"/>
        <s v="DK343Y"/>
        <s v="DK354E"/>
        <s v="DN773V"/>
        <s v="DN904G"/>
        <s v="DP999V"/>
        <s v="DQ12S"/>
        <s v="DT267Y"/>
        <s v="DU143C"/>
        <s v="DU355Q"/>
        <s v="DW167S"/>
        <s v="DX572J"/>
        <s v="DY818Z"/>
        <s v="DZ663T"/>
        <s v="EB676A"/>
        <s v="EC451T"/>
        <s v="EE741Q"/>
        <s v="EF774R"/>
        <s v="EG636Y"/>
        <s v="EI909I"/>
        <s v="EL882P"/>
        <s v="EM907H"/>
        <s v="EN168M"/>
        <s v="EO207N"/>
        <s v="EO487F"/>
        <s v="EO515D"/>
        <s v="EP112H"/>
        <s v="EQ283J"/>
        <s v="ET517R"/>
        <s v="EU409D"/>
        <s v="EY337J"/>
        <s v="EY902B"/>
        <s v="EZ211D"/>
        <s v="FA510Z"/>
        <s v="FA545E"/>
        <s v="FB126G"/>
        <s v="FC548W"/>
        <s v="FC790V"/>
        <s v="FD197M"/>
        <s v="FE404E"/>
        <s v="FF07E"/>
        <s v="FF116G"/>
        <s v="FF58A"/>
        <s v="FH114V"/>
        <s v="FI533I"/>
        <s v="FJ361X"/>
        <s v="FP20E"/>
        <s v="FP618I"/>
        <s v="FS147K"/>
        <s v="FS370X"/>
        <s v="FT191Z"/>
        <s v="FT867C"/>
        <s v="FV187H"/>
        <s v="FX603Q"/>
        <s v="FX691P"/>
        <s v="FX863W"/>
        <s v="FY114N"/>
        <s v="FZ336X"/>
        <s v="FZ362C"/>
        <s v="GB47R"/>
        <s v="GC579R"/>
        <s v="GD864O"/>
        <s v="GE685H"/>
        <s v="GI496M"/>
        <s v="GJ171X"/>
        <s v="GJ943X"/>
        <s v="GN638J"/>
        <s v="GP578R"/>
        <s v="GR241Z"/>
        <s v="GR381C"/>
        <s v="GR645Z"/>
        <s v="GR930B"/>
        <s v="GS829K"/>
        <s v="GT210P"/>
        <s v="GT876D"/>
        <s v="GV160X"/>
        <s v="GX217B"/>
        <s v="GX372F"/>
        <s v="GZ557V"/>
        <s v="GZ882Y"/>
        <s v="HA776Z"/>
        <s v="HA846G"/>
        <s v="HB468Q"/>
        <s v="HE617Y"/>
        <s v="HE715E"/>
        <s v="HG499O"/>
        <s v="HG534B"/>
        <s v="HH452P"/>
        <s v="HK598Q"/>
        <s v="HL484V"/>
        <s v="HM757L"/>
        <s v="HR291L"/>
        <s v="HR644L"/>
        <s v="HT576O"/>
        <s v="HU848H"/>
        <s v="HV324H"/>
        <s v="HX313P"/>
        <s v="IE846W"/>
        <s v="IF30D"/>
        <s v="IF395P"/>
        <s v="IH195O"/>
        <s v="IJ658L"/>
        <s v="IJ968U"/>
        <s v="IK188C"/>
        <s v="IN573F"/>
        <s v="IO334G"/>
        <s v="IR142J"/>
        <s v="IR156C"/>
        <s v="IR847X"/>
        <s v="IS278E"/>
        <s v="IS616N"/>
        <s v="IS815C"/>
        <s v="IT699V"/>
        <s v="IU514P"/>
        <s v="IY514R"/>
        <s v="JB898D"/>
        <s v="JC90X"/>
        <s v="JD311A"/>
        <s v="JD566Z"/>
        <s v="JD629R"/>
        <s v="JM406J"/>
        <s v="JO867Q"/>
        <s v="JO909W"/>
        <s v="JP81C"/>
        <s v="JQ101N"/>
        <s v="JR216G"/>
        <s v="JR229V"/>
        <s v="JR256J"/>
        <s v="JS420V"/>
        <s v="JU300E"/>
        <s v="JU992M"/>
        <s v="JV93V"/>
        <s v="JW18S"/>
        <s v="JZ129A"/>
        <s v="JZ242L"/>
        <s v="JZ917P"/>
        <s v="JZ937B"/>
        <s v="KB315H"/>
        <s v="KB604V"/>
        <s v="KC160G"/>
        <s v="KE539B"/>
        <s v="KE787W"/>
        <s v="KF486C"/>
        <s v="KH276N"/>
        <s v="KH622G"/>
        <s v="KI40J"/>
        <s v="KL276C"/>
        <s v="KN164T"/>
        <s v="KO291W"/>
        <s v="KQ363F"/>
        <s v="KQ876M"/>
        <s v="KR434H"/>
        <s v="KR890D"/>
        <s v="KT955Z"/>
        <s v="KW742Q"/>
        <s v="KW981H"/>
        <s v="KX921E"/>
        <s v="KY500S"/>
        <s v="LB671R"/>
        <s v="LC683C"/>
        <s v="LF736K"/>
        <s v="LG228T"/>
        <s v="LH606U"/>
        <s v="LM250W"/>
        <s v="LN212V"/>
        <s v="LN489J"/>
        <s v="LP731I"/>
        <s v="LP754Y"/>
        <s v="LQ800V"/>
        <s v="LR280D"/>
        <s v="LR568N"/>
        <s v="LV332R"/>
        <s v="LW915C"/>
        <s v="LX57O"/>
        <s v="MA424U"/>
        <s v="MA673U"/>
        <s v="ME389O"/>
        <s v="ME82U"/>
        <s v="MF731A"/>
        <s v="MI961V"/>
        <s v="MN227G"/>
        <s v="MN824V"/>
        <s v="MO199X"/>
        <s v="MO232H"/>
        <s v="MO54W"/>
        <s v="MU75U"/>
        <s v="MV760W"/>
        <s v="MW309M"/>
        <s v="MX258P"/>
        <s v="MX651G"/>
        <s v="NA824Z"/>
        <s v="NC330I"/>
        <s v="NC419U"/>
        <s v="ND735R"/>
        <s v="ND891A"/>
        <s v="NF369O"/>
        <s v="NF379Q"/>
        <s v="NG499I"/>
        <s v="NI569Q"/>
        <s v="NJ427P"/>
        <s v="NK863K"/>
        <s v="NL928G"/>
        <s v="NN143N"/>
        <s v="NO124C"/>
        <s v="NP79Q"/>
        <s v="NQ773P"/>
        <s v="NQ856U"/>
        <s v="NT48F"/>
        <s v="NU119B"/>
        <s v="NX677Z"/>
        <s v="NY484A"/>
        <s v="OC754U"/>
        <s v="OE785P"/>
        <s v="OF50F"/>
        <s v="OH243H"/>
        <s v="OH455E"/>
        <s v="OJ622L"/>
        <s v="OJ883P"/>
        <s v="OO749H"/>
        <s v="OS234G"/>
        <s v="OT174I"/>
        <s v="OW229A"/>
        <s v="OZ488U"/>
        <s v="OZ885T"/>
        <s v="PB329B"/>
        <s v="PE542B"/>
        <s v="PE671D"/>
        <s v="PF650S"/>
        <s v="PH276S"/>
        <s v="PH51J"/>
        <s v="PH542E"/>
        <s v="PH819O"/>
        <s v="PI680M"/>
        <s v="PJ359J"/>
        <s v="PJ518L"/>
        <s v="PL516N"/>
        <s v="PM984V"/>
        <s v="PN786T"/>
        <s v="PO743I"/>
        <s v="PO874C"/>
        <s v="PP100L"/>
        <s v="PP683S"/>
        <s v="PP766C"/>
        <s v="PR17F"/>
        <s v="PT954J"/>
        <s v="PV633O"/>
        <s v="PW790H"/>
        <s v="PX762J"/>
        <s v="QA30Y"/>
        <s v="QB955Q"/>
        <s v="QC860P"/>
        <s v="QD566T"/>
        <s v="QF260C"/>
        <s v="QF294L"/>
        <s v="QL375Q"/>
        <s v="QL613C"/>
        <s v="QL980P"/>
        <s v="QM43G"/>
        <s v="QO249L"/>
        <s v="QO741I"/>
        <s v="QP482Z"/>
        <s v="QQ838I"/>
        <s v="QQ995X"/>
        <s v="QR118U"/>
        <s v="QR606C"/>
        <s v="QT982V"/>
        <s v="QU107U"/>
        <s v="QY778H"/>
        <s v="RA34J"/>
        <s v="RC501K"/>
        <s v="RD204W"/>
        <s v="RF129W"/>
        <s v="RF565S"/>
        <s v="RF811Z"/>
        <s v="RM415B"/>
        <s v="RR394P"/>
        <s v="RR674R"/>
        <s v="RS178L"/>
        <s v="RS329E"/>
        <s v="RX275P"/>
        <s v="RX84N"/>
        <s v="RY330H"/>
        <s v="RZ417D"/>
        <s v="RZ586M"/>
        <s v="SC221Q"/>
        <s v="SG603W"/>
        <s v="SK150T"/>
        <s v="SL337Y"/>
        <s v="SM628M"/>
        <s v="SN703S"/>
        <s v="SO838F"/>
        <s v="SP297K"/>
        <s v="SV386G"/>
        <s v="SW576Q"/>
        <s v="SZ35C"/>
        <s v="TB415F"/>
        <s v="TB448Y"/>
        <s v="TE861J"/>
        <s v="TE875S"/>
        <s v="TH884W"/>
        <s v="TI33W"/>
        <s v="TI42D"/>
        <s v="TL963Q"/>
        <s v="TM616E"/>
        <s v="TN867H"/>
        <s v="TQ820R"/>
        <s v="TT115H"/>
        <s v="TU613V"/>
        <s v="TU694A"/>
        <s v="TW565J"/>
        <s v="TX522J"/>
        <s v="TX88E"/>
        <s v="TY406C"/>
        <s v="TY805R"/>
        <s v="UB438C"/>
        <s v="UC43C"/>
        <s v="UC65U"/>
        <s v="UF381P"/>
        <s v="UG579G"/>
        <s v="UK520L"/>
        <s v="UL651L"/>
        <s v="UQ720G"/>
        <s v="UQ724L"/>
        <s v="UV57M"/>
        <s v="UW640M"/>
        <s v="UW669E"/>
        <s v="UZ612M"/>
        <s v="VA302I"/>
        <s v="VA795A"/>
        <s v="VB04B"/>
        <s v="VB703O"/>
        <s v="VB737K"/>
        <s v="VC999U"/>
        <s v="VD274J"/>
        <s v="VD325Q"/>
        <s v="VD365I"/>
        <s v="VF779N"/>
        <s v="VG883V"/>
        <s v="VH807G"/>
        <s v="VI499L"/>
        <s v="VI63O"/>
        <s v="VJ115P"/>
        <s v="VM206K"/>
        <s v="VM731Y"/>
        <s v="VO715H"/>
        <s v="VO995K"/>
        <s v="VP135P"/>
        <s v="VP489O"/>
        <s v="VS07P"/>
        <s v="VS247Y"/>
        <s v="VS643L"/>
        <s v="VY476D"/>
        <s v="WB830B"/>
        <s v="WC73O"/>
        <s v="WF279F"/>
        <s v="WI36Y"/>
        <s v="WJ330O"/>
        <s v="WN249T"/>
        <s v="WO685A"/>
        <s v="WP905T"/>
        <s v="WP924P"/>
        <s v="WR387J"/>
        <s v="WS627V"/>
        <s v="WT430W"/>
        <s v="WU783P"/>
        <s v="WV715R"/>
        <s v="WW397F"/>
        <s v="WX335W"/>
        <s v="WX959U"/>
        <s v="WZ388V"/>
        <s v="XA375K"/>
        <s v="XA96J"/>
        <s v="XB675L"/>
        <s v="XC15W"/>
        <s v="XC319W"/>
        <s v="XE844G"/>
        <s v="XG135Y"/>
        <s v="XJ584A"/>
        <s v="XJ622G"/>
        <s v="XK47L"/>
        <s v="XL543N"/>
        <s v="XP659T"/>
        <s v="XP714T"/>
        <s v="XR226G"/>
        <s v="XW61V"/>
        <s v="XX202G"/>
        <s v="XX364K"/>
        <s v="XZ143Z"/>
        <s v="YA196K"/>
        <s v="YB533P"/>
        <s v="YD191D"/>
        <s v="YE739E"/>
        <s v="YE887Y"/>
        <s v="YF921S"/>
        <s v="YG287B"/>
        <s v="YG831X"/>
        <s v="YJ15K"/>
        <s v="YL589F"/>
        <s v="YN582S"/>
        <s v="YN834B"/>
        <s v="YO179N"/>
        <s v="YP181W"/>
        <s v="YR848Q"/>
        <s v="YS318A"/>
        <s v="YW197J"/>
        <s v="ZA883T"/>
        <s v="ZD741B"/>
        <s v="ZH176A"/>
        <s v="ZJ337X"/>
        <s v="ZJ537X"/>
        <s v="ZQ814S"/>
        <s v="ZU340L"/>
        <s v="ZU573M"/>
        <s v="ZU933T"/>
        <s v="ZV538P"/>
        <s v="ZW224U"/>
        <s v="ZW838O"/>
        <s v="ZX694W"/>
        <s v="ZX82X"/>
        <s v="ZZ480A"/>
        <s v="AC356G"/>
        <s v="AF898Q"/>
        <s v="AH519S"/>
        <s v="AI529X"/>
        <s v="AJ33V"/>
        <s v="AK01H"/>
        <s v="AK240F"/>
        <s v="AL953A"/>
        <s v="AM712M"/>
        <s v="AO937B"/>
        <s v="AP264D"/>
        <s v="AQ532V"/>
        <s v="AR960X"/>
        <s v="AU645V"/>
        <s v="AX753I"/>
        <s v="BB550G"/>
        <s v="BE333W"/>
        <s v="BE447Q"/>
        <s v="BE511Q"/>
        <s v="BE918T"/>
        <s v="BH421L"/>
        <s v="BJ189D"/>
        <s v="BL143D"/>
        <s v="BM854W"/>
        <s v="BN795L"/>
        <s v="BO291N"/>
        <s v="BO604N"/>
        <s v="BP860C"/>
        <s v="BU846S"/>
        <s v="BV946I"/>
        <s v="CB93O"/>
        <s v="CD510F"/>
        <s v="CE260G"/>
        <s v="CE47Y"/>
        <s v="CF538U"/>
        <s v="CG359W"/>
        <s v="CJ888Z"/>
        <s v="CK322D"/>
        <s v="CL13Z"/>
        <s v="CL164C"/>
        <s v="CM536F"/>
        <s v="CN241E"/>
        <s v="CP951B"/>
        <s v="CR280S"/>
        <s v="CR960R"/>
        <s v="CT29Z"/>
        <s v="CY154J"/>
        <s v="CY819A"/>
        <s v="CZ872L"/>
        <s v="DB417Z"/>
        <s v="DD329D"/>
        <s v="DE33Y"/>
        <s v="DF906P"/>
        <s v="DG864W"/>
        <s v="DI533G"/>
        <s v="DL154E"/>
        <s v="DL825K"/>
        <s v="DM987L"/>
        <s v="DS68D"/>
        <s v="DS895H"/>
        <s v="DT955J"/>
        <s v="DW193P"/>
        <s v="EA97K"/>
        <s v="EC399E"/>
        <s v="EG72Q"/>
        <s v="EI738H"/>
        <s v="EL223Y"/>
        <s v="EM188U"/>
        <s v="EN935A"/>
        <s v="EO486M"/>
        <s v="EP114C"/>
        <s v="EP796S"/>
        <s v="EQ386C"/>
        <s v="EQ87D"/>
        <s v="ET776G"/>
        <s v="ET917H"/>
        <s v="EV186X"/>
        <s v="EX333V"/>
        <s v="EX463S"/>
        <s v="EX544P"/>
        <s v="EX871P"/>
        <s v="FA134I"/>
        <s v="FA48K"/>
        <s v="FD237A"/>
        <s v="FD640Q"/>
        <s v="FE40Q"/>
        <s v="FG985N"/>
        <s v="FI760U"/>
        <s v="FJ143I"/>
        <s v="FK780L"/>
        <s v="FK936R"/>
        <s v="FM550C"/>
        <s v="FN779K"/>
        <s v="FT991K"/>
        <s v="FV257X"/>
        <s v="FV863D"/>
        <s v="FW452S"/>
        <s v="FW676S"/>
        <s v="FX134N"/>
        <s v="FY401G"/>
        <s v="FY957V"/>
        <s v="GA54O"/>
        <s v="GA650K"/>
        <s v="GA737F"/>
        <s v="GA997S"/>
        <s v="GB111J"/>
        <s v="GB445I"/>
        <s v="GC180Y"/>
        <s v="GD473V"/>
        <s v="GD580O"/>
        <s v="GG48Q"/>
        <s v="GH12A"/>
        <s v="GH269V"/>
        <s v="GK136H"/>
        <s v="GK694G"/>
        <s v="GM870N"/>
        <s v="GO345R"/>
        <s v="GO935X"/>
        <s v="GR310U"/>
        <s v="GS346C"/>
        <s v="GS750E"/>
        <s v="GT879I"/>
        <s v="GX241D"/>
        <s v="GY378Q"/>
        <s v="GY411X"/>
        <s v="GY883S"/>
        <s v="GZ550S"/>
        <s v="GZ788A"/>
        <s v="HB712X"/>
        <s v="HB81R"/>
        <s v="HC204Q"/>
        <s v="HC277Y"/>
        <s v="HD486X"/>
        <s v="HE864M"/>
        <s v="HF305X"/>
        <s v="HG639P"/>
        <s v="HJ846Z"/>
        <s v="HK370Z"/>
        <s v="HN391D"/>
        <s v="HN825W"/>
        <s v="HP969A"/>
        <s v="HR550E"/>
        <s v="HY219F"/>
        <s v="HY455E"/>
        <s v="HZ132F"/>
        <s v="IB17E"/>
        <s v="IF469X"/>
        <s v="IG752V"/>
        <s v="IG903B"/>
        <s v="IK335P"/>
        <s v="IP277F"/>
        <s v="IQ954K"/>
        <s v="IR942K"/>
        <s v="IS239T"/>
        <s v="IT120F"/>
        <s v="IT462I"/>
        <s v="IT895B"/>
        <s v="IU235E"/>
        <s v="IV85D"/>
        <s v="IX825I"/>
        <s v="IY432O"/>
        <s v="JD747C"/>
        <s v="JG300V"/>
        <s v="JG904N"/>
        <s v="JI253V"/>
        <s v="JI288G"/>
        <s v="JI973J"/>
        <s v="JN852U"/>
        <s v="JO576L"/>
        <s v="JO778A"/>
        <s v="JP737O"/>
        <s v="JP826X"/>
        <s v="JQ05N"/>
        <s v="JQ660V"/>
        <s v="JR509M"/>
        <s v="JU256P"/>
        <s v="JV35B"/>
        <s v="JW275V"/>
        <s v="JW35V"/>
        <s v="JX103F"/>
        <s v="JX553O"/>
        <s v="JY204Z"/>
        <s v="JY352W"/>
        <s v="KB840H"/>
        <s v="KC199S"/>
        <s v="KF679D"/>
        <s v="KK310B"/>
        <s v="KM44F"/>
        <s v="KM617O"/>
        <s v="KN10K"/>
        <s v="KO556A"/>
        <s v="KR738M"/>
        <s v="KS832H"/>
        <s v="KW244C"/>
        <s v="KW341W"/>
        <s v="KW504P"/>
        <s v="KY215Z"/>
        <s v="LC590Y"/>
        <s v="LC726V"/>
        <s v="LD780L"/>
        <s v="LD972Y"/>
        <s v="LE424A"/>
        <s v="LI848U"/>
        <s v="LO22T"/>
        <s v="LO354T"/>
        <s v="LO433Y"/>
        <s v="LP186W"/>
        <s v="LQ253P"/>
        <s v="LR680X"/>
        <s v="LW325H"/>
        <s v="LX262E"/>
        <s v="LY89L"/>
        <s v="LZ55H"/>
        <s v="MB357U"/>
        <s v="MD40Q"/>
        <s v="MD949T"/>
        <s v="ME69R"/>
        <s v="MF925P"/>
        <s v="MG815H"/>
        <s v="MH191F"/>
        <s v="MK410E"/>
        <s v="ML812G"/>
        <s v="ML861N"/>
        <s v="ML92T"/>
        <s v="MM710G"/>
        <s v="MM928N"/>
        <s v="MN774B"/>
        <s v="MO379F"/>
        <s v="MP777Y"/>
        <s v="MR361E"/>
        <s v="MR376J"/>
        <s v="MT284M"/>
        <s v="MT753X"/>
        <s v="MT897L"/>
        <s v="MU363X"/>
        <s v="MU393J"/>
        <s v="MX584H"/>
        <s v="MZ100D"/>
        <s v="MZ572L"/>
        <s v="NA765G"/>
        <s v="NC771N"/>
        <s v="NF701P"/>
        <s v="NF773Z"/>
        <s v="NG367L"/>
        <s v="NP529I"/>
        <s v="NP897D"/>
        <s v="NQ636F"/>
        <s v="NQ745J"/>
        <s v="NQ849N"/>
        <s v="NR125B"/>
        <s v="NS194X"/>
        <s v="NS389J"/>
        <s v="NT615F"/>
        <s v="NT755R"/>
        <s v="NV727I"/>
        <s v="NW38X"/>
        <s v="NX142U"/>
        <s v="NY963N"/>
        <s v="OG279V"/>
        <s v="OI245H"/>
        <s v="OK667E"/>
        <s v="OK746O"/>
        <s v="OL220S"/>
        <s v="OL915A"/>
        <s v="ON335C"/>
        <s v="OO810P"/>
        <s v="OP496E"/>
        <s v="OP908U"/>
        <s v="OQ182M"/>
        <s v="OR57G"/>
        <s v="OU603J"/>
        <s v="OU640M"/>
        <s v="OW213D"/>
        <s v="OW348M"/>
        <s v="OX26G"/>
        <s v="OY104D"/>
        <s v="OY412M"/>
        <s v="PB734G"/>
        <s v="PE114Y"/>
        <s v="PF555O"/>
        <s v="PJ25L"/>
        <s v="PL465H"/>
        <s v="PN310C"/>
        <s v="PO163M"/>
        <s v="PP384J"/>
        <s v="PQ560Z"/>
        <s v="PS514U"/>
        <s v="PT909Q"/>
        <s v="PU730U"/>
        <s v="PW305V"/>
        <s v="PW736J"/>
        <s v="PY01K"/>
        <s v="PY62L"/>
        <s v="QB555J"/>
        <s v="QF882T"/>
        <s v="QG503M"/>
        <s v="QG564W"/>
        <s v="QH408Z"/>
        <s v="QI521P"/>
        <s v="QJ991F"/>
        <s v="QK906V"/>
        <s v="QQ202L"/>
        <s v="QQ519D"/>
        <s v="QQ838E"/>
        <s v="QQ912F"/>
        <s v="QS125C"/>
        <s v="QU256T"/>
        <s v="QW378V"/>
        <s v="RA269X"/>
        <s v="RA716D"/>
        <s v="RD621B"/>
        <s v="RF985Q"/>
        <s v="RJ708J"/>
        <s v="RM787N"/>
        <s v="RO874X"/>
        <s v="RP865H"/>
        <s v="RQ847I"/>
        <s v="RR217E"/>
        <s v="RS04Y"/>
        <s v="RS319V"/>
        <s v="RS74N"/>
        <s v="RT882Y"/>
        <s v="RU553H"/>
        <s v="RW477X"/>
        <s v="RW479I"/>
        <s v="RW771T"/>
        <s v="RX727A"/>
        <s v="SA222K"/>
        <s v="SA553I"/>
        <s v="SB336E"/>
        <s v="SC188G"/>
        <s v="SE522D"/>
        <s v="SE868L"/>
        <s v="SE88P"/>
        <s v="SG965L"/>
        <s v="SH31H"/>
        <s v="SJ249C"/>
        <s v="SJ910C"/>
        <s v="SK808K"/>
        <s v="SL441U"/>
        <s v="SM315L"/>
        <s v="SN162B"/>
        <s v="SN987R"/>
        <s v="SO276V"/>
        <s v="SP665K"/>
        <s v="SS429D"/>
        <s v="ST853I"/>
        <s v="SU865O"/>
        <s v="SY207E"/>
        <s v="TB322V"/>
        <s v="TD676C"/>
        <s v="TD789G"/>
        <s v="TE463U"/>
        <s v="TE81G"/>
        <s v="TF466J"/>
        <s v="TG496I"/>
        <s v="TH706U"/>
        <s v="TJ589T"/>
        <s v="TL220W"/>
        <s v="TM518L"/>
        <s v="TN329G"/>
        <s v="TO75Z"/>
        <s v="TS968N"/>
        <s v="TT196R"/>
        <s v="TT612Q"/>
        <s v="TT779T"/>
        <s v="TU397O"/>
        <s v="TW961Z"/>
        <s v="TY461U"/>
        <s v="TZ258L"/>
        <s v="TZ574T"/>
        <s v="TZ946D"/>
        <s v="UB45G"/>
        <s v="UD892U"/>
        <s v="UE955Z"/>
        <s v="UF291A"/>
        <s v="UJ290E"/>
        <s v="UK311F"/>
        <s v="UL38B"/>
        <s v="UM25R"/>
        <s v="UM992I"/>
        <s v="UN958W"/>
        <s v="UO763L"/>
        <s v="UP565D"/>
        <s v="UR446U"/>
        <s v="UT871E"/>
        <s v="VB465J"/>
        <s v="VC330T"/>
        <s v="VC506Z"/>
        <s v="VC634F"/>
        <s v="VD845V"/>
        <s v="VG932G"/>
        <s v="VI108L"/>
        <s v="VL748E"/>
        <s v="VM437E"/>
        <s v="VM749C"/>
        <s v="VM98Z"/>
        <s v="VU430H"/>
        <s v="VV412K"/>
        <s v="WB603R"/>
        <s v="WG168E"/>
        <s v="WG879O"/>
        <s v="WG904Y"/>
        <s v="WH277N"/>
        <s v="WH694X"/>
        <s v="WI821A"/>
        <s v="WM08S"/>
        <s v="WN506C"/>
        <s v="WN566T"/>
        <s v="WR04P"/>
        <s v="WZ771H"/>
        <s v="XA815O"/>
        <s v="XC367O"/>
        <s v="XC91O"/>
        <s v="XD437L"/>
        <s v="XH656M"/>
        <s v="XI107S"/>
        <s v="XI82F"/>
        <s v="XK982A"/>
        <s v="XM128S"/>
        <s v="XM227P"/>
        <s v="XM317P"/>
        <s v="XM382N"/>
        <s v="XN621Z"/>
        <s v="XO289J"/>
        <s v="XP502A"/>
        <s v="XP511E"/>
        <s v="XR774X"/>
        <s v="XU824Z"/>
        <s v="XY129F"/>
        <s v="YB191N"/>
        <s v="YB98Y"/>
        <s v="YD685D"/>
        <s v="YE646T"/>
        <s v="YE725R"/>
        <s v="YF530C"/>
        <s v="YG661J"/>
        <s v="YM615L"/>
        <s v="YQ105R"/>
        <s v="YR536D"/>
        <s v="YS149E"/>
        <s v="YS267U"/>
        <s v="YS276K"/>
        <s v="YS819F"/>
        <s v="YU462K"/>
        <s v="YW137L"/>
        <s v="YX22R"/>
        <s v="YX797T"/>
        <s v="YZ658P"/>
        <s v="ZA638M"/>
        <s v="ZB449I"/>
        <s v="ZB720X"/>
        <s v="ZD604D"/>
        <s v="ZE335J"/>
        <s v="ZE908Q"/>
        <s v="ZF433I"/>
        <s v="ZG347A"/>
        <s v="ZI731C"/>
        <s v="ZN961E"/>
        <s v="ZO824X"/>
        <s v="ZO918Z"/>
        <s v="ZP478F"/>
        <s v="ZP945P"/>
        <s v="ZQ184Q"/>
        <s v="ZQ994R"/>
        <s v="ZR228Q"/>
        <s v="ZS313T"/>
        <s v="ZT23H"/>
        <s v="ZT261O"/>
        <s v="ZV176S"/>
        <s v="ZY948Z"/>
        <s v="ZZ467Y"/>
      </sharedItems>
    </cacheField>
    <cacheField name="ad_format" numFmtId="0">
      <sharedItems containsSemiMixedTypes="0" containsString="0" containsNumber="1" containsInteger="1">
        <n v="1.0"/>
        <n v="3.0"/>
        <n v="0.0"/>
        <n v="2.0"/>
      </sharedItems>
    </cacheField>
    <cacheField name="ad_format2" numFmtId="0">
      <sharedItems>
        <s v="video"/>
        <s v="rich media"/>
        <s v="display"/>
        <s v="native"/>
      </sharedItems>
    </cacheField>
    <cacheField name="ad_position" numFmtId="0">
      <sharedItems containsSemiMixedTypes="0" containsString="0" containsNumber="1" containsInteger="1">
        <n v="0.0"/>
        <n v="2.0"/>
        <n v="3.0"/>
        <n v="1.0"/>
      </sharedItems>
    </cacheField>
    <cacheField name="ad_position2" numFmtId="0">
      <sharedItems>
        <s v="above the fold"/>
        <s v="sidebar"/>
        <s v="footer"/>
        <s v="below the fold"/>
      </sharedItems>
    </cacheField>
    <cacheField name="deal_type" numFmtId="0">
      <sharedItems containsSemiMixedTypes="0" containsString="0" containsNumber="1" containsInteger="1">
        <n v="2.0"/>
        <n v="1.0"/>
        <n v="0.0"/>
      </sharedItems>
    </cacheField>
    <cacheField name="deal_type2" numFmtId="0">
      <sharedItems>
        <s v="open exchange"/>
        <s v="private marketplace"/>
        <s v="programmatic guaranteed"/>
      </sharedItems>
    </cacheField>
    <cacheField name="auction_type" numFmtId="0">
      <sharedItems containsSemiMixedTypes="0" containsString="0" containsNumber="1" containsInteger="1">
        <n v="0.0"/>
        <n v="1.0"/>
      </sharedItems>
    </cacheField>
    <cacheField name="auction_type2" numFmtId="0">
      <sharedItems>
        <s v="first price auction"/>
        <s v="second price auction"/>
      </sharedItems>
    </cacheField>
    <cacheField name="creative_size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creative_size2" numFmtId="0">
      <sharedItems>
        <s v="160x600"/>
        <s v=" 300x250"/>
        <s v="300x50"/>
        <s v="300x600"/>
        <s v="320x50"/>
        <s v="728x90"/>
        <s v="970x250"/>
      </sharedItems>
    </cacheField>
    <cacheField name="segment" numFmtId="0">
      <sharedItems>
        <s v="Technology"/>
        <s v="Home"/>
        <s v="Fashion"/>
        <s v="Travel"/>
        <s v="Music"/>
        <s v="Health"/>
        <s v="Food"/>
        <s v="Sports"/>
      </sharedItems>
    </cacheField>
    <cacheField name="creative_messaging" numFmtId="0">
      <sharedItems>
        <s v="Start Your Plan"/>
        <s v="Get Unlimited"/>
        <s v="Switch &amp; Save"/>
        <s v="Upgrade Today"/>
        <s v="Fast WiFi Now"/>
      </sharedItems>
    </cacheField>
    <cacheField name="ad_impressions" numFmtId="3">
      <sharedItems containsSemiMixedTypes="0" containsString="0" containsNumber="1" containsInteger="1">
        <n v="291302.0"/>
        <n v="288189.0"/>
        <n v="229847.0"/>
        <n v="202766.0"/>
        <n v="112904.0"/>
        <n v="157198.0"/>
        <n v="254159.0"/>
        <n v="175428.0"/>
        <n v="288368.0"/>
        <n v="173213.0"/>
        <n v="257613.0"/>
        <n v="92574.0"/>
        <n v="235057.0"/>
        <n v="141608.0"/>
        <n v="102252.0"/>
        <n v="120987.0"/>
        <n v="217968.0"/>
        <n v="76326.0"/>
        <n v="289617.0"/>
        <n v="290931.0"/>
        <n v="65138.0"/>
        <n v="57937.0"/>
        <n v="259385.0"/>
        <n v="285904.0"/>
        <n v="197706.0"/>
        <n v="207604.0"/>
        <n v="121930.0"/>
        <n v="247086.0"/>
        <n v="293880.0"/>
        <n v="69723.0"/>
        <n v="209621.0"/>
        <n v="137745.0"/>
        <n v="149658.0"/>
        <n v="296049.0"/>
        <n v="81786.0"/>
        <n v="273338.0"/>
        <n v="96727.0"/>
        <n v="73557.0"/>
        <n v="267620.0"/>
        <n v="59562.0"/>
        <n v="214895.0"/>
        <n v="188779.0"/>
        <n v="125200.0"/>
        <n v="78733.0"/>
        <n v="264778.0"/>
        <n v="95626.0"/>
        <n v="68257.0"/>
        <n v="234979.0"/>
        <n v="52944.0"/>
        <n v="138405.0"/>
        <n v="115718.0"/>
        <n v="198083.0"/>
        <n v="78140.0"/>
        <n v="112404.0"/>
        <n v="277335.0"/>
        <n v="248422.0"/>
        <n v="285166.0"/>
        <n v="218460.0"/>
        <n v="186190.0"/>
        <n v="57936.0"/>
        <n v="157053.0"/>
        <n v="280433.0"/>
        <n v="135935.0"/>
        <n v="151662.0"/>
        <n v="164742.0"/>
        <n v="205751.0"/>
        <n v="108086.0"/>
        <n v="110814.0"/>
        <n v="248533.0"/>
        <n v="288352.0"/>
        <n v="276304.0"/>
        <n v="88310.0"/>
        <n v="268590.0"/>
        <n v="125506.0"/>
        <n v="86066.0"/>
        <n v="233752.0"/>
        <n v="160404.0"/>
        <n v="73488.0"/>
        <n v="147769.0"/>
        <n v="272420.0"/>
        <n v="244385.0"/>
        <n v="132219.0"/>
        <n v="66724.0"/>
        <n v="253373.0"/>
        <n v="279666.0"/>
        <n v="197138.0"/>
        <n v="171059.0"/>
        <n v="236808.0"/>
        <n v="223094.0"/>
        <n v="120340.0"/>
        <n v="128257.0"/>
        <n v="61509.0"/>
        <n v="91573.0"/>
        <n v="230443.0"/>
        <n v="83438.0"/>
        <n v="144606.0"/>
        <n v="228328.0"/>
        <n v="84363.0"/>
        <n v="255640.0"/>
        <n v="289442.0"/>
        <n v="185910.0"/>
        <n v="61566.0"/>
        <n v="299066.0"/>
        <n v="180350.0"/>
        <n v="128036.0"/>
        <n v="55921.0"/>
        <n v="113630.0"/>
        <n v="77741.0"/>
        <n v="58295.0"/>
        <n v="288939.0"/>
        <n v="262716.0"/>
        <n v="173454.0"/>
        <n v="177228.0"/>
        <n v="237927.0"/>
        <n v="146750.0"/>
        <n v="218529.0"/>
        <n v="184880.0"/>
        <n v="278137.0"/>
        <n v="88741.0"/>
        <n v="150898.0"/>
        <n v="139698.0"/>
        <n v="73085.0"/>
        <n v="61301.0"/>
        <n v="139887.0"/>
        <n v="112779.0"/>
        <n v="81693.0"/>
        <n v="175419.0"/>
        <n v="193518.0"/>
        <n v="153785.0"/>
        <n v="94428.0"/>
        <n v="192371.0"/>
        <n v="215909.0"/>
        <n v="267624.0"/>
        <n v="180376.0"/>
        <n v="179901.0"/>
        <n v="208792.0"/>
        <n v="84063.0"/>
        <n v="210840.0"/>
        <n v="163510.0"/>
        <n v="242177.0"/>
        <n v="130722.0"/>
        <n v="189643.0"/>
        <n v="179229.0"/>
        <n v="168570.0"/>
        <n v="68246.0"/>
        <n v="59229.0"/>
        <n v="234678.0"/>
        <n v="98092.0"/>
        <n v="96267.0"/>
        <n v="274440.0"/>
        <n v="205616.0"/>
        <n v="202507.0"/>
        <n v="250663.0"/>
        <n v="258345.0"/>
        <n v="195446.0"/>
        <n v="54073.0"/>
        <n v="260327.0"/>
        <n v="60040.0"/>
        <n v="149290.0"/>
        <n v="84635.0"/>
        <n v="293151.0"/>
        <n v="144120.0"/>
        <n v="134684.0"/>
        <n v="124842.0"/>
        <n v="159919.0"/>
        <n v="195853.0"/>
        <n v="283383.0"/>
        <n v="97146.0"/>
        <n v="182016.0"/>
        <n v="116064.0"/>
        <n v="241218.0"/>
        <n v="70757.0"/>
        <n v="231206.0"/>
        <n v="233791.0"/>
        <n v="148106.0"/>
        <n v="236314.0"/>
        <n v="66236.0"/>
        <n v="51122.0"/>
        <n v="110770.0"/>
        <n v="117664.0"/>
        <n v="60165.0"/>
        <n v="254042.0"/>
        <n v="105504.0"/>
        <n v="234757.0"/>
        <n v="277947.0"/>
        <n v="219623.0"/>
        <n v="195141.0"/>
        <n v="136538.0"/>
        <n v="80351.0"/>
        <n v="216433.0"/>
        <n v="206777.0"/>
        <n v="66922.0"/>
        <n v="212128.0"/>
        <n v="196551.0"/>
        <n v="57401.0"/>
        <n v="72888.0"/>
        <n v="55351.0"/>
        <n v="99585.0"/>
        <n v="278027.0"/>
        <n v="254113.0"/>
        <n v="183866.0"/>
        <n v="257296.0"/>
        <n v="92047.0"/>
        <n v="268621.0"/>
        <n v="244755.0"/>
        <n v="133631.0"/>
        <n v="179071.0"/>
        <n v="159181.0"/>
        <n v="58701.0"/>
        <n v="215002.0"/>
        <n v="239212.0"/>
        <n v="252689.0"/>
        <n v="268492.0"/>
        <n v="217388.0"/>
        <n v="74397.0"/>
        <n v="83284.0"/>
        <n v="115592.0"/>
        <n v="127658.0"/>
        <n v="247240.0"/>
        <n v="79991.0"/>
        <n v="130374.0"/>
        <n v="223325.0"/>
        <n v="197850.0"/>
        <n v="105967.0"/>
        <n v="254002.0"/>
        <n v="132896.0"/>
        <n v="237610.0"/>
        <n v="53716.0"/>
        <n v="220731.0"/>
        <n v="77306.0"/>
        <n v="156289.0"/>
        <n v="249579.0"/>
        <n v="85250.0"/>
        <n v="131025.0"/>
        <n v="208486.0"/>
        <n v="77051.0"/>
        <n v="203555.0"/>
        <n v="202963.0"/>
        <n v="236288.0"/>
        <n v="289765.0"/>
        <n v="216183.0"/>
        <n v="111899.0"/>
        <n v="171879.0"/>
        <n v="261513.0"/>
        <n v="198774.0"/>
        <n v="51431.0"/>
        <n v="133020.0"/>
        <n v="131006.0"/>
        <n v="62335.0"/>
        <n v="284452.0"/>
        <n v="191886.0"/>
        <n v="237869.0"/>
        <n v="142880.0"/>
        <n v="163886.0"/>
        <n v="270748.0"/>
        <n v="170664.0"/>
        <n v="190817.0"/>
        <n v="68893.0"/>
        <n v="173880.0"/>
        <n v="96970.0"/>
        <n v="55024.0"/>
        <n v="70149.0"/>
        <n v="284355.0"/>
        <n v="53397.0"/>
        <n v="269765.0"/>
        <n v="175105.0"/>
        <n v="161480.0"/>
        <n v="145720.0"/>
        <n v="262218.0"/>
        <n v="171389.0"/>
        <n v="270738.0"/>
        <n v="259068.0"/>
        <n v="207573.0"/>
        <n v="213862.0"/>
        <n v="72072.0"/>
        <n v="61498.0"/>
        <n v="190583.0"/>
        <n v="241086.0"/>
        <n v="280189.0"/>
        <n v="186953.0"/>
        <n v="206000.0"/>
        <n v="278343.0"/>
        <n v="152860.0"/>
        <n v="286090.0"/>
        <n v="110775.0"/>
        <n v="105066.0"/>
        <n v="95735.0"/>
        <n v="276037.0"/>
        <n v="285442.0"/>
        <n v="207765.0"/>
        <n v="94583.0"/>
        <n v="113750.0"/>
        <n v="198501.0"/>
        <n v="140079.0"/>
        <n v="160849.0"/>
        <n v="224786.0"/>
        <n v="210112.0"/>
        <n v="263076.0"/>
        <n v="285691.0"/>
        <n v="267980.0"/>
        <n v="187723.0"/>
        <n v="121053.0"/>
        <n v="148933.0"/>
        <n v="225200.0"/>
        <n v="277534.0"/>
        <n v="202795.0"/>
        <n v="160813.0"/>
        <n v="87155.0"/>
        <n v="290922.0"/>
        <n v="285722.0"/>
        <n v="151996.0"/>
        <n v="166749.0"/>
        <n v="223522.0"/>
        <n v="289618.0"/>
        <n v="231865.0"/>
        <n v="293112.0"/>
        <n v="179049.0"/>
        <n v="195477.0"/>
        <n v="160966.0"/>
        <n v="296705.0"/>
        <n v="219905.0"/>
        <n v="252888.0"/>
        <n v="299550.0"/>
        <n v="69613.0"/>
        <n v="204727.0"/>
        <n v="240365.0"/>
        <n v="221156.0"/>
        <n v="55925.0"/>
        <n v="124348.0"/>
        <n v="287229.0"/>
        <n v="174769.0"/>
        <n v="276365.0"/>
        <n v="198710.0"/>
        <n v="52233.0"/>
        <n v="255892.0"/>
        <n v="162944.0"/>
        <n v="220453.0"/>
        <n v="146250.0"/>
        <n v="224641.0"/>
        <n v="183456.0"/>
        <n v="181550.0"/>
        <n v="216099.0"/>
        <n v="117244.0"/>
        <n v="100923.0"/>
        <n v="166386.0"/>
        <n v="170824.0"/>
        <n v="151271.0"/>
        <n v="169646.0"/>
        <n v="286323.0"/>
        <n v="225749.0"/>
        <n v="99300.0"/>
        <n v="199295.0"/>
        <n v="126114.0"/>
        <n v="263882.0"/>
        <n v="291143.0"/>
        <n v="188395.0"/>
        <n v="277594.0"/>
        <n v="145262.0"/>
        <n v="249721.0"/>
        <n v="189277.0"/>
        <n v="143345.0"/>
        <n v="208043.0"/>
        <n v="145012.0"/>
        <n v="104838.0"/>
        <n v="166673.0"/>
        <n v="109953.0"/>
        <n v="177849.0"/>
        <n v="70446.0"/>
        <n v="271752.0"/>
        <n v="147920.0"/>
        <n v="291943.0"/>
        <n v="193534.0"/>
        <n v="269340.0"/>
        <n v="268678.0"/>
        <n v="67908.0"/>
        <n v="240038.0"/>
        <n v="70290.0"/>
        <n v="238957.0"/>
        <n v="201496.0"/>
        <n v="155760.0"/>
        <n v="285423.0"/>
        <n v="115383.0"/>
        <n v="93837.0"/>
        <n v="78498.0"/>
        <n v="78303.0"/>
        <n v="254394.0"/>
        <n v="184683.0"/>
        <n v="217172.0"/>
        <n v="65017.0"/>
        <n v="222840.0"/>
        <n v="275168.0"/>
        <n v="181114.0"/>
        <n v="105714.0"/>
        <n v="203033.0"/>
        <n v="237661.0"/>
        <n v="163288.0"/>
        <n v="197004.0"/>
        <n v="242204.0"/>
        <n v="117426.0"/>
        <n v="118857.0"/>
        <n v="197045.0"/>
        <n v="230430.0"/>
        <n v="133356.0"/>
        <n v="81300.0"/>
        <n v="268820.0"/>
        <n v="91670.0"/>
        <n v="293731.0"/>
        <n v="209124.0"/>
        <n v="255744.0"/>
        <n v="122477.0"/>
        <n v="239310.0"/>
        <n v="187816.0"/>
        <n v="187919.0"/>
        <n v="102031.0"/>
        <n v="266396.0"/>
        <n v="287687.0"/>
        <n v="60413.0"/>
        <n v="288997.0"/>
        <n v="166305.0"/>
        <n v="276620.0"/>
        <n v="123166.0"/>
        <n v="298975.0"/>
        <n v="146823.0"/>
        <n v="158371.0"/>
        <n v="203408.0"/>
        <n v="86452.0"/>
        <n v="218174.0"/>
        <n v="125950.0"/>
        <n v="120912.0"/>
        <n v="144822.0"/>
        <n v="275353.0"/>
        <n v="220494.0"/>
        <n v="57057.0"/>
        <n v="194683.0"/>
        <n v="141861.0"/>
        <n v="202402.0"/>
        <n v="218398.0"/>
        <n v="93638.0"/>
        <n v="195227.0"/>
        <n v="90630.0"/>
        <n v="148250.0"/>
        <n v="174187.0"/>
        <n v="76937.0"/>
        <n v="125845.0"/>
        <n v="235739.0"/>
        <n v="99183.0"/>
        <n v="201223.0"/>
        <n v="126167.0"/>
        <n v="121026.0"/>
        <n v="88027.0"/>
        <n v="207570.0"/>
        <n v="121165.0"/>
        <n v="211049.0"/>
        <n v="178419.0"/>
        <n v="131081.0"/>
        <n v="266573.0"/>
        <n v="202899.0"/>
        <n v="222537.0"/>
        <n v="211655.0"/>
        <n v="121686.0"/>
        <n v="134814.0"/>
        <n v="65209.0"/>
        <n v="190175.0"/>
        <n v="285566.0"/>
        <n v="89047.0"/>
        <n v="293289.0"/>
        <n v="148518.0"/>
        <n v="176421.0"/>
        <n v="114387.0"/>
        <n v="124524.0"/>
        <n v="250494.0"/>
        <n v="212354.0"/>
        <n v="130598.0"/>
        <n v="254680.0"/>
        <n v="92807.0"/>
        <n v="292101.0"/>
        <n v="184438.0"/>
        <n v="69012.0"/>
        <n v="211718.0"/>
        <n v="132598.0"/>
        <n v="208439.0"/>
        <n v="117803.0"/>
        <n v="191532.0"/>
        <n v="221376.0"/>
        <n v="299576.0"/>
        <n v="299705.0"/>
        <n v="138989.0"/>
        <n v="116638.0"/>
        <n v="184331.0"/>
        <n v="192558.0"/>
        <n v="83605.0"/>
        <n v="275870.0"/>
        <n v="249078.0"/>
        <n v="259765.0"/>
        <n v="78292.0"/>
        <n v="182689.0"/>
        <n v="254625.0"/>
        <n v="199042.0"/>
        <n v="214896.0"/>
        <n v="283049.0"/>
        <n v="108528.0"/>
        <n v="232291.0"/>
        <n v="101712.0"/>
        <n v="71764.0"/>
        <n v="188468.0"/>
        <n v="223719.0"/>
        <n v="249506.0"/>
        <n v="290029.0"/>
        <n v="152130.0"/>
        <n v="173257.0"/>
        <n v="122628.0"/>
        <n v="259735.0"/>
        <n v="162352.0"/>
        <n v="87845.0"/>
        <n v="229331.0"/>
        <n v="168482.0"/>
        <n v="201716.0"/>
        <n v="61794.0"/>
        <n v="57172.0"/>
        <n v="123866.0"/>
        <n v="204949.0"/>
        <n v="152338.0"/>
        <n v="97467.0"/>
        <n v="76387.0"/>
        <n v="291348.0"/>
        <n v="145727.0"/>
        <n v="273708.0"/>
        <n v="299802.0"/>
        <n v="240454.0"/>
        <n v="165187.0"/>
        <n v="276101.0"/>
        <n v="265542.0"/>
        <n v="74254.0"/>
        <n v="150859.0"/>
        <n v="200342.0"/>
        <n v="54911.0"/>
        <n v="210770.0"/>
        <n v="192628.0"/>
        <n v="149087.0"/>
        <n v="147379.0"/>
        <n v="151220.0"/>
        <n v="263058.0"/>
        <n v="248535.0"/>
        <n v="224867.0"/>
        <n v="278973.0"/>
        <n v="181347.0"/>
        <n v="112518.0"/>
        <n v="192963.0"/>
        <n v="172229.0"/>
        <n v="204032.0"/>
        <n v="214979.0"/>
        <n v="92833.0"/>
        <n v="160986.0"/>
        <n v="243799.0"/>
        <n v="83957.0"/>
        <n v="293887.0"/>
        <n v="249421.0"/>
        <n v="150143.0"/>
        <n v="134828.0"/>
        <n v="163730.0"/>
        <n v="133957.0"/>
        <n v="219020.0"/>
        <n v="297414.0"/>
        <n v="215563.0"/>
        <n v="135022.0"/>
        <n v="149028.0"/>
        <n v="245921.0"/>
        <n v="82266.0"/>
        <n v="269385.0"/>
        <n v="295816.0"/>
        <n v="215110.0"/>
        <n v="121664.0"/>
        <n v="155522.0"/>
        <n v="136725.0"/>
        <n v="299015.0"/>
        <n v="206404.0"/>
        <n v="223082.0"/>
        <n v="189859.0"/>
        <n v="175262.0"/>
        <n v="57224.0"/>
        <n v="74342.0"/>
        <n v="55362.0"/>
        <n v="214687.0"/>
        <n v="104234.0"/>
        <n v="112385.0"/>
        <n v="108469.0"/>
        <n v="270245.0"/>
        <n v="290060.0"/>
        <n v="138593.0"/>
        <n v="91625.0"/>
        <n v="175903.0"/>
        <n v="118711.0"/>
        <n v="132883.0"/>
        <n v="214190.0"/>
        <n v="234126.0"/>
        <n v="253509.0"/>
        <n v="201514.0"/>
        <n v="136478.0"/>
        <n v="104813.0"/>
        <n v="255269.0"/>
        <n v="274220.0"/>
        <n v="87794.0"/>
        <n v="251847.0"/>
        <n v="171946.0"/>
        <n v="89405.0"/>
        <n v="116305.0"/>
        <n v="160188.0"/>
        <n v="225392.0"/>
        <n v="189624.0"/>
        <n v="255532.0"/>
        <n v="139534.0"/>
        <n v="183771.0"/>
        <n v="96709.0"/>
        <n v="146673.0"/>
        <n v="226782.0"/>
        <n v="135785.0"/>
        <n v="189129.0"/>
        <n v="260559.0"/>
        <n v="105329.0"/>
        <n v="175312.0"/>
        <n v="115062.0"/>
        <n v="134832.0"/>
        <n v="232616.0"/>
        <n v="86654.0"/>
        <n v="221883.0"/>
        <n v="113792.0"/>
        <n v="140049.0"/>
        <n v="103637.0"/>
        <n v="55656.0"/>
        <n v="174741.0"/>
        <n v="125802.0"/>
        <n v="234112.0"/>
        <n v="296003.0"/>
        <n v="194050.0"/>
        <n v="272843.0"/>
        <n v="99004.0"/>
        <n v="243270.0"/>
        <n v="83335.0"/>
        <n v="287528.0"/>
        <n v="130999.0"/>
        <n v="291663.0"/>
        <n v="131547.0"/>
        <n v="81705.0"/>
        <n v="271903.0"/>
        <n v="98002.0"/>
        <n v="203729.0"/>
        <n v="92294.0"/>
        <n v="156633.0"/>
        <n v="86248.0"/>
        <n v="207402.0"/>
        <n v="287421.0"/>
        <n v="155971.0"/>
        <n v="187448.0"/>
        <n v="168548.0"/>
        <n v="222032.0"/>
        <n v="159630.0"/>
        <n v="83967.0"/>
        <n v="228728.0"/>
        <n v="116247.0"/>
        <n v="187968.0"/>
        <n v="284014.0"/>
        <n v="194800.0"/>
        <n v="110926.0"/>
        <n v="83018.0"/>
        <n v="273522.0"/>
        <n v="181366.0"/>
        <n v="174968.0"/>
        <n v="274069.0"/>
        <n v="215397.0"/>
        <n v="53470.0"/>
        <n v="169418.0"/>
        <n v="250297.0"/>
        <n v="128323.0"/>
        <n v="228936.0"/>
        <n v="248689.0"/>
        <n v="87010.0"/>
        <n v="56256.0"/>
        <n v="206658.0"/>
        <n v="196736.0"/>
        <n v="111987.0"/>
        <n v="189308.0"/>
        <n v="234137.0"/>
        <n v="83302.0"/>
        <n v="85752.0"/>
        <n v="179203.0"/>
        <n v="211881.0"/>
        <n v="118098.0"/>
        <n v="150569.0"/>
        <n v="100565.0"/>
        <n v="147750.0"/>
        <n v="268445.0"/>
        <n v="61610.0"/>
        <n v="265653.0"/>
        <n v="205618.0"/>
        <n v="62667.0"/>
        <n v="197269.0"/>
        <n v="219312.0"/>
        <n v="114998.0"/>
        <n v="169848.0"/>
        <n v="203278.0"/>
        <n v="130935.0"/>
        <n v="165542.0"/>
        <n v="177751.0"/>
        <n v="212345.0"/>
        <n v="187792.0"/>
        <n v="196192.0"/>
        <n v="170107.0"/>
        <n v="284407.0"/>
        <n v="185114.0"/>
        <n v="220018.0"/>
        <n v="275241.0"/>
        <n v="191833.0"/>
        <n v="178148.0"/>
        <n v="173995.0"/>
        <n v="69622.0"/>
        <n v="267519.0"/>
        <n v="98487.0"/>
        <n v="100547.0"/>
        <n v="298815.0"/>
        <n v="209765.0"/>
        <n v="105249.0"/>
        <n v="192714.0"/>
        <n v="149914.0"/>
        <n v="115261.0"/>
        <n v="96291.0"/>
        <n v="63907.0"/>
        <n v="258327.0"/>
        <n v="186010.0"/>
        <n v="54666.0"/>
        <n v="192134.0"/>
        <n v="219036.0"/>
        <n v="143510.0"/>
        <n v="70868.0"/>
        <n v="248963.0"/>
        <n v="94772.0"/>
        <n v="147870.0"/>
        <n v="222912.0"/>
        <n v="153094.0"/>
        <n v="197349.0"/>
        <n v="56496.0"/>
        <n v="263144.0"/>
        <n v="147029.0"/>
        <n v="274447.0"/>
        <n v="192994.0"/>
        <n v="253344.0"/>
        <n v="245433.0"/>
        <n v="162690.0"/>
        <n v="140255.0"/>
        <n v="88195.0"/>
        <n v="290273.0"/>
        <n v="93078.0"/>
        <n v="270667.0"/>
        <n v="186991.0"/>
        <n v="247267.0"/>
        <n v="207719.0"/>
        <n v="292755.0"/>
        <n v="201079.0"/>
        <n v="159832.0"/>
        <n v="204374.0"/>
        <n v="258264.0"/>
        <n v="119869.0"/>
        <n v="166431.0"/>
        <n v="217902.0"/>
        <n v="87783.0"/>
        <n v="119203.0"/>
        <n v="51461.0"/>
        <n v="56302.0"/>
        <n v="170169.0"/>
        <n v="77217.0"/>
        <n v="195447.0"/>
        <n v="86965.0"/>
        <n v="99534.0"/>
        <n v="66660.0"/>
        <n v="80173.0"/>
        <n v="246688.0"/>
        <n v="126775.0"/>
        <n v="105777.0"/>
        <n v="184498.0"/>
        <n v="178699.0"/>
        <n v="288107.0"/>
        <n v="189790.0"/>
        <n v="290472.0"/>
        <n v="60291.0"/>
        <n v="278416.0"/>
        <n v="263956.0"/>
        <n v="52159.0"/>
        <n v="202752.0"/>
        <n v="267626.0"/>
        <n v="74357.0"/>
        <n v="123109.0"/>
        <n v="193538.0"/>
        <n v="116946.0"/>
        <n v="68200.0"/>
        <n v="186547.0"/>
        <n v="290153.0"/>
        <n v="216545.0"/>
        <n v="152856.0"/>
        <n v="169347.0"/>
        <n v="272913.0"/>
        <n v="68635.0"/>
        <n v="163714.0"/>
        <n v="219940.0"/>
        <n v="226275.0"/>
        <n v="226335.0"/>
        <n v="229719.0"/>
        <n v="77014.0"/>
        <n v="170556.0"/>
        <n v="105158.0"/>
        <n v="260405.0"/>
        <n v="131550.0"/>
        <n v="125736.0"/>
        <n v="127770.0"/>
        <n v="119084.0"/>
        <n v="271077.0"/>
        <n v="53376.0"/>
        <n v="146655.0"/>
        <n v="121100.0"/>
        <n v="113358.0"/>
        <n v="216440.0"/>
        <n v="181041.0"/>
        <n v="289226.0"/>
        <n v="125287.0"/>
        <n v="259690.0"/>
        <n v="243381.0"/>
        <n v="70252.0"/>
        <n v="271310.0"/>
        <n v="110416.0"/>
        <n v="136682.0"/>
        <n v="299702.0"/>
        <n v="98577.0"/>
        <n v="50010.0"/>
        <n v="175250.0"/>
        <n v="209887.0"/>
        <n v="147637.0"/>
        <n v="231330.0"/>
        <n v="195014.0"/>
        <n v="277707.0"/>
        <n v="277418.0"/>
        <n v="134596.0"/>
        <n v="277175.0"/>
        <n v="146491.0"/>
        <n v="76031.0"/>
        <n v="184761.0"/>
        <n v="73175.0"/>
        <n v="133756.0"/>
        <n v="82552.0"/>
        <n v="170665.0"/>
        <n v="251016.0"/>
        <n v="81287.0"/>
        <n v="69856.0"/>
        <n v="194321.0"/>
        <n v="104402.0"/>
        <n v="208665.0"/>
        <n v="196125.0"/>
        <n v="173681.0"/>
        <n v="258726.0"/>
        <n v="118316.0"/>
        <n v="262105.0"/>
        <n v="156731.0"/>
        <n v="246143.0"/>
        <n v="276556.0"/>
        <n v="294285.0"/>
        <n v="291469.0"/>
        <n v="84926.0"/>
        <n v="269196.0"/>
        <n v="153375.0"/>
        <n v="89323.0"/>
        <n v="91164.0"/>
        <n v="86549.0"/>
        <n v="205564.0"/>
        <n v="289266.0"/>
        <n v="216230.0"/>
        <n v="157075.0"/>
        <n v="200512.0"/>
        <n v="278766.0"/>
        <n v="224024.0"/>
        <n v="299361.0"/>
        <n v="105995.0"/>
        <n v="76452.0"/>
        <n v="279855.0"/>
        <n v="145333.0"/>
        <n v="269538.0"/>
        <n v="116536.0"/>
        <n v="69279.0"/>
        <n v="134914.0"/>
        <n v="149760.0"/>
        <n v="64255.0"/>
        <n v="225962.0"/>
        <n v="69350.0"/>
        <n v="263418.0"/>
        <n v="60613.0"/>
        <n v="169134.0"/>
        <n v="185394.0"/>
        <n v="258859.0"/>
        <n v="105279.0"/>
        <n v="168964.0"/>
        <n v="87410.0"/>
        <n v="229537.0"/>
        <n v="115721.0"/>
        <n v="196984.0"/>
        <n v="294439.0"/>
        <n v="146100.0"/>
        <n v="179626.0"/>
        <n v="156024.0"/>
        <n v="168051.0"/>
        <n v="262872.0"/>
        <n v="112655.0"/>
        <n v="206312.0"/>
        <n v="97658.0"/>
        <n v="272805.0"/>
        <n v="57336.0"/>
        <n v="165603.0"/>
        <n v="288050.0"/>
        <n v="116976.0"/>
        <n v="159137.0"/>
        <n v="270484.0"/>
        <n v="53652.0"/>
        <n v="127435.0"/>
        <n v="168312.0"/>
        <n v="202029.0"/>
        <n v="145473.0"/>
        <n v="184624.0"/>
        <n v="56642.0"/>
        <n v="74574.0"/>
        <n v="244764.0"/>
        <n v="96091.0"/>
        <n v="221106.0"/>
        <n v="154316.0"/>
        <n v="179669.0"/>
        <n v="75614.0"/>
        <n v="239772.0"/>
        <n v="79557.0"/>
        <n v="181896.0"/>
        <n v="80379.0"/>
        <n v="162362.0"/>
        <n v="145203.0"/>
        <n v="245643.0"/>
        <n v="209276.0"/>
        <n v="247037.0"/>
        <n v="161704.0"/>
        <n v="123977.0"/>
        <n v="86291.0"/>
        <n v="56583.0"/>
        <n v="56850.0"/>
        <n v="160882.0"/>
        <n v="267376.0"/>
        <n v="111846.0"/>
        <n v="213047.0"/>
        <n v="136312.0"/>
        <n v="214461.0"/>
        <n v="80244.0"/>
        <n v="277526.0"/>
        <n v="299911.0"/>
        <n v="159570.0"/>
        <n v="165654.0"/>
        <n v="132648.0"/>
        <n v="116609.0"/>
        <n v="84251.0"/>
        <n v="165512.0"/>
        <n v="175663.0"/>
        <n v="183443.0"/>
        <n v="144665.0"/>
        <n v="89714.0"/>
        <n v="262468.0"/>
        <n v="174656.0"/>
        <n v="105006.0"/>
        <n v="181504.0"/>
        <n v="251985.0"/>
        <n v="223037.0"/>
        <n v="256247.0"/>
        <n v="204565.0"/>
        <n v="248636.0"/>
        <n v="297967.0"/>
        <n v="79058.0"/>
        <n v="76410.0"/>
        <n v="176352.0"/>
        <n v="275981.0"/>
        <n v="95566.0"/>
        <n v="132497.0"/>
        <n v="69367.0"/>
        <n v="93308.0"/>
        <n v="122674.0"/>
        <n v="141575.0"/>
        <n v="283976.0"/>
        <n v="122533.0"/>
        <n v="264030.0"/>
        <n v="179941.0"/>
        <n v="188355.0"/>
        <n v="281980.0"/>
        <n v="282146.0"/>
        <n v="268456.0"/>
        <n v="249443.0"/>
        <n v="221540.0"/>
        <n v="223436.0"/>
        <n v="108871.0"/>
        <n v="287854.0"/>
        <n v="229004.0"/>
        <n v="282443.0"/>
        <n v="151411.0"/>
        <n v="121063.0"/>
        <n v="94836.0"/>
        <n v="198498.0"/>
        <n v="258779.0"/>
        <n v="161867.0"/>
        <n v="149387.0"/>
        <n v="283315.0"/>
        <n v="255284.0"/>
        <n v="168304.0"/>
        <n v="229341.0"/>
        <n v="182309.0"/>
        <n v="267336.0"/>
        <n v="185379.0"/>
        <n v="139978.0"/>
        <n v="103922.0"/>
        <n v="246573.0"/>
        <n v="208287.0"/>
        <n v="175972.0"/>
        <n v="279782.0"/>
        <n v="197510.0"/>
        <n v="205070.0"/>
        <n v="169676.0"/>
        <n v="108915.0"/>
        <n v="197761.0"/>
        <n v="282219.0"/>
        <n v="107996.0"/>
        <n v="214199.0"/>
        <n v="124059.0"/>
        <n v="76851.0"/>
        <n v="272286.0"/>
        <n v="60423.0"/>
        <n v="178532.0"/>
        <n v="59788.0"/>
        <n v="236612.0"/>
        <n v="92448.0"/>
        <n v="96087.0"/>
        <n v="235610.0"/>
        <n v="136283.0"/>
        <n v="53040.0"/>
        <n v="249676.0"/>
        <n v="63537.0"/>
        <n v="211922.0"/>
        <n v="151713.0"/>
        <n v="293984.0"/>
        <n v="99007.0"/>
        <n v="273087.0"/>
        <n v="204608.0"/>
        <n v="275957.0"/>
        <n v="168162.0"/>
        <n v="132334.0"/>
        <n v="159165.0"/>
        <n v="133763.0"/>
        <n v="283161.0"/>
        <n v="216703.0"/>
        <n v="296676.0"/>
        <n v="66981.0"/>
        <n v="285809.0"/>
        <n v="51152.0"/>
        <n v="124969.0"/>
        <n v="83848.0"/>
        <n v="232727.0"/>
        <n v="131320.0"/>
        <n v="224652.0"/>
        <n v="67521.0"/>
        <n v="292436.0"/>
        <n v="162554.0"/>
        <n v="117326.0"/>
        <n v="267405.0"/>
        <n v="171289.0"/>
        <n v="160168.0"/>
        <n v="170685.0"/>
        <n v="147221.0"/>
        <n v="267097.0"/>
        <n v="225627.0"/>
        <n v="279103.0"/>
        <n v="120339.0"/>
        <n v="255129.0"/>
        <n v="295235.0"/>
        <n v="227266.0"/>
        <n v="255616.0"/>
        <n v="182258.0"/>
        <n v="81188.0"/>
        <n v="196766.0"/>
        <n v="127498.0"/>
        <n v="64123.0"/>
        <n v="220068.0"/>
        <n v="221230.0"/>
        <n v="176101.0"/>
        <n v="239325.0"/>
        <n v="154425.0"/>
        <n v="175911.0"/>
        <n v="198610.0"/>
        <n v="57282.0"/>
        <n v="108539.0"/>
        <n v="145055.0"/>
        <n v="293481.0"/>
        <n v="253166.0"/>
        <n v="223914.0"/>
        <n v="87619.0"/>
        <n v="147413.0"/>
        <n v="264665.0"/>
        <n v="79064.0"/>
        <n v="196055.0"/>
        <n v="94391.0"/>
        <n v="145605.0"/>
        <n v="284899.0"/>
        <n v="149239.0"/>
        <n v="130115.0"/>
        <n v="109578.0"/>
        <n v="294971.0"/>
        <n v="210516.0"/>
        <n v="257077.0"/>
        <n v="265569.0"/>
        <n v="272660.0"/>
        <n v="183143.0"/>
        <n v="254546.0"/>
        <n v="266085.0"/>
        <n v="273835.0"/>
        <n v="224775.0"/>
        <n v="238338.0"/>
        <n v="71845.0"/>
        <n v="137195.0"/>
        <n v="76241.0"/>
        <n v="176557.0"/>
        <n v="98955.0"/>
        <n v="195800.0"/>
        <n v="75145.0"/>
        <n v="83252.0"/>
        <n v="65932.0"/>
        <n v="108362.0"/>
        <n v="115978.0"/>
        <n v="256809.0"/>
        <n v="105873.0"/>
        <n v="153672.0"/>
        <n v="263790.0"/>
        <n v="171766.0"/>
        <n v="56041.0"/>
        <n v="157826.0"/>
        <n v="116117.0"/>
        <n v="150221.0"/>
        <n v="235731.0"/>
        <n v="278659.0"/>
        <n v="69686.0"/>
        <n v="77131.0"/>
        <n v="146009.0"/>
        <n v="100490.0"/>
        <n v="292287.0"/>
        <n v="191853.0"/>
        <n v="289827.0"/>
        <n v="130509.0"/>
        <n v="215153.0"/>
        <n v="79943.0"/>
        <n v="102586.0"/>
        <n v="56506.0"/>
        <n v="153441.0"/>
        <n v="153865.0"/>
        <n v="63478.0"/>
        <n v="207384.0"/>
        <n v="239889.0"/>
        <n v="145893.0"/>
        <n v="273798.0"/>
        <n v="167594.0"/>
        <n v="207255.0"/>
        <n v="96676.0"/>
        <n v="292607.0"/>
        <n v="158397.0"/>
        <n v="79366.0"/>
        <n v="180662.0"/>
        <n v="184370.0"/>
        <n v="172414.0"/>
        <n v="139407.0"/>
        <n v="208316.0"/>
        <n v="216793.0"/>
        <n v="195311.0"/>
        <n v="273641.0"/>
        <n v="217663.0"/>
        <n v="148727.0"/>
        <n v="197024.0"/>
        <n v="55391.0"/>
        <n v="161801.0"/>
        <n v="75775.0"/>
        <n v="174013.0"/>
        <n v="150619.0"/>
        <n v="153650.0"/>
        <n v="96015.0"/>
        <n v="210270.0"/>
        <n v="213780.0"/>
        <n v="54476.0"/>
        <n v="188941.0"/>
        <n v="289512.0"/>
        <n v="71557.0"/>
        <n v="187555.0"/>
        <n v="95251.0"/>
        <n v="94547.0"/>
        <n v="191809.0"/>
        <n v="103985.0"/>
        <n v="146131.0"/>
        <n v="269008.0"/>
        <n v="237981.0"/>
        <n v="166652.0"/>
        <n v="197610.0"/>
        <n v="259342.0"/>
        <n v="195129.0"/>
        <n v="153166.0"/>
        <n v="146171.0"/>
        <n v="127385.0"/>
        <n v="138008.0"/>
        <n v="111502.0"/>
        <n v="245844.0"/>
        <n v="114832.0"/>
        <n v="253153.0"/>
        <n v="241629.0"/>
        <n v="118634.0"/>
        <n v="72124.0"/>
        <n v="241787.0"/>
        <n v="295378.0"/>
        <n v="228688.0"/>
        <n v="289697.0"/>
        <n v="111266.0"/>
        <n v="235420.0"/>
        <n v="265084.0"/>
        <n v="62512.0"/>
        <n v="270534.0"/>
        <n v="248241.0"/>
        <n v="266621.0"/>
        <n v="295319.0"/>
        <n v="244875.0"/>
        <n v="182545.0"/>
        <n v="291330.0"/>
        <n v="112532.0"/>
        <n v="155635.0"/>
        <n v="137326.0"/>
        <n v="233432.0"/>
        <n v="64319.0"/>
        <n v="51999.0"/>
        <n v="222526.0"/>
        <n v="256119.0"/>
        <n v="79205.0"/>
        <n v="84678.0"/>
        <n v="60721.0"/>
        <n v="145674.0"/>
        <n v="72983.0"/>
        <n v="284546.0"/>
        <n v="210089.0"/>
        <n v="270716.0"/>
        <n v="102286.0"/>
        <n v="248447.0"/>
        <n v="91065.0"/>
        <n v="213521.0"/>
        <n v="72161.0"/>
        <n v="285534.0"/>
        <n v="148312.0"/>
        <n v="110564.0"/>
        <n v="97880.0"/>
        <n v="206265.0"/>
        <n v="148368.0"/>
        <n v="102413.0"/>
        <n v="187787.0"/>
        <n v="293185.0"/>
        <n v="145712.0"/>
        <n v="287694.0"/>
        <n v="230840.0"/>
        <n v="201853.0"/>
        <n v="155394.0"/>
        <n v="132690.0"/>
        <n v="119466.0"/>
        <n v="88085.0"/>
        <n v="264833.0"/>
        <n v="218879.0"/>
        <n v="236146.0"/>
        <n v="161104.0"/>
        <n v="119782.0"/>
        <n v="180304.0"/>
        <n v="176938.0"/>
        <n v="138345.0"/>
        <n v="272469.0"/>
        <n v="243483.0"/>
        <n v="213825.0"/>
        <n v="144673.0"/>
        <n v="65532.0"/>
        <n v="138817.0"/>
        <n v="148267.0"/>
        <n v="91664.0"/>
        <n v="160255.0"/>
        <n v="238069.0"/>
        <n v="103208.0"/>
        <n v="268911.0"/>
        <n v="116017.0"/>
        <n v="66684.0"/>
        <n v="95539.0"/>
        <n v="279785.0"/>
        <n v="141370.0"/>
        <n v="141681.0"/>
        <n v="174528.0"/>
        <n v="243180.0"/>
        <n v="289202.0"/>
        <n v="226405.0"/>
        <n v="74622.0"/>
        <n v="241927.0"/>
        <n v="280139.0"/>
        <n v="206686.0"/>
        <n v="176415.0"/>
        <n v="177034.0"/>
        <n v="139442.0"/>
        <n v="234824.0"/>
        <n v="134520.0"/>
        <n v="244692.0"/>
        <n v="277830.0"/>
        <n v="65338.0"/>
        <n v="274276.0"/>
        <n v="164178.0"/>
        <n v="167581.0"/>
        <n v="162038.0"/>
        <n v="237591.0"/>
        <n v="288416.0"/>
        <n v="285133.0"/>
        <n v="213173.0"/>
        <n v="261664.0"/>
        <n v="162042.0"/>
        <n v="179064.0"/>
        <n v="61898.0"/>
        <n v="274102.0"/>
        <n v="160207.0"/>
        <n v="198041.0"/>
        <n v="254098.0"/>
        <n v="213704.0"/>
        <n v="51746.0"/>
        <n v="259798.0"/>
        <n v="169889.0"/>
        <n v="295511.0"/>
        <n v="55938.0"/>
        <n v="234059.0"/>
        <n v="60729.0"/>
        <n v="64794.0"/>
        <n v="111820.0"/>
        <n v="140894.0"/>
        <n v="133143.0"/>
        <n v="100344.0"/>
        <n v="125181.0"/>
        <n v="253261.0"/>
        <n v="236470.0"/>
        <n v="217073.0"/>
        <n v="233750.0"/>
        <n v="275605.0"/>
        <n v="236125.0"/>
        <n v="204586.0"/>
        <n v="173377.0"/>
        <n v="208985.0"/>
        <n v="137828.0"/>
        <n v="177165.0"/>
        <n v="142662.0"/>
        <n v="258206.0"/>
        <n v="141857.0"/>
        <n v="52296.0"/>
        <n v="142801.0"/>
        <n v="184465.0"/>
        <n v="125514.0"/>
        <n v="261265.0"/>
        <n v="87195.0"/>
        <n v="145017.0"/>
        <n v="86074.0"/>
        <n v="64090.0"/>
        <n v="271492.0"/>
        <n v="228094.0"/>
        <n v="154265.0"/>
        <n v="191625.0"/>
        <n v="252855.0"/>
        <n v="150263.0"/>
        <n v="117149.0"/>
        <n v="197228.0"/>
        <n v="158074.0"/>
        <n v="117542.0"/>
        <n v="244221.0"/>
        <n v="56981.0"/>
        <n v="78787.0"/>
        <n v="99308.0"/>
        <n v="52280.0"/>
        <n v="151114.0"/>
        <n v="128840.0"/>
        <n v="243353.0"/>
        <n v="260482.0"/>
        <n v="165891.0"/>
        <n v="132029.0"/>
        <n v="295921.0"/>
        <n v="187861.0"/>
        <n v="88421.0"/>
        <n v="189918.0"/>
        <n v="163119.0"/>
        <n v="154651.0"/>
        <n v="80764.0"/>
        <n v="206703.0"/>
        <n v="253997.0"/>
        <n v="111693.0"/>
        <n v="204285.0"/>
        <n v="149461.0"/>
        <n v="209819.0"/>
        <n v="272508.0"/>
        <n v="194180.0"/>
        <n v="234705.0"/>
        <n v="230859.0"/>
        <n v="110293.0"/>
        <n v="259494.0"/>
        <n v="64566.0"/>
        <n v="56646.0"/>
        <n v="52597.0"/>
        <n v="260266.0"/>
        <n v="293788.0"/>
        <n v="139458.0"/>
        <n v="168956.0"/>
        <n v="120690.0"/>
        <n v="99653.0"/>
        <n v="103724.0"/>
        <n v="126092.0"/>
        <n v="179513.0"/>
        <n v="182944.0"/>
        <n v="181288.0"/>
        <n v="288124.0"/>
        <n v="52714.0"/>
        <n v="138968.0"/>
        <n v="236482.0"/>
        <n v="98935.0"/>
        <n v="243206.0"/>
        <n v="155987.0"/>
        <n v="137339.0"/>
        <n v="100687.0"/>
        <n v="274768.0"/>
        <n v="128637.0"/>
        <n v="179499.0"/>
        <n v="75595.0"/>
        <n v="147133.0"/>
        <n v="188613.0"/>
        <n v="152676.0"/>
        <n v="104774.0"/>
        <n v="198483.0"/>
        <n v="80899.0"/>
        <n v="64138.0"/>
        <n v="127270.0"/>
        <n v="192089.0"/>
        <n v="121359.0"/>
        <n v="67378.0"/>
        <n v="155880.0"/>
        <n v="167962.0"/>
        <n v="82012.0"/>
        <n v="214563.0"/>
        <n v="169652.0"/>
        <n v="168065.0"/>
        <n v="268337.0"/>
        <n v="57878.0"/>
        <n v="134255.0"/>
        <n v="97819.0"/>
        <n v="202972.0"/>
        <n v="95671.0"/>
        <n v="128105.0"/>
        <n v="116560.0"/>
        <n v="54019.0"/>
        <n v="285852.0"/>
        <n v="62255.0"/>
        <n v="220746.0"/>
        <n v="149074.0"/>
        <n v="263461.0"/>
        <n v="248590.0"/>
        <n v="137026.0"/>
        <n v="86978.0"/>
        <n v="59521.0"/>
        <n v="219275.0"/>
        <n v="73209.0"/>
        <n v="261394.0"/>
        <n v="206682.0"/>
        <n v="79661.0"/>
        <n v="144440.0"/>
        <n v="84769.0"/>
        <n v="97500.0"/>
        <n v="145255.0"/>
        <n v="162372.0"/>
        <n v="259761.0"/>
        <n v="266530.0"/>
        <n v="119154.0"/>
        <n v="126628.0"/>
        <n v="263808.0"/>
        <n v="135154.0"/>
        <n v="109457.0"/>
        <n v="118374.0"/>
        <n v="240815.0"/>
        <n v="168738.0"/>
        <n v="250295.0"/>
        <n v="236536.0"/>
        <n v="172799.0"/>
        <n v="264424.0"/>
        <n v="151511.0"/>
        <n v="296868.0"/>
        <n v="93041.0"/>
        <n v="97314.0"/>
        <n v="139121.0"/>
        <n v="150715.0"/>
        <n v="174584.0"/>
        <n v="290569.0"/>
        <n v="165517.0"/>
        <n v="244762.0"/>
        <n v="140109.0"/>
        <n v="58431.0"/>
        <n v="62738.0"/>
        <n v="154317.0"/>
        <n v="113485.0"/>
        <n v="137646.0"/>
        <n v="157802.0"/>
        <n v="111927.0"/>
        <n v="52735.0"/>
        <n v="124744.0"/>
        <n v="232584.0"/>
        <n v="192194.0"/>
        <n v="51339.0"/>
        <n v="58925.0"/>
        <n v="165753.0"/>
        <n v="252104.0"/>
        <n v="131588.0"/>
        <n v="180918.0"/>
        <n v="148964.0"/>
        <n v="254604.0"/>
        <n v="239732.0"/>
        <n v="70022.0"/>
        <n v="269279.0"/>
        <n v="95329.0"/>
        <n v="75416.0"/>
        <n v="273611.0"/>
        <n v="234294.0"/>
        <n v="280289.0"/>
        <n v="242152.0"/>
        <n v="152954.0"/>
        <n v="259387.0"/>
        <n v="220858.0"/>
        <n v="131468.0"/>
        <n v="95093.0"/>
        <n v="87815.0"/>
        <n v="254350.0"/>
        <n v="141689.0"/>
        <n v="80995.0"/>
        <n v="79881.0"/>
        <n v="203138.0"/>
        <n v="181708.0"/>
        <n v="188035.0"/>
        <n v="238217.0"/>
        <n v="245142.0"/>
        <n v="230258.0"/>
        <n v="53323.0"/>
        <n v="143465.0"/>
        <n v="212593.0"/>
        <n v="75608.0"/>
        <n v="174062.0"/>
        <n v="160283.0"/>
        <n v="233540.0"/>
        <n v="97087.0"/>
        <n v="277158.0"/>
        <n v="280171.0"/>
        <n v="237088.0"/>
        <n v="143662.0"/>
        <n v="236923.0"/>
        <n v="214018.0"/>
        <n v="54576.0"/>
        <n v="182996.0"/>
        <n v="61634.0"/>
        <n v="193395.0"/>
        <n v="170219.0"/>
        <n v="249806.0"/>
        <n v="212413.0"/>
        <n v="175449.0"/>
        <n v="62861.0"/>
        <n v="127504.0"/>
        <n v="133434.0"/>
        <n v="142277.0"/>
        <n v="293999.0"/>
        <n v="289595.0"/>
        <n v="162488.0"/>
        <n v="151339.0"/>
        <n v="63824.0"/>
        <n v="63697.0"/>
        <n v="145628.0"/>
        <n v="107814.0"/>
        <n v="267805.0"/>
        <n v="109237.0"/>
        <n v="174733.0"/>
        <n v="178326.0"/>
        <n v="139183.0"/>
        <n v="231633.0"/>
        <n v="87762.0"/>
        <n v="140205.0"/>
        <n v="202300.0"/>
        <n v="72142.0"/>
        <n v="83618.0"/>
        <n v="299090.0"/>
        <n v="193961.0"/>
        <n v="110928.0"/>
        <n v="244789.0"/>
        <n v="251697.0"/>
        <n v="296661.0"/>
        <n v="162093.0"/>
        <n v="98052.0"/>
        <n v="112647.0"/>
        <n v="213965.0"/>
        <n v="280073.0"/>
        <n v="133767.0"/>
        <n v="142927.0"/>
        <n v="171967.0"/>
        <n v="268487.0"/>
        <n v="164395.0"/>
        <n v="66416.0"/>
        <n v="76435.0"/>
        <n v="180365.0"/>
        <n v="176362.0"/>
        <n v="272695.0"/>
        <n v="287030.0"/>
        <n v="189829.0"/>
        <n v="225541.0"/>
        <n v="189309.0"/>
        <n v="243021.0"/>
        <n v="226860.0"/>
        <n v="149428.0"/>
        <n v="261823.0"/>
        <n v="51456.0"/>
        <n v="195180.0"/>
        <n v="245197.0"/>
        <n v="229289.0"/>
        <n v="81925.0"/>
        <n v="225294.0"/>
        <n v="147311.0"/>
        <n v="237537.0"/>
        <n v="196986.0"/>
        <n v="128928.0"/>
        <n v="63745.0"/>
        <n v="141458.0"/>
        <n v="86331.0"/>
        <n v="106835.0"/>
        <n v="194535.0"/>
        <n v="200176.0"/>
        <n v="174778.0"/>
        <n v="59435.0"/>
        <n v="197032.0"/>
        <n v="117066.0"/>
        <n v="273850.0"/>
        <n v="155183.0"/>
        <n v="206500.0"/>
        <n v="205871.0"/>
        <n v="285702.0"/>
        <n v="53362.0"/>
        <n v="253962.0"/>
        <n v="250523.0"/>
        <n v="93915.0"/>
        <n v="68855.0"/>
        <n v="110939.0"/>
        <n v="59201.0"/>
        <n v="299928.0"/>
        <n v="97579.0"/>
        <n v="135481.0"/>
        <n v="203872.0"/>
        <n v="142898.0"/>
        <n v="116719.0"/>
        <n v="98225.0"/>
        <n v="262785.0"/>
        <n v="72823.0"/>
        <n v="235432.0"/>
        <n v="92190.0"/>
        <n v="181711.0"/>
        <n v="263324.0"/>
        <n v="153478.0"/>
        <n v="172959.0"/>
        <n v="63080.0"/>
        <n v="181005.0"/>
        <n v="160576.0"/>
        <n v="105618.0"/>
        <n v="223141.0"/>
        <n v="196598.0"/>
        <n v="280697.0"/>
        <n v="101021.0"/>
        <n v="246689.0"/>
        <n v="158230.0"/>
        <n v="168146.0"/>
        <n v="296898.0"/>
        <n v="80284.0"/>
        <n v="139205.0"/>
        <n v="59231.0"/>
        <n v="121691.0"/>
        <n v="285797.0"/>
        <n v="158245.0"/>
        <n v="98779.0"/>
        <n v="213859.0"/>
        <n v="139381.0"/>
        <n v="204205.0"/>
        <n v="57334.0"/>
        <n v="291682.0"/>
        <n v="55730.0"/>
        <n v="265804.0"/>
        <n v="196098.0"/>
        <n v="211760.0"/>
        <n v="171338.0"/>
        <n v="234923.0"/>
        <n v="282420.0"/>
        <n v="150354.0"/>
        <n v="145533.0"/>
        <n v="88265.0"/>
        <n v="257416.0"/>
        <n v="247371.0"/>
        <n v="273790.0"/>
        <n v="215247.0"/>
        <n v="268692.0"/>
        <n v="246422.0"/>
        <n v="84429.0"/>
        <n v="221946.0"/>
        <n v="260237.0"/>
        <n v="90731.0"/>
        <n v="191758.0"/>
        <n v="61069.0"/>
        <n v="291920.0"/>
        <n v="226274.0"/>
        <n v="243628.0"/>
        <n v="246095.0"/>
        <n v="150353.0"/>
        <n v="164107.0"/>
        <n v="98401.0"/>
        <n v="54551.0"/>
        <n v="149909.0"/>
        <n v="119565.0"/>
        <n v="198732.0"/>
        <n v="268843.0"/>
        <n v="159893.0"/>
        <n v="264008.0"/>
        <n v="95083.0"/>
        <n v="71433.0"/>
        <n v="92072.0"/>
        <n v="230717.0"/>
        <n v="263983.0"/>
        <n v="192943.0"/>
        <n v="81615.0"/>
        <n v="296359.0"/>
        <n v="78755.0"/>
        <n v="222023.0"/>
        <n v="174048.0"/>
        <n v="221926.0"/>
        <n v="211815.0"/>
        <n v="101420.0"/>
        <n v="162636.0"/>
        <n v="205954.0"/>
        <n v="288013.0"/>
        <n v="285150.0"/>
        <n v="269448.0"/>
        <n v="260591.0"/>
        <n v="222645.0"/>
        <n v="251190.0"/>
        <n v="82288.0"/>
        <n v="148308.0"/>
        <n v="94641.0"/>
        <n v="164248.0"/>
        <n v="260893.0"/>
        <n v="268083.0"/>
        <n v="119666.0"/>
        <n v="140189.0"/>
        <n v="65469.0"/>
        <n v="120773.0"/>
        <n v="158718.0"/>
        <n v="298189.0"/>
        <n v="89112.0"/>
        <n v="266423.0"/>
        <n v="83734.0"/>
        <n v="265387.0"/>
        <n v="266460.0"/>
        <n v="177321.0"/>
        <n v="237994.0"/>
        <n v="240424.0"/>
        <n v="244872.0"/>
        <n v="264774.0"/>
        <n v="281252.0"/>
        <n v="69711.0"/>
        <n v="147776.0"/>
        <n v="245438.0"/>
        <n v="120759.0"/>
        <n v="232155.0"/>
        <n v="252054.0"/>
        <n v="96177.0"/>
        <n v="179111.0"/>
        <n v="221719.0"/>
        <n v="125966.0"/>
        <n v="127930.0"/>
        <n v="269566.0"/>
        <n v="168725.0"/>
        <n v="131926.0"/>
        <n v="108164.0"/>
        <n v="92259.0"/>
        <n v="83780.0"/>
        <n v="92191.0"/>
        <n v="296666.0"/>
        <n v="205230.0"/>
        <n v="68814.0"/>
        <n v="205139.0"/>
        <n v="95542.0"/>
        <n v="286395.0"/>
        <n v="196284.0"/>
        <n v="210834.0"/>
        <n v="243133.0"/>
        <n v="280790.0"/>
        <n v="190087.0"/>
        <n v="143410.0"/>
        <n v="184410.0"/>
        <n v="84194.0"/>
        <n v="65628.0"/>
        <n v="262551.0"/>
        <n v="119031.0"/>
        <n v="179946.0"/>
        <n v="225776.0"/>
        <n v="53755.0"/>
        <n v="110371.0"/>
        <n v="209380.0"/>
        <n v="276963.0"/>
        <n v="71863.0"/>
        <n v="152800.0"/>
        <n v="76364.0"/>
        <n v="161923.0"/>
        <n v="280708.0"/>
        <n v="213287.0"/>
        <n v="174619.0"/>
        <n v="183955.0"/>
        <n v="73226.0"/>
        <n v="55540.0"/>
        <n v="243703.0"/>
        <n v="55974.0"/>
        <n v="106684.0"/>
        <n v="212983.0"/>
        <n v="53932.0"/>
        <n v="187181.0"/>
        <n v="135159.0"/>
        <n v="138716.0"/>
        <n v="122409.0"/>
        <n v="150975.0"/>
        <n v="176211.0"/>
        <n v="210282.0"/>
        <n v="50832.0"/>
        <n v="232879.0"/>
        <n v="140453.0"/>
        <n v="199062.0"/>
        <n v="250079.0"/>
        <n v="178621.0"/>
        <n v="219034.0"/>
        <n v="262604.0"/>
        <n v="260738.0"/>
        <n v="143477.0"/>
        <n v="205201.0"/>
        <n v="270965.0"/>
        <n v="279394.0"/>
        <n v="297469.0"/>
        <n v="83718.0"/>
        <n v="293902.0"/>
        <n v="265143.0"/>
        <n v="165593.0"/>
        <n v="185061.0"/>
        <n v="130948.0"/>
        <n v="75192.0"/>
        <n v="247128.0"/>
        <n v="210182.0"/>
        <n v="80317.0"/>
        <n v="298967.0"/>
        <n v="98470.0"/>
        <n v="244665.0"/>
        <n v="224504.0"/>
        <n v="155600.0"/>
        <n v="243339.0"/>
        <n v="162835.0"/>
        <n v="130836.0"/>
        <n v="136814.0"/>
        <n v="101175.0"/>
        <n v="295017.0"/>
        <n v="126619.0"/>
        <n v="160883.0"/>
        <n v="82604.0"/>
        <n v="269079.0"/>
        <n v="184656.0"/>
        <n v="187732.0"/>
        <n v="56321.0"/>
        <n v="149366.0"/>
        <n v="276036.0"/>
        <n v="102778.0"/>
        <n v="139779.0"/>
        <n v="196299.0"/>
        <n v="222123.0"/>
        <n v="110110.0"/>
        <n v="183687.0"/>
        <n v="176287.0"/>
        <n v="102961.0"/>
        <n v="247999.0"/>
        <n v="52050.0"/>
        <n v="219391.0"/>
        <n v="223898.0"/>
        <n v="266941.0"/>
        <n v="189980.0"/>
        <n v="286920.0"/>
        <n v="275829.0"/>
        <n v="245941.0"/>
        <n v="164120.0"/>
        <n v="80171.0"/>
        <n v="61387.0"/>
        <n v="283423.0"/>
        <n v="174959.0"/>
        <n v="269986.0"/>
        <n v="298517.0"/>
        <n v="267321.0"/>
        <n v="223539.0"/>
        <n v="131732.0"/>
        <n v="78279.0"/>
        <n v="265380.0"/>
        <n v="146706.0"/>
        <n v="286065.0"/>
        <n v="177411.0"/>
        <n v="125454.0"/>
        <n v="192962.0"/>
        <n v="266806.0"/>
        <n v="61321.0"/>
        <n v="239802.0"/>
        <n v="166878.0"/>
        <n v="139635.0"/>
        <n v="245755.0"/>
        <n v="256459.0"/>
        <n v="53989.0"/>
        <n v="288290.0"/>
        <n v="146292.0"/>
        <n v="209517.0"/>
        <n v="137856.0"/>
        <n v="129141.0"/>
        <n v="66120.0"/>
        <n v="285235.0"/>
        <n v="93620.0"/>
        <n v="190650.0"/>
        <n v="138039.0"/>
        <n v="276034.0"/>
        <n v="133563.0"/>
        <n v="273476.0"/>
        <n v="166085.0"/>
        <n v="288219.0"/>
        <n v="287711.0"/>
        <n v="248787.0"/>
        <n v="261701.0"/>
        <n v="290124.0"/>
        <n v="144126.0"/>
        <n v="210321.0"/>
        <n v="188572.0"/>
        <n v="86772.0"/>
        <n v="134222.0"/>
        <n v="163370.0"/>
        <n v="52992.0"/>
        <n v="297660.0"/>
        <n v="166648.0"/>
        <n v="91301.0"/>
        <n v="232024.0"/>
        <n v="69798.0"/>
        <n v="215719.0"/>
        <n v="56680.0"/>
        <n v="162463.0"/>
        <n v="60177.0"/>
        <n v="152070.0"/>
        <n v="126605.0"/>
        <n v="97678.0"/>
        <n v="144986.0"/>
        <n v="67033.0"/>
        <n v="186548.0"/>
        <n v="67083.0"/>
        <n v="71724.0"/>
        <n v="50364.0"/>
        <n v="209425.0"/>
        <n v="298454.0"/>
        <n v="190000.0"/>
        <n v="140795.0"/>
        <n v="102606.0"/>
        <n v="290946.0"/>
        <n v="233257.0"/>
        <n v="253559.0"/>
        <n v="257759.0"/>
        <n v="159174.0"/>
        <n v="182762.0"/>
        <n v="96578.0"/>
        <n v="254745.0"/>
        <n v="108910.0"/>
        <n v="124995.0"/>
        <n v="151745.0"/>
        <n v="142657.0"/>
        <n v="268090.0"/>
        <n v="88562.0"/>
        <n v="259325.0"/>
        <n v="242288.0"/>
        <n v="72594.0"/>
        <n v="193723.0"/>
        <n v="118549.0"/>
        <n v="124313.0"/>
        <n v="199141.0"/>
        <n v="104036.0"/>
        <n v="53906.0"/>
        <n v="220381.0"/>
        <n v="89518.0"/>
        <n v="117306.0"/>
        <n v="84817.0"/>
        <n v="236768.0"/>
        <n v="75204.0"/>
        <n v="72723.0"/>
        <n v="128959.0"/>
        <n v="55270.0"/>
        <n v="277521.0"/>
        <n v="286732.0"/>
        <n v="184685.0"/>
        <n v="160000.0"/>
        <n v="55271.0"/>
        <n v="160899.0"/>
        <n v="119026.0"/>
        <n v="283873.0"/>
        <n v="197336.0"/>
        <n v="201378.0"/>
        <n v="84742.0"/>
        <n v="223256.0"/>
        <n v="181392.0"/>
        <n v="175799.0"/>
        <n v="152942.0"/>
        <n v="288894.0"/>
        <n v="129560.0"/>
        <n v="274571.0"/>
        <n v="248242.0"/>
        <n v="126963.0"/>
        <n v="216923.0"/>
        <n v="290929.0"/>
        <n v="64604.0"/>
        <n v="234231.0"/>
        <n v="205591.0"/>
        <n v="84558.0"/>
        <n v="108715.0"/>
        <n v="265966.0"/>
        <n v="259751.0"/>
        <n v="162230.0"/>
        <n v="152810.0"/>
        <n v="57824.0"/>
        <n v="154018.0"/>
        <n v="248909.0"/>
        <n v="228687.0"/>
        <n v="77431.0"/>
        <n v="294038.0"/>
        <n v="141998.0"/>
        <n v="178520.0"/>
        <n v="289003.0"/>
        <n v="134428.0"/>
        <n v="234384.0"/>
        <n v="214126.0"/>
        <n v="236177.0"/>
        <n v="239856.0"/>
        <n v="185828.0"/>
        <n v="114572.0"/>
        <n v="54701.0"/>
        <n v="208072.0"/>
        <n v="75264.0"/>
        <n v="242639.0"/>
        <n v="115704.0"/>
        <n v="294718.0"/>
        <n v="246447.0"/>
        <n v="284523.0"/>
        <n v="240668.0"/>
        <n v="179791.0"/>
        <n v="199743.0"/>
        <n v="239914.0"/>
        <n v="272887.0"/>
        <n v="66977.0"/>
        <n v="124638.0"/>
        <n v="208877.0"/>
        <n v="63803.0"/>
        <n v="204405.0"/>
        <n v="256882.0"/>
        <n v="205554.0"/>
        <n v="234851.0"/>
        <n v="93941.0"/>
        <n v="240201.0"/>
        <n v="273067.0"/>
        <n v="209457.0"/>
        <n v="218969.0"/>
        <n v="88688.0"/>
        <n v="215456.0"/>
        <n v="91862.0"/>
        <n v="146824.0"/>
        <n v="212801.0"/>
        <n v="273010.0"/>
        <n v="231382.0"/>
        <n v="142950.0"/>
        <n v="184650.0"/>
        <n v="287772.0"/>
        <n v="87283.0"/>
        <n v="198987.0"/>
        <n v="234006.0"/>
        <n v="205964.0"/>
        <n v="222928.0"/>
        <n v="169337.0"/>
        <n v="258782.0"/>
        <n v="252824.0"/>
        <n v="119276.0"/>
        <n v="154895.0"/>
        <n v="240437.0"/>
        <n v="119768.0"/>
        <n v="178517.0"/>
        <n v="73534.0"/>
        <n v="210384.0"/>
        <n v="57153.0"/>
        <n v="110963.0"/>
        <n v="237294.0"/>
        <n v="156457.0"/>
        <n v="139662.0"/>
        <n v="87577.0"/>
        <n v="292670.0"/>
        <n v="80805.0"/>
        <n v="204185.0"/>
        <n v="228481.0"/>
        <n v="52570.0"/>
        <n v="283761.0"/>
        <n v="62563.0"/>
        <n v="213740.0"/>
        <n v="131246.0"/>
        <n v="163220.0"/>
        <n v="211863.0"/>
        <n v="182047.0"/>
        <n v="188006.0"/>
        <n v="200375.0"/>
        <n v="54114.0"/>
        <n v="260592.0"/>
        <n v="115434.0"/>
        <n v="175543.0"/>
        <n v="108939.0"/>
        <n v="257901.0"/>
        <n v="224047.0"/>
        <n v="67976.0"/>
        <n v="241582.0"/>
        <n v="112922.0"/>
        <n v="116853.0"/>
        <n v="158885.0"/>
        <n v="265261.0"/>
        <n v="154267.0"/>
        <n v="272490.0"/>
        <n v="120763.0"/>
        <n v="84885.0"/>
        <n v="234138.0"/>
        <n v="289789.0"/>
        <n v="139438.0"/>
        <n v="211242.0"/>
        <n v="160990.0"/>
        <n v="214776.0"/>
        <n v="77280.0"/>
        <n v="145515.0"/>
        <n v="67414.0"/>
        <n v="114672.0"/>
        <n v="73666.0"/>
        <n v="55419.0"/>
        <n v="188670.0"/>
        <n v="266438.0"/>
        <n v="217120.0"/>
        <n v="119160.0"/>
        <n v="69151.0"/>
        <n v="86508.0"/>
        <n v="143953.0"/>
        <n v="243448.0"/>
        <n v="224012.0"/>
        <n v="295667.0"/>
        <n v="210234.0"/>
        <n v="91414.0"/>
        <n v="263438.0"/>
        <n v="113180.0"/>
        <n v="233550.0"/>
        <n v="163772.0"/>
        <n v="136825.0"/>
        <n v="265714.0"/>
        <n v="149396.0"/>
        <n v="163113.0"/>
        <n v="122550.0"/>
        <n v="98864.0"/>
        <n v="293369.0"/>
        <n v="192911.0"/>
        <n v="179023.0"/>
        <n v="180750.0"/>
        <n v="206136.0"/>
        <n v="104945.0"/>
        <n v="213427.0"/>
        <n v="123194.0"/>
        <n v="151259.0"/>
        <n v="252116.0"/>
        <n v="59911.0"/>
        <n v="106852.0"/>
        <n v="227693.0"/>
        <n v="283929.0"/>
        <n v="130911.0"/>
        <n v="50912.0"/>
        <n v="53394.0"/>
        <n v="61836.0"/>
        <n v="278961.0"/>
        <n v="267928.0"/>
        <n v="194271.0"/>
        <n v="229419.0"/>
        <n v="108293.0"/>
        <n v="64432.0"/>
        <n v="296708.0"/>
        <n v="209068.0"/>
        <n v="197209.0"/>
        <n v="118663.0"/>
        <n v="56622.0"/>
        <n v="78357.0"/>
        <n v="159020.0"/>
        <n v="296733.0"/>
        <n v="272467.0"/>
        <n v="288026.0"/>
        <n v="53093.0"/>
        <n v="94716.0"/>
        <n v="224370.0"/>
        <n v="90694.0"/>
        <n v="124480.0"/>
        <n v="269442.0"/>
        <n v="144729.0"/>
        <n v="227102.0"/>
        <n v="290145.0"/>
        <n v="236325.0"/>
        <n v="145858.0"/>
        <n v="111566.0"/>
        <n v="203394.0"/>
        <n v="289830.0"/>
        <n v="98535.0"/>
        <n v="131256.0"/>
        <n v="224809.0"/>
        <n v="271426.0"/>
        <n v="194892.0"/>
        <n v="216629.0"/>
        <n v="294847.0"/>
        <n v="287689.0"/>
        <n v="93504.0"/>
        <n v="209184.0"/>
        <n v="202886.0"/>
        <n v="146421.0"/>
        <n v="193267.0"/>
        <n v="114636.0"/>
        <n v="183089.0"/>
        <n v="85490.0"/>
        <n v="78056.0"/>
        <n v="104272.0"/>
        <n v="211200.0"/>
        <n v="124580.0"/>
        <n v="253835.0"/>
        <n v="204950.0"/>
        <n v="266118.0"/>
        <n v="284051.0"/>
        <n v="260884.0"/>
        <n v="132920.0"/>
        <n v="284855.0"/>
        <n v="137982.0"/>
        <n v="87514.0"/>
        <n v="50412.0"/>
        <n v="70703.0"/>
        <n v="94130.0"/>
        <n v="283557.0"/>
        <n v="263533.0"/>
        <n v="179481.0"/>
        <n v="213165.0"/>
        <n v="209365.0"/>
        <n v="75097.0"/>
        <n v="244481.0"/>
        <n v="98942.0"/>
        <n v="263154.0"/>
        <n v="107264.0"/>
        <n v="275020.0"/>
        <n v="262877.0"/>
        <n v="257513.0"/>
        <n v="292556.0"/>
        <n v="104215.0"/>
        <n v="206677.0"/>
        <n v="68824.0"/>
        <n v="90309.0"/>
        <n v="215998.0"/>
        <n v="84303.0"/>
        <n v="202422.0"/>
        <n v="203987.0"/>
        <n v="270979.0"/>
        <n v="126131.0"/>
        <n v="178385.0"/>
        <n v="259317.0"/>
        <n v="99294.0"/>
        <n v="99577.0"/>
        <n v="231615.0"/>
        <n v="112962.0"/>
        <n v="228889.0"/>
        <n v="271421.0"/>
        <n v="170857.0"/>
        <n v="65445.0"/>
        <n v="250119.0"/>
        <n v="182584.0"/>
        <n v="159430.0"/>
        <n v="266543.0"/>
        <n v="178902.0"/>
        <n v="158861.0"/>
        <n v="147317.0"/>
        <n v="142432.0"/>
        <n v="199166.0"/>
        <n v="268407.0"/>
        <n v="230749.0"/>
        <n v="233659.0"/>
        <n v="260046.0"/>
        <n v="173894.0"/>
        <n v="208601.0"/>
        <n v="112830.0"/>
        <n v="134527.0"/>
        <n v="292622.0"/>
        <n v="88337.0"/>
        <n v="254834.0"/>
        <n v="250763.0"/>
        <n v="280356.0"/>
        <n v="188108.0"/>
        <n v="257351.0"/>
        <n v="263553.0"/>
        <n v="153665.0"/>
        <n v="264263.0"/>
        <n v="238284.0"/>
        <n v="245218.0"/>
        <n v="201170.0"/>
        <n v="205317.0"/>
        <n v="267621.0"/>
        <n v="281545.0"/>
        <n v="172077.0"/>
        <n v="280194.0"/>
        <n v="74394.0"/>
        <n v="108764.0"/>
        <n v="226336.0"/>
        <n v="272150.0"/>
        <n v="150484.0"/>
        <n v="57237.0"/>
        <n v="261931.0"/>
        <n v="94179.0"/>
        <n v="167369.0"/>
        <n v="234530.0"/>
        <n v="263356.0"/>
        <n v="154024.0"/>
        <n v="100886.0"/>
        <n v="159334.0"/>
        <n v="153724.0"/>
        <n v="134625.0"/>
        <n v="185479.0"/>
        <n v="177191.0"/>
        <n v="282765.0"/>
        <n v="239906.0"/>
        <n v="158201.0"/>
        <n v="140884.0"/>
        <n v="243942.0"/>
        <n v="179263.0"/>
        <n v="221834.0"/>
        <n v="227566.0"/>
        <n v="69883.0"/>
        <n v="287220.0"/>
        <n v="58957.0"/>
        <n v="125947.0"/>
        <n v="146046.0"/>
        <n v="292021.0"/>
        <n v="123744.0"/>
        <n v="79873.0"/>
        <n v="76868.0"/>
        <n v="96830.0"/>
        <n v="289718.0"/>
        <n v="269391.0"/>
        <n v="135326.0"/>
        <n v="280198.0"/>
        <n v="235811.0"/>
        <n v="84781.0"/>
        <n v="270046.0"/>
        <n v="200274.0"/>
        <n v="292216.0"/>
        <n v="213543.0"/>
        <n v="121319.0"/>
        <n v="240244.0"/>
        <n v="274782.0"/>
        <n v="61834.0"/>
        <n v="140513.0"/>
        <n v="145870.0"/>
        <n v="112279.0"/>
        <n v="239754.0"/>
        <n v="146154.0"/>
        <n v="57328.0"/>
        <n v="275990.0"/>
        <n v="105826.0"/>
        <n v="110412.0"/>
        <n v="278551.0"/>
        <n v="294181.0"/>
        <n v="286710.0"/>
        <n v="266270.0"/>
        <n v="164153.0"/>
        <n v="87755.0"/>
        <n v="92839.0"/>
        <n v="57410.0"/>
        <n v="210981.0"/>
        <n v="177561.0"/>
        <n v="288077.0"/>
        <n v="125000.0"/>
        <n v="120837.0"/>
        <n v="240933.0"/>
        <n v="145583.0"/>
        <n v="244155.0"/>
        <n v="150139.0"/>
        <n v="227415.0"/>
        <n v="212908.0"/>
        <n v="214256.0"/>
        <n v="75655.0"/>
        <n v="243776.0"/>
        <n v="228522.0"/>
        <n v="209476.0"/>
        <n v="172506.0"/>
        <n v="106738.0"/>
        <n v="283346.0"/>
        <n v="292709.0"/>
        <n v="153135.0"/>
        <n v="68776.0"/>
        <n v="57093.0"/>
        <n v="293225.0"/>
        <n v="188766.0"/>
        <n v="63085.0"/>
        <n v="270376.0"/>
        <n v="191018.0"/>
        <n v="203967.0"/>
        <n v="163686.0"/>
        <n v="144981.0"/>
        <n v="55533.0"/>
        <n v="183446.0"/>
        <n v="174145.0"/>
        <n v="139766.0"/>
        <n v="227304.0"/>
        <n v="227150.0"/>
        <n v="282949.0"/>
        <n v="169622.0"/>
        <n v="89172.0"/>
        <n v="87344.0"/>
        <n v="193713.0"/>
        <n v="145266.0"/>
        <n v="100495.0"/>
        <n v="52166.0"/>
        <n v="218942.0"/>
        <n v="205515.0"/>
        <n v="218707.0"/>
        <n v="209609.0"/>
        <n v="75913.0"/>
        <n v="112332.0"/>
        <n v="246753.0"/>
        <n v="80142.0"/>
        <n v="210204.0"/>
        <n v="293203.0"/>
        <n v="130419.0"/>
        <n v="242466.0"/>
        <n v="89680.0"/>
        <n v="57906.0"/>
        <n v="51884.0"/>
        <n v="69125.0"/>
        <n v="193808.0"/>
        <n v="230775.0"/>
        <n v="96517.0"/>
        <n v="152184.0"/>
        <n v="228997.0"/>
        <n v="154382.0"/>
        <n v="113716.0"/>
        <n v="58256.0"/>
        <n v="251841.0"/>
        <n v="249298.0"/>
        <n v="118673.0"/>
        <n v="268205.0"/>
        <n v="222186.0"/>
        <n v="126201.0"/>
        <n v="235640.0"/>
        <n v="166030.0"/>
        <n v="217812.0"/>
        <n v="296919.0"/>
        <n v="75090.0"/>
        <n v="243220.0"/>
        <n v="222731.0"/>
        <n v="149867.0"/>
        <n v="78310.0"/>
        <n v="197447.0"/>
        <n v="244349.0"/>
        <n v="213180.0"/>
        <n v="211452.0"/>
        <n v="103085.0"/>
        <n v="273419.0"/>
        <n v="141496.0"/>
        <n v="190067.0"/>
        <n v="266503.0"/>
        <n v="177088.0"/>
        <n v="276733.0"/>
        <n v="154339.0"/>
        <n v="109639.0"/>
        <n v="241462.0"/>
        <n v="203877.0"/>
        <n v="127445.0"/>
        <n v="122874.0"/>
        <n v="126359.0"/>
        <n v="170531.0"/>
        <n v="58116.0"/>
        <n v="68699.0"/>
        <n v="65674.0"/>
        <n v="216907.0"/>
        <n v="63102.0"/>
        <n v="82523.0"/>
        <n v="87126.0"/>
        <n v="101599.0"/>
        <n v="245170.0"/>
        <n v="299721.0"/>
        <n v="286736.0"/>
        <n v="209350.0"/>
        <n v="64660.0"/>
        <n v="194328.0"/>
        <n v="259876.0"/>
        <n v="274857.0"/>
        <n v="257206.0"/>
        <n v="95677.0"/>
        <n v="114932.0"/>
        <n v="158322.0"/>
        <n v="87632.0"/>
        <n v="134258.0"/>
        <n v="230564.0"/>
        <n v="57892.0"/>
        <n v="138479.0"/>
        <n v="211107.0"/>
        <n v="285865.0"/>
        <n v="68899.0"/>
        <n v="137331.0"/>
        <n v="242489.0"/>
        <n v="80150.0"/>
        <n v="199803.0"/>
        <n v="173047.0"/>
        <n v="150403.0"/>
        <n v="189924.0"/>
        <n v="166950.0"/>
        <n v="263236.0"/>
        <n v="262411.0"/>
        <n v="274250.0"/>
        <n v="146017.0"/>
        <n v="263093.0"/>
        <n v="112091.0"/>
        <n v="295974.0"/>
        <n v="87348.0"/>
        <n v="219541.0"/>
        <n v="74927.0"/>
        <n v="148001.0"/>
        <n v="287392.0"/>
        <n v="246500.0"/>
        <n v="59581.0"/>
        <n v="223452.0"/>
        <n v="229169.0"/>
        <n v="76243.0"/>
        <n v="116520.0"/>
        <n v="145954.0"/>
        <n v="210027.0"/>
        <n v="126874.0"/>
        <n v="166557.0"/>
        <n v="209961.0"/>
        <n v="137319.0"/>
        <n v="275901.0"/>
        <n v="63826.0"/>
        <n v="212484.0"/>
        <n v="79582.0"/>
        <n v="91594.0"/>
        <n v="263646.0"/>
        <n v="108648.0"/>
        <n v="243375.0"/>
        <n v="290130.0"/>
        <n v="90179.0"/>
        <n v="245564.0"/>
        <n v="244522.0"/>
        <n v="257514.0"/>
        <n v="288559.0"/>
        <n v="232537.0"/>
        <n v="277745.0"/>
        <n v="140896.0"/>
        <n v="263092.0"/>
        <n v="107011.0"/>
        <n v="123943.0"/>
        <n v="154239.0"/>
        <n v="175231.0"/>
        <n v="91455.0"/>
        <n v="206065.0"/>
        <n v="130973.0"/>
        <n v="116900.0"/>
        <n v="123325.0"/>
        <n v="100429.0"/>
        <n v="202579.0"/>
        <n v="298290.0"/>
        <n v="130386.0"/>
        <n v="111493.0"/>
        <n v="233908.0"/>
        <n v="84250.0"/>
        <n v="149912.0"/>
        <n v="130239.0"/>
        <n v="189113.0"/>
        <n v="234368.0"/>
        <n v="218833.0"/>
        <n v="69812.0"/>
        <n v="186545.0"/>
        <n v="250377.0"/>
        <n v="129775.0"/>
        <n v="178205.0"/>
        <n v="186493.0"/>
        <n v="54249.0"/>
        <n v="153080.0"/>
        <n v="183197.0"/>
        <n v="117889.0"/>
        <n v="151903.0"/>
        <n v="159538.0"/>
        <n v="235906.0"/>
        <n v="111853.0"/>
        <n v="153181.0"/>
        <n v="265318.0"/>
        <n v="112880.0"/>
        <n v="112498.0"/>
        <n v="281513.0"/>
        <n v="130510.0"/>
        <n v="202549.0"/>
        <n v="109329.0"/>
        <n v="260099.0"/>
        <n v="71858.0"/>
        <n v="202858.0"/>
        <n v="205087.0"/>
        <n v="254374.0"/>
        <n v="196863.0"/>
        <n v="272643.0"/>
        <n v="117959.0"/>
        <n v="118845.0"/>
        <n v="273030.0"/>
        <n v="256272.0"/>
        <n v="197551.0"/>
        <n v="252256.0"/>
        <n v="57113.0"/>
        <n v="81999.0"/>
        <n v="119237.0"/>
        <n v="286839.0"/>
        <n v="63813.0"/>
        <n v="227639.0"/>
        <n v="216129.0"/>
        <n v="118156.0"/>
        <n v="188593.0"/>
        <n v="188887.0"/>
        <n v="216929.0"/>
        <n v="79786.0"/>
        <n v="254387.0"/>
        <n v="103266.0"/>
        <n v="97262.0"/>
        <n v="99807.0"/>
        <n v="70574.0"/>
        <n v="184930.0"/>
        <n v="201232.0"/>
        <n v="233240.0"/>
        <n v="216729.0"/>
        <n v="221292.0"/>
        <n v="51435.0"/>
        <n v="196727.0"/>
        <n v="207407.0"/>
        <n v="56015.0"/>
        <n v="51160.0"/>
        <n v="112737.0"/>
        <n v="136118.0"/>
        <n v="291448.0"/>
        <n v="258431.0"/>
        <n v="72815.0"/>
        <n v="248891.0"/>
        <n v="276085.0"/>
        <n v="291135.0"/>
        <n v="92942.0"/>
        <n v="104605.0"/>
        <n v="214606.0"/>
        <n v="51082.0"/>
        <n v="64535.0"/>
        <n v="207831.0"/>
        <n v="51500.0"/>
        <n v="221721.0"/>
        <n v="223566.0"/>
        <n v="280157.0"/>
        <n v="221231.0"/>
        <n v="249692.0"/>
        <n v="199213.0"/>
        <n v="297824.0"/>
        <n v="99979.0"/>
        <n v="164461.0"/>
        <n v="131013.0"/>
        <n v="75918.0"/>
        <n v="74059.0"/>
        <n v="111874.0"/>
        <n v="113218.0"/>
        <n v="232746.0"/>
        <n v="187812.0"/>
        <n v="84586.0"/>
        <n v="294565.0"/>
        <n v="242395.0"/>
        <n v="124663.0"/>
        <n v="225660.0"/>
        <n v="82415.0"/>
        <n v="103713.0"/>
        <n v="277832.0"/>
        <n v="267023.0"/>
        <n v="292082.0"/>
        <n v="92829.0"/>
        <n v="145158.0"/>
        <n v="182570.0"/>
        <n v="63995.0"/>
        <n v="153752.0"/>
        <n v="238313.0"/>
        <n v="185687.0"/>
        <n v="142618.0"/>
        <n v="73775.0"/>
        <n v="122199.0"/>
        <n v="218941.0"/>
        <n v="141104.0"/>
        <n v="274838.0"/>
        <n v="210227.0"/>
        <n v="198797.0"/>
        <n v="241733.0"/>
        <n v="104187.0"/>
        <n v="174670.0"/>
        <n v="118492.0"/>
        <n v="177347.0"/>
        <n v="155521.0"/>
        <n v="163545.0"/>
        <n v="113751.0"/>
        <n v="51821.0"/>
        <n v="188692.0"/>
        <n v="167921.0"/>
        <n v="280170.0"/>
        <n v="129873.0"/>
        <n v="226832.0"/>
        <n v="135975.0"/>
        <n v="67144.0"/>
        <n v="117164.0"/>
        <n v="279108.0"/>
        <n v="126822.0"/>
        <n v="139589.0"/>
        <n v="201616.0"/>
        <n v="97079.0"/>
        <n v="276375.0"/>
        <n v="104860.0"/>
        <n v="210339.0"/>
        <n v="98587.0"/>
        <n v="104675.0"/>
        <n v="136627.0"/>
        <n v="276183.0"/>
        <n v="186052.0"/>
        <n v="91828.0"/>
        <n v="250318.0"/>
        <n v="248082.0"/>
        <n v="92152.0"/>
        <n v="259589.0"/>
        <n v="204061.0"/>
        <n v="50474.0"/>
        <n v="172521.0"/>
        <n v="147207.0"/>
        <n v="129157.0"/>
        <n v="213908.0"/>
        <n v="201329.0"/>
        <n v="268053.0"/>
        <n v="166538.0"/>
        <n v="131363.0"/>
        <n v="238665.0"/>
        <n v="255955.0"/>
        <n v="152093.0"/>
        <n v="75146.0"/>
        <n v="93629.0"/>
        <n v="64614.0"/>
        <n v="168677.0"/>
        <n v="293499.0"/>
        <n v="171068.0"/>
        <n v="206679.0"/>
        <n v="130714.0"/>
        <n v="294566.0"/>
        <n v="51580.0"/>
        <n v="290620.0"/>
        <n v="78360.0"/>
        <n v="201397.0"/>
        <n v="186796.0"/>
        <n v="250568.0"/>
        <n v="92774.0"/>
        <n v="214691.0"/>
        <n v="280758.0"/>
        <n v="122755.0"/>
        <n v="127552.0"/>
        <n v="236116.0"/>
        <n v="272618.0"/>
        <n v="271226.0"/>
        <n v="102716.0"/>
        <n v="276370.0"/>
        <n v="140421.0"/>
        <n v="282562.0"/>
        <n v="103364.0"/>
        <n v="59329.0"/>
        <n v="274913.0"/>
        <n v="288601.0"/>
        <n v="117347.0"/>
        <n v="275057.0"/>
        <n v="117901.0"/>
        <n v="245406.0"/>
        <n v="131648.0"/>
        <n v="208824.0"/>
        <n v="89020.0"/>
        <n v="270260.0"/>
        <n v="277010.0"/>
        <n v="136433.0"/>
        <n v="55716.0"/>
        <n v="136572.0"/>
        <n v="258693.0"/>
        <n v="281419.0"/>
        <n v="250858.0"/>
        <n v="233175.0"/>
        <n v="101583.0"/>
        <n v="196559.0"/>
        <n v="57479.0"/>
        <n v="265170.0"/>
        <n v="211862.0"/>
        <n v="257232.0"/>
        <n v="225231.0"/>
        <n v="50495.0"/>
        <n v="151505.0"/>
        <n v="186445.0"/>
        <n v="66732.0"/>
        <n v="152086.0"/>
        <n v="77968.0"/>
        <n v="97302.0"/>
        <n v="286704.0"/>
        <n v="275543.0"/>
        <n v="200120.0"/>
        <n v="60056.0"/>
        <n v="74940.0"/>
        <n v="275135.0"/>
        <n v="247964.0"/>
        <n v="150198.0"/>
        <n v="230256.0"/>
        <n v="289910.0"/>
        <n v="51557.0"/>
        <n v="272757.0"/>
        <n v="232925.0"/>
        <n v="166088.0"/>
        <n v="92586.0"/>
        <n v="197448.0"/>
        <n v="176847.0"/>
        <n v="213708.0"/>
        <n v="288836.0"/>
        <n v="72902.0"/>
        <n v="178619.0"/>
        <n v="158629.0"/>
        <n v="107958.0"/>
        <n v="299003.0"/>
        <n v="53310.0"/>
        <n v="146808.0"/>
        <n v="121517.0"/>
        <n v="139890.0"/>
        <n v="189845.0"/>
        <n v="298880.0"/>
        <n v="144654.0"/>
        <n v="233261.0"/>
        <n v="282909.0"/>
        <n v="178777.0"/>
        <n v="286662.0"/>
        <n v="220289.0"/>
        <n v="149864.0"/>
        <n v="199515.0"/>
        <n v="180226.0"/>
        <n v="246615.0"/>
        <n v="216858.0"/>
        <n v="169133.0"/>
        <n v="175827.0"/>
        <n v="242290.0"/>
        <n v="150930.0"/>
        <n v="57672.0"/>
        <n v="185652.0"/>
        <n v="72354.0"/>
        <n v="122773.0"/>
        <n v="171449.0"/>
        <n v="165273.0"/>
        <n v="63732.0"/>
        <n v="274881.0"/>
        <n v="277696.0"/>
        <n v="66407.0"/>
        <n v="114296.0"/>
        <n v="296452.0"/>
        <n v="179365.0"/>
        <n v="169174.0"/>
        <n v="108525.0"/>
        <n v="103080.0"/>
        <n v="158478.0"/>
        <n v="117974.0"/>
        <n v="249919.0"/>
        <n v="241039.0"/>
        <n v="190268.0"/>
        <n v="273766.0"/>
        <n v="265019.0"/>
        <n v="229159.0"/>
        <n v="189240.0"/>
        <n v="193056.0"/>
        <n v="83055.0"/>
        <n v="220409.0"/>
        <n v="91402.0"/>
        <n v="283031.0"/>
        <n v="79274.0"/>
        <n v="112747.0"/>
        <n v="97752.0"/>
        <n v="214323.0"/>
        <n v="143600.0"/>
        <n v="132397.0"/>
        <n v="277666.0"/>
        <n v="96838.0"/>
        <n v="272880.0"/>
        <n v="249025.0"/>
        <n v="194257.0"/>
        <n v="271355.0"/>
        <n v="240287.0"/>
        <n v="213194.0"/>
        <n v="157914.0"/>
        <n v="142116.0"/>
        <n v="61572.0"/>
        <n v="113694.0"/>
        <n v="276596.0"/>
        <n v="257846.0"/>
        <n v="151754.0"/>
        <n v="187262.0"/>
        <n v="112009.0"/>
        <n v="212206.0"/>
        <n v="297007.0"/>
        <n v="218164.0"/>
        <n v="245535.0"/>
        <n v="184073.0"/>
        <n v="232559.0"/>
        <n v="156023.0"/>
        <n v="160590.0"/>
        <n v="220799.0"/>
        <n v="97662.0"/>
        <n v="258926.0"/>
        <n v="180253.0"/>
        <n v="252686.0"/>
        <n v="135129.0"/>
        <n v="229740.0"/>
        <n v="108462.0"/>
        <n v="77664.0"/>
        <n v="146915.0"/>
        <n v="114926.0"/>
        <n v="93054.0"/>
        <n v="104341.0"/>
        <n v="149896.0"/>
        <n v="65340.0"/>
        <n v="138517.0"/>
        <n v="82406.0"/>
        <n v="116888.0"/>
        <n v="255778.0"/>
        <n v="201083.0"/>
        <n v="98531.0"/>
        <n v="213292.0"/>
        <n v="258211.0"/>
        <n v="296641.0"/>
        <n v="261251.0"/>
        <n v="212394.0"/>
        <n v="175094.0"/>
        <n v="259341.0"/>
        <n v="222825.0"/>
        <n v="174462.0"/>
        <n v="262818.0"/>
        <n v="251568.0"/>
        <n v="95416.0"/>
        <n v="256689.0"/>
        <n v="57041.0"/>
        <n v="298264.0"/>
        <n v="204347.0"/>
        <n v="169294.0"/>
        <n v="228877.0"/>
        <n v="192582.0"/>
        <n v="278781.0"/>
        <n v="211370.0"/>
        <n v="106444.0"/>
        <n v="64615.0"/>
        <n v="51438.0"/>
        <n v="62295.0"/>
        <n v="136981.0"/>
        <n v="113768.0"/>
        <n v="112062.0"/>
        <n v="263578.0"/>
        <n v="143401.0"/>
        <n v="281608.0"/>
        <n v="227229.0"/>
        <n v="132693.0"/>
        <n v="266930.0"/>
        <n v="87686.0"/>
        <n v="159412.0"/>
        <n v="79889.0"/>
        <n v="168670.0"/>
        <n v="168563.0"/>
        <n v="270757.0"/>
        <n v="259113.0"/>
        <n v="133293.0"/>
        <n v="276124.0"/>
        <n v="218787.0"/>
        <n v="112952.0"/>
        <n v="81639.0"/>
        <n v="271617.0"/>
        <n v="55290.0"/>
        <n v="214006.0"/>
        <n v="202755.0"/>
        <n v="282976.0"/>
        <n v="162915.0"/>
        <n v="244584.0"/>
        <n v="240599.0"/>
        <n v="118003.0"/>
        <n v="52626.0"/>
        <n v="155689.0"/>
        <n v="133181.0"/>
        <n v="156392.0"/>
        <n v="197563.0"/>
        <n v="274621.0"/>
        <n v="120472.0"/>
        <n v="214660.0"/>
        <n v="262035.0"/>
        <n v="229970.0"/>
        <n v="257141.0"/>
        <n v="60505.0"/>
        <n v="140587.0"/>
        <n v="113940.0"/>
        <n v="110843.0"/>
        <n v="55274.0"/>
        <n v="288158.0"/>
        <n v="159932.0"/>
        <n v="204561.0"/>
        <n v="272079.0"/>
        <n v="91696.0"/>
        <n v="130506.0"/>
        <n v="132589.0"/>
        <n v="63558.0"/>
        <n v="226692.0"/>
        <n v="292603.0"/>
        <n v="50867.0"/>
        <n v="132072.0"/>
        <n v="71086.0"/>
        <n v="160451.0"/>
        <n v="190590.0"/>
        <n v="179507.0"/>
        <n v="261871.0"/>
        <n v="130438.0"/>
        <n v="194879.0"/>
        <n v="206267.0"/>
        <n v="96782.0"/>
        <n v="92085.0"/>
        <n v="214711.0"/>
        <n v="203824.0"/>
        <n v="186144.0"/>
        <n v="151486.0"/>
        <n v="107757.0"/>
        <n v="97699.0"/>
        <n v="153462.0"/>
        <n v="96847.0"/>
        <n v="181132.0"/>
        <n v="194089.0"/>
        <n v="242450.0"/>
        <n v="205220.0"/>
        <n v="116720.0"/>
        <n v="179826.0"/>
        <n v="81753.0"/>
        <n v="72369.0"/>
        <n v="78010.0"/>
        <n v="65750.0"/>
        <n v="249331.0"/>
        <n v="193217.0"/>
        <n v="123438.0"/>
        <n v="231064.0"/>
        <n v="206199.0"/>
        <n v="229160.0"/>
        <n v="126768.0"/>
        <n v="52862.0"/>
        <n v="272942.0"/>
        <n v="261440.0"/>
        <n v="259564.0"/>
        <n v="192747.0"/>
        <n v="55017.0"/>
        <n v="69128.0"/>
        <n v="258111.0"/>
        <n v="249883.0"/>
        <n v="163550.0"/>
        <n v="93028.0"/>
        <n v="238978.0"/>
        <n v="196023.0"/>
        <n v="107035.0"/>
        <n v="277285.0"/>
        <n v="104123.0"/>
        <n v="77617.0"/>
        <n v="269617.0"/>
        <n v="190362.0"/>
        <n v="97374.0"/>
        <n v="60043.0"/>
        <n v="97360.0"/>
        <n v="58615.0"/>
        <n v="109113.0"/>
        <n v="179132.0"/>
        <n v="123983.0"/>
        <n v="114297.0"/>
        <n v="230132.0"/>
        <n v="154942.0"/>
        <n v="63070.0"/>
        <n v="80778.0"/>
        <n v="60932.0"/>
        <n v="176021.0"/>
        <n v="102707.0"/>
        <n v="287305.0"/>
        <n v="117729.0"/>
        <n v="298190.0"/>
        <n v="194309.0"/>
        <n v="54160.0"/>
        <n v="275471.0"/>
        <n v="238528.0"/>
        <n v="196631.0"/>
        <n v="188226.0"/>
        <n v="245345.0"/>
        <n v="233100.0"/>
        <n v="69372.0"/>
        <n v="292850.0"/>
        <n v="72028.0"/>
        <n v="119241.0"/>
        <n v="191606.0"/>
        <n v="281360.0"/>
        <n v="99708.0"/>
        <n v="60130.0"/>
        <n v="257307.0"/>
        <n v="285419.0"/>
        <n v="183730.0"/>
        <n v="220134.0"/>
        <n v="140197.0"/>
        <n v="70523.0"/>
        <n v="224568.0"/>
        <n v="192015.0"/>
        <n v="133771.0"/>
        <n v="106506.0"/>
        <n v="61978.0"/>
        <n v="257588.0"/>
        <n v="204617.0"/>
        <n v="249522.0"/>
        <n v="246511.0"/>
        <n v="131179.0"/>
        <n v="123206.0"/>
        <n v="208627.0"/>
        <n v="268270.0"/>
        <n v="182014.0"/>
        <n v="268394.0"/>
        <n v="97644.0"/>
        <n v="113772.0"/>
        <n v="296993.0"/>
        <n v="116079.0"/>
        <n v="112012.0"/>
        <n v="215280.0"/>
        <n v="242023.0"/>
        <n v="85862.0"/>
        <n v="190204.0"/>
        <n v="263037.0"/>
        <n v="220135.0"/>
        <n v="151283.0"/>
        <n v="104500.0"/>
        <n v="185396.0"/>
        <n v="111614.0"/>
        <n v="134823.0"/>
        <n v="296271.0"/>
        <n v="168067.0"/>
        <n v="203583.0"/>
        <n v="61326.0"/>
        <n v="53633.0"/>
        <n v="289155.0"/>
        <n v="275517.0"/>
        <n v="262214.0"/>
        <n v="125449.0"/>
        <n v="272832.0"/>
        <n v="187484.0"/>
        <n v="180107.0"/>
        <n v="269849.0"/>
        <n v="290949.0"/>
        <n v="145892.0"/>
        <n v="142981.0"/>
        <n v="244776.0"/>
        <n v="231373.0"/>
        <n v="86676.0"/>
        <n v="87596.0"/>
        <n v="221951.0"/>
        <n v="131755.0"/>
        <n v="291819.0"/>
        <n v="79990.0"/>
        <n v="193156.0"/>
        <n v="66241.0"/>
        <n v="87670.0"/>
        <n v="266095.0"/>
        <n v="239232.0"/>
        <n v="276988.0"/>
        <n v="98940.0"/>
        <n v="158038.0"/>
        <n v="253203.0"/>
        <n v="239538.0"/>
        <n v="126172.0"/>
        <n v="88428.0"/>
        <n v="148305.0"/>
        <n v="77822.0"/>
        <n v="103043.0"/>
        <n v="103496.0"/>
        <n v="224838.0"/>
        <n v="200483.0"/>
        <n v="137620.0"/>
        <n v="108017.0"/>
        <n v="122564.0"/>
        <n v="89648.0"/>
        <n v="71015.0"/>
        <n v="96455.0"/>
        <n v="282810.0"/>
        <n v="286818.0"/>
        <n v="127099.0"/>
        <n v="232762.0"/>
        <n v="198980.0"/>
        <n v="185561.0"/>
        <n v="88674.0"/>
        <n v="192212.0"/>
        <n v="264368.0"/>
        <n v="139139.0"/>
        <n v="92048.0"/>
        <n v="228290.0"/>
        <n v="55686.0"/>
        <n v="161150.0"/>
        <n v="157353.0"/>
        <n v="175840.0"/>
        <n v="244939.0"/>
        <n v="84802.0"/>
        <n v="210874.0"/>
        <n v="189710.0"/>
        <n v="248209.0"/>
        <n v="99351.0"/>
        <n v="177394.0"/>
        <n v="167479.0"/>
        <n v="66649.0"/>
        <n v="295506.0"/>
        <n v="165470.0"/>
        <n v="63888.0"/>
        <n v="146142.0"/>
        <n v="159329.0"/>
        <n v="269089.0"/>
        <n v="180970.0"/>
        <n v="91870.0"/>
        <n v="262984.0"/>
        <n v="57727.0"/>
        <n v="180937.0"/>
        <n v="141106.0"/>
        <n v="144224.0"/>
        <n v="233152.0"/>
        <n v="278950.0"/>
        <n v="94817.0"/>
        <n v="166231.0"/>
        <n v="190914.0"/>
        <n v="123148.0"/>
        <n v="72639.0"/>
        <n v="102779.0"/>
        <n v="280775.0"/>
        <n v="203653.0"/>
        <n v="62992.0"/>
        <n v="204023.0"/>
        <n v="93271.0"/>
        <n v="152862.0"/>
        <n v="154371.0"/>
        <n v="159281.0"/>
        <n v="72791.0"/>
        <n v="231006.0"/>
        <n v="156700.0"/>
        <n v="245845.0"/>
        <n v="291744.0"/>
        <n v="136672.0"/>
        <n v="218088.0"/>
        <n v="276878.0"/>
        <n v="267151.0"/>
        <n v="250078.0"/>
        <n v="225446.0"/>
        <n v="160308.0"/>
        <n v="219039.0"/>
        <n v="124624.0"/>
        <n v="176902.0"/>
        <n v="139424.0"/>
        <n v="251152.0"/>
        <n v="233859.0"/>
        <n v="275372.0"/>
        <n v="58986.0"/>
        <n v="85052.0"/>
        <n v="175977.0"/>
        <n v="285402.0"/>
        <n v="136676.0"/>
        <n v="201315.0"/>
        <n v="89943.0"/>
        <n v="75393.0"/>
        <n v="65187.0"/>
        <n v="241181.0"/>
        <n v="252075.0"/>
        <n v="282373.0"/>
        <n v="220351.0"/>
        <n v="261595.0"/>
        <n v="69383.0"/>
        <n v="113771.0"/>
        <n v="179385.0"/>
        <n v="105656.0"/>
        <n v="105340.0"/>
        <n v="261121.0"/>
        <n v="292987.0"/>
        <n v="60658.0"/>
        <n v="195841.0"/>
        <n v="106945.0"/>
        <n v="290563.0"/>
        <n v="248944.0"/>
        <n v="87713.0"/>
        <n v="177360.0"/>
        <n v="169837.0"/>
        <n v="59185.0"/>
        <n v="133575.0"/>
        <n v="87137.0"/>
        <n v="124623.0"/>
        <n v="216859.0"/>
        <n v="70312.0"/>
        <n v="56136.0"/>
        <n v="110995.0"/>
        <n v="232056.0"/>
        <n v="177506.0"/>
        <n v="92052.0"/>
        <n v="101749.0"/>
        <n v="168740.0"/>
        <n v="162954.0"/>
        <n v="116884.0"/>
        <n v="243129.0"/>
        <n v="290889.0"/>
        <n v="121016.0"/>
        <n v="268708.0"/>
        <n v="66573.0"/>
        <n v="248715.0"/>
        <n v="258341.0"/>
        <n v="103212.0"/>
        <n v="242387.0"/>
        <n v="259682.0"/>
        <n v="129116.0"/>
        <n v="211261.0"/>
        <n v="70396.0"/>
        <n v="296857.0"/>
        <n v="85634.0"/>
        <n v="59135.0"/>
        <n v="157005.0"/>
        <n v="294067.0"/>
        <n v="226920.0"/>
        <n v="271729.0"/>
        <n v="112636.0"/>
        <n v="83727.0"/>
        <n v="190448.0"/>
        <n v="99672.0"/>
        <n v="84182.0"/>
        <n v="84193.0"/>
        <n v="144260.0"/>
        <n v="279588.0"/>
        <n v="146169.0"/>
        <n v="236617.0"/>
        <n v="236901.0"/>
        <n v="122751.0"/>
        <n v="229968.0"/>
        <n v="191310.0"/>
        <n v="246257.0"/>
        <n v="178822.0"/>
        <n v="233623.0"/>
        <n v="176903.0"/>
        <n v="234477.0"/>
        <n v="253815.0"/>
        <n v="180869.0"/>
        <n v="238303.0"/>
        <n v="299304.0"/>
        <n v="147455.0"/>
        <n v="271863.0"/>
        <n v="126620.0"/>
        <n v="214753.0"/>
        <n v="79593.0"/>
        <n v="84046.0"/>
        <n v="59324.0"/>
        <n v="247536.0"/>
        <n v="169141.0"/>
        <n v="189894.0"/>
        <n v="61608.0"/>
        <n v="184371.0"/>
        <n v="77387.0"/>
        <n v="62070.0"/>
        <n v="252993.0"/>
        <n v="229611.0"/>
        <n v="141892.0"/>
        <n v="156103.0"/>
        <n v="151284.0"/>
        <n v="54855.0"/>
        <n v="230572.0"/>
        <n v="240367.0"/>
        <n v="122248.0"/>
        <n v="75782.0"/>
        <n v="54803.0"/>
        <n v="130098.0"/>
        <n v="224243.0"/>
        <n v="117399.0"/>
        <n v="203782.0"/>
        <n v="281082.0"/>
        <n v="65859.0"/>
        <n v="150708.0"/>
        <n v="128426.0"/>
        <n v="147213.0"/>
        <n v="137007.0"/>
        <n v="292573.0"/>
        <n v="91725.0"/>
        <n v="69585.0"/>
        <n v="242904.0"/>
        <n v="245410.0"/>
        <n v="70067.0"/>
        <n v="162998.0"/>
        <n v="218883.0"/>
        <n v="205528.0"/>
        <n v="288157.0"/>
        <n v="59288.0"/>
        <n v="144280.0"/>
        <n v="151722.0"/>
        <n v="219926.0"/>
        <n v="183776.0"/>
        <n v="221116.0"/>
        <n v="116332.0"/>
        <n v="184953.0"/>
        <n v="261103.0"/>
        <n v="264489.0"/>
        <n v="232849.0"/>
        <n v="287287.0"/>
        <n v="89066.0"/>
        <n v="283167.0"/>
        <n v="190542.0"/>
        <n v="64923.0"/>
        <n v="241456.0"/>
        <n v="59677.0"/>
        <n v="195801.0"/>
        <n v="184643.0"/>
        <n v="170667.0"/>
        <n v="97743.0"/>
        <n v="144703.0"/>
        <n v="112334.0"/>
        <n v="171120.0"/>
        <n v="182754.0"/>
        <n v="295122.0"/>
      </sharedItems>
    </cacheField>
    <cacheField name="measurable_impressions" numFmtId="3">
      <sharedItems containsSemiMixedTypes="0" containsString="0" containsNumber="1" containsInteger="1">
        <n v="232655.0"/>
        <n v="894.0"/>
        <n v="24478.0"/>
        <n v="167778.0"/>
        <n v="13137.0"/>
        <n v="2241.0"/>
        <n v="54083.0"/>
        <n v="93947.0"/>
        <n v="202377.0"/>
        <n v="137018.0"/>
        <n v="257127.0"/>
        <n v="61692.0"/>
        <n v="48887.0"/>
        <n v="97090.0"/>
        <n v="61306.0"/>
        <n v="117955.0"/>
        <n v="26355.0"/>
        <n v="828.0"/>
        <n v="274737.0"/>
        <n v="280657.0"/>
        <n v="58336.0"/>
        <n v="46851.0"/>
        <n v="119347.0"/>
        <n v="284502.0"/>
        <n v="171282.0"/>
        <n v="91454.0"/>
        <n v="36538.0"/>
        <n v="68463.0"/>
        <n v="51459.0"/>
        <n v="48095.0"/>
        <n v="130792.0"/>
        <n v="107794.0"/>
        <n v="87527.0"/>
        <n v="219766.0"/>
        <n v="74629.0"/>
        <n v="16940.0"/>
        <n v="48784.0"/>
        <n v="8151.0"/>
        <n v="234393.0"/>
        <n v="43269.0"/>
        <n v="9141.0"/>
        <n v="29426.0"/>
        <n v="1286.0"/>
        <n v="53254.0"/>
        <n v="222437.0"/>
        <n v="23233.0"/>
        <n v="38461.0"/>
        <n v="89084.0"/>
        <n v="3226.0"/>
        <n v="25305.0"/>
        <n v="41744.0"/>
        <n v="149671.0"/>
        <n v="23619.0"/>
        <n v="90901.0"/>
        <n v="231286.0"/>
        <n v="55638.0"/>
        <n v="129304.0"/>
        <n v="181911.0"/>
        <n v="131943.0"/>
        <n v="24634.0"/>
        <n v="93636.0"/>
        <n v="150564.0"/>
        <n v="69223.0"/>
        <n v="105813.0"/>
        <n v="152142.0"/>
        <n v="4328.0"/>
        <n v="26607.0"/>
        <n v="110267.0"/>
        <n v="167125.0"/>
        <n v="122986.0"/>
        <n v="18576.0"/>
        <n v="46964.0"/>
        <n v="149465.0"/>
        <n v="55295.0"/>
        <n v="1838.0"/>
        <n v="72838.0"/>
        <n v="77530.0"/>
        <n v="6882.0"/>
        <n v="124901.0"/>
        <n v="100473.0"/>
        <n v="200569.0"/>
        <n v="6292.0"/>
        <n v="36093.0"/>
        <n v="17935.0"/>
        <n v="111510.0"/>
        <n v="137343.0"/>
        <n v="89129.0"/>
        <n v="217220.0"/>
        <n v="98575.0"/>
        <n v="26964.0"/>
        <n v="90863.0"/>
        <n v="11107.0"/>
        <n v="48026.0"/>
        <n v="91846.0"/>
        <n v="77159.0"/>
        <n v="31769.0"/>
        <n v="150855.0"/>
        <n v="11014.0"/>
        <n v="19130.0"/>
        <n v="42455.0"/>
        <n v="180651.0"/>
        <n v="60954.0"/>
        <n v="80864.0"/>
        <n v="85321.0"/>
        <n v="471.0"/>
        <n v="35869.0"/>
        <n v="111322.0"/>
        <n v="13684.0"/>
        <n v="33104.0"/>
        <n v="159960.0"/>
        <n v="127548.0"/>
        <n v="64203.0"/>
        <n v="88285.0"/>
        <n v="140943.0"/>
        <n v="75212.0"/>
        <n v="32087.0"/>
        <n v="44160.0"/>
        <n v="78299.0"/>
        <n v="42817.0"/>
        <n v="150770.0"/>
        <n v="105816.0"/>
        <n v="21364.0"/>
        <n v="12950.0"/>
        <n v="46792.0"/>
        <n v="73782.0"/>
        <n v="16604.0"/>
        <n v="51944.0"/>
        <n v="42054.0"/>
        <n v="62240.0"/>
        <n v="43499.0"/>
        <n v="90034.0"/>
        <n v="101273.0"/>
        <n v="205083.0"/>
        <n v="63370.0"/>
        <n v="162290.0"/>
        <n v="31277.0"/>
        <n v="37494.0"/>
        <n v="115074.0"/>
        <n v="138778.0"/>
        <n v="235774.0"/>
        <n v="71184.0"/>
        <n v="105710.0"/>
        <n v="80129.0"/>
        <n v="22890.0"/>
        <n v="6449.0"/>
        <n v="40218.0"/>
        <n v="135367.0"/>
        <n v="32723.0"/>
        <n v="90595.0"/>
        <n v="109059.0"/>
        <n v="197116.0"/>
        <n v="104883.0"/>
        <n v="108786.0"/>
        <n v="13668.0"/>
        <n v="76032.0"/>
        <n v="50156.0"/>
        <n v="88479.0"/>
        <n v="15143.0"/>
        <n v="67772.0"/>
        <n v="76680.0"/>
        <n v="254068.0"/>
        <n v="110895.0"/>
        <n v="5009.0"/>
        <n v="84487.0"/>
        <n v="41159.0"/>
        <n v="156876.0"/>
        <n v="81595.0"/>
        <n v="96742.0"/>
        <n v="60649.0"/>
        <n v="105194.0"/>
        <n v="117080.0"/>
        <n v="54965.0"/>
        <n v="95767.0"/>
        <n v="179443.0"/>
        <n v="49600.0"/>
        <n v="113918.0"/>
        <n v="11019.0"/>
        <n v="13625.0"/>
        <n v="64640.0"/>
        <n v="84713.0"/>
        <n v="52111.0"/>
        <n v="227243.0"/>
        <n v="66731.0"/>
        <n v="209300.0"/>
        <n v="53718.0"/>
        <n v="163310.0"/>
        <n v="108799.0"/>
        <n v="93932.0"/>
        <n v="53094.0"/>
        <n v="155750.0"/>
        <n v="51165.0"/>
        <n v="30477.0"/>
        <n v="206336.0"/>
        <n v="92349.0"/>
        <n v="36294.0"/>
        <n v="2464.0"/>
        <n v="53556.0"/>
        <n v="72658.0"/>
        <n v="122116.0"/>
        <n v="61037.0"/>
        <n v="153048.0"/>
        <n v="155738.0"/>
        <n v="70508.0"/>
        <n v="198896.0"/>
        <n v="82989.0"/>
        <n v="92555.0"/>
        <n v="82588.0"/>
        <n v="153372.0"/>
        <n v="25546.0"/>
        <n v="95453.0"/>
        <n v="51867.0"/>
        <n v="45508.0"/>
        <n v="23811.0"/>
        <n v="80577.0"/>
        <n v="43281.0"/>
        <n v="83203.0"/>
        <n v="72862.0"/>
        <n v="79131.0"/>
        <n v="73593.0"/>
        <n v="39007.0"/>
        <n v="83223.0"/>
        <n v="134684.0"/>
        <n v="67829.0"/>
        <n v="94544.0"/>
        <n v="68711.0"/>
        <n v="107345.0"/>
        <n v="206822.0"/>
        <n v="18069.0"/>
        <n v="148609.0"/>
        <n v="46381.0"/>
        <n v="131646.0"/>
        <n v="201212.0"/>
        <n v="24081.0"/>
        <n v="91666.0"/>
        <n v="17587.0"/>
        <n v="28176.0"/>
        <n v="165699.0"/>
        <n v="171129.0"/>
        <n v="53392.0"/>
        <n v="236223.0"/>
        <n v="200022.0"/>
        <n v="35350.0"/>
        <n v="165138.0"/>
        <n v="102716.0"/>
        <n v="152045.0"/>
        <n v="13330.0"/>
        <n v="62871.0"/>
        <n v="51601.0"/>
        <n v="56802.0"/>
        <n v="80300.0"/>
        <n v="118769.0"/>
        <n v="22786.0"/>
        <n v="392.0"/>
        <n v="34785.0"/>
        <n v="36193.0"/>
        <n v="104036.0"/>
        <n v="79828.0"/>
        <n v="27637.0"/>
        <n v="65797.0"/>
        <n v="26401.0"/>
        <n v="41452.0"/>
        <n v="5794.0"/>
        <n v="99283.0"/>
        <n v="47783.0"/>
        <n v="155537.0"/>
        <n v="81263.0"/>
        <n v="106846.0"/>
        <n v="137782.0"/>
        <n v="53229.0"/>
        <n v="65516.0"/>
        <n v="122739.0"/>
        <n v="43694.0"/>
        <n v="206329.0"/>
        <n v="187280.0"/>
        <n v="29361.0"/>
        <n v="26423.0"/>
        <n v="116311.0"/>
        <n v="87182.0"/>
        <n v="239618.0"/>
        <n v="137805.0"/>
        <n v="19572.0"/>
        <n v="277714.0"/>
        <n v="8850.0"/>
        <n v="157810.0"/>
        <n v="55067.0"/>
        <n v="14428.0"/>
        <n v="23502.0"/>
        <n v="60301.0"/>
        <n v="278922.0"/>
        <n v="43327.0"/>
        <n v="10567.0"/>
        <n v="13054.0"/>
        <n v="60243.0"/>
        <n v="26985.0"/>
        <n v="85202.0"/>
        <n v="169833.0"/>
        <n v="115662.0"/>
        <n v="9777.0"/>
        <n v="257755.0"/>
        <n v="264139.0"/>
        <n v="143088.0"/>
        <n v="72599.0"/>
        <n v="144042.0"/>
        <n v="109961.0"/>
        <n v="196857.0"/>
        <n v="161117.0"/>
        <n v="52302.0"/>
        <n v="56359.0"/>
        <n v="39252.0"/>
        <n v="17889.0"/>
        <n v="112051.0"/>
        <n v="66840.0"/>
        <n v="169603.0"/>
        <n v="239385.0"/>
        <n v="199108.0"/>
        <n v="51968.0"/>
        <n v="177572.0"/>
        <n v="135957.0"/>
        <n v="17193.0"/>
        <n v="125480.0"/>
        <n v="76644.0"/>
        <n v="122910.0"/>
        <n v="208813.0"/>
        <n v="66102.0"/>
        <n v="191645.0"/>
        <n v="200677.0"/>
        <n v="86677.0"/>
        <n v="14929.0"/>
        <n v="101395.0"/>
        <n v="257628.0"/>
        <n v="81056.0"/>
        <n v="56209.0"/>
        <n v="100638.0"/>
        <n v="21133.0"/>
        <n v="24801.0"/>
        <n v="93311.0"/>
        <n v="60874.0"/>
        <n v="16826.0"/>
        <n v="181799.0"/>
        <n v="62342.0"/>
        <n v="135930.0"/>
        <n v="100609.0"/>
        <n v="2220.0"/>
        <n v="67463.0"/>
        <n v="98314.0"/>
        <n v="23518.0"/>
        <n v="100155.0"/>
        <n v="108852.0"/>
        <n v="260889.0"/>
        <n v="18266.0"/>
        <n v="3670.0"/>
        <n v="194260.0"/>
        <n v="79748.0"/>
        <n v="203657.0"/>
        <n v="189650.0"/>
        <n v="102355.0"/>
        <n v="119075.0"/>
        <n v="23523.0"/>
        <n v="186375.0"/>
        <n v="56177.0"/>
        <n v="100250.0"/>
        <n v="54872.0"/>
        <n v="105035.0"/>
        <n v="84738.0"/>
        <n v="6915.0"/>
        <n v="67074.0"/>
        <n v="122280.0"/>
        <n v="55781.0"/>
        <n v="255337.0"/>
        <n v="57667.0"/>
        <n v="169281.0"/>
        <n v="27138.0"/>
        <n v="83836.0"/>
        <n v="59340.0"/>
        <n v="40741.0"/>
        <n v="84614.0"/>
        <n v="23689.0"/>
        <n v="114178.0"/>
        <n v="184846.0"/>
        <n v="67404.0"/>
        <n v="223443.0"/>
        <n v="14886.0"/>
        <n v="72417.0"/>
        <n v="4050.0"/>
        <n v="27022.0"/>
        <n v="17893.0"/>
        <n v="98783.0"/>
        <n v="3206.0"/>
        <n v="60056.0"/>
        <n v="96151.0"/>
        <n v="107078.0"/>
        <n v="123576.0"/>
        <n v="95792.0"/>
        <n v="106190.0"/>
        <n v="17085.0"/>
        <n v="133360.0"/>
        <n v="152288.0"/>
        <n v="91007.0"/>
        <n v="23378.0"/>
        <n v="110456.0"/>
        <n v="192082.0"/>
        <n v="224923.0"/>
        <n v="10163.0"/>
        <n v="48201.0"/>
        <n v="227038.0"/>
        <n v="64565.0"/>
        <n v="96269.0"/>
        <n v="129929.0"/>
        <n v="122315.0"/>
        <n v="48528.0"/>
        <n v="143239.0"/>
        <n v="27618.0"/>
        <n v="19249.0"/>
        <n v="100319.0"/>
        <n v="62832.0"/>
        <n v="194697.0"/>
        <n v="33192.0"/>
        <n v="89992.0"/>
        <n v="165447.0"/>
        <n v="232781.0"/>
        <n v="4319.0"/>
        <n v="116736.0"/>
        <n v="113771.0"/>
        <n v="139267.0"/>
        <n v="74951.0"/>
        <n v="75738.0"/>
        <n v="72512.0"/>
        <n v="30161.0"/>
        <n v="86693.0"/>
        <n v="11621.0"/>
        <n v="14793.0"/>
        <n v="214569.0"/>
        <n v="29971.0"/>
        <n v="147078.0"/>
        <n v="22972.0"/>
        <n v="143072.0"/>
        <n v="215223.0"/>
        <n v="40371.0"/>
        <n v="104418.0"/>
        <n v="71842.0"/>
        <n v="8951.0"/>
        <n v="74555.0"/>
        <n v="50219.0"/>
        <n v="145581.0"/>
        <n v="82818.0"/>
        <n v="76018.0"/>
        <n v="3333.0"/>
        <n v="46108.0"/>
        <n v="86069.0"/>
        <n v="156589.0"/>
        <n v="17864.0"/>
        <n v="184875.0"/>
        <n v="85581.0"/>
        <n v="100848.0"/>
        <n v="63432.0"/>
        <n v="179822.0"/>
        <n v="97197.0"/>
        <n v="52505.0"/>
        <n v="55564.0"/>
        <n v="21132.0"/>
        <n v="32189.0"/>
        <n v="18903.0"/>
        <n v="106782.0"/>
        <n v="10474.0"/>
        <n v="55153.0"/>
        <n v="6908.0"/>
        <n v="60408.0"/>
        <n v="88068.0"/>
        <n v="53666.0"/>
        <n v="114338.0"/>
        <n v="27458.0"/>
        <n v="114430.0"/>
        <n v="84119.0"/>
        <n v="46072.0"/>
        <n v="178156.0"/>
        <n v="173885.0"/>
        <n v="25584.0"/>
        <n v="6291.0"/>
        <n v="27747.0"/>
        <n v="102974.0"/>
        <n v="51626.0"/>
        <n v="44730.0"/>
        <n v="71887.0"/>
        <n v="192149.0"/>
        <n v="183013.0"/>
        <n v="62649.0"/>
        <n v="64576.0"/>
        <n v="81001.0"/>
        <n v="45845.0"/>
        <n v="62142.0"/>
        <n v="15125.0"/>
        <n v="237358.0"/>
        <n v="229156.0"/>
        <n v="52571.0"/>
        <n v="110578.0"/>
        <n v="140826.0"/>
        <n v="151221.0"/>
        <n v="66206.0"/>
        <n v="46281.0"/>
        <n v="99519.0"/>
        <n v="27729.0"/>
        <n v="54164.0"/>
        <n v="61068.0"/>
        <n v="50336.0"/>
        <n v="32623.0"/>
        <n v="43384.0"/>
        <n v="75575.0"/>
        <n v="67109.0"/>
        <n v="88235.0"/>
        <n v="13634.0"/>
        <n v="74351.0"/>
        <n v="122460.0"/>
        <n v="34751.0"/>
        <n v="77137.0"/>
        <n v="125567.0"/>
        <n v="53157.0"/>
        <n v="25797.0"/>
        <n v="42480.0"/>
        <n v="96466.0"/>
        <n v="118504.0"/>
        <n v="45651.0"/>
        <n v="27448.0"/>
        <n v="43951.0"/>
        <n v="86985.0"/>
        <n v="64794.0"/>
        <n v="42273.0"/>
        <n v="270311.0"/>
        <n v="40811.0"/>
        <n v="106306.0"/>
        <n v="32689.0"/>
        <n v="10899.0"/>
        <n v="60306.0"/>
        <n v="3168.0"/>
        <n v="66349.0"/>
        <n v="17929.0"/>
        <n v="31578.0"/>
        <n v="32179.0"/>
        <n v="51486.0"/>
        <n v="77142.0"/>
        <n v="75674.0"/>
        <n v="255652.0"/>
        <n v="115586.0"/>
        <n v="126384.0"/>
        <n v="37362.0"/>
        <n v="153277.0"/>
        <n v="91910.0"/>
        <n v="58717.0"/>
        <n v="170637.0"/>
        <n v="150795.0"/>
        <n v="193870.0"/>
        <n v="16220.0"/>
        <n v="151783.0"/>
        <n v="111063.0"/>
        <n v="32995.0"/>
        <n v="293168.0"/>
        <n v="116618.0"/>
        <n v="146119.0"/>
        <n v="63434.0"/>
        <n v="9289.0"/>
        <n v="80104.0"/>
        <n v="209413.0"/>
        <n v="21724.0"/>
        <n v="144630.0"/>
        <n v="83256.0"/>
        <n v="3464.0"/>
        <n v="14231.0"/>
        <n v="55866.0"/>
        <n v="101568.0"/>
        <n v="120660.0"/>
        <n v="190892.0"/>
        <n v="30740.0"/>
        <n v="61297.0"/>
        <n v="18825.0"/>
        <n v="23109.0"/>
        <n v="183598.0"/>
        <n v="87010.0"/>
        <n v="34129.0"/>
        <n v="134075.0"/>
        <n v="46885.0"/>
        <n v="480.0"/>
        <n v="68513.0"/>
        <n v="26870.0"/>
        <n v="82551.0"/>
        <n v="68510.0"/>
        <n v="110789.0"/>
        <n v="101.0"/>
        <n v="64255.0"/>
        <n v="124208.0"/>
        <n v="98935.0"/>
        <n v="85452.0"/>
        <n v="88606.0"/>
        <n v="85928.0"/>
        <n v="104396.0"/>
        <n v="15413.0"/>
        <n v="101621.0"/>
        <n v="203726.0"/>
        <n v="172301.0"/>
        <n v="48075.0"/>
        <n v="9633.0"/>
        <n v="196937.0"/>
        <n v="140257.0"/>
        <n v="13163.0"/>
        <n v="110588.0"/>
        <n v="17036.0"/>
        <n v="33925.0"/>
        <n v="52287.0"/>
        <n v="69636.0"/>
        <n v="198188.0"/>
        <n v="88508.0"/>
        <n v="11270.0"/>
        <n v="63992.0"/>
        <n v="80531.0"/>
        <n v="72011.0"/>
        <n v="120930.0"/>
        <n v="222212.0"/>
        <n v="93046.0"/>
        <n v="57026.0"/>
        <n v="83882.0"/>
        <n v="87395.0"/>
        <n v="173656.0"/>
        <n v="70096.0"/>
        <n v="38116.0"/>
        <n v="117502.0"/>
        <n v="79420.0"/>
        <n v="574.0"/>
        <n v="60055.0"/>
        <n v="30486.0"/>
        <n v="75673.0"/>
        <n v="20879.0"/>
        <n v="26029.0"/>
        <n v="71101.0"/>
        <n v="89826.0"/>
        <n v="280305.0"/>
        <n v="38815.0"/>
        <n v="55100.0"/>
        <n v="212126.0"/>
        <n v="68719.0"/>
        <n v="209566.0"/>
        <n v="110011.0"/>
        <n v="149653.0"/>
        <n v="96330.0"/>
        <n v="77887.0"/>
        <n v="55410.0"/>
        <n v="31164.0"/>
        <n v="507.0"/>
        <n v="60355.0"/>
        <n v="84169.0"/>
        <n v="75621.0"/>
        <n v="144478.0"/>
        <n v="8226.0"/>
        <n v="59790.0"/>
        <n v="138758.0"/>
        <n v="95062.0"/>
        <n v="93279.0"/>
        <n v="7072.0"/>
        <n v="10923.0"/>
        <n v="29221.0"/>
        <n v="105800.0"/>
        <n v="8604.0"/>
        <n v="116039.0"/>
        <n v="158498.0"/>
        <n v="11551.0"/>
        <n v="66148.0"/>
        <n v="76227.0"/>
        <n v="42544.0"/>
        <n v="21074.0"/>
        <n v="77785.0"/>
        <n v="38670.0"/>
        <n v="50357.0"/>
        <n v="145599.0"/>
        <n v="15445.0"/>
        <n v="42218.0"/>
        <n v="54916.0"/>
        <n v="70511.0"/>
        <n v="2318.0"/>
        <n v="5816.0"/>
        <n v="133691.0"/>
        <n v="183563.0"/>
        <n v="31893.0"/>
        <n v="99364.0"/>
        <n v="192525.0"/>
        <n v="54978.0"/>
        <n v="15030.0"/>
        <n v="107763.0"/>
        <n v="198590.0"/>
        <n v="58134.0"/>
        <n v="70046.0"/>
        <n v="89312.0"/>
        <n v="92237.0"/>
        <n v="59739.0"/>
        <n v="20913.0"/>
        <n v="18640.0"/>
        <n v="137895.0"/>
        <n v="39031.0"/>
        <n v="3051.0"/>
        <n v="206843.0"/>
        <n v="7957.0"/>
        <n v="13967.0"/>
        <n v="52365.0"/>
        <n v="5586.0"/>
        <n v="131442.0"/>
        <n v="80868.0"/>
        <n v="86306.0"/>
        <n v="678.0"/>
        <n v="126930.0"/>
        <n v="110084.0"/>
        <n v="73218.0"/>
        <n v="182995.0"/>
        <n v="69337.0"/>
        <n v="109120.0"/>
        <n v="110077.0"/>
        <n v="109247.0"/>
        <n v="155291.0"/>
        <n v="22463.0"/>
        <n v="201213.0"/>
        <n v="29806.0"/>
        <n v="42124.0"/>
        <n v="207614.0"/>
        <n v="63908.0"/>
        <n v="44055.0"/>
        <n v="37815.0"/>
        <n v="11041.0"/>
        <n v="26701.0"/>
        <n v="14768.0"/>
        <n v="30052.0"/>
        <n v="15918.0"/>
        <n v="58438.0"/>
        <n v="4286.0"/>
        <n v="134010.0"/>
        <n v="25532.0"/>
        <n v="137734.0"/>
        <n v="66239.0"/>
        <n v="55760.0"/>
        <n v="65876.0"/>
        <n v="90712.0"/>
        <n v="95811.0"/>
        <n v="139611.0"/>
        <n v="9716.0"/>
        <n v="55579.0"/>
        <n v="55044.0"/>
        <n v="143061.0"/>
        <n v="215372.0"/>
        <n v="8617.0"/>
        <n v="146530.0"/>
        <n v="64017.0"/>
        <n v="127180.0"/>
        <n v="89456.0"/>
        <n v="76787.0"/>
        <n v="88272.0"/>
        <n v="72667.0"/>
        <n v="195662.0"/>
        <n v="92541.0"/>
        <n v="180306.0"/>
        <n v="122321.0"/>
        <n v="39179.0"/>
        <n v="72935.0"/>
        <n v="1092.0"/>
        <n v="117674.0"/>
        <n v="16566.0"/>
        <n v="22544.0"/>
        <n v="106639.0"/>
        <n v="209254.0"/>
        <n v="56906.0"/>
        <n v="18830.0"/>
        <n v="23525.0"/>
        <n v="30699.0"/>
        <n v="103262.0"/>
        <n v="51650.0"/>
        <n v="20403.0"/>
        <n v="61841.0"/>
        <n v="76400.0"/>
        <n v="79497.0"/>
        <n v="64275.0"/>
        <n v="51822.0"/>
        <n v="94497.0"/>
        <n v="134199.0"/>
        <n v="124196.0"/>
        <n v="165281.0"/>
        <n v="51772.0"/>
        <n v="236027.0"/>
        <n v="33961.0"/>
        <n v="69681.0"/>
        <n v="175189.0"/>
        <n v="43336.0"/>
        <n v="101220.0"/>
        <n v="14552.0"/>
        <n v="29186.0"/>
        <n v="4372.0"/>
        <n v="177285.0"/>
        <n v="56364.0"/>
        <n v="39105.0"/>
        <n v="32196.0"/>
        <n v="231551.0"/>
        <n v="64510.0"/>
        <n v="119336.0"/>
        <n v="50332.0"/>
        <n v="130055.0"/>
        <n v="6868.0"/>
        <n v="12674.0"/>
        <n v="185746.0"/>
        <n v="41562.0"/>
        <n v="219037.0"/>
        <n v="223994.0"/>
        <n v="32383.0"/>
        <n v="158291.0"/>
        <n v="99039.0"/>
        <n v="224313.0"/>
        <n v="36617.0"/>
        <n v="44655.0"/>
        <n v="27170.0"/>
        <n v="84058.0"/>
        <n v="176667.0"/>
        <n v="46775.0"/>
        <n v="93387.0"/>
        <n v="27657.0"/>
        <n v="9085.0"/>
        <n v="121782.0"/>
        <n v="113557.0"/>
        <n v="247169.0"/>
        <n v="59912.0"/>
        <n v="159495.0"/>
        <n v="80288.0"/>
        <n v="32778.0"/>
        <n v="898.0"/>
        <n v="75996.0"/>
        <n v="49125.0"/>
        <n v="25382.0"/>
        <n v="121790.0"/>
        <n v="80595.0"/>
        <n v="30331.0"/>
        <n v="106493.0"/>
        <n v="146207.0"/>
        <n v="136656.0"/>
        <n v="152743.0"/>
        <n v="34926.0"/>
        <n v="68115.0"/>
        <n v="271711.0"/>
        <n v="127323.0"/>
        <n v="105696.0"/>
        <n v="47504.0"/>
        <n v="62212.0"/>
        <n v="102508.0"/>
        <n v="34727.0"/>
        <n v="42188.0"/>
        <n v="68124.0"/>
        <n v="15282.0"/>
        <n v="238159.0"/>
        <n v="65658.0"/>
        <n v="33503.0"/>
        <n v="22894.0"/>
        <n v="63713.0"/>
        <n v="172786.0"/>
        <n v="114220.0"/>
        <n v="19522.0"/>
        <n v="214860.0"/>
        <n v="13412.0"/>
        <n v="165122.0"/>
        <n v="86340.0"/>
        <n v="157030.0"/>
        <n v="182836.0"/>
        <n v="14834.0"/>
        <n v="152107.0"/>
        <n v="24450.0"/>
        <n v="108368.0"/>
        <n v="88408.0"/>
        <n v="27559.0"/>
        <n v="13750.0"/>
        <n v="7425.0"/>
        <n v="69336.0"/>
        <n v="179288.0"/>
        <n v="212332.0"/>
        <n v="92186.0"/>
        <n v="71565.0"/>
        <n v="14103.0"/>
        <n v="11713.0"/>
        <n v="46709.0"/>
        <n v="54167.0"/>
        <n v="41127.0"/>
        <n v="158051.0"/>
        <n v="76497.0"/>
        <n v="224366.0"/>
        <n v="52185.0"/>
        <n v="4464.0"/>
        <n v="59933.0"/>
        <n v="77366.0"/>
        <n v="60424.0"/>
        <n v="175822.0"/>
        <n v="43330.0"/>
        <n v="164369.0"/>
        <n v="18800.0"/>
        <n v="139946.0"/>
        <n v="157330.0"/>
        <n v="147636.0"/>
        <n v="32368.0"/>
        <n v="83012.0"/>
        <n v="37806.0"/>
        <n v="64869.0"/>
        <n v="97406.0"/>
        <n v="79970.0"/>
        <n v="241967.0"/>
        <n v="103963.0"/>
        <n v="157958.0"/>
        <n v="99630.0"/>
        <n v="42767.0"/>
        <n v="16818.0"/>
        <n v="35960.0"/>
        <n v="183490.0"/>
        <n v="27266.0"/>
        <n v="28030.0"/>
        <n v="16362.0"/>
        <n v="47683.0"/>
        <n v="111122.0"/>
        <n v="96980.0"/>
        <n v="112913.0"/>
        <n v="204430.0"/>
        <n v="7575.0"/>
        <n v="120590.0"/>
        <n v="37717.0"/>
        <n v="2041.0"/>
        <n v="91373.0"/>
        <n v="33976.0"/>
        <n v="30717.0"/>
        <n v="33824.0"/>
        <n v="115657.0"/>
        <n v="8249.0"/>
        <n v="194328.0"/>
        <n v="92484.0"/>
        <n v="40184.0"/>
        <n v="1222.0"/>
        <n v="21516.0"/>
        <n v="11803.0"/>
        <n v="173117.0"/>
        <n v="54450.0"/>
        <n v="52228.0"/>
        <n v="58065.0"/>
        <n v="167050.0"/>
        <n v="83988.0"/>
        <n v="168190.0"/>
        <n v="7382.0"/>
        <n v="119333.0"/>
        <n v="49245.0"/>
        <n v="32462.0"/>
        <n v="58295.0"/>
        <n v="93727.0"/>
        <n v="19980.0"/>
        <n v="151727.0"/>
        <n v="52233.0"/>
        <n v="96596.0"/>
        <n v="73376.0"/>
        <n v="39708.0"/>
        <n v="27813.0"/>
        <n v="113140.0"/>
        <n v="146525.0"/>
        <n v="115230.0"/>
        <n v="36034.0"/>
        <n v="50148.0"/>
        <n v="27213.0"/>
        <n v="170112.0"/>
        <n v="63643.0"/>
        <n v="9295.0"/>
        <n v="54068.0"/>
        <n v="188376.0"/>
        <n v="45350.0"/>
        <n v="27782.0"/>
        <n v="122279.0"/>
        <n v="165147.0"/>
        <n v="209237.0"/>
        <n v="221101.0"/>
        <n v="69983.0"/>
        <n v="112191.0"/>
        <n v="92433.0"/>
        <n v="15850.0"/>
        <n v="29522.0"/>
        <n v="21954.0"/>
        <n v="37398.0"/>
        <n v="7054.0"/>
        <n v="88557.0"/>
        <n v="38528.0"/>
        <n v="68984.0"/>
        <n v="110914.0"/>
        <n v="61073.0"/>
        <n v="214745.0"/>
        <n v="52407.0"/>
        <n v="244381.0"/>
        <n v="114892.0"/>
        <n v="155580.0"/>
        <n v="52950.0"/>
        <n v="67985.0"/>
        <n v="134728.0"/>
        <n v="129231.0"/>
        <n v="73792.0"/>
        <n v="38168.0"/>
        <n v="97888.0"/>
        <n v="98671.0"/>
        <n v="187732.0"/>
        <n v="238080.0"/>
        <n v="35357.0"/>
        <n v="63865.0"/>
        <n v="46238.0"/>
        <n v="68454.0"/>
        <n v="147400.0"/>
        <n v="220969.0"/>
        <n v="57988.0"/>
        <n v="109759.0"/>
        <n v="50883.0"/>
        <n v="228035.0"/>
        <n v="103608.0"/>
        <n v="50840.0"/>
        <n v="174522.0"/>
        <n v="216312.0"/>
        <n v="35181.0"/>
        <n v="136480.0"/>
        <n v="31318.0"/>
        <n v="245923.0"/>
        <n v="186176.0"/>
        <n v="95422.0"/>
        <n v="170255.0"/>
        <n v="67238.0"/>
        <n v="21697.0"/>
        <n v="24271.0"/>
        <n v="100817.0"/>
        <n v="171595.0"/>
        <n v="123026.0"/>
        <n v="50588.0"/>
        <n v="133380.0"/>
        <n v="13895.0"/>
        <n v="53732.0"/>
        <n v="62842.0"/>
        <n v="10010.0"/>
        <n v="152285.0"/>
        <n v="37017.0"/>
        <n v="26740.0"/>
        <n v="59562.0"/>
        <n v="26066.0"/>
        <n v="14717.0"/>
        <n v="95015.0"/>
        <n v="31062.0"/>
        <n v="51678.0"/>
        <n v="34951.0"/>
        <n v="188279.0"/>
        <n v="109230.0"/>
        <n v="43217.0"/>
        <n v="142735.0"/>
        <n v="189668.0"/>
        <n v="270708.0"/>
        <n v="77998.0"/>
        <n v="112925.0"/>
        <n v="29819.0"/>
        <n v="59908.0"/>
        <n v="257390.0"/>
        <n v="29765.0"/>
        <n v="56817.0"/>
        <n v="38274.0"/>
        <n v="169486.0"/>
        <n v="26048.0"/>
        <n v="66324.0"/>
        <n v="4872.0"/>
        <n v="163295.0"/>
        <n v="119246.0"/>
        <n v="223860.0"/>
        <n v="34539.0"/>
        <n v="238408.0"/>
        <n v="74796.0"/>
        <n v="76694.0"/>
        <n v="113050.0"/>
        <n v="57452.0"/>
        <n v="78103.0"/>
        <n v="89159.0"/>
        <n v="140954.0"/>
        <n v="159340.0"/>
        <n v="17428.0"/>
        <n v="217053.0"/>
        <n v="13893.0"/>
        <n v="243841.0"/>
        <n v="16310.0"/>
        <n v="139806.0"/>
        <n v="227363.0"/>
        <n v="44970.0"/>
        <n v="12514.0"/>
        <n v="141799.0"/>
        <n v="120605.0"/>
        <n v="3914.0"/>
        <n v="171831.0"/>
        <n v="77646.0"/>
        <n v="22464.0"/>
        <n v="142494.0"/>
        <n v="25276.0"/>
        <n v="100385.0"/>
        <n v="192212.0"/>
        <n v="40855.0"/>
        <n v="1645.0"/>
        <n v="135698.0"/>
        <n v="29367.0"/>
        <n v="92730.0"/>
        <n v="85762.0"/>
        <n v="16996.0"/>
        <n v="143693.0"/>
        <n v="45118.0"/>
        <n v="30245.0"/>
        <n v="152720.0"/>
        <n v="26243.0"/>
        <n v="84481.0"/>
        <n v="249823.0"/>
        <n v="79153.0"/>
        <n v="91130.0"/>
        <n v="24296.0"/>
        <n v="151768.0"/>
        <n v="190522.0"/>
        <n v="206292.0"/>
        <n v="50181.0"/>
        <n v="27577.0"/>
        <n v="140583.0"/>
        <n v="172129.0"/>
        <n v="120055.0"/>
        <n v="177427.0"/>
        <n v="210854.0"/>
        <n v="107110.0"/>
        <n v="28891.0"/>
        <n v="75329.0"/>
        <n v="74923.0"/>
        <n v="46388.0"/>
        <n v="27202.0"/>
        <n v="104621.0"/>
        <n v="70559.0"/>
        <n v="60025.0"/>
        <n v="37834.0"/>
        <n v="59749.0"/>
        <n v="13027.0"/>
        <n v="51754.0"/>
        <n v="97965.0"/>
        <n v="12785.0"/>
        <n v="245289.0"/>
        <n v="22262.0"/>
        <n v="20681.0"/>
        <n v="107560.0"/>
        <n v="18571.0"/>
        <n v="38917.0"/>
        <n v="232486.0"/>
        <n v="92309.0"/>
        <n v="55996.0"/>
        <n v="71830.0"/>
        <n v="51155.0"/>
        <n v="9253.0"/>
        <n v="131152.0"/>
        <n v="42328.0"/>
        <n v="59817.0"/>
        <n v="75888.0"/>
        <n v="114875.0"/>
        <n v="55994.0"/>
        <n v="42897.0"/>
        <n v="16131.0"/>
        <n v="103425.0"/>
        <n v="125199.0"/>
        <n v="39372.0"/>
        <n v="52459.0"/>
        <n v="191595.0"/>
        <n v="98905.0"/>
        <n v="79795.0"/>
        <n v="94275.0"/>
        <n v="108733.0"/>
        <n v="93827.0"/>
        <n v="254369.0"/>
        <n v="100933.0"/>
        <n v="48327.0"/>
        <n v="64308.0"/>
        <n v="17250.0"/>
        <n v="74991.0"/>
        <n v="93061.0"/>
        <n v="139408.0"/>
        <n v="97618.0"/>
        <n v="182272.0"/>
        <n v="61527.0"/>
        <n v="31446.0"/>
        <n v="45586.0"/>
        <n v="22060.0"/>
        <n v="47434.0"/>
        <n v="157732.0"/>
        <n v="49774.0"/>
        <n v="25971.0"/>
        <n v="89483.0"/>
        <n v="91663.0"/>
        <n v="3208.0"/>
        <n v="58593.0"/>
        <n v="84714.0"/>
        <n v="9451.0"/>
        <n v="161515.0"/>
        <n v="234289.0"/>
        <n v="26953.0"/>
        <n v="15524.0"/>
        <n v="4890.0"/>
        <n v="34775.0"/>
        <n v="15714.0"/>
        <n v="30601.0"/>
        <n v="124151.0"/>
        <n v="42958.0"/>
        <n v="56390.0"/>
        <n v="57465.0"/>
        <n v="83900.0"/>
        <n v="14750.0"/>
        <n v="3602.0"/>
        <n v="45383.0"/>
        <n v="57759.0"/>
        <n v="48359.0"/>
        <n v="129734.0"/>
        <n v="73672.0"/>
        <n v="226881.0"/>
        <n v="67863.0"/>
        <n v="95749.0"/>
        <n v="63754.0"/>
        <n v="3645.0"/>
        <n v="64307.0"/>
        <n v="8015.0"/>
        <n v="11943.0"/>
        <n v="176240.0"/>
        <n v="41330.0"/>
        <n v="76042.0"/>
        <n v="143775.0"/>
        <n v="34182.0"/>
        <n v="39832.0"/>
        <n v="91628.0"/>
        <n v="92285.0"/>
        <n v="163984.0"/>
        <n v="209140.0"/>
        <n v="150463.0"/>
        <n v="27709.0"/>
        <n v="53680.0"/>
        <n v="63622.0"/>
        <n v="42286.0"/>
        <n v="48429.0"/>
        <n v="107473.0"/>
        <n v="7479.0"/>
        <n v="17951.0"/>
        <n v="135060.0"/>
        <n v="22198.0"/>
        <n v="53244.0"/>
        <n v="36815.0"/>
        <n v="52296.0"/>
        <n v="15571.0"/>
        <n v="21023.0"/>
        <n v="91782.0"/>
        <n v="2090.0"/>
        <n v="219093.0"/>
        <n v="46830.0"/>
        <n v="114093.0"/>
        <n v="58983.0"/>
        <n v="204163.0"/>
        <n v="7907.0"/>
        <n v="108969.0"/>
        <n v="133152.0"/>
        <n v="57199.0"/>
        <n v="12938.0"/>
        <n v="175342.0"/>
        <n v="75870.0"/>
        <n v="47914.0"/>
        <n v="93625.0"/>
        <n v="259797.0"/>
        <n v="37965.0"/>
        <n v="243614.0"/>
        <n v="63635.0"/>
        <n v="183146.0"/>
        <n v="29158.0"/>
        <n v="111346.0"/>
        <n v="81268.0"/>
        <n v="50632.0"/>
        <n v="103765.0"/>
        <n v="25326.0"/>
        <n v="131169.0"/>
        <n v="122794.0"/>
        <n v="4948.0"/>
        <n v="92148.0"/>
        <n v="101305.0"/>
        <n v="28271.0"/>
        <n v="197114.0"/>
        <n v="233799.0"/>
        <n v="6496.0"/>
        <n v="47837.0"/>
        <n v="57110.0"/>
        <n v="91939.0"/>
        <n v="54090.0"/>
        <n v="80896.0"/>
        <n v="42565.0"/>
        <n v="97859.0"/>
        <n v="21607.0"/>
        <n v="238618.0"/>
        <n v="64857.0"/>
        <n v="65498.0"/>
        <n v="90204.0"/>
        <n v="66661.0"/>
        <n v="109408.0"/>
        <n v="7861.0"/>
        <n v="29939.0"/>
        <n v="190265.0"/>
        <n v="150277.0"/>
        <n v="9352.0"/>
        <n v="57123.0"/>
        <n v="67981.0"/>
        <n v="262789.0"/>
        <n v="128814.0"/>
        <n v="25576.0"/>
        <n v="50688.0"/>
        <n v="73005.0"/>
        <n v="37310.0"/>
        <n v="24705.0"/>
        <n v="215122.0"/>
        <n v="82482.0"/>
        <n v="54847.0"/>
        <n v="195558.0"/>
        <n v="81626.0"/>
        <n v="777.0"/>
        <n v="13376.0"/>
        <n v="49483.0"/>
        <n v="91969.0"/>
        <n v="239278.0"/>
        <n v="7477.0"/>
        <n v="77606.0"/>
        <n v="1080.0"/>
        <n v="44424.0"/>
        <n v="58260.0"/>
        <n v="70933.0"/>
        <n v="56627.0"/>
        <n v="124289.0"/>
        <n v="235474.0"/>
        <n v="42397.0"/>
        <n v="45344.0"/>
        <n v="231578.0"/>
        <n v="111217.0"/>
        <n v="109526.0"/>
        <n v="33939.0"/>
        <n v="197746.0"/>
        <n v="15477.0"/>
        <n v="64059.0"/>
        <n v="20109.0"/>
        <n v="119865.0"/>
        <n v="120891.0"/>
        <n v="65360.0"/>
        <n v="115078.0"/>
        <n v="2135.0"/>
        <n v="231672.0"/>
        <n v="41279.0"/>
        <n v="96790.0"/>
        <n v="35759.0"/>
        <n v="201364.0"/>
        <n v="41768.0"/>
        <n v="120938.0"/>
        <n v="73809.0"/>
        <n v="33426.0"/>
        <n v="93206.0"/>
        <n v="56526.0"/>
        <n v="165048.0"/>
        <n v="35465.0"/>
        <n v="46537.0"/>
        <n v="38777.0"/>
        <n v="20845.0"/>
        <n v="11023.0"/>
        <n v="128991.0"/>
        <n v="19447.0"/>
        <n v="94707.0"/>
        <n v="63294.0"/>
        <n v="11479.0"/>
        <n v="102880.0"/>
        <n v="109622.0"/>
        <n v="6397.0"/>
        <n v="55492.0"/>
        <n v="82362.0"/>
        <n v="138038.0"/>
        <n v="22023.0"/>
        <n v="65738.0"/>
        <n v="23519.0"/>
        <n v="39041.0"/>
        <n v="182706.0"/>
        <n v="16899.0"/>
        <n v="26300.0"/>
        <n v="27539.0"/>
        <n v="49012.0"/>
        <n v="92648.0"/>
        <n v="69207.0"/>
        <n v="16099.0"/>
        <n v="23139.0"/>
        <n v="150532.0"/>
        <n v="152741.0"/>
        <n v="2671.0"/>
        <n v="226875.0"/>
        <n v="31108.0"/>
        <n v="18957.0"/>
        <n v="93027.0"/>
        <n v="135395.0"/>
        <n v="3987.0"/>
        <n v="30921.0"/>
        <n v="149744.0"/>
        <n v="190973.0"/>
        <n v="18052.0"/>
        <n v="127469.0"/>
        <n v="44150.0"/>
        <n v="42740.0"/>
        <n v="173802.0"/>
        <n v="147332.0"/>
        <n v="130569.0"/>
        <n v="8031.0"/>
        <n v="68409.0"/>
        <n v="216095.0"/>
        <n v="35647.0"/>
        <n v="28084.0"/>
        <n v="37480.0"/>
        <n v="200793.0"/>
        <n v="9586.0"/>
        <n v="86747.0"/>
        <n v="163466.0"/>
        <n v="42039.0"/>
        <n v="8511.0"/>
        <n v="50491.0"/>
        <n v="4728.0"/>
        <n v="388.0"/>
        <n v="116696.0"/>
        <n v="26855.0"/>
        <n v="102740.0"/>
        <n v="44144.0"/>
        <n v="112180.0"/>
        <n v="174797.0"/>
        <n v="74366.0"/>
        <n v="133666.0"/>
        <n v="38399.0"/>
        <n v="133446.0"/>
        <n v="54383.0"/>
        <n v="59638.0"/>
        <n v="164444.0"/>
        <n v="118682.0"/>
        <n v="154330.0"/>
        <n v="11629.0"/>
        <n v="139976.0"/>
        <n v="172743.0"/>
        <n v="24122.0"/>
        <n v="90617.0"/>
        <n v="183249.0"/>
        <n v="45804.0"/>
        <n v="14193.0"/>
        <n v="119511.0"/>
        <n v="180264.0"/>
        <n v="52446.0"/>
        <n v="16491.0"/>
        <n v="40721.0"/>
        <n v="100632.0"/>
        <n v="50008.0"/>
        <n v="162997.0"/>
        <n v="73430.0"/>
        <n v="48078.0"/>
        <n v="148180.0"/>
        <n v="717.0"/>
        <n v="51622.0"/>
        <n v="16264.0"/>
        <n v="111987.0"/>
        <n v="11012.0"/>
        <n v="119296.0"/>
        <n v="82975.0"/>
        <n v="38100.0"/>
        <n v="127874.0"/>
        <n v="42251.0"/>
        <n v="139832.0"/>
        <n v="38886.0"/>
        <n v="117765.0"/>
        <n v="45100.0"/>
        <n v="62691.0"/>
        <n v="29833.0"/>
        <n v="10475.0"/>
        <n v="218512.0"/>
        <n v="28748.0"/>
        <n v="261355.0"/>
        <n v="28919.0"/>
        <n v="58522.0"/>
        <n v="48133.0"/>
        <n v="61559.0"/>
        <n v="71720.0"/>
        <n v="114816.0"/>
        <n v="12054.0"/>
        <n v="210770.0"/>
        <n v="253191.0"/>
        <n v="47033.0"/>
        <n v="91494.0"/>
        <n v="50860.0"/>
        <n v="119396.0"/>
        <n v="70964.0"/>
        <n v="84941.0"/>
        <n v="41362.0"/>
        <n v="1641.0"/>
        <n v="9975.0"/>
        <n v="188020.0"/>
        <n v="146897.0"/>
        <n v="70076.0"/>
        <n v="2204.0"/>
        <n v="107977.0"/>
        <n v="218.0"/>
        <n v="63379.0"/>
        <n v="39070.0"/>
        <n v="146893.0"/>
        <n v="113900.0"/>
        <n v="250454.0"/>
        <n v="38513.0"/>
        <n v="58204.0"/>
        <n v="100267.0"/>
        <n v="46584.0"/>
        <n v="91307.0"/>
        <n v="10491.0"/>
        <n v="112860.0"/>
        <n v="117316.0"/>
        <n v="26648.0"/>
        <n v="22870.0"/>
        <n v="29635.0"/>
        <n v="207607.0"/>
        <n v="106536.0"/>
        <n v="41526.0"/>
        <n v="17124.0"/>
        <n v="54046.0"/>
        <n v="81029.0"/>
        <n v="63323.0"/>
        <n v="97602.0"/>
        <n v="34437.0"/>
        <n v="205850.0"/>
        <n v="38621.0"/>
        <n v="33434.0"/>
        <n v="40544.0"/>
        <n v="16583.0"/>
        <n v="5317.0"/>
        <n v="241713.0"/>
        <n v="123135.0"/>
        <n v="99068.0"/>
        <n v="63966.0"/>
        <n v="113365.0"/>
        <n v="17168.0"/>
        <n v="186842.0"/>
        <n v="115015.0"/>
        <n v="129565.0"/>
        <n v="59795.0"/>
        <n v="20180.0"/>
        <n v="205654.0"/>
        <n v="51154.0"/>
        <n v="8959.0"/>
        <n v="75964.0"/>
        <n v="58152.0"/>
        <n v="43682.0"/>
        <n v="16657.0"/>
        <n v="32424.0"/>
        <n v="86632.0"/>
        <n v="124997.0"/>
        <n v="3135.0"/>
        <n v="132969.0"/>
        <n v="53711.0"/>
        <n v="19954.0"/>
        <n v="37681.0"/>
        <n v="130807.0"/>
        <n v="12999.0"/>
        <n v="27860.0"/>
        <n v="170079.0"/>
        <n v="116283.0"/>
        <n v="129230.0"/>
        <n v="41082.0"/>
        <n v="161730.0"/>
        <n v="127681.0"/>
        <n v="47936.0"/>
        <n v="41625.0"/>
        <n v="60743.0"/>
        <n v="25033.0"/>
        <n v="49311.0"/>
        <n v="79954.0"/>
        <n v="33427.0"/>
        <n v="12694.0"/>
        <n v="6655.0"/>
        <n v="118098.0"/>
        <n v="94062.0"/>
        <n v="107893.0"/>
        <n v="100359.0"/>
        <n v="204320.0"/>
        <n v="126377.0"/>
        <n v="146094.0"/>
        <n v="3147.0"/>
        <n v="14079.0"/>
        <n v="67246.0"/>
        <n v="62350.0"/>
        <n v="230272.0"/>
        <n v="57114.0"/>
        <n v="137779.0"/>
        <n v="77999.0"/>
        <n v="118794.0"/>
        <n v="45983.0"/>
        <n v="121566.0"/>
        <n v="149111.0"/>
        <n v="40144.0"/>
        <n v="25779.0"/>
        <n v="195612.0"/>
        <n v="37331.0"/>
        <n v="47310.0"/>
        <n v="43852.0"/>
        <n v="172638.0"/>
        <n v="125185.0"/>
        <n v="60838.0"/>
        <n v="16931.0"/>
        <n v="87445.0"/>
        <n v="155523.0"/>
        <n v="113263.0"/>
        <n v="59088.0"/>
        <n v="66015.0"/>
        <n v="81208.0"/>
        <n v="156532.0"/>
        <n v="15481.0"/>
        <n v="60916.0"/>
        <n v="50014.0"/>
        <n v="167871.0"/>
        <n v="140528.0"/>
        <n v="16545.0"/>
        <n v="282461.0"/>
        <n v="162423.0"/>
        <n v="207961.0"/>
        <n v="98303.0"/>
        <n v="26636.0"/>
        <n v="220473.0"/>
        <n v="90067.0"/>
        <n v="2073.0"/>
        <n v="30934.0"/>
        <n v="48646.0"/>
        <n v="27925.0"/>
        <n v="124924.0"/>
        <n v="54145.0"/>
        <n v="144313.0"/>
        <n v="9340.0"/>
        <n v="144215.0"/>
        <n v="100586.0"/>
        <n v="48458.0"/>
        <n v="61691.0"/>
        <n v="37818.0"/>
        <n v="35637.0"/>
        <n v="110386.0"/>
        <n v="182403.0"/>
        <n v="153746.0"/>
        <n v="41501.0"/>
        <n v="139761.0"/>
        <n v="25182.0"/>
        <n v="214708.0"/>
        <n v="75641.0"/>
        <n v="61733.0"/>
        <n v="84524.0"/>
        <n v="126678.0"/>
        <n v="13915.0"/>
        <n v="213459.0"/>
        <n v="74808.0"/>
        <n v="24031.0"/>
        <n v="64931.0"/>
        <n v="93426.0"/>
        <n v="26532.0"/>
        <n v="110598.0"/>
        <n v="69037.0"/>
        <n v="65544.0"/>
        <n v="152010.0"/>
        <n v="11593.0"/>
        <n v="85982.0"/>
        <n v="69.0"/>
        <n v="160436.0"/>
        <n v="70513.0"/>
        <n v="184451.0"/>
        <n v="83844.0"/>
        <n v="73675.0"/>
        <n v="181814.0"/>
        <n v="75581.0"/>
        <n v="157878.0"/>
        <n v="50424.0"/>
        <n v="50627.0"/>
        <n v="6516.0"/>
        <n v="35250.0"/>
        <n v="52147.0"/>
        <n v="180776.0"/>
        <n v="114379.0"/>
        <n v="86545.0"/>
        <n v="210680.0"/>
        <n v="144225.0"/>
        <n v="60234.0"/>
        <n v="154052.0"/>
        <n v="45347.0"/>
        <n v="110223.0"/>
        <n v="16017.0"/>
        <n v="113041.0"/>
        <n v="98784.0"/>
        <n v="41743.0"/>
        <n v="29468.0"/>
        <n v="122881.0"/>
        <n v="1649.0"/>
        <n v="120817.0"/>
        <n v="17940.0"/>
        <n v="289312.0"/>
        <n v="1489.0"/>
        <n v="20724.0"/>
        <n v="26246.0"/>
        <n v="196389.0"/>
        <n v="127838.0"/>
        <n v="35255.0"/>
        <n v="172574.0"/>
        <n v="54263.0"/>
        <n v="109531.0"/>
        <n v="65588.0"/>
        <n v="212045.0"/>
        <n v="76425.0"/>
        <n v="13047.0"/>
        <n v="133708.0"/>
        <n v="247498.0"/>
        <n v="104680.0"/>
        <n v="35915.0"/>
        <n v="140788.0"/>
        <n v="247433.0"/>
        <n v="23493.0"/>
        <n v="51414.0"/>
        <n v="30373.0"/>
        <n v="44965.0"/>
        <n v="60040.0"/>
        <n v="90472.0"/>
        <n v="24134.0"/>
        <n v="90574.0"/>
        <n v="5124.0"/>
        <n v="19359.0"/>
        <n v="41250.0"/>
        <n v="112116.0"/>
        <n v="27569.0"/>
        <n v="59609.0"/>
        <n v="176494.0"/>
        <n v="117131.0"/>
        <n v="261447.0"/>
        <n v="77024.0"/>
        <n v="31930.0"/>
        <n v="20477.0"/>
        <n v="98157.0"/>
        <n v="181364.0"/>
        <n v="155495.0"/>
        <n v="35872.0"/>
        <n v="61219.0"/>
        <n v="10860.0"/>
        <n v="62304.0"/>
        <n v="72041.0"/>
        <n v="83922.0"/>
        <n v="139032.0"/>
        <n v="17244.0"/>
        <n v="125472.0"/>
        <n v="163988.0"/>
        <n v="156494.0"/>
        <n v="47362.0"/>
        <n v="368.0"/>
        <n v="118413.0"/>
        <n v="158024.0"/>
        <n v="233609.0"/>
        <n v="76915.0"/>
        <n v="94104.0"/>
        <n v="85032.0"/>
        <n v="57429.0"/>
        <n v="242846.0"/>
        <n v="84311.0"/>
        <n v="39457.0"/>
        <n v="25800.0"/>
        <n v="24027.0"/>
        <n v="24728.0"/>
        <n v="90506.0"/>
        <n v="8515.0"/>
        <n v="52064.0"/>
        <n v="64360.0"/>
        <n v="162477.0"/>
        <n v="28794.0"/>
        <n v="88855.0"/>
        <n v="178332.0"/>
        <n v="18993.0"/>
        <n v="64040.0"/>
        <n v="220356.0"/>
        <n v="114758.0"/>
        <n v="36030.0"/>
        <n v="137912.0"/>
        <n v="241015.0"/>
        <n v="92297.0"/>
        <n v="192208.0"/>
        <n v="25198.0"/>
        <n v="70241.0"/>
        <n v="111352.0"/>
        <n v="14170.0"/>
        <n v="104083.0"/>
        <n v="34733.0"/>
        <n v="257611.0"/>
        <n v="163967.0"/>
        <n v="15499.0"/>
        <n v="107689.0"/>
        <n v="24198.0"/>
        <n v="42606.0"/>
        <n v="82617.0"/>
        <n v="32613.0"/>
        <n v="196141.0"/>
        <n v="49698.0"/>
        <n v="116483.0"/>
        <n v="75676.0"/>
        <n v="123029.0"/>
        <n v="72803.0"/>
        <n v="170511.0"/>
        <n v="274028.0"/>
        <n v="162403.0"/>
        <n v="4250.0"/>
        <n v="15450.0"/>
        <n v="28613.0"/>
        <n v="41729.0"/>
        <n v="110286.0"/>
        <n v="121314.0"/>
        <n v="29955.0"/>
        <n v="16593.0"/>
        <n v="140380.0"/>
        <n v="37994.0"/>
        <n v="89317.0"/>
        <n v="69095.0"/>
        <n v="217029.0"/>
        <n v="36698.0"/>
        <n v="150037.0"/>
        <n v="66534.0"/>
        <n v="68891.0"/>
        <n v="249500.0"/>
        <n v="20847.0"/>
        <n v="36912.0"/>
        <n v="29146.0"/>
        <n v="58123.0"/>
        <n v="11583.0"/>
        <n v="124292.0"/>
        <n v="20424.0"/>
        <n v="91964.0"/>
        <n v="198402.0"/>
        <n v="35416.0"/>
        <n v="90466.0"/>
        <n v="75611.0"/>
        <n v="65230.0"/>
        <n v="11133.0"/>
        <n v="101087.0"/>
        <n v="142327.0"/>
        <n v="191469.0"/>
        <n v="2290.0"/>
        <n v="40704.0"/>
        <n v="31620.0"/>
        <n v="197380.0"/>
        <n v="126631.0"/>
        <n v="73750.0"/>
        <n v="95267.0"/>
        <n v="237852.0"/>
        <n v="175006.0"/>
        <n v="99676.0"/>
        <n v="49214.0"/>
        <n v="177146.0"/>
        <n v="99959.0"/>
        <n v="250136.0"/>
        <n v="26649.0"/>
        <n v="37510.0"/>
        <n v="107631.0"/>
        <n v="163742.0"/>
        <n v="52841.0"/>
        <n v="69599.0"/>
        <n v="58781.0"/>
        <n v="158387.0"/>
        <n v="92691.0"/>
        <n v="52225.0"/>
        <n v="223763.0"/>
        <n v="78615.0"/>
        <n v="4344.0"/>
        <n v="74457.0"/>
        <n v="72600.0"/>
        <n v="207378.0"/>
        <n v="133190.0"/>
        <n v="112062.0"/>
        <n v="25365.0"/>
        <n v="100772.0"/>
        <n v="232443.0"/>
        <n v="98159.0"/>
        <n v="9164.0"/>
        <n v="49031.0"/>
        <n v="173210.0"/>
        <n v="25726.0"/>
        <n v="54592.0"/>
        <n v="3438.0"/>
        <n v="134630.0"/>
        <n v="218994.0"/>
        <n v="12955.0"/>
        <n v="83050.0"/>
        <n v="57093.0"/>
        <n v="34077.0"/>
        <n v="93495.0"/>
        <n v="63591.0"/>
        <n v="81865.0"/>
        <n v="38552.0"/>
        <n v="114228.0"/>
        <n v="12442.0"/>
        <n v="189397.0"/>
        <n v="132557.0"/>
        <n v="249963.0"/>
        <n v="10658.0"/>
        <n v="95290.0"/>
        <n v="250254.0"/>
        <n v="44638.0"/>
        <n v="142839.0"/>
        <n v="36902.0"/>
        <n v="56835.0"/>
        <n v="150643.0"/>
        <n v="214231.0"/>
        <n v="181894.0"/>
        <n v="238533.0"/>
        <n v="102756.0"/>
        <n v="48113.0"/>
        <n v="78052.0"/>
        <n v="236435.0"/>
        <n v="124552.0"/>
        <n v="135516.0"/>
        <n v="156674.0"/>
        <n v="44074.0"/>
        <n v="70920.0"/>
        <n v="58013.0"/>
        <n v="48063.0"/>
        <n v="143320.0"/>
        <n v="107714.0"/>
        <n v="51973.0"/>
        <n v="32048.0"/>
        <n v="104184.0"/>
        <n v="50955.0"/>
        <n v="274211.0"/>
        <n v="83927.0"/>
        <n v="83982.0"/>
        <n v="83818.0"/>
        <n v="22984.0"/>
        <n v="44066.0"/>
        <n v="155092.0"/>
        <n v="19295.0"/>
        <n v="103134.0"/>
        <n v="78639.0"/>
        <n v="157701.0"/>
        <n v="70401.0"/>
        <n v="82803.0"/>
        <n v="98233.0"/>
        <n v="36611.0"/>
        <n v="131338.0"/>
        <n v="107094.0"/>
        <n v="161249.0"/>
        <n v="114316.0"/>
        <n v="29746.0"/>
        <n v="164182.0"/>
        <n v="84649.0"/>
        <n v="25567.0"/>
        <n v="66937.0"/>
        <n v="94498.0"/>
        <n v="37661.0"/>
        <n v="76323.0"/>
        <n v="19118.0"/>
        <n v="158421.0"/>
        <n v="47029.0"/>
        <n v="131267.0"/>
        <n v="49949.0"/>
        <n v="49319.0"/>
        <n v="3900.0"/>
        <n v="24328.0"/>
        <n v="86859.0"/>
        <n v="70367.0"/>
        <n v="117073.0"/>
        <n v="65016.0"/>
        <n v="66925.0"/>
        <n v="64518.0"/>
        <n v="34549.0"/>
        <n v="48404.0"/>
        <n v="70814.0"/>
        <n v="251855.0"/>
        <n v="7915.0"/>
        <n v="34493.0"/>
        <n v="81586.0"/>
        <n v="42566.0"/>
        <n v="101200.0"/>
        <n v="231750.0"/>
        <n v="194960.0"/>
        <n v="35007.0"/>
        <n v="68928.0"/>
        <n v="66023.0"/>
        <n v="165638.0"/>
        <n v="94073.0"/>
        <n v="20577.0"/>
        <n v="25432.0"/>
        <n v="209764.0"/>
        <n v="80126.0"/>
        <n v="197441.0"/>
        <n v="142519.0"/>
        <n v="42084.0"/>
        <n v="102927.0"/>
        <n v="102406.0"/>
        <n v="41570.0"/>
        <n v="174784.0"/>
        <n v="24424.0"/>
        <n v="25100.0"/>
        <n v="62878.0"/>
        <n v="48149.0"/>
        <n v="3293.0"/>
        <n v="157648.0"/>
        <n v="20538.0"/>
        <n v="15578.0"/>
        <n v="18109.0"/>
        <n v="45431.0"/>
        <n v="14818.0"/>
        <n v="264266.0"/>
        <n v="143006.0"/>
        <n v="83254.0"/>
        <n v="41158.0"/>
        <n v="78807.0"/>
        <n v="252499.0"/>
        <n v="129055.0"/>
        <n v="27025.0"/>
        <n v="45033.0"/>
        <n v="92227.0"/>
        <n v="43268.0"/>
        <n v="82936.0"/>
        <n v="40805.0"/>
        <n v="16800.0"/>
        <n v="39971.0"/>
        <n v="71186.0"/>
        <n v="133149.0"/>
        <n v="211977.0"/>
        <n v="23018.0"/>
        <n v="184624.0"/>
        <n v="118434.0"/>
        <n v="61931.0"/>
        <n v="166599.0"/>
        <n v="703.0"/>
        <n v="62877.0"/>
        <n v="1936.0"/>
        <n v="171993.0"/>
        <n v="87169.0"/>
        <n v="12855.0"/>
        <n v="49707.0"/>
        <n v="57453.0"/>
        <n v="7529.0"/>
        <n v="222419.0"/>
        <n v="60416.0"/>
        <n v="14251.0"/>
        <n v="28625.0"/>
        <n v="55315.0"/>
        <n v="158909.0"/>
        <n v="279685.0"/>
        <n v="105108.0"/>
        <n v="111424.0"/>
        <n v="81100.0"/>
        <n v="133577.0"/>
        <n v="6257.0"/>
        <n v="130352.0"/>
        <n v="32597.0"/>
        <n v="9835.0"/>
        <n v="104556.0"/>
        <n v="25707.0"/>
        <n v="163107.0"/>
        <n v="83681.0"/>
        <n v="107138.0"/>
        <n v="80603.0"/>
        <n v="50815.0"/>
        <n v="66487.0"/>
        <n v="106624.0"/>
        <n v="133340.0"/>
        <n v="60047.0"/>
        <n v="271812.0"/>
        <n v="55609.0"/>
        <n v="29552.0"/>
        <n v="25643.0"/>
        <n v="16966.0"/>
        <n v="76003.0"/>
        <n v="211601.0"/>
        <n v="137633.0"/>
        <n v="104886.0"/>
        <n v="23520.0"/>
        <n v="212259.0"/>
        <n v="269314.0"/>
        <n v="1760.0"/>
        <n v="12556.0"/>
        <n v="82319.0"/>
        <n v="6199.0"/>
        <n v="39448.0"/>
        <n v="119051.0"/>
        <n v="124964.0"/>
        <n v="52514.0"/>
        <n v="97220.0"/>
        <n v="28998.0"/>
        <n v="46586.0"/>
        <n v="102124.0"/>
        <n v="60240.0"/>
        <n v="47602.0"/>
        <n v="159268.0"/>
        <n v="178418.0"/>
        <n v="65783.0"/>
        <n v="87556.0"/>
        <n v="175100.0"/>
        <n v="44457.0"/>
        <n v="71969.0"/>
        <n v="78404.0"/>
        <n v="71499.0"/>
        <n v="53832.0"/>
        <n v="108303.0"/>
        <n v="65750.0"/>
        <n v="85738.0"/>
        <n v="11649.0"/>
        <n v="33522.0"/>
        <n v="167367.0"/>
        <n v="113890.0"/>
        <n v="121925.0"/>
        <n v="52395.0"/>
        <n v="4568.0"/>
        <n v="56994.0"/>
        <n v="88442.0"/>
        <n v="62269.0"/>
        <n v="27416.0"/>
        <n v="14457.0"/>
        <n v="43015.0"/>
        <n v="151775.0"/>
        <n v="17220.0"/>
        <n v="92901.0"/>
        <n v="42645.0"/>
        <n v="25793.0"/>
        <n v="157119.0"/>
        <n v="25766.0"/>
        <n v="117115.0"/>
        <n v="56911.0"/>
        <n v="121205.0"/>
        <n v="101417.0"/>
        <n v="202704.0"/>
        <n v="55499.0"/>
        <n v="36008.0"/>
        <n v="13499.0"/>
        <n v="76842.0"/>
        <n v="92003.0"/>
        <n v="47501.0"/>
        <n v="16993.0"/>
        <n v="10270.0"/>
        <n v="212635.0"/>
        <n v="26284.0"/>
        <n v="60210.0"/>
        <n v="231352.0"/>
        <n v="100351.0"/>
        <n v="135201.0"/>
        <n v="96855.0"/>
        <n v="20880.0"/>
        <n v="63139.0"/>
        <n v="77259.0"/>
        <n v="56677.0"/>
        <n v="103938.0"/>
        <n v="49480.0"/>
        <n v="8527.0"/>
        <n v="1030.0"/>
        <n v="188431.0"/>
        <n v="35660.0"/>
        <n v="99115.0"/>
        <n v="61865.0"/>
        <n v="13107.0"/>
        <n v="73633.0"/>
        <n v="184890.0"/>
        <n v="70719.0"/>
        <n v="156116.0"/>
        <n v="99927.0"/>
        <n v="21186.0"/>
        <n v="94863.0"/>
        <n v="95861.0"/>
        <n v="166093.0"/>
        <n v="58357.0"/>
        <n v="22744.0"/>
        <n v="256060.0"/>
        <n v="17374.0"/>
        <n v="113083.0"/>
        <n v="76939.0"/>
        <n v="37880.0"/>
        <n v="96704.0"/>
        <n v="103342.0"/>
        <n v="92529.0"/>
        <n v="96922.0"/>
        <n v="84002.0"/>
        <n v="117214.0"/>
        <n v="51371.0"/>
        <n v="101037.0"/>
        <n v="5734.0"/>
        <n v="109827.0"/>
        <n v="144279.0"/>
        <n v="27613.0"/>
        <n v="100071.0"/>
        <n v="112889.0"/>
        <n v="224242.0"/>
        <n v="55337.0"/>
        <n v="40607.0"/>
        <n v="46115.0"/>
        <n v="60337.0"/>
        <n v="136895.0"/>
        <n v="44220.0"/>
        <n v="133220.0"/>
        <n v="209853.0"/>
        <n v="31475.0"/>
        <n v="49616.0"/>
        <n v="192455.0"/>
        <n v="110.0"/>
        <n v="129349.0"/>
        <n v="61292.0"/>
        <n v="19304.0"/>
        <n v="3641.0"/>
        <n v="142083.0"/>
        <n v="98350.0"/>
        <n v="155519.0"/>
        <n v="18386.0"/>
        <n v="51964.0"/>
        <n v="4547.0"/>
        <n v="161156.0"/>
        <n v="82032.0"/>
        <n v="109483.0"/>
        <n v="156321.0"/>
        <n v="87958.0"/>
        <n v="201595.0"/>
        <n v="259435.0"/>
        <n v="444.0"/>
        <n v="65669.0"/>
        <n v="104601.0"/>
        <n v="4730.0"/>
        <n v="49990.0"/>
        <n v="63359.0"/>
        <n v="55102.0"/>
        <n v="255453.0"/>
        <n v="176136.0"/>
        <n v="67943.0"/>
        <n v="91332.0"/>
        <n v="214109.0"/>
        <n v="83678.0"/>
        <n v="195016.0"/>
        <n v="122249.0"/>
        <n v="105907.0"/>
        <n v="104473.0"/>
        <n v="97465.0"/>
        <n v="116925.0"/>
        <n v="50467.0"/>
        <n v="13388.0"/>
        <n v="23197.0"/>
        <n v="33421.0"/>
        <n v="118812.0"/>
        <n v="66903.0"/>
        <n v="68860.0"/>
        <n v="129647.0"/>
        <n v="65851.0"/>
        <n v="175272.0"/>
        <n v="65608.0"/>
        <n v="141251.0"/>
        <n v="113829.0"/>
        <n v="39835.0"/>
        <n v="12301.0"/>
        <n v="40537.0"/>
        <n v="73039.0"/>
        <n v="167233.0"/>
        <n v="8910.0"/>
        <n v="26656.0"/>
        <n v="79636.0"/>
        <n v="60510.0"/>
        <n v="65799.0"/>
        <n v="38966.0"/>
        <n v="88067.0"/>
        <n v="93671.0"/>
        <n v="90647.0"/>
        <n v="82885.0"/>
        <n v="229087.0"/>
        <n v="169325.0"/>
        <n v="278858.0"/>
        <n v="49052.0"/>
        <n v="181661.0"/>
        <n v="42317.0"/>
        <n v="5462.0"/>
        <n v="54582.0"/>
        <n v="29167.0"/>
        <n v="166022.0"/>
        <n v="109618.0"/>
        <n v="126134.0"/>
        <n v="103710.0"/>
        <n v="42466.0"/>
        <n v="46413.0"/>
        <n v="47127.0"/>
        <n v="94149.0"/>
        <n v="62653.0"/>
        <n v="130183.0"/>
        <n v="62748.0"/>
        <n v="135154.0"/>
        <n v="21793.0"/>
        <n v="225008.0"/>
        <n v="128818.0"/>
        <n v="26479.0"/>
        <n v="143029.0"/>
        <n v="46063.0"/>
        <n v="54468.0"/>
        <n v="114004.0"/>
        <n v="17947.0"/>
        <n v="28899.0"/>
        <n v="36746.0"/>
        <n v="204403.0"/>
        <n v="141193.0"/>
        <n v="179918.0"/>
        <n v="67210.0"/>
        <n v="123946.0"/>
        <n v="27073.0"/>
        <n v="74964.0"/>
        <n v="6740.0"/>
        <n v="26978.0"/>
        <n v="202995.0"/>
        <n v="192234.0"/>
        <n v="9080.0"/>
        <n v="173196.0"/>
        <n v="33295.0"/>
        <n v="122206.0"/>
        <n v="135861.0"/>
        <n v="261467.0"/>
        <n v="162614.0"/>
        <n v="23389.0"/>
        <n v="162336.0"/>
        <n v="60922.0"/>
        <n v="78954.0"/>
        <n v="21744.0"/>
        <n v="105065.0"/>
        <n v="272869.0"/>
        <n v="61594.0"/>
        <n v="65874.0"/>
        <n v="176847.0"/>
        <n v="28381.0"/>
        <n v="91999.0"/>
        <n v="38505.0"/>
        <n v="218634.0"/>
        <n v="12040.0"/>
        <n v="163083.0"/>
        <n v="109370.0"/>
        <n v="237684.0"/>
        <n v="59026.0"/>
        <n v="62075.0"/>
        <n v="69508.0"/>
        <n v="79976.0"/>
        <n v="62818.0"/>
        <n v="119525.0"/>
        <n v="73556.0"/>
        <n v="192945.0"/>
        <n v="19658.0"/>
        <n v="143335.0"/>
        <n v="22097.0"/>
        <n v="224581.0"/>
        <n v="11545.0"/>
        <n v="56123.0"/>
        <n v="22561.0"/>
        <n v="4790.0"/>
        <n v="101412.0"/>
        <n v="56485.0"/>
        <n v="100744.0"/>
        <n v="43742.0"/>
        <n v="164924.0"/>
        <n v="38608.0"/>
        <n v="5198.0"/>
        <n v="31916.0"/>
        <n v="67080.0"/>
        <n v="94684.0"/>
        <n v="106149.0"/>
        <n v="52572.0"/>
        <n v="160687.0"/>
        <n v="229226.0"/>
        <n v="19747.0"/>
        <n v="82197.0"/>
        <n v="159110.0"/>
        <n v="9781.0"/>
        <n v="195611.0"/>
        <n v="82331.0"/>
        <n v="114091.0"/>
        <n v="87158.0"/>
        <n v="43869.0"/>
        <n v="90354.0"/>
        <n v="143550.0"/>
        <n v="49434.0"/>
        <n v="167210.0"/>
        <n v="81409.0"/>
        <n v="32924.0"/>
        <n v="131858.0"/>
        <n v="2559.0"/>
        <n v="45083.0"/>
        <n v="208235.0"/>
        <n v="252638.0"/>
        <n v="40190.0"/>
        <n v="250881.0"/>
        <n v="6038.0"/>
        <n v="36854.0"/>
        <n v="77977.0"/>
        <n v="21934.0"/>
        <n v="114659.0"/>
        <n v="152665.0"/>
        <n v="90469.0"/>
        <n v="62182.0"/>
        <n v="143071.0"/>
        <n v="76485.0"/>
        <n v="140892.0"/>
        <n v="203411.0"/>
        <n v="58971.0"/>
        <n v="85858.0"/>
        <n v="8673.0"/>
        <n v="139947.0"/>
        <n v="101983.0"/>
        <n v="64113.0"/>
        <n v="73589.0"/>
        <n v="78704.0"/>
        <n v="196709.0"/>
        <n v="283595.0"/>
        <n v="53484.0"/>
        <n v="73536.0"/>
        <n v="10634.0"/>
        <n v="12203.0"/>
        <n v="228075.0"/>
        <n v="60450.0"/>
        <n v="27274.0"/>
        <n v="48470.0"/>
        <n v="31941.0"/>
        <n v="106176.0"/>
        <n v="131976.0"/>
        <n v="80155.0"/>
        <n v="21699.0"/>
        <n v="1389.0"/>
        <n v="172309.0"/>
        <n v="7285.0"/>
        <n v="17381.0"/>
        <n v="171783.0"/>
        <n v="201233.0"/>
        <n v="105028.0"/>
        <n v="65266.0"/>
        <n v="83847.0"/>
        <n v="71147.0"/>
        <n v="39477.0"/>
        <n v="47491.0"/>
        <n v="23889.0"/>
        <n v="48866.0"/>
        <n v="59499.0"/>
        <n v="196201.0"/>
        <n v="135606.0"/>
        <n v="16245.0"/>
        <n v="49816.0"/>
        <n v="91705.0"/>
        <n v="43710.0"/>
        <n v="103346.0"/>
        <n v="163806.0"/>
        <n v="96520.0"/>
        <n v="152432.0"/>
        <n v="76992.0"/>
        <n v="27347.0"/>
        <n v="37077.0"/>
        <n v="53150.0"/>
        <n v="169160.0"/>
        <n v="222421.0"/>
        <n v="18329.0"/>
        <n v="64486.0"/>
        <n v="218752.0"/>
        <n v="59214.0"/>
        <n v="33546.0"/>
        <n v="172272.0"/>
        <n v="92339.0"/>
        <n v="71961.0"/>
        <n v="95982.0"/>
        <n v="126198.0"/>
        <n v="103397.0"/>
        <n v="223214.0"/>
        <n v="84866.0"/>
        <n v="50126.0"/>
        <n v="8704.0"/>
        <n v="18392.0"/>
        <n v="7015.0"/>
        <n v="47912.0"/>
        <n v="33929.0"/>
        <n v="63480.0"/>
        <n v="98014.0"/>
        <n v="198810.0"/>
        <n v="190355.0"/>
        <n v="4228.0"/>
        <n v="102495.0"/>
        <n v="58249.0"/>
        <n v="8136.0"/>
        <n v="65969.0"/>
        <n v="173348.0"/>
        <n v="118008.0"/>
        <n v="215256.0"/>
        <n v="43582.0"/>
        <n v="107551.0"/>
        <n v="122672.0"/>
        <n v="165696.0"/>
        <n v="41037.0"/>
        <n v="9692.0"/>
        <n v="83495.0"/>
        <n v="135661.0"/>
        <n v="47823.0"/>
        <n v="35103.0"/>
        <n v="26357.0"/>
        <n v="34166.0"/>
        <n v="213512.0"/>
        <n v="40367.0"/>
        <n v="35052.0"/>
        <n v="79158.0"/>
        <n v="2589.0"/>
        <n v="201614.0"/>
        <n v="156923.0"/>
        <n v="251435.0"/>
        <n v="153951.0"/>
        <n v="10901.0"/>
        <n v="48963.0"/>
        <n v="156997.0"/>
        <n v="56482.0"/>
        <n v="265678.0"/>
        <n v="232851.0"/>
        <n v="36019.0"/>
        <n v="77545.0"/>
        <n v="113432.0"/>
        <n v="12702.0"/>
        <n v="121423.0"/>
        <n v="221037.0"/>
        <n v="41696.0"/>
        <n v="100207.0"/>
        <n v="1588.0"/>
        <n v="31180.0"/>
        <n v="6201.0"/>
        <n v="116665.0"/>
        <n v="163831.0"/>
        <n v="57338.0"/>
        <n v="111539.0"/>
        <n v="15423.0"/>
        <n v="90148.0"/>
        <n v="83675.0"/>
        <n v="135031.0"/>
        <n v="231114.0"/>
        <n v="6552.0"/>
        <n v="84571.0"/>
        <n v="32857.0"/>
        <n v="1055.0"/>
        <n v="26840.0"/>
        <n v="59013.0"/>
        <n v="24394.0"/>
        <n v="191266.0"/>
        <n v="2619.0"/>
        <n v="26536.0"/>
        <n v="180197.0"/>
        <n v="197775.0"/>
        <n v="17493.0"/>
        <n v="52324.0"/>
        <n v="9622.0"/>
        <n v="48704.0"/>
        <n v="97038.0"/>
        <n v="25344.0"/>
        <n v="57806.0"/>
        <n v="58275.0"/>
        <n v="126919.0"/>
        <n v="62271.0"/>
        <n v="114906.0"/>
        <n v="272803.0"/>
        <n v="44891.0"/>
        <n v="202784.0"/>
        <n v="49196.0"/>
        <n v="80200.0"/>
        <n v="88249.0"/>
        <n v="16817.0"/>
        <n v="243107.0"/>
        <n v="68687.0"/>
        <n v="4450.0"/>
        <n v="198512.0"/>
        <n v="206855.0"/>
        <n v="100786.0"/>
        <n v="79091.0"/>
        <n v="113256.0"/>
        <n v="1398.0"/>
        <n v="16756.0"/>
        <n v="22783.0"/>
        <n v="41374.0"/>
        <n v="45682.0"/>
        <n v="106129.0"/>
        <n v="123688.0"/>
        <n v="8769.0"/>
        <n v="43323.0"/>
        <n v="17590.0"/>
        <n v="15451.0"/>
        <n v="9322.0"/>
        <n v="8869.0"/>
        <n v="24224.0"/>
        <n v="59356.0"/>
        <n v="99050.0"/>
        <n v="97437.0"/>
        <n v="134116.0"/>
        <n v="79719.0"/>
        <n v="69533.0"/>
        <n v="42843.0"/>
        <n v="28684.0"/>
        <n v="30384.0"/>
        <n v="39079.0"/>
        <n v="45675.0"/>
        <n v="32980.0"/>
        <n v="131869.0"/>
        <n v="129357.0"/>
        <n v="151711.0"/>
        <n v="86053.0"/>
        <n v="40281.0"/>
        <n v="106600.0"/>
        <n v="98564.0"/>
        <n v="33630.0"/>
        <n v="25823.0"/>
        <n v="53568.0"/>
        <n v="95751.0"/>
        <n v="85955.0"/>
        <n v="93250.0"/>
        <n v="15940.0"/>
        <n v="190580.0"/>
        <n v="30125.0"/>
        <n v="135715.0"/>
        <n v="1994.0"/>
        <n v="252071.0"/>
        <n v="61209.0"/>
        <n v="113167.0"/>
        <n v="161265.0"/>
        <n v="204052.0"/>
        <n v="36713.0"/>
        <n v="184531.0"/>
        <n v="22830.0"/>
        <n v="71958.0"/>
        <n v="252676.0"/>
        <n v="198683.0"/>
        <n v="160834.0"/>
        <n v="204021.0"/>
        <n v="39046.0"/>
        <n v="6142.0"/>
        <n v="47273.0"/>
        <n v="255071.0"/>
        <n v="12110.0"/>
        <n v="222659.0"/>
        <n v="53970.0"/>
        <n v="48227.0"/>
        <n v="27104.0"/>
        <n v="145810.0"/>
        <n v="82469.0"/>
        <n v="43805.0"/>
        <n v="43604.0"/>
        <n v="60069.0"/>
        <n v="39488.0"/>
        <n v="16206.0"/>
        <n v="11537.0"/>
        <n v="134651.0"/>
        <n v="65260.0"/>
        <n v="123051.0"/>
        <n v="137024.0"/>
        <n v="20675.0"/>
        <n v="23164.0"/>
        <n v="41665.0"/>
        <n v="77282.0"/>
        <n v="49386.0"/>
        <n v="43627.0"/>
        <n v="3762.0"/>
        <n v="53834.0"/>
        <n v="141113.0"/>
        <n v="9269.0"/>
        <n v="48621.0"/>
        <n v="212289.0"/>
        <n v="157926.0"/>
        <n v="1041.0"/>
        <n v="65646.0"/>
        <n v="2390.0"/>
        <n v="97017.0"/>
        <n v="37229.0"/>
        <n v="34134.0"/>
        <n v="72414.0"/>
        <n v="15483.0"/>
        <n v="113387.0"/>
        <n v="210539.0"/>
        <n v="254798.0"/>
        <n v="154680.0"/>
        <n v="113739.0"/>
        <n v="185129.0"/>
        <n v="101172.0"/>
        <n v="12905.0"/>
        <n v="102137.0"/>
        <n v="63734.0"/>
        <n v="20331.0"/>
        <n v="60345.0"/>
        <n v="67301.0"/>
        <n v="83320.0"/>
        <n v="131107.0"/>
        <n v="49674.0"/>
        <n v="27705.0"/>
        <n v="188463.0"/>
        <n v="227595.0"/>
        <n v="62622.0"/>
        <n v="189992.0"/>
        <n v="70324.0"/>
        <n v="65214.0"/>
        <n v="181425.0"/>
        <n v="143734.0"/>
        <n v="3032.0"/>
        <n v="20318.0"/>
        <n v="36550.0"/>
        <n v="66405.0"/>
        <n v="54858.0"/>
        <n v="88532.0"/>
        <n v="133642.0"/>
        <n v="57290.0"/>
        <n v="18406.0"/>
        <n v="43993.0"/>
        <n v="44687.0"/>
        <n v="201904.0"/>
        <n v="28820.0"/>
        <n v="216076.0"/>
        <n v="96936.0"/>
        <n v="124076.0"/>
        <n v="202387.0"/>
        <n v="31063.0"/>
        <n v="59128.0"/>
        <n v="57047.0"/>
        <n v="3891.0"/>
        <n v="111587.0"/>
        <n v="61987.0"/>
        <n v="90315.0"/>
        <n v="48974.0"/>
        <n v="130518.0"/>
        <n v="126513.0"/>
        <n v="220946.0"/>
        <n v="87273.0"/>
        <n v="4560.0"/>
        <n v="34557.0"/>
        <n v="61853.0"/>
        <n v="59629.0"/>
        <n v="166139.0"/>
        <n v="109522.0"/>
        <n v="42020.0"/>
        <n v="1063.0"/>
        <n v="55549.0"/>
        <n v="257615.0"/>
        <n v="68198.0"/>
        <n v="10524.0"/>
        <n v="40769.0"/>
        <n v="88170.0"/>
        <n v="227657.0"/>
        <n v="69156.0"/>
        <n v="24025.0"/>
        <n v="163770.0"/>
        <n v="56671.0"/>
        <n v="26139.0"/>
        <n v="131225.0"/>
        <n v="35964.0"/>
        <n v="123286.0"/>
        <n v="144378.0"/>
        <n v="104555.0"/>
        <n v="129253.0"/>
        <n v="212506.0"/>
        <n v="41214.0"/>
        <n v="214319.0"/>
        <n v="80042.0"/>
        <n v="72789.0"/>
        <n v="13089.0"/>
        <n v="67677.0"/>
        <n v="2836.0"/>
        <n v="100285.0"/>
        <n v="31991.0"/>
        <n v="35189.0"/>
        <n v="53579.0"/>
        <n v="108966.0"/>
        <n v="236234.0"/>
        <n v="2055.0"/>
        <n v="224825.0"/>
        <n v="39613.0"/>
        <n v="68542.0"/>
        <n v="51481.0"/>
        <n v="24023.0"/>
        <n v="82116.0"/>
        <n v="170464.0"/>
        <n v="146803.0"/>
        <n v="118928.0"/>
        <n v="1394.0"/>
        <n v="87326.0"/>
        <n v="166925.0"/>
        <n v="68505.0"/>
        <n v="270635.0"/>
        <n v="38971.0"/>
        <n v="213088.0"/>
        <n v="8804.0"/>
        <n v="71911.0"/>
        <n v="22761.0"/>
        <n v="49652.0"/>
        <n v="23734.0"/>
        <n v="45892.0"/>
        <n v="82762.0"/>
        <n v="106653.0"/>
        <n v="84149.0"/>
        <n v="38333.0"/>
        <n v="54107.0"/>
        <n v="71046.0"/>
        <n v="30765.0"/>
        <n v="10019.0"/>
        <n v="158127.0"/>
        <n v="41967.0"/>
        <n v="42782.0"/>
        <n v="57386.0"/>
        <n v="174584.0"/>
        <n v="268602.0"/>
        <n v="19858.0"/>
        <n v="104476.0"/>
        <n v="122183.0"/>
        <n v="101538.0"/>
        <n v="146511.0"/>
        <n v="44170.0"/>
        <n v="215952.0"/>
        <n v="11906.0"/>
        <n v="44489.0"/>
        <n v="199233.0"/>
        <n v="26084.0"/>
        <n v="58709.0"/>
        <n v="49865.0"/>
        <n v="6875.0"/>
        <n v="67474.0"/>
        <n v="22152.0"/>
        <n v="86665.0"/>
        <n v="27308.0"/>
        <n v="186726.0"/>
        <n v="145876.0"/>
        <n v="14804.0"/>
        <n v="4899.0"/>
        <n v="69913.0"/>
        <n v="3325.0"/>
        <n v="139626.0"/>
        <n v="205895.0"/>
        <n v="27122.0"/>
        <n v="16988.0"/>
        <n v="142084.0"/>
        <n v="197414.0"/>
        <n v="8275.0"/>
        <n v="39083.0"/>
        <n v="145275.0"/>
        <n v="147902.0"/>
        <n v="101865.0"/>
        <n v="258028.0"/>
        <n v="37750.0"/>
        <n v="30697.0"/>
        <n v="151829.0"/>
        <n v="99411.0"/>
        <n v="247345.0"/>
        <n v="30826.0"/>
        <n v="140184.0"/>
        <n v="91810.0"/>
        <n v="86132.0"/>
        <n v="177087.0"/>
        <n v="210588.0"/>
        <n v="17939.0"/>
        <n v="35513.0"/>
        <n v="179468.0"/>
        <n v="55250.0"/>
        <n v="25154.0"/>
        <n v="173100.0"/>
        <n v="6444.0"/>
        <n v="118121.0"/>
        <n v="82048.0"/>
        <n v="193232.0"/>
        <n v="110186.0"/>
        <n v="65925.0"/>
        <n v="21528.0"/>
        <n v="18102.0"/>
        <n v="97796.0"/>
        <n v="32571.0"/>
        <n v="12835.0"/>
        <n v="36109.0"/>
        <n v="89999.0"/>
        <n v="30228.0"/>
        <n v="110328.0"/>
        <n v="39943.0"/>
        <n v="192537.0"/>
        <n v="125720.0"/>
        <n v="31473.0"/>
        <n v="26821.0"/>
        <n v="129816.0"/>
        <n v="61189.0"/>
        <n v="126786.0"/>
        <n v="37630.0"/>
        <n v="15987.0"/>
        <n v="49349.0"/>
        <n v="30675.0"/>
        <n v="40782.0"/>
        <n v="217956.0"/>
        <n v="35214.0"/>
        <n v="84076.0"/>
        <n v="68469.0"/>
        <n v="178927.0"/>
        <n v="37545.0"/>
        <n v="124510.0"/>
        <n v="97906.0"/>
        <n v="15063.0"/>
        <n v="99206.0"/>
        <n v="64912.0"/>
        <n v="255103.0"/>
        <n v="76286.0"/>
        <n v="104357.0"/>
        <n v="19885.0"/>
        <n v="102570.0"/>
        <n v="116650.0"/>
        <n v="51941.0"/>
        <n v="19238.0"/>
        <n v="167949.0"/>
        <n v="42311.0"/>
        <n v="8708.0"/>
        <n v="199650.0"/>
        <n v="8576.0"/>
        <n v="4396.0"/>
        <n v="127623.0"/>
        <n v="114274.0"/>
        <n v="49050.0"/>
        <n v="73511.0"/>
        <n v="201967.0"/>
        <n v="26336.0"/>
        <n v="124362.0"/>
        <n v="111705.0"/>
        <n v="82230.0"/>
        <n v="67872.0"/>
        <n v="87449.0"/>
        <n v="100268.0"/>
        <n v="11352.0"/>
        <n v="163000.0"/>
        <n v="68230.0"/>
        <n v="48635.0"/>
        <n v="152524.0"/>
        <n v="154131.0"/>
        <n v="217151.0"/>
        <n v="10973.0"/>
        <n v="14247.0"/>
        <n v="78727.0"/>
        <n v="166975.0"/>
        <n v="33359.0"/>
        <n v="29626.0"/>
        <n v="6309.0"/>
        <n v="33048.0"/>
        <n v="45648.0"/>
        <n v="79128.0"/>
        <n v="43099.0"/>
        <n v="63123.0"/>
        <n v="121032.0"/>
        <n v="53946.0"/>
        <n v="1361.0"/>
        <n v="36924.0"/>
        <n v="105920.0"/>
        <n v="71569.0"/>
        <n v="19843.0"/>
        <n v="164922.0"/>
        <n v="135771.0"/>
        <n v="24294.0"/>
        <n v="61406.0"/>
        <n v="53283.0"/>
        <n v="108309.0"/>
        <n v="28310.0"/>
        <n v="76126.0"/>
        <n v="127433.0"/>
        <n v="39219.0"/>
        <n v="63197.0"/>
        <n v="145926.0"/>
        <n v="22235.0"/>
        <n v="258122.0"/>
        <n v="137762.0"/>
        <n v="102715.0"/>
        <n v="132833.0"/>
        <n v="142975.0"/>
        <n v="12446.0"/>
        <n v="72309.0"/>
        <n v="27493.0"/>
        <n v="2270.0"/>
        <n v="39526.0"/>
        <n v="48614.0"/>
        <n v="14623.0"/>
        <n v="22822.0"/>
        <n v="79388.0"/>
        <n v="263540.0"/>
        <n v="67730.0"/>
        <n v="82509.0"/>
        <n v="55101.0"/>
        <n v="32393.0"/>
        <n v="8447.0"/>
        <n v="46905.0"/>
        <n v="107748.0"/>
        <n v="135877.0"/>
        <n v="1186.0"/>
        <n v="260668.0"/>
        <n v="211444.0"/>
        <n v="41058.0"/>
        <n v="89859.0"/>
        <n v="14544.0"/>
        <n v="135538.0"/>
        <n v="101932.0"/>
        <n v="991.0"/>
        <n v="183895.0"/>
        <n v="43620.0"/>
        <n v="194239.0"/>
        <n v="169569.0"/>
        <n v="20486.0"/>
        <n v="74060.0"/>
        <n v="115656.0"/>
        <n v="93626.0"/>
        <n v="36748.0"/>
        <n v="48603.0"/>
        <n v="17266.0"/>
        <n v="2752.0"/>
        <n v="108949.0"/>
        <n v="98490.0"/>
        <n v="38606.0"/>
        <n v="23132.0"/>
        <n v="41192.0"/>
        <n v="118567.0"/>
        <n v="205460.0"/>
        <n v="194286.0"/>
        <n v="2435.0"/>
        <n v="92007.0"/>
        <n v="77419.0"/>
        <n v="79917.0"/>
        <n v="38275.0"/>
        <n v="162836.0"/>
        <n v="43600.0"/>
        <n v="69797.0"/>
        <n v="264710.0"/>
        <n v="40545.0"/>
        <n v="2441.0"/>
        <n v="755.0"/>
        <n v="29285.0"/>
        <n v="27625.0"/>
        <n v="163804.0"/>
        <n v="2191.0"/>
        <n v="26421.0"/>
        <n v="39225.0"/>
        <n v="4876.0"/>
        <n v="58113.0"/>
        <n v="124487.0"/>
        <n v="176822.0"/>
        <n v="223980.0"/>
        <n v="74100.0"/>
        <n v="54317.0"/>
        <n v="93971.0"/>
        <n v="35786.0"/>
        <n v="29434.0"/>
        <n v="148895.0"/>
        <n v="154879.0"/>
        <n v="75666.0"/>
        <n v="41607.0"/>
        <n v="43500.0"/>
        <n v="17572.0"/>
        <n v="11719.0"/>
        <n v="56314.0"/>
        <n v="143093.0"/>
        <n v="18124.0"/>
        <n v="190993.0"/>
        <n v="182998.0"/>
        <n v="73943.0"/>
        <n v="1901.0"/>
        <n v="64916.0"/>
        <n v="11644.0"/>
        <n v="17028.0"/>
        <n v="58839.0"/>
        <n v="167540.0"/>
        <n v="48217.0"/>
        <n v="14195.0"/>
        <n v="199736.0"/>
        <n v="97958.0"/>
        <n v="208103.0"/>
        <n v="65124.0"/>
        <n v="22072.0"/>
        <n v="264939.0"/>
        <n v="225738.0"/>
        <n v="129365.0"/>
        <n v="106959.0"/>
        <n v="36359.0"/>
        <n v="36740.0"/>
        <n v="122025.0"/>
        <n v="153054.0"/>
        <n v="17505.0"/>
        <n v="5662.0"/>
        <n v="2759.0"/>
        <n v="20861.0"/>
        <n v="149273.0"/>
        <n v="68193.0"/>
        <n v="245786.0"/>
        <n v="10427.0"/>
        <n v="66676.0"/>
        <n v="200930.0"/>
        <n v="73258.0"/>
        <n v="34527.0"/>
        <n v="8884.0"/>
        <n v="33931.0"/>
        <n v="38856.0"/>
        <n v="69594.0"/>
        <n v="116080.0"/>
        <n v="118339.0"/>
        <n v="67333.0"/>
        <n v="43857.0"/>
        <n v="25485.0"/>
        <n v="12966.0"/>
        <n v="50198.0"/>
        <n v="33882.0"/>
        <n v="14918.0"/>
        <n v="3295.0"/>
        <n v="30472.0"/>
        <n v="227564.0"/>
        <n v="78986.0"/>
        <n v="15521.0"/>
        <n v="117002.0"/>
        <n v="5053.0"/>
        <n v="186211.0"/>
        <n v="231036.0"/>
        <n v="61982.0"/>
        <n v="12611.0"/>
        <n v="109468.0"/>
        <n v="140785.0"/>
        <n v="17815.0"/>
        <n v="120733.0"/>
        <n v="57503.0"/>
        <n v="95796.0"/>
        <n v="95807.0"/>
        <n v="204041.0"/>
        <n v="11261.0"/>
        <n v="18481.0"/>
        <n v="325.0"/>
        <n v="15816.0"/>
        <n v="101496.0"/>
        <n v="55645.0"/>
        <n v="2030.0"/>
        <n v="7536.0"/>
        <n v="31085.0"/>
        <n v="4258.0"/>
        <n v="23621.0"/>
        <n v="254324.0"/>
        <n v="190091.0"/>
        <n v="128404.0"/>
        <n v="144701.0"/>
        <n v="55630.0"/>
        <n v="110516.0"/>
        <n v="85473.0"/>
        <n v="85628.0"/>
        <n v="55742.0"/>
        <n v="173978.0"/>
        <n v="87288.0"/>
        <n v="76610.0"/>
        <n v="259321.0"/>
        <n v="84672.0"/>
        <n v="52781.0"/>
        <n v="60910.0"/>
        <n v="123659.0"/>
        <n v="46978.0"/>
        <n v="160410.0"/>
        <n v="125974.0"/>
        <n v="226814.0"/>
        <n v="156407.0"/>
        <n v="31600.0"/>
        <n v="101998.0"/>
        <n v="55428.0"/>
        <n v="32937.0"/>
        <n v="68017.0"/>
        <n v="150287.0"/>
        <n v="126595.0"/>
        <n v="40826.0"/>
        <n v="7681.0"/>
        <n v="239290.0"/>
        <n v="90282.0"/>
        <n v="29688.0"/>
        <n v="29106.0"/>
        <n v="49819.0"/>
        <n v="258.0"/>
        <n v="95661.0"/>
        <n v="14915.0"/>
        <n v="61409.0"/>
        <n v="240424.0"/>
        <n v="91299.0"/>
        <n v="34945.0"/>
        <n v="50152.0"/>
        <n v="86265.0"/>
        <n v="24576.0"/>
        <n v="121544.0"/>
        <n v="88167.0"/>
        <n v="43222.0"/>
        <n v="44862.0"/>
        <n v="19179.0"/>
        <n v="46122.0"/>
        <n v="66945.0"/>
        <n v="115247.0"/>
        <n v="229923.0"/>
        <n v="275501.0"/>
        <n v="8896.0"/>
        <n v="127730.0"/>
        <n v="167547.0"/>
        <n v="139908.0"/>
        <n v="96153.0"/>
        <n v="19664.0"/>
        <n v="61180.0"/>
        <n v="60775.0"/>
        <n v="75957.0"/>
        <n v="200153.0"/>
        <n v="111736.0"/>
        <n v="89040.0"/>
        <n v="37919.0"/>
        <n v="7512.0"/>
        <n v="73250.0"/>
        <n v="11976.0"/>
        <n v="64587.0"/>
        <n v="35906.0"/>
        <n v="49924.0"/>
        <n v="52865.0"/>
        <n v="130910.0"/>
        <n v="116969.0"/>
        <n v="147015.0"/>
        <n v="15849.0"/>
        <n v="96198.0"/>
        <n v="26819.0"/>
        <n v="87717.0"/>
        <n v="32043.0"/>
        <n v="144887.0"/>
        <n v="14702.0"/>
        <n v="77852.0"/>
        <n v="70392.0"/>
        <n v="83369.0"/>
        <n v="211376.0"/>
        <n v="59240.0"/>
        <n v="161520.0"/>
        <n v="25174.0"/>
        <n v="100767.0"/>
        <n v="38593.0"/>
        <n v="59594.0"/>
        <n v="114061.0"/>
        <n v="43177.0"/>
        <n v="96978.0"/>
        <n v="87682.0"/>
        <n v="8470.0"/>
        <n v="106575.0"/>
        <n v="4739.0"/>
        <n v="223345.0"/>
        <n v="103732.0"/>
        <n v="78871.0"/>
        <n v="234624.0"/>
        <n v="35435.0"/>
        <n v="129736.0"/>
        <n v="84953.0"/>
        <n v="50645.0"/>
        <n v="167159.0"/>
        <n v="272765.0"/>
        <n v="69559.0"/>
        <n v="65185.0"/>
        <n v="56761.0"/>
        <n v="32033.0"/>
        <n v="42974.0"/>
        <n v="97679.0"/>
        <n v="191950.0"/>
        <n v="85902.0"/>
        <n v="43747.0"/>
        <n v="70875.0"/>
        <n v="26515.0"/>
        <n v="27033.0"/>
        <n v="45758.0"/>
        <n v="85337.0"/>
        <n v="8574.0"/>
        <n v="125221.0"/>
        <n v="29337.0"/>
        <n v="202740.0"/>
        <n v="180244.0"/>
        <n v="40610.0"/>
        <n v="131084.0"/>
        <n v="261562.0"/>
        <n v="197411.0"/>
        <n v="248501.0"/>
        <n v="33837.0"/>
        <n v="122385.0"/>
        <n v="112926.0"/>
        <n v="101801.0"/>
        <n v="95002.0"/>
        <n v="83627.0"/>
        <n v="198819.0"/>
        <n v="184902.0"/>
        <n v="87543.0"/>
        <n v="54096.0"/>
        <n v="54109.0"/>
        <n v="83366.0"/>
        <n v="273723.0"/>
        <n v="112802.0"/>
        <n v="98952.0"/>
        <n v="84646.0"/>
        <n v="45422.0"/>
        <n v="40682.0"/>
        <n v="151024.0"/>
        <n v="206998.0"/>
        <n v="137506.0"/>
        <n v="43380.0"/>
        <n v="64891.0"/>
        <n v="42983.0"/>
        <n v="84409.0"/>
        <n v="95827.0"/>
        <n v="10435.0"/>
        <n v="85328.0"/>
        <n v="109717.0"/>
        <n v="61762.0"/>
        <n v="225628.0"/>
        <n v="41007.0"/>
        <n v="183891.0"/>
        <n v="55592.0"/>
        <n v="44628.0"/>
        <n v="182775.0"/>
        <n v="196723.0"/>
        <n v="41071.0"/>
        <n v="15732.0"/>
        <n v="7040.0"/>
        <n v="15487.0"/>
        <n v="124418.0"/>
        <n v="85952.0"/>
        <n v="87061.0"/>
        <n v="6871.0"/>
        <n v="69400.0"/>
        <n v="10724.0"/>
        <n v="67695.0"/>
        <n v="42010.0"/>
        <n v="107272.0"/>
        <n v="76047.0"/>
        <n v="47581.0"/>
        <n v="39104.0"/>
        <n v="151732.0"/>
        <n v="78602.0"/>
        <n v="37428.0"/>
        <n v="191972.0"/>
        <n v="97222.0"/>
        <n v="163494.0"/>
        <n v="61312.0"/>
        <n v="60733.0"/>
        <n v="47333.0"/>
        <n v="19532.0"/>
        <n v="228671.0"/>
        <n v="223610.0"/>
        <n v="115404.0"/>
        <n v="53688.0"/>
        <n v="59700.0"/>
        <n v="54023.0"/>
        <n v="29200.0"/>
        <n v="33867.0"/>
        <n v="112442.0"/>
        <n v="51254.0"/>
        <n v="205540.0"/>
        <n v="233130.0"/>
        <n v="89359.0"/>
        <n v="20556.0"/>
        <n v="45393.0"/>
        <n v="7439.0"/>
        <n v="56826.0"/>
        <n v="45271.0"/>
        <n v="39191.0"/>
        <n v="30886.0"/>
        <n v="65621.0"/>
        <n v="43381.0"/>
        <n v="304.0"/>
        <n v="6543.0"/>
        <n v="166080.0"/>
        <n v="21277.0"/>
        <n v="47157.0"/>
        <n v="198093.0"/>
        <n v="84970.0"/>
        <n v="37186.0"/>
        <n v="170503.0"/>
        <n v="37112.0"/>
        <n v="99496.0"/>
        <n v="97934.0"/>
        <n v="18503.0"/>
        <n v="181708.0"/>
        <n v="79927.0"/>
        <n v="66994.0"/>
        <n v="74708.0"/>
        <n v="32439.0"/>
        <n v="28806.0"/>
        <n v="183352.0"/>
        <n v="168235.0"/>
        <n v="26009.0"/>
        <n v="57442.0"/>
        <n v="64617.0"/>
        <n v="3811.0"/>
        <n v="6416.0"/>
        <n v="204454.0"/>
        <n v="103120.0"/>
        <n v="46572.0"/>
        <n v="107426.0"/>
        <n v="139812.0"/>
        <n v="13533.0"/>
        <n v="13150.0"/>
        <n v="205089.0"/>
        <n v="50758.0"/>
        <n v="35646.0"/>
        <n v="20070.0"/>
        <n v="125457.0"/>
        <n v="118459.0"/>
        <n v="95947.0"/>
        <n v="142438.0"/>
        <n v="265359.0"/>
        <n v="45558.0"/>
        <n v="48203.0"/>
        <n v="28469.0"/>
        <n v="90349.0"/>
        <n v="4167.0"/>
        <n v="107831.0"/>
        <n v="63792.0"/>
        <n v="64214.0"/>
        <n v="162848.0"/>
        <n v="182068.0"/>
        <n v="18705.0"/>
        <n v="48034.0"/>
        <n v="128686.0"/>
        <n v="17208.0"/>
        <n v="18116.0"/>
        <n v="13358.0"/>
        <n v="141119.0"/>
        <n v="34452.0"/>
        <n v="131584.0"/>
        <n v="37182.0"/>
        <n v="213867.0"/>
        <n v="89092.0"/>
        <n v="110757.0"/>
        <n v="4757.0"/>
        <n v="225761.0"/>
        <n v="35577.0"/>
        <n v="7665.0"/>
        <n v="21176.0"/>
        <n v="39403.0"/>
        <n v="152779.0"/>
        <n v="23872.0"/>
        <n v="203482.0"/>
        <n v="28350.0"/>
        <n v="9237.0"/>
        <n v="136084.0"/>
        <n v="108427.0"/>
        <n v="93258.0"/>
        <n v="98585.0"/>
        <n v="64136.0"/>
        <n v="64395.0"/>
        <n v="61734.0"/>
        <n v="32830.0"/>
      </sharedItems>
    </cacheField>
    <cacheField name="viewable_impressions" numFmtId="3">
      <sharedItems containsSemiMixedTypes="0" containsString="0" containsNumber="1" containsInteger="1">
        <n v="63188.0"/>
        <n v="206.0"/>
        <n v="14702.0"/>
        <n v="48493.0"/>
        <n v="7981.0"/>
        <n v="452.0"/>
        <n v="10123.0"/>
        <n v="39107.0"/>
        <n v="101327.0"/>
        <n v="14004.0"/>
        <n v="177647.0"/>
        <n v="15994.0"/>
        <n v="5629.0"/>
        <n v="57922.0"/>
        <n v="23334.0"/>
        <n v="44726.0"/>
        <n v="8954.0"/>
        <n v="197.0"/>
        <n v="170721.0"/>
        <n v="180218.0"/>
        <n v="55098.0"/>
        <n v="20777.0"/>
        <n v="63021.0"/>
        <n v="78593.0"/>
        <n v="43030.0"/>
        <n v="17756.0"/>
        <n v="15965.0"/>
        <n v="52042.0"/>
        <n v="4338.0"/>
        <n v="36345.0"/>
        <n v="108090.0"/>
        <n v="94551.0"/>
        <n v="11831.0"/>
        <n v="20737.0"/>
        <n v="27699.0"/>
        <n v="15153.0"/>
        <n v="38749.0"/>
        <n v="2969.0"/>
        <n v="162193.0"/>
        <n v="35299.0"/>
        <n v="4022.0"/>
        <n v="15604.0"/>
        <n v="538.0"/>
        <n v="8693.0"/>
        <n v="198879.0"/>
        <n v="11223.0"/>
        <n v="33601.0"/>
        <n v="59602.0"/>
        <n v="793.0"/>
        <n v="15910.0"/>
        <n v="32984.0"/>
        <n v="130071.0"/>
        <n v="13043.0"/>
        <n v="83953.0"/>
        <n v="89553.0"/>
        <n v="38197.0"/>
        <n v="126064.0"/>
        <n v="38783.0"/>
        <n v="42613.0"/>
        <n v="11257.0"/>
        <n v="52672.0"/>
        <n v="67406.0"/>
        <n v="121.0"/>
        <n v="7770.0"/>
        <n v="147809.0"/>
        <n v="148.0"/>
        <n v="8831.0"/>
        <n v="68332.0"/>
        <n v="52576.0"/>
        <n v="106423.0"/>
        <n v="13035.0"/>
        <n v="7377.0"/>
        <n v="109918.0"/>
        <n v="9859.0"/>
        <n v="1798.0"/>
        <n v="20746.0"/>
        <n v="56584.0"/>
        <n v="143.0"/>
        <n v="57931.0"/>
        <n v="58753.0"/>
        <n v="115399.0"/>
        <n v="5267.0"/>
        <n v="27791.0"/>
        <n v="9765.0"/>
        <n v="75417.0"/>
        <n v="14718.0"/>
        <n v="58764.0"/>
        <n v="109450.0"/>
        <n v="30170.0"/>
        <n v="24471.0"/>
        <n v="75421.0"/>
        <n v="9130.0"/>
        <n v="72.0"/>
        <n v="16802.0"/>
        <n v="11544.0"/>
        <n v="18950.0"/>
        <n v="90905.0"/>
        <n v="6784.0"/>
        <n v="6659.0"/>
        <n v="33792.0"/>
        <n v="96402.0"/>
        <n v="59548.0"/>
        <n v="73108.0"/>
        <n v="38440.0"/>
        <n v="176.0"/>
        <n v="15874.0"/>
        <n v="44841.0"/>
        <n v="8077.0"/>
        <n v="3432.0"/>
        <n v="109329.0"/>
        <n v="100804.0"/>
        <n v="49347.0"/>
        <n v="31209.0"/>
        <n v="49795.0"/>
        <n v="20493.0"/>
        <n v="19395.0"/>
        <n v="14157.0"/>
        <n v="35278.0"/>
        <n v="12492.0"/>
        <n v="40622.0"/>
        <n v="31502.0"/>
        <n v="1442.0"/>
        <n v="509.0"/>
        <n v="9509.0"/>
        <n v="64787.0"/>
        <n v="12590.0"/>
        <n v="13112.0"/>
        <n v="25624.0"/>
        <n v="43485.0"/>
        <n v="35598.0"/>
        <n v="29313.0"/>
        <n v="197385.0"/>
        <n v="40932.0"/>
        <n v="101486.0"/>
        <n v="20582.0"/>
        <n v="16382.0"/>
        <n v="76506.0"/>
        <n v="40411.0"/>
        <n v="205501.0"/>
        <n v="549.0"/>
        <n v="8458.0"/>
        <n v="48967.0"/>
        <n v="5464.0"/>
        <n v="6107.0"/>
        <n v="16185.0"/>
        <n v="83462.0"/>
        <n v="21153.0"/>
        <n v="74504.0"/>
        <n v="22405.0"/>
        <n v="56900.0"/>
        <n v="71139.0"/>
        <n v="36593.0"/>
        <n v="8571.0"/>
        <n v="19674.0"/>
        <n v="49876.0"/>
        <n v="63163.0"/>
        <n v="872.0"/>
        <n v="51874.0"/>
        <n v="21670.0"/>
        <n v="46687.0"/>
        <n v="22362.0"/>
        <n v="443.0"/>
        <n v="62834.0"/>
        <n v="3769.0"/>
        <n v="40406.0"/>
        <n v="23660.0"/>
        <n v="33696.0"/>
        <n v="19215.0"/>
        <n v="84595.0"/>
        <n v="63407.0"/>
        <n v="42053.0"/>
        <n v="43148.0"/>
        <n v="38724.0"/>
        <n v="13359.0"/>
        <n v="32579.0"/>
        <n v="6023.0"/>
        <n v="2836.0"/>
        <n v="60557.0"/>
        <n v="75845.0"/>
        <n v="1793.0"/>
        <n v="75581.0"/>
        <n v="47033.0"/>
        <n v="43436.0"/>
        <n v="8866.0"/>
        <n v="106564.0"/>
        <n v="108523.0"/>
        <n v="2459.0"/>
        <n v="40602.0"/>
        <n v="93952.0"/>
        <n v="7306.0"/>
        <n v="10150.0"/>
        <n v="26975.0"/>
        <n v="91679.0"/>
        <n v="16809.0"/>
        <n v="104.0"/>
        <n v="32627.0"/>
        <n v="54401.0"/>
        <n v="77477.0"/>
        <n v="17918.0"/>
        <n v="28619.0"/>
        <n v="45225.0"/>
        <n v="14173.0"/>
        <n v="135380.0"/>
        <n v="29339.0"/>
        <n v="10052.0"/>
        <n v="6106.0"/>
        <n v="139154.0"/>
        <n v="16525.0"/>
        <n v="36468.0"/>
        <n v="11106.0"/>
        <n v="26490.0"/>
        <n v="21536.0"/>
        <n v="33006.0"/>
        <n v="4223.0"/>
        <n v="16338.0"/>
        <n v="41546.0"/>
        <n v="5152.0"/>
        <n v="1357.0"/>
        <n v="25388.0"/>
        <n v="21141.0"/>
        <n v="104517.0"/>
        <n v="3380.0"/>
        <n v="58756.0"/>
        <n v="65505.0"/>
        <n v="21091.0"/>
        <n v="51516.0"/>
        <n v="14603.0"/>
        <n v="84905.0"/>
        <n v="26691.0"/>
        <n v="96814.0"/>
        <n v="71854.0"/>
        <n v="10877.0"/>
        <n v="65639.0"/>
        <n v="5487.0"/>
        <n v="2014.0"/>
        <n v="93061.0"/>
        <n v="93067.0"/>
        <n v="34532.0"/>
        <n v="189144.0"/>
        <n v="58812.0"/>
        <n v="2273.0"/>
        <n v="10819.0"/>
        <n v="97047.0"/>
        <n v="62924.0"/>
        <n v="1106.0"/>
        <n v="2976.0"/>
        <n v="18125.0"/>
        <n v="27200.0"/>
        <n v="29727.0"/>
        <n v="7998.0"/>
        <n v="7210.0"/>
        <n v="212.0"/>
        <n v="28398.0"/>
        <n v="23.0"/>
        <n v="69349.0"/>
        <n v="71200.0"/>
        <n v="4634.0"/>
        <n v="35446.0"/>
        <n v="21868.0"/>
        <n v="2383.0"/>
        <n v="1212.0"/>
        <n v="85189.0"/>
        <n v="29137.0"/>
        <n v="88244.0"/>
        <n v="34129.0"/>
        <n v="63476.0"/>
        <n v="30547.0"/>
        <n v="7272.0"/>
        <n v="3037.0"/>
        <n v="65891.0"/>
        <n v="16815.0"/>
        <n v="170655.0"/>
        <n v="65239.0"/>
        <n v="7480.0"/>
        <n v="15478.0"/>
        <n v="49313.0"/>
        <n v="80334.0"/>
        <n v="196670.0"/>
        <n v="132422.0"/>
        <n v="3476.0"/>
        <n v="103496.0"/>
        <n v="8217.0"/>
        <n v="82840.0"/>
        <n v="18343.0"/>
        <n v="11807.0"/>
        <n v="13693.0"/>
        <n v="25042.0"/>
        <n v="879.0"/>
        <n v="10152.0"/>
        <n v="8614.0"/>
        <n v="8168.0"/>
        <n v="9217.0"/>
        <n v="3011.0"/>
        <n v="57821.0"/>
        <n v="30209.0"/>
        <n v="114802.0"/>
        <n v="3390.0"/>
        <n v="228258.0"/>
        <n v="115105.0"/>
        <n v="77647.0"/>
        <n v="70622.0"/>
        <n v="43957.0"/>
        <n v="39256.0"/>
        <n v="176316.0"/>
        <n v="40124.0"/>
        <n v="44304.0"/>
        <n v="51159.0"/>
        <n v="13096.0"/>
        <n v="5541.0"/>
        <n v="24749.0"/>
        <n v="55788.0"/>
        <n v="158396.0"/>
        <n v="41295.0"/>
        <n v="81023.0"/>
        <n v="48937.0"/>
        <n v="74266.0"/>
        <n v="39361.0"/>
        <n v="6255.0"/>
        <n v="3036.0"/>
        <n v="16493.0"/>
        <n v="68298.0"/>
        <n v="160140.0"/>
        <n v="27016.0"/>
        <n v="106322.0"/>
        <n v="8222.0"/>
        <n v="39119.0"/>
        <n v="5994.0"/>
        <n v="60878.0"/>
        <n v="213278.0"/>
        <n v="1140.0"/>
        <n v="32013.0"/>
        <n v="22791.0"/>
        <n v="5952.0"/>
        <n v="14309.0"/>
        <n v="64629.0"/>
        <n v="53843.0"/>
        <n v="14440.0"/>
        <n v="80803.0"/>
        <n v="55512.0"/>
        <n v="108424.0"/>
        <n v="16552.0"/>
        <n v="1997.0"/>
        <n v="59427.0"/>
        <n v="55554.0"/>
        <n v="4865.0"/>
        <n v="62279.0"/>
        <n v="108643.0"/>
        <n v="159599.0"/>
        <n v="11393.0"/>
        <n v="2095.0"/>
        <n v="68442.0"/>
        <n v="25427.0"/>
        <n v="41026.0"/>
        <n v="137780.0"/>
        <n v="89576.0"/>
        <n v="47851.0"/>
        <n v="6646.0"/>
        <n v="168593.0"/>
        <n v="42976.0"/>
        <n v="16051.0"/>
        <n v="31708.0"/>
        <n v="41007.0"/>
        <n v="83899.0"/>
        <n v="5423.0"/>
        <n v="64492.0"/>
        <n v="56545.0"/>
        <n v="2876.0"/>
        <n v="192492.0"/>
        <n v="17811.0"/>
        <n v="76240.0"/>
        <n v="21657.0"/>
        <n v="20782.0"/>
        <n v="32221.0"/>
        <n v="6212.0"/>
        <n v="66628.0"/>
        <n v="20187.0"/>
        <n v="43591.0"/>
        <n v="124261.0"/>
        <n v="11976.0"/>
        <n v="18777.0"/>
        <n v="3412.0"/>
        <n v="19467.0"/>
        <n v="817.0"/>
        <n v="20739.0"/>
        <n v="8439.0"/>
        <n v="90374.0"/>
        <n v="833.0"/>
        <n v="36103.0"/>
        <n v="59617.0"/>
        <n v="104822.0"/>
        <n v="1709.0"/>
        <n v="39835.0"/>
        <n v="852.0"/>
        <n v="10395.0"/>
        <n v="85653.0"/>
        <n v="33470.0"/>
        <n v="38024.0"/>
        <n v="2441.0"/>
        <n v="6347.0"/>
        <n v="83601.0"/>
        <n v="119305.0"/>
        <n v="2745.0"/>
        <n v="31643.0"/>
        <n v="62507.0"/>
        <n v="19934.0"/>
        <n v="22173.0"/>
        <n v="33852.0"/>
        <n v="93489.0"/>
        <n v="45340.0"/>
        <n v="80173.0"/>
        <n v="14824.0"/>
        <n v="11817.0"/>
        <n v="19893.0"/>
        <n v="18240.0"/>
        <n v="94890.0"/>
        <n v="23058.0"/>
        <n v="16444.0"/>
        <n v="28541.0"/>
        <n v="227947.0"/>
        <n v="874.0"/>
        <n v="55865.0"/>
        <n v="93221.0"/>
        <n v="43050.0"/>
        <n v="25422.0"/>
        <n v="74055.0"/>
        <n v="1677.0"/>
        <n v="3028.0"/>
        <n v="23558.0"/>
        <n v="6816.0"/>
        <n v="2505.0"/>
        <n v="178183.0"/>
        <n v="6334.0"/>
        <n v="85198.0"/>
        <n v="11802.0"/>
        <n v="139268.0"/>
        <n v="185825.0"/>
        <n v="7324.0"/>
        <n v="55645.0"/>
        <n v="43227.0"/>
        <n v="77418.0"/>
        <n v="4208.0"/>
        <n v="41595.0"/>
        <n v="34429.0"/>
        <n v="74662.0"/>
        <n v="34385.0"/>
        <n v="44026.0"/>
        <n v="38.0"/>
        <n v="45774.0"/>
        <n v="6773.0"/>
        <n v="91703.0"/>
        <n v="2615.0"/>
        <n v="138921.0"/>
        <n v="40829.0"/>
        <n v="81987.0"/>
        <n v="40687.0"/>
        <n v="47747.0"/>
        <n v="96880.0"/>
        <n v="29371.0"/>
        <n v="24268.0"/>
        <n v="18135.0"/>
        <n v="16478.0"/>
        <n v="13771.0"/>
        <n v="1300.0"/>
        <n v="971.0"/>
        <n v="20579.0"/>
        <n v="1603.0"/>
        <n v="36255.0"/>
        <n v="51276.0"/>
        <n v="49021.0"/>
        <n v="35609.0"/>
        <n v="7798.0"/>
        <n v="2655.0"/>
        <n v="66857.0"/>
        <n v="6442.0"/>
        <n v="48157.0"/>
        <n v="99749.0"/>
        <n v="25061.0"/>
        <n v="3295.0"/>
        <n v="177.0"/>
        <n v="88776.0"/>
        <n v="3418.0"/>
        <n v="1675.0"/>
        <n v="16902.0"/>
        <n v="164986.0"/>
        <n v="147097.0"/>
        <n v="11511.0"/>
        <n v="11925.0"/>
        <n v="20388.0"/>
        <n v="41880.0"/>
        <n v="30740.0"/>
        <n v="7148.0"/>
        <n v="202639.0"/>
        <n v="164607.0"/>
        <n v="31295.0"/>
        <n v="13188.0"/>
        <n v="48518.0"/>
        <n v="12657.0"/>
        <n v="48279.0"/>
        <n v="15092.0"/>
        <n v="94974.0"/>
        <n v="14966.0"/>
        <n v="39765.0"/>
        <n v="29928.0"/>
        <n v="36899.0"/>
        <n v="9494.0"/>
        <n v="13299.0"/>
        <n v="20307.0"/>
        <n v="10041.0"/>
        <n v="35275.0"/>
        <n v="11364.0"/>
        <n v="36261.0"/>
        <n v="101955.0"/>
        <n v="4591.0"/>
        <n v="30458.0"/>
        <n v="25888.0"/>
        <n v="37007.0"/>
        <n v="13426.0"/>
        <n v="2309.0"/>
        <n v="36770.0"/>
        <n v="35490.0"/>
        <n v="9813.0"/>
        <n v="14392.0"/>
        <n v="9899.0"/>
        <n v="73666.0"/>
        <n v="34407.0"/>
        <n v="39152.0"/>
        <n v="109940.0"/>
        <n v="26686.0"/>
        <n v="30820.0"/>
        <n v="26699.0"/>
        <n v="4261.0"/>
        <n v="57643.0"/>
        <n v="3066.0"/>
        <n v="24489.0"/>
        <n v="23097.0"/>
        <n v="22185.0"/>
        <n v="17859.0"/>
        <n v="4837.0"/>
        <n v="67153.0"/>
        <n v="115431.0"/>
        <n v="91004.0"/>
        <n v="35541.0"/>
        <n v="23745.0"/>
        <n v="32463.0"/>
        <n v="7019.0"/>
        <n v="48272.0"/>
        <n v="20124.0"/>
        <n v="112409.0"/>
        <n v="171265.0"/>
        <n v="10162.0"/>
        <n v="23451.0"/>
        <n v="107977.0"/>
        <n v="8327.0"/>
        <n v="210499.0"/>
        <n v="73865.0"/>
        <n v="39238.0"/>
        <n v="10287.0"/>
        <n v="7511.0"/>
        <n v="24642.0"/>
        <n v="65248.0"/>
        <n v="12320.0"/>
        <n v="83837.0"/>
        <n v="23859.0"/>
        <n v="225.0"/>
        <n v="9341.0"/>
        <n v="52009.0"/>
        <n v="50865.0"/>
        <n v="41900.0"/>
        <n v="475.0"/>
        <n v="9736.0"/>
        <n v="46681.0"/>
        <n v="17384.0"/>
        <n v="17100.0"/>
        <n v="104945.0"/>
        <n v="20588.0"/>
        <n v="21551.0"/>
        <n v="109694.0"/>
        <n v="20725.0"/>
        <n v="477.0"/>
        <n v="51125.0"/>
        <n v="4220.0"/>
        <n v="14905.0"/>
        <n v="60292.0"/>
        <n v="88364.0"/>
        <n v="14.0"/>
        <n v="14901.0"/>
        <n v="89843.0"/>
        <n v="68581.0"/>
        <n v="78588.0"/>
        <n v="20320.0"/>
        <n v="14360.0"/>
        <n v="58723.0"/>
        <n v="11927.0"/>
        <n v="17622.0"/>
        <n v="123747.0"/>
        <n v="160541.0"/>
        <n v="16775.0"/>
        <n v="4684.0"/>
        <n v="56556.0"/>
        <n v="87469.0"/>
        <n v="8402.0"/>
        <n v="16037.0"/>
        <n v="13629.0"/>
        <n v="10120.0"/>
        <n v="28086.0"/>
        <n v="8205.0"/>
        <n v="26095.0"/>
        <n v="77962.0"/>
        <n v="7073.0"/>
        <n v="12926.0"/>
        <n v="52773.0"/>
        <n v="3355.0"/>
        <n v="104548.0"/>
        <n v="31283.0"/>
        <n v="16827.0"/>
        <n v="6512.0"/>
        <n v="15887.0"/>
        <n v="59230.0"/>
        <n v="58425.0"/>
        <n v="61110.0"/>
        <n v="9845.0"/>
        <n v="82086.0"/>
        <n v="24421.0"/>
        <n v="3.0"/>
        <n v="33534.0"/>
        <n v="6379.0"/>
        <n v="72593.0"/>
        <n v="4887.0"/>
        <n v="51215.0"/>
        <n v="53891.0"/>
        <n v="136745.0"/>
        <n v="5769.0"/>
        <n v="22966.0"/>
        <n v="17064.0"/>
        <n v="99781.0"/>
        <n v="45890.0"/>
        <n v="133162.0"/>
        <n v="14306.0"/>
        <n v="100394.0"/>
        <n v="54169.0"/>
        <n v="8909.0"/>
        <n v="25289.0"/>
        <n v="19772.0"/>
        <n v="338.0"/>
        <n v="1586.0"/>
        <n v="76245.0"/>
        <n v="5796.0"/>
        <n v="37109.0"/>
        <n v="7092.0"/>
        <n v="39079.0"/>
        <n v="131031.0"/>
        <n v="89697.0"/>
        <n v="590.0"/>
        <n v="2122.0"/>
        <n v="8361.0"/>
        <n v="24445.0"/>
        <n v="30897.0"/>
        <n v="6435.0"/>
        <n v="40413.0"/>
        <n v="55887.0"/>
        <n v="4470.0"/>
        <n v="2184.0"/>
        <n v="57160.0"/>
        <n v="11605.0"/>
        <n v="17651.0"/>
        <n v="35697.0"/>
        <n v="17882.0"/>
        <n v="46346.0"/>
        <n v="125589.0"/>
        <n v="4622.0"/>
        <n v="34251.0"/>
        <n v="19303.0"/>
        <n v="15536.0"/>
        <n v="345.0"/>
        <n v="4668.0"/>
        <n v="1296.0"/>
        <n v="39568.0"/>
        <n v="13400.0"/>
        <n v="9857.0"/>
        <n v="134424.0"/>
        <n v="20295.0"/>
        <n v="7314.0"/>
        <n v="45346.0"/>
        <n v="153829.0"/>
        <n v="4435.0"/>
        <n v="4077.0"/>
        <n v="36724.0"/>
        <n v="49867.0"/>
        <n v="6177.0"/>
        <n v="11369.0"/>
        <n v="6162.0"/>
        <n v="71774.0"/>
        <n v="25823.0"/>
        <n v="2601.0"/>
        <n v="28447.0"/>
        <n v="5140.0"/>
        <n v="11119.0"/>
        <n v="18856.0"/>
        <n v="1720.0"/>
        <n v="99238.0"/>
        <n v="40256.0"/>
        <n v="2069.0"/>
        <n v="498.0"/>
        <n v="53885.0"/>
        <n v="98827.0"/>
        <n v="25600.0"/>
        <n v="8399.0"/>
        <n v="30254.0"/>
        <n v="52801.0"/>
        <n v="104909.0"/>
        <n v="8292.0"/>
        <n v="56833.0"/>
        <n v="9947.0"/>
        <n v="163924.0"/>
        <n v="2967.0"/>
        <n v="13910.0"/>
        <n v="168607.0"/>
        <n v="31730.0"/>
        <n v="6620.0"/>
        <n v="36219.0"/>
        <n v="1015.0"/>
        <n v="7955.0"/>
        <n v="5808.0"/>
        <n v="5441.0"/>
        <n v="4863.0"/>
        <n v="31405.0"/>
        <n v="3633.0"/>
        <n v="98780.0"/>
        <n v="21036.0"/>
        <n v="54678.0"/>
        <n v="60921.0"/>
        <n v="12833.0"/>
        <n v="31522.0"/>
        <n v="80267.0"/>
        <n v="67990.0"/>
        <n v="126344.0"/>
        <n v="2504.0"/>
        <n v="48227.0"/>
        <n v="40235.0"/>
        <n v="136323.0"/>
        <n v="157504.0"/>
        <n v="2335.0"/>
        <n v="18350.0"/>
        <n v="29767.0"/>
        <n v="105140.0"/>
        <n v="77263.0"/>
        <n v="41213.0"/>
        <n v="53102.0"/>
        <n v="24382.0"/>
        <n v="130279.0"/>
        <n v="64328.0"/>
        <n v="146007.0"/>
        <n v="67765.0"/>
        <n v="26024.0"/>
        <n v="58721.0"/>
        <n v="713.0"/>
        <n v="47407.0"/>
        <n v="15121.0"/>
        <n v="1007.0"/>
        <n v="14407.0"/>
        <n v="105717.0"/>
        <n v="6896.0"/>
        <n v="9274.0"/>
        <n v="3596.0"/>
        <n v="3167.0"/>
        <n v="45546.0"/>
        <n v="4937.0"/>
        <n v="2298.0"/>
        <n v="59779.0"/>
        <n v="1323.0"/>
        <n v="36357.0"/>
        <n v="16544.0"/>
        <n v="53142.0"/>
        <n v="3980.0"/>
        <n v="71368.0"/>
        <n v="73298.0"/>
        <n v="114353.0"/>
        <n v="86861.0"/>
        <n v="8628.0"/>
        <n v="193817.0"/>
        <n v="8068.0"/>
        <n v="20585.0"/>
        <n v="11145.0"/>
        <n v="28157.0"/>
        <n v="9345.0"/>
        <n v="8017.0"/>
        <n v="17502.0"/>
        <n v="1419.0"/>
        <n v="40290.0"/>
        <n v="13042.0"/>
        <n v="29624.0"/>
        <n v="8989.0"/>
        <n v="230909.0"/>
        <n v="38268.0"/>
        <n v="74671.0"/>
        <n v="46301.0"/>
        <n v="74365.0"/>
        <n v="2112.0"/>
        <n v="6477.0"/>
        <n v="17301.0"/>
        <n v="35504.0"/>
        <n v="176017.0"/>
        <n v="156368.0"/>
        <n v="30884.0"/>
        <n v="106699.0"/>
        <n v="14761.0"/>
        <n v="134833.0"/>
        <n v="10115.0"/>
        <n v="13965.0"/>
        <n v="15200.0"/>
        <n v="9250.0"/>
        <n v="117877.0"/>
        <n v="17704.0"/>
        <n v="2406.0"/>
        <n v="14133.0"/>
        <n v="815.0"/>
        <n v="7925.0"/>
        <n v="25171.0"/>
        <n v="27938.0"/>
        <n v="56224.0"/>
        <n v="50295.0"/>
        <n v="37642.0"/>
        <n v="12800.0"/>
        <n v="167.0"/>
        <n v="5849.0"/>
        <n v="25123.0"/>
        <n v="3527.0"/>
        <n v="85341.0"/>
        <n v="9411.0"/>
        <n v="23991.0"/>
        <n v="92053.0"/>
        <n v="2340.0"/>
        <n v="97373.0"/>
        <n v="37347.0"/>
        <n v="23831.0"/>
        <n v="14869.0"/>
        <n v="161749.0"/>
        <n v="69542.0"/>
        <n v="42431.0"/>
        <n v="45293.0"/>
        <n v="56265.0"/>
        <n v="9987.0"/>
        <n v="20605.0"/>
        <n v="20823.0"/>
        <n v="42330.0"/>
        <n v="12596.0"/>
        <n v="69458.0"/>
        <n v="9043.0"/>
        <n v="29406.0"/>
        <n v="19099.0"/>
        <n v="51324.0"/>
        <n v="5955.0"/>
        <n v="87486.0"/>
        <n v="4239.0"/>
        <n v="9468.0"/>
        <n v="96141.0"/>
        <n v="37269.0"/>
        <n v="79916.0"/>
        <n v="31513.0"/>
        <n v="4091.0"/>
        <n v="36941.0"/>
        <n v="21362.0"/>
        <n v="76864.0"/>
        <n v="22965.0"/>
        <n v="3946.0"/>
        <n v="483.0"/>
        <n v="9186.0"/>
        <n v="147609.0"/>
        <n v="57912.0"/>
        <n v="62636.0"/>
        <n v="70955.0"/>
        <n v="8510.0"/>
        <n v="2092.0"/>
        <n v="7768.0"/>
        <n v="25167.0"/>
        <n v="32210.0"/>
        <n v="156065.0"/>
        <n v="26170.0"/>
        <n v="219433.0"/>
        <n v="6348.0"/>
        <n v="437.0"/>
        <n v="35853.0"/>
        <n v="59678.0"/>
        <n v="39368.0"/>
        <n v="52609.0"/>
        <n v="24532.0"/>
        <n v="23732.0"/>
        <n v="15990.0"/>
        <n v="2559.0"/>
        <n v="26739.0"/>
        <n v="62851.0"/>
        <n v="10411.0"/>
        <n v="24182.0"/>
        <n v="19126.0"/>
        <n v="15044.0"/>
        <n v="35170.0"/>
        <n v="55958.0"/>
        <n v="138550.0"/>
        <n v="11285.0"/>
        <n v="31364.0"/>
        <n v="61341.0"/>
        <n v="11457.0"/>
        <n v="8772.0"/>
        <n v="29670.0"/>
        <n v="37009.0"/>
        <n v="10774.0"/>
        <n v="21775.0"/>
        <n v="13861.0"/>
        <n v="458.0"/>
        <n v="68396.0"/>
        <n v="845.0"/>
        <n v="107740.0"/>
        <n v="58990.0"/>
        <n v="3944.0"/>
        <n v="92176.0"/>
        <n v="4926.0"/>
        <n v="1779.0"/>
        <n v="62015.0"/>
        <n v="8619.0"/>
        <n v="27321.0"/>
        <n v="10841.0"/>
        <n v="39412.0"/>
        <n v="4714.0"/>
        <n v="162014.0"/>
        <n v="54379.0"/>
        <n v="14783.0"/>
        <n v="117.0"/>
        <n v="19361.0"/>
        <n v="2804.0"/>
        <n v="169626.0"/>
        <n v="6480.0"/>
        <n v="14814.0"/>
        <n v="50006.0"/>
        <n v="148258.0"/>
        <n v="27885.0"/>
        <n v="4550.0"/>
        <n v="5494.0"/>
        <n v="16896.0"/>
        <n v="11494.0"/>
        <n v="12000.0"/>
        <n v="7197.0"/>
        <n v="33454.0"/>
        <n v="3739.0"/>
        <n v="5350.0"/>
        <n v="124636.0"/>
        <n v="23644.0"/>
        <n v="57000.0"/>
        <n v="72272.0"/>
        <n v="33013.0"/>
        <n v="21397.0"/>
        <n v="6254.0"/>
        <n v="105822.0"/>
        <n v="42421.0"/>
        <n v="20614.0"/>
        <n v="2624.0"/>
        <n v="24260.0"/>
        <n v="142211.0"/>
        <n v="17490.0"/>
        <n v="4712.0"/>
        <n v="22493.0"/>
        <n v="12532.0"/>
        <n v="381.0"/>
        <n v="15720.0"/>
        <n v="17098.0"/>
        <n v="159031.0"/>
        <n v="121621.0"/>
        <n v="165660.0"/>
        <n v="34665.0"/>
        <n v="56203.0"/>
        <n v="50401.0"/>
        <n v="9199.0"/>
        <n v="23109.0"/>
        <n v="18722.0"/>
        <n v="25800.0"/>
        <n v="4083.0"/>
        <n v="75630.0"/>
        <n v="31399.0"/>
        <n v="6976.0"/>
        <n v="14474.0"/>
        <n v="17060.0"/>
        <n v="208877.0"/>
        <n v="39283.0"/>
        <n v="195315.0"/>
        <n v="96106.0"/>
        <n v="20565.0"/>
        <n v="19550.0"/>
        <n v="954.0"/>
        <n v="27171.0"/>
        <n v="37545.0"/>
        <n v="48710.0"/>
        <n v="10730.0"/>
        <n v="1465.0"/>
        <n v="64550.0"/>
        <n v="93730.0"/>
        <n v="40442.0"/>
        <n v="16159.0"/>
        <n v="26501.0"/>
        <n v="29743.0"/>
        <n v="29387.0"/>
        <n v="56981.0"/>
        <n v="158834.0"/>
        <n v="53723.0"/>
        <n v="46617.0"/>
        <n v="45446.0"/>
        <n v="42372.0"/>
        <n v="52261.0"/>
        <n v="25101.0"/>
        <n v="134574.0"/>
        <n v="109850.0"/>
        <n v="8742.0"/>
        <n v="34592.0"/>
        <n v="3301.0"/>
        <n v="127231.0"/>
        <n v="56420.0"/>
        <n v="27974.0"/>
        <n v="15244.0"/>
        <n v="49537.0"/>
        <n v="12085.0"/>
        <n v="6110.0"/>
        <n v="61355.0"/>
        <n v="42821.0"/>
        <n v="81613.0"/>
        <n v="10828.0"/>
        <n v="14012.0"/>
        <n v="13647.0"/>
        <n v="4166.0"/>
        <n v="43332.0"/>
        <n v="1109.0"/>
        <n v="144678.0"/>
        <n v="18090.0"/>
        <n v="21703.0"/>
        <n v="1756.0"/>
        <n v="12014.0"/>
        <n v="14411.0"/>
        <n v="68220.0"/>
        <n v="16494.0"/>
        <n v="20188.0"/>
        <n v="13484.0"/>
        <n v="142983.0"/>
        <n v="100745.0"/>
        <n v="4708.0"/>
        <n v="21064.0"/>
        <n v="94617.0"/>
        <n v="59800.0"/>
        <n v="59005.0"/>
        <n v="68059.0"/>
        <n v="99886.0"/>
        <n v="11312.0"/>
        <n v="6647.0"/>
        <n v="228921.0"/>
        <n v="19907.0"/>
        <n v="51962.0"/>
        <n v="34947.0"/>
        <n v="136708.0"/>
        <n v="4020.0"/>
        <n v="22062.0"/>
        <n v="3448.0"/>
        <n v="153841.0"/>
        <n v="8054.0"/>
        <n v="178478.0"/>
        <n v="8157.0"/>
        <n v="140425.0"/>
        <n v="50444.0"/>
        <n v="36518.0"/>
        <n v="33408.0"/>
        <n v="5041.0"/>
        <n v="50480.0"/>
        <n v="86148.0"/>
        <n v="94995.0"/>
        <n v="154047.0"/>
        <n v="10082.0"/>
        <n v="193352.0"/>
        <n v="10979.0"/>
        <n v="64640.0"/>
        <n v="5772.0"/>
        <n v="92246.0"/>
        <n v="145178.0"/>
        <n v="20474.0"/>
        <n v="2724.0"/>
        <n v="117088.0"/>
        <n v="15504.0"/>
        <n v="1983.0"/>
        <n v="136047.0"/>
        <n v="16387.0"/>
        <n v="14130.0"/>
        <n v="26883.0"/>
        <n v="14708.0"/>
        <n v="83190.0"/>
        <n v="80597.0"/>
        <n v="40003.0"/>
        <n v="1316.0"/>
        <n v="895.0"/>
        <n v="8258.0"/>
        <n v="87649.0"/>
        <n v="6978.0"/>
        <n v="16399.0"/>
        <n v="122526.0"/>
        <n v="38786.0"/>
        <n v="7751.0"/>
        <n v="15218.0"/>
        <n v="7067.0"/>
        <n v="14933.0"/>
        <n v="85185.0"/>
        <n v="975.0"/>
        <n v="18321.0"/>
        <n v="11775.0"/>
        <n v="124333.0"/>
        <n v="157164.0"/>
        <n v="44905.0"/>
        <n v="2802.0"/>
        <n v="2494.0"/>
        <n v="73881.0"/>
        <n v="128667.0"/>
        <n v="88217.0"/>
        <n v="12825.0"/>
        <n v="182101.0"/>
        <n v="87781.0"/>
        <n v="6928.0"/>
        <n v="54279.0"/>
        <n v="48568.0"/>
        <n v="20625.0"/>
        <n v="3626.0"/>
        <n v="43869.0"/>
        <n v="8228.0"/>
        <n v="20721.0"/>
        <n v="23619.0"/>
        <n v="32439.0"/>
        <n v="3344.0"/>
        <n v="31988.0"/>
        <n v="92873.0"/>
        <n v="5137.0"/>
        <n v="49788.0"/>
        <n v="11533.0"/>
        <n v="7489.0"/>
        <n v="14882.0"/>
        <n v="15323.0"/>
        <n v="29474.0"/>
        <n v="66087.0"/>
        <n v="26084.0"/>
        <n v="31321.0"/>
        <n v="56045.0"/>
        <n v="15930.0"/>
        <n v="332.0"/>
        <n v="42093.0"/>
        <n v="19729.0"/>
        <n v="20135.0"/>
        <n v="46865.0"/>
        <n v="23482.0"/>
        <n v="21260.0"/>
        <n v="4644.0"/>
        <n v="5511.0"/>
        <n v="64712.0"/>
        <n v="97742.0"/>
        <n v="24657.0"/>
        <n v="9991.0"/>
        <n v="75995.0"/>
        <n v="87567.0"/>
        <n v="12510.0"/>
        <n v="41736.0"/>
        <n v="51187.0"/>
        <n v="66332.0"/>
        <n v="217268.0"/>
        <n v="1488.0"/>
        <n v="30519.0"/>
        <n v="23930.0"/>
        <n v="7759.0"/>
        <n v="6736.0"/>
        <n v="38366.0"/>
        <n v="86512.0"/>
        <n v="53825.0"/>
        <n v="79263.0"/>
        <n v="1172.0"/>
        <n v="22490.0"/>
        <n v="11561.0"/>
        <n v="8807.0"/>
        <n v="43384.0"/>
        <n v="133018.0"/>
        <n v="21345.0"/>
        <n v="3863.0"/>
        <n v="26903.0"/>
        <n v="31460.0"/>
        <n v="927.0"/>
        <n v="12478.0"/>
        <n v="3788.0"/>
        <n v="960.0"/>
        <n v="64771.0"/>
        <n v="100720.0"/>
        <n v="2440.0"/>
        <n v="6554.0"/>
        <n v="2017.0"/>
        <n v="20980.0"/>
        <n v="12698.0"/>
        <n v="28719.0"/>
        <n v="93949.0"/>
        <n v="42121.0"/>
        <n v="40396.0"/>
        <n v="50348.0"/>
        <n v="45681.0"/>
        <n v="3915.0"/>
        <n v="11207.0"/>
        <n v="57697.0"/>
        <n v="36462.0"/>
        <n v="109411.0"/>
        <n v="42927.0"/>
        <n v="55259.0"/>
        <n v="28524.0"/>
        <n v="8847.0"/>
        <n v="33111.0"/>
        <n v="1577.0"/>
        <n v="31087.0"/>
        <n v="1011.0"/>
        <n v="7521.0"/>
        <n v="24019.0"/>
        <n v="37358.0"/>
        <n v="27402.0"/>
        <n v="96016.0"/>
        <n v="30445.0"/>
        <n v="31757.0"/>
        <n v="86751.0"/>
        <n v="68043.0"/>
        <n v="32444.0"/>
        <n v="20586.0"/>
        <n v="1331.0"/>
        <n v="43680.0"/>
        <n v="2172.0"/>
        <n v="30042.0"/>
        <n v="31927.0"/>
        <n v="37116.0"/>
        <n v="5422.0"/>
        <n v="5310.0"/>
        <n v="57674.0"/>
        <n v="7174.0"/>
        <n v="39989.0"/>
        <n v="12522.0"/>
        <n v="24296.0"/>
        <n v="12333.0"/>
        <n v="10047.0"/>
        <n v="18957.0"/>
        <n v="1973.0"/>
        <n v="30074.0"/>
        <n v="11351.0"/>
        <n v="11485.0"/>
        <n v="19480.0"/>
        <n v="180801.0"/>
        <n v="5519.0"/>
        <n v="81405.0"/>
        <n v="50397.0"/>
        <n v="55581.0"/>
        <n v="67730.0"/>
        <n v="43641.0"/>
        <n v="11336.0"/>
        <n v="44001.0"/>
        <n v="236559.0"/>
        <n v="10165.0"/>
        <n v="35982.0"/>
        <n v="56899.0"/>
        <n v="164806.0"/>
        <n v="24417.0"/>
        <n v="47399.0"/>
        <n v="50742.0"/>
        <n v="8855.0"/>
        <n v="65344.0"/>
        <n v="21714.0"/>
        <n v="78351.0"/>
        <n v="79722.0"/>
        <n v="3450.0"/>
        <n v="51135.0"/>
        <n v="21922.0"/>
        <n v="11121.0"/>
        <n v="55181.0"/>
        <n v="63511.0"/>
        <n v="4522.0"/>
        <n v="35008.0"/>
        <n v="49817.0"/>
        <n v="66389.0"/>
        <n v="29692.0"/>
        <n v="58667.0"/>
        <n v="40146.0"/>
        <n v="29718.0"/>
        <n v="1856.0"/>
        <n v="36471.0"/>
        <n v="30031.0"/>
        <n v="59672.0"/>
        <n v="84956.0"/>
        <n v="2989.0"/>
        <n v="19125.0"/>
        <n v="1541.0"/>
        <n v="165426.0"/>
        <n v="6290.0"/>
        <n v="2567.0"/>
        <n v="23640.0"/>
        <n v="52786.0"/>
        <n v="79304.0"/>
        <n v="23421.0"/>
        <n v="2990.0"/>
        <n v="11683.0"/>
        <n v="45935.0"/>
        <n v="2049.0"/>
        <n v="3830.0"/>
        <n v="2549.0"/>
        <n v="82254.0"/>
        <n v="24563.0"/>
        <n v="84958.0"/>
        <n v="52519.0"/>
        <n v="586.0"/>
        <n v="1398.0"/>
        <n v="24181.0"/>
        <n v="742.0"/>
        <n v="88145.0"/>
        <n v="7428.0"/>
        <n v="9005.0"/>
        <n v="474.0"/>
        <n v="8280.0"/>
        <n v="39913.0"/>
        <n v="45335.0"/>
        <n v="19724.0"/>
        <n v="56819.0"/>
        <n v="149471.0"/>
        <n v="23887.0"/>
        <n v="29407.0"/>
        <n v="225867.0"/>
        <n v="111120.0"/>
        <n v="54560.0"/>
        <n v="6778.0"/>
        <n v="195445.0"/>
        <n v="6651.0"/>
        <n v="34000.0"/>
        <n v="7136.0"/>
        <n v="23439.0"/>
        <n v="2944.0"/>
        <n v="51540.0"/>
        <n v="53618.0"/>
        <n v="2026.0"/>
        <n v="61196.0"/>
        <n v="17854.0"/>
        <n v="85553.0"/>
        <n v="9324.0"/>
        <n v="48033.0"/>
        <n v="23798.0"/>
        <n v="58284.0"/>
        <n v="43200.0"/>
        <n v="10744.0"/>
        <n v="2044.0"/>
        <n v="54089.0"/>
        <n v="5583.0"/>
        <n v="5492.0"/>
        <n v="6092.0"/>
        <n v="11836.0"/>
        <n v="85.0"/>
        <n v="13642.0"/>
        <n v="3637.0"/>
        <n v="92619.0"/>
        <n v="43777.0"/>
        <n v="940.0"/>
        <n v="26723.0"/>
        <n v="108431.0"/>
        <n v="5150.0"/>
        <n v="48752.0"/>
        <n v="59814.0"/>
        <n v="89584.0"/>
        <n v="18149.0"/>
        <n v="16541.0"/>
        <n v="19421.0"/>
        <n v="2739.0"/>
        <n v="72660.0"/>
        <n v="13206.0"/>
        <n v="15561.0"/>
        <n v="963.0"/>
        <n v="36091.0"/>
        <n v="6372.0"/>
        <n v="61511.0"/>
        <n v="14539.0"/>
        <n v="13919.0"/>
        <n v="140142.0"/>
        <n v="6945.0"/>
        <n v="2224.0"/>
        <n v="15252.0"/>
        <n v="8188.0"/>
        <n v="14568.0"/>
        <n v="36629.0"/>
        <n v="15474.0"/>
        <n v="462.0"/>
        <n v="25066.0"/>
        <n v="78560.0"/>
        <n v="113561.0"/>
        <n v="8874.0"/>
        <n v="59705.0"/>
        <n v="21132.0"/>
        <n v="6405.0"/>
        <n v="172219.0"/>
        <n v="39148.0"/>
        <n v="78309.0"/>
        <n v="7917.0"/>
        <n v="27549.0"/>
        <n v="180494.0"/>
        <n v="21482.0"/>
        <n v="26183.0"/>
        <n v="29058.0"/>
        <n v="19803.0"/>
        <n v="3101.0"/>
        <n v="34841.0"/>
        <n v="58958.0"/>
        <n v="30348.0"/>
        <n v="7588.0"/>
        <n v="1540.0"/>
        <n v="4005.0"/>
        <n v="89.0"/>
        <n v="80453.0"/>
        <n v="3511.0"/>
        <n v="47149.0"/>
        <n v="22244.0"/>
        <n v="62796.0"/>
        <n v="69695.0"/>
        <n v="10281.0"/>
        <n v="101242.0"/>
        <n v="36492.0"/>
        <n v="39093.0"/>
        <n v="34365.0"/>
        <n v="152473.0"/>
        <n v="111914.0"/>
        <n v="6180.0"/>
        <n v="1894.0"/>
        <n v="73557.0"/>
        <n v="127660.0"/>
        <n v="16283.0"/>
        <n v="27099.0"/>
        <n v="84323.0"/>
        <n v="21311.0"/>
        <n v="7177.0"/>
        <n v="29649.0"/>
        <n v="160579.0"/>
        <n v="41961.0"/>
        <n v="2816.0"/>
        <n v="37592.0"/>
        <n v="1411.0"/>
        <n v="33797.0"/>
        <n v="148843.0"/>
        <n v="43271.0"/>
        <n v="15290.0"/>
        <n v="146754.0"/>
        <n v="671.0"/>
        <n v="34358.0"/>
        <n v="3507.0"/>
        <n v="15937.0"/>
        <n v="2416.0"/>
        <n v="114954.0"/>
        <n v="20214.0"/>
        <n v="11307.0"/>
        <n v="65747.0"/>
        <n v="29819.0"/>
        <n v="68277.0"/>
        <n v="24571.0"/>
        <n v="96311.0"/>
        <n v="28474.0"/>
        <n v="6310.0"/>
        <n v="25989.0"/>
        <n v="9498.0"/>
        <n v="192721.0"/>
        <n v="25775.0"/>
        <n v="192137.0"/>
        <n v="19250.0"/>
        <n v="24026.0"/>
        <n v="41679.0"/>
        <n v="47295.0"/>
        <n v="42303.0"/>
        <n v="103393.0"/>
        <n v="7095.0"/>
        <n v="170861.0"/>
        <n v="44417.0"/>
        <n v="43130.0"/>
        <n v="72141.0"/>
        <n v="5471.0"/>
        <n v="6413.0"/>
        <n v="56425.0"/>
        <n v="49154.0"/>
        <n v="4130.0"/>
        <n v="1010.0"/>
        <n v="2171.0"/>
        <n v="145941.0"/>
        <n v="210.0"/>
        <n v="61035.0"/>
        <n v="205.0"/>
        <n v="105927.0"/>
        <n v="128.0"/>
        <n v="57756.0"/>
        <n v="20831.0"/>
        <n v="105394.0"/>
        <n v="37570.0"/>
        <n v="81861.0"/>
        <n v="23594.0"/>
        <n v="48152.0"/>
        <n v="34111.0"/>
        <n v="30406.0"/>
        <n v="41296.0"/>
        <n v="79108.0"/>
        <n v="25034.0"/>
        <n v="292.0"/>
        <n v="7989.0"/>
        <n v="22089.0"/>
        <n v="11153.0"/>
        <n v="106698.0"/>
        <n v="56612.0"/>
        <n v="6527.0"/>
        <n v="7064.0"/>
        <n v="44975.0"/>
        <n v="55630.0"/>
        <n v="19952.0"/>
        <n v="17115.0"/>
        <n v="19802.0"/>
        <n v="87688.0"/>
        <n v="10500.0"/>
        <n v="19233.0"/>
        <n v="14483.0"/>
        <n v="1771.0"/>
        <n v="59813.0"/>
        <n v="61787.0"/>
        <n v="17209.0"/>
        <n v="8684.0"/>
        <n v="83149.0"/>
        <n v="6164.0"/>
        <n v="45498.0"/>
        <n v="65965.0"/>
        <n v="109157.0"/>
        <n v="6248.0"/>
        <n v="7338.0"/>
        <n v="22988.0"/>
        <n v="43181.0"/>
        <n v="65408.0"/>
        <n v="22301.0"/>
        <n v="40030.0"/>
        <n v="9254.0"/>
        <n v="11994.0"/>
        <n v="76154.0"/>
        <n v="65759.0"/>
        <n v="1409.0"/>
        <n v="105815.0"/>
        <n v="31437.0"/>
        <n v="9744.0"/>
        <n v="16758.0"/>
        <n v="13707.0"/>
        <n v="7390.0"/>
        <n v="18610.0"/>
        <n v="1711.0"/>
        <n v="113692.0"/>
        <n v="91862.0"/>
        <n v="909.0"/>
        <n v="73330.0"/>
        <n v="24216.0"/>
        <n v="31747.0"/>
        <n v="25562.0"/>
        <n v="1743.0"/>
        <n v="11986.0"/>
        <n v="22527.0"/>
        <n v="16919.0"/>
        <n v="10876.0"/>
        <n v="2758.0"/>
        <n v="115014.0"/>
        <n v="27624.0"/>
        <n v="20380.0"/>
        <n v="82313.0"/>
        <n v="132842.0"/>
        <n v="110953.0"/>
        <n v="78720.0"/>
        <n v="3049.0"/>
        <n v="9806.0"/>
        <n v="63353.0"/>
        <n v="40234.0"/>
        <n v="120524.0"/>
        <n v="15879.0"/>
        <n v="65895.0"/>
        <n v="21508.0"/>
        <n v="66187.0"/>
        <n v="1360.0"/>
        <n v="3132.0"/>
        <n v="49235.0"/>
        <n v="10884.0"/>
        <n v="6346.0"/>
        <n v="4727.0"/>
        <n v="171378.0"/>
        <n v="19882.0"/>
        <n v="9175.0"/>
        <n v="24109.0"/>
        <n v="82516.0"/>
        <n v="57710.0"/>
        <n v="6645.0"/>
        <n v="5110.0"/>
        <n v="30705.0"/>
        <n v="144360.0"/>
        <n v="108456.0"/>
        <n v="15179.0"/>
        <n v="49298.0"/>
        <n v="43110.0"/>
        <n v="151308.0"/>
        <n v="9434.0"/>
        <n v="26061.0"/>
        <n v="47498.0"/>
        <n v="40510.0"/>
        <n v="24332.0"/>
        <n v="5518.0"/>
        <n v="63382.0"/>
        <n v="122534.0"/>
        <n v="890.0"/>
        <n v="37615.0"/>
        <n v="6100.0"/>
        <n v="113393.0"/>
        <n v="21642.0"/>
        <n v="1289.0"/>
        <n v="17671.0"/>
        <n v="41014.0"/>
        <n v="5704.0"/>
        <n v="14289.0"/>
        <n v="7084.0"/>
        <n v="12154.0"/>
        <n v="5358.0"/>
        <n v="46395.0"/>
        <n v="46509.0"/>
        <n v="58082.0"/>
        <n v="47378.0"/>
        <n v="7189.0"/>
        <n v="10280.0"/>
        <n v="11489.0"/>
        <n v="100406.0"/>
        <n v="126590.0"/>
        <n v="69060.0"/>
        <n v="38690.0"/>
        <n v="101627.0"/>
        <n v="6096.0"/>
        <n v="132982.0"/>
        <n v="27981.0"/>
        <n v="53726.0"/>
        <n v="16330.0"/>
        <n v="48032.0"/>
        <n v="844.0"/>
        <n v="33517.0"/>
        <n v="64858.0"/>
        <n v="5348.0"/>
        <n v="60448.0"/>
        <n v="80270.0"/>
        <n v="23474.0"/>
        <n v="29701.0"/>
        <n v="55350.0"/>
        <n v="59172.0"/>
        <n v="17497.0"/>
        <n v="10207.0"/>
        <n v="30017.0"/>
        <n v="15.0"/>
        <n v="150482.0"/>
        <n v="60275.0"/>
        <n v="15107.0"/>
        <n v="58979.0"/>
        <n v="73096.0"/>
        <n v="139056.0"/>
        <n v="39385.0"/>
        <n v="143875.0"/>
        <n v="17136.0"/>
        <n v="17771.0"/>
        <n v="403.0"/>
        <n v="4023.0"/>
        <n v="10212.0"/>
        <n v="1244.0"/>
        <n v="19090.0"/>
        <n v="12653.0"/>
        <n v="83436.0"/>
        <n v="90301.0"/>
        <n v="41461.0"/>
        <n v="87478.0"/>
        <n v="10854.0"/>
        <n v="51449.0"/>
        <n v="15554.0"/>
        <n v="35330.0"/>
        <n v="66946.0"/>
        <n v="37992.0"/>
        <n v="26831.0"/>
        <n v="114146.0"/>
        <n v="385.0"/>
        <n v="32565.0"/>
        <n v="3643.0"/>
        <n v="37273.0"/>
        <n v="244.0"/>
        <n v="5589.0"/>
        <n v="5349.0"/>
        <n v="172541.0"/>
        <n v="103916.0"/>
        <n v="6191.0"/>
        <n v="141974.0"/>
        <n v="47941.0"/>
        <n v="5880.0"/>
        <n v="4109.0"/>
        <n v="89200.0"/>
        <n v="1096.0"/>
        <n v="12311.0"/>
        <n v="55123.0"/>
        <n v="152516.0"/>
        <n v="96328.0"/>
        <n v="8376.0"/>
        <n v="92084.0"/>
        <n v="218903.0"/>
        <n v="16311.0"/>
        <n v="1806.0"/>
        <n v="1073.0"/>
        <n v="41980.0"/>
        <n v="35150.0"/>
        <n v="84850.0"/>
        <n v="2968.0"/>
        <n v="73372.0"/>
        <n v="719.0"/>
        <n v="4141.0"/>
        <n v="847.0"/>
        <n v="55389.0"/>
        <n v="2803.0"/>
        <n v="41316.0"/>
        <n v="6246.0"/>
        <n v="10950.0"/>
        <n v="178679.0"/>
        <n v="9464.0"/>
        <n v="14035.0"/>
        <n v="18096.0"/>
        <n v="20963.0"/>
        <n v="26583.0"/>
        <n v="119845.0"/>
        <n v="14793.0"/>
        <n v="60490.0"/>
        <n v="1776.0"/>
        <n v="61177.0"/>
        <n v="20379.0"/>
        <n v="40685.0"/>
        <n v="71402.0"/>
        <n v="11228.0"/>
        <n v="103061.0"/>
        <n v="126703.0"/>
        <n v="61892.0"/>
        <n v="1430.0"/>
        <n v="51.0"/>
        <n v="103566.0"/>
        <n v="6591.0"/>
        <n v="103329.0"/>
        <n v="55103.0"/>
        <n v="84939.0"/>
        <n v="19427.0"/>
        <n v="38149.0"/>
        <n v="219888.0"/>
        <n v="21675.0"/>
        <n v="31811.0"/>
        <n v="19924.0"/>
        <n v="11771.0"/>
        <n v="33955.0"/>
        <n v="6636.0"/>
        <n v="47383.0"/>
        <n v="4301.0"/>
        <n v="27429.0"/>
        <n v="124372.0"/>
        <n v="24537.0"/>
        <n v="56275.0"/>
        <n v="142444.0"/>
        <n v="13286.0"/>
        <n v="5170.0"/>
        <n v="37444.0"/>
        <n v="113411.0"/>
        <n v="25482.0"/>
        <n v="18108.0"/>
        <n v="177552.0"/>
        <n v="36483.0"/>
        <n v="6190.0"/>
        <n v="23118.0"/>
        <n v="47833.0"/>
        <n v="41771.0"/>
        <n v="1231.0"/>
        <n v="101293.0"/>
        <n v="16105.0"/>
        <n v="150637.0"/>
        <n v="30372.0"/>
        <n v="6353.0"/>
        <n v="61451.0"/>
        <n v="4809.0"/>
        <n v="31596.0"/>
        <n v="77219.0"/>
        <n v="6601.0"/>
        <n v="46697.0"/>
        <n v="36168.0"/>
        <n v="116160.0"/>
        <n v="22372.0"/>
        <n v="89731.0"/>
        <n v="56583.0"/>
        <n v="68155.0"/>
        <n v="83961.0"/>
        <n v="23390.0"/>
        <n v="107742.0"/>
        <n v="1645.0"/>
        <n v="10347.0"/>
        <n v="18815.0"/>
        <n v="17740.0"/>
        <n v="40388.0"/>
        <n v="80072.0"/>
        <n v="1589.0"/>
        <n v="14143.0"/>
        <n v="131843.0"/>
        <n v="30600.0"/>
        <n v="83333.0"/>
        <n v="4179.0"/>
        <n v="5012.0"/>
        <n v="15058.0"/>
        <n v="142611.0"/>
        <n v="25381.0"/>
        <n v="52340.0"/>
        <n v="93208.0"/>
        <n v="17135.0"/>
        <n v="30137.0"/>
        <n v="27590.0"/>
        <n v="4824.0"/>
        <n v="980.0"/>
        <n v="69644.0"/>
        <n v="17498.0"/>
        <n v="8121.0"/>
        <n v="1874.0"/>
        <n v="18980.0"/>
        <n v="66058.0"/>
        <n v="17720.0"/>
        <n v="23349.0"/>
        <n v="7990.0"/>
        <n v="43098.0"/>
        <n v="45078.0"/>
        <n v="30761.0"/>
        <n v="449.0"/>
        <n v="17880.0"/>
        <n v="15610.0"/>
        <n v="25873.0"/>
        <n v="37928.0"/>
        <n v="55847.0"/>
        <n v="36324.0"/>
        <n v="119327.0"/>
        <n v="164853.0"/>
        <n v="10434.0"/>
        <n v="19958.0"/>
        <n v="25228.0"/>
        <n v="21521.0"/>
        <n v="214512.0"/>
        <n v="34887.0"/>
        <n v="39428.0"/>
        <n v="75198.0"/>
        <n v="228.0"/>
        <n v="50537.0"/>
        <n v="50638.0"/>
        <n v="50730.0"/>
        <n v="37727.0"/>
        <n v="2470.0"/>
        <n v="219523.0"/>
        <n v="11320.0"/>
        <n v="2713.0"/>
        <n v="66562.0"/>
        <n v="16228.0"/>
        <n v="21281.0"/>
        <n v="23227.0"/>
        <n v="23880.0"/>
        <n v="3277.0"/>
        <n v="23465.0"/>
        <n v="33101.0"/>
        <n v="57031.0"/>
        <n v="1631.0"/>
        <n v="31743.0"/>
        <n v="152609.0"/>
        <n v="2339.0"/>
        <n v="237.0"/>
        <n v="893.0"/>
        <n v="115217.0"/>
        <n v="16342.0"/>
        <n v="4375.0"/>
        <n v="21188.0"/>
        <n v="22444.0"/>
        <n v="2091.0"/>
        <n v="27406.0"/>
        <n v="22826.0"/>
        <n v="5807.0"/>
        <n v="19917.0"/>
        <n v="89538.0"/>
        <n v="7040.0"/>
        <n v="51873.0"/>
        <n v="35539.0"/>
        <n v="1663.0"/>
        <n v="41685.0"/>
        <n v="156895.0"/>
        <n v="37105.0"/>
        <n v="98775.0"/>
        <n v="8079.0"/>
        <n v="36290.0"/>
        <n v="34999.0"/>
        <n v="35733.0"/>
        <n v="148045.0"/>
        <n v="92410.0"/>
        <n v="12015.0"/>
        <n v="88926.0"/>
        <n v="11916.0"/>
        <n v="17454.0"/>
        <n v="60075.0"/>
        <n v="44793.0"/>
        <n v="14552.0"/>
        <n v="98014.0"/>
        <n v="1439.0"/>
        <n v="55708.0"/>
        <n v="41045.0"/>
        <n v="29141.0"/>
        <n v="189.0"/>
        <n v="99949.0"/>
        <n v="21020.0"/>
        <n v="30516.0"/>
        <n v="34280.0"/>
        <n v="10192.0"/>
        <n v="186869.0"/>
        <n v="61384.0"/>
        <n v="11195.0"/>
        <n v="37011.0"/>
        <n v="136.0"/>
        <n v="26557.0"/>
        <n v="50462.0"/>
        <n v="8001.0"/>
        <n v="88200.0"/>
        <n v="7594.0"/>
        <n v="144108.0"/>
        <n v="58876.0"/>
        <n v="19508.0"/>
        <n v="56384.0"/>
        <n v="35919.0"/>
        <n v="117726.0"/>
        <n v="17652.0"/>
        <n v="70416.0"/>
        <n v="3932.0"/>
        <n v="48300.0"/>
        <n v="45021.0"/>
        <n v="8974.0"/>
        <n v="53021.0"/>
        <n v="29301.0"/>
        <n v="12703.0"/>
        <n v="21082.0"/>
        <n v="72903.0"/>
        <n v="13852.0"/>
        <n v="51321.0"/>
        <n v="43779.0"/>
        <n v="18934.0"/>
        <n v="42013.0"/>
        <n v="25938.0"/>
        <n v="712.0"/>
        <n v="13730.0"/>
        <n v="33376.0"/>
        <n v="57776.0"/>
        <n v="24313.0"/>
        <n v="49284.0"/>
        <n v="30012.0"/>
        <n v="37300.0"/>
        <n v="30222.0"/>
        <n v="10566.0"/>
        <n v="24877.0"/>
        <n v="246718.0"/>
        <n v="3257.0"/>
        <n v="27507.0"/>
        <n v="76833.0"/>
        <n v="22324.0"/>
        <n v="97600.0"/>
        <n v="37539.0"/>
        <n v="30553.0"/>
        <n v="21372.0"/>
        <n v="36253.0"/>
        <n v="737.0"/>
        <n v="114682.0"/>
        <n v="68991.0"/>
        <n v="4995.0"/>
        <n v="11588.0"/>
        <n v="20439.0"/>
        <n v="142142.0"/>
        <n v="66487.0"/>
        <n v="11428.0"/>
        <n v="76039.0"/>
        <n v="3594.0"/>
        <n v="20641.0"/>
        <n v="29309.0"/>
        <n v="11183.0"/>
        <n v="143223.0"/>
        <n v="5578.0"/>
        <n v="23881.0"/>
        <n v="42263.0"/>
        <n v="12007.0"/>
        <n v="66918.0"/>
        <n v="2214.0"/>
        <n v="2430.0"/>
        <n v="3289.0"/>
        <n v="13898.0"/>
        <n v="10405.0"/>
        <n v="14160.0"/>
        <n v="10499.0"/>
        <n v="93030.0"/>
        <n v="21202.0"/>
        <n v="47903.0"/>
        <n v="4731.0"/>
        <n v="23533.0"/>
        <n v="70063.0"/>
        <n v="75033.0"/>
        <n v="48234.0"/>
        <n v="17110.0"/>
        <n v="1426.0"/>
        <n v="58326.0"/>
        <n v="4010.0"/>
        <n v="36145.0"/>
        <n v="13634.0"/>
        <n v="14504.0"/>
        <n v="30021.0"/>
        <n v="12895.0"/>
        <n v="34178.0"/>
        <n v="169356.0"/>
        <n v="2315.0"/>
        <n v="68531.0"/>
        <n v="118413.0"/>
        <n v="41137.0"/>
        <n v="5045.0"/>
        <n v="542.0"/>
        <n v="62656.0"/>
        <n v="190.0"/>
        <n v="46407.0"/>
        <n v="60462.0"/>
        <n v="8880.0"/>
        <n v="1273.0"/>
        <n v="16689.0"/>
        <n v="1872.0"/>
        <n v="24728.0"/>
        <n v="30.0"/>
        <n v="7216.0"/>
        <n v="1970.0"/>
        <n v="7902.0"/>
        <n v="67155.0"/>
        <n v="260300.0"/>
        <n v="21719.0"/>
        <n v="23180.0"/>
        <n v="64306.0"/>
        <n v="62629.0"/>
        <n v="1867.0"/>
        <n v="31387.0"/>
        <n v="27209.0"/>
        <n v="5372.0"/>
        <n v="86885.0"/>
        <n v="22447.0"/>
        <n v="41993.0"/>
        <n v="80555.0"/>
        <n v="100655.0"/>
        <n v="40494.0"/>
        <n v="8380.0"/>
        <n v="9152.0"/>
        <n v="9569.0"/>
        <n v="48291.0"/>
        <n v="120622.0"/>
        <n v="20748.0"/>
        <n v="4383.0"/>
        <n v="18003.0"/>
        <n v="9582.0"/>
        <n v="18844.0"/>
        <n v="99582.0"/>
        <n v="88642.0"/>
        <n v="90576.0"/>
        <n v="8709.0"/>
        <n v="13237.0"/>
        <n v="201989.0"/>
        <n v="990.0"/>
        <n v="20104.0"/>
        <n v="36759.0"/>
        <n v="31888.0"/>
        <n v="94456.0"/>
        <n v="8055.0"/>
        <n v="43901.0"/>
        <n v="7952.0"/>
        <n v="26787.0"/>
        <n v="78190.0"/>
        <n v="30073.0"/>
        <n v="33492.0"/>
        <n v="125479.0"/>
        <n v="16787.0"/>
        <n v="22472.0"/>
        <n v="23577.0"/>
        <n v="54672.0"/>
        <n v="1319.0"/>
        <n v="12924.0"/>
        <n v="74887.0"/>
        <n v="34765.0"/>
        <n v="3876.0"/>
        <n v="83051.0"/>
        <n v="9760.0"/>
        <n v="36817.0"/>
        <n v="10265.0"/>
        <n v="1827.0"/>
        <n v="152591.0"/>
        <n v="73168.0"/>
        <n v="119858.0"/>
        <n v="26263.0"/>
        <n v="1218.0"/>
        <n v="46923.0"/>
        <n v="77502.0"/>
        <n v="32965.0"/>
        <n v="3713.0"/>
        <n v="7681.0"/>
        <n v="27422.0"/>
        <n v="9957.0"/>
        <n v="1737.0"/>
        <n v="48786.0"/>
        <n v="31819.0"/>
        <n v="20316.0"/>
        <n v="77596.0"/>
        <n v="47827.0"/>
        <n v="2987.0"/>
        <n v="69024.0"/>
        <n v="1079.0"/>
        <n v="93560.0"/>
        <n v="96635.0"/>
        <n v="82179.0"/>
        <n v="43984.0"/>
        <n v="34024.0"/>
        <n v="5291.0"/>
        <n v="28382.0"/>
        <n v="34305.0"/>
        <n v="27455.0"/>
        <n v="8728.0"/>
        <n v="7384.0"/>
        <n v="91254.0"/>
        <n v="22454.0"/>
        <n v="36521.0"/>
        <n v="124269.0"/>
        <n v="67804.0"/>
        <n v="57053.0"/>
        <n v="46087.0"/>
        <n v="74198.0"/>
        <n v="18966.0"/>
        <n v="4566.0"/>
        <n v="41553.0"/>
        <n v="46956.0"/>
        <n v="80623.0"/>
        <n v="4138.0"/>
        <n v="5859.0"/>
        <n v="297.0"/>
        <n v="19326.0"/>
        <n v="9457.0"/>
        <n v="58052.0"/>
        <n v="4490.0"/>
        <n v="11629.0"/>
        <n v="68471.0"/>
        <n v="92802.0"/>
        <n v="55650.0"/>
        <n v="112102.0"/>
        <n v="9435.0"/>
        <n v="4180.0"/>
        <n v="27663.0"/>
        <n v="79309.0"/>
        <n v="36437.0"/>
        <n v="55749.0"/>
        <n v="6450.0"/>
        <n v="41237.0"/>
        <n v="8333.0"/>
        <n v="31423.0"/>
        <n v="41028.0"/>
        <n v="23635.0"/>
        <n v="37988.0"/>
        <n v="84725.0"/>
        <n v="14464.0"/>
        <n v="50033.0"/>
        <n v="78884.0"/>
        <n v="79925.0"/>
        <n v="31977.0"/>
        <n v="70190.0"/>
        <n v="938.0"/>
        <n v="29837.0"/>
        <n v="35149.0"/>
        <n v="13201.0"/>
        <n v="63968.0"/>
        <n v="30892.0"/>
        <n v="142181.0"/>
        <n v="34493.0"/>
        <n v="8094.0"/>
        <n v="5653.0"/>
        <n v="36286.0"/>
        <n v="30683.0"/>
        <n v="2289.0"/>
        <n v="37637.0"/>
        <n v="77181.0"/>
        <n v="1175.0"/>
        <n v="23336.0"/>
        <n v="28339.0"/>
        <n v="16.0"/>
        <n v="53503.0"/>
        <n v="7301.0"/>
        <n v="17601.0"/>
        <n v="2538.0"/>
        <n v="106487.0"/>
        <n v="35247.0"/>
        <n v="3942.0"/>
        <n v="2038.0"/>
        <n v="1345.0"/>
        <n v="2109.0"/>
        <n v="61125.0"/>
        <n v="11676.0"/>
        <n v="83092.0"/>
        <n v="29545.0"/>
        <n v="23599.0"/>
        <n v="104547.0"/>
        <n v="108311.0"/>
        <n v="277.0"/>
        <n v="9221.0"/>
        <n v="19947.0"/>
        <n v="105351.0"/>
        <n v="3406.0"/>
        <n v="12913.0"/>
        <n v="19398.0"/>
        <n v="21629.0"/>
        <n v="66042.0"/>
        <n v="35145.0"/>
        <n v="33699.0"/>
        <n v="59367.0"/>
        <n v="43235.0"/>
        <n v="57418.0"/>
        <n v="73660.0"/>
        <n v="75909.0"/>
        <n v="59119.0"/>
        <n v="94931.0"/>
        <n v="53814.0"/>
        <n v="15961.0"/>
        <n v="46534.0"/>
        <n v="6697.0"/>
        <n v="10757.0"/>
        <n v="3574.0"/>
        <n v="91836.0"/>
        <n v="10284.0"/>
        <n v="10592.0"/>
        <n v="18148.0"/>
        <n v="46199.0"/>
        <n v="137978.0"/>
        <n v="41641.0"/>
        <n v="25098.0"/>
        <n v="64570.0"/>
        <n v="14533.0"/>
        <n v="3286.0"/>
        <n v="11918.0"/>
        <n v="26880.0"/>
        <n v="91643.0"/>
        <n v="4464.0"/>
        <n v="5564.0"/>
        <n v="22151.0"/>
        <n v="17487.0"/>
        <n v="35630.0"/>
        <n v="9185.0"/>
        <n v="38210.0"/>
        <n v="36552.0"/>
        <n v="14965.0"/>
        <n v="133166.0"/>
        <n v="23443.0"/>
        <n v="277222.0"/>
        <n v="12983.0"/>
        <n v="162127.0"/>
        <n v="11630.0"/>
        <n v="3215.0"/>
        <n v="48846.0"/>
        <n v="18024.0"/>
        <n v="16465.0"/>
        <n v="70627.0"/>
        <n v="112727.0"/>
        <n v="8538.0"/>
        <n v="28104.0"/>
        <n v="30885.0"/>
        <n v="25705.0"/>
        <n v="8514.0"/>
        <n v="80644.0"/>
        <n v="44654.0"/>
        <n v="59169.0"/>
        <n v="26424.0"/>
        <n v="132404.0"/>
        <n v="2992.0"/>
        <n v="161872.0"/>
        <n v="51083.0"/>
        <n v="25814.0"/>
        <n v="102300.0"/>
        <n v="15443.0"/>
        <n v="28265.0"/>
        <n v="105807.0"/>
        <n v="405.0"/>
        <n v="7141.0"/>
        <n v="30577.0"/>
        <n v="134551.0"/>
        <n v="135941.0"/>
        <n v="40791.0"/>
        <n v="1658.0"/>
        <n v="45909.0"/>
        <n v="24499.0"/>
        <n v="44669.0"/>
        <n v="4311.0"/>
        <n v="11385.0"/>
        <n v="178685.0"/>
        <n v="36330.0"/>
        <n v="1741.0"/>
        <n v="103511.0"/>
        <n v="17999.0"/>
        <n v="84168.0"/>
        <n v="130596.0"/>
        <n v="194370.0"/>
        <n v="130053.0"/>
        <n v="21823.0"/>
        <n v="10266.0"/>
        <n v="35855.0"/>
        <n v="71565.0"/>
        <n v="13655.0"/>
        <n v="73537.0"/>
        <n v="130688.0"/>
        <n v="56077.0"/>
        <n v="21406.0"/>
        <n v="14319.0"/>
        <n v="6085.0"/>
        <n v="5284.0"/>
        <n v="16095.0"/>
        <n v="87162.0"/>
        <n v="3399.0"/>
        <n v="31588.0"/>
        <n v="101711.0"/>
        <n v="104827.0"/>
        <n v="50429.0"/>
        <n v="61041.0"/>
        <n v="59513.0"/>
        <n v="70892.0"/>
        <n v="21579.0"/>
        <n v="23362.0"/>
        <n v="41338.0"/>
        <n v="39171.0"/>
        <n v="2832.0"/>
        <n v="72183.0"/>
        <n v="891.0"/>
        <n v="221028.0"/>
        <n v="4932.0"/>
        <n v="12330.0"/>
        <n v="16094.0"/>
        <n v="2249.0"/>
        <n v="83918.0"/>
        <n v="49181.0"/>
        <n v="36840.0"/>
        <n v="143640.0"/>
        <n v="35706.0"/>
        <n v="2495.0"/>
        <n v="29993.0"/>
        <n v="25407.0"/>
        <n v="85089.0"/>
        <n v="64520.0"/>
        <n v="6402.0"/>
        <n v="92079.0"/>
        <n v="86645.0"/>
        <n v="12156.0"/>
        <n v="73047.0"/>
        <n v="159077.0"/>
        <n v="7895.0"/>
        <n v="6682.0"/>
        <n v="28429.0"/>
        <n v="78157.0"/>
        <n v="5233.0"/>
        <n v="5378.0"/>
        <n v="78814.0"/>
        <n v="125989.0"/>
        <n v="17883.0"/>
        <n v="68385.0"/>
        <n v="57084.0"/>
        <n v="5228.0"/>
        <n v="4513.0"/>
        <n v="749.0"/>
        <n v="26375.0"/>
        <n v="204555.0"/>
        <n v="25887.0"/>
        <n v="247548.0"/>
        <n v="2136.0"/>
        <n v="31597.0"/>
        <n v="55430.0"/>
        <n v="19779.0"/>
        <n v="2089.0"/>
        <n v="80882.0"/>
        <n v="379.0"/>
        <n v="6029.0"/>
        <n v="16271.0"/>
        <n v="74035.0"/>
        <n v="22266.0"/>
        <n v="22854.0"/>
        <n v="66898.0"/>
        <n v="36172.0"/>
        <n v="67555.0"/>
        <n v="823.0"/>
        <n v="19576.0"/>
        <n v="33012.0"/>
        <n v="21451.0"/>
        <n v="77742.0"/>
        <n v="52582.0"/>
        <n v="154913.0"/>
        <n v="43659.0"/>
        <n v="7299.0"/>
        <n v="6244.0"/>
        <n v="175137.0"/>
        <n v="47934.0"/>
        <n v="1581.0"/>
        <n v="30495.0"/>
        <n v="4128.0"/>
        <n v="51423.0"/>
        <n v="23454.0"/>
        <n v="42571.0"/>
        <n v="11840.0"/>
        <n v="723.0"/>
        <n v="88396.0"/>
        <n v="4875.0"/>
        <n v="16239.0"/>
        <n v="166322.0"/>
        <n v="72437.0"/>
        <n v="63653.0"/>
        <n v="46867.0"/>
        <n v="69300.0"/>
        <n v="51335.0"/>
        <n v="1636.0"/>
        <n v="34742.0"/>
        <n v="20803.0"/>
        <n v="27061.0"/>
        <n v="40362.0"/>
        <n v="147122.0"/>
        <n v="45315.0"/>
        <n v="9153.0"/>
        <n v="12954.0"/>
        <n v="57490.0"/>
        <n v="25322.0"/>
        <n v="3359.0"/>
        <n v="58207.0"/>
        <n v="92653.0"/>
        <n v="112020.0"/>
        <n v="38332.0"/>
        <n v="6528.0"/>
        <n v="19700.0"/>
        <n v="32720.0"/>
        <n v="89453.0"/>
        <n v="52944.0"/>
        <n v="1232.0"/>
        <n v="13944.0"/>
        <n v="94747.0"/>
        <n v="18044.0"/>
        <n v="8339.0"/>
        <n v="23494.0"/>
        <n v="104780.0"/>
        <n v="47316.0"/>
        <n v="28526.0"/>
        <n v="23289.0"/>
        <n v="110544.0"/>
        <n v="55530.0"/>
        <n v="110256.0"/>
        <n v="50757.0"/>
        <n v="3079.0"/>
        <n v="8220.0"/>
        <n v="4434.0"/>
        <n v="7675.0"/>
        <n v="24329.0"/>
        <n v="63388.0"/>
        <n v="157013.0"/>
        <n v="88487.0"/>
        <n v="1209.0"/>
        <n v="98270.0"/>
        <n v="53500.0"/>
        <n v="4209.0"/>
        <n v="23804.0"/>
        <n v="61832.0"/>
        <n v="80466.0"/>
        <n v="115972.0"/>
        <n v="91790.0"/>
        <n v="106511.0"/>
        <n v="89550.0"/>
        <n v="19482.0"/>
        <n v="1286.0"/>
        <n v="23917.0"/>
        <n v="25277.0"/>
        <n v="28525.0"/>
        <n v="3019.0"/>
        <n v="16226.0"/>
        <n v="102437.0"/>
        <n v="6386.0"/>
        <n v="24087.0"/>
        <n v="1460.0"/>
        <n v="56927.0"/>
        <n v="40807.0"/>
        <n v="236764.0"/>
        <n v="146864.0"/>
        <n v="5787.0"/>
        <n v="7022.0"/>
        <n v="30917.0"/>
        <n v="14720.0"/>
        <n v="135516.0"/>
        <n v="38021.0"/>
        <n v="6949.0"/>
        <n v="70102.0"/>
        <n v="57610.0"/>
        <n v="4804.0"/>
        <n v="114342.0"/>
        <n v="142414.0"/>
        <n v="35570.0"/>
        <n v="32840.0"/>
        <n v="904.0"/>
        <n v="2322.0"/>
        <n v="3456.0"/>
        <n v="52871.0"/>
        <n v="96673.0"/>
        <n v="44487.0"/>
        <n v="17424.0"/>
        <n v="10538.0"/>
        <n v="12246.0"/>
        <n v="3730.0"/>
        <n v="6592.0"/>
        <n v="32619.0"/>
        <n v="2740.0"/>
        <n v="73770.0"/>
        <n v="29748.0"/>
        <n v="996.0"/>
        <n v="8625.0"/>
        <n v="21285.0"/>
        <n v="4794.0"/>
        <n v="41563.0"/>
        <n v="1710.0"/>
        <n v="7170.0"/>
        <n v="48449.0"/>
        <n v="86627.0"/>
        <n v="7975.0"/>
        <n v="5560.0"/>
        <n v="31164.0"/>
        <n v="61438.0"/>
        <n v="10574.0"/>
        <n v="9989.0"/>
        <n v="13091.0"/>
        <n v="124385.0"/>
        <n v="9105.0"/>
        <n v="99146.0"/>
        <n v="188615.0"/>
        <n v="1795.0"/>
        <n v="119906.0"/>
        <n v="28776.0"/>
        <n v="66232.0"/>
        <n v="5386.0"/>
        <n v="151804.0"/>
        <n v="21384.0"/>
        <n v="1370.0"/>
        <n v="16965.0"/>
        <n v="187488.0"/>
        <n v="13535.0"/>
        <n v="72549.0"/>
        <n v="19443.0"/>
        <n v="4340.0"/>
        <n v="14885.0"/>
        <n v="9630.0"/>
        <n v="24229.0"/>
        <n v="44699.0"/>
        <n v="785.0"/>
        <n v="30139.0"/>
        <n v="3543.0"/>
        <n v="14403.0"/>
        <n v="4941.0"/>
        <n v="4807.0"/>
        <n v="12867.0"/>
        <n v="47249.0"/>
        <n v="27968.0"/>
        <n v="89333.0"/>
        <n v="70320.0"/>
        <n v="79136.0"/>
        <n v="56474.0"/>
        <n v="20273.0"/>
        <n v="3210.0"/>
        <n v="11669.0"/>
        <n v="24322.0"/>
        <n v="5385.0"/>
        <n v="17858.0"/>
        <n v="63431.0"/>
        <n v="7898.0"/>
        <n v="58705.0"/>
        <n v="43748.0"/>
        <n v="13401.0"/>
        <n v="121200.0"/>
        <n v="34555.0"/>
        <n v="17448.0"/>
        <n v="22066.0"/>
        <n v="9353.0"/>
        <n v="29501.0"/>
        <n v="25910.0"/>
        <n v="75655.0"/>
        <n v="89364.0"/>
        <n v="22801.0"/>
        <n v="12615.0"/>
        <n v="136883.0"/>
        <n v="30015.0"/>
        <n v="84224.0"/>
        <n v="456.0"/>
        <n v="131808.0"/>
        <n v="1425.0"/>
        <n v="35507.0"/>
        <n v="153714.0"/>
        <n v="130822.0"/>
        <n v="993.0"/>
        <n v="133986.0"/>
        <n v="16397.0"/>
        <n v="15570.0"/>
        <n v="101056.0"/>
        <n v="119236.0"/>
        <n v="37123.0"/>
        <n v="687.0"/>
        <n v="24858.0"/>
        <n v="3086.0"/>
        <n v="41027.0"/>
        <n v="198852.0"/>
        <n v="8826.0"/>
        <n v="146132.0"/>
        <n v="26415.0"/>
        <n v="32905.0"/>
        <n v="22735.0"/>
        <n v="134835.0"/>
        <n v="40497.0"/>
        <n v="9120.0"/>
        <n v="21243.0"/>
        <n v="49253.0"/>
        <n v="188.0"/>
        <n v="15289.0"/>
        <n v="5303.0"/>
        <n v="105197.0"/>
        <n v="17175.0"/>
        <n v="25156.0"/>
        <n v="68054.0"/>
        <n v="10879.0"/>
        <n v="11408.0"/>
        <n v="6351.0"/>
        <n v="66526.0"/>
        <n v="35895.0"/>
        <n v="13968.0"/>
        <n v="1400.0"/>
        <n v="13522.0"/>
        <n v="19558.0"/>
        <n v="1802.0"/>
        <n v="36315.0"/>
        <n v="137539.0"/>
        <n v="17969.0"/>
        <n v="358.0"/>
        <n v="38575.0"/>
        <n v="171.0"/>
        <n v="80078.0"/>
        <n v="15157.0"/>
        <n v="32452.0"/>
        <n v="35429.0"/>
        <n v="10902.0"/>
        <n v="53945.0"/>
        <n v="73638.0"/>
        <n v="178018.0"/>
        <n v="92847.0"/>
        <n v="53390.0"/>
        <n v="97169.0"/>
        <n v="34029.0"/>
        <n v="11991.0"/>
        <n v="18091.0"/>
        <n v="6256.0"/>
        <n v="55338.0"/>
        <n v="4985.0"/>
        <n v="3836.0"/>
        <n v="128591.0"/>
        <n v="47942.0"/>
        <n v="21431.0"/>
        <n v="121974.0"/>
        <n v="180297.0"/>
        <n v="27366.0"/>
        <n v="82093.0"/>
        <n v="36617.0"/>
        <n v="29887.0"/>
        <n v="107281.0"/>
        <n v="114942.0"/>
        <n v="958.0"/>
        <n v="19379.0"/>
        <n v="64678.0"/>
        <n v="20434.0"/>
        <n v="54703.0"/>
        <n v="106452.0"/>
        <n v="16263.0"/>
        <n v="9063.0"/>
        <n v="22116.0"/>
        <n v="31043.0"/>
        <n v="189452.0"/>
        <n v="19908.0"/>
        <n v="51189.0"/>
        <n v="15035.0"/>
        <n v="69862.0"/>
        <n v="17235.0"/>
        <n v="27691.0"/>
        <n v="32432.0"/>
        <n v="13012.0"/>
        <n v="2880.0"/>
        <n v="79817.0"/>
        <n v="26259.0"/>
        <n v="78721.0"/>
        <n v="40925.0"/>
        <n v="125925.0"/>
        <n v="9442.0"/>
        <n v="47342.0"/>
        <n v="15123.0"/>
        <n v="1591.0"/>
        <n v="12687.0"/>
        <n v="37729.0"/>
        <n v="58208.0"/>
        <n v="111437.0"/>
        <n v="92676.0"/>
        <n v="9454.0"/>
        <n v="239.0"/>
        <n v="23513.0"/>
        <n v="85526.0"/>
        <n v="35136.0"/>
        <n v="2329.0"/>
        <n v="12576.0"/>
        <n v="14385.0"/>
        <n v="66738.0"/>
        <n v="159600.0"/>
        <n v="69208.0"/>
        <n v="58752.0"/>
        <n v="23374.0"/>
        <n v="122656.0"/>
        <n v="54012.0"/>
        <n v="19588.0"/>
        <n v="94827.0"/>
        <n v="16677.0"/>
        <n v="21543.0"/>
        <n v="92636.0"/>
        <n v="42947.0"/>
        <n v="35641.0"/>
        <n v="125713.0"/>
        <n v="124950.0"/>
        <n v="6670.0"/>
        <n v="13150.0"/>
        <n v="66979.0"/>
        <n v="44355.0"/>
        <n v="62492.0"/>
        <n v="3288.0"/>
        <n v="10508.0"/>
        <n v="77350.0"/>
        <n v="16208.0"/>
        <n v="30441.0"/>
        <n v="1637.0"/>
        <n v="54724.0"/>
        <n v="98342.0"/>
        <n v="1348.0"/>
        <n v="15565.0"/>
        <n v="21962.0"/>
        <n v="59307.0"/>
        <n v="42585.0"/>
        <n v="5425.0"/>
        <n v="69091.0"/>
        <n v="95783.0"/>
        <n v="124969.0"/>
        <n v="80634.0"/>
        <n v="735.0"/>
        <n v="81082.0"/>
        <n v="89168.0"/>
        <n v="52163.0"/>
        <n v="127914.0"/>
        <n v="10827.0"/>
        <n v="90736.0"/>
        <n v="882.0"/>
        <n v="33607.0"/>
        <n v="12044.0"/>
        <n v="22177.0"/>
        <n v="8949.0"/>
        <n v="23914.0"/>
        <n v="59221.0"/>
        <n v="52396.0"/>
        <n v="5366.0"/>
        <n v="32789.0"/>
        <n v="25004.0"/>
        <n v="19575.0"/>
        <n v="2389.0"/>
        <n v="7772.0"/>
        <n v="131557.0"/>
        <n v="7829.0"/>
        <n v="2370.0"/>
        <n v="50886.0"/>
        <n v="10896.0"/>
        <n v="128131.0"/>
        <n v="9828.0"/>
        <n v="59086.0"/>
        <n v="60082.0"/>
        <n v="37211.0"/>
        <n v="59392.0"/>
        <n v="42729.0"/>
        <n v="98826.0"/>
        <n v="2815.0"/>
        <n v="22923.0"/>
        <n v="148270.0"/>
        <n v="14995.0"/>
        <n v="19470.0"/>
        <n v="2930.0"/>
        <n v="974.0"/>
        <n v="40553.0"/>
        <n v="14228.0"/>
        <n v="19694.0"/>
        <n v="21364.0"/>
        <n v="126279.0"/>
        <n v="69949.0"/>
        <n v="3040.0"/>
        <n v="2779.0"/>
        <n v="3938.0"/>
        <n v="142.0"/>
        <n v="12970.0"/>
        <n v="184612.0"/>
        <n v="16343.0"/>
        <n v="23083.0"/>
        <n v="185005.0"/>
        <n v="6735.0"/>
        <n v="29347.0"/>
        <n v="124988.0"/>
        <n v="62730.0"/>
        <n v="63117.0"/>
        <n v="26627.0"/>
        <n v="28858.0"/>
        <n v="18100.0"/>
        <n v="144107.0"/>
        <n v="44217.0"/>
        <n v="109901.0"/>
        <n v="15074.0"/>
        <n v="97246.0"/>
        <n v="9945.0"/>
        <n v="74994.0"/>
        <n v="98391.0"/>
        <n v="37506.0"/>
        <n v="13727.0"/>
        <n v="10891.0"/>
        <n v="100411.0"/>
        <n v="38613.0"/>
        <n v="7593.0"/>
        <n v="71706.0"/>
        <n v="6094.0"/>
        <n v="52867.0"/>
        <n v="34572.0"/>
        <n v="149673.0"/>
        <n v="46504.0"/>
        <n v="3721.0"/>
        <n v="30169.0"/>
        <n v="10161.0"/>
        <n v="5604.0"/>
        <n v="28293.0"/>
        <n v="85179.0"/>
        <n v="4682.0"/>
        <n v="98117.0"/>
        <n v="30311.0"/>
        <n v="184343.0"/>
        <n v="92679.0"/>
        <n v="14612.0"/>
        <n v="21896.0"/>
        <n v="39306.0"/>
        <n v="31780.0"/>
        <n v="32930.0"/>
        <n v="7669.0"/>
        <n v="7239.0"/>
        <n v="3611.0"/>
        <n v="20646.0"/>
        <n v="21253.0"/>
        <n v="106142.0"/>
        <n v="22956.0"/>
        <n v="11731.0"/>
        <n v="53389.0"/>
        <n v="85040.0"/>
        <n v="19626.0"/>
        <n v="18178.0"/>
        <n v="30982.0"/>
        <n v="10848.0"/>
        <n v="5071.0"/>
        <n v="42120.0"/>
        <n v="80406.0"/>
        <n v="12097.0"/>
        <n v="70594.0"/>
        <n v="11592.0"/>
        <n v="17730.0"/>
        <n v="72028.0"/>
        <n v="14668.0"/>
        <n v="182795.0"/>
        <n v="13560.0"/>
        <n v="70584.0"/>
        <n v="36416.0"/>
        <n v="16177.0"/>
        <n v="1832.0"/>
        <n v="51102.0"/>
        <n v="107364.0"/>
        <n v="10923.0"/>
        <n v="59219.0"/>
        <n v="148199.0"/>
        <n v="8997.0"/>
        <n v="55791.0"/>
        <n v="67221.0"/>
        <n v="5070.0"/>
        <n v="31950.0"/>
        <n v="28059.0"/>
        <n v="41239.0"/>
        <n v="6608.0"/>
        <n v="53151.0"/>
        <n v="2741.0"/>
        <n v="34954.0"/>
        <n v="63202.0"/>
        <n v="123946.0"/>
        <n v="66914.0"/>
        <n v="2229.0"/>
        <n v="11519.0"/>
        <n v="49145.0"/>
        <n v="16785.0"/>
        <n v="10112.0"/>
        <n v="1247.0"/>
        <n v="27702.0"/>
        <n v="2371.0"/>
        <n v="18877.0"/>
        <n v="10542.0"/>
        <n v="102321.0"/>
        <n v="29570.0"/>
        <n v="119137.0"/>
        <n v="90.0"/>
        <n v="470.0"/>
        <n v="94852.0"/>
        <n v="22375.0"/>
        <n v="18420.0"/>
        <n v="50904.0"/>
        <n v="125030.0"/>
        <n v="18497.0"/>
        <n v="61306.0"/>
        <n v="43202.0"/>
        <n v="90229.0"/>
        <n v="65841.0"/>
        <n v="44322.0"/>
        <n v="36116.0"/>
        <n v="47398.0"/>
        <n v="136874.0"/>
        <n v="18330.0"/>
        <n v="33651.0"/>
        <n v="48659.0"/>
        <n v="63459.0"/>
        <n v="51398.0"/>
        <n v="119577.0"/>
        <n v="11964.0"/>
        <n v="51545.0"/>
        <n v="18222.0"/>
        <n v="1239.0"/>
        <n v="367.0"/>
        <n v="45635.0"/>
        <n v="12928.0"/>
        <n v="10456.0"/>
        <n v="78616.0"/>
        <n v="84458.0"/>
        <n v="12818.0"/>
        <n v="14522.0"/>
        <n v="8922.0"/>
        <n v="18002.0"/>
        <n v="6739.0"/>
        <n v="10688.0"/>
        <n v="29708.0"/>
        <n v="65387.0"/>
        <n v="79649.0"/>
        <n v="112.0"/>
        <n v="155453.0"/>
        <n v="182072.0"/>
        <n v="24968.0"/>
        <n v="65109.0"/>
        <n v="3489.0"/>
        <n v="57043.0"/>
        <n v="67165.0"/>
        <n v="839.0"/>
        <n v="179500.0"/>
        <n v="39235.0"/>
        <n v="172560.0"/>
        <n v="45090.0"/>
        <n v="15417.0"/>
        <n v="39802.0"/>
        <n v="50459.0"/>
        <n v="16881.0"/>
        <n v="13148.0"/>
        <n v="44896.0"/>
        <n v="13124.0"/>
        <n v="2503.0"/>
        <n v="103257.0"/>
        <n v="48202.0"/>
        <n v="89236.0"/>
        <n v="31086.0"/>
        <n v="4044.0"/>
        <n v="9278.0"/>
        <n v="79252.0"/>
        <n v="181276.0"/>
        <n v="187033.0"/>
        <n v="45785.0"/>
        <n v="36032.0"/>
        <n v="14264.0"/>
        <n v="26448.0"/>
        <n v="39656.0"/>
        <n v="54471.0"/>
        <n v="183650.0"/>
        <n v="16344.0"/>
        <n v="1144.0"/>
        <n v="146.0"/>
        <n v="13519.0"/>
        <n v="1931.0"/>
        <n v="98033.0"/>
        <n v="1957.0"/>
        <n v="7498.0"/>
        <n v="8507.0"/>
        <n v="312.0"/>
        <n v="1716.0"/>
        <n v="121218.0"/>
        <n v="4207.0"/>
        <n v="41224.0"/>
        <n v="25725.0"/>
        <n v="47952.0"/>
        <n v="37817.0"/>
        <n v="33411.0"/>
        <n v="40760.0"/>
        <n v="142671.0"/>
        <n v="66740.0"/>
        <n v="25431.0"/>
        <n v="24203.0"/>
        <n v="4497.0"/>
        <n v="9147.0"/>
        <n v="52528.0"/>
        <n v="133873.0"/>
        <n v="15377.0"/>
        <n v="152892.0"/>
        <n v="153161.0"/>
        <n v="67061.0"/>
        <n v="1669.0"/>
        <n v="62576.0"/>
        <n v="2534.0"/>
        <n v="2805.0"/>
        <n v="12073.0"/>
        <n v="62945.0"/>
        <n v="3477.0"/>
        <n v="1539.0"/>
        <n v="73680.0"/>
        <n v="75465.0"/>
        <n v="168023.0"/>
        <n v="33129.0"/>
        <n v="798.0"/>
        <n v="181200.0"/>
        <n v="171389.0"/>
        <n v="51792.0"/>
        <n v="1180.0"/>
        <n v="32100.0"/>
        <n v="11343.0"/>
        <n v="107491.0"/>
        <n v="142590.0"/>
        <n v="6875.0"/>
        <n v="1517.0"/>
        <n v="1408.0"/>
        <n v="15180.0"/>
        <n v="25016.0"/>
        <n v="189122.0"/>
        <n v="6313.0"/>
        <n v="7323.0"/>
        <n v="69490.0"/>
        <n v="49242.0"/>
        <n v="31487.0"/>
        <n v="6847.0"/>
        <n v="16721.0"/>
        <n v="31919.0"/>
        <n v="110080.0"/>
        <n v="82262.0"/>
        <n v="50731.0"/>
        <n v="9722.0"/>
        <n v="998.0"/>
        <n v="871.0"/>
        <n v="9206.0"/>
        <n v="23371.0"/>
        <n v="9355.0"/>
        <n v="2498.0"/>
        <n v="4247.0"/>
        <n v="196844.0"/>
        <n v="44655.0"/>
        <n v="9715.0"/>
        <n v="3337.0"/>
        <n v="1157.0"/>
        <n v="58171.0"/>
        <n v="92675.0"/>
        <n v="47788.0"/>
        <n v="7257.0"/>
        <n v="16151.0"/>
        <n v="22076.0"/>
        <n v="9621.0"/>
        <n v="116426.0"/>
        <n v="27227.0"/>
        <n v="61778.0"/>
        <n v="91809.0"/>
        <n v="5850.0"/>
        <n v="7728.0"/>
        <n v="16191.0"/>
        <n v="88.0"/>
        <n v="6408.0"/>
        <n v="25954.0"/>
        <n v="5568.0"/>
        <n v="589.0"/>
        <n v="3538.0"/>
        <n v="155848.0"/>
        <n v="21481.0"/>
        <n v="3839.0"/>
        <n v="10507.0"/>
        <n v="142686.0"/>
        <n v="113655.0"/>
        <n v="26924.0"/>
        <n v="136309.0"/>
        <n v="33768.0"/>
        <n v="51498.0"/>
        <n v="77796.0"/>
        <n v="36320.0"/>
        <n v="74299.0"/>
        <n v="17406.0"/>
        <n v="59689.0"/>
        <n v="149817.0"/>
        <n v="60367.0"/>
        <n v="41409.0"/>
        <n v="31229.0"/>
        <n v="36630.0"/>
        <n v="10886.0"/>
        <n v="127674.0"/>
        <n v="63819.0"/>
        <n v="113917.0"/>
        <n v="35374.0"/>
        <n v="14811.0"/>
        <n v="78755.0"/>
        <n v="42163.0"/>
        <n v="24674.0"/>
        <n v="19122.0"/>
        <n v="106416.0"/>
        <n v="112069.0"/>
        <n v="12513.0"/>
        <n v="2827.0"/>
        <n v="12629.0"/>
        <n v="57426.0"/>
        <n v="20115.0"/>
        <n v="17584.0"/>
        <n v="105.0"/>
        <n v="57196.0"/>
        <n v="5905.0"/>
        <n v="47524.0"/>
        <n v="7444.0"/>
        <n v="59960.0"/>
        <n v="1838.0"/>
        <n v="11024.0"/>
        <n v="34649.0"/>
        <n v="9512.0"/>
        <n v="44682.0"/>
        <n v="55977.0"/>
        <n v="39948.0"/>
        <n v="31788.0"/>
        <n v="4372.0"/>
        <n v="29507.0"/>
        <n v="52459.0"/>
        <n v="18313.0"/>
        <n v="198696.0"/>
        <n v="198676.0"/>
        <n v="7767.0"/>
        <n v="33927.0"/>
        <n v="148528.0"/>
        <n v="22440.0"/>
        <n v="82034.0"/>
        <n v="5968.0"/>
        <n v="3398.0"/>
        <n v="33647.0"/>
        <n v="50130.0"/>
        <n v="143036.0"/>
        <n v="81604.0"/>
        <n v="6122.0"/>
        <n v="19660.0"/>
        <n v="3264.0"/>
        <n v="27980.0"/>
        <n v="6538.0"/>
        <n v="22583.0"/>
        <n v="26529.0"/>
        <n v="47566.0"/>
        <n v="18020.0"/>
        <n v="75591.0"/>
        <n v="52183.0"/>
        <n v="46319.0"/>
        <n v="2867.0"/>
        <n v="33131.0"/>
        <n v="17128.0"/>
        <n v="28883.0"/>
        <n v="23031.0"/>
        <n v="114741.0"/>
        <n v="4598.0"/>
        <n v="61648.0"/>
        <n v="892.0"/>
        <n v="2909.0"/>
        <n v="14951.0"/>
        <n v="24920.0"/>
        <n v="13578.0"/>
        <n v="9999.0"/>
        <n v="23898.0"/>
        <n v="20792.0"/>
        <n v="7065.0"/>
        <n v="69048.0"/>
        <n v="45309.0"/>
        <n v="1274.0"/>
        <n v="37871.0"/>
        <n v="2059.0"/>
        <n v="195836.0"/>
        <n v="63292.0"/>
        <n v="73622.0"/>
        <n v="209530.0"/>
        <n v="13841.0"/>
        <n v="72641.0"/>
        <n v="35844.0"/>
        <n v="13650.0"/>
        <n v="30288.0"/>
        <n v="246889.0"/>
        <n v="11504.0"/>
        <n v="27411.0"/>
        <n v="47503.0"/>
        <n v="24649.0"/>
        <n v="27105.0"/>
        <n v="21240.0"/>
        <n v="44465.0"/>
        <n v="58133.0"/>
        <n v="11827.0"/>
        <n v="28071.0"/>
        <n v="9059.0"/>
        <n v="24464.0"/>
        <n v="35109.0"/>
        <n v="26367.0"/>
        <n v="733.0"/>
        <n v="53086.0"/>
        <n v="13903.0"/>
        <n v="58356.0"/>
        <n v="171289.0"/>
        <n v="27118.0"/>
        <n v="91702.0"/>
        <n v="63748.0"/>
        <n v="120487.0"/>
        <n v="61202.0"/>
        <n v="33222.0"/>
        <n v="61151.0"/>
        <n v="94722.0"/>
        <n v="4991.0"/>
        <n v="57455.0"/>
        <n v="20856.0"/>
        <n v="35913.0"/>
        <n v="42800.0"/>
        <n v="21055.0"/>
        <n v="11577.0"/>
        <n v="7183.0"/>
        <n v="135160.0"/>
        <n v="103529.0"/>
        <n v="42380.0"/>
        <n v="21493.0"/>
        <n v="35929.0"/>
        <n v="32434.0"/>
        <n v="30580.0"/>
        <n v="54008.0"/>
        <n v="77782.0"/>
        <n v="19760.0"/>
        <n v="1418.0"/>
        <n v="29266.0"/>
        <n v="13875.0"/>
        <n v="86080.0"/>
        <n v="3751.0"/>
        <n v="18617.0"/>
        <n v="36475.0"/>
        <n v="51955.0"/>
        <n v="85076.0"/>
        <n v="14345.0"/>
        <n v="129483.0"/>
        <n v="30609.0"/>
        <n v="12051.0"/>
        <n v="26021.0"/>
        <n v="105953.0"/>
        <n v="36077.0"/>
        <n v="8778.0"/>
        <n v="4439.0"/>
        <n v="10422.0"/>
        <n v="94438.0"/>
        <n v="45856.0"/>
        <n v="12932.0"/>
        <n v="5515.0"/>
        <n v="16057.0"/>
        <n v="10288.0"/>
        <n v="47264.0"/>
        <n v="23131.0"/>
        <n v="46613.0"/>
        <n v="2875.0"/>
        <n v="39353.0"/>
        <n v="36430.0"/>
        <n v="11929.0"/>
        <n v="6683.0"/>
        <n v="22584.0"/>
        <n v="34922.0"/>
        <n v="28039.0"/>
        <n v="93384.0"/>
        <n v="34481.0"/>
        <n v="12623.0"/>
        <n v="6695.0"/>
        <n v="207492.0"/>
        <n v="91180.0"/>
        <n v="54284.0"/>
        <n v="7471.0"/>
        <n v="10832.0"/>
        <n v="31905.0"/>
        <n v="28470.0"/>
        <n v="4304.0"/>
        <n v="36722.0"/>
        <n v="40797.0"/>
        <n v="18328.0"/>
        <n v="6617.0"/>
        <n v="52660.0"/>
        <n v="19567.0"/>
        <n v="88456.0"/>
        <n v="33240.0"/>
        <n v="5957.0"/>
        <n v="37857.0"/>
        <n v="44247.0"/>
        <n v="9599.0"/>
        <n v="5198.0"/>
        <n v="13194.0"/>
        <n v="41849.0"/>
        <n v="107.0"/>
        <n v="1217.0"/>
        <n v="153468.0"/>
        <n v="8867.0"/>
        <n v="12253.0"/>
        <n v="181302.0"/>
        <n v="82530.0"/>
        <n v="21046.0"/>
        <n v="112468.0"/>
        <n v="28599.0"/>
        <n v="29992.0"/>
        <n v="59947.0"/>
        <n v="371.0"/>
        <n v="42153.0"/>
        <n v="2199.0"/>
        <n v="32361.0"/>
        <n v="48311.0"/>
        <n v="21601.0"/>
        <n v="6033.0"/>
        <n v="6916.0"/>
        <n v="132726.0"/>
        <n v="2378.0"/>
        <n v="31856.0"/>
        <n v="7087.0"/>
        <n v="2797.0"/>
        <n v="81981.0"/>
        <n v="83884.0"/>
        <n v="21617.0"/>
        <n v="55095.0"/>
        <n v="28431.0"/>
        <n v="2228.0"/>
        <n v="1596.0"/>
        <n v="1406.0"/>
        <n v="26079.0"/>
        <n v="4205.0"/>
        <n v="1456.0"/>
        <n v="100863.0"/>
        <n v="26171.0"/>
        <n v="135689.0"/>
        <n v="147083.0"/>
        <n v="2854.0"/>
        <n v="19827.0"/>
        <n v="1200.0"/>
        <n v="3140.0"/>
        <n v="40916.0"/>
        <n v="33173.0"/>
        <n v="33025.0"/>
        <n v="44603.0"/>
        <n v="60271.0"/>
        <n v="1739.0"/>
        <n v="37136.0"/>
        <n v="120440.0"/>
        <n v="48.0"/>
        <n v="6449.0"/>
        <n v="13082.0"/>
        <n v="26015.0"/>
        <n v="13724.0"/>
        <n v="83454.0"/>
        <n v="8040.0"/>
        <n v="141194.0"/>
        <n v="88493.0"/>
        <n v="3283.0"/>
        <n v="35692.0"/>
        <n v="4448.0"/>
        <n v="11115.0"/>
        <n v="15307.0"/>
        <n v="41280.0"/>
        <n v="21872.0"/>
        <n v="124761.0"/>
        <n v="27758.0"/>
        <n v="520.0"/>
        <n v="59862.0"/>
        <n v="45667.0"/>
        <n v="39346.0"/>
        <n v="13436.0"/>
        <n v="13332.0"/>
        <n v="18800.0"/>
        <n v="35825.0"/>
        <n v="15826.0"/>
      </sharedItems>
    </cacheField>
    <cacheField name="clicks" numFmtId="164">
      <sharedItems containsSemiMixedTypes="0" containsString="0" containsNumber="1" containsInteger="1">
        <n v="38017.0"/>
        <n v="205.0"/>
        <n v="5030.0"/>
        <n v="17848.0"/>
        <n v="4103.0"/>
        <n v="52.0"/>
        <n v="8075.0"/>
        <n v="17312.0"/>
        <n v="70486.0"/>
        <n v="8209.0"/>
        <n v="45955.0"/>
        <n v="11932.0"/>
        <n v="407.0"/>
        <n v="26716.0"/>
        <n v="4773.0"/>
        <n v="22893.0"/>
        <n v="4891.0"/>
        <n v="85.0"/>
        <n v="120444.0"/>
        <n v="88953.0"/>
        <n v="760.0"/>
        <n v="12706.0"/>
        <n v="42010.0"/>
        <n v="7943.0"/>
        <n v="15862.0"/>
        <n v="357.0"/>
        <n v="4801.0"/>
        <n v="5886.0"/>
        <n v="3304.0"/>
        <n v="32732.0"/>
        <n v="43867.0"/>
        <n v="8901.0"/>
        <n v="5620.0"/>
        <n v="7298.0"/>
        <n v="22855.0"/>
        <n v="10640.0"/>
        <n v="23126.0"/>
        <n v="7.0"/>
        <n v="7121.0"/>
        <n v="18589.0"/>
        <n v="3669.0"/>
        <n v="12536.0"/>
        <n v="326.0"/>
        <n v="7394.0"/>
        <n v="184651.0"/>
        <n v="3038.0"/>
        <n v="2114.0"/>
        <n v="10399.0"/>
        <n v="713.0"/>
        <n v="6519.0"/>
        <n v="16874.0"/>
        <n v="129452.0"/>
        <n v="10764.0"/>
        <n v="11015.0"/>
        <n v="15032.0"/>
        <n v="10685.0"/>
        <n v="66256.0"/>
        <n v="17488.0"/>
        <n v="12280.0"/>
        <n v="7489.0"/>
        <n v="41350.0"/>
        <n v="39627.0"/>
        <n v="27.0"/>
        <n v="146.0"/>
        <n v="83010.0"/>
        <n v="108.0"/>
        <n v="5592.0"/>
        <n v="50592.0"/>
        <n v="34740.0"/>
        <n v="22675.0"/>
        <n v="6797.0"/>
        <n v="1909.0"/>
        <n v="18819.0"/>
        <n v="6487.0"/>
        <n v="1732.0"/>
        <n v="11667.0"/>
        <n v="1047.0"/>
        <n v="45.0"/>
        <n v="30945.0"/>
        <n v="55363.0"/>
        <n v="32599.0"/>
        <n v="1001.0"/>
        <n v="11037.0"/>
        <n v="6468.0"/>
        <n v="16626.0"/>
        <n v="12100.0"/>
        <n v="46762.0"/>
        <n v="25082.0"/>
        <n v="12692.0"/>
        <n v="12698.0"/>
        <n v="52099.0"/>
        <n v="7655.0"/>
        <n v="3.0"/>
        <n v="10064.0"/>
        <n v="8065.0"/>
        <n v="10506.0"/>
        <n v="54800.0"/>
        <n v="5299.0"/>
        <n v="3514.0"/>
        <n v="16152.0"/>
        <n v="96259.0"/>
        <n v="26412.0"/>
        <n v="23424.0"/>
        <n v="37992.0"/>
        <n v="65.0"/>
        <n v="1521.0"/>
        <n v="37138.0"/>
        <n v="6648.0"/>
        <n v="2296.0"/>
        <n v="3995.0"/>
        <n v="5164.0"/>
        <n v="16598.0"/>
        <n v="25455.0"/>
        <n v="8255.0"/>
        <n v="7021.0"/>
        <n v="4527.0"/>
        <n v="2308.0"/>
        <n v="33232.0"/>
        <n v="360.0"/>
        <n v="23469.0"/>
        <n v="1052.0"/>
        <n v="1003.0"/>
        <n v="73.0"/>
        <n v="1962.0"/>
        <n v="53265.0"/>
        <n v="3332.0"/>
        <n v="12689.0"/>
        <n v="5513.0"/>
        <n v="40853.0"/>
        <n v="10354.0"/>
        <n v="16018.0"/>
        <n v="20325.0"/>
        <n v="174372.0"/>
        <n v="1669.0"/>
        <n v="76163.0"/>
        <n v="9273.0"/>
        <n v="10307.0"/>
        <n v="19621.0"/>
        <n v="10836.0"/>
        <n v="97972.0"/>
        <n v="84.0"/>
        <n v="4610.0"/>
        <n v="41494.0"/>
        <n v="4892.0"/>
        <n v="2596.0"/>
        <n v="2394.0"/>
        <n v="75815.0"/>
        <n v="19459.0"/>
        <n v="38114.0"/>
        <n v="20930.0"/>
        <n v="16937.0"/>
        <n v="54178.0"/>
        <n v="26720.0"/>
        <n v="5651.0"/>
        <n v="598.0"/>
        <n v="22446.0"/>
        <n v="21934.0"/>
        <n v="402.0"/>
        <n v="1734.0"/>
        <n v="20132.0"/>
        <n v="34368.0"/>
        <n v="1245.0"/>
        <n v="267.0"/>
        <n v="56074.0"/>
        <n v="2214.0"/>
        <n v="10023.0"/>
        <n v="3201.0"/>
        <n v="17784.0"/>
        <n v="4005.0"/>
        <n v="71772.0"/>
        <n v="48414.0"/>
        <n v="11520.0"/>
        <n v="10015.0"/>
        <n v="23883.0"/>
        <n v="3600.0"/>
        <n v="9896.0"/>
        <n v="3596.0"/>
        <n v="483.0"/>
        <n v="10990.0"/>
        <n v="27555.0"/>
        <n v="248.0"/>
        <n v="2041.0"/>
        <n v="34044.0"/>
        <n v="21640.0"/>
        <n v="7646.0"/>
        <n v="63845.0"/>
        <n v="87026.0"/>
        <n v="437.0"/>
        <n v="22662.0"/>
        <n v="93859.0"/>
        <n v="2433.0"/>
        <n v="396.0"/>
        <n v="25435.0"/>
        <n v="25026.0"/>
        <n v="1860.0"/>
        <n v="17.0"/>
        <n v="26398.0"/>
        <n v="2477.0"/>
        <n v="51140.0"/>
        <n v="5362.0"/>
        <n v="23607.0"/>
        <n v="11719.0"/>
        <n v="13281.0"/>
        <n v="82540.0"/>
        <n v="22938.0"/>
        <n v="2888.0"/>
        <n v="894.0"/>
        <n v="17585.0"/>
        <n v="7808.0"/>
        <n v="22394.0"/>
        <n v="4482.0"/>
        <n v="13169.0"/>
        <n v="13387.0"/>
        <n v="19371.0"/>
        <n v="788.0"/>
        <n v="8593.0"/>
        <n v="20936.0"/>
        <n v="2764.0"/>
        <n v="1042.0"/>
        <n v="5214.0"/>
        <n v="18966.0"/>
        <n v="91667.0"/>
        <n v="1822.0"/>
        <n v="57956.0"/>
        <n v="56848.0"/>
        <n v="2529.0"/>
        <n v="9163.0"/>
        <n v="5328.0"/>
        <n v="74064.0"/>
        <n v="26046.0"/>
        <n v="25383.0"/>
        <n v="2571.0"/>
        <n v="3443.0"/>
        <n v="15803.0"/>
        <n v="1942.0"/>
        <n v="1478.0"/>
        <n v="68679.0"/>
        <n v="41153.0"/>
        <n v="17549.0"/>
        <n v="112984.0"/>
        <n v="14728.0"/>
        <n v="1000.0"/>
        <n v="6888.0"/>
        <n v="32898.0"/>
        <n v="14832.0"/>
        <n v="869.0"/>
        <n v="1402.0"/>
        <n v="9387.0"/>
        <n v="7719.0"/>
        <n v="26159.0"/>
        <n v="2265.0"/>
        <n v="3348.0"/>
        <n v="140.0"/>
        <n v="24162.0"/>
        <n v="4.0"/>
        <n v="26216.0"/>
        <n v="30773.0"/>
        <n v="1707.0"/>
        <n v="34094.0"/>
        <n v="11087.0"/>
        <n v="584.0"/>
        <n v="499.0"/>
        <n v="2981.0"/>
        <n v="68.0"/>
        <n v="46108.0"/>
        <n v="707.0"/>
        <n v="57824.0"/>
        <n v="12751.0"/>
        <n v="2038.0"/>
        <n v="1220.0"/>
        <n v="2975.0"/>
        <n v="146504.0"/>
        <n v="39340.0"/>
        <n v="4933.0"/>
        <n v="3628.0"/>
        <n v="26119.0"/>
        <n v="12802.0"/>
        <n v="123666.0"/>
        <n v="14252.0"/>
        <n v="1004.0"/>
        <n v="69140.0"/>
        <n v="6168.0"/>
        <n v="78184.0"/>
        <n v="6675.0"/>
        <n v="9862.0"/>
        <n v="639.0"/>
        <n v="13030.0"/>
        <n v="135.0"/>
        <n v="7023.0"/>
        <n v="867.0"/>
        <n v="4868.0"/>
        <n v="3115.0"/>
        <n v="1981.0"/>
        <n v="6248.0"/>
        <n v="21288.0"/>
        <n v="5537.0"/>
        <n v="3284.0"/>
        <n v="105266.0"/>
        <n v="28608.0"/>
        <n v="27611.0"/>
        <n v="12125.0"/>
        <n v="7229.0"/>
        <n v="22945.0"/>
        <n v="31815.0"/>
        <n v="31658.0"/>
        <n v="8617.0"/>
        <n v="36314.0"/>
        <n v="6171.0"/>
        <n v="2288.0"/>
        <n v="16019.0"/>
        <n v="47639.0"/>
        <n v="109293.0"/>
        <n v="28842.0"/>
        <n v="61305.0"/>
        <n v="20809.0"/>
        <n v="12344.0"/>
        <n v="13166.0"/>
        <n v="3391.0"/>
        <n v="1480.0"/>
        <n v="3439.0"/>
        <n v="67416.0"/>
        <n v="80604.0"/>
        <n v="17422.0"/>
        <n v="61394.0"/>
        <n v="3699.0"/>
        <n v="14514.0"/>
        <n v="3535.0"/>
        <n v="47874.0"/>
        <n v="17171.0"/>
        <n v="31624.0"/>
        <n v="6291.0"/>
        <n v="2242.0"/>
        <n v="5109.0"/>
        <n v="18372.0"/>
        <n v="47185.0"/>
        <n v="12515.0"/>
        <n v="46733.0"/>
        <n v="53301.0"/>
        <n v="88535.0"/>
        <n v="9559.0"/>
        <n v="231.0"/>
        <n v="39486.0"/>
        <n v="12580.0"/>
        <n v="2867.0"/>
        <n v="18457.0"/>
        <n v="30421.0"/>
        <n v="98239.0"/>
        <n v="3758.0"/>
        <n v="517.0"/>
        <n v="15573.0"/>
        <n v="7250.0"/>
        <n v="30741.0"/>
        <n v="21237.0"/>
        <n v="27398.0"/>
        <n v="3054.0"/>
        <n v="4124.0"/>
        <n v="114997.0"/>
        <n v="23270.0"/>
        <n v="9760.0"/>
        <n v="3763.0"/>
        <n v="21103.0"/>
        <n v="34670.0"/>
        <n v="2583.0"/>
        <n v="3624.0"/>
        <n v="9301.0"/>
        <n v="2379.0"/>
        <n v="108259.0"/>
        <n v="7510.0"/>
        <n v="75074.0"/>
        <n v="494.0"/>
        <n v="12640.0"/>
        <n v="18835.0"/>
        <n v="29.0"/>
        <n v="49901.0"/>
        <n v="4806.0"/>
        <n v="16779.0"/>
        <n v="101750.0"/>
        <n v="3045.0"/>
        <n v="5120.0"/>
        <n v="2632.0"/>
        <n v="19439.0"/>
        <n v="218.0"/>
        <n v="11826.0"/>
        <n v="64.0"/>
        <n v="50581.0"/>
        <n v="286.0"/>
        <n v="7920.0"/>
        <n v="42879.0"/>
        <n v="72557.0"/>
        <n v="289.0"/>
        <n v="38746.0"/>
        <n v="630.0"/>
        <n v="4568.0"/>
        <n v="43944.0"/>
        <n v="4228.0"/>
        <n v="34614.0"/>
        <n v="575.0"/>
        <n v="1435.0"/>
        <n v="22147.0"/>
        <n v="80103.0"/>
        <n v="958.0"/>
        <n v="24587.0"/>
        <n v="2548.0"/>
        <n v="8298.0"/>
        <n v="1029.0"/>
        <n v="574.0"/>
        <n v="50343.0"/>
        <n v="32646.0"/>
        <n v="18218.0"/>
        <n v="1518.0"/>
        <n v="10939.0"/>
        <n v="10434.0"/>
        <n v="17000.0"/>
        <n v="60869.0"/>
        <n v="12395.0"/>
        <n v="1911.0"/>
        <n v="8120.0"/>
        <n v="172351.0"/>
        <n v="54.0"/>
        <n v="33150.0"/>
        <n v="10259.0"/>
        <n v="16224.0"/>
        <n v="63366.0"/>
        <n v="1497.0"/>
        <n v="464.0"/>
        <n v="8275.0"/>
        <n v="6461.0"/>
        <n v="2000.0"/>
        <n v="89772.0"/>
        <n v="1461.0"/>
        <n v="73641.0"/>
        <n v="163.0"/>
        <n v="74307.0"/>
        <n v="14055.0"/>
        <n v="2489.0"/>
        <n v="55428.0"/>
        <n v="11739.0"/>
        <n v="11236.0"/>
        <n v="2266.0"/>
        <n v="16003.0"/>
        <n v="11488.0"/>
        <n v="12612.0"/>
        <n v="20467.0"/>
        <n v="20643.0"/>
        <n v="26.0"/>
        <n v="12362.0"/>
        <n v="4384.0"/>
        <n v="9097.0"/>
        <n v="2389.0"/>
        <n v="132014.0"/>
        <n v="29293.0"/>
        <n v="79600.0"/>
        <n v="5918.0"/>
        <n v="31679.0"/>
        <n v="25452.0"/>
        <n v="14927.0"/>
        <n v="18914.0"/>
        <n v="12496.0"/>
        <n v="3974.0"/>
        <n v="12144.0"/>
        <n v="1200.0"/>
        <n v="57.0"/>
        <n v="6294.0"/>
        <n v="1545.0"/>
        <n v="18127.0"/>
        <n v="26488.0"/>
        <n v="36798.0"/>
        <n v="33711.0"/>
        <n v="258.0"/>
        <n v="2303.0"/>
        <n v="29760.0"/>
        <n v="10662.0"/>
        <n v="32212.0"/>
        <n v="1931.0"/>
        <n v="1638.0"/>
        <n v="112.0"/>
        <n v="50175.0"/>
        <n v="646.0"/>
        <n v="1344.0"/>
        <n v="8384.0"/>
        <n v="145352.0"/>
        <n v="77508.0"/>
        <n v="3612.0"/>
        <n v="7431.0"/>
        <n v="15940.0"/>
        <n v="8779.0"/>
        <n v="7375.0"/>
        <n v="4151.0"/>
        <n v="35280.0"/>
        <n v="127785.0"/>
        <n v="5640.0"/>
        <n v="4440.0"/>
        <n v="44595.0"/>
        <n v="6274.0"/>
        <n v="2146.0"/>
        <n v="16832.0"/>
        <n v="4476.0"/>
        <n v="5641.0"/>
        <n v="10835.0"/>
        <n v="35033.0"/>
        <n v="7864.0"/>
        <n v="8883.0"/>
        <n v="4967.0"/>
        <n v="1014.0"/>
        <n v="11036.0"/>
        <n v="10337.0"/>
        <n v="19277.0"/>
        <n v="89208.0"/>
        <n v="300.0"/>
        <n v="22591.0"/>
        <n v="19200.0"/>
        <n v="12830.0"/>
        <n v="5399.0"/>
        <n v="591.0"/>
        <n v="25803.0"/>
        <n v="12431.0"/>
        <n v="2825.0"/>
        <n v="13270.0"/>
        <n v="623.0"/>
        <n v="17161.0"/>
        <n v="27047.0"/>
        <n v="20996.0"/>
        <n v="7500.0"/>
        <n v="10694.0"/>
        <n v="1159.0"/>
        <n v="2965.0"/>
        <n v="43200.0"/>
        <n v="2699.0"/>
        <n v="9177.0"/>
        <n v="3863.0"/>
        <n v="19702.0"/>
        <n v="5037.0"/>
        <n v="14351.0"/>
        <n v="3654.0"/>
        <n v="5188.0"/>
        <n v="16709.0"/>
        <n v="78759.0"/>
        <n v="2895.0"/>
        <n v="7123.0"/>
        <n v="10572.0"/>
        <n v="3398.0"/>
        <n v="18929.0"/>
        <n v="6100.0"/>
        <n v="106937.0"/>
        <n v="138640.0"/>
        <n v="7437.0"/>
        <n v="2305.0"/>
        <n v="35639.0"/>
        <n v="5096.0"/>
        <n v="13145.0"/>
        <n v="18339.0"/>
        <n v="31564.0"/>
        <n v="5200.0"/>
        <n v="3748.0"/>
        <n v="3428.0"/>
        <n v="41244.0"/>
        <n v="11432.0"/>
        <n v="45343.0"/>
        <n v="18638.0"/>
        <n v="72.0"/>
        <n v="6444.0"/>
        <n v="1967.0"/>
        <n v="30013.0"/>
        <n v="8917.0"/>
        <n v="191.0"/>
        <n v="8267.0"/>
        <n v="22758.0"/>
        <n v="14692.0"/>
        <n v="2424.0"/>
        <n v="56344.0"/>
        <n v="6717.0"/>
        <n v="2029.0"/>
        <n v="101049.0"/>
        <n v="13354.0"/>
        <n v="408.0"/>
        <n v="41890.0"/>
        <n v="293.0"/>
        <n v="26766.0"/>
        <n v="72898.0"/>
        <n v="11.0"/>
        <n v="11751.0"/>
        <n v="35230.0"/>
        <n v="25395.0"/>
        <n v="63839.0"/>
        <n v="11945.0"/>
        <n v="9722.0"/>
        <n v="45864.0"/>
        <n v="5252.0"/>
        <n v="4122.0"/>
        <n v="89229.0"/>
        <n v="5690.0"/>
        <n v="526.0"/>
        <n v="4454.0"/>
        <n v="9007.0"/>
        <n v="28400.0"/>
        <n v="936.0"/>
        <n v="5981.0"/>
        <n v="13317.0"/>
        <n v="2120.0"/>
        <n v="470.0"/>
        <n v="7096.0"/>
        <n v="11494.0"/>
        <n v="76316.0"/>
        <n v="5212.0"/>
        <n v="12318.0"/>
        <n v="16326.0"/>
        <n v="1158.0"/>
        <n v="10097.0"/>
        <n v="18529.0"/>
        <n v="3282.0"/>
        <n v="5335.0"/>
        <n v="2076.0"/>
        <n v="32316.0"/>
        <n v="39741.0"/>
        <n v="1968.0"/>
        <n v="1613.0"/>
        <n v="54491.0"/>
        <n v="1091.0"/>
        <n v="11272.0"/>
        <n v="2194.0"/>
        <n v="2061.0"/>
        <n v="5353.0"/>
        <n v="4727.0"/>
        <n v="38523.0"/>
        <n v="19094.0"/>
        <n v="16620.0"/>
        <n v="3002.0"/>
        <n v="15683.0"/>
        <n v="10343.0"/>
        <n v="7436.0"/>
        <n v="19192.0"/>
        <n v="124150.0"/>
        <n v="6228.0"/>
        <n v="84906.0"/>
        <n v="10181.0"/>
        <n v="6320.0"/>
        <n v="22715.0"/>
        <n v="12592.0"/>
        <n v="265.0"/>
        <n v="143.0"/>
        <n v="22835.0"/>
        <n v="2343.0"/>
        <n v="17927.0"/>
        <n v="6452.0"/>
        <n v="7015.0"/>
        <n v="129237.0"/>
        <n v="10946.0"/>
        <n v="332.0"/>
        <n v="5901.0"/>
        <n v="19974.0"/>
        <n v="22791.0"/>
        <n v="834.0"/>
        <n v="21710.0"/>
        <n v="41093.0"/>
        <n v="1230.0"/>
        <n v="586.0"/>
        <n v="18516.0"/>
        <n v="1863.0"/>
        <n v="4202.0"/>
        <n v="10696.0"/>
        <n v="5986.0"/>
        <n v="44878.0"/>
        <n v="84118.0"/>
        <n v="69.0"/>
        <n v="17832.0"/>
        <n v="582.0"/>
        <n v="15005.0"/>
        <n v="263.0"/>
        <n v="1141.0"/>
        <n v="1261.0"/>
        <n v="17482.0"/>
        <n v="2421.0"/>
        <n v="4214.0"/>
        <n v="102370.0"/>
        <n v="14478.0"/>
        <n v="33034.0"/>
        <n v="4512.0"/>
        <n v="2141.0"/>
        <n v="2160.0"/>
        <n v="27173.0"/>
        <n v="46523.0"/>
        <n v="6151.0"/>
        <n v="7826.0"/>
        <n v="2605.0"/>
        <n v="35739.0"/>
        <n v="16835.0"/>
        <n v="619.0"/>
        <n v="17817.0"/>
        <n v="804.0"/>
        <n v="9337.0"/>
        <n v="2083.0"/>
        <n v="122.0"/>
        <n v="39816.0"/>
        <n v="24793.0"/>
        <n v="875.0"/>
        <n v="41.0"/>
        <n v="3527.0"/>
        <n v="63833.0"/>
        <n v="2290.0"/>
        <n v="7120.0"/>
        <n v="2723.0"/>
        <n v="3099.0"/>
        <n v="86694.0"/>
        <n v="5665.0"/>
        <n v="3288.0"/>
        <n v="74611.0"/>
        <n v="965.0"/>
        <n v="694.0"/>
        <n v="54735.0"/>
        <n v="11780.0"/>
        <n v="257.0"/>
        <n v="9266.0"/>
        <n v="271.0"/>
        <n v="2197.0"/>
        <n v="5754.0"/>
        <n v="4301.0"/>
        <n v="4044.0"/>
        <n v="1102.0"/>
        <n v="2246.0"/>
        <n v="15553.0"/>
        <n v="9893.0"/>
        <n v="46769.0"/>
        <n v="37231.0"/>
        <n v="7374.0"/>
        <n v="24859.0"/>
        <n v="13005.0"/>
        <n v="33498.0"/>
        <n v="111873.0"/>
        <n v="424.0"/>
        <n v="7042.0"/>
        <n v="19964.0"/>
        <n v="134105.0"/>
        <n v="110802.0"/>
        <n v="2277.0"/>
        <n v="16772.0"/>
        <n v="13570.0"/>
        <n v="26052.0"/>
        <n v="22173.0"/>
        <n v="18820.0"/>
        <n v="8806.0"/>
        <n v="16634.0"/>
        <n v="103859.0"/>
        <n v="25569.0"/>
        <n v="90919.0"/>
        <n v="50301.0"/>
        <n v="25183.0"/>
        <n v="45218.0"/>
        <n v="103.0"/>
        <n v="17764.0"/>
        <n v="9151.0"/>
        <n v="12712.0"/>
        <n v="81542.0"/>
        <n v="4684.0"/>
        <n v="7511.0"/>
        <n v="583.0"/>
        <n v="180.0"/>
        <n v="44819.0"/>
        <n v="1742.0"/>
        <n v="976.0"/>
        <n v="57161.0"/>
        <n v="306.0"/>
        <n v="17225.0"/>
        <n v="5678.0"/>
        <n v="43918.0"/>
        <n v="1481.0"/>
        <n v="7842.0"/>
        <n v="10074.0"/>
        <n v="103228.0"/>
        <n v="85742.0"/>
        <n v="7334.0"/>
        <n v="137218.0"/>
        <n v="7070.0"/>
        <n v="1720.0"/>
        <n v="8630.0"/>
        <n v="14369.0"/>
        <n v="8035.0"/>
        <n v="992.0"/>
        <n v="15325.0"/>
        <n v="1204.0"/>
        <n v="18953.0"/>
        <n v="6448.0"/>
        <n v="7761.0"/>
        <n v="1587.0"/>
        <n v="158469.0"/>
        <n v="17094.0"/>
        <n v="51570.0"/>
        <n v="27463.0"/>
        <n v="60153.0"/>
        <n v="1348.0"/>
        <n v="302.0"/>
        <n v="7376.0"/>
        <n v="18146.0"/>
        <n v="140815.0"/>
        <n v="65760.0"/>
        <n v="18063.0"/>
        <n v="67002.0"/>
        <n v="3622.0"/>
        <n v="19857.0"/>
        <n v="4549.0"/>
        <n v="5843.0"/>
        <n v="5612.0"/>
        <n v="2332.0"/>
        <n v="89782.0"/>
        <n v="5429.0"/>
        <n v="1223.0"/>
        <n v="4091.0"/>
        <n v="665.0"/>
        <n v="2405.0"/>
        <n v="14358.0"/>
        <n v="13338.0"/>
        <n v="29704.0"/>
        <n v="39542.0"/>
        <n v="1330.0"/>
        <n v="7097.0"/>
        <n v="83.0"/>
        <n v="3433.0"/>
        <n v="13457.0"/>
        <n v="339.0"/>
        <n v="66588.0"/>
        <n v="8048.0"/>
        <n v="7734.0"/>
        <n v="70129.0"/>
        <n v="2259.0"/>
        <n v="6410.0"/>
        <n v="3705.0"/>
        <n v="9612.0"/>
        <n v="6473.0"/>
        <n v="30499.0"/>
        <n v="65261.0"/>
        <n v="25041.0"/>
        <n v="35085.0"/>
        <n v="20641.0"/>
        <n v="8724.0"/>
        <n v="8563.0"/>
        <n v="20136.0"/>
        <n v="8215.0"/>
        <n v="6510.0"/>
        <n v="42851.0"/>
        <n v="210.0"/>
        <n v="15580.0"/>
        <n v="6703.0"/>
        <n v="26874.0"/>
        <n v="3743.0"/>
        <n v="1603.0"/>
        <n v="7786.0"/>
        <n v="3876.0"/>
        <n v="7185.0"/>
        <n v="12752.0"/>
        <n v="9482.0"/>
        <n v="25694.0"/>
        <n v="142.0"/>
        <n v="32351.0"/>
        <n v="5281.0"/>
        <n v="19602.0"/>
        <n v="47486.0"/>
        <n v="12615.0"/>
        <n v="3677.0"/>
        <n v="117.0"/>
        <n v="1567.0"/>
        <n v="53181.0"/>
        <n v="39041.0"/>
        <n v="57539.0"/>
        <n v="14568.0"/>
        <n v="1183.0"/>
        <n v="812.0"/>
        <n v="7612.0"/>
        <n v="22126.0"/>
        <n v="10975.0"/>
        <n v="138312.0"/>
        <n v="13284.0"/>
        <n v="138932.0"/>
        <n v="1800.0"/>
        <n v="423.0"/>
        <n v="34682.0"/>
        <n v="57471.0"/>
        <n v="27791.0"/>
        <n v="51636.0"/>
        <n v="19587.0"/>
        <n v="20593.0"/>
        <n v="14131.0"/>
        <n v="1237.0"/>
        <n v="14539.0"/>
        <n v="61916.0"/>
        <n v="5589.0"/>
        <n v="14683.0"/>
        <n v="8045.0"/>
        <n v="6497.0"/>
        <n v="30510.0"/>
        <n v="31776.0"/>
        <n v="103302.0"/>
        <n v="3485.0"/>
        <n v="7566.0"/>
        <n v="5673.0"/>
        <n v="4381.0"/>
        <n v="4787.0"/>
        <n v="7256.0"/>
        <n v="17712.0"/>
        <n v="7242.0"/>
        <n v="20798.0"/>
        <n v="8273.0"/>
        <n v="36266.0"/>
        <n v="525.0"/>
        <n v="13763.0"/>
        <n v="36048.0"/>
        <n v="1953.0"/>
        <n v="53072.0"/>
        <n v="4304.0"/>
        <n v="1432.0"/>
        <n v="4679.0"/>
        <n v="3688.0"/>
        <n v="5647.0"/>
        <n v="3307.0"/>
        <n v="31365.0"/>
        <n v="3676.0"/>
        <n v="112111.0"/>
        <n v="740.0"/>
        <n v="11365.0"/>
        <n v="101.0"/>
        <n v="13836.0"/>
        <n v="1694.0"/>
        <n v="96445.0"/>
        <n v="2459.0"/>
        <n v="11007.0"/>
        <n v="42268.0"/>
        <n v="77317.0"/>
        <n v="3189.0"/>
        <n v="3727.0"/>
        <n v="868.0"/>
        <n v="6841.0"/>
        <n v="8452.0"/>
        <n v="886.0"/>
        <n v="32670.0"/>
        <n v="3087.0"/>
        <n v="2806.0"/>
        <n v="114575.0"/>
        <n v="4975.0"/>
        <n v="39932.0"/>
        <n v="20591.0"/>
        <n v="16821.0"/>
        <n v="492.0"/>
        <n v="3782.0"/>
        <n v="101575.0"/>
        <n v="757.0"/>
        <n v="10455.0"/>
        <n v="2045.0"/>
        <n v="9568.0"/>
        <n v="119618.0"/>
        <n v="16311.0"/>
        <n v="1887.0"/>
        <n v="10100.0"/>
        <n v="3361.0"/>
        <n v="249.0"/>
        <n v="11361.0"/>
        <n v="5157.0"/>
        <n v="77877.0"/>
        <n v="29454.0"/>
        <n v="6618.0"/>
        <n v="11905.0"/>
        <n v="38346.0"/>
        <n v="41092.0"/>
        <n v="5781.0"/>
        <n v="8172.0"/>
        <n v="12609.0"/>
        <n v="24327.0"/>
        <n v="2353.0"/>
        <n v="41264.0"/>
        <n v="27046.0"/>
        <n v="2513.0"/>
        <n v="6050.0"/>
        <n v="5496.0"/>
        <n v="149462.0"/>
        <n v="37746.0"/>
        <n v="46435.0"/>
        <n v="90283.0"/>
        <n v="11419.0"/>
        <n v="9088.0"/>
        <n v="578.0"/>
        <n v="8337.0"/>
        <n v="16426.0"/>
        <n v="26576.0"/>
        <n v="10465.0"/>
        <n v="977.0"/>
        <n v="19957.0"/>
        <n v="88581.0"/>
        <n v="4037.0"/>
        <n v="8735.0"/>
        <n v="10799.0"/>
        <n v="22718.0"/>
        <n v="46.0"/>
        <n v="55707.0"/>
        <n v="9125.0"/>
        <n v="33669.0"/>
        <n v="26634.0"/>
        <n v="1126.0"/>
        <n v="5617.0"/>
        <n v="21220.0"/>
        <n v="126669.0"/>
        <n v="38502.0"/>
        <n v="6768.0"/>
        <n v="3905.0"/>
        <n v="592.0"/>
        <n v="107538.0"/>
        <n v="10341.0"/>
        <n v="6685.0"/>
        <n v="4586.0"/>
        <n v="7278.0"/>
        <n v="1368.0"/>
        <n v="39372.0"/>
        <n v="38321.0"/>
        <n v="58386.0"/>
        <n v="6101.0"/>
        <n v="510.0"/>
        <n v="1869.0"/>
        <n v="26585.0"/>
        <n v="701.0"/>
        <n v="25255.0"/>
        <n v="11373.0"/>
        <n v="7267.0"/>
        <n v="1099.0"/>
        <n v="6089.0"/>
        <n v="5517.0"/>
        <n v="25325.0"/>
        <n v="10538.0"/>
        <n v="19677.0"/>
        <n v="7352.0"/>
        <n v="81339.0"/>
        <n v="63607.0"/>
        <n v="2758.0"/>
        <n v="19165.0"/>
        <n v="18443.0"/>
        <n v="24060.0"/>
        <n v="52058.0"/>
        <n v="2478.0"/>
        <n v="82466.0"/>
        <n v="1617.0"/>
        <n v="4395.0"/>
        <n v="114351.0"/>
        <n v="7518.0"/>
        <n v="5551.0"/>
        <n v="1130.0"/>
        <n v="92627.0"/>
        <n v="3418.0"/>
        <n v="3513.0"/>
        <n v="2923.0"/>
        <n v="51272.0"/>
        <n v="2498.0"/>
        <n v="85958.0"/>
        <n v="7592.0"/>
        <n v="59613.0"/>
        <n v="39565.0"/>
        <n v="35417.0"/>
        <n v="29563.0"/>
        <n v="3679.0"/>
        <n v="48972.0"/>
        <n v="44018.0"/>
        <n v="58185.0"/>
        <n v="149880.0"/>
        <n v="6965.0"/>
        <n v="42261.0"/>
        <n v="9588.0"/>
        <n v="15213.0"/>
        <n v="2848.0"/>
        <n v="27143.0"/>
        <n v="80664.0"/>
        <n v="5971.0"/>
        <n v="96171.0"/>
        <n v="13378.0"/>
        <n v="599.0"/>
        <n v="73424.0"/>
        <n v="15155.0"/>
        <n v="13734.0"/>
        <n v="21591.0"/>
        <n v="4108.0"/>
        <n v="70791.0"/>
        <n v="33091.0"/>
        <n v="33306.0"/>
        <n v="458.0"/>
        <n v="235.0"/>
        <n v="657.0"/>
        <n v="38532.0"/>
        <n v="2743.0"/>
        <n v="1553.0"/>
        <n v="102212.0"/>
        <n v="31656.0"/>
        <n v="3320.0"/>
        <n v="254.0"/>
        <n v="6268.0"/>
        <n v="69951.0"/>
        <n v="797.0"/>
        <n v="7695.0"/>
        <n v="10916.0"/>
        <n v="17314.0"/>
        <n v="124194.0"/>
        <n v="36410.0"/>
        <n v="172.0"/>
        <n v="252.0"/>
        <n v="38254.0"/>
        <n v="902.0"/>
        <n v="83580.0"/>
        <n v="4880.0"/>
        <n v="172198.0"/>
        <n v="17191.0"/>
        <n v="420.0"/>
        <n v="39324.0"/>
        <n v="44289.0"/>
        <n v="16928.0"/>
        <n v="540.0"/>
        <n v="5793.0"/>
        <n v="5071.0"/>
        <n v="6692.0"/>
        <n v="2289.0"/>
        <n v="8590.0"/>
        <n v="81.0"/>
        <n v="8479.0"/>
        <n v="55281.0"/>
        <n v="1744.0"/>
        <n v="5377.0"/>
        <n v="4312.0"/>
        <n v="7280.0"/>
        <n v="7539.0"/>
        <n v="8009.0"/>
        <n v="4358.0"/>
        <n v="56832.0"/>
        <n v="29649.0"/>
        <n v="4041.0"/>
        <n v="9581.0"/>
        <n v="153.0"/>
        <n v="13958.0"/>
        <n v="8447.0"/>
        <n v="3716.0"/>
        <n v="6988.0"/>
        <n v="428.0"/>
        <n v="18642.0"/>
        <n v="3651.0"/>
        <n v="36389.0"/>
        <n v="20690.0"/>
        <n v="4128.0"/>
        <n v="9866.0"/>
        <n v="57989.0"/>
        <n v="13046.0"/>
        <n v="5942.0"/>
        <n v="6836.0"/>
        <n v="46211.0"/>
        <n v="85557.0"/>
        <n v="107.0"/>
        <n v="7400.0"/>
        <n v="9284.0"/>
        <n v="2727.0"/>
        <n v="2461.0"/>
        <n v="4533.0"/>
        <n v="40653.0"/>
        <n v="8361.0"/>
        <n v="63211.0"/>
        <n v="941.0"/>
        <n v="8849.0"/>
        <n v="5711.0"/>
        <n v="8524.0"/>
        <n v="29509.0"/>
        <n v="54399.0"/>
        <n v="5907.0"/>
        <n v="2904.0"/>
        <n v="957.0"/>
        <n v="26638.0"/>
        <n v="128.0"/>
        <n v="6914.0"/>
        <n v="2544.0"/>
        <n v="610.0"/>
        <n v="23258.0"/>
        <n v="61613.0"/>
        <n v="565.0"/>
        <n v="2069.0"/>
        <n v="18.0"/>
        <n v="8636.0"/>
        <n v="6674.0"/>
        <n v="87793.0"/>
        <n v="17904.0"/>
        <n v="5709.0"/>
        <n v="11530.0"/>
        <n v="29106.0"/>
        <n v="3376.0"/>
        <n v="3656.0"/>
        <n v="4553.0"/>
        <n v="730.0"/>
        <n v="48059.0"/>
        <n v="21878.0"/>
        <n v="23333.0"/>
        <n v="6534.0"/>
        <n v="1411.0"/>
        <n v="27010.0"/>
        <n v="724.0"/>
        <n v="30330.0"/>
        <n v="38.0"/>
        <n v="3170.0"/>
        <n v="16058.0"/>
        <n v="33724.0"/>
        <n v="10308.0"/>
        <n v="84239.0"/>
        <n v="17879.0"/>
        <n v="19786.0"/>
        <n v="77833.0"/>
        <n v="42548.0"/>
        <n v="2990.0"/>
        <n v="4861.0"/>
        <n v="17608.0"/>
        <n v="1050.0"/>
        <n v="26659.0"/>
        <n v="1096.0"/>
        <n v="19888.0"/>
        <n v="6952.0"/>
        <n v="24223.0"/>
        <n v="1505.0"/>
        <n v="569.0"/>
        <n v="36882.0"/>
        <n v="4333.0"/>
        <n v="24783.0"/>
        <n v="7503.0"/>
        <n v="515.0"/>
        <n v="6709.0"/>
        <n v="9421.0"/>
        <n v="17300.0"/>
        <n v="462.0"/>
        <n v="26045.0"/>
        <n v="7135.0"/>
        <n v="3350.0"/>
        <n v="25.0"/>
        <n v="57860.0"/>
        <n v="2397.0"/>
        <n v="80919.0"/>
        <n v="21817.0"/>
        <n v="3168.0"/>
        <n v="221.0"/>
        <n v="8838.0"/>
        <n v="41263.0"/>
        <n v="9708.0"/>
        <n v="27335.0"/>
        <n v="117370.0"/>
        <n v="3212.0"/>
        <n v="35954.0"/>
        <n v="28424.0"/>
        <n v="133899.0"/>
        <n v="5363.0"/>
        <n v="10736.0"/>
        <n v="28289.0"/>
        <n v="1140.0"/>
        <n v="12472.0"/>
        <n v="3894.0"/>
        <n v="11556.0"/>
        <n v="63677.0"/>
        <n v="351.0"/>
        <n v="41185.0"/>
        <n v="15399.0"/>
        <n v="3754.0"/>
        <n v="46628.0"/>
        <n v="22112.0"/>
        <n v="1013.0"/>
        <n v="5277.0"/>
        <n v="48207.0"/>
        <n v="1704.0"/>
        <n v="11867.0"/>
        <n v="14199.0"/>
        <n v="24381.0"/>
        <n v="1210.0"/>
        <n v="21292.0"/>
        <n v="16624.0"/>
        <n v="48436.0"/>
        <n v="75375.0"/>
        <n v="693.0"/>
        <n v="3721.0"/>
        <n v="2135.0"/>
        <n v="174.0"/>
        <n v="141163.0"/>
        <n v="3030.0"/>
        <n v="23176.0"/>
        <n v="16057.0"/>
        <n v="18101.0"/>
        <n v="18981.0"/>
        <n v="1043.0"/>
        <n v="1233.0"/>
        <n v="40708.0"/>
        <n v="1777.0"/>
        <n v="1741.0"/>
        <n v="355.0"/>
        <n v="69028.0"/>
        <n v="15904.0"/>
        <n v="72383.0"/>
        <n v="31693.0"/>
        <n v="401.0"/>
        <n v="1367.0"/>
        <n v="16542.0"/>
        <n v="644.0"/>
        <n v="25207.0"/>
        <n v="2694.0"/>
        <n v="6971.0"/>
        <n v="7154.0"/>
        <n v="10347.0"/>
        <n v="20907.0"/>
        <n v="11285.0"/>
        <n v="57030.0"/>
        <n v="15946.0"/>
        <n v="34206.0"/>
        <n v="2487.0"/>
        <n v="33368.0"/>
        <n v="1442.0"/>
        <n v="119350.0"/>
        <n v="5031.0"/>
        <n v="27489.0"/>
        <n v="776.0"/>
        <n v="4313.0"/>
        <n v="7863.0"/>
        <n v="8703.0"/>
        <n v="1323.0"/>
        <n v="12656.0"/>
        <n v="66260.0"/>
        <n v="5098.0"/>
        <n v="15811.0"/>
        <n v="6282.0"/>
        <n v="41779.0"/>
        <n v="19839.0"/>
        <n v="315.0"/>
        <n v="1838.0"/>
        <n v="1349.0"/>
        <n v="44587.0"/>
        <n v="282.0"/>
        <n v="2924.0"/>
        <n v="394.0"/>
        <n v="4350.0"/>
        <n v="9723.0"/>
        <n v="1656.0"/>
        <n v="89643.0"/>
        <n v="21630.0"/>
        <n v="116.0"/>
        <n v="3532.0"/>
        <n v="30847.0"/>
        <n v="4062.0"/>
        <n v="22709.0"/>
        <n v="57501.0"/>
        <n v="4347.0"/>
        <n v="17397.0"/>
        <n v="2238.0"/>
        <n v="17969.0"/>
        <n v="1745.0"/>
        <n v="54045.0"/>
        <n v="12590.0"/>
        <n v="13648.0"/>
        <n v="190.0"/>
        <n v="17653.0"/>
        <n v="3010.0"/>
        <n v="28220.0"/>
        <n v="399.0"/>
        <n v="6453.0"/>
        <n v="19378.0"/>
        <n v="6549.0"/>
        <n v="905.0"/>
        <n v="16.0"/>
        <n v="5197.0"/>
        <n v="12452.0"/>
        <n v="25292.0"/>
        <n v="2106.0"/>
        <n v="346.0"/>
        <n v="19188.0"/>
        <n v="69144.0"/>
        <n v="74947.0"/>
        <n v="7412.0"/>
        <n v="121.0"/>
        <n v="11894.0"/>
        <n v="4340.0"/>
        <n v="21958.0"/>
        <n v="6611.0"/>
        <n v="39435.0"/>
        <n v="1664.0"/>
        <n v="23310.0"/>
        <n v="151719.0"/>
        <n v="8372.0"/>
        <n v="9860.0"/>
        <n v="8056.0"/>
        <n v="10649.0"/>
        <n v="1788.0"/>
        <n v="33004.0"/>
        <n v="3945.0"/>
        <n v="9463.0"/>
        <n v="164.0"/>
        <n v="1236.0"/>
        <n v="48.0"/>
        <n v="19391.0"/>
        <n v="3400.0"/>
        <n v="11758.0"/>
        <n v="6840.0"/>
        <n v="5658.0"/>
        <n v="20224.0"/>
        <n v="84586.0"/>
        <n v="20677.0"/>
        <n v="24922.0"/>
        <n v="33957.0"/>
        <n v="119161.0"/>
        <n v="90185.0"/>
        <n v="4086.0"/>
        <n v="883.0"/>
        <n v="63804.0"/>
        <n v="31538.0"/>
        <n v="1642.0"/>
        <n v="25045.0"/>
        <n v="23951.0"/>
        <n v="13244.0"/>
        <n v="3394.0"/>
        <n v="2883.0"/>
        <n v="56085.0"/>
        <n v="20948.0"/>
        <n v="1074.0"/>
        <n v="32056.0"/>
        <n v="607.0"/>
        <n v="3233.0"/>
        <n v="23422.0"/>
        <n v="36946.0"/>
        <n v="1722.0"/>
        <n v="141047.0"/>
        <n v="272.0"/>
        <n v="5085.0"/>
        <n v="3447.0"/>
        <n v="782.0"/>
        <n v="2155.0"/>
        <n v="53069.0"/>
        <n v="7100.0"/>
        <n v="4447.0"/>
        <n v="14677.0"/>
        <n v="11205.0"/>
        <n v="1399.0"/>
        <n v="46680.0"/>
        <n v="17566.0"/>
        <n v="2247.0"/>
        <n v="22100.0"/>
        <n v="4837.0"/>
        <n v="109008.0"/>
        <n v="16281.0"/>
        <n v="135113.0"/>
        <n v="16055.0"/>
        <n v="12350.0"/>
        <n v="22325.0"/>
        <n v="29424.0"/>
        <n v="33351.0"/>
        <n v="56265.0"/>
        <n v="1937.0"/>
        <n v="147641.0"/>
        <n v="17765.0"/>
        <n v="26232.0"/>
        <n v="48693.0"/>
        <n v="3788.0"/>
        <n v="1221.0"/>
        <n v="14498.0"/>
        <n v="1109.0"/>
        <n v="3506.0"/>
        <n v="908.0"/>
        <n v="1483.0"/>
        <n v="30398.0"/>
        <n v="31210.0"/>
        <n v="139.0"/>
        <n v="78993.0"/>
        <n v="40288.0"/>
        <n v="10570.0"/>
        <n v="63165.0"/>
        <n v="27263.0"/>
        <n v="65952.0"/>
        <n v="9510.0"/>
        <n v="25219.0"/>
        <n v="18882.0"/>
        <n v="2034.0"/>
        <n v="17269.0"/>
        <n v="18253.0"/>
        <n v="2567.0"/>
        <n v="11883.0"/>
        <n v="279.0"/>
        <n v="2773.0"/>
        <n v="13756.0"/>
        <n v="1465.0"/>
        <n v="17948.0"/>
        <n v="10940.0"/>
        <n v="1289.0"/>
        <n v="2578.0"/>
        <n v="15284.0"/>
        <n v="532.0"/>
        <n v="523.0"/>
        <n v="14200.0"/>
        <n v="4720.0"/>
        <n v="22343.0"/>
        <n v="8393.0"/>
        <n v="278.0"/>
        <n v="9293.0"/>
        <n v="3499.0"/>
        <n v="371.0"/>
        <n v="18538.0"/>
        <n v="43617.0"/>
        <n v="8230.0"/>
        <n v="2370.0"/>
        <n v="31998.0"/>
        <n v="1711.0"/>
        <n v="2647.0"/>
        <n v="58451.0"/>
        <n v="63345.0"/>
        <n v="80.0"/>
        <n v="1691.0"/>
        <n v="22422.0"/>
        <n v="9389.0"/>
        <n v="1356.0"/>
        <n v="49156.0"/>
        <n v="3652.0"/>
        <n v="18706.0"/>
        <n v="7998.0"/>
        <n v="8744.0"/>
        <n v="75398.0"/>
        <n v="8746.0"/>
        <n v="459.0"/>
        <n v="33749.0"/>
        <n v="30962.0"/>
        <n v="2031.0"/>
        <n v="5771.0"/>
        <n v="3657.0"/>
        <n v="3066.0"/>
        <n v="655.0"/>
        <n v="77754.0"/>
        <n v="19289.0"/>
        <n v="3141.0"/>
        <n v="528.0"/>
        <n v="38856.0"/>
        <n v="15519.0"/>
        <n v="7664.0"/>
        <n v="25543.0"/>
        <n v="335.0"/>
        <n v="6946.0"/>
        <n v="12371.0"/>
        <n v="372.0"/>
        <n v="8306.0"/>
        <n v="2643.0"/>
        <n v="88170.0"/>
        <n v="16679.0"/>
        <n v="11489.0"/>
        <n v="11120.0"/>
        <n v="86589.0"/>
        <n v="90075.0"/>
        <n v="7028.0"/>
        <n v="1998.0"/>
        <n v="47036.0"/>
        <n v="17353.0"/>
        <n v="15304.0"/>
        <n v="2966.0"/>
        <n v="8629.0"/>
        <n v="6131.0"/>
        <n v="57702.0"/>
        <n v="911.0"/>
        <n v="1265.0"/>
        <n v="35124.0"/>
        <n v="9709.0"/>
        <n v="520.0"/>
        <n v="95.0"/>
        <n v="23370.0"/>
        <n v="8263.0"/>
        <n v="7757.0"/>
        <n v="9672.0"/>
        <n v="57853.0"/>
        <n v="16602.0"/>
        <n v="5099.0"/>
        <n v="2445.0"/>
        <n v="117858.0"/>
        <n v="18991.0"/>
        <n v="7264.0"/>
        <n v="44827.0"/>
        <n v="123020.0"/>
        <n v="10062.0"/>
        <n v="281.0"/>
        <n v="39501.0"/>
        <n v="10280.0"/>
        <n v="2178.0"/>
        <n v="31867.0"/>
        <n v="60779.0"/>
        <n v="450.0"/>
        <n v="33337.0"/>
        <n v="4246.0"/>
        <n v="70805.0"/>
        <n v="7962.0"/>
        <n v="811.0"/>
        <n v="1600.0"/>
        <n v="39342.0"/>
        <n v="5210.0"/>
        <n v="6871.0"/>
        <n v="6296.0"/>
        <n v="1514.0"/>
        <n v="13698.0"/>
        <n v="42034.0"/>
        <n v="52056.0"/>
        <n v="12979.0"/>
        <n v="3100.0"/>
        <n v="4993.0"/>
        <n v="189.0"/>
        <n v="66545.0"/>
        <n v="101612.0"/>
        <n v="11554.0"/>
        <n v="27310.0"/>
        <n v="40425.0"/>
        <n v="4654.0"/>
        <n v="39456.0"/>
        <n v="15008.0"/>
        <n v="1773.0"/>
        <n v="13398.0"/>
        <n v="32875.0"/>
        <n v="737.0"/>
        <n v="10594.0"/>
        <n v="56239.0"/>
        <n v="1559.0"/>
        <n v="19027.0"/>
        <n v="66628.0"/>
        <n v="7710.0"/>
        <n v="25822.0"/>
        <n v="31169.0"/>
        <n v="11101.0"/>
        <n v="7793.0"/>
        <n v="904.0"/>
        <n v="12.0"/>
        <n v="54008.0"/>
        <n v="15829.0"/>
        <n v="4251.0"/>
        <n v="15984.0"/>
        <n v="31082.0"/>
        <n v="109846.0"/>
        <n v="18859.0"/>
        <n v="11550.0"/>
        <n v="2611.0"/>
        <n v="9325.0"/>
        <n v="7060.0"/>
        <n v="901.0"/>
        <n v="2718.0"/>
        <n v="2483.0"/>
        <n v="53718.0"/>
        <n v="61571.0"/>
        <n v="11967.0"/>
        <n v="206.0"/>
        <n v="9942.0"/>
        <n v="13125.0"/>
        <n v="14354.0"/>
        <n v="4112.0"/>
        <n v="10381.0"/>
        <n v="25172.0"/>
        <n v="8378.0"/>
        <n v="90304.0"/>
        <n v="9669.0"/>
        <n v="1748.0"/>
        <n v="6040.0"/>
        <n v="5479.0"/>
        <n v="845.0"/>
        <n v="61951.0"/>
        <n v="10752.0"/>
        <n v="2508.0"/>
        <n v="83998.0"/>
        <n v="20212.0"/>
        <n v="2536.0"/>
        <n v="1486.0"/>
        <n v="45193.0"/>
        <n v="933.0"/>
        <n v="4857.0"/>
        <n v="51343.0"/>
        <n v="107258.0"/>
        <n v="34232.0"/>
        <n v="3187.0"/>
        <n v="25950.0"/>
        <n v="201317.0"/>
        <n v="3504.0"/>
        <n v="1572.0"/>
        <n v="20.0"/>
        <n v="38797.0"/>
        <n v="20339.0"/>
        <n v="2628.0"/>
        <n v="72844.0"/>
        <n v="75.0"/>
        <n v="1922.0"/>
        <n v="37863.0"/>
        <n v="2309.0"/>
        <n v="25171.0"/>
        <n v="3549.0"/>
        <n v="5105.0"/>
        <n v="49088.0"/>
        <n v="277.0"/>
        <n v="13641.0"/>
        <n v="17036.0"/>
        <n v="6027.0"/>
        <n v="8208.0"/>
        <n v="93959.0"/>
        <n v="3224.0"/>
        <n v="44448.0"/>
        <n v="1134.0"/>
        <n v="60648.0"/>
        <n v="20179.0"/>
        <n v="18349.0"/>
        <n v="8797.0"/>
        <n v="5028.0"/>
        <n v="51320.0"/>
        <n v="110875.0"/>
        <n v="1168.0"/>
        <n v="14.0"/>
        <n v="95106.0"/>
        <n v="97893.0"/>
        <n v="26817.0"/>
        <n v="9815.0"/>
        <n v="18224.0"/>
        <n v="26361.0"/>
        <n v="169994.0"/>
        <n v="10643.0"/>
        <n v="13597.0"/>
        <n v="1384.0"/>
        <n v="5203.0"/>
        <n v="7026.0"/>
        <n v="4934.0"/>
        <n v="21248.0"/>
        <n v="161.0"/>
        <n v="26539.0"/>
        <n v="112365.0"/>
        <n v="3918.0"/>
        <n v="19993.0"/>
        <n v="5023.0"/>
        <n v="2226.0"/>
        <n v="11688.0"/>
        <n v="21193.0"/>
        <n v="3269.0"/>
        <n v="157823.0"/>
        <n v="23248.0"/>
        <n v="3261.0"/>
        <n v="39185.0"/>
        <n v="23399.0"/>
        <n v="192.0"/>
        <n v="59552.0"/>
        <n v="13678.0"/>
        <n v="83772.0"/>
        <n v="27510.0"/>
        <n v="3668.0"/>
        <n v="34250.0"/>
        <n v="6.0"/>
        <n v="26914.0"/>
        <n v="54738.0"/>
        <n v="5744.0"/>
        <n v="26952.0"/>
        <n v="20321.0"/>
        <n v="57798.0"/>
        <n v="14509.0"/>
        <n v="716.0"/>
        <n v="53168.0"/>
        <n v="24052.0"/>
        <n v="4300.0"/>
        <n v="53107.0"/>
        <n v="358.0"/>
        <n v="7235.0"/>
        <n v="16115.0"/>
        <n v="15908.0"/>
        <n v="1919.0"/>
        <n v="37006.0"/>
        <n v="1404.0"/>
        <n v="13880.0"/>
        <n v="44813.0"/>
        <n v="14978.0"/>
        <n v="67628.0"/>
        <n v="2282.0"/>
        <n v="3252.0"/>
        <n v="135744.0"/>
        <n v="23171.0"/>
        <n v="6115.0"/>
        <n v="56825.0"/>
        <n v="7889.0"/>
        <n v="17428.0"/>
        <n v="22288.0"/>
        <n v="320.0"/>
        <n v="872.0"/>
        <n v="19077.0"/>
        <n v="15737.0"/>
        <n v="2950.0"/>
        <n v="427.0"/>
        <n v="8865.0"/>
        <n v="64283.0"/>
        <n v="14403.0"/>
        <n v="972.0"/>
        <n v="6269.0"/>
        <n v="33550.0"/>
        <n v="30102.0"/>
        <n v="12415.0"/>
        <n v="366.0"/>
        <n v="5910.0"/>
        <n v="3337.0"/>
        <n v="9199.0"/>
        <n v="30279.0"/>
        <n v="41247.0"/>
        <n v="17883.0"/>
        <n v="56724.0"/>
        <n v="106190.0"/>
        <n v="9008.0"/>
        <n v="8675.0"/>
        <n v="6911.0"/>
        <n v="20740.0"/>
        <n v="57197.0"/>
        <n v="3273.0"/>
        <n v="5130.0"/>
        <n v="11910.0"/>
        <n v="4519.0"/>
        <n v="17290.0"/>
        <n v="7878.0"/>
        <n v="15152.0"/>
        <n v="27352.0"/>
        <n v="479.0"/>
        <n v="15924.0"/>
        <n v="8084.0"/>
        <n v="2411.0"/>
        <n v="63793.0"/>
        <n v="12763.0"/>
        <n v="11947.0"/>
        <n v="18578.0"/>
        <n v="13403.0"/>
        <n v="1936.0"/>
        <n v="15592.0"/>
        <n v="27864.0"/>
        <n v="27252.0"/>
        <n v="829.0"/>
        <n v="27619.0"/>
        <n v="32257.0"/>
        <n v="1904.0"/>
        <n v="230.0"/>
        <n v="816.0"/>
        <n v="85755.0"/>
        <n v="13653.0"/>
        <n v="949.0"/>
        <n v="7461.0"/>
        <n v="20992.0"/>
        <n v="862.0"/>
        <n v="8542.0"/>
        <n v="14907.0"/>
        <n v="1693.0"/>
        <n v="14009.0"/>
        <n v="72340.0"/>
        <n v="14155.0"/>
        <n v="19955.0"/>
        <n v="28473.0"/>
        <n v="467.0"/>
        <n v="31289.0"/>
        <n v="63065.0"/>
        <n v="1837.0"/>
        <n v="95249.0"/>
        <n v="4591.0"/>
        <n v="23748.0"/>
        <n v="24380.0"/>
        <n v="14781.0"/>
        <n v="51582.0"/>
        <n v="55449.0"/>
        <n v="3352.0"/>
        <n v="52098.0"/>
        <n v="2946.0"/>
        <n v="8416.0"/>
        <n v="36829.0"/>
        <n v="20558.0"/>
        <n v="13730.0"/>
        <n v="51299.0"/>
        <n v="212.0"/>
        <n v="8485.0"/>
        <n v="28013.0"/>
        <n v="10262.0"/>
        <n v="171.0"/>
        <n v="81706.0"/>
        <n v="5237.0"/>
        <n v="28815.0"/>
        <n v="344.0"/>
        <n v="178077.0"/>
        <n v="20373.0"/>
        <n v="4723.0"/>
        <n v="18765.0"/>
        <n v="67.0"/>
        <n v="4175.0"/>
        <n v="45077.0"/>
        <n v="3823.0"/>
        <n v="78230.0"/>
        <n v="6802.0"/>
        <n v="12528.0"/>
        <n v="48427.0"/>
        <n v="923.0"/>
        <n v="42125.0"/>
        <n v="11771.0"/>
        <n v="11943.0"/>
        <n v="120.0"/>
        <n v="3130.0"/>
        <n v="44907.0"/>
        <n v="1918.0"/>
        <n v="21633.0"/>
        <n v="6937.0"/>
        <n v="6853.0"/>
        <n v="41472.0"/>
        <n v="2331.0"/>
        <n v="2541.0"/>
        <n v="8356.0"/>
        <n v="3836.0"/>
        <n v="35456.0"/>
        <n v="3083.0"/>
        <n v="2237.0"/>
        <n v="31995.0"/>
        <n v="3298.0"/>
        <n v="561.0"/>
        <n v="8950.0"/>
        <n v="11811.0"/>
        <n v="43854.0"/>
        <n v="12843.0"/>
        <n v="12854.0"/>
        <n v="25529.0"/>
        <n v="6665.0"/>
        <n v="3041.0"/>
        <n v="17141.0"/>
        <n v="158419.0"/>
        <n v="1281.0"/>
        <n v="52957.0"/>
        <n v="15362.0"/>
        <n v="31355.0"/>
        <n v="32293.0"/>
        <n v="3829.0"/>
        <n v="14355.0"/>
        <n v="31653.0"/>
        <n v="577.0"/>
        <n v="13474.0"/>
        <n v="11585.0"/>
        <n v="3106.0"/>
        <n v="5899.0"/>
        <n v="9391.0"/>
        <n v="103813.0"/>
        <n v="51491.0"/>
        <n v="11063.0"/>
        <n v="46104.0"/>
        <n v="2142.0"/>
        <n v="20092.0"/>
        <n v="1313.0"/>
        <n v="86320.0"/>
        <n v="2940.0"/>
        <n v="12745.0"/>
        <n v="9894.0"/>
        <n v="2191.0"/>
        <n v="963.0"/>
        <n v="3142.0"/>
        <n v="5488.0"/>
        <n v="4854.0"/>
        <n v="13808.0"/>
        <n v="7245.0"/>
        <n v="67091.0"/>
        <n v="20939.0"/>
        <n v="3169.0"/>
        <n v="735.0"/>
        <n v="913.0"/>
        <n v="66861.0"/>
        <n v="34693.0"/>
        <n v="5892.0"/>
        <n v="1006.0"/>
        <n v="30390.0"/>
        <n v="1973.0"/>
        <n v="34650.0"/>
        <n v="1592.0"/>
        <n v="10473.0"/>
        <n v="28004.0"/>
        <n v="7284.0"/>
        <n v="21801.0"/>
        <n v="105810.0"/>
        <n v="1104.0"/>
        <n v="43095.0"/>
        <n v="44136.0"/>
        <n v="16495.0"/>
        <n v="3152.0"/>
        <n v="298.0"/>
        <n v="33282.0"/>
        <n v="9462.0"/>
        <n v="57804.0"/>
        <n v="5848.0"/>
        <n v="347.0"/>
        <n v="9230.0"/>
        <n v="316.0"/>
        <n v="15427.0"/>
        <n v="544.0"/>
        <n v="1727.0"/>
        <n v="2276.0"/>
        <n v="46501.0"/>
        <n v="133688.0"/>
        <n v="20956.0"/>
        <n v="8455.0"/>
        <n v="59385.0"/>
        <n v="47697.0"/>
        <n v="19395.0"/>
        <n v="3976.0"/>
        <n v="452.0"/>
        <n v="39969.0"/>
        <n v="8734.0"/>
        <n v="333.0"/>
        <n v="66143.0"/>
        <n v="15891.0"/>
        <n v="5561.0"/>
        <n v="1473.0"/>
        <n v="35166.0"/>
        <n v="12603.0"/>
        <n v="52302.0"/>
        <n v="8161.0"/>
        <n v="2851.0"/>
        <n v="15179.0"/>
        <n v="7492.0"/>
        <n v="11998.0"/>
        <n v="28096.0"/>
        <n v="31889.0"/>
        <n v="71579.0"/>
        <n v="3274.0"/>
        <n v="111103.0"/>
        <n v="1138.0"/>
        <n v="16658.0"/>
        <n v="92.0"/>
        <n v="8382.0"/>
        <n v="24944.0"/>
        <n v="89383.0"/>
        <n v="3202.0"/>
        <n v="11413.0"/>
        <n v="3234.0"/>
        <n v="7440.0"/>
        <n v="35057.0"/>
        <n v="748.0"/>
        <n v="30661.0"/>
        <n v="109944.0"/>
        <n v="4745.0"/>
        <n v="15506.0"/>
        <n v="14830.0"/>
        <n v="123.0"/>
        <n v="33701.0"/>
        <n v="9351.0"/>
        <n v="24279.0"/>
        <n v="5142.0"/>
        <n v="19824.0"/>
        <n v="6511.0"/>
        <n v="1069.0"/>
        <n v="30460.0"/>
        <n v="58087.0"/>
        <n v="71027.0"/>
        <n v="1297.0"/>
        <n v="49.0"/>
        <n v="26842.0"/>
        <n v="59008.0"/>
        <n v="6795.0"/>
        <n v="745.0"/>
        <n v="7190.0"/>
        <n v="18984.0"/>
        <n v="5433.0"/>
        <n v="35413.0"/>
        <n v="17265.0"/>
        <n v="13408.0"/>
        <n v="18618.0"/>
        <n v="14560.0"/>
        <n v="746.0"/>
        <n v="44883.0"/>
        <n v="213.0"/>
        <n v="82315.0"/>
        <n v="30467.0"/>
        <n v="17177.0"/>
        <n v="35059.0"/>
        <n v="31855.0"/>
        <n v="1504.0"/>
        <n v="10535.0"/>
        <n v="10213.0"/>
        <n v="9340.0"/>
        <n v="157.0"/>
        <n v="24472.0"/>
        <n v="11580.0"/>
        <n v="32776.0"/>
        <n v="115491.0"/>
        <n v="17999.0"/>
        <n v="13566.0"/>
        <n v="10928.0"/>
        <n v="44991.0"/>
        <n v="12858.0"/>
        <n v="1146.0"/>
        <n v="27457.0"/>
        <n v="16948.0"/>
        <n v="76478.0"/>
        <n v="1859.0"/>
        <n v="3734.0"/>
        <n v="76.0"/>
        <n v="14622.0"/>
        <n v="5017.0"/>
        <n v="47900.0"/>
        <n v="1184.0"/>
        <n v="1793.0"/>
        <n v="32395.0"/>
        <n v="26427.0"/>
        <n v="48604.0"/>
        <n v="44168.0"/>
        <n v="8324.0"/>
        <n v="2911.0"/>
        <n v="2039.0"/>
        <n v="12481.0"/>
        <n v="7336.0"/>
        <n v="5086.0"/>
        <n v="19404.0"/>
        <n v="6214.0"/>
        <n v="4109.0"/>
        <n v="22554.0"/>
        <n v="8082.0"/>
        <n v="5320.0"/>
        <n v="27764.0"/>
        <n v="5372.0"/>
        <n v="24673.0"/>
        <n v="34556.0"/>
        <n v="51563.0"/>
        <n v="18837.0"/>
        <n v="29789.0"/>
        <n v="590.0"/>
        <n v="13245.0"/>
        <n v="22478.0"/>
        <n v="6263.0"/>
        <n v="20784.0"/>
        <n v="3032.0"/>
        <n v="112496.0"/>
        <n v="31615.0"/>
        <n v="6620.0"/>
        <n v="711.0"/>
        <n v="15346.0"/>
        <n v="25446.0"/>
        <n v="1692.0"/>
        <n v="20789.0"/>
        <n v="76143.0"/>
        <n v="109.0"/>
        <n v="8931.0"/>
        <n v="17435.0"/>
        <n v="1.0"/>
        <n v="46393.0"/>
        <n v="2174.0"/>
        <n v="4187.0"/>
        <n v="2481.0"/>
        <n v="17043.0"/>
        <n v="23658.0"/>
        <n v="606.0"/>
        <n v="185.0"/>
        <n v="175.0"/>
        <n v="496.0"/>
        <n v="24320.0"/>
        <n v="61120.0"/>
        <n v="21272.0"/>
        <n v="8671.0"/>
        <n v="295.0"/>
        <n v="59609.0"/>
        <n v="4864.0"/>
        <n v="30765.0"/>
        <n v="50.0"/>
        <n v="9164.0"/>
        <n v="11561.0"/>
        <n v="9182.0"/>
        <n v="61197.0"/>
        <n v="9750.0"/>
        <n v="24871.0"/>
        <n v="13159.0"/>
        <n v="39285.0"/>
        <n v="15310.0"/>
        <n v="26658.0"/>
        <n v="37954.0"/>
        <n v="22787.0"/>
        <n v="5072.0"/>
        <n v="19292.0"/>
        <n v="170.0"/>
        <n v="27811.0"/>
        <n v="2163.0"/>
        <n v="238.0"/>
        <n v="2641.0"/>
        <n v="42967.0"/>
        <n v="960.0"/>
        <n v="7564.0"/>
        <n v="4935.0"/>
        <n v="32761.0"/>
        <n v="58153.0"/>
        <n v="32080.0"/>
        <n v="1929.0"/>
        <n v="52632.0"/>
        <n v="4542.0"/>
        <n v="2124.0"/>
        <n v="3036.0"/>
        <n v="13992.0"/>
        <n v="52270.0"/>
        <n v="2604.0"/>
        <n v="1804.0"/>
        <n v="19050.0"/>
        <n v="11834.0"/>
        <n v="3530.0"/>
        <n v="5555.0"/>
        <n v="8936.0"/>
        <n v="14464.0"/>
        <n v="36400.0"/>
        <n v="9616.0"/>
        <n v="16615.0"/>
        <n v="2047.0"/>
        <n v="94494.0"/>
        <n v="6933.0"/>
        <n v="11620.0"/>
        <n v="13235.0"/>
        <n v="4763.0"/>
        <n v="10910.0"/>
        <n v="58261.0"/>
        <n v="39736.0"/>
        <n v="1101.0"/>
        <n v="374.0"/>
        <n v="21500.0"/>
        <n v="1534.0"/>
        <n v="4649.0"/>
        <n v="2852.0"/>
        <n v="35900.0"/>
        <n v="13665.0"/>
        <n v="22775.0"/>
        <n v="8083.0"/>
        <n v="2123.0"/>
        <n v="88116.0"/>
        <n v="27267.0"/>
        <n v="19111.0"/>
        <n v="26843.0"/>
        <n v="13029.0"/>
        <n v="23983.0"/>
        <n v="50484.0"/>
        <n v="292.0"/>
        <n v="19398.0"/>
        <n v="41238.0"/>
        <n v="36964.0"/>
        <n v="38299.0"/>
        <n v="741.0"/>
        <n v="27202.0"/>
        <n v="8148.0"/>
        <n v="18476.0"/>
        <n v="4059.0"/>
        <n v="7482.0"/>
        <n v="4872.0"/>
        <n v="29818.0"/>
        <n v="373.0"/>
        <n v="41756.0"/>
        <n v="5788.0"/>
        <n v="3325.0"/>
        <n v="60901.0"/>
        <n v="135849.0"/>
        <n v="82094.0"/>
        <n v="14605.0"/>
        <n v="4890.0"/>
        <n v="24831.0"/>
        <n v="62107.0"/>
        <n v="5272.0"/>
        <n v="52757.0"/>
        <n v="118201.0"/>
        <n v="19517.0"/>
        <n v="14032.0"/>
        <n v="5494.0"/>
        <n v="1663.0"/>
        <n v="3342.0"/>
        <n v="11046.0"/>
        <n v="77720.0"/>
        <n v="348.0"/>
        <n v="4971.0"/>
        <n v="42207.0"/>
        <n v="72481.0"/>
        <n v="27474.0"/>
        <n v="13965.0"/>
        <n v="47853.0"/>
        <n v="49883.0"/>
        <n v="1960.0"/>
        <n v="19414.0"/>
        <n v="13042.0"/>
        <n v="34134.0"/>
        <n v="1119.0"/>
        <n v="31662.0"/>
        <n v="614.0"/>
        <n v="68466.0"/>
        <n v="567.0"/>
        <n v="11109.0"/>
        <n v="15918.0"/>
        <n v="334.0"/>
        <n v="77565.0"/>
        <n v="7662.0"/>
        <n v="22889.0"/>
        <n v="10548.0"/>
        <n v="38021.0"/>
        <n v="36.0"/>
        <n v="1668.0"/>
        <n v="4767.0"/>
        <n v="12910.0"/>
        <n v="19950.0"/>
        <n v="10699.0"/>
        <n v="6383.0"/>
        <n v="19967.0"/>
        <n v="25315.0"/>
        <n v="8284.0"/>
        <n v="26597.0"/>
        <n v="59190.0"/>
        <n v="7730.0"/>
        <n v="5282.0"/>
        <n v="5288.0"/>
        <n v="55080.0"/>
        <n v="1426.0"/>
        <n v="968.0"/>
        <n v="56657.0"/>
        <n v="27869.0"/>
        <n v="5275.0"/>
        <n v="24446.0"/>
        <n v="35775.0"/>
        <n v="4377.0"/>
        <n v="538.0"/>
        <n v="653.0"/>
        <n v="114729.0"/>
        <n v="84853.0"/>
        <n v="15472.0"/>
        <n v="216287.0"/>
        <n v="18993.0"/>
        <n v="11198.0"/>
        <n v="2354.0"/>
        <n v="507.0"/>
        <n v="37341.0"/>
        <n v="3961.0"/>
        <n v="11791.0"/>
        <n v="41575.0"/>
        <n v="1590.0"/>
        <n v="12777.0"/>
        <n v="48279.0"/>
        <n v="26907.0"/>
        <n v="5605.0"/>
        <n v="314.0"/>
        <n v="17598.0"/>
        <n v="11039.0"/>
        <n v="8569.0"/>
        <n v="47385.0"/>
        <n v="62022.0"/>
        <n v="27570.0"/>
        <n v="86143.0"/>
        <n v="19114.0"/>
        <n v="21147.0"/>
        <n v="82.0"/>
        <n v="4747.0"/>
        <n v="54338.0"/>
        <n v="2830.0"/>
        <n v="27100.0"/>
        <n v="404.0"/>
        <n v="20808.0"/>
        <n v="22402.0"/>
        <n v="31868.0"/>
        <n v="9205.0"/>
        <n v="24399.0"/>
        <n v="1829.0"/>
        <n v="13099.0"/>
        <n v="72975.0"/>
        <n v="57198.0"/>
        <n v="57781.0"/>
        <n v="22124.0"/>
        <n v="35325.0"/>
        <n v="48462.0"/>
        <n v="723.0"/>
        <n v="22433.0"/>
        <n v="4484.0"/>
        <n v="5900.0"/>
        <n v="113076.0"/>
        <n v="16196.0"/>
        <n v="2804.0"/>
        <n v="3033.0"/>
        <n v="54213.0"/>
        <n v="22102.0"/>
        <n v="706.0"/>
        <n v="17891.0"/>
        <n v="21094.0"/>
        <n v="3907.0"/>
        <n v="24602.0"/>
        <n v="178.0"/>
        <n v="820.0"/>
        <n v="19348.0"/>
        <n v="20767.0"/>
        <n v="44643.0"/>
        <n v="848.0"/>
        <n v="1309.0"/>
        <n v="17814.0"/>
        <n v="4416.0"/>
        <n v="3085.0"/>
        <n v="13700.0"/>
        <n v="3185.0"/>
        <n v="6079.0"/>
        <n v="19572.0"/>
        <n v="6388.0"/>
        <n v="49877.0"/>
        <n v="15979.0"/>
        <n v="94463.0"/>
        <n v="32915.0"/>
        <n v="40.0"/>
        <n v="2484.0"/>
        <n v="7080.0"/>
        <n v="3190.0"/>
        <n v="154.0"/>
        <n v="22281.0"/>
        <n v="43680.0"/>
        <n v="23537.0"/>
        <n v="318.0"/>
        <n v="36609.0"/>
        <n v="3911.0"/>
        <n v="104.0"/>
        <n v="13674.0"/>
        <n v="8369.0"/>
        <n v="61617.0"/>
        <n v="29646.0"/>
        <n v="67548.0"/>
        <n v="104191.0"/>
        <n v="58877.0"/>
        <n v="522.0"/>
        <n v="956.0"/>
        <n v="2968.0"/>
        <n v="14898.0"/>
        <n v="795.0"/>
        <n v="1543.0"/>
        <n v="7729.0"/>
        <n v="17771.0"/>
        <n v="5699.0"/>
        <n v="22676.0"/>
        <n v="53787.0"/>
        <n v="393.0"/>
        <n v="53293.0"/>
        <n v="1550.0"/>
        <n v="208532.0"/>
        <n v="41593.0"/>
        <n v="5483.0"/>
        <n v="30577.0"/>
        <n v="7430.0"/>
        <n v="45315.0"/>
        <n v="3247.0"/>
        <n v="1588.0"/>
        <n v="21111.0"/>
        <n v="57423.0"/>
        <n v="2738.0"/>
        <n v="92293.0"/>
        <n v="107440.0"/>
        <n v="16011.0"/>
        <n v="11416.0"/>
        <n v="273.0"/>
        <n v="654.0"/>
        <n v="3351.0"/>
        <n v="28231.0"/>
        <n v="37818.0"/>
        <n v="16991.0"/>
        <n v="10875.0"/>
        <n v="624.0"/>
        <n v="10320.0"/>
        <n v="1474.0"/>
        <n v="454.0"/>
        <n v="8380.0"/>
        <n v="65958.0"/>
        <n v="29639.0"/>
        <n v="944.0"/>
        <n v="489.0"/>
        <n v="12524.0"/>
        <n v="985.0"/>
        <n v="11460.0"/>
        <n v="343.0"/>
        <n v="6690.0"/>
        <n v="29398.0"/>
        <n v="10543.0"/>
        <n v="465.0"/>
        <n v="1949.0"/>
        <n v="3963.0"/>
        <n v="9671.0"/>
        <n v="19247.0"/>
        <n v="7805.0"/>
        <n v="4530.0"/>
        <n v="4639.0"/>
        <n v="118341.0"/>
        <n v="5756.0"/>
        <n v="18068.0"/>
        <n v="155368.0"/>
        <n v="1544.0"/>
        <n v="111831.0"/>
        <n v="861.0"/>
        <n v="643.0"/>
        <n v="65371.0"/>
        <n v="5012.0"/>
        <n v="82978.0"/>
        <n v="3257.0"/>
        <n v="891.0"/>
        <n v="7981.0"/>
        <n v="62934.0"/>
        <n v="5267.0"/>
        <n v="4827.0"/>
        <n v="3421.0"/>
        <n v="6146.0"/>
        <n v="9302.0"/>
        <n v="11450.0"/>
        <n v="124.0"/>
        <n v="16266.0"/>
        <n v="2313.0"/>
        <n v="11374.0"/>
        <n v="3820.0"/>
        <n v="3906.0"/>
        <n v="1073.0"/>
        <n v="7087.0"/>
        <n v="60924.0"/>
        <n v="11353.0"/>
        <n v="1105.0"/>
        <n v="31848.0"/>
        <n v="425.0"/>
        <n v="10903.0"/>
        <n v="16051.0"/>
        <n v="3550.0"/>
        <n v="49443.0"/>
        <n v="1110.0"/>
        <n v="48829.0"/>
        <n v="39129.0"/>
        <n v="13362.0"/>
        <n v="87714.0"/>
        <n v="20621.0"/>
        <n v="1598.0"/>
        <n v="20452.0"/>
        <n v="5156.0"/>
        <n v="11025.0"/>
        <n v="18982.0"/>
        <n v="25788.0"/>
        <n v="65671.0"/>
        <n v="17705.0"/>
        <n v="5963.0"/>
        <n v="10797.0"/>
        <n v="6120.0"/>
        <n v="72648.0"/>
        <n v="98.0"/>
        <n v="99579.0"/>
        <n v="588.0"/>
        <n v="7215.0"/>
        <n v="131250.0"/>
        <n v="111866.0"/>
        <n v="907.0"/>
        <n v="118603.0"/>
        <n v="7930.0"/>
        <n v="6094.0"/>
        <n v="7807.0"/>
        <n v="72824.0"/>
        <n v="15986.0"/>
        <n v="672.0"/>
        <n v="10884.0"/>
        <n v="39335.0"/>
        <n v="183597.0"/>
        <n v="2591.0"/>
        <n v="109444.0"/>
        <n v="21639.0"/>
        <n v="27620.0"/>
        <n v="35794.0"/>
        <n v="38993.0"/>
        <n v="406.0"/>
        <n v="16210.0"/>
        <n v="9738.0"/>
        <n v="13995.0"/>
        <n v="2229.0"/>
        <n v="26194.0"/>
        <n v="11363.0"/>
        <n v="21617.0"/>
        <n v="37442.0"/>
        <n v="3055.0"/>
        <n v="7898.0"/>
        <n v="5139.0"/>
        <n v="25049.0"/>
        <n v="30166.0"/>
        <n v="2412.0"/>
        <n v="1273.0"/>
        <n v="4856.0"/>
        <n v="1373.0"/>
        <n v="1689.0"/>
        <n v="25554.0"/>
        <n v="16345.0"/>
        <n v="5415.0"/>
        <n v="201.0"/>
        <n v="27506.0"/>
        <n v="17718.0"/>
        <n v="1610.0"/>
        <n v="3618.0"/>
        <n v="20479.0"/>
        <n v="9752.0"/>
        <n v="23345.0"/>
        <n v="65323.0"/>
        <n v="50922.0"/>
        <n v="51635.0"/>
        <n v="39066.0"/>
        <n v="11862.0"/>
        <n v="21141.0"/>
        <n v="3301.0"/>
        <n v="16655.0"/>
        <n v="2679.0"/>
        <n v="5074.0"/>
        <n v="12947.0"/>
        <n v="2947.0"/>
        <n v="1189.0"/>
        <n v="18049.0"/>
        <n v="24592.0"/>
        <n v="6697.0"/>
        <n v="9518.0"/>
        <n v="4573.0"/>
        <n v="65346.0"/>
        <n v="20117.0"/>
        <n v="23043.0"/>
        <n v="99609.0"/>
        <n v="71368.0"/>
        <n v="863.0"/>
        <n v="7187.0"/>
        <n v="226.0"/>
        <n v="35682.0"/>
        <n v="13545.0"/>
        <n v="15181.0"/>
        <n v="84029.0"/>
        <n v="14871.0"/>
        <n v="7733.0"/>
        <n v="29533.0"/>
        <n v="10300.0"/>
        <n v="12916.0"/>
        <n v="2823.0"/>
        <n v="16403.0"/>
        <n v="8318.0"/>
        <n v="3486.0"/>
        <n v="7202.0"/>
        <n v="10065.0"/>
        <n v="1660.0"/>
        <n v="39997.0"/>
        <n v="17621.0"/>
        <n v="44107.0"/>
        <n v="12499.0"/>
        <n v="124920.0"/>
        <n v="9030.0"/>
        <n v="6598.0"/>
        <n v="3262.0"/>
        <n v="555.0"/>
        <n v="1287.0"/>
        <n v="2710.0"/>
        <n v="39782.0"/>
        <n v="14392.0"/>
        <n v="32764.0"/>
        <n v="4873.0"/>
        <n v="200.0"/>
        <n v="7152.0"/>
        <n v="4887.0"/>
        <n v="542.0"/>
        <n v="2086.0"/>
        <n v="667.0"/>
        <n v="2733.0"/>
        <n v="51167.0"/>
        <n v="12055.0"/>
        <n v="33644.0"/>
        <n v="26414.0"/>
        <n v="67421.0"/>
        <n v="35615.0"/>
        <n v="5348.0"/>
        <n v="19507.0"/>
        <n v="20159.0"/>
        <n v="72749.0"/>
        <n v="20975.0"/>
        <n v="15283.0"/>
        <n v="96255.0"/>
        <n v="76055.0"/>
        <n v="4314.0"/>
        <n v="12184.0"/>
        <n v="47994.0"/>
        <n v="22529.0"/>
        <n v="22038.0"/>
        <n v="3815.0"/>
        <n v="9.0"/>
        <n v="39357.0"/>
        <n v="7191.0"/>
        <n v="3749.0"/>
        <n v="1030.0"/>
        <n v="9569.0"/>
        <n v="36919.0"/>
        <n v="9402.0"/>
        <n v="14524.0"/>
        <n v="40998.0"/>
        <n v="4996.0"/>
        <n v="22007.0"/>
        <n v="15144.0"/>
        <n v="64483.0"/>
        <n v="613.0"/>
        <n v="26537.0"/>
        <n v="12283.0"/>
        <n v="18346.0"/>
        <n v="4297.0"/>
        <n v="54506.0"/>
        <n v="32.0"/>
        <n v="727.0"/>
        <n v="1469.0"/>
        <n v="20468.0"/>
        <n v="3195.0"/>
        <n v="14893.0"/>
        <n v="38850.0"/>
        <n v="51846.0"/>
        <n v="2753.0"/>
        <n v="5378.0"/>
        <n v="2739.0"/>
        <n v="14820.0"/>
        <n v="2060.0"/>
        <n v="102587.0"/>
        <n v="6576.0"/>
        <n v="1957.0"/>
        <n v="49830.0"/>
        <n v="64446.0"/>
        <n v="511.0"/>
        <n v="52593.0"/>
        <n v="41533.0"/>
        <n v="16840.0"/>
        <n v="58084.0"/>
        <n v="13242.0"/>
        <n v="97593.0"/>
        <n v="9155.0"/>
        <n v="118487.0"/>
        <n v="9983.0"/>
        <n v="1291.0"/>
        <n v="35916.0"/>
        <n v="5845.0"/>
        <n v="1695.0"/>
        <n v="1893.0"/>
        <n v="37019.0"/>
        <n v="8738.0"/>
        <n v="216.0"/>
        <n v="1060.0"/>
        <n v="4357.0"/>
        <n v="35935.0"/>
        <n v="8477.0"/>
        <n v="17109.0"/>
        <n v="104742.0"/>
        <n v="4572.0"/>
        <n v="17460.0"/>
        <n v="43058.0"/>
        <n v="6593.0"/>
        <n v="8882.0"/>
        <n v="20583.0"/>
        <n v="22533.0"/>
        <n v="13461.0"/>
        <n v="19515.0"/>
        <n v="2512.0"/>
        <n v="56487.0"/>
        <n v="7625.0"/>
        <n v="93811.0"/>
        <n v="70.0"/>
        <n v="59311.0"/>
        <n v="55296.0"/>
        <n v="9540.0"/>
        <n v="4275.0"/>
        <n v="3437.0"/>
        <n v="44980.0"/>
        <n v="1045.0"/>
        <n v="34325.0"/>
        <n v="37238.0"/>
        <n v="25135.0"/>
        <n v="5786.0"/>
        <n v="4855.0"/>
        <n v="14598.0"/>
        <n v="4021.0"/>
        <n v="3372.0"/>
        <n v="20795.0"/>
        <n v="66367.0"/>
        <n v="60445.0"/>
        <n v="13701.0"/>
        <n v="177960.0"/>
        <n v="1616.0"/>
        <n v="5376.0"/>
        <n v="27705.0"/>
        <n v="19833.0"/>
        <n v="21284.0"/>
        <n v="2716.0"/>
        <n v="6129.0"/>
        <n v="3349.0"/>
        <n v="12614.0"/>
        <n v="11203.0"/>
        <n v="66940.0"/>
        <n v="17032.0"/>
        <n v="4552.0"/>
        <n v="29114.0"/>
        <n v="84904.0"/>
        <n v="2563.0"/>
        <n v="3389.0"/>
        <n v="6375.0"/>
        <n v="8643.0"/>
        <n v="21004.0"/>
        <n v="53699.0"/>
        <n v="5133.0"/>
        <n v="70076.0"/>
        <n v="12936.0"/>
        <n v="1144.0"/>
        <n v="13855.0"/>
        <n v="22118.0"/>
        <n v="14599.0"/>
        <n v="3318.0"/>
        <n v="2999.0"/>
        <n v="1912.0"/>
        <n v="1257.0"/>
        <n v="22798.0"/>
        <n v="100079.0"/>
        <n v="43344.0"/>
        <n v="37125.0"/>
        <n v="1531.0"/>
        <n v="40551.0"/>
        <n v="37296.0"/>
        <n v="23377.0"/>
        <n v="15436.0"/>
        <n v="23420.0"/>
        <n v="4267.0"/>
        <n v="47773.0"/>
        <n v="1314.0"/>
        <n v="4296.0"/>
        <n v="6995.0"/>
        <n v="88515.0"/>
        <n v="41106.0"/>
        <n v="5568.0"/>
        <n v="36540.0"/>
        <n v="5503.0"/>
        <n v="134.0"/>
        <n v="4614.0"/>
        <n v="1067.0"/>
        <n v="24876.0"/>
        <n v="1723.0"/>
        <n v="14098.0"/>
        <n v="7201.0"/>
        <n v="5067.0"/>
        <n v="50178.0"/>
        <n v="13210.0"/>
        <n v="41055.0"/>
        <n v="822.0"/>
        <n v="56950.0"/>
        <n v="8285.0"/>
        <n v="16203.0"/>
        <n v="19023.0"/>
        <n v="111141.0"/>
        <n v="14537.0"/>
        <n v="6167.0"/>
        <n v="31503.0"/>
        <n v="88284.0"/>
        <n v="1266.0"/>
        <n v="33756.0"/>
        <n v="23448.0"/>
        <n v="21122.0"/>
        <n v="22690.0"/>
        <n v="71507.0"/>
        <n v="11270.0"/>
        <n v="13798.0"/>
        <n v="9659.0"/>
        <n v="42732.0"/>
        <n v="28520.0"/>
        <n v="52933.0"/>
        <n v="10675.0"/>
        <n v="22918.0"/>
        <n v="4521.0"/>
        <n v="39281.0"/>
        <n v="11625.0"/>
        <n v="9168.0"/>
        <n v="76057.0"/>
        <n v="1906.0"/>
        <n v="773.0"/>
        <n v="5683.0"/>
        <n v="3579.0"/>
        <n v="15945.0"/>
        <n v="6538.0"/>
        <n v="10008.0"/>
        <n v="17797.0"/>
        <n v="29074.0"/>
        <n v="135796.0"/>
        <n v="148456.0"/>
        <n v="12278.0"/>
        <n v="10049.0"/>
        <n v="48235.0"/>
        <n v="65513.0"/>
        <n v="255.0"/>
        <n v="63848.0"/>
        <n v="26387.0"/>
        <n v="63587.0"/>
        <n v="14267.0"/>
        <n v="19386.0"/>
        <n v="15837.0"/>
        <n v="10370.0"/>
        <n v="40395.0"/>
        <n v="2137.0"/>
        <n v="61829.0"/>
        <n v="34236.0"/>
        <n v="43419.0"/>
        <n v="27184.0"/>
        <n v="155.0"/>
        <n v="5860.0"/>
        <n v="65494.0"/>
        <n v="176487.0"/>
        <n v="93848.0"/>
        <n v="6350.0"/>
        <n v="2921.0"/>
        <n v="14115.0"/>
        <n v="21202.0"/>
        <n v="6711.0"/>
        <n v="27249.0"/>
        <n v="12492.0"/>
        <n v="178674.0"/>
        <n v="6791.0"/>
        <n v="151.0"/>
        <n v="87.0"/>
        <n v="9348.0"/>
        <n v="10779.0"/>
        <n v="1392.0"/>
        <n v="1218.0"/>
        <n v="4748.0"/>
        <n v="215.0"/>
        <n v="1211.0"/>
        <n v="49858.0"/>
        <n v="1155.0"/>
        <n v="15244.0"/>
        <n v="34342.0"/>
        <n v="14654.0"/>
        <n v="1715.0"/>
        <n v="29791.0"/>
        <n v="85674.0"/>
        <n v="29157.0"/>
        <n v="22271.0"/>
        <n v="19899.0"/>
        <n v="2912.0"/>
        <n v="3108.0"/>
        <n v="36762.0"/>
        <n v="75208.0"/>
        <n v="140970.0"/>
        <n v="143649.0"/>
        <n v="37874.0"/>
        <n v="21014.0"/>
        <n v="2279.0"/>
        <n v="3848.0"/>
        <n v="17039.0"/>
        <n v="991.0"/>
        <n v="133.0"/>
        <n v="18007.0"/>
        <n v="23470.0"/>
        <n v="123210.0"/>
        <n v="8484.0"/>
        <n v="24309.0"/>
        <n v="2581.0"/>
        <n v="31322.0"/>
        <n v="1039.0"/>
        <n v="31097.0"/>
        <n v="2558.0"/>
        <n v="32490.0"/>
        <n v="113270.0"/>
        <n v="6438.0"/>
        <n v="497.0"/>
        <n v="7782.0"/>
        <n v="22824.0"/>
        <n v="5798.0"/>
        <n v="174869.0"/>
        <n v="983.0"/>
        <n v="5633.0"/>
        <n v="56904.0"/>
        <n v="34344.0"/>
        <n v="26549.0"/>
        <n v="792.0"/>
        <n v="27348.0"/>
        <n v="3834.0"/>
        <n v="3164.0"/>
        <n v="51326.0"/>
        <n v="61222.0"/>
        <n v="31252.0"/>
        <n v="3450.0"/>
        <n v="934.0"/>
        <n v="874.0"/>
        <n v="487.0"/>
        <n v="9158.0"/>
        <n v="2839.0"/>
        <n v="79552.0"/>
        <n v="969.0"/>
        <n v="309.0"/>
        <n v="43047.0"/>
        <n v="24165.0"/>
        <n v="6638.0"/>
        <n v="5707.0"/>
        <n v="13587.0"/>
        <n v="8904.0"/>
        <n v="65208.0"/>
        <n v="9682.0"/>
        <n v="44607.0"/>
        <n v="22639.0"/>
        <n v="69269.0"/>
        <n v="486.0"/>
        <n v="5984.0"/>
        <n v="4627.0"/>
        <n v="3508.0"/>
        <n v="16997.0"/>
        <n v="1502.0"/>
        <n v="382.0"/>
        <n v="2051.0"/>
        <n v="37513.0"/>
        <n v="18117.0"/>
        <n v="1079.0"/>
        <n v="1312.0"/>
        <n v="50950.0"/>
        <n v="79904.0"/>
        <n v="105.0"/>
        <n v="106974.0"/>
        <n v="13079.0"/>
        <n v="2802.0"/>
        <n v="73851.0"/>
        <n v="40638.0"/>
        <n v="1647.0"/>
        <n v="49942.0"/>
        <n v="42086.0"/>
        <n v="14773.0"/>
        <n v="26084.0"/>
        <n v="26418.0"/>
        <n v="5967.0"/>
        <n v="114829.0"/>
        <n v="21728.0"/>
        <n v="70754.0"/>
        <n v="30837.0"/>
        <n v="3128.0"/>
        <n v="6205.0"/>
        <n v="33873.0"/>
        <n v="17834.0"/>
        <n v="8897.0"/>
        <n v="14596.0"/>
        <n v="98352.0"/>
        <n v="11051.0"/>
        <n v="4762.0"/>
        <n v="2499.0"/>
        <n v="4090.0"/>
        <n v="13743.0"/>
        <n v="11576.0"/>
        <n v="7316.0"/>
        <n v="14980.0"/>
        <n v="55.0"/>
        <n v="4054.0"/>
        <n v="439.0"/>
        <n v="8673.0"/>
        <n v="51120.0"/>
        <n v="1275.0"/>
        <n v="4133.0"/>
        <n v="26106.0"/>
        <n v="4791.0"/>
        <n v="2866.0"/>
        <n v="37245.0"/>
        <n v="50439.0"/>
        <n v="19620.0"/>
        <n v="17911.0"/>
        <n v="4001.0"/>
        <n v="9461.0"/>
        <n v="4781.0"/>
        <n v="2359.0"/>
        <n v="138722.0"/>
        <n v="171534.0"/>
        <n v="5386.0"/>
        <n v="27662.0"/>
        <n v="111442.0"/>
        <n v="4849.0"/>
        <n v="81618.0"/>
        <n v="1228.0"/>
        <n v="853.0"/>
        <n v="2148.0"/>
        <n v="23894.0"/>
        <n v="47825.0"/>
        <n v="116576.0"/>
        <n v="61434.0"/>
        <n v="2532.0"/>
        <n v="14462.0"/>
        <n v="1622.0"/>
        <n v="6270.0"/>
        <n v="7632.0"/>
        <n v="10613.0"/>
        <n v="211.0"/>
        <n v="13501.0"/>
        <n v="65104.0"/>
        <n v="25438.0"/>
        <n v="19010.0"/>
        <n v="2534.0"/>
        <n v="21394.0"/>
        <n v="17003.0"/>
        <n v="3882.0"/>
        <n v="13224.0"/>
        <n v="99740.0"/>
        <n v="3157.0"/>
        <n v="42035.0"/>
        <n v="147.0"/>
        <n v="2198.0"/>
        <n v="987.0"/>
        <n v="4354.0"/>
        <n v="1290.0"/>
        <n v="6948.0"/>
        <n v="8164.0"/>
        <n v="5527.0"/>
        <n v="19123.0"/>
        <n v="628.0"/>
        <n v="58675.0"/>
        <n v="449.0"/>
        <n v="25063.0"/>
        <n v="24805.0"/>
        <n v="17284.0"/>
        <n v="32565.0"/>
        <n v="52747.0"/>
        <n v="9145.0"/>
        <n v="57032.0"/>
        <n v="9338.0"/>
        <n v="12941.0"/>
        <n v="13220.0"/>
        <n v="169843.0"/>
        <n v="3865.0"/>
        <n v="9597.0"/>
        <n v="8985.0"/>
        <n v="15380.0"/>
        <n v="1149.0"/>
        <n v="14790.0"/>
        <n v="34639.0"/>
        <n v="49085.0"/>
        <n v="9166.0"/>
        <n v="22664.0"/>
        <n v="2937.0"/>
        <n v="12714.0"/>
        <n v="21533.0"/>
        <n v="3426.0"/>
        <n v="692.0"/>
        <n v="4792.0"/>
        <n v="10931.0"/>
        <n v="11989.0"/>
        <n v="112104.0"/>
        <n v="25880.0"/>
        <n v="19633.0"/>
        <n v="46130.0"/>
        <n v="23350.0"/>
        <n v="53171.0"/>
        <n v="26562.0"/>
        <n v="17012.0"/>
        <n v="3662.0"/>
        <n v="4691.0"/>
        <n v="10102.0"/>
        <n v="17925.0"/>
        <n v="20120.0"/>
        <n v="17133.0"/>
        <n v="18733.0"/>
        <n v="9494.0"/>
        <n v="5616.0"/>
        <n v="1898.0"/>
        <n v="64656.0"/>
        <n v="7327.0"/>
        <n v="8808.0"/>
        <n v="17615.0"/>
        <n v="4055.0"/>
        <n v="22998.0"/>
        <n v="27613.0"/>
        <n v="41102.0"/>
        <n v="40449.0"/>
        <n v="2443.0"/>
        <n v="71.0"/>
        <n v="28368.0"/>
        <n v="9470.0"/>
        <n v="40731.0"/>
        <n v="1450.0"/>
        <n v="8574.0"/>
        <n v="5749.0"/>
        <n v="18199.0"/>
        <n v="77819.0"/>
        <n v="5838.0"/>
        <n v="29499.0"/>
        <n v="28982.0"/>
        <n v="4129.0"/>
        <n v="17553.0"/>
        <n v="37860.0"/>
        <n v="30122.0"/>
        <n v="2203.0"/>
        <n v="45466.0"/>
        <n v="8785.0"/>
        <n v="1453.0"/>
        <n v="4123.0"/>
        <n v="15964.0"/>
        <n v="6684.0"/>
        <n v="18226.0"/>
        <n v="13737.0"/>
        <n v="11684.0"/>
        <n v="1637.0"/>
        <n v="36849.0"/>
        <n v="6963.0"/>
        <n v="11265.0"/>
        <n v="1790.0"/>
        <n v="17721.0"/>
        <n v="27601.0"/>
        <n v="22411.0"/>
        <n v="65524.0"/>
        <n v="5812.0"/>
        <n v="20232.0"/>
        <n v="3194.0"/>
        <n v="52168.0"/>
        <n v="45832.0"/>
        <n v="22786.0"/>
        <n v="4332.0"/>
        <n v="375.0"/>
        <n v="30712.0"/>
        <n v="25239.0"/>
        <n v="431.0"/>
        <n v="6325.0"/>
        <n v="28739.0"/>
        <n v="14040.0"/>
        <n v="1151.0"/>
        <n v="12619.0"/>
        <n v="82043.0"/>
        <n v="1645.0"/>
        <n v="36199.0"/>
        <n v="20377.0"/>
        <n v="3393.0"/>
        <n v="3546.0"/>
        <n v="11313.0"/>
        <n v="37739.0"/>
        <n v="53344.0"/>
        <n v="1341.0"/>
        <n v="4902.0"/>
        <n v="69026.0"/>
        <n v="50292.0"/>
        <n v="1836.0"/>
        <n v="105351.0"/>
        <n v="7093.0"/>
        <n v="1615.0"/>
        <n v="56941.0"/>
        <n v="290.0"/>
        <n v="21470.0"/>
        <n v="1685.0"/>
        <n v="29527.0"/>
        <n v="32498.0"/>
        <n v="196.0"/>
        <n v="1117.0"/>
        <n v="4049.0"/>
        <n v="33969.0"/>
        <n v="1672.0"/>
        <n v="20210.0"/>
        <n v="2215.0"/>
        <n v="4276.0"/>
        <n v="3101.0"/>
        <n v="25133.0"/>
        <n v="11564.0"/>
        <n v="15466.0"/>
        <n v="2386.0"/>
        <n v="14272.0"/>
        <n v="502.0"/>
        <n v="3316.0"/>
        <n v="49101.0"/>
        <n v="23117.0"/>
        <n v="119516.0"/>
        <n v="15499.0"/>
        <n v="658.0"/>
        <n v="19042.0"/>
        <n v="26350.0"/>
        <n v="24737.0"/>
        <n v="27817.0"/>
        <n v="19904.0"/>
        <n v="36356.0"/>
        <n v="1133.0"/>
        <n v="434.0"/>
        <n v="109719.0"/>
        <n v="22.0"/>
        <n v="2388.0"/>
        <n v="9368.0"/>
        <n v="18498.0"/>
        <n v="14471.0"/>
        <n v="108414.0"/>
        <n v="2341.0"/>
        <n v="32456.0"/>
        <n v="29089.0"/>
        <n v="10122.0"/>
        <n v="1345.0"/>
        <n v="10540.0"/>
        <n v="7011.0"/>
        <n v="26578.0"/>
        <n v="11660.0"/>
        <n v="33901.0"/>
        <n v="17175.0"/>
        <n v="42878.0"/>
        <n v="37005.0"/>
        <n v="4836.0"/>
        <n v="11974.0"/>
      </sharedItems>
    </cacheField>
    <cacheField name="conversions" numFmtId="4">
      <sharedItems containsSemiMixedTypes="0" containsString="0" containsNumber="1" containsInteger="1">
        <n v="13138.0"/>
        <n v="154.0"/>
        <n v="3701.0"/>
        <n v="13013.0"/>
        <n v="4079.0"/>
        <n v="23.0"/>
        <n v="5183.0"/>
        <n v="13097.0"/>
        <n v="67636.0"/>
        <n v="6791.0"/>
        <n v="36183.0"/>
        <n v="6135.0"/>
        <n v="272.0"/>
        <n v="21304.0"/>
        <n v="2928.0"/>
        <n v="12149.0"/>
        <n v="2882.0"/>
        <n v="65.0"/>
        <n v="22520.0"/>
        <n v="20782.0"/>
        <n v="343.0"/>
        <n v="10850.0"/>
        <n v="40623.0"/>
        <n v="2930.0"/>
        <n v="9086.0"/>
        <n v="16.0"/>
        <n v="4178.0"/>
        <n v="5172.0"/>
        <n v="1903.0"/>
        <n v="12238.0"/>
        <n v="37974.0"/>
        <n v="8670.0"/>
        <n v="3026.0"/>
        <n v="5468.0"/>
        <n v="75.0"/>
        <n v="4752.0"/>
        <n v="20598.0"/>
        <n v="7.0"/>
        <n v="2575.0"/>
        <n v="6750.0"/>
        <n v="150.0"/>
        <n v="1691.0"/>
        <n v="172.0"/>
        <n v="6414.0"/>
        <n v="60615.0"/>
        <n v="5.0"/>
        <n v="250.0"/>
        <n v="3710.0"/>
        <n v="297.0"/>
        <n v="3361.0"/>
        <n v="8246.0"/>
        <n v="48563.0"/>
        <n v="9107.0"/>
        <n v="1883.0"/>
        <n v="4926.0"/>
        <n v="683.0"/>
        <n v="43031.0"/>
        <n v="13897.0"/>
        <n v="10162.0"/>
        <n v="6724.0"/>
        <n v="16514.0"/>
        <n v="15213.0"/>
        <n v="21.0"/>
        <n v="28.0"/>
        <n v="30663.0"/>
        <n v="106.0"/>
        <n v="5342.0"/>
        <n v="22654.0"/>
        <n v="27965.0"/>
        <n v="13297.0"/>
        <n v="3403.0"/>
        <n v="1334.0"/>
        <n v="12029.0"/>
        <n v="3607.0"/>
        <n v="1568.0"/>
        <n v="6973.0"/>
        <n v="870.0"/>
        <n v="30.0"/>
        <n v="12776.0"/>
        <n v="31028.0"/>
        <n v="30684.0"/>
        <n v="325.0"/>
        <n v="2765.0"/>
        <n v="96.0"/>
        <n v="2254.0"/>
        <n v="11959.0"/>
        <n v="14757.0"/>
        <n v="21987.0"/>
        <n v="2685.0"/>
        <n v="1693.0"/>
        <n v="22675.0"/>
        <n v="3002.0"/>
        <n v="1.0"/>
        <n v="2935.0"/>
        <n v="4955.0"/>
        <n v="2794.0"/>
        <n v="31108.0"/>
        <n v="3990.0"/>
        <n v="726.0"/>
        <n v="3275.0"/>
        <n v="52931.0"/>
        <n v="3630.0"/>
        <n v="20749.0"/>
        <n v="2421.0"/>
        <n v="1041.0"/>
        <n v="4944.0"/>
        <n v="579.0"/>
        <n v="592.0"/>
        <n v="3685.0"/>
        <n v="4233.0"/>
        <n v="12952.0"/>
        <n v="13423.0"/>
        <n v="3504.0"/>
        <n v="5195.0"/>
        <n v="2303.0"/>
        <n v="1751.0"/>
        <n v="20186.0"/>
        <n v="290.0"/>
        <n v="11158.0"/>
        <n v="448.0"/>
        <n v="309.0"/>
        <n v="445.0"/>
        <n v="50384.0"/>
        <n v="3166.0"/>
        <n v="8331.0"/>
        <n v="3598.0"/>
        <n v="32556.0"/>
        <n v="9191.0"/>
        <n v="2026.0"/>
        <n v="19896.0"/>
        <n v="55870.0"/>
        <n v="279.0"/>
        <n v="18152.0"/>
        <n v="4163.0"/>
        <n v="9699.0"/>
        <n v="1018.0"/>
        <n v="10755.0"/>
        <n v="66708.0"/>
        <n v="20.0"/>
        <n v="3258.0"/>
        <n v="36284.0"/>
        <n v="4640.0"/>
        <n v="1956.0"/>
        <n v="756.0"/>
        <n v="35190.0"/>
        <n v="1766.0"/>
        <n v="17673.0"/>
        <n v="10721.0"/>
        <n v="15697.0"/>
        <n v="34070.0"/>
        <n v="19760.0"/>
        <n v="4790.0"/>
        <n v="221.0"/>
        <n v="18466.0"/>
        <n v="4943.0"/>
        <n v="203.0"/>
        <n v="176.0"/>
        <n v="16408.0"/>
        <n v="29637.0"/>
        <n v="351.0"/>
        <n v="196.0"/>
        <n v="26726.0"/>
        <n v="1991.0"/>
        <n v="9694.0"/>
        <n v="3318.0"/>
        <n v="3963.0"/>
        <n v="9435.0"/>
        <n v="26217.0"/>
        <n v="5232.0"/>
        <n v="1282.0"/>
        <n v="20897.0"/>
        <n v="3055.0"/>
        <n v="7614.0"/>
        <n v="116.0"/>
        <n v="333.0"/>
        <n v="3931.0"/>
        <n v="17402.0"/>
        <n v="47.0"/>
        <n v="591.0"/>
        <n v="25436.0"/>
        <n v="3035.0"/>
        <n v="3588.0"/>
        <n v="52348.0"/>
        <n v="83119.0"/>
        <n v="206.0"/>
        <n v="17394.0"/>
        <n v="12259.0"/>
        <n v="997.0"/>
        <n v="1831.0"/>
        <n v="4971.0"/>
        <n v="350.0"/>
        <n v="6.0"/>
        <n v="3222.0"/>
        <n v="840.0"/>
        <n v="5737.0"/>
        <n v="630.0"/>
        <n v="17002.0"/>
        <n v="7411.0"/>
        <n v="10074.0"/>
        <n v="20187.0"/>
        <n v="7968.0"/>
        <n v="2294.0"/>
        <n v="790.0"/>
        <n v="11011.0"/>
        <n v="5916.0"/>
        <n v="9663.0"/>
        <n v="834.0"/>
        <n v="2975.0"/>
        <n v="6772.0"/>
        <n v="278.0"/>
        <n v="7478.0"/>
        <n v="2792.0"/>
        <n v="760.0"/>
        <n v="900.0"/>
        <n v="1239.0"/>
        <n v="14323.0"/>
        <n v="17858.0"/>
        <n v="926.0"/>
        <n v="53417.0"/>
        <n v="11633.0"/>
        <n v="2065.0"/>
        <n v="4241.0"/>
        <n v="5221.0"/>
        <n v="45070.0"/>
        <n v="8290.0"/>
        <n v="12915.0"/>
        <n v="2557.0"/>
        <n v="788.0"/>
        <n v="13569.0"/>
        <n v="1464.0"/>
        <n v="1425.0"/>
        <n v="13976.0"/>
        <n v="881.0"/>
        <n v="9207.0"/>
        <n v="107473.0"/>
        <n v="9795.0"/>
        <n v="517.0"/>
        <n v="6233.0"/>
        <n v="5821.0"/>
        <n v="13635.0"/>
        <n v="363.0"/>
        <n v="2458.0"/>
        <n v="4318.0"/>
        <n v="21360.0"/>
        <n v="1707.0"/>
        <n v="2143.0"/>
        <n v="122.0"/>
        <n v="7370.0"/>
        <n v="4.0"/>
        <n v="4953.0"/>
        <n v="2378.0"/>
        <n v="569.0"/>
        <n v="31220.0"/>
        <n v="3824.0"/>
        <n v="149.0"/>
        <n v="2512.0"/>
        <n v="51.0"/>
        <n v="19625.0"/>
        <n v="48548.0"/>
        <n v="841.0"/>
        <n v="745.0"/>
        <n v="1017.0"/>
        <n v="19280.0"/>
        <n v="368.0"/>
        <n v="97249.0"/>
        <n v="18804.0"/>
        <n v="408.0"/>
        <n v="685.0"/>
        <n v="22624.0"/>
        <n v="5759.0"/>
        <n v="83641.0"/>
        <n v="10953.0"/>
        <n v="646.0"/>
        <n v="44511.0"/>
        <n v="5771.0"/>
        <n v="77848.0"/>
        <n v="1107.0"/>
        <n v="5679.0"/>
        <n v="192.0"/>
        <n v="48.0"/>
        <n v="2849.0"/>
        <n v="642.0"/>
        <n v="255.0"/>
        <n v="1996.0"/>
        <n v="1721.0"/>
        <n v="564.0"/>
        <n v="2745.0"/>
        <n v="428.0"/>
        <n v="29262.0"/>
        <n v="18215.0"/>
        <n v="20998.0"/>
        <n v="4149.0"/>
        <n v="6732.0"/>
        <n v="22432.0"/>
        <n v="24498.0"/>
        <n v="18572.0"/>
        <n v="752.0"/>
        <n v="31023.0"/>
        <n v="115.0"/>
        <n v="2073.0"/>
        <n v="7141.0"/>
        <n v="10058.0"/>
        <n v="71330.0"/>
        <n v="2063.0"/>
        <n v="36487.0"/>
        <n v="3593.0"/>
        <n v="9715.0"/>
        <n v="378.0"/>
        <n v="2381.0"/>
        <n v="119.0"/>
        <n v="3112.0"/>
        <n v="37385.0"/>
        <n v="34464.0"/>
        <n v="14544.0"/>
        <n v="9231.0"/>
        <n v="2175.0"/>
        <n v="12707.0"/>
        <n v="2712.0"/>
        <n v="43666.0"/>
        <n v="4851.0"/>
        <n v="81.0"/>
        <n v="1918.0"/>
        <n v="931.0"/>
        <n v="4113.0"/>
        <n v="12543.0"/>
        <n v="21416.0"/>
        <n v="9423.0"/>
        <n v="34659.0"/>
        <n v="41085.0"/>
        <n v="4197.0"/>
        <n v="4326.0"/>
        <n v="13.0"/>
        <n v="7415.0"/>
        <n v="2131.0"/>
        <n v="15812.0"/>
        <n v="9001.0"/>
        <n v="1034.0"/>
        <n v="108.0"/>
        <n v="318.0"/>
        <n v="10601.0"/>
        <n v="6118.0"/>
        <n v="15622.0"/>
        <n v="2911.0"/>
        <n v="17064.0"/>
        <n v="2610.0"/>
        <n v="2568.0"/>
        <n v="87665.0"/>
        <n v="7337.0"/>
        <n v="6077.0"/>
        <n v="583.0"/>
        <n v="525.0"/>
        <n v="25844.0"/>
        <n v="1125.0"/>
        <n v="401.0"/>
        <n v="5756.0"/>
        <n v="547.0"/>
        <n v="66626.0"/>
        <n v="6160.0"/>
        <n v="37318.0"/>
        <n v="54.0"/>
        <n v="5363.0"/>
        <n v="815.0"/>
        <n v="37921.0"/>
        <n v="329.0"/>
        <n v="1551.0"/>
        <n v="7036.0"/>
        <n v="226.0"/>
        <n v="4950.0"/>
        <n v="713.0"/>
        <n v="155.0"/>
        <n v="1455.0"/>
        <n v="9.0"/>
        <n v="14133.0"/>
        <n v="215.0"/>
        <n v="7577.0"/>
        <n v="34264.0"/>
        <n v="28427.0"/>
        <n v="64.0"/>
        <n v="29577.0"/>
        <n v="216.0"/>
        <n v="1716.0"/>
        <n v="50.0"/>
        <n v="1353.0"/>
        <n v="21162.0"/>
        <n v="454.0"/>
        <n v="12.0"/>
        <n v="7990.0"/>
        <n v="24878.0"/>
        <n v="521.0"/>
        <n v="5164.0"/>
        <n v="761.0"/>
        <n v="6011.0"/>
        <n v="814.0"/>
        <n v="94.0"/>
        <n v="5813.0"/>
        <n v="7893.0"/>
        <n v="9772.0"/>
        <n v="610.0"/>
        <n v="1430.0"/>
        <n v="2453.0"/>
        <n v="14401.0"/>
        <n v="50360.0"/>
        <n v="3616.0"/>
        <n v="431.0"/>
        <n v="1561.0"/>
        <n v="121293.0"/>
        <n v="45.0"/>
        <n v="14992.0"/>
        <n v="9753.0"/>
        <n v="7210.0"/>
        <n v="6369.0"/>
        <n v="1119.0"/>
        <n v="198.0"/>
        <n v="6088.0"/>
        <n v="5041.0"/>
        <n v="1689.0"/>
        <n v="18412.0"/>
        <n v="829.0"/>
        <n v="12940.0"/>
        <n v="82.0"/>
        <n v="31693.0"/>
        <n v="12936.0"/>
        <n v="2176.0"/>
        <n v="48834.0"/>
        <n v="11228.0"/>
        <n v="8520.0"/>
        <n v="1314.0"/>
        <n v="15374.0"/>
        <n v="10836.0"/>
        <n v="3899.0"/>
        <n v="638.0"/>
        <n v="9212.0"/>
        <n v="11417.0"/>
        <n v="3021.0"/>
        <n v="79.0"/>
        <n v="303.0"/>
        <n v="100705.0"/>
        <n v="24610.0"/>
        <n v="42350.0"/>
        <n v="4889.0"/>
        <n v="17038.0"/>
        <n v="3774.0"/>
        <n v="8458.0"/>
        <n v="10407.0"/>
        <n v="5400.0"/>
        <n v="2401.0"/>
        <n v="4305.0"/>
        <n v="254.0"/>
        <n v="2343.0"/>
        <n v="283.0"/>
        <n v="8371.0"/>
        <n v="21011.0"/>
        <n v="32495.0"/>
        <n v="1061.0"/>
        <n v="195.0"/>
        <n v="1187.0"/>
        <n v="4265.0"/>
        <n v="2920.0"/>
        <n v="1319.0"/>
        <n v="24430.0"/>
        <n v="1786.0"/>
        <n v="391.0"/>
        <n v="97.0"/>
        <n v="12378.0"/>
        <n v="509.0"/>
        <n v="664.0"/>
        <n v="6675.0"/>
        <n v="58173.0"/>
        <n v="47370.0"/>
        <n v="2540.0"/>
        <n v="5991.0"/>
        <n v="14551.0"/>
        <n v="1127.0"/>
        <n v="1978.0"/>
        <n v="3372.0"/>
        <n v="8613.0"/>
        <n v="63041.0"/>
        <n v="4601.0"/>
        <n v="450.0"/>
        <n v="8662.0"/>
        <n v="4566.0"/>
        <n v="3282.0"/>
        <n v="731.0"/>
        <n v="14061.0"/>
        <n v="3557.0"/>
        <n v="4315.0"/>
        <n v="2039.0"/>
        <n v="28163.0"/>
        <n v="7271.0"/>
        <n v="8769.0"/>
        <n v="280.0"/>
        <n v="819.0"/>
        <n v="5585.0"/>
        <n v="3733.0"/>
        <n v="418.0"/>
        <n v="9778.0"/>
        <n v="1103.0"/>
        <n v="14518.0"/>
        <n v="4437.0"/>
        <n v="138.0"/>
        <n v="9994.0"/>
        <n v="11032.0"/>
        <n v="459.0"/>
        <n v="7448.0"/>
        <n v="17040.0"/>
        <n v="15557.0"/>
        <n v="7465.0"/>
        <n v="18252.0"/>
        <n v="5353.0"/>
        <n v="4085.0"/>
        <n v="315.0"/>
        <n v="2848.0"/>
        <n v="20197.0"/>
        <n v="8374.0"/>
        <n v="805.0"/>
        <n v="15890.0"/>
        <n v="3663.0"/>
        <n v="1661.0"/>
        <n v="2144.0"/>
        <n v="1923.0"/>
        <n v="16372.0"/>
        <n v="18370.0"/>
        <n v="3233.0"/>
        <n v="8984.0"/>
        <n v="1950.0"/>
        <n v="3196.0"/>
        <n v="1588.0"/>
        <n v="96477.0"/>
        <n v="32451.0"/>
        <n v="721.0"/>
        <n v="31439.0"/>
        <n v="522.0"/>
        <n v="1963.0"/>
        <n v="7486.0"/>
        <n v="29723.0"/>
        <n v="3040.0"/>
        <n v="988.0"/>
        <n v="1022.0"/>
        <n v="26494.0"/>
        <n v="7171.0"/>
        <n v="17706.0"/>
        <n v="11149.0"/>
        <n v="36.0"/>
        <n v="5566.0"/>
        <n v="1123.0"/>
        <n v="5584.0"/>
        <n v="120.0"/>
        <n v="1496.0"/>
        <n v="15469.0"/>
        <n v="14353.0"/>
        <n v="1677.0"/>
        <n v="53557.0"/>
        <n v="5361.0"/>
        <n v="1875.0"/>
        <n v="91990.0"/>
        <n v="5053.0"/>
        <n v="105.0"/>
        <n v="2601.0"/>
        <n v="148.0"/>
        <n v="507.0"/>
        <n v="12512.0"/>
        <n v="38477.0"/>
        <n v="2.0"/>
        <n v="10862.0"/>
        <n v="30950.0"/>
        <n v="10846.0"/>
        <n v="35561.0"/>
        <n v="3691.0"/>
        <n v="1559.0"/>
        <n v="34218.0"/>
        <n v="3472.0"/>
        <n v="1364.0"/>
        <n v="63633.0"/>
        <n v="344.0"/>
        <n v="480.0"/>
        <n v="4179.0"/>
        <n v="8587.0"/>
        <n v="867.0"/>
        <n v="464.0"/>
        <n v="1696.0"/>
        <n v="2089.0"/>
        <n v="86.0"/>
        <n v="1858.0"/>
        <n v="1059.0"/>
        <n v="36040.0"/>
        <n v="2361.0"/>
        <n v="5881.0"/>
        <n v="2252.0"/>
        <n v="6656.0"/>
        <n v="5366.0"/>
        <n v="1966.0"/>
        <n v="1272.0"/>
        <n v="15735.0"/>
        <n v="32677.0"/>
        <n v="982.0"/>
        <n v="1213.0"/>
        <n v="3556.0"/>
        <n v="342.0"/>
        <n v="10520.0"/>
        <n v="384.0"/>
        <n v="229.0"/>
        <n v="4217.0"/>
        <n v="261.0"/>
        <n v="6406.0"/>
        <n v="3746.0"/>
        <n v="5951.0"/>
        <n v="340.0"/>
        <n v="7205.0"/>
        <n v="8880.0"/>
        <n v="317.0"/>
        <n v="5109.0"/>
        <n v="109833.0"/>
        <n v="6053.0"/>
        <n v="65158.0"/>
        <n v="3850.0"/>
        <n v="1519.0"/>
        <n v="14755.0"/>
        <n v="1538.0"/>
        <n v="87.0"/>
        <n v="16365.0"/>
        <n v="2104.0"/>
        <n v="4756.0"/>
        <n v="4834.0"/>
        <n v="4162.0"/>
        <n v="31377.0"/>
        <n v="4576.0"/>
        <n v="269.0"/>
        <n v="55.0"/>
        <n v="498.0"/>
        <n v="8999.0"/>
        <n v="2588.0"/>
        <n v="785.0"/>
        <n v="4145.0"/>
        <n v="18954.0"/>
        <n v="9646.0"/>
        <n v="1614.0"/>
        <n v="3376.0"/>
        <n v="3758.0"/>
        <n v="1953.0"/>
        <n v="44277.0"/>
        <n v="73182.0"/>
        <n v="37.0"/>
        <n v="3948.0"/>
        <n v="107.0"/>
        <n v="13743.0"/>
        <n v="145.0"/>
        <n v="844.0"/>
        <n v="14492.0"/>
        <n v="2362.0"/>
        <n v="1540.0"/>
        <n v="4977.0"/>
        <n v="5343.0"/>
        <n v="861.0"/>
        <n v="21523.0"/>
        <n v="2403.0"/>
        <n v="524.0"/>
        <n v="1428.0"/>
        <n v="19114.0"/>
        <n v="886.0"/>
        <n v="5337.0"/>
        <n v="5747.0"/>
        <n v="434.0"/>
        <n v="18029.0"/>
        <n v="11715.0"/>
        <n v="156.0"/>
        <n v="2667.0"/>
        <n v="232.0"/>
        <n v="5515.0"/>
        <n v="725.0"/>
        <n v="4992.0"/>
        <n v="8881.0"/>
        <n v="3444.0"/>
        <n v="46586.0"/>
        <n v="1961.0"/>
        <n v="7026.0"/>
        <n v="1116.0"/>
        <n v="1305.0"/>
        <n v="55831.0"/>
        <n v="850.0"/>
        <n v="3093.0"/>
        <n v="2293.0"/>
        <n v="25094.0"/>
        <n v="902.0"/>
        <n v="69.0"/>
        <n v="34194.0"/>
        <n v="3214.0"/>
        <n v="240.0"/>
        <n v="933.0"/>
        <n v="262.0"/>
        <n v="1286.0"/>
        <n v="748.0"/>
        <n v="3801.0"/>
        <n v="2044.0"/>
        <n v="1029.0"/>
        <n v="8388.0"/>
        <n v="7839.0"/>
        <n v="11284.0"/>
        <n v="6268.0"/>
        <n v="4539.0"/>
        <n v="1343.0"/>
        <n v="25660.0"/>
        <n v="48075.0"/>
        <n v="300.0"/>
        <n v="3147.0"/>
        <n v="12336.0"/>
        <n v="17631.0"/>
        <n v="96539.0"/>
        <n v="1147.0"/>
        <n v="12357.0"/>
        <n v="476.0"/>
        <n v="9988.0"/>
        <n v="7816.0"/>
        <n v="12549.0"/>
        <n v="582.0"/>
        <n v="827.0"/>
        <n v="29096.0"/>
        <n v="8015.0"/>
        <n v="26162.0"/>
        <n v="3618.0"/>
        <n v="4700.0"/>
        <n v="13005.0"/>
        <n v="57.0"/>
        <n v="16896.0"/>
        <n v="1374.0"/>
        <n v="8.0"/>
        <n v="7416.0"/>
        <n v="9626.0"/>
        <n v="693.0"/>
        <n v="4529.0"/>
        <n v="266.0"/>
        <n v="14.0"/>
        <n v="5013.0"/>
        <n v="907.0"/>
        <n v="392.0"/>
        <n v="47392.0"/>
        <n v="200.0"/>
        <n v="4430.0"/>
        <n v="2446.0"/>
        <n v="10142.0"/>
        <n v="1330.0"/>
        <n v="7321.0"/>
        <n v="89008.0"/>
        <n v="3971.0"/>
        <n v="100624.0"/>
        <n v="2711.0"/>
        <n v="876.0"/>
        <n v="5833.0"/>
        <n v="5567.0"/>
        <n v="6229.0"/>
        <n v="159.0"/>
        <n v="2410.0"/>
        <n v="16745.0"/>
        <n v="2776.0"/>
        <n v="3047.0"/>
        <n v="147422.0"/>
        <n v="2437.0"/>
        <n v="48952.0"/>
        <n v="14772.0"/>
        <n v="131.0"/>
        <n v="4662.0"/>
        <n v="10454.0"/>
        <n v="110123.0"/>
        <n v="14257.0"/>
        <n v="16954.0"/>
        <n v="26662.0"/>
        <n v="2742.0"/>
        <n v="17664.0"/>
        <n v="4516.0"/>
        <n v="962.0"/>
        <n v="4996.0"/>
        <n v="10504.0"/>
        <n v="98.0"/>
        <n v="3303.0"/>
        <n v="19.0"/>
        <n v="26.0"/>
        <n v="13300.0"/>
        <n v="3135.0"/>
        <n v="10827.0"/>
        <n v="33993.0"/>
        <n v="955.0"/>
        <n v="42.0"/>
        <n v="656.0"/>
        <n v="12445.0"/>
        <n v="41067.0"/>
        <n v="4287.0"/>
        <n v="5391.0"/>
        <n v="10587.0"/>
        <n v="438.0"/>
        <n v="3309.0"/>
        <n v="1007.0"/>
        <n v="2346.0"/>
        <n v="4046.0"/>
        <n v="15801.0"/>
        <n v="2962.0"/>
        <n v="32347.0"/>
        <n v="2082.0"/>
        <n v="1089.0"/>
        <n v="947.0"/>
        <n v="17066.0"/>
        <n v="3180.0"/>
        <n v="3975.0"/>
        <n v="27522.0"/>
        <n v="53.0"/>
        <n v="6099.0"/>
        <n v="2130.0"/>
        <n v="24078.0"/>
        <n v="231.0"/>
        <n v="3784.0"/>
        <n v="1408.0"/>
        <n v="2189.0"/>
        <n v="11739.0"/>
        <n v="1837.0"/>
        <n v="3218.0"/>
        <n v="12792.0"/>
        <n v="114.0"/>
        <n v="2753.0"/>
        <n v="1724.0"/>
        <n v="1703.0"/>
        <n v="42297.0"/>
        <n v="10053.0"/>
        <n v="1023.0"/>
        <n v="1533.0"/>
        <n v="19207.0"/>
        <n v="33353.0"/>
        <n v="19312.0"/>
        <n v="11356.0"/>
        <n v="595.0"/>
        <n v="29.0"/>
        <n v="822.0"/>
        <n v="4577.0"/>
        <n v="8027.0"/>
        <n v="50963.0"/>
        <n v="8923.0"/>
        <n v="78107.0"/>
        <n v="1106.0"/>
        <n v="209.0"/>
        <n v="14726.0"/>
        <n v="49585.0"/>
        <n v="5723.0"/>
        <n v="32859.0"/>
        <n v="15799.0"/>
        <n v="4209.0"/>
        <n v="9730.0"/>
        <n v="892.0"/>
        <n v="13999.0"/>
        <n v="50215.0"/>
        <n v="1338.0"/>
        <n v="5016.0"/>
        <n v="1688.0"/>
        <n v="28118.0"/>
        <n v="12872.0"/>
        <n v="54638.0"/>
        <n v="291.0"/>
        <n v="1063.0"/>
        <n v="3456.0"/>
        <n v="2567.0"/>
        <n v="4200.0"/>
        <n v="3461.0"/>
        <n v="10119.0"/>
        <n v="1619.0"/>
        <n v="20308.0"/>
        <n v="7562.0"/>
        <n v="27.0"/>
        <n v="12967.0"/>
        <n v="5404.0"/>
        <n v="6340.0"/>
        <n v="634.0"/>
        <n v="29538.0"/>
        <n v="1311.0"/>
        <n v="313.0"/>
        <n v="1075.0"/>
        <n v="5298.0"/>
        <n v="970.0"/>
        <n v="24366.0"/>
        <n v="2181.0"/>
        <n v="46672.0"/>
        <n v="146.0"/>
        <n v="5442.0"/>
        <n v="33.0"/>
        <n v="7482.0"/>
        <n v="41770.0"/>
        <n v="1186.0"/>
        <n v="587.0"/>
        <n v="36542.0"/>
        <n v="44775.0"/>
        <n v="6134.0"/>
        <n v="2217.0"/>
        <n v="560.0"/>
        <n v="5072.0"/>
        <n v="737.0"/>
        <n v="10729.0"/>
        <n v="2431.0"/>
        <n v="42194.0"/>
        <n v="2235.0"/>
        <n v="7530.0"/>
        <n v="13882.0"/>
        <n v="4591.0"/>
        <n v="277.0"/>
        <n v="1419.0"/>
        <n v="84073.0"/>
        <n v="130.0"/>
        <n v="2494.0"/>
        <n v="125.0"/>
        <n v="5981.0"/>
        <n v="9334.0"/>
        <n v="1667.0"/>
        <n v="1255.0"/>
        <n v="8748.0"/>
        <n v="165.0"/>
        <n v="8045.0"/>
        <n v="910.0"/>
        <n v="58546.0"/>
        <n v="3735.0"/>
        <n v="5964.0"/>
        <n v="8248.0"/>
        <n v="27351.0"/>
        <n v="4139.0"/>
        <n v="5618.0"/>
        <n v="3202.0"/>
        <n v="1784.0"/>
        <n v="39477.0"/>
        <n v="17982.0"/>
        <n v="5000.0"/>
        <n v="5100.0"/>
        <n v="11181.0"/>
        <n v="1132.0"/>
        <n v="26686.0"/>
        <n v="12602.0"/>
        <n v="7678.0"/>
        <n v="257.0"/>
        <n v="4183.0"/>
        <n v="1448.0"/>
        <n v="4206.0"/>
        <n v="1907.0"/>
        <n v="559.0"/>
        <n v="7994.0"/>
        <n v="78629.0"/>
        <n v="2193.0"/>
        <n v="8546.0"/>
        <n v="3506.0"/>
        <n v="11220.0"/>
        <n v="39288.0"/>
        <n v="2944.0"/>
        <n v="1685.0"/>
        <n v="6219.0"/>
        <n v="70.0"/>
        <n v="2638.0"/>
        <n v="2602.0"/>
        <n v="4847.0"/>
        <n v="16275.0"/>
        <n v="26424.0"/>
        <n v="2991.0"/>
        <n v="381.0"/>
        <n v="103884.0"/>
        <n v="9845.0"/>
        <n v="2524.0"/>
        <n v="2229.0"/>
        <n v="1969.0"/>
        <n v="1283.0"/>
        <n v="9376.0"/>
        <n v="37426.0"/>
        <n v="41096.0"/>
        <n v="5692.0"/>
        <n v="1205.0"/>
        <n v="12160.0"/>
        <n v="429.0"/>
        <n v="5099.0"/>
        <n v="10525.0"/>
        <n v="4510.0"/>
        <n v="505.0"/>
        <n v="1955.0"/>
        <n v="1109.0"/>
        <n v="24777.0"/>
        <n v="3115.0"/>
        <n v="12368.0"/>
        <n v="1630.0"/>
        <n v="20462.0"/>
        <n v="55821.0"/>
        <n v="1256.0"/>
        <n v="4475.0"/>
        <n v="8247.0"/>
        <n v="11702.0"/>
        <n v="66006.0"/>
        <n v="1501.0"/>
        <n v="3745.0"/>
        <n v="820.0"/>
        <n v="1507.0"/>
        <n v="28108.0"/>
        <n v="2443.0"/>
        <n v="2545.0"/>
        <n v="19965.0"/>
        <n v="2325.0"/>
        <n v="6285.0"/>
        <n v="1497.0"/>
        <n v="20842.0"/>
        <n v="18749.0"/>
        <n v="24639.0"/>
        <n v="2295.0"/>
        <n v="38496.0"/>
        <n v="13655.0"/>
        <n v="23413.0"/>
        <n v="148767.0"/>
        <n v="3893.0"/>
        <n v="21414.0"/>
        <n v="3702.0"/>
        <n v="12946.0"/>
        <n v="447.0"/>
        <n v="55679.0"/>
        <n v="5787.0"/>
        <n v="52.0"/>
        <n v="50572.0"/>
        <n v="11152.0"/>
        <n v="73138.0"/>
        <n v="1569.0"/>
        <n v="3957.0"/>
        <n v="18608.0"/>
        <n v="3877.0"/>
        <n v="36380.0"/>
        <n v="4540.0"/>
        <n v="26415.0"/>
        <n v="22.0"/>
        <n v="126.0"/>
        <n v="33999.0"/>
        <n v="1245.0"/>
        <n v="341.0"/>
        <n v="70059.0"/>
        <n v="1886.0"/>
        <n v="2781.0"/>
        <n v="83.0"/>
        <n v="164.0"/>
        <n v="23028.0"/>
        <n v="629.0"/>
        <n v="2351.0"/>
        <n v="6827.0"/>
        <n v="413.0"/>
        <n v="51314.0"/>
        <n v="13889.0"/>
        <n v="34.0"/>
        <n v="19621.0"/>
        <n v="523.0"/>
        <n v="16279.0"/>
        <n v="921.0"/>
        <n v="52552.0"/>
        <n v="369.0"/>
        <n v="6319.0"/>
        <n v="3519.0"/>
        <n v="5043.0"/>
        <n v="1878.0"/>
        <n v="2331.0"/>
        <n v="6449.0"/>
        <n v="140.0"/>
        <n v="5245.0"/>
        <n v="1769.0"/>
        <n v="1390.0"/>
        <n v="3704.0"/>
        <n v="3843.0"/>
        <n v="1998.0"/>
        <n v="5645.0"/>
        <n v="7447.0"/>
        <n v="1094.0"/>
        <n v="2336.0"/>
        <n v="457.0"/>
        <n v="1753.0"/>
        <n v="3730.0"/>
        <n v="92.0"/>
        <n v="8819.0"/>
        <n v="5663.0"/>
        <n v="3486.0"/>
        <n v="3288.0"/>
        <n v="337.0"/>
        <n v="4757.0"/>
        <n v="1377.0"/>
        <n v="530.0"/>
        <n v="20880.0"/>
        <n v="7428.0"/>
        <n v="1236.0"/>
        <n v="7260.0"/>
        <n v="6743.0"/>
        <n v="8949.0"/>
        <n v="1949.0"/>
        <n v="491.0"/>
        <n v="2170.0"/>
        <n v="36331.0"/>
        <n v="62159.0"/>
        <n v="25.0"/>
        <n v="5540.0"/>
        <n v="6706.0"/>
        <n v="1807.0"/>
        <n v="2161.0"/>
        <n v="2986.0"/>
        <n v="10283.0"/>
        <n v="6025.0"/>
        <n v="57901.0"/>
        <n v="837.0"/>
        <n v="7355.0"/>
        <n v="4386.0"/>
        <n v="1977.0"/>
        <n v="53332.0"/>
        <n v="4683.0"/>
        <n v="1737.0"/>
        <n v="7879.0"/>
        <n v="580.0"/>
        <n v="1093.0"/>
        <n v="17192.0"/>
        <n v="3548.0"/>
        <n v="1729.0"/>
        <n v="11.0"/>
        <n v="2033.0"/>
        <n v="225.0"/>
        <n v="2584.0"/>
        <n v="29541.0"/>
        <n v="2155.0"/>
        <n v="2719.0"/>
        <n v="7572.0"/>
        <n v="4426.0"/>
        <n v="1810.0"/>
        <n v="628.0"/>
        <n v="1470.0"/>
        <n v="542.0"/>
        <n v="17254.0"/>
        <n v="2364.0"/>
        <n v="23117.0"/>
        <n v="4804.0"/>
        <n v="417.0"/>
        <n v="2188.0"/>
        <n v="18136.0"/>
        <n v="26066.0"/>
        <n v="9682.0"/>
        <n v="40957.0"/>
        <n v="7800.0"/>
        <n v="1139.0"/>
        <n v="33511.0"/>
        <n v="3277.0"/>
        <n v="220.0"/>
        <n v="3936.0"/>
        <n v="16492.0"/>
        <n v="635.0"/>
        <n v="8087.0"/>
        <n v="2262.0"/>
        <n v="1285.0"/>
        <n v="22714.0"/>
        <n v="349.0"/>
        <n v="136.0"/>
        <n v="34901.0"/>
        <n v="19611.0"/>
        <n v="1932.0"/>
        <n v="2444.0"/>
        <n v="12508.0"/>
        <n v="101.0"/>
        <n v="16592.0"/>
        <n v="1532.0"/>
        <n v="945.0"/>
        <n v="3.0"/>
        <n v="29483.0"/>
        <n v="619.0"/>
        <n v="75375.0"/>
        <n v="6918.0"/>
        <n v="63.0"/>
        <n v="3416.0"/>
        <n v="28307.0"/>
        <n v="5934.0"/>
        <n v="8382.0"/>
        <n v="59736.0"/>
        <n v="3054.0"/>
        <n v="31222.0"/>
        <n v="24328.0"/>
        <n v="101376.0"/>
        <n v="7752.0"/>
        <n v="20787.0"/>
        <n v="872.0"/>
        <n v="2350.0"/>
        <n v="1679.0"/>
        <n v="5589.0"/>
        <n v="48923.0"/>
        <n v="34858.0"/>
        <n v="6159.0"/>
        <n v="224.0"/>
        <n v="37383.0"/>
        <n v="21578.0"/>
        <n v="305.0"/>
        <n v="26651.0"/>
        <n v="236.0"/>
        <n v="10193.0"/>
        <n v="473.0"/>
        <n v="1972.0"/>
        <n v="17670.0"/>
        <n v="328.0"/>
        <n v="10957.0"/>
        <n v="16588.0"/>
        <n v="20317.0"/>
        <n v="63197.0"/>
        <n v="202.0"/>
        <n v="166.0"/>
        <n v="78.0"/>
        <n v="6183.0"/>
        <n v="2021.0"/>
        <n v="73.0"/>
        <n v="9938.0"/>
        <n v="6872.0"/>
        <n v="6655.0"/>
        <n v="18404.0"/>
        <n v="496.0"/>
        <n v="908.0"/>
        <n v="38031.0"/>
        <n v="113.0"/>
        <n v="36315.0"/>
        <n v="327.0"/>
        <n v="49738.0"/>
        <n v="14287.0"/>
        <n v="275.0"/>
        <n v="12884.0"/>
        <n v="186.0"/>
        <n v="6829.0"/>
        <n v="1182.0"/>
        <n v="6805.0"/>
        <n v="6886.0"/>
        <n v="5455.0"/>
        <n v="17170.0"/>
        <n v="6857.0"/>
        <n v="3682.0"/>
        <n v="7048.0"/>
        <n v="222.0"/>
        <n v="16681.0"/>
        <n v="55118.0"/>
        <n v="3011.0"/>
        <n v="5882.0"/>
        <n v="7564.0"/>
        <n v="2763.0"/>
        <n v="185.0"/>
        <n v="3265.0"/>
        <n v="8872.0"/>
        <n v="33581.0"/>
        <n v="4673.0"/>
        <n v="6793.0"/>
        <n v="1487.0"/>
        <n v="35628.0"/>
        <n v="9695.0"/>
        <n v="163.0"/>
        <n v="124.0"/>
        <n v="1074.0"/>
        <n v="35950.0"/>
        <n v="258.0"/>
        <n v="1788.0"/>
        <n v="362.0"/>
        <n v="906.0"/>
        <n v="38.0"/>
        <n v="68.0"/>
        <n v="53075.0"/>
        <n v="13985.0"/>
        <n v="26777.0"/>
        <n v="20373.0"/>
        <n v="42571.0"/>
        <n v="3888.0"/>
        <n v="8092.0"/>
        <n v="1381.0"/>
        <n v="13432.0"/>
        <n v="444.0"/>
        <n v="287.0"/>
        <n v="6647.0"/>
        <n v="12696.0"/>
        <n v="93.0"/>
        <n v="1366.0"/>
        <n v="1118.0"/>
        <n v="24570.0"/>
        <n v="5020.0"/>
        <n v="7010.0"/>
        <n v="6314.0"/>
        <n v="183.0"/>
        <n v="3911.0"/>
        <n v="8878.0"/>
        <n v="22945.0"/>
        <n v="12534.0"/>
        <n v="25883.0"/>
        <n v="53379.0"/>
        <n v="2815.0"/>
        <n v="44.0"/>
        <n v="1083.0"/>
        <n v="306.0"/>
        <n v="4706.0"/>
        <n v="1547.0"/>
        <n v="16709.0"/>
        <n v="1655.0"/>
        <n v="111831.0"/>
        <n v="218.0"/>
        <n v="3110.0"/>
        <n v="2066.0"/>
        <n v="9792.0"/>
        <n v="1669.0"/>
        <n v="8574.0"/>
        <n v="1896.0"/>
        <n v="10.0"/>
        <n v="869.0"/>
        <n v="854.0"/>
        <n v="1047.0"/>
        <n v="5705.0"/>
        <n v="2289.0"/>
        <n v="4856.0"/>
        <n v="2004.0"/>
        <n v="2939.0"/>
        <n v="42622.0"/>
        <n v="17194.0"/>
        <n v="11132.0"/>
        <n v="376.0"/>
        <n v="22023.0"/>
        <n v="27954.0"/>
        <n v="81851.0"/>
        <n v="3521.0"/>
        <n v="535.0"/>
        <n v="52184.0"/>
        <n v="8002.0"/>
        <n v="860.0"/>
        <n v="19612.0"/>
        <n v="10106.0"/>
        <n v="74.0"/>
        <n v="1090.0"/>
        <n v="18876.0"/>
        <n v="6737.0"/>
        <n v="754.0"/>
        <n v="22753.0"/>
        <n v="3039.0"/>
        <n v="19108.0"/>
        <n v="4421.0"/>
        <n v="1065.0"/>
        <n v="1842.0"/>
        <n v="169.0"/>
        <n v="913.0"/>
        <n v="1652.0"/>
        <n v="519.0"/>
        <n v="440.0"/>
        <n v="13634.0"/>
        <n v="207.0"/>
        <n v="6980.0"/>
        <n v="10502.0"/>
        <n v="831.0"/>
        <n v="15701.0"/>
        <n v="5935.0"/>
        <n v="987.0"/>
        <n v="8216.0"/>
        <n v="992.0"/>
        <n v="27377.0"/>
        <n v="14443.0"/>
        <n v="111913.0"/>
        <n v="3183.0"/>
        <n v="11762.0"/>
        <n v="4818.0"/>
        <n v="7165.0"/>
        <n v="14153.0"/>
        <n v="14002.0"/>
        <n v="72.0"/>
        <n v="26195.0"/>
        <n v="6702.0"/>
        <n v="8206.0"/>
        <n v="42884.0"/>
        <n v="346.0"/>
        <n v="565.0"/>
        <n v="712.0"/>
        <n v="3395.0"/>
        <n v="898.0"/>
        <n v="24881.0"/>
        <n v="15.0"/>
        <n v="14149.0"/>
        <n v="68247.0"/>
        <n v="5960.0"/>
        <n v="7468.0"/>
        <n v="43731.0"/>
        <n v="24511.0"/>
        <n v="61967.0"/>
        <n v="641.0"/>
        <n v="1863.0"/>
        <n v="12150.0"/>
        <n v="1389.0"/>
        <n v="11003.0"/>
        <n v="16109.0"/>
        <n v="1881.0"/>
        <n v="3686.0"/>
        <n v="856.0"/>
        <n v="655.0"/>
        <n v="12750.0"/>
        <n v="10340.0"/>
        <n v="1250.0"/>
        <n v="2756.0"/>
        <n v="404.0"/>
        <n v="7395.0"/>
        <n v="3132.0"/>
        <n v="3069.0"/>
        <n v="347.0"/>
        <n v="91.0"/>
        <n v="265.0"/>
        <n v="16106.0"/>
        <n v="2139.0"/>
        <n v="24436.0"/>
        <n v="1084.0"/>
        <n v="1720.0"/>
        <n v="9791.0"/>
        <n v="38573.0"/>
        <n v="1678.0"/>
        <n v="18397.0"/>
        <n v="8317.0"/>
        <n v="877.0"/>
        <n v="15549.0"/>
        <n v="13182.0"/>
        <n v="2025.0"/>
        <n v="6154.0"/>
        <n v="58609.0"/>
        <n v="4908.0"/>
        <n v="22408.0"/>
        <n v="30560.0"/>
        <n v="1894.0"/>
        <n v="3304.0"/>
        <n v="671.0"/>
        <n v="59.0"/>
        <n v="32771.0"/>
        <n v="14589.0"/>
        <n v="3017.0"/>
        <n v="144.0"/>
        <n v="23935.0"/>
        <n v="6413.0"/>
        <n v="14786.0"/>
        <n v="6447.0"/>
        <n v="1302.0"/>
        <n v="58.0"/>
        <n v="1692.0"/>
        <n v="62208.0"/>
        <n v="9615.0"/>
        <n v="9354.0"/>
        <n v="5394.0"/>
        <n v="38504.0"/>
        <n v="83487.0"/>
        <n v="4781.0"/>
        <n v="76.0"/>
        <n v="1505.0"/>
        <n v="7808.0"/>
        <n v="1827.0"/>
        <n v="1253.0"/>
        <n v="2901.0"/>
        <n v="2283.0"/>
        <n v="2382.0"/>
        <n v="19894.0"/>
        <n v="791.0"/>
        <n v="307.0"/>
        <n v="20314.0"/>
        <n v="2154.0"/>
        <n v="16221.0"/>
        <n v="936.0"/>
        <n v="6598.0"/>
        <n v="3354.0"/>
        <n v="55115.0"/>
        <n v="3961.0"/>
        <n v="1475.0"/>
        <n v="816.0"/>
        <n v="67296.0"/>
        <n v="3915.0"/>
        <n v="1105.0"/>
        <n v="11604.0"/>
        <n v="1012.0"/>
        <n v="27878.0"/>
        <n v="950.0"/>
        <n v="8009.0"/>
        <n v="259.0"/>
        <n v="36743.0"/>
        <n v="1028.0"/>
        <n v="27331.0"/>
        <n v="339.0"/>
        <n v="8272.0"/>
        <n v="477.0"/>
        <n v="5659.0"/>
        <n v="808.0"/>
        <n v="16167.0"/>
        <n v="2060.0"/>
        <n v="3311.0"/>
        <n v="311.0"/>
        <n v="1039.0"/>
        <n v="4346.0"/>
        <n v="13268.0"/>
        <n v="23562.0"/>
        <n v="8006.0"/>
        <n v="2018.0"/>
        <n v="17976.0"/>
        <n v="93176.0"/>
        <n v="10269.0"/>
        <n v="928.0"/>
        <n v="35390.0"/>
        <n v="1825.0"/>
        <n v="21375.0"/>
        <n v="11520.0"/>
        <n v="944.0"/>
        <n v="8454.0"/>
        <n v="28758.0"/>
        <n v="2215.0"/>
        <n v="11480.0"/>
        <n v="443.0"/>
        <n v="8341.0"/>
        <n v="38775.0"/>
        <n v="8610.0"/>
        <n v="451.0"/>
        <n v="7258.0"/>
        <n v="5755.0"/>
        <n v="783.0"/>
        <n v="48458.0"/>
        <n v="15677.0"/>
        <n v="1860.0"/>
        <n v="5896.0"/>
        <n v="10226.0"/>
        <n v="76894.0"/>
        <n v="9642.0"/>
        <n v="8844.0"/>
        <n v="5799.0"/>
        <n v="2269.0"/>
        <n v="3792.0"/>
        <n v="84.0"/>
        <n v="930.0"/>
        <n v="2637.0"/>
        <n v="49449.0"/>
        <n v="1711.0"/>
        <n v="6323.0"/>
        <n v="1361.0"/>
        <n v="14241.0"/>
        <n v="1917.0"/>
        <n v="4550.0"/>
        <n v="16725.0"/>
        <n v="3642.0"/>
        <n v="15234.0"/>
        <n v="4252.0"/>
        <n v="699.0"/>
        <n v="61.0"/>
        <n v="2752.0"/>
        <n v="51899.0"/>
        <n v="9230.0"/>
        <n v="1960.0"/>
        <n v="54776.0"/>
        <n v="774.0"/>
        <n v="1214.0"/>
        <n v="24660.0"/>
        <n v="770.0"/>
        <n v="2772.0"/>
        <n v="27711.0"/>
        <n v="17164.0"/>
        <n v="12595.0"/>
        <n v="724.0"/>
        <n v="25739.0"/>
        <n v="134811.0"/>
        <n v="2641.0"/>
        <n v="722.0"/>
        <n v="18.0"/>
        <n v="27416.0"/>
        <n v="21083.0"/>
        <n v="324.0"/>
        <n v="558.0"/>
        <n v="40534.0"/>
        <n v="1845.0"/>
        <n v="23551.0"/>
        <n v="335.0"/>
        <n v="12263.0"/>
        <n v="4597.0"/>
        <n v="44317.0"/>
        <n v="12453.0"/>
        <n v="15203.0"/>
        <n v="5306.0"/>
        <n v="3261.0"/>
        <n v="51245.0"/>
        <n v="29344.0"/>
        <n v="1031.0"/>
        <n v="43462.0"/>
        <n v="734.0"/>
        <n v="7946.0"/>
        <n v="8700.0"/>
        <n v="4215.0"/>
        <n v="14652.0"/>
        <n v="40183.0"/>
        <n v="24741.0"/>
        <n v="1058.0"/>
        <n v="79414.0"/>
        <n v="52214.0"/>
        <n v="6668.0"/>
        <n v="3007.0"/>
        <n v="8007.0"/>
        <n v="96690.0"/>
        <n v="7338.0"/>
        <n v="10582.0"/>
        <n v="407.0"/>
        <n v="4800.0"/>
        <n v="2300.0"/>
        <n v="2477.0"/>
        <n v="1397.0"/>
        <n v="147.0"/>
        <n v="12170.0"/>
        <n v="36978.0"/>
        <n v="3684.0"/>
        <n v="18498.0"/>
        <n v="2617.0"/>
        <n v="214.0"/>
        <n v="1513.0"/>
        <n v="4934.0"/>
        <n v="8754.0"/>
        <n v="4726.0"/>
        <n v="1755.0"/>
        <n v="23033.0"/>
        <n v="1805.0"/>
        <n v="1879.0"/>
        <n v="18104.0"/>
        <n v="10744.0"/>
        <n v="167.0"/>
        <n v="41123.0"/>
        <n v="13135.0"/>
        <n v="54379.0"/>
        <n v="16119.0"/>
        <n v="2799.0"/>
        <n v="14677.0"/>
        <n v="24181.0"/>
        <n v="48522.0"/>
        <n v="3332.0"/>
        <n v="23096.0"/>
        <n v="29941.0"/>
        <n v="5836.0"/>
        <n v="118.0"/>
        <n v="16281.0"/>
        <n v="1618.0"/>
        <n v="21023.0"/>
        <n v="18315.0"/>
        <n v="2109.0"/>
        <n v="10977.0"/>
        <n v="11342.0"/>
        <n v="14851.0"/>
        <n v="578.0"/>
        <n v="6650.0"/>
        <n v="4393.0"/>
        <n v="3430.0"/>
        <n v="23733.0"/>
        <n v="3259.0"/>
        <n v="2830.0"/>
        <n v="91073.0"/>
        <n v="12859.0"/>
        <n v="5496.0"/>
        <n v="396.0"/>
        <n v="7109.0"/>
        <n v="13371.0"/>
        <n v="2432.0"/>
        <n v="12632.0"/>
        <n v="427.0"/>
        <n v="8462.0"/>
        <n v="18311.0"/>
        <n v="3155.0"/>
        <n v="500.0"/>
        <n v="178.0"/>
        <n v="7280.0"/>
        <n v="18956.0"/>
        <n v="6928.0"/>
        <n v="2034.0"/>
        <n v="3170.0"/>
        <n v="5724.0"/>
        <n v="6345.0"/>
        <n v="35682.0"/>
        <n v="3832.0"/>
        <n v="8556.0"/>
        <n v="75085.0"/>
        <n v="4471.0"/>
        <n v="6182.0"/>
        <n v="6354.0"/>
        <n v="17213.0"/>
        <n v="28742.0"/>
        <n v="2199.0"/>
        <n v="605.0"/>
        <n v="10421.0"/>
        <n v="4176.0"/>
        <n v="35.0"/>
        <n v="14301.0"/>
        <n v="6947.0"/>
        <n v="14178.0"/>
        <n v="1752.0"/>
        <n v="4167.0"/>
        <n v="5998.0"/>
        <n v="49117.0"/>
        <n v="3283.0"/>
        <n v="4461.0"/>
        <n v="16493.0"/>
        <n v="12083.0"/>
        <n v="5047.0"/>
        <n v="9346.0"/>
        <n v="3722.0"/>
        <n v="677.0"/>
        <n v="30572.0"/>
        <n v="189.0"/>
        <n v="111.0"/>
        <n v="460.0"/>
        <n v="4532.0"/>
        <n v="4983.0"/>
        <n v="489.0"/>
        <n v="4857.0"/>
        <n v="13375.0"/>
        <n v="453.0"/>
        <n v="3712.0"/>
        <n v="9918.0"/>
        <n v="1178.0"/>
        <n v="6845.0"/>
        <n v="51676.0"/>
        <n v="2213.0"/>
        <n v="3770.0"/>
        <n v="12211.0"/>
        <n v="388.0"/>
        <n v="15195.0"/>
        <n v="60873.0"/>
        <n v="12404.0"/>
        <n v="3711.0"/>
        <n v="4761.0"/>
        <n v="10343.0"/>
        <n v="13791.0"/>
        <n v="16813.0"/>
        <n v="31614.0"/>
        <n v="2102.0"/>
        <n v="46434.0"/>
        <n v="1290.0"/>
        <n v="3600.0"/>
        <n v="34938.0"/>
        <n v="18176.0"/>
        <n v="6278.0"/>
        <n v="39180.0"/>
        <n v="134.0"/>
        <n v="3487.0"/>
        <n v="4865.0"/>
        <n v="4299.0"/>
        <n v="99.0"/>
        <n v="59253.0"/>
        <n v="2738.0"/>
        <n v="8115.0"/>
        <n v="151.0"/>
        <n v="1426.0"/>
        <n v="8978.0"/>
        <n v="463.0"/>
        <n v="10944.0"/>
        <n v="39.0"/>
        <n v="3783.0"/>
        <n v="24715.0"/>
        <n v="3121.0"/>
        <n v="36926.0"/>
        <n v="1258.0"/>
        <n v="1585.0"/>
        <n v="46224.0"/>
        <n v="10552.0"/>
        <n v="2292.0"/>
        <n v="623.0"/>
        <n v="44692.0"/>
        <n v="1005.0"/>
        <n v="10861.0"/>
        <n v="6343.0"/>
        <n v="2954.0"/>
        <n v="5440.0"/>
        <n v="1628.0"/>
        <n v="162.0"/>
        <n v="4381.0"/>
        <n v="1011.0"/>
        <n v="2855.0"/>
        <n v="14946.0"/>
        <n v="132.0"/>
        <n v="2234.0"/>
        <n v="6768.0"/>
        <n v="1173.0"/>
        <n v="8219.0"/>
        <n v="5205.0"/>
        <n v="43668.0"/>
        <n v="357.0"/>
        <n v="11462.0"/>
        <n v="12228.0"/>
        <n v="17332.0"/>
        <n v="5294.0"/>
        <n v="111288.0"/>
        <n v="786.0"/>
        <n v="1495.0"/>
        <n v="29129.0"/>
        <n v="6733.0"/>
        <n v="11907.0"/>
        <n v="727.0"/>
        <n v="2306.0"/>
        <n v="23072.0"/>
        <n v="11382.0"/>
        <n v="1222.0"/>
        <n v="1709.0"/>
        <n v="4893.0"/>
        <n v="3281.0"/>
        <n v="59560.0"/>
        <n v="29604.0"/>
        <n v="40270.0"/>
        <n v="585.0"/>
        <n v="13591.0"/>
        <n v="1045.0"/>
        <n v="82682.0"/>
        <n v="2196.0"/>
        <n v="5070.0"/>
        <n v="5661.0"/>
        <n v="744.0"/>
        <n v="4050.0"/>
        <n v="56.0"/>
        <n v="957.0"/>
        <n v="1363.0"/>
        <n v="2072.0"/>
        <n v="9600.0"/>
        <n v="6862.0"/>
        <n v="61371.0"/>
        <n v="18095.0"/>
        <n v="673.0"/>
        <n v="40164.0"/>
        <n v="3362.0"/>
        <n v="4229.0"/>
        <n v="1747.0"/>
        <n v="787.0"/>
        <n v="5057.0"/>
        <n v="109.0"/>
        <n v="10042.0"/>
        <n v="2013.0"/>
        <n v="4813.0"/>
        <n v="16833.0"/>
        <n v="76636.0"/>
        <n v="691.0"/>
        <n v="27560.0"/>
        <n v="22966.0"/>
        <n v="3177.0"/>
        <n v="1370.0"/>
        <n v="137.0"/>
        <n v="10011.0"/>
        <n v="2312.0"/>
        <n v="19567.0"/>
        <n v="179.0"/>
        <n v="1583.0"/>
        <n v="241.0"/>
        <n v="10996.0"/>
        <n v="866.0"/>
        <n v="939.0"/>
        <n v="30499.0"/>
        <n v="26432.0"/>
        <n v="10547.0"/>
        <n v="4443.0"/>
        <n v="53942.0"/>
        <n v="10667.0"/>
        <n v="24.0"/>
        <n v="868.0"/>
        <n v="556.0"/>
        <n v="39727.0"/>
        <n v="4211.0"/>
        <n v="36867.0"/>
        <n v="14493.0"/>
        <n v="2666.0"/>
        <n v="1000.0"/>
        <n v="6106.0"/>
        <n v="606.0"/>
        <n v="28109.0"/>
        <n v="8510.0"/>
        <n v="51283.0"/>
        <n v="1839.0"/>
        <n v="6717.0"/>
        <n v="1490.0"/>
        <n v="14293.0"/>
        <n v="1511.0"/>
        <n v="43978.0"/>
        <n v="1581.0"/>
        <n v="4903.0"/>
        <n v="62378.0"/>
        <n v="511.0"/>
        <n v="15279.0"/>
        <n v="5514.0"/>
        <n v="12540.0"/>
        <n v="26407.0"/>
        <n v="2605.0"/>
        <n v="3914.0"/>
        <n v="4400.0"/>
        <n v="21751.0"/>
        <n v="600.0"/>
        <n v="23697.0"/>
        <n v="50790.0"/>
        <n v="1044.0"/>
        <n v="10683.0"/>
        <n v="3245.0"/>
        <n v="7510.0"/>
        <n v="2895.0"/>
        <n v="2112.0"/>
        <n v="8972.0"/>
        <n v="17930.0"/>
        <n v="446.0"/>
        <n v="11897.0"/>
        <n v="1915.0"/>
        <n v="80.0"/>
        <n v="19063.0"/>
        <n v="40018.0"/>
        <n v="67.0"/>
        <n v="26660.0"/>
        <n v="12520.0"/>
        <n v="549.0"/>
        <n v="6132.0"/>
        <n v="2266.0"/>
        <n v="5215.0"/>
        <n v="1003.0"/>
        <n v="4911.0"/>
        <n v="9010.0"/>
        <n v="10330.0"/>
        <n v="9784.0"/>
        <n v="9480.0"/>
        <n v="35371.0"/>
        <n v="127.0"/>
        <n v="78793.0"/>
        <n v="19762.0"/>
        <n v="964.0"/>
        <n v="27993.0"/>
        <n v="26869.0"/>
        <n v="576.0"/>
        <n v="6388.0"/>
        <n v="3365.0"/>
        <n v="812.0"/>
        <n v="8672.0"/>
        <n v="7353.0"/>
        <n v="27107.0"/>
        <n v="24292.0"/>
        <n v="2171.0"/>
        <n v="550.0"/>
        <n v="6175.0"/>
        <n v="8351.0"/>
        <n v="4500.0"/>
        <n v="16361.0"/>
        <n v="61959.0"/>
        <n v="170.0"/>
        <n v="1673.0"/>
        <n v="10028.0"/>
        <n v="711.0"/>
        <n v="15740.0"/>
        <n v="499.0"/>
        <n v="1091.0"/>
        <n v="29191.0"/>
        <n v="13779.0"/>
        <n v="35388.0"/>
        <n v="19548.0"/>
        <n v="5657.0"/>
        <n v="8414.0"/>
        <n v="153.0"/>
        <n v="11479.0"/>
        <n v="7154.0"/>
        <n v="4778.0"/>
        <n v="999.0"/>
        <n v="3075.0"/>
        <n v="4096.0"/>
        <n v="26718.0"/>
        <n v="2120.0"/>
        <n v="3520.0"/>
        <n v="26275.0"/>
        <n v="2902.0"/>
        <n v="12509.0"/>
        <n v="1191.0"/>
        <n v="11016.0"/>
        <n v="14751.0"/>
        <n v="4007.0"/>
        <n v="17443.0"/>
        <n v="74186.0"/>
        <n v="19723.0"/>
        <n v="1148.0"/>
        <n v="493.0"/>
        <n v="5749.0"/>
        <n v="25332.0"/>
        <n v="1141.0"/>
        <n v="34509.0"/>
        <n v="104.0"/>
        <n v="1934.0"/>
        <n v="16900.0"/>
        <n v="855.0"/>
        <n v="2451.0"/>
        <n v="715.0"/>
        <n v="16674.0"/>
        <n v="554.0"/>
        <n v="336.0"/>
        <n v="3740.0"/>
        <n v="20481.0"/>
        <n v="9438.0"/>
        <n v="6519.0"/>
        <n v="152.0"/>
        <n v="12701.0"/>
        <n v="4399.0"/>
        <n v="2870.0"/>
        <n v="16779.0"/>
        <n v="4916.0"/>
        <n v="8982.0"/>
        <n v="5035.0"/>
        <n v="11857.0"/>
        <n v="5125.0"/>
        <n v="15514.0"/>
        <n v="10627.0"/>
        <n v="4413.0"/>
        <n v="9429.0"/>
        <n v="8876.0"/>
        <n v="5465.0"/>
        <n v="18143.0"/>
        <n v="3340.0"/>
        <n v="1218.0"/>
        <n v="4583.0"/>
        <n v="1349.0"/>
        <n v="3921.0"/>
        <n v="292.0"/>
        <n v="29545.0"/>
        <n v="23726.0"/>
        <n v="11165.0"/>
        <n v="171.0"/>
        <n v="50393.0"/>
        <n v="1562.0"/>
        <n v="1922.0"/>
        <n v="2729.0"/>
        <n v="15856.0"/>
        <n v="566.0"/>
        <n v="14266.0"/>
        <n v="5324.0"/>
        <n v="2185.0"/>
        <n v="1916.0"/>
        <n v="1984.0"/>
        <n v="10574.0"/>
        <n v="27643.0"/>
        <n v="1871.0"/>
        <n v="11686.0"/>
        <n v="40353.0"/>
        <n v="6642.0"/>
        <n v="9649.0"/>
        <n v="3450.0"/>
        <n v="828.0"/>
        <n v="9470.0"/>
        <n v="3278.0"/>
        <n v="22847.0"/>
        <n v="37500.0"/>
        <n v="17316.0"/>
        <n v="694.0"/>
        <n v="1155.0"/>
        <n v="803.0"/>
        <n v="6940.0"/>
        <n v="21686.0"/>
        <n v="6244.0"/>
        <n v="1393.0"/>
        <n v="75046.0"/>
        <n v="10646.0"/>
        <n v="11542.0"/>
        <n v="10467.0"/>
        <n v="6197.0"/>
        <n v="21140.0"/>
        <n v="15382.0"/>
        <n v="139.0"/>
        <n v="10695.0"/>
        <n v="10740.0"/>
        <n v="4170.0"/>
        <n v="26290.0"/>
        <n v="590.0"/>
        <n v="11526.0"/>
        <n v="3923.0"/>
        <n v="6178.0"/>
        <n v="2984.0"/>
        <n v="3570.0"/>
        <n v="8943.0"/>
        <n v="213.0"/>
        <n v="18263.0"/>
        <n v="1144.0"/>
        <n v="1427.0"/>
        <n v="50674.0"/>
        <n v="114643.0"/>
        <n v="79062.0"/>
        <n v="6607.0"/>
        <n v="7857.0"/>
        <n v="3515.0"/>
        <n v="1121.0"/>
        <n v="12332.0"/>
        <n v="104180.0"/>
        <n v="12738.0"/>
        <n v="8119.0"/>
        <n v="1126.0"/>
        <n v="1378.0"/>
        <n v="1234.0"/>
        <n v="3559.0"/>
        <n v="53958.0"/>
        <n v="3342.0"/>
        <n v="41675.0"/>
        <n v="20460.0"/>
        <n v="22044.0"/>
        <n v="13474.0"/>
        <n v="6560.0"/>
        <n v="1306.0"/>
        <n v="8600.0"/>
        <n v="8840.0"/>
        <n v="23613.0"/>
        <n v="12204.0"/>
        <n v="95.0"/>
        <n v="52824.0"/>
        <n v="9224.0"/>
        <n v="15410.0"/>
        <n v="72298.0"/>
        <n v="14062.0"/>
        <n v="23311.0"/>
        <n v="253.0"/>
        <n v="833.0"/>
        <n v="230.0"/>
        <n v="13330.0"/>
        <n v="6654.0"/>
        <n v="17517.0"/>
        <n v="13952.0"/>
        <n v="7289.0"/>
        <n v="45219.0"/>
        <n v="2274.0"/>
        <n v="2003.0"/>
        <n v="1095.0"/>
        <n v="42442.0"/>
        <n v="953.0"/>
        <n v="34744.0"/>
        <n v="21163.0"/>
        <n v="5089.0"/>
        <n v="13769.0"/>
        <n v="4773.0"/>
        <n v="946.0"/>
        <n v="763.0"/>
        <n v="501.0"/>
        <n v="181.0"/>
        <n v="54461.0"/>
        <n v="63359.0"/>
        <n v="661.0"/>
        <n v="196975.0"/>
        <n v="208.0"/>
        <n v="3071.0"/>
        <n v="7002.0"/>
        <n v="490.0"/>
        <n v="23919.0"/>
        <n v="129.0"/>
        <n v="762.0"/>
        <n v="6835.0"/>
        <n v="3703.0"/>
        <n v="366.0"/>
        <n v="4945.0"/>
        <n v="38802.0"/>
        <n v="25585.0"/>
        <n v="5354.0"/>
        <n v="6671.0"/>
        <n v="6344.0"/>
        <n v="20649.0"/>
        <n v="28228.0"/>
        <n v="11486.0"/>
        <n v="51727.0"/>
        <n v="17169.0"/>
        <n v="1804.0"/>
        <n v="4582.0"/>
        <n v="1189.0"/>
        <n v="2823.0"/>
        <n v="690.0"/>
        <n v="22986.0"/>
        <n v="18921.0"/>
        <n v="2630.0"/>
        <n v="26183.0"/>
        <n v="2580.0"/>
        <n v="8605.0"/>
        <n v="9058.0"/>
        <n v="59871.0"/>
        <n v="36732.0"/>
        <n v="47929.0"/>
        <n v="14722.0"/>
        <n v="6071.0"/>
        <n v="23955.0"/>
        <n v="319.0"/>
        <n v="19888.0"/>
        <n v="6214.0"/>
        <n v="3640.0"/>
        <n v="5463.0"/>
        <n v="71254.0"/>
        <n v="6896.0"/>
        <n v="873.0"/>
        <n v="883.0"/>
        <n v="45453.0"/>
        <n v="2355.0"/>
        <n v="639.0"/>
        <n v="6298.0"/>
        <n v="16694.0"/>
        <n v="3812.0"/>
        <n v="15873.0"/>
        <n v="632.0"/>
        <n v="19173.0"/>
        <n v="3739.0"/>
        <n v="36401.0"/>
        <n v="973.0"/>
        <n v="15708.0"/>
        <n v="1595.0"/>
        <n v="2609.0"/>
        <n v="10009.0"/>
        <n v="1411.0"/>
        <n v="5424.0"/>
        <n v="14298.0"/>
        <n v="4452.0"/>
        <n v="3337.0"/>
        <n v="7098.0"/>
        <n v="37015.0"/>
        <n v="27408.0"/>
        <n v="249.0"/>
        <n v="1706.0"/>
        <n v="1506.0"/>
        <n v="2816.0"/>
        <n v="46.0"/>
        <n v="13319.0"/>
        <n v="1203.0"/>
        <n v="18872.0"/>
        <n v="2873.0"/>
        <n v="26748.0"/>
        <n v="10730.0"/>
        <n v="1719.0"/>
        <n v="18734.0"/>
        <n v="14373.0"/>
        <n v="66776.0"/>
        <n v="89077.0"/>
        <n v="573.0"/>
        <n v="1014.0"/>
        <n v="826.0"/>
        <n v="8057.0"/>
        <n v="4974.0"/>
        <n v="13309.0"/>
        <n v="4669.0"/>
        <n v="8740.0"/>
        <n v="53148.0"/>
        <n v="46680.0"/>
        <n v="1512.0"/>
        <n v="68562.0"/>
        <n v="10781.0"/>
        <n v="2539.0"/>
        <n v="5383.0"/>
        <n v="17882.0"/>
        <n v="1299.0"/>
        <n v="44225.0"/>
        <n v="1241.0"/>
        <n v="13705.0"/>
        <n v="4028.0"/>
        <n v="1101.0"/>
        <n v="9892.0"/>
        <n v="80190.0"/>
        <n v="2561.0"/>
        <n v="11112.0"/>
        <n v="197.0"/>
        <n v="1778.0"/>
        <n v="19805.0"/>
        <n v="19452.0"/>
        <n v="5974.0"/>
        <n v="9118.0"/>
        <n v="6161.0"/>
        <n v="6019.0"/>
        <n v="29117.0"/>
        <n v="821.0"/>
        <n v="3083.0"/>
        <n v="777.0"/>
        <n v="10095.0"/>
        <n v="228.0"/>
        <n v="6051.0"/>
        <n v="13485.0"/>
        <n v="6941.0"/>
        <n v="1223.0"/>
        <n v="858.0"/>
        <n v="1113.0"/>
        <n v="9492.0"/>
        <n v="5233.0"/>
        <n v="4415.0"/>
        <n v="3615.0"/>
        <n v="101668.0"/>
        <n v="1441.0"/>
        <n v="26610.0"/>
        <n v="529.0"/>
        <n v="31270.0"/>
        <n v="43894.0"/>
        <n v="1974.0"/>
        <n v="160.0"/>
        <n v="57138.0"/>
        <n v="5080.0"/>
        <n v="2029.0"/>
        <n v="1331.0"/>
        <n v="6379.0"/>
        <n v="4182.0"/>
        <n v="806.0"/>
        <n v="14400.0"/>
        <n v="217.0"/>
        <n v="11320.0"/>
        <n v="1623.0"/>
        <n v="2531.0"/>
        <n v="2415.0"/>
        <n v="14716.0"/>
        <n v="6279.0"/>
        <n v="1086.0"/>
        <n v="4520.0"/>
        <n v="2308.0"/>
        <n v="10922.0"/>
        <n v="941.0"/>
        <n v="31224.0"/>
        <n v="33798.0"/>
        <n v="32182.0"/>
        <n v="52900.0"/>
        <n v="8250.0"/>
        <n v="703.0"/>
        <n v="6313.0"/>
        <n v="1294.0"/>
        <n v="15791.0"/>
        <n v="59299.0"/>
        <n v="14964.0"/>
        <n v="3842.0"/>
        <n v="1321.0"/>
        <n v="53370.0"/>
        <n v="85.0"/>
        <n v="29504.0"/>
        <n v="243.0"/>
        <n v="4717.0"/>
        <n v="847.0"/>
        <n v="10496.0"/>
        <n v="24418.0"/>
        <n v="922.0"/>
        <n v="4358.0"/>
        <n v="38218.0"/>
        <n v="1042.0"/>
        <n v="546.0"/>
        <n v="7111.0"/>
        <n v="974.0"/>
        <n v="10992.0"/>
        <n v="38129.0"/>
        <n v="2544.0"/>
        <n v="82375.0"/>
        <n v="14077.0"/>
        <n v="16846.0"/>
        <n v="15421.0"/>
        <n v="7174.0"/>
        <n v="22129.0"/>
        <n v="3296.0"/>
        <n v="11012.0"/>
        <n v="12124.0"/>
        <n v="7789.0"/>
        <n v="20275.0"/>
        <n v="894.0"/>
        <n v="2049.0"/>
        <n v="3232.0"/>
        <n v="4296.0"/>
        <n v="6395.0"/>
        <n v="1296.0"/>
        <n v="3913.0"/>
        <n v="697.0"/>
        <n v="1193.0"/>
        <n v="10071.0"/>
        <n v="5865.0"/>
        <n v="893.0"/>
        <n v="10149.0"/>
        <n v="4559.0"/>
        <n v="11865.0"/>
        <n v="2341.0"/>
        <n v="7162.0"/>
        <n v="35618.0"/>
        <n v="1291.0"/>
        <n v="32113.0"/>
        <n v="13326.0"/>
        <n v="5930.0"/>
        <n v="13633.0"/>
        <n v="3339.0"/>
        <n v="2151.0"/>
        <n v="302.0"/>
        <n v="12479.0"/>
        <n v="10274.0"/>
        <n v="2048.0"/>
        <n v="386.0"/>
        <n v="3013.0"/>
        <n v="16450.0"/>
        <n v="5380.0"/>
        <n v="19424.0"/>
        <n v="55754.0"/>
        <n v="732.0"/>
        <n v="3662.0"/>
        <n v="26334.0"/>
        <n v="10937.0"/>
        <n v="9599.0"/>
        <n v="11355.0"/>
        <n v="7455.0"/>
        <n v="29165.0"/>
        <n v="8273.0"/>
        <n v="6816.0"/>
        <n v="345.0"/>
        <n v="10160.0"/>
        <n v="6722.0"/>
        <n v="293.0"/>
        <n v="4390.0"/>
        <n v="3852.0"/>
        <n v="667.0"/>
        <n v="35804.0"/>
        <n v="41863.0"/>
        <n v="5765.0"/>
        <n v="106226.0"/>
        <n v="4590.0"/>
        <n v="5912.0"/>
        <n v="534.0"/>
        <n v="540.0"/>
        <n v="5774.0"/>
        <n v="11613.0"/>
        <n v="2195.0"/>
        <n v="3693.0"/>
        <n v="141.0"/>
        <n v="4319.0"/>
        <n v="77.0"/>
        <n v="2436.0"/>
        <n v="15774.0"/>
        <n v="5417.0"/>
        <n v="27130.0"/>
        <n v="18653.0"/>
        <n v="2227.0"/>
        <n v="13972.0"/>
        <n v="18806.0"/>
        <n v="3107.0"/>
        <n v="227.0"/>
        <n v="13486.0"/>
        <n v="18341.0"/>
        <n v="19203.0"/>
        <n v="11946.0"/>
        <n v="69185.0"/>
        <n v="7084.0"/>
        <n v="1450.0"/>
        <n v="4462.0"/>
        <n v="33648.0"/>
        <n v="16164.0"/>
        <n v="6882.0"/>
        <n v="1067.0"/>
        <n v="2871.0"/>
        <n v="4258.0"/>
        <n v="6351.0"/>
        <n v="5264.0"/>
        <n v="71.0"/>
        <n v="8775.0"/>
        <n v="13023.0"/>
        <n v="34085.0"/>
        <n v="6616.0"/>
        <n v="14168.0"/>
        <n v="62170.0"/>
        <n v="24848.0"/>
        <n v="19030.0"/>
        <n v="8870.0"/>
        <n v="2899.0"/>
        <n v="382.0"/>
        <n v="4409.0"/>
        <n v="504.0"/>
        <n v="7086.0"/>
        <n v="37743.0"/>
        <n v="28932.0"/>
        <n v="1864.0"/>
        <n v="2177.0"/>
        <n v="1940.0"/>
        <n v="11264.0"/>
        <n v="1590.0"/>
        <n v="1443.0"/>
        <n v="26049.0"/>
        <n v="1407.0"/>
        <n v="45735.0"/>
        <n v="60.0"/>
        <n v="64437.0"/>
        <n v="39088.0"/>
        <n v="7203.0"/>
        <n v="7734.0"/>
        <n v="42413.0"/>
        <n v="11654.0"/>
        <n v="19369.0"/>
        <n v="201.0"/>
        <n v="7976.0"/>
        <n v="114169.0"/>
        <n v="2318.0"/>
        <n v="1052.0"/>
        <n v="475.0"/>
        <n v="12600.0"/>
        <n v="4665.0"/>
        <n v="935.0"/>
        <n v="2810.0"/>
        <n v="8623.0"/>
        <n v="1120.0"/>
        <n v="326.0"/>
        <n v="11336.0"/>
        <n v="7931.0"/>
        <n v="4920.0"/>
        <n v="85034.0"/>
        <n v="4432.0"/>
        <n v="6663.0"/>
        <n v="885.0"/>
        <n v="3677.0"/>
        <n v="4504.0"/>
        <n v="22064.0"/>
        <n v="5636.0"/>
        <n v="17694.0"/>
        <n v="42255.0"/>
        <n v="70460.0"/>
        <n v="31.0"/>
        <n v="58395.0"/>
        <n v="37471.0"/>
        <n v="4201.0"/>
        <n v="1053.0"/>
        <n v="15987.0"/>
        <n v="294.0"/>
        <n v="274.0"/>
        <n v="3268.0"/>
        <n v="2172.0"/>
        <n v="30885.0"/>
        <n v="1429.0"/>
        <n v="20270.0"/>
        <n v="2314.0"/>
        <n v="304.0"/>
        <n v="190.0"/>
        <n v="1444.0"/>
        <n v="14052.0"/>
        <n v="3182.0"/>
        <n v="1518.0"/>
        <n v="6819.0"/>
        <n v="59517.0"/>
        <n v="1604.0"/>
        <n v="12810.0"/>
        <n v="56059.0"/>
        <n v="16782.0"/>
        <n v="2523.0"/>
        <n v="22420.0"/>
        <n v="19320.0"/>
        <n v="8542.0"/>
        <n v="1104.0"/>
        <n v="981.0"/>
        <n v="204.0"/>
        <n v="8515.0"/>
        <n v="8468.0"/>
        <n v="2250.0"/>
        <n v="5097.0"/>
        <n v="76359.0"/>
        <n v="455.0"/>
        <n v="2897.0"/>
        <n v="7375.0"/>
        <n v="17676.0"/>
        <n v="22174.0"/>
        <n v="1395.0"/>
        <n v="18854.0"/>
        <n v="276.0"/>
        <n v="11913.0"/>
        <n v="2867.0"/>
        <n v="617.0"/>
        <n v="6854.0"/>
        <n v="1442.0"/>
        <n v="849.0"/>
        <n v="271.0"/>
        <n v="13183.0"/>
        <n v="96803.0"/>
        <n v="794.0"/>
        <n v="6963.0"/>
        <n v="32108.0"/>
        <n v="33265.0"/>
        <n v="36162.0"/>
        <n v="1262.0"/>
        <n v="3113.0"/>
        <n v="6558.0"/>
        <n v="21076.0"/>
        <n v="3731.0"/>
        <n v="28940.0"/>
        <n v="158.0"/>
        <n v="2659.0"/>
        <n v="56777.0"/>
        <n v="38200.0"/>
        <n v="2309.0"/>
        <n v="1418.0"/>
        <n v="2081.0"/>
        <n v="256.0"/>
        <n v="18642.0"/>
        <n v="10697.0"/>
        <n v="5101.0"/>
        <n v="4938.0"/>
        <n v="46841.0"/>
        <n v="6189.0"/>
        <n v="2789.0"/>
        <n v="54523.0"/>
        <n v="1773.0"/>
        <n v="9134.0"/>
        <n v="9138.0"/>
        <n v="63821.0"/>
        <n v="10158.0"/>
        <n v="1493.0"/>
        <n v="13831.0"/>
        <n v="31030.0"/>
        <n v="10452.0"/>
        <n v="9410.0"/>
        <n v="11980.0"/>
        <n v="46789.0"/>
        <n v="8908.0"/>
        <n v="7559.0"/>
        <n v="3761.0"/>
        <n v="11937.0"/>
        <n v="24246.0"/>
        <n v="18548.0"/>
        <n v="6904.0"/>
        <n v="49.0"/>
        <n v="33950.0"/>
        <n v="7156.0"/>
        <n v="34395.0"/>
        <n v="799.0"/>
        <n v="175.0"/>
        <n v="1097.0"/>
        <n v="2857.0"/>
        <n v="2879.0"/>
        <n v="4737.0"/>
        <n v="7206.0"/>
        <n v="27101.0"/>
        <n v="28881.0"/>
        <n v="81163.0"/>
        <n v="68989.0"/>
        <n v="8018.0"/>
        <n v="43294.0"/>
        <n v="60959.0"/>
        <n v="60540.0"/>
        <n v="4981.0"/>
        <n v="10854.0"/>
        <n v="2391.0"/>
        <n v="5266.0"/>
        <n v="19117.0"/>
        <n v="13557.0"/>
        <n v="2904.0"/>
        <n v="4902.0"/>
        <n v="449.0"/>
        <n v="2603.0"/>
        <n v="9852.0"/>
        <n v="30176.0"/>
        <n v="5378.0"/>
        <n v="5818.0"/>
        <n v="35877.0"/>
        <n v="64457.0"/>
        <n v="5845.0"/>
        <n v="472.0"/>
        <n v="11308.0"/>
        <n v="12037.0"/>
        <n v="6083.0"/>
        <n v="7357.0"/>
        <n v="1326.0"/>
        <n v="48816.0"/>
        <n v="5507.0"/>
        <n v="9000.0"/>
        <n v="965.0"/>
        <n v="1096.0"/>
        <n v="4052.0"/>
        <n v="30067.0"/>
        <n v="932.0"/>
        <n v="2908.0"/>
        <n v="1265.0"/>
        <n v="1888.0"/>
        <n v="8308.0"/>
        <n v="13372.0"/>
        <n v="1235.0"/>
        <n v="19493.0"/>
        <n v="71995.0"/>
        <n v="5768.0"/>
        <n v="2251.0"/>
        <n v="11511.0"/>
        <n v="2123.0"/>
        <n v="1938.0"/>
        <n v="29082.0"/>
        <n v="57569.0"/>
        <n v="1746.0"/>
        <n v="123779.0"/>
        <n v="96678.0"/>
        <n v="9324.0"/>
        <n v="9847.0"/>
        <n v="296.0"/>
        <n v="1548.0"/>
        <n v="2517.0"/>
        <n v="8896.0"/>
        <n v="11819.0"/>
        <n v="5875.0"/>
        <n v="36115.0"/>
        <n v="482.0"/>
        <n v="2546.0"/>
        <n v="1951.0"/>
        <n v="26712.0"/>
        <n v="348.0"/>
        <n v="1220.0"/>
        <n v="101981.0"/>
        <n v="1657.0"/>
        <n v="11748.0"/>
        <n v="4271.0"/>
        <n v="8150.0"/>
        <n v="4512.0"/>
        <n v="22241.0"/>
        <n v="767.0"/>
        <n v="22075.0"/>
        <n v="16113.0"/>
        <n v="2905.0"/>
        <n v="911.0"/>
        <n v="21555.0"/>
        <n v="23197.0"/>
        <n v="2708.0"/>
        <n v="2469.0"/>
        <n v="538.0"/>
        <n v="32.0"/>
        <n v="651.0"/>
        <n v="1948.0"/>
        <n v="35822.0"/>
        <n v="16965.0"/>
        <n v="2589.0"/>
        <n v="157.0"/>
        <n v="34971.0"/>
        <n v="2989.0"/>
        <n v="2946.0"/>
        <n v="11975.0"/>
        <n v="2558.0"/>
        <n v="4355.0"/>
        <n v="55307.0"/>
        <n v="7240.0"/>
        <n v="26082.0"/>
        <n v="9814.0"/>
        <n v="16257.0"/>
        <n v="4549.0"/>
        <n v="1646.0"/>
        <n v="15148.0"/>
        <n v="36225.0"/>
        <n v="8016.0"/>
        <n v="22305.0"/>
        <n v="5680.0"/>
        <n v="56156.0"/>
        <n v="1360.0"/>
        <n v="1131.0"/>
        <n v="54827.0"/>
        <n v="23796.0"/>
        <n v="4460.0"/>
        <n v="27906.0"/>
        <n v="234.0"/>
        <n v="24025.0"/>
        <n v="5456.0"/>
        <n v="22065.0"/>
        <n v="1936.0"/>
        <n v="3267.0"/>
        <n v="90463.0"/>
        <n v="20708.0"/>
        <n v="59014.0"/>
        <n v="16088.0"/>
        <n v="2811.0"/>
        <n v="16665.0"/>
        <n v="8629.0"/>
        <n v="3449.0"/>
        <n v="5950.0"/>
        <n v="23934.0"/>
        <n v="1593.0"/>
        <n v="4671.0"/>
        <n v="2301.0"/>
        <n v="3240.0"/>
        <n v="2806.0"/>
        <n v="8152.0"/>
        <n v="1727.0"/>
        <n v="3081.0"/>
        <n v="6380.0"/>
        <n v="219.0"/>
        <n v="14383.0"/>
        <n v="184.0"/>
        <n v="3373.0"/>
        <n v="27682.0"/>
        <n v="23761.0"/>
        <n v="10348.0"/>
        <n v="10682.0"/>
        <n v="2414.0"/>
        <n v="3829.0"/>
        <n v="1194.0"/>
        <n v="136320.0"/>
        <n v="136668.0"/>
        <n v="2375.0"/>
        <n v="24633.0"/>
        <n v="66392.0"/>
        <n v="24411.0"/>
        <n v="17460.0"/>
        <n v="30019.0"/>
        <n v="29356.0"/>
        <n v="2191.0"/>
        <n v="12664.0"/>
        <n v="993.0"/>
        <n v="3349.0"/>
        <n v="6696.0"/>
        <n v="8060.0"/>
        <n v="30055.0"/>
        <n v="22169.0"/>
        <n v="7423.0"/>
        <n v="2349.0"/>
        <n v="17446.0"/>
        <n v="2264.0"/>
        <n v="2062.0"/>
        <n v="12237.0"/>
        <n v="93105.0"/>
        <n v="2800.0"/>
        <n v="9370.0"/>
        <n v="3413.0"/>
        <n v="5946.0"/>
        <n v="3528.0"/>
        <n v="4412.0"/>
        <n v="7039.0"/>
        <n v="42099.0"/>
        <n v="3988.0"/>
        <n v="1822.0"/>
        <n v="20526.0"/>
        <n v="12388.0"/>
        <n v="33209.0"/>
        <n v="2249.0"/>
        <n v="50813.0"/>
        <n v="11844.0"/>
        <n v="12918.0"/>
        <n v="67389.0"/>
        <n v="792.0"/>
        <n v="6747.0"/>
        <n v="1819.0"/>
        <n v="705.0"/>
        <n v="14602.0"/>
        <n v="681.0"/>
        <n v="16426.0"/>
        <n v="3410.0"/>
        <n v="6876.0"/>
        <n v="1474.0"/>
        <n v="223.0"/>
        <n v="1293.0"/>
        <n v="91524.0"/>
        <n v="11787.0"/>
        <n v="12756.0"/>
        <n v="33795.0"/>
        <n v="5735.0"/>
        <n v="44554.0"/>
        <n v="8846.0"/>
        <n v="14050.0"/>
        <n v="2714.0"/>
        <n v="9944.0"/>
        <n v="12426.0"/>
        <n v="18312.0"/>
        <n v="15077.0"/>
        <n v="9182.0"/>
        <n v="3836.0"/>
        <n v="1510.0"/>
        <n v="37056.0"/>
        <n v="3226.0"/>
        <n v="6290.0"/>
        <n v="11271.0"/>
        <n v="1865.0"/>
        <n v="2390.0"/>
        <n v="8125.0"/>
        <n v="10508.0"/>
        <n v="1665.0"/>
        <n v="7322.0"/>
        <n v="2122.0"/>
        <n v="34815.0"/>
        <n v="5271.0"/>
        <n v="4064.0"/>
        <n v="6336.0"/>
        <n v="26298.0"/>
        <n v="862.0"/>
        <n v="16265.0"/>
        <n v="13380.0"/>
        <n v="2273.0"/>
        <n v="8981.0"/>
        <n v="26087.0"/>
        <n v="19028.0"/>
        <n v="1140.0"/>
        <n v="42473.0"/>
        <n v="4989.0"/>
        <n v="1379.0"/>
        <n v="1598.0"/>
        <n v="6073.0"/>
        <n v="7552.0"/>
        <n v="9630.0"/>
        <n v="942.0"/>
        <n v="30860.0"/>
        <n v="3932.0"/>
        <n v="2384.0"/>
        <n v="469.0"/>
        <n v="12396.0"/>
        <n v="25548.0"/>
        <n v="18685.0"/>
        <n v="33897.0"/>
        <n v="354.0"/>
        <n v="5497.0"/>
        <n v="1387.0"/>
        <n v="31288.0"/>
        <n v="17585.0"/>
        <n v="4060.0"/>
        <n v="314.0"/>
        <n v="21749.0"/>
        <n v="7421.0"/>
        <n v="3097.0"/>
        <n v="24814.0"/>
        <n v="3759.0"/>
        <n v="4253.0"/>
        <n v="8787.0"/>
        <n v="3060.0"/>
        <n v="5762.0"/>
        <n v="1071.0"/>
        <n v="5042.0"/>
        <n v="28156.0"/>
        <n v="832.0"/>
        <n v="948.0"/>
        <n v="3499.0"/>
        <n v="61722.0"/>
        <n v="30783.0"/>
        <n v="75281.0"/>
        <n v="3099.0"/>
        <n v="4464.0"/>
        <n v="8168.0"/>
        <n v="28852.0"/>
        <n v="27386.0"/>
        <n v="474.0"/>
        <n v="1574.0"/>
        <n v="29530.0"/>
        <n v="2087.0"/>
        <n v="2394.0"/>
        <n v="2027.0"/>
        <n v="20409.0"/>
        <n v="8721.0"/>
        <n v="9573.0"/>
        <n v="2010.0"/>
        <n v="10174.0"/>
        <n v="1584.0"/>
        <n v="1471.0"/>
        <n v="17219.0"/>
        <n v="18258.0"/>
        <n v="98867.0"/>
        <n v="13543.0"/>
        <n v="2478.0"/>
        <n v="17124.0"/>
        <n v="264.0"/>
        <n v="880.0"/>
        <n v="23952.0"/>
        <n v="1019.0"/>
        <n v="5029.0"/>
        <n v="9208.0"/>
        <n v="15833.0"/>
        <n v="688.0"/>
        <n v="194.0"/>
        <n v="12828.0"/>
        <n v="1521.0"/>
        <n v="2334.0"/>
        <n v="2452.0"/>
        <n v="91426.0"/>
        <n v="23941.0"/>
        <n v="28841.0"/>
        <n v="5880.0"/>
        <n v="1684.0"/>
        <n v="3719.0"/>
        <n v="11439.0"/>
        <n v="10900.0"/>
        <n v="30994.0"/>
        <n v="1761.0"/>
        <n v="10263.0"/>
        <n v="1988.0"/>
        <n v="3333.0"/>
        <n v="1359.0"/>
        <n v="2988.0"/>
      </sharedItems>
    </cacheField>
    <cacheField name="advertising_cost" numFmtId="165">
      <sharedItems containsSemiMixedTypes="0" containsString="0" containsNumber="1">
        <n v="2102436.19982135"/>
        <n v="27656.9274188738"/>
        <n v="64569.7365532759"/>
        <n v="1688554.19366303"/>
        <n v="323817.474820474"/>
        <n v="1500.24542316599"/>
        <n v="625703.201130756"/>
        <n v="499017.878148088"/>
        <n v="5911705.0769705"/>
        <n v="194980.147824086"/>
        <n v="3117992.31794327"/>
        <n v="1111434.32169991"/>
        <n v="38441.648334644"/>
        <n v="4660362.61679892"/>
        <n v="608417.00715588"/>
        <n v="1282539.23862343"/>
        <n v="153384.112179338"/>
        <n v="588.427655599355"/>
        <n v="1974733.92768191"/>
        <n v="119072.088984088"/>
        <n v="21932.1368482538"/>
        <n v="1241936.95052785"/>
        <n v="8169617.8435714"/>
        <n v="237965.128657197"/>
        <n v="1309108.94361195"/>
        <n v="3806.78252043098"/>
        <n v="397533.320741929"/>
        <n v="376673.149731179"/>
        <n v="339386.087748096"/>
        <n v="134627.663938771"/>
        <n v="4795594.59842281"/>
        <n v="1459547.24421721"/>
        <n v="179156.26310014"/>
        <n v="1052247.83875868"/>
        <n v="1077.87685208986"/>
        <n v="51837.0960073119"/>
        <n v="3281486.22585431"/>
        <n v="111.720403852787"/>
        <n v="414979.564110678"/>
        <n v="679706.994336135"/>
        <n v="9224.62050160626"/>
        <n v="156849.551910221"/>
        <n v="13681.8501758606"/>
        <n v="1114878.14182333"/>
        <n v="7508590.70575102"/>
        <n v="661.336535029753"/>
        <n v="51349.7508391691"/>
        <n v="40919.2133337556"/>
        <n v="48616.1851140943"/>
        <n v="534277.860015382"/>
        <n v="1097159.4283751"/>
        <n v="6376459.23863166"/>
        <n v="92473.2554578774"/>
        <n v="40499.9387347731"/>
        <n v="1378423.96437098"/>
        <n v="5087.29226296658"/>
        <n v="5056729.60555449"/>
        <n v="2058234.73727931"/>
        <n v="1068733.33694725"/>
        <n v="1239628.03247264"/>
        <n v="77639.5309306858"/>
        <n v="1026986.43514885"/>
        <n v="2382.35851215396"/>
        <n v="2324.60436640478"/>
        <n v="7898844.75049456"/>
        <n v="11787.3652262606"/>
        <n v="258836.625133698"/>
        <n v="4511196.69630171"/>
        <n v="4330597.2480086"/>
        <n v="2197548.55617938"/>
        <n v="115632.511931457"/>
        <n v="101468.482756906"/>
        <n v="945137.924424145"/>
        <n v="485354.811438611"/>
        <n v="243241.210513659"/>
        <n v="1388122.10265928"/>
        <n v="170256.318682441"/>
        <n v="1607.71957313709"/>
        <n v="972435.785559008"/>
        <n v="8653312.25196761"/>
        <n v="85461.429792055"/>
        <n v="7862.25418873963"/>
        <n v="539271.314523902"/>
        <n v="7781.83637909416"/>
        <n v="336838.042573986"/>
        <n v="2383050.25683242"/>
        <n v="1850547.91026358"/>
        <n v="2143485.56051827"/>
        <n v="636056.586685956"/>
        <n v="103791.877545744"/>
        <n v="1596983.13983105"/>
        <n v="229077.90390255"/>
        <n v="101.072938159939"/>
        <n v="343015.380675991"/>
        <n v="452300.952631887"/>
        <n v="91621.6428221836"/>
        <n v="2151503.070354"/>
        <n v="213559.9913736"/>
        <n v="14697.5133606959"/>
        <n v="746738.440873091"/>
        <n v="5042407.28405664"/>
        <n v="19989.5425424559"/>
        <n v="2601424.50698101"/>
        <n v="224006.215190204"/>
        <n v="1076.33941533959"/>
        <n v="164460.888781879"/>
        <n v="188925.575478984"/>
        <n v="6011.91245415553"/>
        <n v="11504.2285825001"/>
        <n v="174725.89878028"/>
        <n v="198405.496424804"/>
        <n v="751824.625417654"/>
        <n v="1921335.86545754"/>
        <n v="247520.212116442"/>
        <n v="1209655.99905436"/>
        <n v="241868.346340746"/>
        <n v="217197.856386729"/>
        <n v="395804.84713037"/>
        <n v="7163.24567868002"/>
        <n v="1588036.86859252"/>
        <n v="26143.3766424653"/>
        <n v="26698.22897127"/>
        <n v="4680.83600310077"/>
        <n v="25313.8960931578"/>
        <n v="3850978.60035284"/>
        <n v="112205.011555909"/>
        <n v="851240.531436889"/>
        <n v="516749.871484763"/>
        <n v="7901190.55429938"/>
        <n v="230653.213163076"/>
        <n v="191650.142583576"/>
        <n v="721339.349138896"/>
        <n v="6082118.88265223"/>
        <n v="9409.25615108716"/>
        <n v="1091283.50427052"/>
        <n v="1004019.99488883"/>
        <n v="1398911.75101209"/>
        <n v="93997.3677563095"/>
        <n v="785333.19626299"/>
        <n v="1.10139803008713E7"/>
        <n v="3499.49888870459"/>
        <n v="270629.509853385"/>
        <n v="7743746.24673302"/>
        <n v="109974.283141137"/>
        <n v="172065.643005092"/>
        <n v="21138.0173442024"/>
        <n v="1799492.84435084"/>
        <n v="59024.2021950603"/>
        <n v="1736926.48337613"/>
        <n v="1859798.90592235"/>
        <n v="238533.400930803"/>
        <n v="1226548.89570007"/>
        <n v="2462835.40011431"/>
        <n v="544014.513799904"/>
        <n v="15656.3136674632"/>
        <n v="219128.498156301"/>
        <n v="267636.321035842"/>
        <n v="23262.0864823114"/>
        <n v="5087.96707992529"/>
        <n v="3051437.61685525"/>
        <n v="1455438.96493878"/>
        <n v="30778.4906135146"/>
        <n v="14564.6508142028"/>
        <n v="4116780.03678218"/>
        <n v="330008.894951844"/>
        <n v="1157321.15551183"/>
        <n v="64575.5520748965"/>
        <n v="64425.2843438269"/>
        <n v="543248.644298251"/>
        <n v="720780.906274576"/>
        <n v="2420087.78296333"/>
        <n v="79739.2238977108"/>
        <n v="32707.0729181227"/>
        <n v="3641618.07449077"/>
        <n v="68265.0565008619"/>
        <n v="708906.355970489"/>
        <n v="14607.1133530197"/>
        <n v="37138.2361957975"/>
        <n v="658546.644370318"/>
        <n v="1188164.54314493"/>
        <n v="1341.0650152832"/>
        <n v="536.145256793668"/>
        <n v="367258.61281908"/>
        <n v="75904.1595438924"/>
        <n v="470726.234449966"/>
        <n v="369916.067467269"/>
        <n v="1.24678791552568E7"/>
        <n v="30464.6752629238"/>
        <n v="1479622.94051346"/>
        <n v="1619396.77131174"/>
        <n v="21783.2442158924"/>
        <n v="54896.7415628923"/>
        <n v="169252.496625372"/>
        <n v="1030010.19126476"/>
        <n v="69184.6537620469"/>
        <n v="464.095814055967"/>
        <n v="499279.891747801"/>
        <n v="96438.7281889665"/>
        <n v="267566.592072174"/>
        <n v="33316.9228290622"/>
        <n v="852699.702152341"/>
        <n v="941687.041004358"/>
        <n v="787874.83704219"/>
        <n v="1661049.05231338"/>
        <n v="1562356.59463727"/>
        <n v="354703.350457192"/>
        <n v="93786.3155693742"/>
        <n v="1171516.21990028"/>
        <n v="1221825.58442575"/>
        <n v="817093.822481028"/>
        <n v="16496.3334571023"/>
        <n v="321165.523750217"/>
        <n v="509798.110894463"/>
        <n v="49834.9968513909"/>
        <n v="13357.8743737028"/>
        <n v="613265.987173258"/>
        <n v="221718.165531129"/>
        <n v="23775.4566667486"/>
        <n v="76570.0797412832"/>
        <n v="159931.390031066"/>
        <n v="1500645.0453126"/>
        <n v="2986458.48604186"/>
        <n v="178709.928977733"/>
        <n v="480679.310309203"/>
        <n v="449680.04314173"/>
        <n v="285831.216524499"/>
        <n v="834337.974086137"/>
        <n v="397857.882234278"/>
        <n v="1864722.52960804"/>
        <n v="870378.149399962"/>
        <n v="1764470.36940512"/>
        <n v="111311.477508204"/>
        <n v="95934.257948947"/>
        <n v="1037631.83819364"/>
        <n v="179309.66300049"/>
        <n v="14877.8040802304"/>
        <n v="35144.7218575068"/>
        <n v="102301.232348745"/>
        <n v="992914.086565502"/>
        <n v="5128378.88501878"/>
        <n v="63604.0448374727"/>
        <n v="100431.467344906"/>
        <n v="482276.923543454"/>
        <n v="1385214.46917294"/>
        <n v="770290.762309625"/>
        <n v="71961.1976879543"/>
        <n v="209.848975565526"/>
        <n v="51756.13707086"/>
        <n v="382320.374548734"/>
        <n v="3372285.19677565"/>
        <n v="209919.761318015"/>
        <n v="114933.446125618"/>
        <n v="26407.7648339296"/>
        <n v="1395343.949188"/>
        <n v="57.754145749187"/>
        <n v="658225.851667022"/>
        <n v="66989.2704770373"/>
        <n v="30701.3673111912"/>
        <n v="4255891.41377773"/>
        <n v="980979.528481672"/>
        <n v="29710.2490016796"/>
        <n v="12490.2093704487"/>
        <n v="403827.172994673"/>
        <n v="6192.87162445102"/>
        <n v="2056019.65697854"/>
        <n v="1438.37234748959"/>
        <n v="6901756.57726476"/>
        <n v="47511.1500625152"/>
        <n v="8252.50210920096"/>
        <n v="59331.6131507412"/>
        <n v="1782434.52205729"/>
        <n v="26370.1151405917"/>
        <n v="1.40970518725254E7"/>
        <n v="628597.115460996"/>
        <n v="34381.8985814651"/>
        <n v="39247.6089664614"/>
        <n v="376275.389697404"/>
        <n v="364777.848805612"/>
        <n v="3294956.18987133"/>
        <n v="1399146.52046864"/>
        <n v="69420.0757538684"/>
        <n v="7041357.43210469"/>
        <n v="440320.834854047"/>
        <n v="1.49868157942757E7"/>
        <n v="38024.1435386288"/>
        <n v="317718.16083777"/>
        <n v="25917.8604543018"/>
        <n v="306954.677557606"/>
        <n v="4702.8375824338"/>
        <n v="660451.544419394"/>
        <n v="33753.306584427"/>
        <n v="30771.1758523301"/>
        <n v="163601.732201883"/>
        <n v="177972.939732054"/>
        <n v="152107.403056843"/>
        <n v="85957.4202567066"/>
        <n v="135258.146696533"/>
        <n v="69216.3828915017"/>
        <n v="6080429.80307218"/>
        <n v="1982225.22352929"/>
        <n v="2737914.07366943"/>
        <n v="165109.878076424"/>
        <n v="959466.52935915"/>
        <n v="4710331.15737996"/>
        <n v="522852.92242553"/>
        <n v="1767465.47763128"/>
        <n v="8176.84621545279"/>
        <n v="2668205.43727135"/>
        <n v="14113.6693674576"/>
        <n v="94702.5896753474"/>
        <n v="243625.595166017"/>
        <n v="1146639.01313998"/>
        <n v="5476229.60613352"/>
        <n v="24704.0493653172"/>
        <n v="1430866.09107756"/>
        <n v="377668.460181892"/>
        <n v="1268680.04209448"/>
        <n v="50267.7646064486"/>
        <n v="115313.851904399"/>
        <n v="9757.59857503239"/>
        <n v="521718.867061628"/>
        <n v="9142067.59656822"/>
        <n v="7321313.37705988"/>
        <n v="259251.943140795"/>
        <n v="1063083.65477738"/>
        <n v="279442.73710879"/>
        <n v="885965.046047446"/>
        <n v="420379.974625584"/>
        <n v="1171990.61940535"/>
        <n v="733272.3029409"/>
        <n v="3369.07777903851"/>
        <n v="20162.3848106537"/>
        <n v="374400.385312838"/>
        <n v="135711.881523794"/>
        <n v="90296.114512445"/>
        <n v="3052392.66110536"/>
        <n v="2143922.76233004"/>
        <n v="1453015.8404795"/>
        <n v="4898121.59524143"/>
        <n v="1751373.84336347"/>
        <n v="507125.326442155"/>
        <n v="184973.560889883"/>
        <n v="215.26024363065"/>
        <n v="775418.782322529"/>
        <n v="996712.796747219"/>
        <n v="423921.846926338"/>
        <n v="2292684.96403241"/>
        <n v="633761.731561514"/>
        <n v="104861.589749253"/>
        <n v="5979.9605077804"/>
        <n v="20870.0640820129"/>
        <n v="407560.406832803"/>
        <n v="789639.814431498"/>
        <n v="1194626.32296123"/>
        <n v="168641.214319945"/>
        <n v="164252.790510688"/>
        <n v="94585.3052146841"/>
        <n v="159789.220103501"/>
        <n v="1.1615025760359E7"/>
        <n v="485024.10338236"/>
        <n v="22554.7446194315"/>
        <n v="56600.2724117707"/>
        <n v="77485.1410865901"/>
        <n v="1361880.63564228"/>
        <n v="73553.4569499194"/>
        <n v="24218.8432396095"/>
        <n v="88494.8593454093"/>
        <n v="13796.9128335184"/>
        <n v="4404418.1425587"/>
        <n v="79333.5188491764"/>
        <n v="2098251.50707165"/>
        <n v="6229.02526132377"/>
        <n v="444937.4804855"/>
        <n v="63729.7454115267"/>
        <n v="452.318348267167"/>
        <n v="2815836.37837061"/>
        <n v="47741.5554905305"/>
        <n v="86955.1403132577"/>
        <n v="1284382.07142779"/>
        <n v="24165.4244745101"/>
        <n v="269197.058069778"/>
        <n v="33304.3559547557"/>
        <n v="41042.5329498609"/>
        <n v="9193.64894968057"/>
        <n v="1120.80094024175"/>
        <n v="717.858821519408"/>
        <n v="1962501.38061503"/>
        <n v="56730.5407326915"/>
        <n v="508583.437185687"/>
        <n v="2846614.75439257"/>
        <n v="5936602.29587334"/>
        <n v="2759.36474135004"/>
        <n v="573728.862632917"/>
        <n v="42773.1328714604"/>
        <n v="347701.653411948"/>
        <n v="971.959237462205"/>
        <n v="23282.1973009205"/>
        <n v="314035.761088465"/>
        <n v="24581.6082844977"/>
        <n v="1737.93378137716"/>
        <n v="1459216.07461162"/>
        <n v="1704704.47652736"/>
        <n v="109331.316269639"/>
        <n v="114553.094459518"/>
        <n v="119372.828164554"/>
        <n v="946807.421579993"/>
        <n v="43133.0840569547"/>
        <n v="10734.2051368329"/>
        <n v="387275.192603268"/>
        <n v="1100590.67525801"/>
        <n v="115618.18480348"/>
        <n v="28197.2266196822"/>
        <n v="6595.60365864847"/>
        <n v="430751.742576712"/>
        <n v="1840055.68111912"/>
        <n v="2381910.45915817"/>
        <n v="93945.3177237207"/>
        <n v="55282.7113984833"/>
        <n v="252415.920025112"/>
        <n v="7984291.77994736"/>
        <n v="9907.44295395341"/>
        <n v="240513.931408836"/>
        <n v="80127.4314518017"/>
        <n v="1087808.50251066"/>
        <n v="905245.432360671"/>
        <n v="472364.549969363"/>
        <n v="205228.84125772"/>
        <n v="25326.7398970653"/>
        <n v="449837.899380486"/>
        <n v="445950.469867292"/>
        <n v="142986.850789426"/>
        <n v="307805.099714326"/>
        <n v="76902.2265582194"/>
        <n v="2331726.23179825"/>
        <n v="13650.254736558"/>
        <n v="2698793.98600958"/>
        <n v="2040710.65441099"/>
        <n v="235262.887808022"/>
        <n v="3859816.3024554"/>
        <n v="928377.928522119"/>
        <n v="806711.588500843"/>
        <n v="60898.5381288649"/>
        <n v="3947010.66219742"/>
        <n v="567877.263769839"/>
        <n v="115545.501924069"/>
        <n v="4971.44019679113"/>
        <n v="738521.691330307"/>
        <n v="760.200402579576"/>
        <n v="5632.92315436852"/>
        <n v="681678.666250036"/>
        <n v="13603.2403663687"/>
        <n v="40919.9486295927"/>
        <n v="1.16502135177131E7"/>
        <n v="4179385.63263346"/>
        <n v="63088.382821855"/>
        <n v="871263.668404732"/>
        <n v="1241136.81496695"/>
        <n v="621217.037087848"/>
        <n v="1043091.15831918"/>
        <n v="1501459.05918454"/>
        <n v="207450.828883017"/>
        <n v="25128.935767593"/>
        <n v="828936.430388036"/>
        <n v="21525.6933207834"/>
        <n v="196.858749110365"/>
        <n v="395796.093608499"/>
        <n v="1191.78086176187"/>
        <n v="661240.201725798"/>
        <n v="1489954.64916541"/>
        <n v="4066228.7599263"/>
        <n v="271910.592553716"/>
        <n v="9717.74617728218"/>
        <n v="95093.2195676722"/>
        <n v="367771.581933061"/>
        <n v="211388.194851156"/>
        <n v="3929.80292524329"/>
        <n v="148060.952290709"/>
        <n v="78043.8799791051"/>
        <n v="69108.4408259979"/>
        <n v="6412.64868536661"/>
        <n v="745219.122321545"/>
        <n v="107482.270056292"/>
        <n v="921.519852897521"/>
        <n v="391033.190950543"/>
        <n v="2042244.45287926"/>
        <n v="723760.286809256"/>
        <n v="682202.130040964"/>
        <n v="36194.7561438522"/>
        <n v="510555.284170025"/>
        <n v="109966.700999648"/>
        <n v="115824.335018168"/>
        <n v="13330.8944277498"/>
        <n v="845949.037015737"/>
        <n v="6342040.56570905"/>
        <n v="476093.894060683"/>
        <n v="56046.7315196971"/>
        <n v="529051.580923712"/>
        <n v="922736.458747307"/>
        <n v="2475.92252009883"/>
        <n v="40110.1587298445"/>
        <n v="1871984.65825286"/>
        <n v="511880.398676912"/>
        <n v="354900.514783793"/>
        <n v="116482.106482473"/>
        <n v="1347821.79515272"/>
        <n v="1153975.38756575"/>
        <n v="99480.4847289433"/>
        <n v="16058.8610819267"/>
        <n v="67744.4097524266"/>
        <n v="605665.297767292"/>
        <n v="264504.629220623"/>
        <n v="92393.7034511224"/>
        <n v="1778382.57726252"/>
        <n v="522.944945813626"/>
        <n v="12920.3256041545"/>
        <n v="540498.233613999"/>
        <n v="170215.333101496"/>
        <n v="96372.9335354923"/>
        <n v="15316.8234414528"/>
        <n v="1213146.42611131"/>
        <n v="617654.385517724"/>
        <n v="33418.4223024697"/>
        <n v="620288.794530154"/>
        <n v="6680.6878912254"/>
        <n v="3145920.26713164"/>
        <n v="1269728.70446521"/>
        <n v="833232.436104938"/>
        <n v="1008463.70275912"/>
        <n v="495940.865605117"/>
        <n v="802802.679436529"/>
        <n v="39994.745931312"/>
        <n v="618291.947487355"/>
        <n v="159565.416422525"/>
        <n v="160892.182957721"/>
        <n v="2128796.47282026"/>
        <n v="96930.2623152115"/>
        <n v="2181693.60441054"/>
        <n v="94093.7074264619"/>
        <n v="40922.3646016288"/>
        <n v="248113.847321779"/>
        <n v="87280.7522282305"/>
        <n v="347598.342755288"/>
        <n v="2694693.97642199"/>
        <n v="257.576359899923"/>
        <n v="96323.3726862135"/>
        <n v="1599942.72785701"/>
        <n v="100225.119778089"/>
        <n v="160258.166960222"/>
        <n v="88276.3459747419"/>
        <n v="685744.985919265"/>
        <n v="4294065.68499108"/>
        <n v="654312.893700955"/>
        <n v="129255.204214971"/>
        <n v="7047372.15205205"/>
        <n v="16668.946542182"/>
        <n v="293176.010246764"/>
        <n v="1180377.39735694"/>
        <n v="2343331.37734707"/>
        <n v="279731.746569951"/>
        <n v="165465.856754539"/>
        <n v="33936.6212478803"/>
        <n v="745841.239895498"/>
        <n v="678502.907614173"/>
        <n v="970912.831908562"/>
        <n v="813819.282738186"/>
        <n v="1867.38404589038"/>
        <n v="1032554.2352836"/>
        <n v="65361.927099417"/>
        <n v="24181.8747294281"/>
        <n v="135085.622738222"/>
        <n v="7773.12742060817"/>
        <n v="207105.246205785"/>
        <n v="754051.502282803"/>
        <n v="3161176.14696228"/>
        <n v="433242.027238875"/>
        <n v="5391342.26413669"/>
        <n v="212300.601492012"/>
        <n v="118566.453729885"/>
        <n v="7963056.72265126"/>
        <n v="40918.2011083175"/>
        <n v="11931.8460835994"/>
        <n v="327038.264755935"/>
        <n v="19563.7839710919"/>
        <n v="121553.760180731"/>
        <n v="2187932.38905298"/>
        <n v="1311963.92864311"/>
        <n v="254.737035715164"/>
        <n v="260694.141573116"/>
        <n v="2136043.63771734"/>
        <n v="1100828.76468668"/>
        <n v="2001839.04899759"/>
        <n v="347013.085466155"/>
        <n v="233617.311640121"/>
        <n v="2630727.29386359"/>
        <n v="549049.412255604"/>
        <n v="235930.523695699"/>
        <n v="3325062.93203344"/>
        <n v="28422.5518219139"/>
        <n v="10461.445395362"/>
        <n v="111671.718355695"/>
        <n v="11324.6699757038"/>
        <n v="1713796.02439795"/>
        <n v="44707.8967540581"/>
        <n v="85235.2387869328"/>
        <n v="53553.4738431967"/>
        <n v="190667.577260707"/>
        <n v="11266.584787673"/>
        <n v="471976.632077269"/>
        <n v="90255.8928752268"/>
        <n v="1872212.17024401"/>
        <n v="29722.9973126212"/>
        <n v="307847.183464378"/>
        <n v="520736.791935983"/>
        <n v="204650.363969163"/>
        <n v="241803.875856399"/>
        <n v="1128440.87407358"/>
        <n v="16806.1508355227"/>
        <n v="75996.8163686617"/>
        <n v="132670.363716232"/>
        <n v="1861398.35580465"/>
        <n v="2324091.53098095"/>
        <n v="29482.5746724877"/>
        <n v="199827.313475113"/>
        <n v="169786.493290434"/>
        <n v="53494.7775001844"/>
        <n v="79.8321194548947"/>
        <n v="255968.513002832"/>
        <n v="8803.07635313534"/>
        <n v="15220.0508698552"/>
        <n v="801535.236314821"/>
        <n v="7103.24426513438"/>
        <n v="481593.015654394"/>
        <n v="157216.467716025"/>
        <n v="421662.75073451"/>
        <n v="11258.6843362979"/>
        <n v="1264914.37247895"/>
        <n v="378621.970178351"/>
        <n v="21886.1283373048"/>
        <n v="452844.240762526"/>
        <n v="411490.14291297"/>
        <n v="368313.657303034"/>
        <n v="6746034.07153475"/>
        <n v="379755.789992937"/>
        <n v="110685.731201549"/>
        <n v="262449.493271466"/>
        <n v="180427.560954569"/>
        <n v="966.914025766192"/>
        <n v="1011.90076198055"/>
        <n v="1593580.50264071"/>
        <n v="188875.562629667"/>
        <n v="462884.504882688"/>
        <n v="1188191.85413317"/>
        <n v="735995.832355263"/>
        <n v="2259896.35603694"/>
        <n v="370424.39562311"/>
        <n v="4839.54531235201"/>
        <n v="2444.85865830615"/>
        <n v="14447.3599873418"/>
        <n v="1058880.22630777"/>
        <n v="274123.024516229"/>
        <n v="116036.144782633"/>
        <n v="734797.172816861"/>
        <n v="1421553.32420227"/>
        <n v="32529.0421987801"/>
        <n v="10239.3287567829"/>
        <n v="612609.632187947"/>
        <n v="130570.110523807"/>
        <n v="122914.369423026"/>
        <n v="12165.4409766742"/>
        <n v="55949.3286945249"/>
        <n v="6037786.84621178"/>
        <n v="1.20255806037841E7"/>
        <n v="5755.29420701302"/>
        <n v="24279.2011602277"/>
        <n v="6689.89977933156"/>
        <n v="607447.619862298"/>
        <n v="7717.10488063982"/>
        <n v="105.643868125538"/>
        <n v="16559.8044484073"/>
        <n v="236413.527116994"/>
        <n v="230396.286155344"/>
        <n v="33353.0191701555"/>
        <n v="153844.410556451"/>
        <n v="729136.846364391"/>
        <n v="31901.144117294"/>
        <n v="2409079.90135255"/>
        <n v="418368.969159048"/>
        <n v="25502.8607570908"/>
        <n v="85500.1999361922"/>
        <n v="2605730.53945933"/>
        <n v="25957.3563449795"/>
        <n v="116267.231393804"/>
        <n v="235324.61446115"/>
        <n v="39907.7582056157"/>
        <n v="584153.36179979"/>
        <n v="751318.983797253"/>
        <n v="17343.9672192188"/>
        <n v="74629.6531258102"/>
        <n v="23129.1602738411"/>
        <n v="129765.009328683"/>
        <n v="103571.670766482"/>
        <n v="4506.24939672669"/>
        <n v="48337.4697946529"/>
        <n v="410297.731797633"/>
        <n v="15194.1531775153"/>
        <n v="3788.68342030257"/>
        <n v="85508.2213453241"/>
        <n v="8384787.82725072"/>
        <n v="376520.870281629"/>
        <n v="39585.0811077934"/>
        <n v="130825.516010283"/>
        <n v="43466.8701698048"/>
        <n v="2575098.93612589"/>
        <n v="57102.4062572257"/>
        <n v="134880.949481406"/>
        <n v="39457.5598011905"/>
        <n v="3803248.37669426"/>
        <n v="123804.21107605"/>
        <n v="13265.4435489527"/>
        <n v="2090436.40094325"/>
        <n v="597940.849477578"/>
        <n v="33128.4197144642"/>
        <n v="126051.517069694"/>
        <n v="4535.97317389853"/>
        <n v="47742.0838849415"/>
        <n v="68657.3034074085"/>
        <n v="428351.53642924"/>
        <n v="23682.7648278919"/>
        <n v="176675.546833155"/>
        <n v="26266.2187937414"/>
        <n v="499286.881832902"/>
        <n v="56142.7019503815"/>
        <n v="888433.895721874"/>
        <n v="125714.579688971"/>
        <n v="647032.45268838"/>
        <n v="332883.895308647"/>
        <n v="28231.4512986446"/>
        <n v="2675781.65819636"/>
        <n v="3049684.60473456"/>
        <n v="73004.3723962524"/>
        <n v="341146.175897552"/>
        <n v="126595.865172255"/>
        <n v="2973470.38907984"/>
        <n v="1.70283443332068E7"/>
        <n v="151341.848681978"/>
        <n v="75756.4223764179"/>
        <n v="1681.82211464068"/>
        <n v="60533.4748865985"/>
        <n v="546345.051462587"/>
        <n v="523435.44861584"/>
        <n v="24913.2744535058"/>
        <n v="55815.2597535631"/>
        <n v="5005864.77436213"/>
        <n v="150626.020677532"/>
        <n v="268482.573333052"/>
        <n v="788796.325064099"/>
        <n v="115316.032327119"/>
        <n v="586791.144897013"/>
        <n v="3438.94998215471"/>
        <n v="2117705.79244189"/>
        <n v="31817.7787581024"/>
        <n v="572.372104940245"/>
        <n v="9347.92101911841"/>
        <n v="69553.9568919974"/>
        <n v="77426.6516450038"/>
        <n v="140342.239945144"/>
        <n v="13633.6325943015"/>
        <n v="904.636696534333"/>
        <n v="154781.683565616"/>
        <n v="71102.776403795"/>
        <n v="32641.7875604664"/>
        <n v="1636759.62067341"/>
        <n v="20448.2270884467"/>
        <n v="369816.181824985"/>
        <n v="12986.8141731806"/>
        <n v="736891.499079205"/>
        <n v="110833.592509879"/>
        <n v="13804.386749646"/>
        <n v="470007.621234016"/>
        <n v="1.68270164814635E7"/>
        <n v="31763.3541337627"/>
        <n v="256606.377366854"/>
        <n v="1.63645703784208E7"/>
        <n v="647548.75132377"/>
        <n v="58227.2560992197"/>
        <n v="579290.888626336"/>
        <n v="863634.814940037"/>
        <n v="339447.190513848"/>
        <n v="1234.91503443863"/>
        <n v="174835.874845956"/>
        <n v="22701.3517868101"/>
        <n v="1532723.28113508"/>
        <n v="540356.343799134"/>
        <n v="250231.677586119"/>
        <n v="16276.0757482585"/>
        <n v="3.08612742677554E7"/>
        <n v="466200.679558642"/>
        <n v="6420056.72408016"/>
        <n v="39139.5873234861"/>
        <n v="1707275.91747811"/>
        <n v="17398.9043224753"/>
        <n v="24531.2834914921"/>
        <n v="62771.5371611476"/>
        <n v="471688.937235938"/>
        <n v="1.0128984113723E7"/>
        <n v="67391.4391027362"/>
        <n v="1102206.85550792"/>
        <n v="1740892.80917771"/>
        <n v="81170.9308361837"/>
        <n v="4306087.99156123"/>
        <n v="1005637.46747688"/>
        <n v="98460.0850930017"/>
        <n v="394865.578318218"/>
        <n v="7795.47277461827"/>
        <n v="311616.720545027"/>
        <n v="2020.77121384462"/>
        <n v="5599.32554588183"/>
        <n v="200518.727111288"/>
        <n v="1926.67562838983"/>
        <n v="1012.9893817913"/>
        <n v="1676474.50855279"/>
        <n v="741839.970034609"/>
        <n v="131719.158283349"/>
        <n v="529762.277772792"/>
        <n v="60690.7931816471"/>
        <n v="88874.0046170406"/>
        <n v="5497.87381895733"/>
        <n v="86836.2611200646"/>
        <n v="2634308.74481559"/>
        <n v="20615.021468807"/>
        <n v="7465829.69093692"/>
        <n v="6741.09674142536"/>
        <n v="66666.9339707933"/>
        <n v="8896.65945967337"/>
        <n v="38951.084208888"/>
        <n v="141719.82147057"/>
        <n v="97065.3339323147"/>
        <n v="366119.037961751"/>
        <n v="538283.07691886"/>
        <n v="1765394.69356812"/>
        <n v="120117.036678452"/>
        <n v="616998.132391577"/>
        <n v="1200556.72898593"/>
        <n v="118130.050875927"/>
        <n v="133886.027368754"/>
        <n v="114595.225956053"/>
        <n v="2791049.35198416"/>
        <n v="243318.750801934"/>
        <n v="690337.748759958"/>
        <n v="1905414.11954219"/>
        <n v="5314.8583667971"/>
        <n v="144069.215810911"/>
        <n v="174008.714775719"/>
        <n v="1730284.56562904"/>
        <n v="87077.514549001"/>
        <n v="11380.9089663948"/>
        <n v="183346.647230609"/>
        <n v="173333.738662066"/>
        <n v="77203.26176688"/>
        <n v="2749419.5309281"/>
        <n v="86833.1862465641"/>
        <n v="293099.272099403"/>
        <n v="300988.939135541"/>
        <n v="14081.2972520327"/>
        <n v="84300.7446230745"/>
        <n v="393092.235745102"/>
        <n v="185288.958240608"/>
        <n v="1057427.47271963"/>
        <n v="886839.487868177"/>
        <n v="50046.2304749613"/>
        <n v="1265.40912153504"/>
        <n v="114438.502900492"/>
        <n v="4415187.04665622"/>
        <n v="5145011.66837479"/>
        <n v="1955178.59802139"/>
        <n v="481481.645391417"/>
        <n v="7803.04854990944"/>
        <n v="4213.85311837712"/>
        <n v="49525.2495011454"/>
        <n v="484857.767368236"/>
        <n v="463362.571317648"/>
        <n v="6608204.80856355"/>
        <n v="547492.202095207"/>
        <n v="2197821.15676591"/>
        <n v="173800.406420002"/>
        <n v="50964.8250600048"/>
        <n v="626053.33563936"/>
        <n v="2834066.53304536"/>
        <n v="1250296.9840828"/>
        <n v="7400509.23643258"/>
        <n v="1515231.03880468"/>
        <n v="614470.420852996"/>
        <n v="102082.235147051"/>
        <n v="31011.0987459423"/>
        <n v="1675107.07474653"/>
        <n v="2002786.5461203"/>
        <n v="2517.57655180484"/>
        <n v="74447.0801243918"/>
        <n v="556829.033197891"/>
        <n v="231042.047787643"/>
        <n v="3134731.13987167"/>
        <n v="78913.7063064863"/>
        <n v="519145.694505102"/>
        <n v="49252.2542103587"/>
        <n v="131312.071769908"/>
        <n v="363026.05899489"/>
        <n v="21399.887704467"/>
        <n v="870256.045727622"/>
        <n v="775520.959795994"/>
        <n v="742596.417563631"/>
        <n v="305851.335914622"/>
        <n v="1030334.76230641"/>
        <n v="1239394.86411481"/>
        <n v="3139.52223841935"/>
        <n v="21958.4292448525"/>
        <n v="1805.19902652551"/>
        <n v="81878.9793470109"/>
        <n v="1467309.00797488"/>
        <n v="24067.6778746608"/>
        <n v="6199741.33111885"/>
        <n v="81167.4962725118"/>
        <n v="100979.285025226"/>
        <n v="11088.9296739961"/>
        <n v="55012.7814319006"/>
        <n v="593614.833504607"/>
        <n v="95715.7827754659"/>
        <n v="4171454.0632839"/>
        <n v="60648.2701639518"/>
        <n v="2953404.41078441"/>
        <n v="27329.5202361429"/>
        <n v="594280.400378024"/>
        <n v="5435.30682772904"/>
        <n v="1121135.64308707"/>
        <n v="980.502674807378"/>
        <n v="5418571.94011084"/>
        <n v="84903.2415756432"/>
        <n v="99888.8890453126"/>
        <n v="4648484.5396213"/>
        <n v="2539621.81916974"/>
        <n v="333118.215948263"/>
        <n v="8849.39044157508"/>
        <n v="13070.82888454"/>
        <n v="16402.8904069142"/>
        <n v="412916.269879138"/>
        <n v="12869.8543886012"/>
        <n v="6296.51332339246"/>
        <n v="2011931.26447427"/>
        <n v="15647.0954131594"/>
        <n v="271081.586286138"/>
        <n v="265929.193285249"/>
        <n v="381962.791588793"/>
        <n v="1537114.93897278"/>
        <n v="210687.327411361"/>
        <n v="238231.019271324"/>
        <n v="27377.3558458386"/>
        <n v="52440.2486782462"/>
        <n v="5261800.32955935"/>
        <n v="17727.3141813477"/>
        <n v="440118.676245332"/>
        <n v="2735.47558439195"/>
        <n v="207667.750704254"/>
        <n v="1015404.66627808"/>
        <n v="349956.204138601"/>
        <n v="196303.934978747"/>
        <n v="779486.047372121"/>
        <n v="331526.176320119"/>
        <n v="6239.51038897467"/>
        <n v="259153.267076078"/>
        <n v="26191.2377169519"/>
        <n v="2614598.61469122"/>
        <n v="365226.216928192"/>
        <n v="120738.250252328"/>
        <n v="301083.158861851"/>
        <n v="1078162.64343807"/>
        <n v="66846.0946902318"/>
        <n v="381490.846252943"/>
        <n v="802859.427723037"/>
        <n v="69520.2542412482"/>
        <n v="539416.361972838"/>
        <n v="169729.121116548"/>
        <n v="2628287.6968677"/>
        <n v="1085814.03642581"/>
        <n v="11195.8213168755"/>
        <n v="79131.8377052904"/>
        <n v="1150424.76810933"/>
        <n v="1387378.28248344"/>
        <n v="212412.64338885"/>
        <n v="3640792.33726572"/>
        <n v="1573248.01302688"/>
        <n v="46791.5532690172"/>
        <n v="349587.372107283"/>
        <n v="7644.73712801594"/>
        <n v="558706.625441831"/>
        <n v="238457.802332835"/>
        <n v="156694.484066067"/>
        <n v="304661.808686854"/>
        <n v="77467.6595076409"/>
        <n v="1215031.80739816"/>
        <n v="2867001.85006737"/>
        <n v="113978.188607884"/>
        <n v="1540220.43388436"/>
        <n v="314643.478323167"/>
        <n v="517286.923924732"/>
        <n v="825.402999665464"/>
        <n v="6148331.26055625"/>
        <n v="336982.708051059"/>
        <n v="267317.915656692"/>
        <n v="142172.658663952"/>
        <n v="4028.30710262173"/>
        <n v="595768.19988464"/>
        <n v="514338.483110989"/>
        <n v="225255.810676594"/>
        <n v="1902277.17561385"/>
        <n v="1092339.22357144"/>
        <n v="888762.82760896"/>
        <n v="601514.584597939"/>
        <n v="35254.9525710922"/>
        <n v="5659469.11662264"/>
        <n v="653702.509029407"/>
        <n v="689690.879409255"/>
        <n v="54987.2370635344"/>
        <n v="201751.522201885"/>
        <n v="506.061789450438"/>
        <n v="126928.104299058"/>
        <n v="112514.650680793"/>
        <n v="2606459.66645082"/>
        <n v="6677330.7405178"/>
        <n v="499554.975151441"/>
        <n v="20386.2203226181"/>
        <n v="10200.2466689573"/>
        <n v="119361.098445248"/>
        <n v="956204.935279379"/>
        <n v="30724.8617638904"/>
        <n v="1084562.56291109"/>
        <n v="280077.685754256"/>
        <n v="446780.456529318"/>
        <n v="122696.190277739"/>
        <n v="93008.3343765524"/>
        <n v="86825.2730627936"/>
        <n v="1968141.96867146"/>
        <n v="527060.501656051"/>
        <n v="268296.782218685"/>
        <n v="99602.6966266448"/>
        <n v="1828922.53501884"/>
        <n v="3145357.94725291"/>
        <n v="78200.3356543621"/>
        <n v="413741.895695724"/>
        <n v="134616.029712431"/>
        <n v="278943.299348071"/>
        <n v="25031.0745761847"/>
        <n v="47527.0209934403"/>
        <n v="7141422.16189733"/>
        <n v="124414.729437751"/>
        <n v="16917.2950984815"/>
        <n v="803336.325960716"/>
        <n v="50049.4549541083"/>
        <n v="277310.522420694"/>
        <n v="153239.765012151"/>
        <n v="2683847.87262777"/>
        <n v="276059.023441185"/>
        <n v="353203.015907258"/>
        <n v="126676.766812927"/>
        <n v="2554224.46026886"/>
        <n v="85966.5875814287"/>
        <n v="570884.83382804"/>
        <n v="46888.574122326"/>
        <n v="4040833.79985443"/>
        <n v="2072712.27622696"/>
        <n v="2235967.9037234"/>
        <n v="1541588.09687374"/>
        <n v="241999.754211059"/>
        <n v="2655367.55392771"/>
        <n v="1027083.02946691"/>
        <n v="3585589.79539517"/>
        <n v="1.71213147123126E7"/>
        <n v="465807.907440784"/>
        <n v="4184382.81773384"/>
        <n v="53027.2439393577"/>
        <n v="1632099.80585519"/>
        <n v="63349.0786186395"/>
        <n v="38943.2728842811"/>
        <n v="7749458.77282373"/>
        <n v="1238048.06315538"/>
        <n v="3047.90628697793"/>
        <n v="2697630.37238964"/>
        <n v="483801.131334851"/>
        <n v="8291.61602801522"/>
        <n v="3019254.32922104"/>
        <n v="288869.277486697"/>
        <n v="83017.0867957645"/>
        <n v="778533.625995473"/>
        <n v="241831.772534824"/>
        <n v="590585.796627682"/>
        <n v="58729.956536272"/>
        <n v="2432311.26456465"/>
        <n v="13139.8321016669"/>
        <n v="3671.71726952547"/>
        <n v="11090.4002656703"/>
        <n v="2870052.16596019"/>
        <n v="130325.83951715"/>
        <n v="6519.13289159168"/>
        <n v="4378697.73927609"/>
        <n v="127132.401950209"/>
        <n v="116620.058804046"/>
        <n v="26468.0718249659"/>
        <n v="6120.39246336697"/>
        <n v="12156.9930322949"/>
        <n v="405717.717267882"/>
        <n v="115228.840883095"/>
        <n v="500531.584896341"/>
        <n v="253861.728091543"/>
        <n v="1814.1753653159"/>
        <n v="4364052.26003249"/>
        <n v="683752.789383903"/>
        <n v="2615.59053195855"/>
        <n v="6591.87943298012"/>
        <n v="3866500.21800887"/>
        <n v="14799.7226651495"/>
        <n v="790219.412170854"/>
        <n v="23379.7815627279"/>
        <n v="7460106.39323967"/>
        <n v="8265.77563145482"/>
        <n v="20415.0878461961"/>
        <n v="790158.443095254"/>
        <n v="303914.34704592"/>
        <n v="425708.787697792"/>
        <n v="14402.4400962035"/>
        <n v="305803.388896466"/>
        <n v="149063.851249108"/>
        <n v="884091.486789764"/>
        <n v="13012.5081471934"/>
        <n v="827021.032478913"/>
        <n v="11898.8787286873"/>
        <n v="46522.511387017"/>
        <n v="206377.169636919"/>
        <n v="373198.351689642"/>
        <n v="443688.738069606"/>
        <n v="619608.133401934"/>
        <n v="247836.274734829"/>
        <n v="86967.9904833629"/>
        <n v="1821077.36770479"/>
        <n v="110570.312036818"/>
        <n v="151807.637904628"/>
        <n v="16932.4307335695"/>
        <n v="329675.923712303"/>
        <n v="123003.85269823"/>
        <n v="8235.38976971972"/>
        <n v="6457.23435112438"/>
        <n v="1361957.03956427"/>
        <n v="129642.192642197"/>
        <n v="412071.551835579"/>
        <n v="79384.8304028292"/>
        <n v="16069.1106602618"/>
        <n v="387302.108887244"/>
        <n v="158147.610076782"/>
        <n v="29077.8627507982"/>
        <n v="2943650.88657592"/>
        <n v="1605904.44284212"/>
        <n v="110223.634373578"/>
        <n v="566062.248066424"/>
        <n v="1412307.22414954"/>
        <n v="865732.887709741"/>
        <n v="69011.7350994764"/>
        <n v="15630.5783131653"/>
        <n v="160636.739274058"/>
        <n v="1303899.23254986"/>
        <n v="2710460.05925371"/>
        <n v="861.744439371067"/>
        <n v="287475.462157076"/>
        <n v="1259918.09774483"/>
        <n v="80065.8862353081"/>
        <n v="228812.299767321"/>
        <n v="180703.987625929"/>
        <n v="1974578.90440114"/>
        <n v="525098.312193659"/>
        <n v="614655.865009587"/>
        <n v="69984.6174356086"/>
        <n v="965474.771700318"/>
        <n v="332468.959273413"/>
        <n v="271605.295175679"/>
        <n v="7767.15911024222"/>
        <n v="1118046.13369797"/>
        <n v="415591.880923235"/>
        <n v="227962.431469803"/>
        <n v="53464.7354131264"/>
        <n v="162014.448123439"/>
        <n v="1677.62042414305"/>
        <n v="36392.2419634383"/>
        <n v="184045.821261809"/>
        <n v="30671.8631678408"/>
        <n v="1324316.82231176"/>
        <n v="578742.313368487"/>
        <n v="191.845368402971"/>
        <n v="364920.238366999"/>
        <n v="1851.05474872915"/>
        <n v="318967.41891568"/>
        <n v="40556.8175283353"/>
        <n v="446723.122552619"/>
        <n v="1539960.8107919"/>
        <n v="46226.6964604898"/>
        <n v="155328.517668388"/>
        <n v="1428695.31951295"/>
        <n v="517649.918152738"/>
        <n v="303804.85481127"/>
        <n v="770.96245983145"/>
        <n v="10666.5897508097"/>
        <n v="216364.142315936"/>
        <n v="2850.09579130787"/>
        <n v="4259247.95333035"/>
        <n v="439601.486342261"/>
        <n v="2538637.52542419"/>
        <n v="514715.489340185"/>
        <n v="109673.804974777"/>
        <n v="206612.4261076"/>
        <n v="13205.8368396659"/>
        <n v="3625649.80758555"/>
        <n v="7088.1118131452"/>
        <n v="249486.822903152"/>
        <n v="177388.369992275"/>
        <n v="864222.341778658"/>
        <n v="280450.744940863"/>
        <n v="971127.471447915"/>
        <n v="614224.125395462"/>
        <n v="257907.096604064"/>
        <n v="7202065.79110315"/>
        <n v="280834.216043847"/>
        <n v="29960.8543750721"/>
        <n v="343285.753093316"/>
        <n v="2130221.64803987"/>
        <n v="17291.9458345198"/>
        <n v="261252.721310688"/>
        <n v="7474.9506347255"/>
        <n v="37260.8778118453"/>
        <n v="121587.723845587"/>
        <n v="6377301.55025248"/>
        <n v="18476.5137942607"/>
        <n v="7330.32017174017"/>
        <n v="1602743.52063005"/>
        <n v="21131.199146440398"/>
        <n v="2884414.2984755"/>
        <n v="14365.8089945015"/>
        <n v="8290.83935189293"/>
        <n v="9201.55895035224"/>
        <n v="145888.843824577"/>
        <n v="1445613.8082735"/>
        <n v="27787.2816834638"/>
        <n v="856378.62595769"/>
        <n v="251247.417165327"/>
        <n v="4385.70544282889"/>
        <n v="123.453306257521"/>
        <n v="2972331.80416625"/>
        <n v="20002.8733604892"/>
        <n v="1.59618020314316E7"/>
        <n v="454682.957820067"/>
        <n v="1370.68056709374"/>
        <n v="1949.20241903506"/>
        <n v="89466.875878651"/>
        <n v="1038087.94761265"/>
        <n v="986433.475536336"/>
        <n v="74279.1652932321"/>
        <n v="1971429.51455625"/>
        <n v="256094.869295251"/>
        <n v="1025629.59469561"/>
        <n v="64506.2114492902"/>
        <n v="2455992.29778676"/>
        <n v="36356.3875378586"/>
        <n v="904969.648675281"/>
        <n v="344068.795413328"/>
        <n v="47025.2691198488"/>
        <n v="43423.0388984773"/>
        <n v="149029.235048986"/>
        <n v="630631.95597181"/>
        <n v="3776685.03472036"/>
        <n v="1166.08370465025"/>
        <n v="1481268.74268138"/>
        <n v="455397.713120196"/>
        <n v="24000.0561224399"/>
        <n v="53309.2155689347"/>
        <n v="3172624.55035695"/>
        <n v="45008.3812866156"/>
        <n v="17690.4698120219"/>
        <n v="3819510.5359343"/>
        <n v="15243.5803366419"/>
        <n v="1110473.75159018"/>
        <n v="51696.4794319914"/>
        <n v="296830.131345781"/>
        <n v="977994.265580295"/>
        <n v="79788.8802399555"/>
        <n v="58175.1933342355"/>
        <n v="396167.733133014"/>
        <n v="3594091.91293402"/>
        <n v="2809231.50234498"/>
        <n v="18656.8809081679"/>
        <n v="17006.9025145411"/>
        <n v="20607.5093554931"/>
        <n v="6256.69912282859"/>
        <n v="493838.167792767"/>
        <n v="182511.8572724"/>
        <n v="4888.28810522334"/>
        <n v="1480960.32586645"/>
        <n v="764833.339311004"/>
        <n v="195142.613189994"/>
        <n v="2787026.82538907"/>
        <n v="35277.0878405775"/>
        <n v="185808.634143891"/>
        <n v="8723568.66148264"/>
        <n v="257647.661314429"/>
        <n v="9.97264873413816"/>
        <n v="5012.64222845876"/>
        <n v="1716227.609534"/>
        <n v="40188.1191871686"/>
        <n v="4614897.98922004"/>
        <n v="1398415.70325165"/>
        <n v="23240.600564994"/>
        <n v="46051.158107556"/>
        <n v="1027736.80614214"/>
        <n v="19419.4495363007"/>
        <n v="1596067.28271103"/>
        <n v="121767.053269265"/>
        <n v="905429.288150931"/>
        <n v="3774.91970082398"/>
        <n v="93374.1679287434"/>
        <n v="568838.228583833"/>
        <n v="1239548.35314193"/>
        <n v="344880.667059732"/>
        <n v="601068.918926293"/>
        <n v="224951.796087398"/>
        <n v="120607.768663784"/>
        <n v="16936.9380015579"/>
        <n v="678158.359444071"/>
        <n v="70323.3118869036"/>
        <n v="10326.6857219472"/>
        <n v="229717.114717391"/>
        <n v="1163207.26553276"/>
        <n v="239809.037348981"/>
        <n v="1090819.97504806"/>
        <n v="2943.09320765533"/>
        <n v="91988.3740082537"/>
        <n v="4389.82118965724"/>
        <n v="433385.276236955"/>
        <n v="104571.386626019"/>
        <n v="33641.1532791291"/>
        <n v="229681.273024207"/>
        <n v="1028856.18742029"/>
        <n v="2348409.39405995"/>
        <n v="614916.831369775"/>
        <n v="289615.656874019"/>
        <n v="135319.399067932"/>
        <n v="2044169.21864834"/>
        <n v="1192250.78264684"/>
        <n v="16566.724505333"/>
        <n v="13161.4135119501"/>
        <n v="14440.3699022412"/>
        <n v="5539901.54646972"/>
        <n v="4834.63697390706"/>
        <n v="138027.36631196"/>
        <n v="76405.5007977308"/>
        <n v="27382.5124659947"/>
        <n v="3585.18791006527"/>
        <n v="4871.43996294763"/>
        <n v="63803.9657276881"/>
        <n v="2308098.88472155"/>
        <n v="1146722.82413301"/>
        <n v="434.989558063321"/>
        <n v="190859.403530516"/>
        <n v="4198277.93553345"/>
        <n v="558437.771362663"/>
        <n v="4788210.92951415"/>
        <n v="7063745.47147053"/>
        <n v="566048.382487782"/>
        <n v="2113465.54825085"/>
        <n v="68856.7436496958"/>
        <n v="1698756.9135998"/>
        <n v="8984.32200232839"/>
        <n v="28765.8426679654"/>
        <n v="165667.595194204"/>
        <n v="1442528.58333547"/>
        <n v="10998.0394690952"/>
        <n v="28914.9517510494"/>
        <n v="140515.448269711"/>
        <n v="2605915.18465811"/>
        <n v="9842.55548365485"/>
        <n v="333325.200134852"/>
        <n v="462693.213373487"/>
        <n v="919608.03279152"/>
        <n v="17300.4606239752"/>
        <n v="1067.58589346954"/>
        <n v="487780.622433328"/>
        <n v="87265.4956353857"/>
        <n v="1144988.56046462"/>
        <n v="58052.083802655"/>
        <n v="3514.14114346905"/>
        <n v="1199781.41522996"/>
        <n v="2882926.06925054"/>
        <n v="490362.090145488"/>
        <n v="12365.3841485817"/>
        <n v="238.515963915238"/>
        <n v="139767.171755468"/>
        <n v="54923.5050581227"/>
        <n v="294874.670954384"/>
        <n v="168178.044787658"/>
        <n v="1952791.82136802"/>
        <n v="164852.419491182"/>
        <n v="178977.802662451"/>
        <n v="3806021.92532414"/>
        <n v="168381.957283846"/>
        <n v="8768.31691356407"/>
        <n v="233339.640377106"/>
        <n v="213545.037175147"/>
        <n v="187585.108886287"/>
        <n v="718505.576278552"/>
        <n v="87615.2672707199"/>
        <n v="542835.684967411"/>
        <n v="365766.630720559"/>
        <n v="984.086844125807"/>
        <n v="135099.720683081"/>
        <n v="1300.0030399655"/>
        <n v="22828.8412624244"/>
        <n v="41822.1088752125"/>
        <n v="258301.851792514"/>
        <n v="100781.51909294"/>
        <n v="416878.744131099"/>
        <n v="47459.2400862763"/>
        <n v="535487.501244858"/>
        <n v="1169204.402042"/>
        <n v="2794907.21687513"/>
        <n v="1775681.46323034"/>
        <n v="39675.4174534924"/>
        <n v="3737245.10292067"/>
        <n v="1080577.31676987"/>
        <n v="7505631.27688"/>
        <n v="612746.88741087"/>
        <n v="93063.2428319191"/>
        <n v="42855.5623995865"/>
        <n v="529545.355951556"/>
        <n v="16712.2239543076"/>
        <n v="1696139.82064518"/>
        <n v="1204384.78733916"/>
        <n v="3024.45321456391"/>
        <n v="189130.980848538"/>
        <n v="152456.716325941"/>
        <n v="1646186.2024316"/>
        <n v="7891.58962785033"/>
        <n v="62497.4723491434"/>
        <n v="3580114.99267676"/>
        <n v="47483.5143981967"/>
        <n v="193275.280073685"/>
        <n v="1348134.10489755"/>
        <n v="599318.781143879"/>
        <n v="174049.394779173"/>
        <n v="215633.411042619"/>
        <n v="26850.9222236724"/>
        <n v="77995.7706229073"/>
        <n v="51753.9534650407"/>
        <n v="34737.1992595223"/>
        <n v="10432.7975056055"/>
        <n v="867967.39764596"/>
        <n v="58379.720168504"/>
        <n v="48334.4617662284"/>
        <n v="2278.48126389674"/>
        <n v="766855.307370021"/>
        <n v="1943857.35306006"/>
        <n v="138394.51766708"/>
        <n v="3829601.60231229"/>
        <n v="566524.052049299"/>
        <n v="13459.1223823001"/>
        <n v="749421.462171339"/>
        <n v="10837.0001314771"/>
        <n v="5365263.17017574"/>
        <n v="1520435.48820435"/>
        <n v="1.557010708696E7"/>
        <n v="468089.329888029"/>
        <n v="1290618.19499958"/>
        <n v="770182.473286345"/>
        <n v="368559.558056309"/>
        <n v="3327557.56162555"/>
        <n v="59322.3376006578"/>
        <n v="2186.40694621922"/>
        <n v="6282612.28502897"/>
        <n v="1112949.3176032"/>
        <n v="440783.593766581"/>
        <n v="3108196.34392836"/>
        <n v="11194.1438237753"/>
        <n v="120641.881934286"/>
        <n v="13302.9340873475"/>
        <n v="15735.3818431913"/>
        <n v="113793.715296445"/>
        <n v="22953.1349067814"/>
        <n v="50351.1490642333"/>
        <n v="4005235.7856204"/>
        <n v="2851.32446746854"/>
        <n v="230592.84887626"/>
        <n v="162.338041953733"/>
        <n v="1689234.50783347"/>
        <n v="2039.30958161597"/>
        <n v="223348.752486489"/>
        <n v="891949.80666831"/>
        <n v="982195.879683548"/>
        <n v="2270175.1806844"/>
        <n v="4965103.67828124"/>
        <n v="26053.4381841241"/>
        <n v="357141.066241652"/>
        <n v="1416111.02728944"/>
        <n v="152800.968467849"/>
        <n v="622580.167344441"/>
        <n v="1725660.66253218"/>
        <n v="251578.949644182"/>
        <n v="373880.66802927"/>
        <n v="4564.03855656335"/>
        <n v="84750.083590807"/>
        <n v="100507.492478122"/>
        <n v="103616.838939331"/>
        <n v="751828.056798227"/>
        <n v="1400721.76288409"/>
        <n v="867.39443985083"/>
        <n v="275394.971722826"/>
        <n v="122395.600702919"/>
        <n v="26956.5438101059"/>
        <n v="31353.92485956"/>
        <n v="713844.201741893"/>
        <n v="6177.94925698672"/>
        <n v="448057.694046224"/>
        <n v="181956.097760419"/>
        <n v="17485.0676255664"/>
        <n v="22638.5556124637"/>
        <n v="590.910472711589"/>
        <n v="45516.403864965"/>
        <n v="19699.7659544696"/>
        <n v="876357.931654206"/>
        <n v="259981.433005556"/>
        <n v="1430.93026235061"/>
        <n v="4130079.45672838"/>
        <n v="133295.46067072"/>
        <n v="160218.352759658"/>
        <n v="1204243.45774969"/>
        <n v="1652886.87381748"/>
        <n v="3482.05550694172"/>
        <n v="102551.805891149"/>
        <n v="1144837.63383208"/>
        <n v="1256871.70661292"/>
        <n v="9826.35351044809"/>
        <n v="1224580.65198364"/>
        <n v="37158.8340285325"/>
        <n v="2373906.84991517"/>
        <n v="309384.317820254"/>
        <n v="1100890.02024118"/>
        <n v="6023779.04989556"/>
        <n v="864276.1998114"/>
        <n v="570258.39997203"/>
        <n v="4841985.34861554"/>
        <n v="262378.936702094"/>
        <n v="64048.2781146308"/>
        <n v="6822.017480691"/>
        <n v="63467.0601779535"/>
        <n v="15785.0159037439"/>
        <n v="4209.26308981835"/>
        <n v="1373493.65299459"/>
        <n v="1567290.23871817"/>
        <n v="117891.452151441"/>
        <n v="5186.87232776032"/>
        <n v="2726292.4714995"/>
        <n v="362652.796089955"/>
        <n v="419246.56861385"/>
        <n v="3297206.64076665"/>
        <n v="20912.6634940809"/>
        <n v="190274.776494958"/>
        <n v="53483.4138372477"/>
        <n v="11599.28864691"/>
        <n v="21898.6761130181"/>
        <n v="256218.780967745"/>
        <n v="2613787.62476321"/>
        <n v="261676.987008686"/>
        <n v="194309.736274201"/>
        <n v="44349.1678785267"/>
        <n v="754491.909475129"/>
        <n v="1.87072864404762E7"/>
        <n v="312464.099659234"/>
        <n v="6498.81835465543"/>
        <n v="78685.0102025599"/>
        <n v="1403981.89273838"/>
        <n v="110494.910790979"/>
        <n v="143072.705331927"/>
        <n v="411686.992112784"/>
        <n v="150572.544616653"/>
        <n v="420490.402691299"/>
        <n v="2617077.77760596"/>
        <n v="60367.5208443377"/>
        <n v="17521.3995159754"/>
        <n v="2053001.68137016"/>
        <n v="229881.209829917"/>
        <n v="13386.5859254366"/>
        <n v="2177.23962149713"/>
        <n v="1748191.69306509"/>
        <n v="99630.4850797086"/>
        <n v="1436290.67722832"/>
        <n v="302347.536659355"/>
        <n v="2632600.02551556"/>
        <n v="339452.038373415"/>
        <n v="361285.69969218"/>
        <n v="175529.593045707"/>
        <n v="76994.9852421522"/>
        <n v="3665130.03741683"/>
        <n v="496180.304667703"/>
        <n v="57909.2263257357"/>
        <n v="146934.109828827"/>
        <n v="118595.235309793"/>
        <n v="1199743.57455069"/>
        <n v="74827.4922693701"/>
        <n v="379750.264133313"/>
        <n v="55881.0130267521"/>
        <n v="4788203.26461209"/>
        <n v="30584.0478364404"/>
        <n v="244719.938188519"/>
        <n v="25786.9204995212"/>
        <n v="963581.81782127"/>
        <n v="51541.8031089981"/>
        <n v="1984510.52299095"/>
        <n v="24276.7087938188"/>
        <n v="812789.562988777"/>
        <n v="316707.316864612"/>
        <n v="66654.4976035401"/>
        <n v="4662.31036772488"/>
        <n v="4102277.77470566"/>
        <n v="16102.4536208396"/>
        <n v="114724.485234635"/>
        <n v="2908.83033150651"/>
        <n v="62706.996648625"/>
        <n v="50375.8753761921"/>
        <n v="465782.283494946"/>
        <n v="388715.805852357"/>
        <n v="1357803.17512704"/>
        <n v="166511.733913771"/>
        <n v="139977.778308562"/>
        <n v="253085.644025643"/>
        <n v="730.941357841562"/>
        <n v="569561.759687524"/>
        <n v="1.14957671417816E7"/>
        <n v="830190.577705798"/>
        <n v="35402.6801892701"/>
        <n v="1739764.57251853"/>
        <n v="80305.7645655362"/>
        <n v="3486645.13761314"/>
        <n v="767488.42573364"/>
        <n v="97447.1339083967"/>
        <n v="959957.496893797"/>
        <n v="1207589.83685075"/>
        <n v="5585.30717849429"/>
        <n v="310718.35455325"/>
        <n v="825154.335982377"/>
        <n v="32056.0941867894"/>
        <n v="177567.922232874"/>
        <n v="4988207.56793322"/>
        <n v="107698.953145114"/>
        <n v="1872136.73080099"/>
        <n v="69636.997575105"/>
        <n v="18759.5804098463"/>
        <n v="143270.818221989"/>
        <n v="102685.496043346"/>
        <n v="358033.877725915"/>
        <n v="417.113274855239"/>
        <n v="8862392.91659466"/>
        <n v="359190.571288923"/>
        <n v="432893.869434664"/>
        <n v="306286.430514948"/>
        <n v="812066.604842881"/>
        <n v="9141830.96499883"/>
        <n v="1171522.92668958"/>
        <n v="661443.563545883"/>
        <n v="20716.6259844769"/>
        <n v="220397.956179588"/>
        <n v="8503.26663753655"/>
        <n v="216045.186260683"/>
        <n v="746790.134398608"/>
        <n v="2927.81433311851"/>
        <n v="43821.0535801615"/>
        <n v="301991.411558693"/>
        <n v="124900.215676158"/>
        <n v="5817543.01567908"/>
        <n v="221015.57603485"/>
        <n v="20140.2495411685"/>
        <n v="262613.626581177"/>
        <n v="113893.473614775"/>
        <n v="1282853.45822757"/>
        <n v="48559.7201233841"/>
        <n v="222344.548457557"/>
        <n v="277898.854583328"/>
        <n v="58532.2797307542"/>
        <n v="1928985.03027607"/>
        <n v="84.893246645217"/>
        <n v="960275.354779943"/>
        <n v="52500.1227678373"/>
        <n v="30557.9591581688"/>
        <n v="1761.5014453502"/>
        <n v="98846.576956806"/>
        <n v="54942.8455668072"/>
        <n v="1.18175568075566E7"/>
        <n v="149602.972703338"/>
        <n v="19465.2861599112"/>
        <n v="4773208.81905716"/>
        <n v="110423.864024383"/>
        <n v="26040.861760521"/>
        <n v="169719.266242472"/>
        <n v="1569747.36822259"/>
        <n v="71647.2263655192"/>
        <n v="60441.3178083505"/>
        <n v="1247685.92946672"/>
        <n v="1048986.41020005"/>
        <n v="215770.462547214"/>
        <n v="75631.1674362046"/>
        <n v="1709055.24427708"/>
        <n v="3445378.31078507"/>
        <n v="1681.31281882278"/>
        <n v="139415.547556596"/>
        <n v="1332.47064835624"/>
        <n v="2756616.47925752"/>
        <n v="2889792.41774908"/>
        <n v="24138.1389510665"/>
        <n v="55874.7295895989"/>
        <n v="5396417.47653948"/>
        <n v="10162.3041305242"/>
        <n v="293523.413656545"/>
        <n v="537.835482289304"/>
        <n v="856851.793603502"/>
        <n v="23197.1194345413"/>
        <n v="229521.927095183"/>
        <n v="454663.808297314"/>
        <n v="966109.745810573"/>
        <n v="3212058.98176181"/>
        <n v="9450.59505600585"/>
        <n v="732650.042127498"/>
        <n v="1763041.09753728"/>
        <n v="885821.679274709"/>
        <n v="176378.4109206"/>
        <n v="5386153.09679465"/>
        <n v="218030.055302465"/>
        <n v="4880963.99846057"/>
        <n v="97468.71531868"/>
        <n v="1408893.6943949"/>
        <n v="5140.06804209585"/>
        <n v="779653.752118756"/>
        <n v="116975.063453909"/>
        <n v="42799.4698314432"/>
        <n v="292145.220976137"/>
        <n v="2699977.49718049"/>
        <n v="1633968.2594223"/>
        <n v="12548.1194880421"/>
        <n v="541.702947406437"/>
        <n v="1.08635855768895E7"/>
        <n v="1113.90953120587"/>
        <n v="4347852.79510764"/>
        <n v="274156.803561351"/>
        <n v="674951.922101378"/>
        <n v="747616.836102609"/>
        <n v="455530.448342735"/>
        <n v="2446801.9401613"/>
        <n v="684260.289934039"/>
        <n v="385541.937977218"/>
        <n v="37623.7829130834"/>
        <n v="52740.6695488264"/>
        <n v="405868.023196138"/>
        <n v="56167.689276447"/>
        <n v="280594.862924932"/>
        <n v="15248.0398581473"/>
        <n v="15000.4361469815"/>
        <n v="1363201.23969808"/>
        <n v="6389242.71008335"/>
        <n v="502763.513339383"/>
        <n v="2484423.34211644"/>
        <n v="213985.399804089"/>
        <n v="12402.3017291813"/>
        <n v="3351.95589026068"/>
        <n v="611851.35437708"/>
        <n v="86938.3240019706"/>
        <n v="4747.56012144262"/>
        <n v="504823.90776786"/>
        <n v="54701.42661673"/>
        <n v="3716330.74601799"/>
        <n v="168486.595292731"/>
        <n v="132779.149302934"/>
        <n v="628478.118493145"/>
        <n v="1422379.51661045"/>
        <n v="5368.932850262"/>
        <n v="3939523.49801236"/>
        <n v="1371786.2164834"/>
        <n v="632311.406677799"/>
        <n v="150333.525723118"/>
        <n v="129508.400630837"/>
        <n v="331980.538217855"/>
        <n v="233.021935279706"/>
        <n v="1644398.05208258"/>
        <n v="998984.688996472"/>
        <n v="32263.7118100528"/>
        <n v="1534884.82171299"/>
        <n v="293328.436118862"/>
        <n v="853934.260679707"/>
        <n v="939249.700825563"/>
        <n v="11953.2747051373"/>
        <n v="2377168.37396677"/>
        <n v="99286.5958110711"/>
        <n v="2377740.58691677"/>
        <n v="219307.706622223"/>
        <n v="1692520.76456322"/>
        <n v="13805.0361018138"/>
        <n v="381844.284818166"/>
        <n v="192139.878258964"/>
        <n v="553671.119014248"/>
        <n v="13314.8516094862"/>
        <n v="2202506.39817783"/>
        <n v="80017.9360340533"/>
        <n v="967677.173718317"/>
        <n v="2628.87042041014"/>
        <n v="453807.879379564"/>
        <n v="3365506.81958036"/>
        <n v="351046.657414294"/>
        <n v="135369.873466584"/>
        <n v="191135.346370849"/>
        <n v="1454110.12302312"/>
        <n v="2089142.14021363"/>
        <n v="95361.4911397479"/>
        <n v="63808.1324040983"/>
        <n v="1336108.62796093"/>
        <n v="32984.9415332669"/>
        <n v="48615.3415928959"/>
        <n v="26564.3096359548"/>
        <n v="59902.7374809276"/>
        <n v="59784.3262032672"/>
        <n v="51748.8605068618"/>
        <n v="80618.8923667729"/>
        <n v="57142.7806831892"/>
        <n v="684912.907961286"/>
        <n v="1514729.37605785"/>
        <n v="132081.286708465"/>
        <n v="83556.3451232451"/>
        <n v="1166.04550746391"/>
        <n v="322220.004825672"/>
        <n v="55813.4103731244"/>
        <n v="927396.209903547"/>
        <n v="38014.1263265106"/>
        <n v="262084.646479922"/>
        <n v="47707.5217974997"/>
        <n v="20789.0860469678"/>
        <n v="106638.904829749"/>
        <n v="673298.289510258"/>
        <n v="136857.462888675"/>
        <n v="910997.164680058"/>
        <n v="3381414.13332547"/>
        <n v="341374.229015508"/>
        <n v="551965.576446888"/>
        <n v="505433.00010127"/>
        <n v="179768.223405625"/>
        <n v="6839689.79092402"/>
        <n v="244889.209019794"/>
        <n v="51778.3073544327"/>
        <n v="1527030.35656716"/>
        <n v="420193.037595626"/>
        <n v="3610.63678546567"/>
        <n v="13474.3630596506"/>
        <n v="1615154.74140224"/>
        <n v="1692825.3871243"/>
        <n v="124479.511865787"/>
        <n v="10285.7383381885"/>
        <n v="363936.890001809"/>
        <n v="903176.889199108"/>
        <n v="267429.196792902"/>
        <n v="282357.745835188"/>
        <n v="61289.9160494222"/>
        <n v="371495.272840802"/>
        <n v="2332103.89374581"/>
        <n v="312383.357173505"/>
        <n v="4342.2561433648"/>
        <n v="487736.434654928"/>
        <n v="1667445.01201141"/>
        <n v="345615.093910827"/>
        <n v="147922.777152215"/>
        <n v="1081165.55343954"/>
        <n v="6784711.05273444"/>
        <n v="9616.06526723963"/>
        <n v="5388.89724632344"/>
        <n v="49588.9242107776"/>
        <n v="181159.247157545"/>
        <n v="390523.077076241"/>
        <n v="92037.9348575325"/>
        <n v="1152256.99164519"/>
        <n v="3132761.3364368"/>
        <n v="16351.6425152386"/>
        <n v="341295.425036986"/>
        <n v="2225841.052948"/>
        <n v="7341.89391920182"/>
        <n v="733656.031874892"/>
        <n v="2072571.69148263"/>
        <n v="98.3959520171334"/>
        <n v="468636.38999082"/>
        <n v="605006.253063443"/>
        <n v="3057421.39708166"/>
        <n v="13832.4744140028"/>
        <n v="1827699.27012623"/>
        <n v="4895467.09132589"/>
        <n v="325591.692745778"/>
        <n v="1596383.05566742"/>
        <n v="506424.637255896"/>
        <n v="322977.684213953"/>
        <n v="244155.42197157"/>
        <n v="873133.535267735"/>
        <n v="4578738.19623409"/>
        <n v="2371055.5445463"/>
        <n v="228185.56033382"/>
        <n v="7306543.55642544"/>
        <n v="6857.3498780574"/>
        <n v="35133.7719974221"/>
        <n v="5882956.40393779"/>
        <n v="1822464.15475212"/>
        <n v="817244.997395273"/>
        <n v="5305575.04995248"/>
        <n v="14552.9561089844"/>
        <n v="425054.040177406"/>
        <n v="513601.245583598"/>
        <n v="137525.627170764"/>
        <n v="16865.9007842582"/>
        <n v="4070541.24136291"/>
        <n v="575908.655099701"/>
        <n v="1264678.28203636"/>
        <n v="15026.0155294353"/>
        <n v="49771.2202825951"/>
        <n v="640069.64674503"/>
        <n v="2017225.51545904"/>
        <n v="101289.592600871"/>
        <n v="1394826.79111592"/>
        <n v="1469.0828853086"/>
        <n v="502474.513427519"/>
        <n v="4147182.92172999"/>
        <n v="349176.103001938"/>
        <n v="76165.3423548028"/>
        <n v="206519.747001139"/>
        <n v="53277.4355098982"/>
        <n v="6256939.76510254"/>
        <n v="73113.9664900655"/>
        <n v="384180.221016519"/>
        <n v="263227.506295276"/>
        <n v="575851.146052565"/>
        <n v="2738.96744384339"/>
        <n v="37380.8806389365"/>
        <n v="250944.97184387"/>
        <n v="71785.8821519408"/>
        <n v="2238617.19372301"/>
        <n v="193020.186530898"/>
        <n v="302725.529649198"/>
        <n v="149749.267927028"/>
        <n v="43716.0686135003"/>
        <n v="6738.67122009264"/>
        <n v="663510.527890411"/>
        <n v="30121.5372056176"/>
        <n v="180918.872263894"/>
        <n v="3113757.28130197"/>
        <n v="2541.60258201399"/>
        <n v="515180.832928995"/>
        <n v="1004926.26133198"/>
        <n v="76449.0424070618"/>
        <n v="15057.7892222741"/>
        <n v="859575.042905166"/>
        <n v="117202.241219678"/>
        <n v="2050382.52576748"/>
        <n v="19054.5900123614"/>
        <n v="701746.318855462"/>
        <n v="400361.28762995"/>
        <n v="735409.028080083"/>
        <n v="495311.006734733"/>
        <n v="89696.113109384"/>
        <n v="54568.7550561686"/>
        <n v="1.97404175901468E7"/>
        <n v="7740.92719252182"/>
        <n v="116798.3378051"/>
        <n v="235880.918283036"/>
        <n v="531594.482210062"/>
        <n v="60490.2484040547"/>
        <n v="59597.6629198113"/>
        <n v="32400.0757652939"/>
        <n v="98344.3476183853"/>
        <n v="1346897.98028555"/>
        <n v="11033.7920355113"/>
        <n v="985456.849875942"/>
        <n v="1061.9008789023"/>
        <n v="206178.254605944"/>
        <n v="274741.284174362"/>
        <n v="537644.11438573"/>
        <n v="2393894.44440113"/>
        <n v="2300025.85209237"/>
        <n v="14170.4876821414"/>
        <n v="1113400.93566972"/>
        <n v="106587.338628187"/>
        <n v="591298.135955775"/>
        <n v="6626.06591475626"/>
        <n v="4673.68039685936"/>
        <n v="1.44520136269482E7"/>
        <n v="283601.732701383"/>
        <n v="223676.993641122"/>
        <n v="579976.356233837"/>
        <n v="74461.7478439472"/>
        <n v="66004.7379990708"/>
        <n v="1268.98692465575"/>
        <n v="118132.629186005"/>
        <n v="31272.367500522"/>
        <n v="21481.8684156536"/>
        <n v="245387.739597337"/>
        <n v="1833006.57818253"/>
        <n v="70769.4550233788"/>
        <n v="1.43691616761383E7"/>
        <n v="706384.004770392"/>
        <n v="69768.0011918628"/>
        <n v="24648.4533605963"/>
        <n v="68139.3750254011"/>
        <n v="1955404.30519549"/>
        <n v="382624.233166085"/>
        <n v="352148.264268399"/>
        <n v="183992.628496729"/>
        <n v="19324.3321761113"/>
        <n v="218725.097671343"/>
        <n v="495.640323776781"/>
        <n v="37047.451033159"/>
        <n v="9367.85995038896"/>
        <n v="532084.042815012"/>
        <n v="305833.698363828"/>
        <n v="254929.04023851"/>
        <n v="3391040.8556077"/>
        <n v="4245043.26006784"/>
        <n v="7179.2375673619"/>
        <n v="2923914.40039298"/>
        <n v="1339686.46609572"/>
        <n v="258612.207114642"/>
        <n v="74614.0654906838"/>
        <n v="31774.8642192471"/>
        <n v="371525.725547613"/>
        <n v="5574.47827616632"/>
        <n v="22563.6891272333"/>
        <n v="2175444.91396445"/>
        <n v="179181.931609362"/>
        <n v="31653.8332512235"/>
        <n v="214276.904814757"/>
        <n v="51718.9234620662"/>
        <n v="688826.668068266"/>
        <n v="39.5340878640268"/>
        <n v="1541.66708865509"/>
        <n v="4476.65930970704"/>
        <n v="78907.747545417"/>
        <n v="2239860.49622295"/>
        <n v="2086143.91573369"/>
        <n v="911147.979904131"/>
        <n v="636243.160842644"/>
        <n v="3421863.48307003"/>
        <n v="2568968.38321096"/>
        <n v="2546.83559654285"/>
        <n v="112628.070859438"/>
        <n v="3134.3210548791"/>
        <n v="4107.57263047921"/>
        <n v="8741326.1514412"/>
        <n v="124885.341055177"/>
        <n v="729.948230996669"/>
        <n v="1.00715584637764E7"/>
        <n v="922745.301395945"/>
        <n v="329567.793843966"/>
        <n v="757.577529117422"/>
        <n v="156615.30129878"/>
        <n v="49043.7548687106"/>
        <n v="4124917.71178303"/>
        <n v="1009413.61585386"/>
        <n v="2985801.96871851"/>
        <n v="188846.115782096"/>
        <n v="207622.716221556"/>
        <n v="254092.372251973"/>
        <n v="297194.163264017"/>
        <n v="208892.645343475"/>
        <n v="1424617.25102582"/>
        <n v="228098.238382743"/>
        <n v="6345999.92370722"/>
        <n v="8213.00621852327"/>
        <n v="379540.15732674"/>
        <n v="9118654.02641107"/>
        <n v="2503.90514219324"/>
        <n v="7644.8485364761"/>
        <n v="2139920.97044094"/>
        <n v="3454.93550463886"/>
        <n v="576254.365100888"/>
        <n v="1337188.00086949"/>
        <n v="3942566.92249614"/>
        <n v="45672.1847232633"/>
        <n v="375404.010017778"/>
        <n v="23753.3977916361"/>
        <n v="188627.892073425"/>
        <n v="5494189.71625013"/>
        <n v="105622.85967305"/>
        <n v="1339182.33326418"/>
        <n v="7973544.2376263"/>
        <n v="176339.908156768"/>
        <n v="1949849.28838576"/>
        <n v="679586.147987845"/>
        <n v="322120.851296126"/>
        <n v="1824.29761969654"/>
        <n v="279161.367084898"/>
        <n v="179254.200685921"/>
        <n v="794219.198707674"/>
        <n v="2197.8024401446"/>
        <n v="1347835.08459047"/>
        <n v="50610.9535933365"/>
        <n v="1425212.12763971"/>
        <n v="141418.716233735"/>
        <n v="13714.3177842514"/>
        <n v="399209.862095558"/>
        <n v="2809902.99933157"/>
        <n v="105488.851210967"/>
        <n v="17556.1907865353"/>
        <n v="370.512707517932"/>
        <n v="5465075.16828495"/>
        <n v="272590.40061144"/>
        <n v="1088.23783888514"/>
        <n v="53089.6963390269"/>
        <n v="654190.834591999"/>
        <n v="436431.062580091"/>
        <n v="143422.795277148"/>
        <n v="77038.6000627571"/>
        <n v="898163.597618481"/>
        <n v="1838083.30255727"/>
        <n v="2286573.33782331"/>
        <n v="1394354.06273775"/>
        <n v="1911213.02538671"/>
        <n v="16135.0644686791"/>
        <n v="1278114.75348716"/>
        <n v="6350.01484906223"/>
        <n v="2.07724977697E7"/>
        <n v="404223.672521299"/>
        <n v="85304.5030181664"/>
        <n v="502905.721464135"/>
        <n v="1583184.43491288"/>
        <n v="120365.140136139"/>
        <n v="891058.411663041"/>
        <n v="707610.516423835"/>
        <n v="235055.696720006"/>
        <n v="131425.619272508"/>
        <n v="350.936649517629"/>
        <n v="23352.8429970601"/>
        <n v="1028734.29064938"/>
        <n v="2633395.64107608"/>
        <n v="981084.850856813"/>
        <n v="228461.382216396"/>
        <n v="57983.3288672393"/>
        <n v="17098.5120997848"/>
        <n v="875462.003916158"/>
        <n v="483049.168792126"/>
        <n v="38781.6032930883"/>
        <n v="232047.907027983"/>
        <n v="344865.022128826"/>
        <n v="4824829.76991936"/>
        <n v="1987.0176335137"/>
        <n v="257096.011183079"/>
        <n v="1534.76294722377"/>
        <n v="1290211.06392276"/>
        <n v="78704.4621197045"/>
        <n v="1718497.77972677"/>
        <n v="119851.769951702"/>
        <n v="93451.9946959154"/>
        <n v="854844.117658375"/>
        <n v="24122.9555694955"/>
        <n v="4607795.11419438"/>
        <n v="2616486.25597827"/>
        <n v="247053.162386642"/>
        <n v="1476.19392816595"/>
        <n v="718148.47078344"/>
        <n v="12819.1858209185"/>
        <n v="2075403.37623012"/>
        <n v="970765.639050993"/>
        <n v="169183.206929348"/>
        <n v="17260.5827614341"/>
        <n v="145423.398376604"/>
        <n v="676783.47718648"/>
        <n v="324489.070483136"/>
        <n v="358815.048383796"/>
        <n v="829957.555770518"/>
        <n v="397079.939238642"/>
        <n v="223701.821812244"/>
        <n v="574623.192455337"/>
        <n v="4569448.63096641"/>
        <n v="538075.806253373"/>
        <n v="1209652.11567375"/>
        <n v="24202.1956325621"/>
        <n v="1585.03044444991"/>
        <n v="1144627.35195507"/>
        <n v="2030943.61476474"/>
        <n v="50508.5214719626"/>
        <n v="624742.471866078"/>
        <n v="172312.091251371"/>
        <n v="1.02849013232442E7"/>
        <n v="509775.701878476"/>
        <n v="86765.2652830502"/>
        <n v="32628.2148269195"/>
        <n v="313930.244544294"/>
        <n v="2578683.64657113"/>
        <n v="38922.1689388271"/>
        <n v="225897.899012806"/>
        <n v="2232940.51569168"/>
        <n v="24237.5916919057"/>
        <n v="99544.3504245073"/>
        <n v="3176019.64996918"/>
        <n v="186.411818645813"/>
        <n v="167963.150600396"/>
        <n v="253649.791003124"/>
        <n v="477343.820589354"/>
        <n v="40392.9515989279"/>
        <n v="2226177.39827233"/>
        <n v="347154.516914784"/>
        <n v="24554.093577936"/>
        <n v="876.090665941371"/>
        <n v="43910.8997286357"/>
        <n v="368.98482006425"/>
        <n v="137143.177842514"/>
        <n v="34023.5421285005"/>
        <n v="1541359.22888247"/>
        <n v="481274.234669579"/>
        <n v="854095.580130025"/>
        <n v="37649.7951969823"/>
        <n v="1683848.63453107"/>
        <n v="863.663847984756"/>
        <n v="41867.3311607426"/>
        <n v="260361.571404032"/>
        <n v="843438.335957474"/>
        <n v="23.8636921671988"/>
        <n v="136608.035261862"/>
        <n v="1561160.79352164"/>
        <n v="822708.999859242"/>
        <n v="2913795.87342111"/>
        <n v="176380.282582731"/>
        <n v="1366120.12862199"/>
        <n v="1370390.98149169"/>
        <n v="633084.931532214"/>
        <n v="8944.00487214435"/>
        <n v="82753.580322685"/>
        <n v="895875.216917124"/>
        <n v="1982013.03815916"/>
        <n v="200043.248535702"/>
        <n v="110696.515540493"/>
        <n v="12436.1921827633"/>
        <n v="473662.385319004"/>
        <n v="15554.5818278389"/>
        <n v="13420.9633931444"/>
        <n v="345108.809304456"/>
        <n v="300253.748340719"/>
        <n v="28204.649606228"/>
        <n v="1288.23830657214"/>
        <n v="66499.7735340639"/>
        <n v="3443539.1194458"/>
        <n v="788376.283338291"/>
        <n v="2078729.12566745"/>
        <n v="10172.0635116346"/>
        <n v="3667680.92509822"/>
        <n v="142582.056107166"/>
        <n v="481700.235156457"/>
        <n v="169285.957360608"/>
        <n v="506422.19263597"/>
        <n v="342497.668744706"/>
        <n v="19954.8976944436"/>
        <n v="55079.7761136457"/>
        <n v="2710800.63491643"/>
        <n v="397114.794171179"/>
        <n v="182334.141679844"/>
        <n v="32110.2737125167"/>
        <n v="257637.679116398"/>
        <n v="844481.411989707"/>
        <n v="2505614.68273277"/>
        <n v="316419.857572597"/>
        <n v="37197.6932994378"/>
        <n v="614.809178966268"/>
        <n v="2142505.77404071"/>
        <n v="1141675.70257768"/>
        <n v="1076055.21235771"/>
        <n v="319380.52148597"/>
        <n v="33090.0315421904"/>
        <n v="1428883.33879652"/>
        <n v="784839.510361914"/>
        <n v="135423.530964098"/>
        <n v="5523116.6269036"/>
        <n v="180839.804088166"/>
        <n v="80605.2305064579"/>
        <n v="7109.26032198325"/>
        <n v="1383034.40295966"/>
        <n v="82243.6988146003"/>
        <n v="21011.0785446912"/>
        <n v="142958.667632103"/>
        <n v="347000.811436944"/>
        <n v="122601.82731198"/>
        <n v="1359934.06246291"/>
        <n v="892002.085884017"/>
        <n v="153560.252137956"/>
        <n v="2992912.95109697"/>
        <n v="554937.941431677"/>
        <n v="106544.048483666"/>
        <n v="1285455.62244853"/>
        <n v="21777.1326660777"/>
        <n v="2701385.55051133"/>
        <n v="215581.564728357"/>
        <n v="5901.92365608358"/>
        <n v="1122.9399826769"/>
        <n v="443753.663737091"/>
        <n v="441757.71751127"/>
        <n v="531471.831044717"/>
        <n v="1317515.6859596"/>
        <n v="7151.53187486846"/>
        <n v="826956.479233995"/>
        <n v="198922.638581392"/>
        <n v="373087.885426741"/>
        <n v="521688.309312554"/>
        <n v="448796.504024452"/>
        <n v="22195.812025573"/>
        <n v="710522.669910553"/>
        <n v="6150.81652228841"/>
        <n v="1774391.56016306"/>
        <n v="42321.1073682885"/>
        <n v="67044.0834394382"/>
        <n v="16291.3355242022"/>
        <n v="4851246.51745828"/>
        <n v="2535244.62215017"/>
        <n v="22292.5782309728"/>
        <n v="250455.767745992"/>
        <n v="1389408.75896571"/>
        <n v="49319.3157371799"/>
        <n v="22854.6657434905"/>
        <n v="927885.464931007"/>
        <n v="3521753.84270702"/>
        <n v="2204340.86898149"/>
        <n v="128649.339543806"/>
        <n v="2204.26413083413"/>
        <n v="185295.289424244"/>
        <n v="162334.069446354"/>
        <n v="824227.175678296"/>
        <n v="2093333.46654136"/>
        <n v="27196.3648445545"/>
        <n v="454611.357194269"/>
        <n v="36082.3354582498"/>
        <n v="2895510.97262903"/>
        <n v="2458133.47926435"/>
        <n v="1030838.89513795"/>
        <n v="549591.303005843"/>
        <n v="97304.4674174092"/>
        <n v="17958.7891305805"/>
        <n v="666326.36080557"/>
        <n v="922383.109308852"/>
        <n v="2644066.89724982"/>
        <n v="36753.2372053593"/>
        <n v="1737450.28139244"/>
        <n v="4498.72136791844"/>
        <n v="3157408.30010713"/>
        <n v="1380.67549751992"/>
        <n v="596848.45451158"/>
        <n v="2325190.78870809"/>
        <n v="29369.3072825881"/>
        <n v="6340127.82568747"/>
        <n v="174217.519694858"/>
        <n v="1513494.7729671"/>
        <n v="28842.5808153266"/>
        <n v="393266.453112008"/>
        <n v="979.200787372886"/>
        <n v="23541.2315200992"/>
        <n v="49212.2362914677"/>
        <n v="35561.6441464303"/>
        <n v="2096289.12025713"/>
        <n v="1234602.00849656"/>
        <n v="920502.152529415"/>
        <n v="3342378.09857416"/>
        <n v="89132.0648079675"/>
        <n v="955210.185054066"/>
        <n v="107539.117018865"/>
        <n v="2500465.70201386"/>
        <n v="177361.701990011"/>
        <n v="194332.769177565"/>
        <n v="97308.0006571458"/>
        <n v="1651021.43782809"/>
        <n v="90954.6944838604"/>
        <n v="16799.485426506"/>
        <n v="6067164.1749035"/>
        <n v="2121963.51821188"/>
        <n v="608588.544353544"/>
        <n v="20643.0295556923"/>
        <n v="392843.613442301"/>
        <n v="14514.0395422995"/>
        <n v="124072.794591815"/>
        <n v="106331.980888194"/>
        <n v="8181.20069469579"/>
        <n v="4438228.23562682"/>
        <n v="7050258.15319852"/>
        <n v="48266.4102956612"/>
        <n v="2.03339418231085E7"/>
        <n v="16871.2388410495"/>
        <n v="10674.623892337"/>
        <n v="724451.044727066"/>
        <n v="17977.3147659564"/>
        <n v="1447.06220738241"/>
        <n v="2434694.32972475"/>
        <n v="1731.93682312145"/>
        <n v="10470.8037060158"/>
        <n v="22615.5609062858"/>
        <n v="95554.4633251479"/>
        <n v="399084.756760991"/>
        <n v="38679.6359041482"/>
        <n v="152052.494601476"/>
        <n v="282592.257460735"/>
        <n v="3133388.00902523"/>
        <n v="826456.840938048"/>
        <n v="1283.42546109304"/>
        <n v="230412.048860908"/>
        <n v="960646.631431187"/>
        <n v="630907.994305109"/>
        <n v="4133358.95892235"/>
        <n v="4777637.91013748"/>
        <n v="74474.906774642"/>
        <n v="2289323.56070473"/>
        <n v="2456764.16742977"/>
        <n v="155852.045121293"/>
        <n v="2490.07457763856"/>
        <n v="1029114.70597746"/>
        <n v="181381.965401809"/>
        <n v="69353.0842552222"/>
        <n v="54539.4705466396"/>
        <n v="3590144.1477819"/>
        <n v="54439.9032142413"/>
        <n v="1858377.07295655"/>
        <n v="646576.664762353"/>
        <n v="5047006.74413734"/>
        <n v="39747.9921075423"/>
        <n v="54076.0431833447"/>
        <n v="452273.020939374"/>
        <n v="57315.8330359119"/>
        <n v="1325401.62877007"/>
        <n v="1.05654952949015E7"/>
        <n v="6610629.62961452"/>
        <n v="2841328.56938032"/>
        <n v="981515.823344112"/>
        <n v="649596.200089176"/>
        <n v="2124661.57646915"/>
        <n v="31619.8218398847"/>
        <n v="942238.617924433"/>
        <n v="1045638.09577489"/>
        <n v="39845.9042285324"/>
        <n v="919718.441758641"/>
        <n v="5893392.74741553"/>
        <n v="1334072.68928101"/>
        <n v="94036.1251680512"/>
        <n v="57857.7715326341"/>
        <n v="4626910.93429645"/>
        <n v="582754.418497902"/>
        <n v="17012.3774445834"/>
        <n v="161018.76206706"/>
        <n v="1299983.99230191"/>
        <n v="103624.128235725"/>
        <n v="2598416.58041574"/>
        <n v="2520.05936891707"/>
        <n v="33193.3549312457"/>
        <n v="2367702.59552919"/>
        <n v="72266.5555448693"/>
        <n v="5887020.41267725"/>
        <n v="74252.5800515381"/>
        <n v="204656.91796972"/>
        <n v="340800.796938647"/>
        <n v="95042.239056301"/>
        <n v="15920.1193518358"/>
        <n v="1618469.53461329"/>
        <n v="199658.583770645"/>
        <n v="263742.098789676"/>
        <n v="1854156.74223199"/>
        <n v="678514.955643365"/>
        <n v="145468.302352248"/>
        <n v="277562.814836483"/>
        <n v="7581871.72126935"/>
        <n v="3921893.66305056"/>
        <n v="1294.12067326882"/>
        <n v="49337.2429499698"/>
        <n v="174466.819997717"/>
        <n v="41111.1732937176"/>
        <n v="513973.190685604"/>
        <n v="8584.7539683996"/>
        <n v="1190725.45440464"/>
        <n v="32445.3871775922"/>
        <n v="729327.373929865"/>
        <n v="219828.54435659"/>
        <n v="24231.0727054367"/>
        <n v="5437904.27459749"/>
        <n v="73342.4174953796"/>
        <n v="2567.48754195846"/>
        <n v="525161.910508919"/>
        <n v="138161.610323359"/>
        <n v="1820152.84937276"/>
        <n v="340476.560122382"/>
        <n v="2633.0275475237"/>
        <n v="1.44048258924624E7"/>
        <n v="1.57739471994801E7"/>
        <n v="7307335.80426736"/>
        <n v="8021.86749806763"/>
        <n v="4694.75887752245"/>
        <n v="65366.6158040405"/>
        <n v="109166.030678139"/>
        <n v="638847.527768016"/>
        <n v="30521.8914649653"/>
        <n v="4895.9561903815"/>
        <n v="8359.68341407676"/>
        <n v="66595.9922464595"/>
        <n v="182741.782052487"/>
        <n v="164000.574489271"/>
        <n v="1066481.33269969"/>
        <n v="2520.44134078049"/>
        <n v="2550942.55801835"/>
        <n v="203597.802302321"/>
        <n v="4604856.06988848"/>
        <n v="738741.818532097"/>
        <n v="331066.460450097"/>
        <n v="275096.342936905"/>
        <n v="1267270.75053819"/>
        <n v="191377.185489976"/>
        <n v="668669.599032712"/>
        <n v="18007.3473037179"/>
        <n v="42093.6049264352"/>
        <n v="2967024.27010994"/>
        <n v="214632.281887187"/>
        <n v="143411.402966321"/>
        <n v="372619.689781351"/>
        <n v="3579919.08567421"/>
        <n v="217696.921724882"/>
        <n v="283495.315340234"/>
        <n v="2923.402558096"/>
        <n v="8696.42980886832"/>
        <n v="282337.959692663"/>
        <n v="1281502.99670445"/>
        <n v="719792.554077975"/>
        <n v="59215.3027183296"/>
        <n v="762156.989787971"/>
        <n v="14341.4200910221"/>
        <n v="868084.10596573"/>
        <n v="38927.8985167784"/>
        <n v="5035.23904727894"/>
        <n v="967456.502206622"/>
        <n v="900.002104591497"/>
        <n v="400387.49089978"/>
        <n v="639135.948355887"/>
        <n v="86835.5353735241"/>
        <n v="75769.8741522081"/>
        <n v="423157.852269915"/>
        <n v="57874.4668861645"/>
        <n v="1028011.18926404"/>
        <n v="29178.639660764"/>
        <n v="233442.486301332"/>
        <n v="1569862.67597886"/>
        <n v="927236.34194631"/>
        <n v="5644.95208496741"/>
        <n v="196982.253346205"/>
        <n v="75105.2176450654"/>
        <n v="86514.9081913689"/>
        <n v="2313967.44313536"/>
        <n v="67394.854567815"/>
        <n v="404344.566616072"/>
        <n v="9764.5377305512"/>
        <n v="791683.192013459"/>
        <n v="248480.050113438"/>
        <n v="850624.092511305"/>
        <n v="74108.818574542"/>
        <n v="94122.0688373209"/>
        <n v="1692351.16905586"/>
        <n v="13245.2372373778"/>
        <n v="67127.4297000365"/>
        <n v="1729130.73048881"/>
        <n v="1677.77321288842"/>
        <n v="1687804.81261348"/>
        <n v="21049.5144634479"/>
        <n v="105470.484730534"/>
        <n v="23301.3022602893"/>
        <n v="5830941.44273228"/>
        <n v="608320.750246298"/>
        <n v="93777.5302165155"/>
        <n v="428713.416572644"/>
        <n v="18272.6649600498"/>
        <n v="7257.65639092214"/>
        <n v="137438.734938033"/>
        <n v="173726.071512282"/>
        <n v="487928.852981126"/>
        <n v="246426.550277096"/>
        <n v="9486.57680554007"/>
        <n v="73703.9156669208"/>
        <n v="998046.642494284"/>
        <n v="14573.0732937912"/>
        <n v="2241845.19656049"/>
        <n v="208299.952335401"/>
        <n v="624823.959196941"/>
        <n v="13913.3251250935"/>
        <n v="11684.5193020346"/>
        <n v="250725.185233658"/>
        <n v="94856.0277728834"/>
        <n v="1077761.61117867"/>
        <n v="220385.274713723"/>
        <n v="95906.7177775944"/>
        <n v="505177.651910574"/>
        <n v="5690.90966633463"/>
        <n v="163902.471382349"/>
        <n v="769193.452638984"/>
        <n v="61005.1942224285"/>
        <n v="7174.70483458264"/>
        <n v="1123593.53653521"/>
        <n v="65559.3906373111"/>
        <n v="3016179.4748191"/>
        <n v="1277407.94001869"/>
        <n v="1201551.82935212"/>
        <n v="27615.2924857609"/>
        <n v="157169.485176824"/>
        <n v="126925.631031242"/>
        <n v="1309685.31050596"/>
        <n v="205019.737127288"/>
        <n v="169012.26497117"/>
        <n v="572259.21633911"/>
        <n v="49876.5872211196"/>
        <n v="7199854.67694356"/>
        <n v="3133225.81422272"/>
        <n v="342963.139657471"/>
        <n v="224111.352945611"/>
        <n v="11850.6293161396"/>
        <n v="7281821.45888957"/>
        <n v="10331.1929899356"/>
        <n v="4837799.54814743"/>
        <n v="23102.689623706"/>
        <n v="981059.01682645"/>
        <n v="155208.206080707"/>
        <n v="345190.112015585"/>
        <n v="119124.113551886"/>
        <n v="1113176.1324957"/>
        <n v="124304.180414279"/>
        <n v="6101.77133502522"/>
        <n v="132907.103510982"/>
        <n v="58027.847687921"/>
        <n v="71324.2309578108"/>
        <n v="4282.36295518046"/>
        <n v="554806.877336041"/>
        <n v="14621.1953823845"/>
        <n v="1087446.39318414"/>
        <n v="4420843.11412241"/>
        <n v="277527.92170676"/>
        <n v="460174.63414554"/>
        <n v="559209.863822591"/>
        <n v="1012392.48709272"/>
        <n v="1365244.70322372"/>
        <n v="506766.55300324"/>
        <n v="1877616.51188602"/>
        <n v="30064.3560176636"/>
        <n v="439667.032714024"/>
        <n v="1888700.49502438"/>
        <n v="2081.5875006989"/>
        <n v="270393.323917836"/>
        <n v="17103.4268044274"/>
        <n v="723906.68389211"/>
        <n v="1399449.74883242"/>
        <n v="2176715.0468047"/>
        <n v="1105999.11036515"/>
        <n v="187912.318716888"/>
        <n v="291384.447615763"/>
        <n v="591958.603504815"/>
        <n v="68126.82088349"/>
        <n v="884098.196762165"/>
        <n v="148510.660497909"/>
        <n v="4136.03908360063"/>
        <n v="386069.619374138"/>
        <n v="18707.403053303"/>
        <n v="224466.497651824"/>
        <n v="813606.371621516"/>
        <n v="218705.868571118"/>
        <n v="51793.3252148628"/>
        <n v="2436.42662942114"/>
        <n v="1298122.67842555"/>
        <n v="465.241729646228"/>
        <n v="184894.177587367"/>
        <n v="7485.12063558907"/>
        <n v="11208.4295714672"/>
        <n v="777405.561223628"/>
        <n v="58778.4924277173"/>
        <n v="824261.132976955"/>
        <n v="2082710.05234351"/>
        <n v="120224.039729791"/>
        <n v="225903.666787944"/>
        <n v="822442.125667566"/>
        <n v="860131.372191842"/>
        <n v="2122805.74707213"/>
        <n v="4993.30171977423"/>
        <n v="219964.68549491"/>
        <n v="315009.674748628"/>
        <n v="16244.1174356857"/>
        <n v="53641.4801605288"/>
        <n v="94666.6938694825"/>
        <n v="25839.6326166733"/>
        <n v="708439.92057877"/>
        <n v="960687.96078681"/>
        <n v="6527.59356836644"/>
        <n v="257108.826339097"/>
        <n v="318932.010123941"/>
        <n v="10689.4825978241"/>
        <n v="178712.672808952"/>
        <n v="1139501.32774516"/>
        <n v="563860.116611827"/>
        <n v="3378804.53975177"/>
        <n v="9256151.08208645"/>
        <n v="64812.0690527265"/>
        <n v="471051.146083189"/>
        <n v="7080.99440409013"/>
        <n v="1196835.15165584"/>
        <n v="2054243.27772911"/>
        <n v="31002.4407170381"/>
        <n v="257636.100299362"/>
        <n v="956191.836827562"/>
        <n v="62732.4327916299"/>
        <n v="668236.856742445"/>
        <n v="615032.393773954"/>
        <n v="745245.885816776"/>
        <n v="691625.146728431"/>
        <n v="56545.2048014609"/>
        <n v="2882.69390675195"/>
        <n v="327865.803614937"/>
        <n v="653564.967327587"/>
        <n v="9886.06844509617"/>
        <n v="887476.292260279"/>
        <n v="193262.560410634"/>
        <n v="31732.2552578826"/>
        <n v="1313591.38342919"/>
        <n v="133466.08750211"/>
        <n v="2332878.96240318"/>
        <n v="373030.284069737"/>
        <n v="3273077.6818727"/>
        <n v="345565.743146073"/>
        <n v="545453.656457318"/>
        <n v="57885.8305491012"/>
        <n v="33909.9341470226"/>
        <n v="122253.277986608"/>
        <n v="24094.9761304999"/>
        <n v="879702.642811457"/>
        <n v="624714.027694649"/>
        <n v="184971.243593911"/>
        <n v="514759.511597444"/>
        <n v="16884.4932647102"/>
        <n v="750891.305817276"/>
        <n v="28656.9456728031"/>
        <n v="8894.62864259952"/>
        <n v="36271.7234743314"/>
        <n v="41295.4619854225"/>
        <n v="59271.7963569295"/>
        <n v="2951757.32264455"/>
        <n v="134235.560271674"/>
        <n v="1287158.12197338"/>
        <n v="872090.35101014"/>
        <n v="233610.124202891"/>
        <n v="1644035.39526305"/>
        <n v="31127.9057417763"/>
        <n v="116197.330542798"/>
        <n v="255455.811269156"/>
        <n v="36861.573975122"/>
        <n v="2151300.19873114"/>
        <n v="2860971.50110461"/>
        <n v="427447.456775006"/>
        <n v="2433086.78203895"/>
        <n v="8435410.09994361"/>
        <n v="1761533.53098673"/>
        <n v="80544.9744450033"/>
        <n v="582350.877956593"/>
        <n v="5754532.63151173"/>
        <n v="1863062.7981995"/>
        <n v="93845.6739969497"/>
        <n v="82178.483485119"/>
        <n v="639122.502946295"/>
        <n v="770.656882340714"/>
        <n v="972750.32665614"/>
        <n v="190780.965608363"/>
        <n v="34261.0426838788"/>
        <n v="12308.9796367499"/>
        <n v="8894.97878347432"/>
        <n v="670903.529644938"/>
        <n v="15952.6633545992"/>
        <n v="186304.389059226"/>
        <n v="9213.74703589422"/>
        <n v="2254406.95244406"/>
        <n v="8106273.01438974"/>
        <n v="89229.0251823979"/>
        <n v="95974.4413889788"/>
        <n v="1557530.83850918"/>
        <n v="862547.115044859"/>
        <n v="9625132.19702362"/>
        <n v="20432.2447490614"/>
        <n v="3364247.99947347"/>
        <n v="921336.188093193"/>
        <n v="1382533.37046641"/>
        <n v="708957.922172051"/>
        <n v="550567.674018328"/>
        <n v="3210712.30176013"/>
        <n v="1246.78799319329"/>
        <n v="10396.3191926488"/>
        <n v="39026.9310885679"/>
        <n v="623627.39413759"/>
        <n v="10439.0618441655"/>
        <n v="612154.60183945"/>
        <n v="931082.677653198"/>
        <n v="65570.5123847344"/>
        <n v="283196.231371175"/>
        <n v="142334.111804422"/>
        <n v="3705.12707517932"/>
        <n v="751939.013258353"/>
        <n v="213255.655291419"/>
        <n v="128977.383346309"/>
        <n v="420801.451928979"/>
        <n v="393881.898910747"/>
        <n v="240636.257898097"/>
        <n v="821065.709156324"/>
        <n v="7820.87390353574"/>
        <n v="4948262.86031601"/>
        <n v="22907.6165930572"/>
        <n v="663661.444973648"/>
        <n v="1534332.46493369"/>
        <n v="728695.363284649"/>
        <n v="3936739.15231114"/>
        <n v="739542.549332484"/>
        <n v="512710.022465668"/>
        <n v="46359.4762464125"/>
        <n v="1359066.25422021"/>
        <n v="7540055.8671834"/>
        <n v="187909.530322285"/>
        <n v="273400.091835124"/>
        <n v="71955.1466170179"/>
        <n v="12178.9341327496"/>
        <n v="2515914.97419896"/>
        <n v="15918.295436188"/>
        <n v="2901.15269705175"/>
        <n v="71643.0246750216"/>
        <n v="286510.473906121"/>
        <n v="1075956.17023663"/>
        <n v="11636.3908472436"/>
        <n v="15073.8320405378"/>
        <n v="48388.5330665945"/>
        <n v="1489.48973211184"/>
        <n v="8665.15904564962"/>
        <n v="1824820.25906486"/>
        <n v="141120.428039392"/>
        <n v="17019.8099804258"/>
        <n v="541379.799209983"/>
        <n v="1.59154917627104E7"/>
        <n v="6291.94239342686"/>
        <n v="340404.252848637"/>
        <n v="103205.16876353"/>
        <n v="741253.846942586"/>
        <n v="16534.7025307829"/>
        <n v="447877.798030948"/>
        <n v="2322919.87048709"/>
        <n v="148004.547778877"/>
        <n v="461838.360343151"/>
        <n v="272930.049992394"/>
        <n v="3347750.85750925"/>
        <n v="58005.5341648995"/>
        <n v="8760197.27400136"/>
        <n v="717.078962298258"/>
        <n v="3935389.07275988"/>
        <n v="4723246.33909636"/>
        <n v="189149.745216329"/>
        <n v="22172.1775165238"/>
        <n v="58120.2657802756"/>
        <n v="1477793.37168204"/>
        <n v="40568.2766842379"/>
        <n v="11564.962108784"/>
        <n v="132110.061922176"/>
        <n v="209139.144519336"/>
        <n v="2370057.6812503"/>
        <n v="112005.915088298"/>
        <n v="2877913.14690938"/>
        <n v="250315.635001698"/>
        <n v="26440.3979634611"/>
        <n v="33409.7419918734"/>
        <n v="236668.366011873"/>
        <n v="900303.403997363"/>
        <n v="259799.117835145"/>
        <n v="334046.789548238"/>
        <n v="1202053.42207077"/>
        <n v="284741.08792489"/>
        <n v="3088.94279750474"/>
        <n v="37974.2484639695"/>
        <n v="1122141.66148235"/>
        <n v="204493.774603754"/>
        <n v="617948.27466944"/>
        <n v="48016.5211195126"/>
        <n v="34934.6691636141"/>
        <n v="1408603.87960973"/>
        <n v="358161.265342365"/>
        <n v="1717757.36546672"/>
        <n v="175148.308731641"/>
        <n v="70071.5924289094"/>
        <n v="12670.159498405"/>
        <n v="1168050.62101445"/>
        <n v="819793.590062388"/>
        <n v="2348333.4771521"/>
        <n v="208198.538805663"/>
        <n v="10532.1674858743"/>
        <n v="401290.720666618"/>
        <n v="6536322.35119214"/>
        <n v="71647.8948162802"/>
        <n v="197938.838216164"/>
        <n v="399196.025164806"/>
        <n v="520589.452655866"/>
        <n v="44487.1170170011"/>
        <n v="2880064.94720478"/>
        <n v="1752551.90825224"/>
        <n v="124527.220151528"/>
        <n v="483113.87482579"/>
        <n v="20787.0233989053"/>
        <n v="1274120.62650012"/>
        <n v="3019.86955220286"/>
        <n v="124788.164230024"/>
        <n v="44845.3365967146"/>
        <n v="399198.396573458"/>
        <n v="536522.670459518"/>
        <n v="1705.88634203617"/>
        <n v="8996.45597518971"/>
        <n v="91775.233708465"/>
        <n v="1209.2274266236"/>
        <n v="10416.1339830637"/>
        <n v="1119399.44727767"/>
        <n v="9755199.08189907"/>
        <n v="145486.130888973"/>
        <n v="149008.016511973"/>
        <n v="944355.149484438"/>
        <n v="32020.414831647"/>
        <n v="3785416.76509561"/>
        <n v="8170655.87120884"/>
        <n v="67948.7519669611"/>
        <n v="464454.027269483"/>
        <n v="223881.826052881"/>
        <n v="811014.641598625"/>
        <n v="262866.52378575"/>
        <n v="4903948.63331369"/>
        <n v="22187.2431234369"/>
        <n v="232790.001964237"/>
        <n v="359275.840141234"/>
        <n v="528806.628733898"/>
        <n v="797051.138103074"/>
        <n v="265.13940279565"/>
        <n v="4705.58777985043"/>
        <n v="422288.688027097"/>
        <n v="75273.8773213588"/>
        <n v="827.653450560783"/>
        <n v="40804.0169859457"/>
        <n v="39464.3143369753"/>
        <n v="1035233.93342664"/>
        <n v="282.888362049258"/>
        <n v="728116.828700313"/>
        <n v="566476.012721276"/>
        <n v="464062.429715104"/>
        <n v="5126787.46927801"/>
        <n v="63710.4431000285"/>
        <n v="486904.289851873"/>
        <n v="16540.1710946275"/>
        <n v="1172.27164883766"/>
        <n v="2503.99745206024"/>
        <n v="4386876.41259029"/>
        <n v="234069.731847551"/>
        <n v="1255869.78804897"/>
        <n v="92148.1146415361"/>
        <n v="7931325.7851963"/>
        <n v="997372.041986297"/>
        <n v="326877.279530998"/>
        <n v="98264.7828792347"/>
        <n v="2043877.48763765"/>
        <n v="22648.5378104944"/>
        <n v="3102217.08370233"/>
        <n v="127556.218831267"/>
        <n v="1393711.2422888"/>
        <n v="1808673.06062332"/>
        <n v="3956878.84799311"/>
        <n v="618480.23415123"/>
        <n v="441953.26164055"/>
        <n v="329459.390229128"/>
        <n v="1899224.60927013"/>
        <n v="3090492.40642506"/>
        <n v="2729306.56054417"/>
        <n v="82959.7719176583"/>
        <n v="1575072.08146346"/>
        <n v="641659.254485643"/>
        <n v="141.934378249352"/>
        <n v="35481.2136043894"/>
        <n v="2899632.44903534"/>
        <n v="506952.853413425"/>
        <n v="56941.6152013188"/>
        <n v="826813.239785213"/>
        <n v="90231.0551548079"/>
        <n v="75767.824236541"/>
        <n v="7807.50488831602"/>
        <n v="85945.1366781988"/>
        <n v="26409.3054537787"/>
        <n v="206688.050170359"/>
        <n v="252411.400024728"/>
        <n v="678052.788787219"/>
        <n v="4810921.83378064"/>
        <n v="694263.502783449"/>
        <n v="13584.1417731977"/>
        <n v="6538318.07778414"/>
        <n v="5358210.90005578"/>
        <n v="44638.1295932044"/>
        <n v="137718.978144928"/>
        <n v="3870.24077934058"/>
        <n v="6945577.73907028"/>
        <n v="5306177.46414447"/>
        <n v="5300.54715431427"/>
        <n v="3461556.41393346"/>
        <n v="415337.98422562"/>
        <n v="694303.839012226"/>
        <n v="350157.197733133"/>
        <n v="93633.641415565"/>
        <n v="865548.904595527"/>
        <n v="45037.9841060307"/>
        <n v="3089170.07712967"/>
        <n v="224622.374003088"/>
        <n v="590516.373241505"/>
        <n v="9584.70856035167"/>
        <n v="80254.507124564"/>
        <n v="30491.0313214998"/>
        <n v="150025.713696981"/>
        <n v="6090156.53832065"/>
        <n v="412389.619806249"/>
        <n v="3443.63550367934"/>
        <n v="605913.448971462"/>
        <n v="2612440.06622624"/>
        <n v="796402.486217008"/>
        <n v="8650093.82070841"/>
        <n v="105.783924475459"/>
        <n v="854760.688637206"/>
        <n v="52284.3086650047"/>
        <n v="146245.580080221"/>
        <n v="1729997.11906942"/>
        <n v="1422003.32525457"/>
        <n v="831247.398358916"/>
        <n v="4085.72383989156"/>
        <n v="8279906.60414769"/>
        <n v="257470.731947292"/>
        <n v="1913.10607794182"/>
        <n v="3647.0673519394"/>
        <n v="25273.1683432206"/>
        <n v="183567.401502875"/>
        <n v="1688449.32647102"/>
        <n v="168893.82504562"/>
        <n v="29179.2890129318"/>
        <n v="312645.498097173"/>
        <n v="8873.67430279204"/>
        <n v="46010.1916252042"/>
        <n v="2995222.28295504"/>
        <n v="41473.7409864764"/>
        <n v="431637.589440665"/>
        <n v="28862.8125916925"/>
        <n v="216078.427362097"/>
        <n v="205479.09012404"/>
        <n v="848563.838139178"/>
        <n v="154037.284065787"/>
        <n v="172679.990634723"/>
        <n v="3861009.02869752"/>
        <n v="237726.759115829"/>
        <n v="247369.829793813"/>
        <n v="2111161.02923827"/>
        <n v="62062.8902277344"/>
        <n v="286296.124028765"/>
        <n v="4319820.1665301"/>
        <n v="685346.840730528"/>
        <n v="87189.0503331198"/>
        <n v="2.51908347664266E7"/>
        <n v="3644205.35135835"/>
        <n v="848677.118261473"/>
        <n v="13569.6459409809"/>
        <n v="816667.255402553"/>
        <n v="51048.2477149758"/>
        <n v="259468.97955359"/>
        <n v="234202.686703911"/>
        <n v="1171807.78220673"/>
        <n v="196723.722056646"/>
        <n v="701.093439814108"/>
        <n v="1259740.70682836"/>
        <n v="216778.581787747"/>
        <n v="3106384.68321115"/>
        <n v="62832.2897860246"/>
        <n v="49501.3762596816"/>
        <n v="214452.538660657"/>
        <n v="327018.074359855"/>
        <n v="4190467.55312376"/>
        <n v="43161.139890323"/>
        <n v="118168.566372155"/>
        <n v="15750.9917600097"/>
        <n v="525572.65758605"/>
        <n v="6092385.67518599"/>
        <n v="623696.311411048"/>
        <n v="88057.2469138838"/>
        <n v="10938.3181682494"/>
        <n v="85540.1350945129"/>
        <n v="2352896.25838461"/>
        <n v="54624.7712299392"/>
        <n v="590964.58539224"/>
        <n v="12780.0623528077"/>
        <n v="558285.186335622"/>
        <n v="5831338.21282231"/>
        <n v="70972.5685617526"/>
        <n v="3756187.80064184"/>
        <n v="6204.44537191266"/>
        <n v="626652.324816983"/>
        <n v="325047.105910802"/>
        <n v="28345.5749421381"/>
        <n v="751709.741013533"/>
        <n v="3539514.87227151"/>
        <n v="34263.8310784818"/>
        <n v="346805.089054127"/>
        <n v="35226.2728503471"/>
        <n v="3545.87663912157"/>
        <n v="2680.11831208573"/>
        <n v="3205.18956793906"/>
        <n v="3279.38123621078"/>
        <n v="20854.5942215444"/>
        <n v="110446.451293907"/>
        <n v="7459969.46905903"/>
        <n v="622094.655641243"/>
        <n v="185250.404547193"/>
        <n v="10837.5730892722"/>
        <n v="27235.1859182734"/>
        <n v="3914655.05750633"/>
        <n v="143332.665832875"/>
        <n v="61207.8080142811"/>
        <n v="426915.93337776"/>
        <n v="1440388.20399879"/>
        <n v="204927.089851816"/>
        <n v="1090665.55655608"/>
        <n v="6065369.64244126"/>
        <n v="228151.794021094"/>
        <n v="181817.270086659"/>
        <n v="415415.320795567"/>
        <n v="909102.507843119"/>
        <n v="3158.83091611525"/>
        <n v="695.904988669313"/>
        <n v="365936.455411036"/>
        <n v="3823.29007112847"/>
        <n v="146618.83025276"/>
        <n v="1287988.03860723"/>
        <n v="63459.5639801339"/>
        <n v="25517.0064484328"/>
        <n v="16874.5874610522"/>
        <n v="5340478.73164867"/>
        <n v="1295280.03426867"/>
        <n v="45571.535137252"/>
        <n v="193471.70910445"/>
        <n v="1767875.60082103"/>
        <n v="488648.201492913"/>
        <n v="4923.46453074551"/>
        <n v="1192084.41480173"/>
        <n v="81714.4767978312"/>
        <n v="222647.245243823"/>
        <n v="137009.678676248"/>
        <n v="6942396.10443392"/>
        <n v="2442701.16662999"/>
        <n v="294437.917959551"/>
        <n v="60724.7281986131"/>
        <n v="4856380.18747166"/>
        <n v="18571.9685629295"/>
        <n v="178949.043364234"/>
        <n v="858207.048873511"/>
        <n v="647145.993824782"/>
        <n v="216457.088802701"/>
        <n v="200329.880222013"/>
        <n v="1.24395554450207E7"/>
        <n v="1383173.18607003"/>
        <n v="7070200.29939892"/>
        <n v="2703257.35269844"/>
        <n v="24561.6820856226"/>
        <n v="585313.200264473"/>
        <n v="1821399.21719691"/>
        <n v="1168279.67999165"/>
        <n v="726294.173559629"/>
        <n v="715910.765015964"/>
        <n v="1471270.97293102"/>
        <n v="255060.097967949"/>
        <n v="1074930.21609317"/>
        <n v="435342.366374969"/>
        <n v="245723.263682166"/>
        <n v="78617.4871264037"/>
        <n v="691271.287994158"/>
        <n v="497235.231376999"/>
        <n v="117816.241891534"/>
        <n v="3832.85846630715"/>
        <n v="15828.7039356227"/>
        <n v="12126.7472269097"/>
        <n v="65798.4731928237"/>
        <n v="55712.1241673407"/>
        <n v="2377714.70513992"/>
        <n v="5112.05677211168"/>
        <n v="10498.4966661138"/>
        <n v="1552.94480792258"/>
        <n v="71505.7057901219"/>
        <n v="35252.0304863371"/>
        <n v="1067772.02835858"/>
        <n v="648028.788096926"/>
        <n v="1503322.58849771"/>
        <n v="551714.213495967"/>
        <n v="371713.531563561"/>
        <n v="311527.466452941"/>
        <n v="292805.927257592"/>
        <n v="162347.285672828"/>
        <n v="4139597.15150839"/>
        <n v="2979070.06794969"/>
        <n v="4414.95812136918"/>
        <n v="876302.049170588"/>
        <n v="6853506.47716766"/>
        <n v="9356.05065361154"/>
        <n v="111891.781895508"/>
        <n v="58942.1896528851"/>
        <n v="18324.7181757374"/>
        <n v="15512.3357397446"/>
        <n v="3658905.61491646"/>
        <n v="372347.85313855"/>
        <n v="2989293.96504319"/>
        <n v="3042692.60022535"/>
        <n v="32527.5270437219"/>
        <n v="3199868.4452337"/>
        <n v="129024.556871442"/>
        <n v="14857.9670081234"/>
        <n v="575288.250032936"/>
        <n v="67644.7660256556"/>
        <n v="859744.027257543"/>
        <n v="8523.54934348418"/>
        <n v="104188.109692065"/>
        <n v="4311375.72355953"/>
        <n v="1711228.37770105"/>
        <n v="308772.570782393"/>
        <n v="221621.221072193"/>
        <n v="1700622.46418075"/>
        <n v="54654.3676831565"/>
        <n v="259365.235995485"/>
        <n v="2919615.73678853"/>
        <n v="3348895.34070503"/>
        <n v="326685.255909059"/>
        <n v="1904814.26456167"/>
        <n v="7243.33244604387"/>
        <n v="46610.3458170105"/>
        <n v="69582.4010634267"/>
        <n v="703286.493070751"/>
        <n v="213478.344887793"/>
        <n v="1008414.88675497"/>
        <n v="233224.074789828"/>
        <n v="12838.3289774736"/>
        <n v="473206.92525216"/>
        <n v="308752.377203213"/>
        <n v="60215.3814511373"/>
        <n v="1628834.16605677"/>
        <n v="1038017.28600101"/>
        <n v="62618.3282467296"/>
        <n v="103093.798500552"/>
        <n v="281023.766397971"/>
        <n v="4821033.96272381"/>
        <n v="51750.1210140111"/>
        <n v="917982.284146429"/>
        <n v="1227898.66967383"/>
        <n v="95498.2497992479"/>
        <n v="8210064.65320307"/>
        <n v="815413.162197472"/>
        <n v="1509532.94170111"/>
        <n v="1699870.66715916"/>
        <n v="5485987.09330009"/>
        <n v="31560.5780038682"/>
        <n v="1367099.68273334"/>
        <n v="631458.695872997"/>
        <n v="300011.794630032"/>
        <n v="163290.823020553"/>
        <n v="1126433.3381848"/>
        <n v="117148.488229198"/>
        <n v="1326798.92640985"/>
        <n v="235626.601416371"/>
        <n v="1579605.79463717"/>
        <n v="252493.937778215"/>
        <n v="32663.9419285448"/>
        <n v="3094778.62729606"/>
        <n v="330893.42082977"/>
        <n v="13273.8405637503"/>
        <n v="17780.0262984997"/>
        <n v="73964.1149002829"/>
        <n v="406760.042088784"/>
        <n v="2833766.3286255"/>
        <n v="52226.7073080009"/>
        <n v="707477.284637874"/>
        <n v="1662860.74486158"/>
        <n v="1084132.21431117"/>
        <n v="2215792.34724966"/>
        <n v="1867305.53794005"/>
        <n v="520033.683594589"/>
        <n v="31015.0075913446"/>
        <n v="648567.693100433"/>
        <n v="364006.453444336"/>
        <n v="1083994.62804596"/>
        <n v="147587.510898395"/>
        <n v="314440.842249622"/>
        <n v="1841226.78457068"/>
        <n v="3541.00649786296"/>
        <n v="206601.705430633"/>
        <n v="54700.4844194668"/>
        <n v="3960622.85980399"/>
        <n v="112133.952056917"/>
        <n v="1289597.17147626"/>
        <n v="2030334.61792429"/>
        <n v="141513.499368543"/>
        <n v="158824.569261025"/>
        <n v="33960.3544329942"/>
        <n v="1432197.53358498"/>
        <n v="724985.461561177"/>
        <n v="74505.4263265293"/>
        <n v="756.304289572687"/>
        <n v="927138.531684483"/>
        <n v="510136.315148533"/>
        <n v="6112143.4944975"/>
        <n v="21965.2920059987"/>
        <n v="583677.033336808"/>
        <n v="675265.139029383"/>
        <n v="157553.309603782"/>
        <n v="941895.174289636"/>
        <n v="133084.045610514"/>
        <n v="1516641.27892442"/>
        <n v="121381.108898465"/>
        <n v="151736.272828146"/>
        <n v="1505641.75613126"/>
        <n v="201116.82502123"/>
        <n v="1619649.02553035"/>
        <n v="4947.70701167726"/>
        <n v="14369.781501881"/>
        <n v="16232.5309558286"/>
        <n v="6301068.69118772"/>
        <n v="550179.237281119"/>
        <n v="5544.13061161756"/>
        <n v="440310.903585599"/>
        <n v="370113.298638947"/>
        <n v="384139.426421506"/>
        <n v="301562.966451889"/>
        <n v="865395.453765595"/>
        <n v="1640561.51395399"/>
        <n v="75585.6618548758"/>
        <n v="3025300.81012884"/>
        <n v="412800.888911594"/>
        <n v="240813.702927249"/>
        <n v="33858.3679454609"/>
        <n v="1808859.04272362"/>
        <n v="5076432.65010079"/>
        <n v="3456043.15938081"/>
        <n v="2882805.46163467"/>
        <n v="2805.77432275564"/>
        <n v="85317.782906618"/>
        <n v="1843.76545233554"/>
        <n v="133508.333590204"/>
        <n v="5736545.11809702"/>
        <n v="5541.80058325069"/>
        <n v="1623269.01107717"/>
        <n v="124245.388578301"/>
        <n v="27761.9187517326"/>
        <n v="4186083.07317399"/>
        <n v="1220300.9819301"/>
        <n v="36676.5563537777"/>
        <n v="140970.217604102"/>
        <n v="2075736.71034293"/>
        <n v="338306.005008495"/>
        <n v="7985.9621429061"/>
        <n v="706262.824196721"/>
        <n v="196284.008779872"/>
        <n v="57969.4760209926"/>
        <n v="1319843.15511498"/>
        <n v="312495.077577358"/>
        <n v="121558.725814955"/>
        <n v="85542.4969538683"/>
        <n v="240546.017045364"/>
        <n v="182668.112412429"/>
        <n v="297872.863603338"/>
        <n v="7237801.00963051"/>
        <n v="1483.96068938883"/>
        <n v="50.6494690895648"/>
        <n v="187120.98760744"/>
        <n v="146268.027293395"/>
        <n v="288276.129295486"/>
        <n v="9415102.49783712"/>
        <n v="1953043.64268518"/>
        <n v="87004.0995568516"/>
        <n v="1.39491590897138E7"/>
        <n v="423371.186738734"/>
        <n v="12437.6914223272"/>
        <n v="602590.255562517"/>
        <n v="37661.8909726573"/>
        <n v="16691.7120652419"/>
        <n v="31838.777661294"/>
        <n v="6098553.41306183"/>
        <n v="4636348.36405556"/>
        <n v="8750.02046130622"/>
        <n v="12700.984627783"/>
        <n v="24910.7025096254"/>
        <n v="487279.97827814"/>
        <n v="118298.354045148"/>
        <n v="597525.015808465"/>
        <n v="278692.477523956"/>
        <n v="2467.88837857155"/>
        <n v="186385.863657694"/>
        <n v="215862.842442383"/>
        <n v="2150173.99288903"/>
        <n v="1664505.67804351"/>
        <n v="1438970.06661077"/>
        <n v="105695.4343271"/>
        <n v="4943.36526482972"/>
        <n v="12359.1771058011"/>
        <n v="945022.244245308"/>
        <n v="15757.6126056424"/>
        <n v="183529.840936305"/>
        <n v="184175.099638984"/>
        <n v="20051.9185477524"/>
        <n v="624831.484042651"/>
        <n v="1103293.48906498"/>
        <n v="8823025.50851943"/>
        <n v="2710675.55186355"/>
        <n v="26244.6182848649"/>
        <n v="594686.684750551"/>
        <n v="235962.469275876"/>
        <n v="40084.1273473524"/>
        <n v="4403.37164151209"/>
        <n v="2325673.27646737"/>
        <n v="105760.095797379"/>
        <n v="760498.760802094"/>
        <n v="659591.662092857"/>
        <n v="866039.305538577"/>
        <n v="110370.209709968"/>
        <n v="9729.6636994209"/>
        <n v="1733760.35679742"/>
        <n v="1157.56573209597"/>
        <n v="225845.982670369"/>
        <n v="71.3014145051691"/>
        <n v="386400.865374096"/>
        <n v="8422.4795884231"/>
        <n v="465879.851841259"/>
        <n v="206870.42263655"/>
        <n v="303822.788390258"/>
        <n v="31714.3598760813"/>
        <n v="1204825.86934844"/>
        <n v="111974.402409566"/>
        <n v="3296489.20848038"/>
        <n v="390709.469796294"/>
        <n v="83499.2148648728"/>
        <n v="307549.420481348"/>
        <n v="396949.960579718"/>
        <n v="841978.783270158"/>
        <n v="664528.228258518"/>
        <n v="740321.873793026"/>
        <n v="69227.1481318524"/>
        <n v="1189.89010103794"/>
        <n v="1006995.52705698"/>
        <n v="35462.2041379865"/>
        <n v="126560.010746675"/>
        <n v="836657.523691549"/>
        <n v="15225.8759407724"/>
        <n v="181613.010632695"/>
        <n v="160272.051637457"/>
        <n v="84572.6958574344"/>
      </sharedItems>
    </cacheField>
    <cacheField name="acquisition_cost" numFmtId="165">
      <sharedItems containsSemiMixedTypes="0" containsString="0" containsNumber="1">
        <n v="1112400.10572558"/>
        <n v="10637.2797764899"/>
        <n v="239147.17241954"/>
        <n v="1089389.80236324"/>
        <n v="223322.396427913"/>
        <n v="1376.37194785871"/>
        <n v="212824.218071686"/>
        <n v="1188137.8051145"/>
        <n v="5231597.41324823"/>
        <n v="443136.699600195"/>
        <n v="1623954.33226212"/>
        <n v="558509.709396941"/>
        <n v="25627.7655564294"/>
        <n v="1871631.57301162"/>
        <n v="223682.723219073"/>
        <n v="777296.508256621"/>
        <n v="201821.200235971"/>
        <n v="3269.04253110753"/>
        <n v="1390657.69555064"/>
        <n v="992267.408200731"/>
        <n v="30461.3011781302"/>
        <n v="500781.028438649"/>
        <n v="3361982.65167547"/>
        <n v="226633.455863997"/>
        <n v="532158.10715933"/>
        <n v="1431.12124828232"/>
        <n v="250020.956441465"/>
        <n v="171215.068059627"/>
        <n v="122965.973821774"/>
        <n v="420711.449808661"/>
        <n v="2006524.93657858"/>
        <n v="505033.648518064"/>
        <n v="179156.26310014"/>
        <n v="398578.72680253"/>
        <n v="5132.74691471362"/>
        <n v="225378.678292661"/>
        <n v="1317865.95415836"/>
        <n v="242.870443158232"/>
        <n v="161470.647513882"/>
        <n v="367409.18612764"/>
        <n v="5013.3807073947"/>
        <n v="126491.574121146"/>
        <n v="13030.3335008197"/>
        <n v="414452.840826515"/>
        <n v="5325241.63528441"/>
        <n v="386.746511713306"/>
        <n v="23554.9315776005"/>
        <n v="272794.75555837"/>
        <n v="17678.6127687616"/>
        <n v="235364.696042019"/>
        <n v="548579.714187551"/>
        <n v="4250972.82575444"/>
        <n v="840665.958707977"/>
        <n v="139654.96115439"/>
        <n v="467262.360803723"/>
        <n v="56525.4695885175"/>
        <n v="4013277.46472579"/>
        <n v="712191.950615678"/>
        <n v="362282.487100764"/>
        <n v="629252.808361744"/>
        <n v="1109136.15615265"/>
        <n v="1167030.03994188"/>
        <n v="1323.5325067522"/>
        <n v="1844.92410032125"/>
        <n v="2810976.77953543"/>
        <n v="4622.49616716101"/>
        <n v="438706.144294403"/>
        <n v="1961389.86795727"/>
        <n v="2474626.99886206"/>
        <n v="1248607.13419283"/>
        <n v="189561.494969602"/>
        <n v="49256.5450276245"/>
        <n v="390552.861332291"/>
        <n v="265221.2084364"/>
        <n v="85347.7931626874"/>
        <n v="654774.576726074"/>
        <n v="64247.6674273363"/>
        <n v="1747.52127514901"/>
        <n v="797078.512753285"/>
        <n v="2933326.18710766"/>
        <n v="1220877.56845793"/>
        <n v="15724.5083774793"/>
        <n v="182186.254906724"/>
        <n v="3636.37213976363"/>
        <n v="139189.273790903"/>
        <n v="1054447.01629753"/>
        <n v="629438.064715503"/>
        <n v="1742671.18741323"/>
        <n v="250415.979010219"/>
        <n v="115324.30838416"/>
        <n v="2158085.32409602"/>
        <n v="125179.18246041"/>
        <n v="35.9690171387684"/>
        <n v="255981.627370143"/>
        <n v="190844.283810923"/>
        <n v="89825.1400217486"/>
        <n v="2218044.4024268"/>
        <n v="361966.087073898"/>
        <n v="61239.6390028995"/>
        <n v="252276.500294963"/>
        <n v="2931632.1418934"/>
        <n v="199895.425424559"/>
        <n v="1135993.23448953"/>
        <n v="132548.056325565"/>
        <n v="1109.62826323669"/>
        <n v="62295.7912052573"/>
        <n v="385562.398936702"/>
        <n v="42942.2318153966"/>
        <n v="31092.5096824327"/>
        <n v="229902.498395105"/>
        <n v="208847.890973478"/>
        <n v="775076.933420262"/>
        <n v="1247620.69185555"/>
        <n v="162842.244813448"/>
        <n v="420019.444116097"/>
        <n v="85768.9171421086"/>
        <n v="163306.658937391"/>
        <n v="1413588.73975132"/>
        <n v="17908.1141967001"/>
        <n v="767167.569368367"/>
        <n v="41497.4232420084"/>
        <n v="25671.3740108365"/>
        <n v="1581.36351456107"/>
        <n v="15722.9168280483"/>
        <n v="1860376.13543616"/>
        <n v="295276.346199759"/>
        <n v="397775.949269574"/>
        <n v="322968.669677977"/>
        <n v="3098506.09972525"/>
        <n v="427135.579931622"/>
        <n v="81901.7703348617"/>
        <n v="1076625.89423716"/>
        <n v="3201115.20139591"/>
        <n v="14475.7786939802"/>
        <n v="1080478.71709953"/>
        <n v="380310.604124556"/>
        <n v="728599.870318794"/>
        <n v="63511.7349704794"/>
        <n v="530630.538015534"/>
        <n v="4459101.33638514"/>
        <n v="1521.52125595852"/>
        <n v="241633.490940522"/>
        <n v="3337821.65807458"/>
        <n v="150649.702933064"/>
        <n v="87788.5933699447"/>
        <n v="58716.7148450068"/>
        <n v="1512178.86079903"/>
        <n v="84320.2888500862"/>
        <n v="933831.442675338"/>
        <n v="999891.884904491"/>
        <n v="769462.583647752"/>
        <n v="3144997.16846171"/>
        <n v="981209.322754706"/>
        <n v="340009.07112494"/>
        <n v="15054.1477571762"/>
        <n v="1369553.11347688"/>
        <n v="330415.21115536"/>
        <n v="10338.7051032495"/>
        <n v="13389.387052435"/>
        <n v="1070679.86556325"/>
        <n v="2509377.52575652"/>
        <n v="21674.993389799"/>
        <n v="7174.70483458264"/>
        <n v="1565315.60333923"/>
        <n v="116610.916944115"/>
        <n v="870166.282339718"/>
        <n v="38437.8286160098"/>
        <n v="105615.220235782"/>
        <n v="374654.23744707"/>
        <n v="450488.06642161"/>
        <n v="2086282.57152011"/>
        <n v="189855.29499455"/>
        <n v="93448.7797660649"/>
        <n v="1536547.7107556"/>
        <n v="126416.771297892"/>
        <n v="315069.49154244"/>
        <n v="8492.50776338354"/>
        <n v="24273.3569907173"/>
        <n v="346603.497037009"/>
        <n v="792109.695429957"/>
        <n v="3725.1805980089"/>
        <n v="53614.5256793668"/>
        <n v="874425.268616857"/>
        <n v="281126.516829231"/>
        <n v="183877.435332018"/>
        <n v="3082633.89556058"/>
        <n v="6296908.6642711"/>
        <n v="13245.5109838799"/>
        <n v="1450610.72599358"/>
        <n v="975540.223681772"/>
        <n v="90763.5175662184"/>
        <n v="18360.114235081"/>
        <n v="76932.9530115327"/>
        <n v="371844.834391612"/>
        <n v="25623.9458377951"/>
        <n v="206.264806247096"/>
        <n v="247168.263241486"/>
        <n v="67914.5973161736"/>
        <n v="270269.284921388"/>
        <n v="23462.6217106072"/>
        <n v="546602.373174578"/>
        <n v="450567.962203042"/>
        <n v="865796.524222187"/>
        <n v="1510044.59301216"/>
        <n v="710162.088471484"/>
        <n v="192773.560031083"/>
        <n v="74433.5837852176"/>
        <n v="613359.277434701"/>
        <n v="563053.264712328"/>
        <n v="507511.690982005"/>
        <n v="63447.4363734703"/>
        <n v="125947.264215771"/>
        <n v="463452.828085876"/>
        <n v="25042.7119856235"/>
        <n v="24287.0443158232"/>
        <n v="537952.620327419"/>
        <n v="136863.065142672"/>
        <n v="56608.2301589253"/>
        <n v="29793.8053468028"/>
        <n v="58369.1204492941"/>
        <n v="1034927.61745697"/>
        <n v="1239194.39254849"/>
        <n v="63372.3152403309"/>
        <n v="4369811.91190184"/>
        <n v="681333.398699591"/>
        <n v="128175.433419058"/>
        <n v="355037.435781335"/>
        <n v="299141.264837803"/>
        <n v="2783167.95463887"/>
        <n v="572617.203552607"/>
        <n v="1031854.01719598"/>
        <n v="214060.533669624"/>
        <n v="52423.0917753809"/>
        <n v="665148.61422669"/>
        <n v="74094.9020663181"/>
        <n v="92986.2755014399"/>
        <n v="702894.437150136"/>
        <n v="53281.8918483047"/>
        <n v="354612.173773393"/>
        <n v="8997155.93862943"/>
        <n v="636040.448374727"/>
        <n v="34394.3381318171"/>
        <n v="204354.628620107"/>
        <n v="494719.453276051"/>
        <n v="755187.021872182"/>
        <n v="25073.5880445834"/>
        <n v="617.20286931037"/>
        <n v="115013.637935244"/>
        <n v="167684.374802076"/>
        <n v="2019332.45315907"/>
        <n v="153226.103151836"/>
        <n v="138474.031476648"/>
        <n v="9397.78107969024"/>
        <n v="476226.603818431"/>
        <n v="394147.216567079"/>
        <n v="133978.540954075"/>
        <n v="45822.93628536"/>
        <n v="2643410.81601101"/>
        <n v="335951.893315641"/>
        <n v="10424.6487725191"/>
        <n v="5454.23989975925"/>
        <n v="188704.286446109"/>
        <n v="3311.69605585616"/>
        <n v="1293094.12388588"/>
        <n v="6849.39213090281"/>
        <n v="2518889.26177546"/>
        <n v="46579.5588848188"/>
        <n v="41262.5105460048"/>
        <n v="75103.3077857483"/>
        <n v="840771.000970417"/>
        <n v="19679.1904034267"/>
        <n v="7119723.16794212"/>
        <n v="1065418.8397644"/>
        <n v="15844.1928946844"/>
        <n v="52330.1452886152"/>
        <n v="1980396.78788107"/>
        <n v="181481.516818713"/>
        <n v="3168227.10564551"/>
        <n v="512507.882955546"/>
        <n v="32900.5098359566"/>
        <n v="2805321.68609749"/>
        <n v="431687.092994164"/>
        <n v="7136578.94965509"/>
        <n v="34884.5353565402"/>
        <n v="305498.231574779"/>
        <n v="15156.6435405274"/>
        <n v="207401.809160545"/>
        <n v="1650.11844997677"/>
        <n v="262083.946198172"/>
        <n v="40666.6344390687"/>
        <n v="18100.6916778413"/>
        <n v="158836.633205712"/>
        <n v="143526.564300044"/>
        <n v="73481.8372255281"/>
        <n v="32314.8196453784"/>
        <n v="112715.122247111"/>
        <n v="26021.1965757525"/>
        <n v="2375167.89182507"/>
        <n v="892894.244833013"/>
        <n v="1998477.42603608"/>
        <n v="175648.806464281"/>
        <n v="482143.984602588"/>
        <n v="1899327.07958869"/>
        <n v="1161895.38316785"/>
        <n v="892659.332137009"/>
        <n v="58406.0443960914"/>
        <n v="1382489.86387116"/>
        <n v="8712.14158485035"/>
        <n v="121413.576506856"/>
        <n v="529620.859056559"/>
        <n v="464226.321109302"/>
        <n v="6153066.97318373"/>
        <n v="112291.133478714"/>
        <n v="3251968.38881263"/>
        <n v="239030.671001197"/>
        <n v="451487.559464227"/>
        <n v="25387.7599022468"/>
        <n v="135663.355181645"/>
        <n v="4242.43416305756"/>
        <n v="207031.296453027"/>
        <n v="3141603.98507499"/>
        <n v="3225248.18372682"/>
        <n v="1037007.77256318"/>
        <n v="393734.686954585"/>
        <n v="154388.252546293"/>
        <n v="598625.031113139"/>
        <n v="201138.743839993"/>
        <n v="1723515.61677257"/>
        <n v="327353.706670045"/>
        <n v="4615.17503977878"/>
        <n v="17532.5085310032"/>
        <n v="136145.594659214"/>
        <n v="63714.4983679785"/>
        <n v="158414.235986746"/>
        <n v="1101946.80906331"/>
        <n v="1158877.16882705"/>
        <n v="578890.773099403"/>
        <n v="3100076.95901356"/>
        <n v="1412398.26077699"/>
        <n v="195048.202477752"/>
        <n v="183142.139494933"/>
        <n v="633.11836361956"/>
        <n v="549942.398810304"/>
        <n v="346080.832203895"/>
        <n v="170936.22859933"/>
        <n v="1102252.38655404"/>
        <n v="401115.019975642"/>
        <n v="88865.7540247907"/>
        <n v="8422.4795884231"/>
        <n v="17106.6099032893"/>
        <n v="334065.907240002"/>
        <n v="362220.098363072"/>
        <n v="711087.097000734"/>
        <n v="185320.015736203"/>
        <n v="684386.627127866"/>
        <n v="171973.282208517"/>
        <n v="88281.3370737572"/>
        <n v="6752921.95369709"/>
        <n v="551163.753843591"/>
        <n v="205043.132903923"/>
        <n v="22640.1089647083"/>
        <n v="33255.4253590515"/>
        <n v="1768676.15018479"/>
        <n v="93105.6417087588"/>
        <n v="13530.0800221282"/>
        <n v="192380.129011759"/>
        <n v="49274.688691137"/>
        <n v="2502510.30827199"/>
        <n v="466667.757936332"/>
        <n v="2280708.15986049"/>
        <n v="3729.95524630166"/>
        <n v="308984.361448264"/>
        <n v="36838.0031280501"/>
        <n v="389.929610575144"/>
        <n v="2933162.89413605"/>
        <n v="27437.6755692704"/>
        <n v="84422.4663235512"/>
        <n v="544229.691282964"/>
        <n v="9783.572661744991"/>
        <n v="401786.65383549"/>
        <n v="13538.356079169"/>
        <n v="31092.8279923189"/>
        <n v="11939.803830754"/>
        <n v="112080.094024175"/>
        <n v="383.881722737652"/>
        <n v="683798.390458198"/>
        <n v="20188.8045312069"/>
        <n v="238771.566753844"/>
        <n v="1265162.11306336"/>
        <n v="2515509.44740396"/>
        <n v="2139.04243515507"/>
        <n v="2607858.46651326"/>
        <n v="18357.5677559916"/>
        <n v="159496.171289884"/>
        <n v="3135.35237891034"/>
        <n v="43928.6741526802"/>
        <n v="1744643.11715814"/>
        <n v="19509.2129242045"/>
        <n v="660.811323717549"/>
        <n v="648540.477605164"/>
        <n v="1655052.88983239"/>
        <n v="45937.5278443861"/>
        <n v="166018.977477563"/>
        <n v="67825.4705480421"/>
        <n v="340578.209201436"/>
        <n v="46379.6602762954"/>
        <n v="8587.36410946631"/>
        <n v="336761.03704632"/>
        <n v="748701.139631301"/>
        <n v="550562.784778476"/>
        <n v="53202.3143767588"/>
        <n v="94222.9094092639"/>
        <n v="202230.865059489"/>
        <n v="1343106.3365833"/>
        <n v="1875520.04658124"/>
        <n v="177255.31645985"/>
        <n v="30044.9518470018"/>
        <n v="126207.960012556"/>
        <n v="7258447.07267942"/>
        <n v="3452.07071566321"/>
        <n v="572652.217640087"/>
        <n v="28719.5094809325"/>
        <n v="745074.316788123"/>
        <n v="523263.25569981"/>
        <n v="202731.566510456"/>
        <n v="105788.06250398"/>
        <n v="10777.3361264108"/>
        <n v="323624.388043515"/>
        <n v="231062.419620358"/>
        <n v="131180.597054519"/>
        <n v="1183865.76813202"/>
        <n v="39845.7132426007"/>
        <n v="1050327.13144065"/>
        <n v="6290.43997076407"/>
        <n v="1533405.67386908"/>
        <n v="1214708.72286369"/>
        <n v="153766.593338576"/>
        <n v="4336872.24994989"/>
        <n v="682630.829795676"/>
        <n v="580368.049281182"/>
        <n v="117112.57332474"/>
        <n v="1394703.41420404"/>
        <n v="386311.063789006"/>
        <n v="304067.110326497"/>
        <n v="20714.3341532964"/>
        <n v="753593.562581946"/>
        <n v="817.419787719974"/>
        <n v="563292.315436852"/>
        <n v="237518.699041824"/>
        <n v="4626.95250556758"/>
        <n v="19578.9227892788"/>
        <n v="7565073.71280072"/>
        <n v="1833063.87396204"/>
        <n v="1577209.57054637"/>
        <n v="337699.096280904"/>
        <n v="623686.841691934"/>
        <n v="307533.186677152"/>
        <n v="449608.257896198"/>
        <n v="579713.922465074"/>
        <n v="256112.134423478"/>
        <n v="209407.798063275"/>
        <n v="389172.033046026"/>
        <n v="16816.947906862"/>
        <n v="211.676074312221"/>
        <n v="136481.411589138"/>
        <n v="17025.4408823124"/>
        <n v="375704.660071476"/>
        <n v="1886018.54324735"/>
        <n v="2151443.78832079"/>
        <n v="99967.1296153366"/>
        <n v="9434.70502648756"/>
        <n v="108060.476781446"/>
        <n v="171056.549736307"/>
        <n v="158938.49236929"/>
        <n v="49122.5365655411"/>
        <n v="870946.778180641"/>
        <n v="118248.302998644"/>
        <n v="27754.3939060233"/>
        <n v="4971.04549253226"/>
        <n v="760427.675838311"/>
        <n v="44231.386854441"/>
        <n v="46075.9926448761"/>
        <n v="454689.756919236"/>
        <n v="4981084.03141284"/>
        <n v="2261750.89627892"/>
        <n v="232041.54083026"/>
        <n v="278421.201106555"/>
        <n v="699390.800232911"/>
        <n v="83944.0465646169"/>
        <n v="79331.7363138138"/>
        <n v="148121.04919722"/>
        <n v="636051.90753063"/>
        <n v="2949786.30963212"/>
        <n v="276798.775616676"/>
        <n v="19194.0861368826"/>
        <n v="339135.628797251"/>
        <n v="372071.152720688"/>
        <n v="247592.252009883"/>
        <n v="23733.8217336358"/>
        <n v="783257.179185299"/>
        <n v="310230.544652674"/>
        <n v="135977.208729423"/>
        <n v="85023.4353886661"/>
        <n v="1389507.00531209"/>
        <n v="416597.612839622"/>
        <n v="552669.359605241"/>
        <n v="13725.5222922451"/>
        <n v="47707.330811568"/>
        <n v="279108.432150826"/>
        <n v="125954.585343154"/>
        <n v="31533.6871846834"/>
        <n v="831019.895917063"/>
        <n v="192.25917125501"/>
        <n v="56175.3287137154"/>
        <n v="628486.318155813"/>
        <n v="370033.33282934"/>
        <n v="39175.98924207"/>
        <n v="8653.57256579253"/>
        <n v="461272.405365517"/>
        <n v="431926.143718688"/>
        <n v="37548.7891038985"/>
        <n v="293975.732004812"/>
        <n v="41754.2993201587"/>
        <n v="1084800.09211436"/>
        <n v="549666.105829097"/>
        <n v="422960.627464436"/>
        <n v="1527975.30721078"/>
        <n v="506062.107760324"/>
        <n v="273062.135862765"/>
        <n v="14438.5364372967"/>
        <n v="256552.675305956"/>
        <n v="938620.096603087"/>
        <n v="146265.620870655"/>
        <n v="714361.232490021"/>
        <n v="50222.9338420785"/>
        <n v="1380818.7369687"/>
        <n v="313645.69142154"/>
        <n v="68203.9410027147"/>
        <n v="203372.006001458"/>
        <n v="89980.1569363201"/>
        <n v="1511297.1424143"/>
        <n v="958965.827908183"/>
        <n v="151.515505823484"/>
        <n v="148189.804132636"/>
        <n v="563360.11544261"/>
        <n v="149589.731012072"/>
        <n v="271624.011796986"/>
        <n v="59646.1797126634"/>
        <n v="6234045.32653878"/>
        <n v="1539091.64336598"/>
        <n v="301526.679124864"/>
        <n v="50490.3141464729"/>
        <n v="2421777.37183919"/>
        <n v="25255.9796093667"/>
        <n v="106223.192118393"/>
        <n v="409853.262971159"/>
        <n v="2440970.18473653"/>
        <n v="282557.319767627"/>
        <n v="69816.8171960079"/>
        <n v="53025.970699813"/>
        <n v="1695093.72703522"/>
        <n v="467933.039733912"/>
        <n v="907395.170008002"/>
        <n v="968832.479450222"/>
        <n v="1925.13819163957"/>
        <n v="416352.51422726"/>
        <n v="56836.4583473191"/>
        <n v="8484.86832611512"/>
        <n v="337714.056845555"/>
        <n v="4201.69049762604"/>
        <n v="79047.8038953378"/>
        <n v="1216212.10045613"/>
        <n v="1274667.80119447"/>
        <n v="156405.063985154"/>
        <n v="4313073.81130936"/>
        <n v="244023.679875876"/>
        <n v="76991.2037207044"/>
        <n v="3250227.23373521"/>
        <n v="340985.009235979"/>
        <n v="5848.94415862715"/>
        <n v="110113.893857217"/>
        <n v="10929.4882520066"/>
        <n v="43412.0572074039"/>
        <n v="868227.138513086"/>
        <n v="2523007.55508291"/>
        <n v="103.132403123548"/>
        <n v="501334.887640608"/>
        <n v="2886545.45637478"/>
        <n v="369405.625733785"/>
        <n v="1482843.73999821"/>
        <n v="333666.428332841"/>
        <n v="130512.464603419"/>
        <n v="3169550.95646215"/>
        <n v="265241.261959229"/>
        <n v="82493.1901033912"/>
        <n v="2916721.87020477"/>
        <n v="11059.3586855696"/>
        <n v="25515.7204764927"/>
        <n v="152974.956651637"/>
        <n v="11920.705237583"/>
        <n v="751664.922981558"/>
        <n v="62094.301047303"/>
        <n v="42831.7782848909"/>
        <n v="86376.5707148334"/>
        <n v="117696.035346115"/>
        <n v="4188.32148240632"/>
        <n v="166188.954956785"/>
        <n v="75845.2881304427"/>
        <n v="1560176.80853668"/>
        <n v="84922.8494646321"/>
        <n v="559722.151753415"/>
        <n v="182075.801376218"/>
        <n v="73880.9978228026"/>
        <n v="213985.73084637"/>
        <n v="466297.881848586"/>
        <n v="52519.2213610084"/>
        <n v="172720.037201504"/>
        <n v="87861.1680239946"/>
        <n v="1141962.18147524"/>
        <n v="1185760.98519436"/>
        <n v="40948.0203784552"/>
        <n v="87260.835578652"/>
        <n v="113190.995526956"/>
        <n v="21228.086309597"/>
        <n v="72.5746540499043"/>
        <n v="914173.260724399"/>
        <n v="33857.9859735974"/>
        <n v="19025.063587319"/>
        <n v="283227.998697817"/>
        <n v="18692.7480661431"/>
        <n v="491421.444545301"/>
        <n v="349369.928257833"/>
        <n v="501979.465160131"/>
        <n v="10930.7614915514"/>
        <n v="499966.155130018"/>
        <n v="664249.070488334"/>
        <n v="24317.9203747831"/>
        <n v="380541.378792039"/>
        <n v="3740819.481027"/>
        <n v="341031.164169476"/>
        <n v="5765841.08678183"/>
        <n v="149510.153540526"/>
        <n v="57054.500619355"/>
        <n v="1192952.24214303"/>
        <n v="92526.9543356766"/>
        <n v="367.647918542278"/>
        <n v="3489.31297234671"/>
        <n v="666770.08478691"/>
        <n v="79027.4320626221"/>
        <n v="296720.836463261"/>
        <n v="456996.866974296"/>
        <n v="271585.177990872"/>
        <n v="1208500.72515344"/>
        <n v="251989.384777626"/>
        <n v="13443.1814232"/>
        <n v="2328.43681743443"/>
        <n v="34398.4761603375"/>
        <n v="578623.074485122"/>
        <n v="97206.7462823507"/>
        <n v="53472.877780015"/>
        <n v="308738.307906244"/>
        <n v="717956.224344581"/>
        <n v="35746.2002184397"/>
        <n v="5534.77230096375"/>
        <n v="356168.390806946"/>
        <n v="59081.4979745734"/>
        <n v="285847.370751223"/>
        <n v="135171.566407491"/>
        <n v="139873.321736312"/>
        <n v="2875136.59343418"/>
        <n v="5567398.42767782"/>
        <n v="3215.24816034247"/>
        <n v="202326.67633523"/>
        <n v="4155.2172542432"/>
        <n v="573063.792322922"/>
        <n v="8123.26829541034"/>
        <n v="35.3323973664008"/>
        <n v="71999.149775684"/>
        <n v="576618.358821937"/>
        <n v="141347.414819229"/>
        <n v="61764.8503151027"/>
        <n v="394472.847580645"/>
        <n v="312934.268825919"/>
        <n v="32887.7774405093"/>
        <n v="1616832.14855876"/>
        <n v="197343.853376909"/>
        <n v="23184.4188700826"/>
        <n v="129545.757479079"/>
        <n v="1046478.12829692"/>
        <n v="49917.9929711144"/>
        <n v="400921.487564842"/>
        <n v="351230.767852463"/>
        <n v="25418.9542710928"/>
        <n v="1497829.13281997"/>
        <n v="1088868.09245979"/>
        <n v="5859.44838487122"/>
        <n v="126490.937501373"/>
        <n v="7975.57250822106"/>
        <n v="463446.461888152"/>
        <n v="55385.9201959796"/>
        <n v="5632.81174590836"/>
        <n v="371826.690728099"/>
        <n v="333575.391705393"/>
        <n v="54264.8327768403"/>
        <n v="1830.2818455568"/>
        <n v="164438.887202546"/>
        <n v="3677538.520724"/>
        <n v="144815.719339088"/>
        <n v="659751.351796557"/>
        <n v="46890.8659535066"/>
        <n v="90555.9795204266"/>
        <n v="3678712.76589413"/>
        <n v="54383.2440545006"/>
        <n v="134880.949481406"/>
        <n v="116051.64647409"/>
        <n v="2124719.76351635"/>
        <n v="80392.3448545782"/>
        <n v="4436.60319362967"/>
        <n v="2111551.9201447"/>
        <n v="283384.288851933"/>
        <n v="13521.8039650874"/>
        <n v="48111.2660571352"/>
        <n v="12259.3869564825"/>
        <n v="43800.076958662"/>
        <n v="42381.0514860546"/>
        <n v="202052.611523226"/>
        <n v="169162.605913514"/>
        <n v="94986.853136105"/>
        <n v="11224.8798263852"/>
        <n v="499286.881832902"/>
        <n v="561427.019503815"/>
        <n v="915911.232702963"/>
        <n v="45714.3926141713"/>
        <n v="562636.9153812"/>
        <n v="416104.869135809"/>
        <n v="54291.2524973935"/>
        <n v="1274181.74199827"/>
        <n v="4177650.14347201"/>
        <n v="26547.0445077281"/>
        <n v="264454.399920583"/>
        <n v="408373.758620177"/>
        <n v="1464763.73846297"/>
        <n v="6330239.52907318"/>
        <n v="62797.447585883"/>
        <n v="420869.013202322"/>
        <n v="28030.3685773446"/>
        <n v="432381.963475703"/>
        <n v="298549.208449501"/>
        <n v="726993.678633111"/>
        <n v="30382.0420164705"/>
        <n v="61335.4502786408"/>
        <n v="2130155.22313282"/>
        <n v="367380.538237884"/>
        <n v="866072.817203394"/>
        <n v="332825.453613544"/>
        <n v="281258.615431997"/>
        <n v="724433.512218535"/>
        <n v="2939.27348902112"/>
        <n v="989582.146000884"/>
        <n v="127271.11503241"/>
        <n v="430.354966120485"/>
        <n v="467396.05095592"/>
        <n v="695539.568919973"/>
        <n v="43014.8064694466"/>
        <n v="237868.203296854"/>
        <n v="14055.2913343315"/>
        <n v="904.636696534333"/>
        <n v="159568.745943934"/>
        <n v="54276.9285525153"/>
        <n v="27201.489633722"/>
        <n v="3273519.24134682"/>
        <n v="7002.8174960434"/>
        <n v="393421.47002658"/>
        <n v="216446.902886343"/>
        <n v="364797.771821389"/>
        <n v="71969.8652661551"/>
        <n v="20603.5623129044"/>
        <n v="580256.322511131"/>
        <n v="6573053.31307167"/>
        <n v="21461.7257660559"/>
        <n v="254065.720165202"/>
        <n v="7719136.97095322"/>
        <n v="231267.411187061"/>
        <n v="54931.3736785091"/>
        <n v="222804.187933206"/>
        <n v="288841.075230782"/>
        <n v="317240.364966213"/>
        <n v="6174.57517219317"/>
        <n v="82082.5703502141"/>
        <n v="23647.2414445938"/>
        <n v="970078.026034859"/>
        <n v="259786.703749584"/>
        <n v="96989.022320201"/>
        <n v="10707.9445712227"/>
        <n v="1.36554310919272E7"/>
        <n v="155919.959718609"/>
        <n v="3396855.40956623"/>
        <n v="95462.4081060636"/>
        <n v="625375.793948025"/>
        <n v="9507.59799042364"/>
        <n v="9257.088109997"/>
        <n v="209238.457203825"/>
        <n v="349399.212767362"/>
        <n v="5888944.25216455"/>
        <n v="612649.446388511"/>
        <n v="744734.361829678"/>
        <n v="2384784.67010646"/>
        <n v="162341.861672367"/>
        <n v="1489995.84483088"/>
        <n v="382371.660637596"/>
        <n v="42257.5472502153"/>
        <n v="303742.752552476"/>
        <n v="7424.25978535073"/>
        <n v="779041.801362567"/>
        <n v="4928.71027766981"/>
        <n v="55993.2554588183"/>
        <n v="156655.255555694"/>
        <n v="743.890204011519"/>
        <n v="2251.08751509177"/>
        <n v="846704.297248883"/>
        <n v="251471.176282918"/>
        <n v="506612.14724365"/>
        <n v="2207342.8240533"/>
        <n v="36782.2988979679"/>
        <n v="52901.1932244289"/>
        <n v="36333.1636485626"/>
        <n v="990341.633389319"/>
        <n v="24541.6922247703"/>
        <n v="3751673.21152609"/>
        <n v="337054.837071268"/>
        <n v="444446.226471955"/>
        <n v="889665.945967337"/>
        <n v="31927.1182040066"/>
        <n v="121128.052538949"/>
        <n v="94238.1882838007"/>
        <n v="153831.528555358"/>
        <n v="221515.669513934"/>
        <n v="1176929.79571208"/>
        <n v="245136.809547861"/>
        <n v="771247.665489471"/>
        <n v="1091415.20816903"/>
        <n v="76212.936048985"/>
        <n v="49222.804179689"/>
        <n v="38584.2511636544"/>
        <n v="1461282.38323778"/>
        <n v="204469.53848902"/>
        <n v="278361.995467725"/>
        <n v="1314078.70313254"/>
        <n v="2969.1946183224"/>
        <n v="351388.331246124"/>
        <n v="200010.016983585"/>
        <n v="2084680.19955306"/>
        <n v="65967.8140522735"/>
        <n v="10441.2008866007"/>
        <n v="155378.514602211"/>
        <n v="99047.8506640378"/>
        <n v="193008.1544172"/>
        <n v="1057469.05035696"/>
        <n v="115777.581662085"/>
        <n v="116772.618366296"/>
        <n v="1074960.49691265"/>
        <n v="7076.02876986567"/>
        <n v="162116.816582836"/>
        <n v="132801.430994967"/>
        <n v="139315.006195946"/>
        <n v="1373282.43210341"/>
        <n v="476795.423585042"/>
        <n v="35493.7804786959"/>
        <n v="1150.37192866822"/>
        <n v="139559.149878649"/>
        <n v="1571240.94187054"/>
        <n v="2611681.04993644"/>
        <n v="1143379.29708853"/>
        <n v="1069959.21198093"/>
        <n v="39015.2427495472"/>
        <n v="1763.11845957202"/>
        <n v="27211.6755500799"/>
        <n v="189397.565378217"/>
        <n v="298943.594398483"/>
        <n v="4347503.16352865"/>
        <n v="693028.103917983"/>
        <n v="3232089.93642045"/>
        <n v="65833.487280304"/>
        <n v="17696.1198125017"/>
        <n v="590616.354376755"/>
        <n v="2114975.02466072"/>
        <n v="448135.119742939"/>
        <n v="2792644.99488022"/>
        <n v="658796.10382812"/>
        <n v="209003.544507822"/>
        <n v="638013.969669066"/>
        <n v="72118.8342928891"/>
        <n v="565914.552279235"/>
        <n v="2861123.63731471"/>
        <n v="2151.77483060243"/>
        <n v="97956.6843741997"/>
        <n v="247479.570310174"/>
        <n v="134326.77196956"/>
        <n v="1781097.23856345"/>
        <n v="876818.958960959"/>
        <n v="3460971.29670068"/>
        <n v="23342.3005736297"/>
        <n v="56845.0527142461"/>
        <n v="242017.37266326"/>
        <n v="237776.530049633"/>
        <n v="314171.857663401"/>
        <n v="313976.097083398"/>
        <n v="467041.772052598"/>
        <n v="112860.271555211"/>
        <n v="1493238.78595132"/>
        <n v="652313.086376215"/>
        <n v="1117.26770050511"/>
        <n v="1097921.46224263"/>
        <n v="1298.70433562987"/>
        <n v="233939.94099146"/>
        <n v="589280.726094328"/>
        <n v="35921.9072756131"/>
        <n v="2190721.31841656"/>
        <n v="172696.800579812"/>
        <n v="45486.1644257775"/>
        <n v="10461.2544094303"/>
        <n v="79728.668741885"/>
        <n v="463761.588675474"/>
        <n v="76572.6262203727"/>
        <n v="1675282.75633892"/>
        <n v="116631.28877683"/>
        <n v="4159724.52223157"/>
        <n v="10084.6938140749"/>
        <n v="351645.207324274"/>
        <n v="3088.24251575514"/>
        <n v="640648.938906896"/>
        <n v="624.523996692597"/>
        <n v="1888004.16031737"/>
        <n v="65310.1858274178"/>
        <n v="33632.6225741793"/>
        <n v="2256545.89302005"/>
        <n v="2465652.25162111"/>
        <n v="275304.310701043"/>
        <n v="147489.840692918"/>
        <n v="72615.716025222"/>
        <n v="38146.2567602655"/>
        <n v="224411.016238662"/>
        <n v="107248.786571677"/>
        <n v="57241.0302126587"/>
        <n v="898183.600211729"/>
        <n v="10294.1417191838"/>
        <n v="116845.511330232"/>
        <n v="1477384.40714027"/>
        <n v="209869.665708128"/>
        <n v="635171.462385445"/>
        <n v="1316795.79632101"/>
        <n v="166595.118371555"/>
        <n v="23806.3963876857"/>
        <n v="116533.885951658"/>
        <n v="4656460.46863659"/>
        <n v="10551.9727269927"/>
        <n v="166711.619789899"/>
        <n v="10941.9023375678"/>
        <n v="192284.95435579"/>
        <n v="528856.597019831"/>
        <n v="121512.570881459"/>
        <n v="75501.5134533642"/>
        <n v="359210.160079318"/>
        <n v="256997.035907069"/>
        <n v="6932.78932108296"/>
        <n v="588984.697900177"/>
        <n v="79367.3870210664"/>
        <n v="2273564.01277498"/>
        <n v="304355.180773493"/>
        <n v="503076.042718034"/>
        <n v="493578.948953854"/>
        <n v="2246172.17382932"/>
        <n v="151922.9424778"/>
        <n v="334641.093204336"/>
        <n v="329040.749066819"/>
        <n v="75565.4937404872"/>
        <n v="267037.80295685"/>
        <n v="137991.155379307"/>
        <n v="2085942.61656167"/>
        <n v="1551162.90917973"/>
        <n v="26036.7937601755"/>
        <n v="359690.171387683"/>
        <n v="412338.626562482"/>
        <n v="633506.065060931"/>
        <n v="81073.5280110115"/>
        <n v="1333623.566764"/>
        <n v="593678.495481843"/>
        <n v="16711.269024649"/>
        <n v="728307.025223505"/>
        <n v="21842.1060800455"/>
        <n v="262303.580019639"/>
        <n v="106931.749925038"/>
        <n v="206176.95271851"/>
        <n v="127473.560120023"/>
        <n v="35053.2395962176"/>
        <n v="636142.307538306"/>
        <n v="3629116.26590807"/>
        <n v="109594.412122965"/>
        <n v="516852.494592068"/>
        <n v="283462.593083934"/>
        <n v="760716.064595194"/>
        <n v="1684.49591768462"/>
        <n v="2551174.79691131"/>
        <n v="232401.86762142"/>
        <n v="150178.604301512"/>
        <n v="374138.575431452"/>
        <n v="3988.4228738829"/>
        <n v="230917.906932031"/>
        <n v="186354.5228663"/>
        <n v="450511.621353187"/>
        <n v="704547.102079202"/>
        <n v="984089.390604897"/>
        <n v="351289.655181407"/>
        <n v="257057.514785444"/>
        <n v="23042.4526608446"/>
        <n v="5389970.58725966"/>
        <n v="438726.516127119"/>
        <n v="233793.518443815"/>
        <n v="88689.0920379587"/>
        <n v="69569.4904144431"/>
        <n v="303.031011646969"/>
        <n v="60441.9544281229"/>
        <n v="865497.312929174"/>
        <n v="1822699.06744813"/>
        <n v="2681658.93193486"/>
        <n v="442084.048806585"/>
        <n v="26823.974108708"/>
        <n v="72858.9047782664"/>
        <n v="97041.5434514213"/>
        <n v="495442.971647347"/>
        <n v="20483.2411759269"/>
        <n v="418750.024289996"/>
        <n v="636540.194896035"/>
        <n v="261275.120777379"/>
        <n v="41311.8485783633"/>
        <n v="98945.0365708004"/>
        <n v="60716.9741697857"/>
        <n v="1711427.79884474"/>
        <n v="271680.670956727"/>
        <n v="570844.217486563"/>
        <n v="122966.29213166"/>
        <n v="1016068.07501047"/>
        <n v="1883447.87260653"/>
        <n v="65166.9463786351"/>
        <n v="146716.984289264"/>
        <n v="130695.174478089"/>
        <n v="404265.651229089"/>
        <n v="417184.576269744"/>
        <n v="29891.208171975"/>
        <n v="3466709.7873288"/>
        <n v="103678.941198126"/>
        <n v="5657.95822691688"/>
        <n v="349276.663461181"/>
        <n v="76999.161467859"/>
        <n v="135273.42557107"/>
        <n v="85608.8072693581"/>
        <n v="903652.482366253"/>
        <n v="97203.8814933751"/>
        <n v="162019.732067549"/>
        <n v="115160.697102661"/>
        <n v="1626894.5606808"/>
        <n v="130252.405426407"/>
        <n v="232067.005621154"/>
        <n v="78147.6235372101"/>
        <n v="1572308.87153869"/>
        <n v="1632056.91041493"/>
        <n v="781806.959343846"/>
        <n v="917611.962424843"/>
        <n v="154139.97083507"/>
        <n v="2413970.50357065"/>
        <n v="604166.487921713"/>
        <n v="1445802.33685289"/>
        <n v="1.30697058872615E7"/>
        <n v="260227.881251834"/>
        <n v="1404155.30796438"/>
        <n v="265136.219696788"/>
        <n v="663455.205632192"/>
        <n v="28155.1460527287"/>
        <n v="32725.4393985555"/>
        <n v="2924324.0652165"/>
        <n v="432883.938166215"/>
        <n v="3277.31858814831"/>
        <n v="2366342.43192074"/>
        <n v="820001.917516697"/>
        <n v="3140.76364697546"/>
        <n v="3049751.84769802"/>
        <n v="119862.770741368"/>
        <n v="212864.325117345"/>
        <n v="1255699.39676689"/>
        <n v="262860.622320461"/>
        <n v="1737017.04890495"/>
        <n v="367062.2283517"/>
        <n v="950121.587720566"/>
        <n v="10511.8656813335"/>
        <n v="1624.65365908207"/>
        <n v="8943.87118199215"/>
        <n v="2759665.54419249"/>
        <n v="68955.4706439946"/>
        <n v="31043.4899599604"/>
        <n v="2653756.20562187"/>
        <n v="108660.172607016"/>
        <n v="69416.7016690749"/>
        <n v="264680.718249659"/>
        <n v="3778.02003911541"/>
        <n v="7412.80062944812"/>
        <n v="1502658.21210327"/>
        <n v="43647.2882132937"/>
        <n v="183344.902892433"/>
        <n v="215137.057704697"/>
        <n v="30236.2560885983"/>
        <n v="2989076.89043321"/>
        <n v="923990.255924194"/>
        <n v="1233.76911884837"/>
        <n v="3662.15524054451"/>
        <n v="1673809.61818566"/>
        <n v="21142.4609502136"/>
        <n v="647720.829648241"/>
        <n v="42508.6937504143"/>
        <n v="4633606.45542837"/>
        <n v="5009.5609887605"/>
        <n v="22434.1624683474"/>
        <n v="323835.427498055"/>
        <n v="297955.242201882"/>
        <n v="218312.19881938"/>
        <n v="14696.3674451056"/>
        <n v="104014.75812805"/>
        <n v="152105.970662355"/>
        <n v="597359.112695786"/>
        <n v="4456.33840657307"/>
        <n v="480826.181673787"/>
        <n v="4234.47641590297"/>
        <n v="136830.915844168"/>
        <n v="71164.5412541101"/>
        <n v="131407.870313254"/>
        <n v="264100.439327146"/>
        <n v="327834.991217954"/>
        <n v="186343.063710398"/>
        <n v="434839.952416815"/>
        <n v="625799.782716422"/>
        <n v="65815.6619266777"/>
        <n v="172508.679437078"/>
        <n v="28220.7178892825"/>
        <n v="143963.285463888"/>
        <n v="351439.5791378"/>
        <n v="137256.496161995"/>
        <n v="4304.82290074959"/>
        <n v="569856.501909735"/>
        <n v="418200.621426443"/>
        <n v="234131.563542943"/>
        <n v="193621.537567876"/>
        <n v="15017.8604301512"/>
        <n v="445174.83780143"/>
        <n v="74951.4739700386"/>
        <n v="23449.8893151599"/>
        <n v="1428956.74105627"/>
        <n v="669126.851184215"/>
        <n v="81046.7899805721"/>
        <n v="492228.04179689"/>
        <n v="600981.797510444"/>
        <n v="373160.727461095"/>
        <n v="63899.7547217374"/>
        <n v="21411.751113925"/>
        <n v="105682.06531188"/>
        <n v="2370725.87736338"/>
        <n v="2037939.89417572"/>
        <n v="946.971911396777"/>
        <n v="252171.458032523"/>
        <n v="580607.418315592"/>
        <n v="69022.3157200932"/>
        <n v="136197.797480548"/>
        <n v="186292.770748381"/>
        <n v="710280.181439259"/>
        <n v="354796.156887608"/>
        <n v="2119502.98279168"/>
        <n v="35168.1494651299"/>
        <n v="381610.58169973"/>
        <n v="339254.040074912"/>
        <n v="104463.575067569"/>
        <n v="6213.72728819378"/>
        <n v="3021746.3072918"/>
        <n v="244465.812307785"/>
        <n v="85700.1622066929"/>
        <n v="22370.1821812244"/>
        <n v="476513.082715996"/>
        <n v="9320.11346746139"/>
        <n v="23631.3259502846"/>
        <n v="80019.9222877431"/>
        <n v="11530.7756270078"/>
        <n v="1094476.71265435"/>
        <n v="312833.682901885"/>
        <n v="66.845076098596"/>
        <n v="141441.952855426"/>
        <n v="1039.91839816244"/>
        <n v="120365.063741766"/>
        <n v="203983.160982931"/>
        <n v="968528.811818802"/>
        <n v="200985.636784738"/>
        <n v="118571.387533121"/>
        <n v="489279.219011284"/>
        <n v="254999.959681152"/>
        <n v="160743.309423952"/>
        <n v="319.90143561471"/>
        <n v="36781.3439683094"/>
        <n v="135227.58894746"/>
        <n v="20357.8270807705"/>
        <n v="1438935.11936836"/>
        <n v="191131.081018374"/>
        <n v="1839592.40972767"/>
        <n v="252311.514382444"/>
        <n v="38891.4202038217"/>
        <n v="113523.311048132"/>
        <n v="6030.06248386573"/>
        <n v="1368169.73871153"/>
        <n v="2478.36077382699"/>
        <n v="206187.456944754"/>
        <n v="242997.767112706"/>
        <n v="1393907.0028688"/>
        <n v="431462.684524405"/>
        <n v="2490070.43961004"/>
        <n v="429527.360416407"/>
        <n v="104415.828584641"/>
        <n v="2581385.58820901"/>
        <n v="257646.069764998"/>
        <n v="15686.3111911372"/>
        <n v="343285.753093316"/>
        <n v="1139155.96151865"/>
        <n v="29308.3827703725"/>
        <n v="512260.237864095"/>
        <n v="3509.36649517629"/>
        <n v="162003.81657324"/>
        <n v="72807.0202668185"/>
        <n v="2161797.13567881"/>
        <n v="27994.717870092"/>
        <n v="12424.2714775257"/>
        <n v="2544037.33433341"/>
        <n v="11938.5305912093"/>
        <n v="1005022.40365"/>
        <n v="89786.3062156342"/>
        <n v="4273.62853190357"/>
        <n v="16143.0858778109"/>
        <n v="109690.860018479"/>
        <n v="983410.753927553"/>
        <n v="9387.59516333235"/>
        <n v="1241128.44341694"/>
        <n v="90703.0386878435"/>
        <n v="73095.0907138148"/>
        <n v="96.4478955136886"/>
        <n v="2777880.19080958"/>
        <n v="27781.7685562351"/>
        <n v="6046137.13311801"/>
        <n v="510879.727887716"/>
        <n v="10543.6966699519"/>
        <n v="3609.63410932419"/>
        <n v="203333.808815116"/>
        <n v="2531921.82344548"/>
        <n v="513767.435175175"/>
        <n v="464244.783082701"/>
        <n v="2738096.54799479"/>
        <n v="143873.522075984"/>
        <n v="1192592.55197164"/>
        <n v="921517.306418432"/>
        <n v="4162698.80980807"/>
        <n v="454454.844223232"/>
        <n v="555196.103481768"/>
        <n v="1720343.97706664"/>
        <n v="54680.5454881963"/>
        <n v="96495.6419966161"/>
        <n v="88182.9793189264"/>
        <n v="375376.164268935"/>
        <n v="2008875.01846828"/>
        <n v="1822.00578851602"/>
        <n v="1975024.99024183"/>
        <n v="511682.823730557"/>
        <n v="9411.78671468232"/>
        <n v="1332730.38922337"/>
        <n v="1188248.89526477"/>
        <n v="18446.0579043507"/>
        <n v="10225.7050936543"/>
        <n v="1705138.63211353"/>
        <n v="20057.342548213"/>
        <n v="509391.629169806"/>
        <n v="22282.9652724101"/>
        <n v="161320.72355749"/>
        <n v="905550.245907681"/>
        <n v="28293.9291631048"/>
        <n v="969586.555570591"/>
        <n v="649455.300218057"/>
        <n v="1597374.18352623"/>
        <n v="2112204.13710149"/>
        <n v="11959.5390436974"/>
        <n v="6393.57237388762"/>
        <n v="17919.5733526027"/>
        <n v="3128.34956141429"/>
        <n v="322770.044308998"/>
        <n v="94565.7291566838"/>
        <n v="4484.66798644343"/>
        <n v="661143.002618953"/>
        <n v="413423.426654597"/>
        <n v="415197.049340413"/>
        <n v="1013464.30014148"/>
        <n v="46417.2208428651"/>
        <n v="64741.6843706936"/>
        <n v="3316946.25911887"/>
        <n v="997.264873413816"/>
        <n v="3740.77778243191"/>
        <n v="1167501.7751932"/>
        <n v="30913.9378362836"/>
        <n v="4480483.48467966"/>
        <n v="1136923.33597695"/>
        <n v="15493.733709996"/>
        <n v="27741.6615105759"/>
        <n v="574154.640302874"/>
        <n v="9709.72476815035"/>
        <n v="580388.102804011"/>
        <n v="65466.1576716479"/>
        <n v="329247.013873066"/>
        <n v="8206.34717570431"/>
        <n v="466870.839643717"/>
        <n v="451458.91157447"/>
        <n v="983768.534239623"/>
        <n v="499827.053709756"/>
        <n v="308240.471244253"/>
        <n v="2499464.40097109"/>
        <n v="574322.707922779"/>
        <n v="7914.45701007377"/>
        <n v="546901.902777477"/>
        <n v="54094.8552976181"/>
        <n v="5642.99766226624"/>
        <n v="77607.13335047"/>
        <n v="2280798.55986816"/>
        <n v="125554.469816221"/>
        <n v="537349.741402987"/>
        <n v="6398.02871229419"/>
        <n v="60518.6671106932"/>
        <n v="6362.05969515542"/>
        <n v="240769.597909419"/>
        <n v="180295.494182792"/>
        <n v="17430.6493674244"/>
        <n v="229681.273024207"/>
        <n v="497031.974599176"/>
        <n v="1806468.7646615"/>
        <n v="232044.087309349"/>
        <n v="391372.509289215"/>
        <n v="119751.68059109"/>
        <n v="1984630.30936732"/>
        <n v="870256.045727622"/>
        <n v="8042.09927443347"/>
        <n v="4618.03982875443"/>
        <n v="43758.6966734581"/>
        <n v="2242875.12002823"/>
        <n v="16671.1619789899"/>
        <n v="73418.8118680637"/>
        <n v="27885.2192692448"/>
        <n v="60850.0277022105"/>
        <n v="2358.67625662189"/>
        <n v="2619.05374352023"/>
        <n v="135753.118569549"/>
        <n v="3497119.52230537"/>
        <n v="1023859.66440447"/>
        <n v="371.785947062668"/>
        <n v="181770.860505254"/>
        <n v="2233126.56145396"/>
        <n v="192564.748745746"/>
        <n v="1900083.70218815"/>
        <n v="2452689.39981616"/>
        <n v="245042.58982155"/>
        <n v="723789.571318785"/>
        <n v="78246.2996019271"/>
        <n v="658432.912247984"/>
        <n v="23036.7230828933"/>
        <n v="23386.8639576955"/>
        <n v="368150.211542676"/>
        <n v="1192172.38292187"/>
        <n v="3818.76370454694"/>
        <n v="57829.9035020987"/>
        <n v="53024.6974602682"/>
        <n v="2189844.69299001"/>
        <n v="3490.26790200526"/>
        <n v="238089.428667752"/>
        <n v="285613.094674992"/>
        <n v="560736.605360683"/>
        <n v="5825.07091716337"/>
        <n v="1135.72967390377"/>
        <n v="170552.665186478"/>
        <n v="545409.347721161"/>
        <n v="1877030.42699118"/>
        <n v="21342.6778686232"/>
        <n v="14056.5645738762"/>
        <n v="670268.947055842"/>
        <n v="1779583.99336453"/>
        <n v="3772016.07804221"/>
        <n v="103044.867904848"/>
        <n v="1834.73818396337"/>
        <n v="62396.0588194052"/>
        <n v="21623.4271882373"/>
        <n v="190241.723196377"/>
        <n v="58598.6218772326"/>
        <n v="728653.664689559"/>
        <n v="96404.9236790538"/>
        <n v="275350.46563454"/>
        <n v="3844466.59123651"/>
        <n v="227543.18551871"/>
        <n v="11241.4319404668"/>
        <n v="288073.630095192"/>
        <n v="80888.2716572525"/>
        <n v="133989.363490205"/>
        <n v="704417.231645639"/>
        <n v="70657.4736054193"/>
        <n v="695943.185855654"/>
        <n v="164759.74356782"/>
        <n v="375.605665696873"/>
        <n v="79940.6631260834"/>
        <n v="1547.62266662559"/>
        <n v="60075.8980590116"/>
        <n v="46991.1335676545"/>
        <n v="461253.306772346"/>
        <n v="179966.99838025"/>
        <n v="287502.582159379"/>
        <n v="79098.7334771272"/>
        <n v="247910.880205953"/>
        <n v="1885813.55168065"/>
        <n v="1253321.6219171"/>
        <n v="616556.063621645"/>
        <n v="30519.5518873019"/>
        <n v="1373987.17019142"/>
        <n v="1566054.08227518"/>
        <n v="2709614.17937906"/>
        <n v="228636.898287638"/>
        <n v="35251.2283454239"/>
        <n v="4285556.23995865"/>
        <n v="481404.869046869"/>
        <n v="50643.1028918411"/>
        <n v="892705.16876062"/>
        <n v="627283.743405811"/>
        <n v="2826.59178931206"/>
        <n v="83317.6127086072"/>
        <n v="100964.712798637"/>
        <n v="1237733.98679068"/>
        <n v="394579.481392516"/>
        <n v="44641.0516779595"/>
        <n v="1209498.30833674"/>
        <n v="18768.1875091687"/>
        <n v="174121.873940257"/>
        <n v="942751.12230598"/>
        <n v="237824.913152333"/>
        <n v="87462.0074267202"/>
        <n v="72118.1976731167"/>
        <n v="15170.0125557471"/>
        <n v="36617.7326868109"/>
        <n v="136194.614381686"/>
        <n v="26928.0614414901"/>
        <n v="26750.7628348858"/>
        <n v="694373.918116768"/>
        <n v="47463.187128865"/>
        <n v="18518.9508682868"/>
        <n v="17526.7789530519"/>
        <n v="259950.951650854"/>
        <n v="712035.660461562"/>
        <n v="57664.3823612832"/>
        <n v="1484341.70632259"/>
        <n v="289042.883698622"/>
        <n v="74772.9021238895"/>
        <n v="376593.699583587"/>
        <n v="49259.091506714"/>
        <n v="1812588.90884316"/>
        <n v="974638.133464328"/>
        <n v="7943932.1872245"/>
        <n v="283690.502962442"/>
        <n v="464251.149280425"/>
        <n v="427879.151825747"/>
        <n v="460699.447570386"/>
        <n v="1274926.26882205"/>
        <n v="539293.978187798"/>
        <n v="4125.29612494193"/>
        <n v="2101208.12208327"/>
        <n v="394662.878582697"/>
        <n v="587711.458355442"/>
        <n v="2702779.42950292"/>
        <n v="25441.2359631257"/>
        <n v="46579.877194705"/>
        <n v="221715.568122458"/>
        <n v="29689.3997041345"/>
        <n v="252874.922880989"/>
        <n v="41732.9725577844"/>
        <n v="83918.5817737222"/>
        <n v="1488935.23629011"/>
        <n v="1059.97192099202"/>
        <n v="576482.12219065"/>
        <n v="649.352167814933"/>
        <n v="6256424.10308693"/>
        <n v="775.402882743714"/>
        <n v="366145.495879491"/>
        <n v="610924.525115281"/>
        <n v="4092482.83201479"/>
        <n v="1427783.13250591"/>
        <n v="2445863.88092672"/>
        <n v="23056.1399859505"/>
        <n v="129869.478633328"/>
        <n v="769625.558309478"/>
        <n v="59687.8783077535"/>
        <n v="707477.46289141"/>
        <n v="1092190.29274189"/>
        <n v="178424.78698169"/>
        <n v="165433.923906757"/>
        <n v="8007.08518695325"/>
        <n v="39236.1498105588"/>
        <n v="125634.365597653"/>
        <n v="41281.6091391758"/>
        <n v="1002437.4090643"/>
        <n v="809665.758892537"/>
        <n v="43369.7219925415"/>
        <n v="195315.582782146"/>
        <n v="191243.126098311"/>
        <n v="28677.1742660701"/>
        <n v="10962.9107900559"/>
        <n v="604952.713340587"/>
        <n v="123558.985139734"/>
        <n v="212349.618031386"/>
        <n v="135788.132657029"/>
        <n v="5947.30191345795"/>
        <n v="13475.3307217046"/>
        <n v="3939.40315141059"/>
        <n v="16026.9027693539"/>
        <n v="16694.7169105675"/>
        <n v="569063.591983251"/>
        <n v="117108.753606106"/>
        <n v="1075.88741530121"/>
        <n v="2162345.26530282"/>
        <n v="81776.3562397053"/>
        <n v="135778.265050558"/>
        <n v="747977.302950119"/>
        <n v="1301485.72741534"/>
        <n v="1349.63391741927"/>
        <n v="64094.8786819681"/>
        <n v="995510.985940943"/>
        <n v="757151.630489708"/>
        <n v="49131.7675522405"/>
        <n v="880993.274808374"/>
        <n v="77414.2375594426"/>
        <n v="1141301.37015153"/>
        <n v="150186.562048667"/>
        <n v="550445.010120588"/>
        <n v="4272183.72333019"/>
        <n v="310890.719356619"/>
        <n v="9046.36696534333"/>
        <n v="1390874.14627324"/>
        <n v="1780141.67228513"/>
        <n v="98269.2646824322"/>
        <n v="304991.800545861"/>
        <n v="3628.73270249521"/>
        <n v="22426.523031079"/>
        <n v="5314.82016961075"/>
        <n v="2094.16074120316"/>
        <n v="1032701.99473277"/>
        <n v="626916.095487269"/>
        <n v="178623.412350668"/>
        <n v="11275.8094081746"/>
        <n v="1919924.27570388"/>
        <n v="189870.573869086"/>
        <n v="257206.483812178"/>
        <n v="1186045.55423261"/>
        <n v="9911.21492610469"/>
        <n v="250361.548019682"/>
        <n v="60093.7234126378"/>
        <n v="5132.42860482744"/>
        <n v="115256.190068516"/>
        <n v="133447.281754034"/>
        <n v="3960284.27994425"/>
        <n v="872256.623362287"/>
        <n v="747345.139516158"/>
        <n v="211186.51370727"/>
        <n v="2095810.85965314"/>
        <n v="7573800.17833045"/>
        <n v="269365.603154512"/>
        <n v="7063.93299419068"/>
        <n v="107787.685208986"/>
        <n v="668562.806065897"/>
        <n v="72694.0202572232"/>
        <n v="94126.7798236364"/>
        <n v="213309.32233823"/>
        <n v="215103.635166648"/>
        <n v="177422.110840211"/>
        <n v="1038522.92762141"/>
        <n v="55895.852633646"/>
        <n v="10749.3248564266"/>
        <n v="821200.672548066"/>
        <n v="90504.4133188648"/>
        <n v="7563.04289572687"/>
        <n v="1079130.67473154"/>
        <n v="65546.3717629662"/>
        <n v="583857.998873301"/>
        <n v="188967.210412097"/>
        <n v="2157868.87337341"/>
        <n v="137429.975049965"/>
        <n v="126766.912172695"/>
        <n v="62024.5911822287"/>
        <n v="31948.1266564947"/>
        <n v="3106042.40459053"/>
        <n v="314038.167511204"/>
        <n v="103409.332724528"/>
        <n v="376754.127766224"/>
        <n v="50252.2183516074"/>
        <n v="1153599.59091412"/>
        <n v="30541.8335793347"/>
        <n v="387500.269523789"/>
        <n v="23578.4865091781"/>
        <n v="2690001.83405173"/>
        <n v="34364.0986926297"/>
        <n v="95221.7658321086"/>
        <n v="59969.5825570262"/>
        <n v="1357157.48988911"/>
        <n v="25142.3429799991"/>
        <n v="766220.279147084"/>
        <n v="41146.9640573201"/>
        <n v="804742.141573046"/>
        <n v="212555.24621786"/>
        <n v="31892.1041165264"/>
        <n v="3171.63970593529"/>
        <n v="1404889.6488718"/>
        <n v="12482.5221866974"/>
        <n v="141635.166956339"/>
        <n v="290883.033150651"/>
        <n v="21184.796165076"/>
        <n v="42332.6683833547"/>
        <n v="358294.064226881"/>
        <n v="747530.395869917"/>
        <n v="2190005.12117264"/>
        <n v="756871.517789866"/>
        <n v="90894.6612393262"/>
        <n v="128469.870063778"/>
        <n v="5622.62582955048"/>
        <n v="720964.252769017"/>
        <n v="5042003.13236035"/>
        <n v="500114.805846866"/>
        <n v="75324.8514665322"/>
        <n v="3221786.24540468"/>
        <n v="167303.6761782"/>
        <n v="1258716.65617803"/>
        <n v="590375.7121028"/>
        <n v="69111.4424882246"/>
        <n v="379429.840669485"/>
        <n v="1775867.40713345"/>
        <n v="159342.745924744"/>
        <n v="427541.10672662"/>
        <n v="25241.019044716"/>
        <n v="467284.005875984"/>
        <n v="3641027.42184906"/>
        <n v="147532.812527553"/>
        <n v="693383.974370737"/>
        <n v="25983.954319069"/>
        <n v="267994.005854947"/>
        <n v="434153.994612089"/>
        <n v="51342.7480216731"/>
        <n v="155666.903359093"/>
        <n v="662.084563262285"/>
        <n v="3331726.66037393"/>
        <n v="588837.002112988"/>
        <n v="149790.266240368"/>
        <n v="450421.221345511"/>
        <n v="527315.977170702"/>
        <n v="3671418.05823246"/>
        <n v="408196.141703687"/>
        <n v="743195.015220093"/>
        <n v="7398.79499445603"/>
        <n v="367329.926965981"/>
        <n v="2922.0847551672"/>
        <n v="127837.388319931"/>
        <n v="324691.362782003"/>
        <n v="5855.62866623701"/>
        <n v="33451.1859390546"/>
        <n v="103068.741146311"/>
        <n v="156125.269595198"/>
        <n v="2077693.9341711"/>
        <n v="132344.656308293"/>
        <n v="10223.476924451"/>
        <n v="468952.904609245"/>
        <n v="47654.1730605753"/>
        <n v="1282853.45822757"/>
        <n v="105564.608963879"/>
        <n v="220143.11728471"/>
        <n v="1543882.52546293"/>
        <n v="114769.175942655"/>
        <n v="1236528.86556159"/>
        <n v="80.8507110906828"/>
        <n v="372199.749914706"/>
        <n v="34090.988810284"/>
        <n v="48504.6970764584"/>
        <n v="3262.03971361149"/>
        <n v="159429.962833558"/>
        <n v="50406.2803365204"/>
        <n v="4708189.96316998"/>
        <n v="393692.033429836"/>
        <n v="162210.71799926"/>
        <n v="4114835.18884238"/>
        <n v="44346.9333431257"/>
        <n v="11677.5164845385"/>
        <n v="70716.3609343633"/>
        <n v="777102.657535936"/>
        <n v="63970.7378263564"/>
        <n v="241765.271233402"/>
        <n v="1808240.477488"/>
        <n v="1311233.01275006"/>
        <n v="938132.445857453"/>
        <n v="28115.6756268419"/>
        <n v="2441507.49182441"/>
        <n v="1.11141235831777E7"/>
        <n v="168131.281882278"/>
        <n v="63660.067377441"/>
        <n v="870.895848598851"/>
        <n v="2600581.58420521"/>
        <n v="999928.172231516"/>
        <n v="15985.52248415"/>
        <n v="52219.3734482232"/>
        <n v="2257915.26215041"/>
        <n v="5158.53001549451"/>
        <n v="139773.054122164"/>
        <n v="1991.98326773816"/>
        <n v="952057.548448336"/>
        <n v="31776.8759377278"/>
        <n v="573804.817737958"/>
        <n v="169020.003084503"/>
        <n v="383376.883258164"/>
        <n v="2920053.61978346"/>
        <n v="6058.0737538499"/>
        <n v="400355.214277321"/>
        <n v="851710.675138782"/>
        <n v="297255.59707205"/>
        <n v="298946.459187458"/>
        <n v="4241065.43054697"/>
        <n v="112386.62644457"/>
        <n v="1718649.2952326"/>
        <n v="54149.2862881556"/>
        <n v="1853807.49262487"/>
        <n v="46727.8912917805"/>
        <n v="346512.778719447"/>
        <n v="365547.073293465"/>
        <n v="194543.044688378"/>
        <n v="1082019.33694866"/>
        <n v="2673245.04671336"/>
        <n v="1795569.51584868"/>
        <n v="46474.5166223782"/>
        <n v="283.614108589758"/>
        <n v="3993965.28562113"/>
        <n v="111390.953120587"/>
        <n v="3623210.6625897"/>
        <n v="421779.697786694"/>
        <n v="318373.548161027"/>
        <n v="270875.665254568"/>
        <n v="746771.226791368"/>
        <n v="8156006.46720434"/>
        <n v="362042.481446582"/>
        <n v="397465.915440431"/>
        <n v="14470.6857358013"/>
        <n v="38217.8764846568"/>
        <n v="177234.944627135"/>
        <n v="200598.890273025"/>
        <n v="129306.388444669"/>
        <n v="56474.221696842"/>
        <n v="5474.61173247502"/>
        <n v="592696.19117308"/>
        <n v="2565960.92774432"/>
        <n v="227494.80241601"/>
        <n v="859662.056095653"/>
        <n v="140779.868292164"/>
        <n v="19686.1932209227"/>
        <n v="83798.8972565171"/>
        <n v="405199.572435152"/>
        <n v="334378.169238348"/>
        <n v="7303.93864837326"/>
        <n v="179015.570130447"/>
        <n v="107257.69924849"/>
        <n v="1268372.26826553"/>
        <n v="146510.082863244"/>
        <n v="88519.4328686227"/>
        <n v="1653889.78550828"/>
        <n v="680564.362014571"/>
        <n v="5315.7750992693"/>
        <n v="2591791.77500813"/>
        <n v="806933.068519649"/>
        <n v="4863933.89752153"/>
        <n v="1503335.25723118"/>
        <n v="140770.000685692"/>
        <n v="873632.995310146"/>
        <n v="93.5831065380345"/>
        <n v="1677957.19600263"/>
        <n v="4540839.49543851"/>
        <n v="179242.843389182"/>
        <n v="2102581.94755204"/>
        <n v="357717.605023003"/>
        <n v="2134835.65169927"/>
        <n v="403111.459581787"/>
        <n v="5746.76668516216"/>
        <n v="1440708.10543441"/>
        <n v="83434.1141269505"/>
        <n v="843170.420892471"/>
        <n v="226090.419198168"/>
        <n v="1113500.50300212"/>
        <n v="5611.80329342023"/>
        <n v="161115.731990787"/>
        <n v="492666.354510165"/>
        <n v="389909.238742428"/>
        <n v="6107.73009609458"/>
        <n v="860354.061788217"/>
        <n v="48203.5759241285"/>
        <n v="433935.952340053"/>
        <n v="262887.042041014"/>
        <n v="177963.874266496"/>
        <n v="2039701.10277597"/>
        <n v="186726.945433135"/>
        <n v="60164.3882073706"/>
        <n v="185568.297447426"/>
        <n v="6058792.17926302"/>
        <n v="720393.841452976"/>
        <n v="414615.178868469"/>
        <n v="28613.5122888333"/>
        <n v="545350.460392217"/>
        <n v="659698.830665337"/>
        <n v="121538.35398224"/>
        <n v="11965.9052414211"/>
        <n v="23961.094992371"/>
        <n v="43321.9755096139"/>
        <n v="574987.338965131"/>
        <n v="155036.331474563"/>
        <n v="39959.9864917407"/>
        <n v="420191.968074409"/>
        <n v="850971.559583063"/>
        <n v="137584.673654651"/>
        <n v="39788.7357729738"/>
        <n v="16657.7929637701"/>
        <n v="238681.485056054"/>
        <n v="1116268.20746249"/>
        <n v="568954.730002176"/>
        <n v="17123.480327257"/>
        <n v="148911.730954501"/>
        <n v="198781.340822915"/>
        <n v="296986.943528111"/>
        <n v="533194.524148744"/>
        <n v="2589608.80580868"/>
        <n v="228095.771481125"/>
        <n v="408518.907928277"/>
        <n v="2581232.16284387"/>
        <n v="411294.251825913"/>
        <n v="324685.633204052"/>
        <n v="206299.183714804"/>
        <n v="1057460.13768015"/>
        <n v="2442746.35390143"/>
        <n v="102894.625638569"/>
        <n v="31004.9744637321"/>
        <n v="985180.875204621"/>
        <n v="341620.355768802"/>
        <n v="1303.47898392262"/>
        <n v="673718.15298253"/>
        <n v="555035.993609017"/>
        <n v="1092145.41104794"/>
        <n v="123247.041451274"/>
        <n v="6050.43431658149"/>
        <n v="135292.524164241"/>
        <n v="416210.548018022"/>
        <n v="92857.3599975354"/>
        <n v="4033682.08335983"/>
        <n v="120176.305979259"/>
        <n v="360675.022175536"/>
        <n v="1396469.39745258"/>
        <n v="503844.124473395"/>
        <n v="2584.67627581238"/>
        <n v="443396.758777207"/>
        <n v="565235.597292005"/>
        <n v="221548.137122325"/>
        <n v="56675.3935449101"/>
        <n v="388908.472460266"/>
        <n v="2423111.0902623"/>
        <n v="8663.12186237805"/>
        <n v="6571.82591015054"/>
        <n v="31188.0026482878"/>
        <n v="232255.445073775"/>
        <n v="448877.100087634"/>
        <n v="42026.4542728459"/>
        <n v="397329.997119031"/>
        <n v="1072863.47138247"/>
        <n v="30280.819472664"/>
        <n v="128790.726429051"/>
        <n v="754522.39082983"/>
        <n v="66744.490174562"/>
        <n v="400904.935450761"/>
        <n v="2072571.69148263"/>
        <n v="142.602829010338"/>
        <n v="185966.821424928"/>
        <n v="328807.746230132"/>
        <n v="1072779.43757251"/>
        <n v="27664.9488280056"/>
        <n v="972180.462833103"/>
        <n v="3158365.86537154"/>
        <n v="125711.078280223"/>
        <n v="600144.005890008"/>
        <n v="217349.629723561"/>
        <n v="218228.165009428"/>
        <n v="339104.752738292"/>
        <n v="671641.180975181"/>
        <n v="1562709.28199116"/>
        <n v="1992483.65087924"/>
        <n v="77614.136167966"/>
        <n v="3414272.68991843"/>
        <n v="68573.498780574"/>
        <n v="250955.514267301"/>
        <n v="2546734.37399904"/>
        <n v="723200.061409572"/>
        <n v="575524.646053009"/>
        <n v="2219905.8786412"/>
        <n v="6525.98928654008"/>
        <n v="229758.940636436"/>
        <n v="319006.984834533"/>
        <n v="275051.254341527"/>
        <n v="9422.29094092639"/>
        <n v="4111657.8195585"/>
        <n v="205681.662535608"/>
        <n v="658686.605227273"/>
        <n v="7401.97809331787"/>
        <n v="115747.023913012"/>
        <n v="310713.420750015"/>
        <n v="797322.338126102"/>
        <n v="41855.203554079"/>
        <n v="996304.850797086"/>
        <n v="2408.33259886656"/>
        <n v="308266.57265492"/>
        <n v="1502602.50787319"/>
        <n v="200675.921265481"/>
        <n v="2538844.74516009"/>
        <n v="85692.8410793107"/>
        <n v="80723.3871362093"/>
        <n v="2780862.11782335"/>
        <n v="30212.3828471345"/>
        <n v="446721.187228511"/>
        <n v="128403.661607452"/>
        <n v="353282.91168869"/>
        <n v="1790.17479989764"/>
        <n v="25779.9176820252"/>
        <n v="1792464.08459907"/>
        <n v="59821.5684599507"/>
        <n v="1012948.95643575"/>
        <n v="482550.466327244"/>
        <n v="220967.539889926"/>
        <n v="325541.886797886"/>
        <n v="76694.8572166673"/>
        <n v="15315.1618638469"/>
        <n v="362574.058956509"/>
        <n v="37651.921507022"/>
        <n v="143586.406558646"/>
        <n v="1132275.3750189"/>
        <n v="11050.4460087565"/>
        <n v="182042.697148055"/>
        <n v="458870.438964374"/>
        <n v="101932.056542749"/>
        <n v="5660.82301589253"/>
        <n v="580793.947908896"/>
        <n v="217041.187443849"/>
        <n v="1376095.6548775"/>
        <n v="29772.7968943147"/>
        <n v="594700.270216493"/>
        <n v="541028.7670675"/>
        <n v="1186143.59367755"/>
        <n v="200530.771957382"/>
        <n v="103098.980585499"/>
        <n v="194888.410914888"/>
        <n v="6624301.20474726"/>
        <n v="59545.5937886294"/>
        <n v="112306.094043365"/>
        <n v="1965674.3190253"/>
        <n v="334336.152333372"/>
        <n v="1008170.80673425"/>
        <n v="36562.9833863873"/>
        <n v="31764.7801620528"/>
        <n v="127719.931971929"/>
        <n v="1028166.39716454"/>
        <n v="18701.3424330701"/>
        <n v="492728.424937971"/>
        <n v="106190.08789023"/>
        <n v="136541.890467513"/>
        <n v="457902.140290603"/>
        <n v="271537.431507944"/>
        <n v="3924417.12196906"/>
        <n v="1064826.7833761"/>
        <n v="202435.538316305"/>
        <n v="1294652.25077875"/>
        <n v="49345.9901056422"/>
        <n v="441267.265638638"/>
        <n v="82825.8239344532"/>
        <n v="9944.00084438162"/>
        <n v="6948083.47449432"/>
        <n v="144694.761582338"/>
        <n v="355042.8470494"/>
        <n v="376608.023528466"/>
        <n v="47127.6885088273"/>
        <n v="165011.844997677"/>
        <n v="2014.26495977103"/>
        <n v="84380.4494185749"/>
        <n v="59004.4669821169"/>
        <n v="7727.2907969977"/>
        <n v="104866.555383477"/>
        <n v="852561.199154665"/>
        <n v="262109.092679181"/>
        <n v="5547938.87109586"/>
        <n v="967649.321603276"/>
        <n v="59125.4247388667"/>
        <n v="41080.7556009938"/>
        <n v="28872.6165361869"/>
        <n v="2058320.32125841"/>
        <n v="189417.937210933"/>
        <n v="161535.90104055"/>
        <n v="149587.502842869"/>
        <n v="66635.6281934871"/>
        <n v="276867.212242206"/>
        <n v="49564.032377678"/>
        <n v="51454.7931016098"/>
        <n v="9367.85995038896"/>
        <n v="648882.979042698"/>
        <n v="137762.927190914"/>
        <n v="159330.650149069"/>
        <n v="1157351.82785246"/>
        <n v="3756675.45138747"/>
        <n v="29913.4898640079"/>
        <n v="1772069.3335715"/>
        <n v="1125786.94629893"/>
        <n v="108205.944399432"/>
        <n v="126464.51778082"/>
        <n v="12035.9334163815"/>
        <n v="417444.635446757"/>
        <n v="2466.58330803819"/>
        <n v="107446.138701111"/>
        <n v="1469895.21213814"/>
        <n v="128907.864467167"/>
        <n v="11680.3812735142"/>
        <n v="95234.1799176698"/>
        <n v="22783.6667233772"/>
        <n v="861033.335085333"/>
        <n v="395.340878640268"/>
        <n v="5316.09340915549"/>
        <n v="63952.2758529578"/>
        <n v="39453.8737727085"/>
        <n v="2174621.84099315"/>
        <n v="1219967.20218344"/>
        <n v="772159.305003501"/>
        <n v="390333.227510825"/>
        <n v="4687484.22338361"/>
        <n v="882807.004539849"/>
        <n v="1207.03108840893"/>
        <n v="43654.2910307898"/>
        <n v="44776.0150697015"/>
        <n v="3949.58906776847"/>
        <n v="3553384.61440699"/>
        <n v="162188.754617113"/>
        <n v="467.915532690172"/>
        <n v="3379717.60529409"/>
        <n v="673536.716347405"/>
        <n v="225731.365646552"/>
        <n v="75757.7529117422"/>
        <n v="460633.23911406"/>
        <n v="43401.5529811599"/>
        <n v="1592632.32115175"/>
        <n v="742215.894010192"/>
        <n v="4456420.84883359"/>
        <n v="258693.309290542"/>
        <n v="115345.95345642"/>
        <n v="93074.1290300266"/>
        <n v="297194.163264017"/>
        <n v="73039.3864837326"/>
        <n v="787081.354157911"/>
        <n v="130341.850504425"/>
        <n v="2897716.86014028"/>
        <n v="68441.7184876939"/>
        <n v="457277.297984024"/>
        <n v="5460271.87210244"/>
        <n v="1233.45080896219"/>
        <n v="30579.3941459044"/>
        <n v="972691.350200428"/>
        <n v="2578.3100780887"/>
        <n v="252743.142588109"/>
        <n v="1069750.40069559"/>
        <n v="2404004.22103423"/>
        <n v="84578.119857895"/>
        <n v="231730.870381344"/>
        <n v="17212.6070953885"/>
        <n v="207283.397882884"/>
        <n v="1862437.1919492"/>
        <n v="47364.5110641481"/>
        <n v="2029064.14130937"/>
        <n v="2910052.64146945"/>
        <n v="66795.4197563514"/>
        <n v="829723.10144075"/>
        <n v="248932.654940603"/>
        <n v="418338.767917047"/>
        <n v="7601.24008206892"/>
        <n v="140990.589436817"/>
        <n v="88739.7033098619"/>
        <n v="588310.51756124"/>
        <n v="955.56627832374"/>
        <n v="1643701.32267131"/>
        <n v="32652.2281247332"/>
        <n v="730878.014174212"/>
        <n v="60956.3432041959"/>
        <n v="5194.81734251946"/>
        <n v="782764.435481487"/>
        <n v="2178219.3793268"/>
        <n v="51457.9762004716"/>
        <n v="6270.06813804831"/>
        <n v="381.971863420549"/>
        <n v="2376119.63838476"/>
        <n v="478228.773002527"/>
        <n v="412.211302608009"/>
        <n v="24465.2978520862"/>
        <n v="259599.537536508"/>
        <n v="175273.51910847"/>
        <n v="478075.984257159"/>
        <n v="60660.315010045"/>
        <n v="415816.480378927"/>
        <n v="633821.828468026"/>
        <n v="802306.434323968"/>
        <n v="766128.605899863"/>
        <n v="823798.717839098"/>
        <n v="59759.4980321449"/>
        <n v="2904806.25792537"/>
        <n v="9621.23461979126"/>
        <n v="7499096.66776175"/>
        <n v="748562.356520924"/>
        <n v="42652.2515090832"/>
        <n v="1479134.4748945101"/>
        <n v="915135.511510333"/>
        <n v="50786.9789603962"/>
        <n v="627505.923706367"/>
        <n v="305004.532941308"/>
        <n v="247427.049178953"/>
        <n v="57896.7485781973"/>
        <n v="779.859221150287"/>
        <n v="389214.049951002"/>
        <n v="638965.39791887"/>
        <n v="1207979.65186976"/>
        <n v="804167.910538371"/>
        <n v="157559.573942342"/>
        <n v="28011.2699841736"/>
        <n v="10425.9220120639"/>
        <n v="334145.803021434"/>
        <n v="313668.291423459"/>
        <n v="27310.9882345692"/>
        <n v="322288.759761088"/>
        <n v="802011.679369362"/>
        <n v="2741380.55109055"/>
        <n v="8279.2401396404"/>
        <n v="127275.25306093"/>
        <n v="1370.32406002122"/>
        <n v="600098.169266398"/>
        <n v="46847.8941188718"/>
        <n v="981998.731272442"/>
        <n v="45744.9503632449"/>
        <n v="103835.549662128"/>
        <n v="929178.388759103"/>
        <n v="482459.11138991"/>
        <n v="2038847.39566123"/>
        <n v="902236.6399925069"/>
        <n v="352933.089123774"/>
        <n v="2380.95794865475"/>
        <n v="329425.904029101"/>
        <n v="5211.05114671484"/>
        <n v="1037701.68811506"/>
        <n v="396230.873082038"/>
        <n v="313302.235054347"/>
        <n v="37523.0060031176"/>
        <n v="191346.576811321"/>
        <n v="262319.177204062"/>
        <n v="238594.904767012"/>
        <n v="147055.347698277"/>
        <n v="306257.400653328"/>
        <n v="1369241.16978842"/>
        <n v="114718.882980638"/>
        <n v="218487.905876554"/>
        <n v="1865081.07386384"/>
        <n v="230933.82242634"/>
        <n v="557443.371278225"/>
        <n v="57624.275315624"/>
        <n v="6604.29351854129"/>
        <n v="978313.976029978"/>
        <n v="1140979.55885659"/>
        <n v="126271.303679906"/>
        <n v="644064.403985648"/>
        <n v="63350.033548298"/>
        <n v="4321387.11060682"/>
        <n v="1757847.24785681"/>
        <n v="77468.9868598662"/>
        <n v="17732.7254494128"/>
        <n v="430041.430882594"/>
        <n v="1257894.46174201"/>
        <n v="21039.0102372038"/>
        <n v="99514.4929571832"/>
        <n v="1691621.60279673"/>
        <n v="9467.80925465067"/>
        <n v="150824.773370466"/>
        <n v="1549277.87803375"/>
        <n v="77.3493023426611"/>
        <n v="60418.3994965453"/>
        <n v="109331.806466864"/>
        <n v="199725.447945337"/>
        <n v="34821.5099990758"/>
        <n v="1135804.7950369"/>
        <n v="369313.315866792"/>
        <n v="41617.1077592135"/>
        <n v="7300.75554951142"/>
        <n v="14735.20125122"/>
        <n v="12299.4940021417"/>
        <n v="190476.63589238"/>
        <n v="26374.8388593027"/>
        <n v="1388611.91791214"/>
        <n v="802123.724449299"/>
        <n v="305034.135760723"/>
        <n v="13740.8011667819"/>
        <n v="687285.156951455"/>
        <n v="1415.8423737455"/>
        <n v="418673.311607426"/>
        <n v="228387.34333687"/>
        <n v="598183.216991116"/>
        <n v="37.8788764558711"/>
        <n v="303573.411693026"/>
        <n v="834845.34412922"/>
        <n v="341373.028987237"/>
        <n v="1083195.49197811"/>
        <n v="345843.691338689"/>
        <n v="1313577.04675192"/>
        <n v="713745.302860255"/>
        <n v="349770.680404538"/>
        <n v="894400.487214435"/>
        <n v="285357.1735265"/>
        <n v="434890.881998604"/>
        <n v="1126143.77168134"/>
        <n v="204125.763811941"/>
        <n v="64358.4392677283"/>
        <n v="7921.14151768363"/>
        <n v="345738.967386134"/>
        <n v="11437.1925204698"/>
        <n v="5242.56382544703"/>
        <n v="121090.810282265"/>
        <n v="370683.639926813"/>
        <n v="26115.4163020629"/>
        <n v="9201.70218980102"/>
        <n v="28418.7066384888"/>
        <n v="1871488.65187272"/>
        <n v="1079967.51142232"/>
        <n v="1034193.59485943"/>
        <n v="15893.849236929"/>
        <n v="4314918.73540968"/>
        <n v="117836.410005922"/>
        <n v="162736.565931235"/>
        <n v="194581.560184606"/>
        <n v="335378.93552051"/>
        <n v="1317298.72594118"/>
        <n v="28105.489710484"/>
        <n v="82208.6210651429"/>
        <n v="1303269.53601751"/>
        <n v="371135.321655308"/>
        <n v="161357.647504287"/>
        <n v="71356.1638055927"/>
        <n v="137041.318678935"/>
        <n v="649601.086145929"/>
        <n v="994291.540766973"/>
        <n v="137573.851118521"/>
        <n v="371976.932994378"/>
        <n v="30740.4589483134"/>
        <n v="3570842.95673451"/>
        <n v="456670.281031071"/>
        <n v="439206.209125598"/>
        <n v="139467.476631428"/>
        <n v="40851.8907928277"/>
        <n v="521490.269633766"/>
        <n v="298418.064776393"/>
        <n v="265536.335223721"/>
        <n v="2174455.36492268"/>
        <n v="1205598.69392111"/>
        <n v="66615.8929805437"/>
        <n v="11848.7672033054"/>
        <n v="1355916.081333"/>
        <n v="32252.4309076864"/>
        <n v="46691.2856548693"/>
        <n v="60066.6670723122"/>
        <n v="225325.202231782"/>
        <n v="130427.475863808"/>
        <n v="683383.950986387"/>
        <n v="524707.109343539"/>
        <n v="69171.2847468272"/>
        <n v="4467034.25536862"/>
        <n v="603193.414599649"/>
        <n v="1065440.48483666"/>
        <n v="673013.414894519"/>
        <n v="544428.316651942"/>
        <n v="1043006.00405843"/>
        <n v="582652.877644209"/>
        <n v="3987.78625411053"/>
        <n v="12477.1109186322"/>
        <n v="806824.843158347"/>
        <n v="622193.968325732"/>
        <n v="292017.48958501"/>
        <n v="2058618.25931188"/>
        <n v="42067.8345580498"/>
        <n v="843833.142075505"/>
        <n v="147350.102652883"/>
        <n v="401169.769276066"/>
        <n v="189017.503374114"/>
        <n v="246591.485727721"/>
        <n v="14997.1702875493"/>
        <n v="740127.781156826"/>
        <n v="9763.20082902923"/>
        <n v="761541.442130069"/>
        <n v="108515.659918688"/>
        <n v="54507.3849101123"/>
        <n v="1629133.55242022"/>
        <n v="1.0546188081431E7"/>
        <n v="3472937.83856187"/>
        <n v="222925.782309728"/>
        <n v="227687.061587265"/>
        <n v="512696.959027939"/>
        <n v="170066.605990276"/>
        <n v="37466.6651532631"/>
        <n v="875363.646161327"/>
        <n v="3913059.82523002"/>
        <n v="997439.307231445"/>
        <n v="677101.787072664"/>
        <n v="73475.4710278044"/>
        <n v="103516.921466058"/>
        <n v="64418.2815263308"/>
        <n v="292279.140311453"/>
        <n v="4757576.06032128"/>
        <n v="9476.08531169145"/>
        <n v="196801.453330852"/>
        <n v="3608233.54582498"/>
        <n v="1856096.7773263"/>
        <n v="1627902.96640023"/>
        <n v="1085093.57382942"/>
        <n v="292335.799471193"/>
        <n v="194608.934834818"/>
        <n v="74828.2880440855"/>
        <n v="276483.967139241"/>
        <n v="838530.099371683"/>
        <n v="1848997.83024463"/>
        <n v="18562.2410128078"/>
        <n v="831315.924111214"/>
        <n v="7892.49362792709"/>
        <n v="3850497.92695992"/>
        <n v="1302.52405426407"/>
        <n v="387563.931501026"/>
        <n v="1015367.15664109"/>
        <n v="20254.694677647"/>
        <n v="4372501.94874998"/>
        <n v="63583.0363849846"/>
        <n v="1293585.27604026"/>
        <n v="35173.8790430812"/>
        <n v="1966332.26556004"/>
        <n v="851.47894554164"/>
        <n v="11596.6657734479"/>
        <n v="33939.4733044605"/>
        <n v="21816.959599037"/>
        <n v="869829.510480136"/>
        <n v="425724.830516056"/>
        <n v="418410.069331552"/>
        <n v="1315896.88920242"/>
        <n v="990356.275644083"/>
        <n v="415308.776110463"/>
        <n v="47374.0603607336"/>
        <n v="2907518.25815566"/>
        <n v="77450.5248864676"/>
        <n v="153017.928486272"/>
        <n v="34506.3832117538"/>
        <n v="1634674.69091891"/>
        <n v="44152.7643125536"/>
        <n v="64613.4054865615"/>
        <n v="2333524.68265519"/>
        <n v="842049.015163445"/>
        <n v="210584.27140261"/>
        <n v="688100.985189744"/>
        <n v="256760.531661634"/>
        <n v="72570.1977114977"/>
        <n v="43230.9388821653"/>
        <n v="35562.5354141116"/>
        <n v="16362.4013893916"/>
        <n v="4351204.15257531"/>
        <n v="4578089.70986917"/>
        <n v="31139.6195455879"/>
        <n v="7084997.15090889"/>
        <n v="12314.7728766785"/>
        <n v="177910.398205617"/>
        <n v="532684.591711078"/>
        <n v="15909.1281114659"/>
        <n v="18088.2775922801"/>
        <n v="898411.191780351"/>
        <n v="756.304289572687"/>
        <n v="6159.29629765635"/>
        <n v="62821.0025174606"/>
        <n v="530858.129584155"/>
        <n v="233382.898690638"/>
        <n v="13863.6687828488"/>
        <n v="330548.901307557"/>
        <n v="3532403.21825919"/>
        <n v="1392616.8929001"/>
        <n v="296221.089941953"/>
        <n v="2566.85092218609"/>
        <n v="177240.037585314"/>
        <n v="552095.765190338"/>
        <n v="317039.193118145"/>
        <n v="1465730.12727743"/>
        <n v="1895888.05957837"/>
        <n v="1063927.23963774"/>
        <n v="2601504.04625537"/>
        <n v="994641.363331889"/>
        <n v="62591.1827796359"/>
        <n v="1012.22543806445"/>
        <n v="350039.015638591"/>
        <n v="80614.2068452483"/>
        <n v="203979.659574183"/>
        <n v="56226.2582955048"/>
        <n v="1375534.15623828"/>
        <n v="19034.9311937907"/>
        <n v="1602049.20082461"/>
        <n v="238589.17518906"/>
        <n v="1758538.93523949"/>
        <n v="99369.9802688558"/>
        <n v="47022.6462463867"/>
        <n v="353338.297608886"/>
        <n v="33518.0310151532"/>
        <n v="573766.938861502"/>
        <n v="4802497.86131885"/>
        <n v="3355649.55817996"/>
        <n v="2959717.25977116"/>
        <n v="1382416.65259734"/>
        <n v="260882.008067942"/>
        <n v="1235268.3584123"/>
        <n v="18277.3536646733"/>
        <n v="1544653.47200727"/>
        <n v="443066.989735121"/>
        <n v="209715.285413329"/>
        <n v="427776.019422624"/>
        <n v="5261957.81019244"/>
        <n v="623398.452935051"/>
        <n v="39181.7188200213"/>
        <n v="32322.777392533"/>
        <n v="1880858.10337254"/>
        <n v="194901.143310335"/>
        <n v="33357.6028325165"/>
        <n v="503183.631459564"/>
        <n v="935240.282231587"/>
        <n v="296068.937816357"/>
        <n v="869035.645623993"/>
        <n v="1737.9719785635"/>
        <n v="30175.7772102234"/>
        <n v="1489121.12926364"/>
        <n v="301110.648103622"/>
        <n v="2688137.17473847"/>
        <n v="68447.1297557591"/>
        <n v="1420003.3205777"/>
        <n v="52801.2439201672"/>
        <n v="176890.215020398"/>
        <n v="809234.767306644"/>
        <n v="107343.324607874"/>
        <n v="231352.718236558"/>
        <n v="1324397.67302285"/>
        <n v="242326.76987263"/>
        <n v="264487.822458632"/>
        <n v="237233.175073917"/>
        <n v="3240116.12020058"/>
        <n v="2154886.62804976"/>
        <n v="1470.59167416911"/>
        <n v="19894.0495766007"/>
        <n v="136302.203123216"/>
        <n v="61359.960139877"/>
        <n v="210644.750280985"/>
        <n v="4187.68486263395"/>
        <n v="640174.975486368"/>
        <n v="87690.2356151139"/>
        <n v="1279521.70864889"/>
        <n v="184729.869207218"/>
        <n v="9465.2627755612"/>
        <n v="1881627.77667733"/>
        <n v="97789.8899938394"/>
        <n v="2567.48754195846"/>
        <n v="847035.339530514"/>
        <n v="55264.6441293436"/>
        <n v="1389429.65600974"/>
        <n v="558158.295282594"/>
        <n v="2893.43686541066"/>
        <n v="5335120.70091201"/>
        <n v="6464732.45880332"/>
        <n v="2591253.83130048"/>
        <n v="6218.50193648653"/>
        <n v="52163.9875280272"/>
        <n v="53579.1932820004"/>
        <n v="63101.7518370747"/>
        <n v="271850.011816177"/>
        <n v="16498.3197107921"/>
        <n v="9991.74732730919"/>
        <n v="278656.113802559"/>
        <n v="1109933.20410766"/>
        <n v="172397.907596686"/>
        <n v="364445.721087269"/>
        <n v="3332754.16468653"/>
        <n v="3036.67631419336"/>
        <n v="2199088.41208478"/>
        <n v="115027.006950464"/>
        <n v="4604856.06988848"/>
        <n v="353464.984943587"/>
        <n v="214978.221071491"/>
        <n v="289575.097828321"/>
        <n v="1377468.20710673"/>
        <n v="109986.88821263"/>
        <n v="1759656.83955977"/>
        <n v="72029.3892148714"/>
        <n v="58463.3401756045"/>
        <n v="1295643.78607421"/>
        <n v="346181.099818043"/>
        <n v="52919.3368879414"/>
        <n v="384144.010083867"/>
        <n v="4773225.44756562"/>
        <n v="88855.886418319"/>
        <n v="809986.615257811"/>
        <n v="6960.48228118095"/>
        <n v="54352.686305427"/>
        <n v="117152.680370399"/>
        <n v="832144.803054837"/>
        <n v="959723.4054373"/>
        <n v="328973.90399072"/>
        <n v="293137.303764604"/>
        <n v="6995.81467854735"/>
        <n v="445171.336392682"/>
        <n v="30895.1575529987"/>
        <n v="10275.9980556713"/>
        <n v="367854.183348525"/>
        <n v="588.236669667645"/>
        <n v="2001937.4544989"/>
        <n v="280322.784366617"/>
        <n v="37109.2031510787"/>
        <n v="28484.9150948151"/>
        <n v="240430.597880634"/>
        <n v="29679.2137877766"/>
        <n v="597680.923990718"/>
        <n v="13571.4603073321"/>
        <n v="389070.81050222"/>
        <n v="716832.272136466"/>
        <n v="539090.896480413"/>
        <n v="13768.1758169937"/>
        <n v="71629.9103077108"/>
        <n v="58456.0190482222"/>
        <n v="900376.437017649"/>
        <n v="396440.320987147"/>
        <n v="295142.01942779"/>
        <n v="5677.05682008791"/>
        <n v="321822.435777829"/>
        <n v="140384.209103637"/>
        <n v="376382.341819161"/>
        <n v="7410881.8574542"/>
        <n v="87150.0637382601"/>
        <n v="2286961.03926468"/>
        <n v="34855.8874667836"/>
        <n v="31515.2252112847"/>
        <n v="1005308.56423768"/>
        <n v="707.92118687275"/>
        <n v="2109756.01576685"/>
        <n v="84198.0578537916"/>
        <n v="47724.2012355357"/>
        <n v="13547.2687559821"/>
        <n v="4164958.1733802"/>
        <n v="276509.431930135"/>
        <n v="85252.3001968323"/>
        <n v="193114.151609299"/>
        <n v="7397.84006479748"/>
        <n v="46907.4180675881"/>
        <n v="124982.785260634"/>
        <n v="548234.666270928"/>
        <n v="236948.606035669"/>
        <n v="7186.80061025763"/>
        <n v="29247.5855821114"/>
        <n v="522537.509159311"/>
        <n v="1005311.74733654"/>
        <n v="130187.470209626"/>
        <n v="222357.280853004"/>
        <n v="7400.70485377313"/>
        <n v="5842.25965101729"/>
        <n v="116076.474645212"/>
        <n v="632373.51848589"/>
        <n v="487674.937184917"/>
        <n v="89224.807576406"/>
        <n v="35259.8227123509"/>
        <n v="221569.145574813"/>
        <n v="3179.2791432037"/>
        <n v="142523.888158565"/>
        <n v="615354.762111187"/>
        <n v="65596.9830348694"/>
        <n v="7321.12738222719"/>
        <n v="1182730.03845812"/>
        <n v="42296.3810563297"/>
        <n v="1850416.85571724"/>
        <n v="2970716.13957836"/>
        <n v="456863.813441871"/>
        <n v="2761529.24857609"/>
        <n v="275735.938906709"/>
        <n v="49006.0351471979"/>
        <n v="476249.20382035"/>
        <n v="74552.6316826503"/>
        <n v="60577.8727495234"/>
        <n v="829361.183100159"/>
        <n v="17941.2184248632"/>
        <n v="2416058.61642401"/>
        <n v="1205086.85162412"/>
        <n v="139415.910429866"/>
        <n v="118577.435420958"/>
        <n v="5314.18354983839"/>
        <n v="3193781.34161823"/>
        <n v="4004.33836819209"/>
        <n v="2169416.83773428"/>
        <n v="10132.7586068886"/>
        <n v="363355.191417204"/>
        <n v="69289.3777146014"/>
        <n v="958861.422265514"/>
        <n v="43160.9107072049"/>
        <n v="1686630.50378137"/>
        <n v="57815.8978671066"/>
        <n v="4767.00885548845"/>
        <n v="198368.811210421"/>
        <n v="1934261.58959737"/>
        <n v="63682.3490694739"/>
        <n v="30588.3068227175"/>
        <n v="436855.808926017"/>
        <n v="81228.8632354692"/>
        <n v="2852156.84782091"/>
        <n v="165195.191492119"/>
        <n v="3067830.8943036"/>
        <n v="873765.412222798"/>
        <n v="1265490.6088659"/>
        <n v="1074995.82931001"/>
        <n v="347100.378769342"/>
        <n v="1380600.37638678"/>
        <n v="16428.6098457178"/>
        <n v="240255.209133346"/>
        <n v="651276.032767028"/>
        <n v="1015.40853692629"/>
        <n v="466195.386065235"/>
        <n v="16934.0859449777"/>
        <n v="436088.363790427"/>
        <n v="657018.66142367"/>
        <n v="1600525.76970934"/>
        <n v="455143.666816934"/>
        <n v="77971.9164800366"/>
        <n v="190447.351382851"/>
        <n v="281885.049288007"/>
        <n v="144950.68273083"/>
        <n v="496684.380203463"/>
        <n v="59404.2641991638"/>
        <n v="2506.69035369735"/>
        <n v="235408.304496426"/>
        <n v="55021.7736861853"/>
        <n v="97594.1294138364"/>
        <n v="602671.386386308"/>
        <n v="397647.03376567"/>
        <n v="37805.3468721626"/>
        <n v="2935.45377038692"/>
        <n v="907778.096801081"/>
        <n v="184.619733986599"/>
        <n v="198810.943642331"/>
        <n v="7797.00066207195"/>
        <n v="25473.7035715164"/>
        <n v="936633.206293528"/>
        <n v="86438.9594525255"/>
        <n v="298645.338035128"/>
        <n v="1247131.76787037"/>
        <n v="65339.1520270605"/>
        <n v="1737720.51375341"/>
        <n v="1191945.10966314"/>
        <n v="335988.817262438"/>
        <n v="807150.474171913"/>
        <n v="21710.0074772793"/>
        <n v="110535.017836638"/>
        <n v="147891.866079168"/>
        <n v="6296.16954871538"/>
        <n v="191576.714859032"/>
        <n v="39943.7526875453"/>
        <n v="12304.5869603206"/>
        <n v="575967.415104691"/>
        <n v="444762.944808708"/>
        <n v="3472.12423849279"/>
        <n v="94525.3038011385"/>
        <n v="176205.530455216"/>
        <n v="18430.1424100415"/>
        <n v="232094.380271366"/>
        <n v="1225270.24488727"/>
        <n v="279138.671590013"/>
        <n v="1279850.20445143"/>
        <n v="4188303.65705269"/>
        <n v="28426.3460757572"/>
        <n v="292578.351604465"/>
        <n v="10262.3107305654"/>
        <n v="2028534.15534887"/>
        <n v="929521.845126296"/>
        <n v="100007.873280768"/>
        <n v="831084.194514072"/>
        <n v="668665.620159135"/>
        <n v="99575.2901454443"/>
        <n v="522060.044330035"/>
        <n v="1160438.47881878"/>
        <n v="745245.885816776"/>
        <n v="449107.238135344"/>
        <n v="79641.1335231844"/>
        <n v="19217.9593783464"/>
        <n v="443061.896776942"/>
        <n v="318812.179184189"/>
        <n v="18652.9593303701"/>
        <n v="405240.316100584"/>
        <n v="261165.622176532"/>
        <n v="59872.1797318539"/>
        <n v="2575669.37927292"/>
        <n v="45864.63488045"/>
        <n v="3824391.74164455"/>
        <n v="444083.671511592"/>
        <n v="5951050.33067765"/>
        <n v="213312.187127205"/>
        <n v="351905.584811173"/>
        <n v="23626.869611878"/>
        <n v="23548.5653798768"/>
        <n v="63343.6673505743"/>
        <n v="8957.24019721187"/>
        <n v="354718.807585265"/>
        <n v="480549.252072807"/>
        <n v="85240.2044211573"/>
        <n v="340900.338806254"/>
        <n v="10233.0262210365"/>
        <n v="389062.852755065"/>
        <n v="54069.7088166096"/>
        <n v="4681.38349610501"/>
        <n v="15567.2632937045"/>
        <n v="15071.3364910301"/>
        <n v="141123.324659356"/>
        <n v="1039351.16994526"/>
        <n v="298301.245048164"/>
        <n v="2340287.49449705"/>
        <n v="1614982.13150026"/>
        <n v="119800.06369379"/>
        <n v="813878.908546066"/>
        <n v="778197.643544408"/>
        <n v="127689.374222855"/>
        <n v="243291.248827767"/>
        <n v="20593.0580866603"/>
        <n v="1103230.87114417"/>
        <n v="1733922.12188158"/>
        <n v="1583138.72879632"/>
        <n v="1136956.44020512"/>
        <n v="3699741.27190509"/>
        <n v="631374.025443273"/>
        <n v="127849.16578572"/>
        <n v="350813.781901562"/>
        <n v="1970730.35325744"/>
        <n v="1095919.29305853"/>
        <n v="446884.161890237"/>
        <n v="89324.4385707815"/>
        <n v="257710.686671893"/>
        <n v="421.123979421155"/>
        <n v="476838.395419676"/>
        <n v="280560.24354171"/>
        <n v="30053.5462139288"/>
        <n v="18936.8917488461"/>
        <n v="222374.469586858"/>
        <n v="435651.642626583"/>
        <n v="5717.80048551943"/>
        <n v="810019.082866201"/>
        <n v="3112.75237699129"/>
        <n v="853942.02744093"/>
        <n v="3178930.59387833"/>
        <n v="42693.3134844009"/>
        <n v="53319.1341049882"/>
        <n v="562285.501266853"/>
        <n v="1181571.39047241"/>
        <n v="5798272.40784556"/>
        <n v="7069.98088202818"/>
        <n v="1858700.55219529"/>
        <n v="1023706.8756591"/>
        <n v="559730.10950057"/>
        <n v="381160.17321078"/>
        <n v="208548.361370579"/>
        <n v="1466078.6766028"/>
        <n v="951.746559689534"/>
        <n v="41585.2767705951"/>
        <n v="28696.2728592411"/>
        <n v="225951.954397678"/>
        <n v="38663.192015428"/>
        <n v="665385.43678201"/>
        <n v="1501746.25427935"/>
        <n v="1639262.80961836"/>
        <n v="109765.981151618"/>
        <n v="109487.778311094"/>
        <n v="74102.5415035865"/>
        <n v="702746.741362947"/>
        <n v="93124.7403019298"/>
        <n v="89567.6273238259"/>
        <n v="1202289.86265423"/>
        <n v="368113.924215651"/>
        <n v="89124.5399622581"/>
        <n v="4105328.54578162"/>
        <n v="3475.94395712699"/>
        <n v="2563866.76700312"/>
        <n v="9747.92195449241"/>
        <n v="3160292.59511261"/>
        <n v="641980.110850916"/>
        <n v="393889.38555927"/>
        <n v="3280615.96025929"/>
        <n v="660305.84761829"/>
        <n v="776833.367372224"/>
        <n v="18618.2635527761"/>
        <n v="682947.866442315"/>
        <n v="8285775.67822352"/>
        <n v="96363.8617037361"/>
        <n v="143141.409337761"/>
        <n v="52908.196041925"/>
        <n v="27064.2980727768"/>
        <n v="986633.323215278"/>
        <n v="397957.385904699"/>
        <n v="3022.03405942891"/>
        <n v="40476.2851271308"/>
        <n v="137745.420147174"/>
        <n v="480337.575998495"/>
        <n v="68449.3579249623"/>
        <n v="9304.83459292457"/>
        <n v="21895.2638310382"/>
        <n v="5516.62863745128"/>
        <n v="4787.38068820421"/>
        <n v="678371.843518537"/>
        <n v="542770.877074583"/>
        <n v="17546.1958561091"/>
        <n v="324179.52048502"/>
        <n v="5684104.20096802"/>
        <n v="314597.119671343"/>
        <n v="318134.81574639"/>
        <n v="72679.6963123449"/>
        <n v="261004.875684009"/>
        <n v="16701.7197280635"/>
        <n v="157703.450010897"/>
        <n v="948130.559382486"/>
        <n v="448498.629632961"/>
        <n v="1126435.0252272"/>
        <n v="137843.459592118"/>
        <n v="3523948.27106237"/>
        <n v="98314.4646862703"/>
        <n v="6302300.19712328"/>
        <n v="1667.62549371688"/>
        <n v="2490752.57769613"/>
        <n v="2099220.59515394"/>
        <n v="164478.039318547"/>
        <n v="63349.0786186395"/>
        <n v="113961.305451521"/>
        <n v="671724.259855475"/>
        <n v="23863.6921671988"/>
        <n v="8896.12469906458"/>
        <n v="264220.123844352"/>
        <n v="172842.268197798"/>
        <n v="1612284.13690497"/>
        <n v="49125.4013545168"/>
        <n v="1522705.36873512"/>
        <n v="173830.302084513"/>
        <n v="24481.8499661677"/>
        <n v="11249.0713777352"/>
        <n v="124562.297900986"/>
        <n v="1323975.59411377"/>
        <n v="136736.377807971"/>
        <n v="124180.962657338"/>
        <n v="462328.239257988"/>
        <n v="3163789.86583211"/>
        <n v="61778.8559500948"/>
        <n v="55035.142701405"/>
        <n v="701338.53842647"/>
        <n v="3408229.57672923"/>
        <n v="1287392.23889467"/>
        <n v="57851.230264473"/>
        <n v="232897.794424094"/>
        <n v="991974.563105442"/>
        <n v="1119253.95419489"/>
        <n v="576428.646129771"/>
        <n v="88907.7709297669"/>
        <n v="42467.6317750966"/>
        <n v="17597.4437477847"/>
        <n v="599000.31846895"/>
        <n v="598389.481797363"/>
        <n v="2096726.3188858"/>
        <n v="73052.11887918"/>
        <n v="117024.083176381"/>
        <n v="483482.795983877"/>
        <n v="4034766.88345194"/>
        <n v="42145.8204801648"/>
        <n v="179944.398378331"/>
        <n v="170596.591950772"/>
        <n v="676090.198254371"/>
        <n v="26168.8923629418"/>
        <n v="1507887.4069135"/>
        <n v="917566.444111119"/>
        <n v="72822.9357611276"/>
        <n v="1050247.55396911"/>
        <n v="8697.4993300859"/>
        <n v="1061767.1887501"/>
        <n v="37748.3694025357"/>
        <n v="117724.683235872"/>
        <n v="45760.5475476679"/>
        <n v="420208.838498377"/>
        <n v="231259.771749792"/>
        <n v="1033.87051032495"/>
        <n v="128520.799645567"/>
        <n v="32429.4112044046"/>
        <n v="959.704306844129"/>
        <n v="13888.178644085"/>
        <n v="478375.832169944"/>
        <n v="5330709.88081916"/>
        <n v="62173.5602089627"/>
        <n v="551881.542636936"/>
        <n v="1686348.48122221"/>
        <n v="13397.6631094758"/>
        <n v="1514166.70603824"/>
        <n v="3418684.46494094"/>
        <n v="79939.7081964248"/>
        <n v="166470.977515944"/>
        <n v="574055.964238157"/>
        <n v="1053265.7683099"/>
        <n v="121136.646905876"/>
        <n v="1796318.18070099"/>
        <n v="8248.04577079438"/>
        <n v="121879.582180229"/>
        <n v="366608.000144116"/>
        <n v="2403666.49424499"/>
        <n v="3465439.73088293"/>
        <n v="1395.47054102974"/>
        <n v="13071.0771662512"/>
        <n v="185214.33685399"/>
        <n v="49198.6126283391"/>
        <n v="4868.54970918108"/>
        <n v="72864.3160463315"/>
        <n v="13608.3842541294"/>
        <n v="723939.813585064"/>
        <n v="175.707057173452"/>
        <n v="337091.124398293"/>
        <n v="318244.950967009"/>
        <n v="383522.669186036"/>
        <n v="4458076.06024175"/>
        <n v="289592.923181948"/>
        <n v="245911.257500946"/>
        <n v="7008.5470739947"/>
        <n v="1065.70149894333"/>
        <n v="4317.23698631075"/>
        <n v="2794188.79782821"/>
        <n v="133754.132484315"/>
        <n v="770472.262606727"/>
        <n v="837710.133104874"/>
        <n v="4895880.11431871"/>
        <n v="940917.020741789"/>
        <n v="113106.325097231"/>
        <n v="1091830.92088039"/>
        <n v="1362584.99175843"/>
        <n v="8326.66831268178"/>
        <n v="1491450.52101074"/>
        <n v="472430.440115803"/>
        <n v="844673.480175031"/>
        <n v="648269.914201908"/>
        <n v="1608487.33658257"/>
        <n v="813789.781777935"/>
        <n v="690551.97131336"/>
        <n v="205912.118893205"/>
        <n v="1079104.89163076"/>
        <n v="1088201.55155812"/>
        <n v="1499618.98930999"/>
        <n v="63328.0701661513"/>
        <n v="545007.640644797"/>
        <n v="329056.027941355"/>
        <n v="2838.68756498705"/>
        <n v="12319.8658348574"/>
        <n v="1394054.06203622"/>
        <n v="473787.713470491"/>
        <n v="474513.46001099"/>
        <n v="1401378.37251731"/>
        <n v="61802.0925717862"/>
        <n v="38266.5778972429"/>
        <n v="16265.6351839917"/>
        <n v="56917.3090584098"/>
        <n v="220077.545448156"/>
        <n v="115468.184452715"/>
        <n v="420685.66670788"/>
        <n v="658303.678434194"/>
        <n v="1871954.02092632"/>
        <n v="1176717.80132788"/>
        <n v="5683.74132769777"/>
        <n v="3823577.82326558"/>
        <n v="2679105.45002789"/>
        <n v="405801.17812004"/>
        <n v="174327.820436618"/>
        <n v="2103.39172790249"/>
        <n v="3307417.97098585"/>
        <n v="4695732.2691544"/>
        <n v="2704.36079301749"/>
        <n v="4875431.56892037"/>
        <n v="374178.364167225"/>
        <n v="442231.744593775"/>
        <n v="123294.787934202"/>
        <n v="445874.482931262"/>
        <n v="681534.570547659"/>
        <n v="37847.0454672527"/>
        <n v="1061570.47324044"/>
        <n v="207983.679632489"/>
        <n v="407252.671201038"/>
        <n v="4336.97219925415"/>
        <n v="34443.9944740618"/>
        <n v="132569.701397825"/>
        <n v="652285.711726003"/>
        <n v="2324487.22836666"/>
        <n v="188305.762468607"/>
        <n v="13774.5420147174"/>
        <n v="211119.668631172"/>
        <n v="1964240.65129793"/>
        <n v="463024.701288958"/>
        <n v="5580705.69077962"/>
        <n v="63.3436673505743"/>
        <n v="459548.757331831"/>
        <n v="34856.2057766698"/>
        <n v="860268.118118947"/>
        <n v="1042166.93919845"/>
        <n v="526667.898242432"/>
        <n v="543298.953175762"/>
        <n v="51071.5479986445"/>
        <n v="3869115.23558303"/>
        <n v="504844.572445671"/>
        <n v="2125.67341993535"/>
        <n v="2941.18334833823"/>
        <n v="105304.868096753"/>
        <n v="63299.1039665086"/>
        <n v="807870.491134461"/>
        <n v="71263.2173188271"/>
        <n v="85821.4382733289"/>
        <n v="130268.957540489"/>
        <n v="9970.42056493488"/>
        <n v="52284.3086650047"/>
        <n v="1837559.6827945"/>
        <n v="69122.9016441273"/>
        <n v="204567.577933964"/>
        <n v="90196.2893490389"/>
        <n v="141227.730302024"/>
        <n v="587083.114640115"/>
        <n v="953442.514763121"/>
        <n v="62111.8080910431"/>
        <n v="750782.567977056"/>
        <n v="4766677.81320682"/>
        <n v="304777.896302345"/>
        <n v="196325.261741121"/>
        <n v="1088227.3346589"/>
        <n v="110826.589692383"/>
        <n v="104870.375102112"/>
        <n v="2360557.46804924"/>
        <n v="4031452.00429722"/>
        <n v="164507.642137962"/>
        <n v="8746817.62723144"/>
        <n v="5877750.56670701"/>
        <n v="394733.543377429"/>
        <n v="75386.9218943381"/>
        <n v="423143.655648991"/>
        <n v="19786.1425251844"/>
        <n v="114809.282988314"/>
        <n v="201898.8678482"/>
        <n v="484218.091820961"/>
        <n v="67602.6536277135"/>
        <n v="323.084534476548"/>
        <n v="695989.340789151"/>
        <n v="471257.786495102"/>
        <n v="1356499.86166426"/>
        <n v="33600.1549657886"/>
        <n v="25000.6950806473"/>
        <n v="81852.113992617"/>
        <n v="140351.104875474"/>
        <n v="1887597.99690259"/>
        <n v="21157.4215148642"/>
        <n v="94534.853097724"/>
        <n v="65629.132333374"/>
        <n v="955586.650156455"/>
        <n v="5972927.13253529"/>
        <n v="424283.205041529"/>
        <n v="70445.7975311071"/>
        <n v="4776.55815207396"/>
        <n v="55908.5850290934"/>
        <n v="972271.181150665"/>
        <n v="390176.937356708"/>
        <n v="695252.453402636"/>
        <n v="27191.6220272503"/>
        <n v="324584.410660246"/>
        <n v="2031825.16126213"/>
        <n v="69580.9495703457"/>
        <n v="1805859.51953935"/>
        <n v="13200.9475998142"/>
        <n v="764210.152215833"/>
        <n v="192335.565627694"/>
        <n v="33347.7352260448"/>
        <n v="905674.386763292"/>
        <n v="1653978.91227641"/>
        <n v="137055.324313927"/>
        <n v="176043.192413263"/>
        <n v="29112.6221903695"/>
        <n v="3732.50172539113"/>
        <n v="1874.20860985016"/>
        <n v="1266.87334701149"/>
        <n v="40992.2654526347"/>
        <n v="28181.8840831681"/>
        <n v="75648.254310895"/>
        <n v="3215504.08149096"/>
        <n v="1036824.42606874"/>
        <n v="104661.245506889"/>
        <n v="4971.36380241844"/>
        <n v="14642.5730743406"/>
        <n v="2816298.60252254"/>
        <n v="124637.100724239"/>
        <n v="45677.468667374"/>
        <n v="193174.630487674"/>
        <n v="766163.93829723"/>
        <n v="84680.6156412462"/>
        <n v="386760.835658184"/>
        <n v="4630053.1621689"/>
        <n v="230456.357597064"/>
        <n v="1818172.70086659"/>
        <n v="681008.722615683"/>
        <n v="946981.779003249"/>
        <n v="8774.53032254237"/>
        <n v="1265.28179758057"/>
        <n v="234574.65090451"/>
        <n v="4394.58628865341"/>
        <n v="55537.4357018031"/>
        <n v="810055.370193226"/>
        <n v="68236.0903012192"/>
        <n v="14835.4688653679"/>
        <n v="11175.2234841405"/>
        <n v="3401578.80996731"/>
        <n v="660857.16034116"/>
        <n v="27619.1122043952"/>
        <n v="76169.9642143502"/>
        <n v="1767875.60082103"/>
        <n v="417648.035464028"/>
        <n v="4644.77785919387"/>
        <n v="3056626.70461982"/>
        <n v="61904.9066650236"/>
        <n v="78121.8404364292"/>
        <n v="70989.470816709"/>
        <n v="3403135.34531074"/>
        <n v="901365.744143908"/>
        <n v="346397.550540648"/>
        <n v="41592.2795880912"/>
        <n v="1785433.89245282"/>
        <n v="10204.37833128"/>
        <n v="1491242.02803529"/>
        <n v="302185.580589265"/>
        <n v="1903370.57007289"/>
        <n v="173165.671042161"/>
        <n v="232941.721188387"/>
        <n v="4319290.08507664"/>
        <n v="1608340.91403492"/>
        <n v="4621045.94731956"/>
        <n v="1275121.39278228"/>
        <n v="64636.0054884805"/>
        <n v="219218.427065346"/>
        <n v="1570171.73896285"/>
        <n v="763581.490190621"/>
        <n v="243722.877033432"/>
        <n v="331440.168988872"/>
        <n v="1036106.31896551"/>
        <n v="104963.003278991"/>
        <n v="411850.657506963"/>
        <n v="165529.416872612"/>
        <n v="215546.722528216"/>
        <n v="145587.93912297"/>
        <n v="288029.703330899"/>
        <n v="347716.94501888"/>
        <n v="155021.370909913"/>
        <n v="1695.95507358724"/>
        <n v="263811.732260378"/>
        <n v="13938.7899159882"/>
        <n v="328992.365964119"/>
        <n v="20634.120061978"/>
        <n v="1075889.00685064"/>
        <n v="4089.64541768934"/>
        <n v="13997.9955548184"/>
        <n v="2016.8114388605"/>
        <n v="193258.664297627"/>
        <n v="12960.3053258592"/>
        <n v="1462701.40871039"/>
        <n v="952983.511907244"/>
        <n v="536900.924463468"/>
        <n v="904449.530321257"/>
        <n v="172890.014680726"/>
        <n v="346141.629392157"/>
        <n v="314845.08307268"/>
        <n v="89694.6329684133"/>
        <n v="1.14988809764122E7"/>
        <n v="4654796.98117139"/>
        <n v="110373.953034229"/>
        <n v="995797.783148395"/>
        <n v="2979785.42485551"/>
        <n v="11409.817870258"/>
        <n v="1864863.0315918"/>
        <n v="48712.5534321364"/>
        <n v="8982.70498810657"/>
        <n v="15828.9140201475"/>
        <n v="1283826.53154964"/>
        <n v="192926.348776451"/>
        <n v="1891958.20572354"/>
        <n v="1513777.41304744"/>
        <n v="73926.1978266407"/>
        <n v="1088390.62763051"/>
        <n v="82181.2464149311"/>
        <n v="9774.97829481803"/>
        <n v="237722.417368982"/>
        <n v="35049.1015676972"/>
        <n v="445463.226558312"/>
        <n v="2899.16644336197"/>
        <n v="336090.676426017"/>
        <n v="1664623.83149017"/>
        <n v="1368982.70216084"/>
        <n v="467837.228458171"/>
        <n v="170477.862363225"/>
        <n v="977369.232287785"/>
        <n v="113863.266006576"/>
        <n v="175246.781078031"/>
        <n v="1024426.57431177"/>
        <n v="3348895.34070503"/>
        <n v="219251.849603395"/>
        <n v="790379.362888661"/>
        <n v="5748.67654447926"/>
        <n v="122658.804781607"/>
        <n v="30518.5969576433"/>
        <n v="258561.210687776"/>
        <n v="94879.2643945749"/>
        <n v="350144.057901032"/>
        <n v="265027.357715714"/>
        <n v="5014.97225682562"/>
        <n v="411484.282827965"/>
        <n v="237501.828617856"/>
        <n v="28673.9911672082"/>
        <n v="2961516.66555776"/>
        <n v="369401.169395379"/>
        <n v="30695.2589444753"/>
        <n v="117152.043750627"/>
        <n v="157878.520448298"/>
        <n v="1868617.81500923"/>
        <n v="57500.1344600123"/>
        <n v="1147477.85518304"/>
        <n v="2790678.79471326"/>
        <n v="103802.445433965"/>
        <n v="2911370.44439825"/>
        <n v="407706.581098736"/>
        <n v="539118.907750397"/>
        <n v="1089660.68407639"/>
        <n v="3539346.51180651"/>
        <n v="26974.8529947592"/>
        <n v="468184.822853884"/>
        <n v="211898.891232549"/>
        <n v="139540.369595364"/>
        <n v="66649.315518593"/>
        <n v="608882.885505298"/>
        <n v="62646.2503899457"/>
        <n v="1275768.19847101"/>
        <n v="117227.164883766"/>
        <n v="531853.802908138"/>
        <n v="110259.361475203"/>
        <n v="62815.2729395093"/>
        <n v="1129481.25083798"/>
        <n v="143243.905121112"/>
        <n v="7808.14150808839"/>
        <n v="74083.4429104154"/>
        <n v="249546.038091279"/>
        <n v="3991220.18116268"/>
        <n v="435222.560900008"/>
        <n v="982607.339774825"/>
        <n v="2818408.04213828"/>
        <n v="536699.115995628"/>
        <n v="3573858.62459622"/>
        <n v="664521.543750908"/>
        <n v="456169.89788999"/>
        <n v="60813.7403751856"/>
        <n v="237570.583553272"/>
        <n v="316527.350821161"/>
        <n v="763376.498623918"/>
        <n v="1229895.92415329"/>
        <n v="1209387.85480624"/>
        <n v="727757.622359952"/>
        <n v="354100.649786296"/>
        <n v="95648.9376993673"/>
        <n v="71974.3216045616"/>
        <n v="2429829.97533987"/>
        <n v="266985.600135516"/>
        <n v="452490.235605706"/>
        <n v="939969.730520506"/>
        <n v="248269.297137796"/>
        <n v="162065.887001046"/>
        <n v="212252.215206213"/>
        <n v="757776.472796287"/>
        <n v="852924.072424914"/>
        <n v="52468.6100891051"/>
        <n v="1890.76072393172"/>
        <n v="396213.047728412"/>
        <n v="192504.269867371"/>
        <n v="2415866.99387253"/>
        <n v="12551.5954319992"/>
        <n v="374151.944446672"/>
        <n v="300117.839568615"/>
        <n v="254118.241296423"/>
        <n v="1623957.1970511"/>
        <n v="46370.7475994823"/>
        <n v="781773.855115683"/>
        <n v="1213811.08898465"/>
        <n v="141809.600773968"/>
        <n v="720402.754129789"/>
        <n v="1436548.75015164"/>
        <n v="866122.473545639"/>
        <n v="3320.6087326693"/>
        <n v="95798.5433458736"/>
        <n v="26610.7064849649"/>
        <n v="2825591.34133979"/>
        <n v="325549.844545041"/>
        <n v="42647.1585509043"/>
        <n v="181197.902710123"/>
        <n v="123783.71191938"/>
        <n v="150054.463445901"/>
        <n v="402083.955269185"/>
        <n v="600969.065114997"/>
        <n v="735677.808947977"/>
        <n v="82158.3281031259"/>
        <n v="1738678.62651083"/>
        <n v="93338.6445454453"/>
        <n v="40307.5808874534"/>
        <n v="698401.174796766"/>
        <n v="2350200.30097259"/>
        <n v="1736705.10521649"/>
        <n v="1575303.53094791"/>
        <n v="18705.1621517043"/>
        <n v="370946.882202687"/>
        <n v="1221.03672340102"/>
        <n v="83442.7084938774"/>
        <n v="2549575.60804312"/>
        <n v="3338.4340862956"/>
        <n v="1623269.01107717"/>
        <n v="270098.670822394"/>
        <n v="11194.3220773115"/>
        <n v="1654578.28979209"/>
        <n v="677944.989961164"/>
        <n v="25294.1767957087"/>
        <n v="256309.486552912"/>
        <n v="947824.98189175"/>
        <n v="252467.167916787"/>
        <n v="12478.0658482908"/>
        <n v="250447.809998837"/>
        <n v="577305.908176094"/>
        <n v="31851.3604510948"/>
        <n v="525833.92634063"/>
        <n v="110813.857296935"/>
        <n v="187013.424330701"/>
        <n v="388829.531608492"/>
        <n v="81818.3731446816"/>
        <n v="148510.660497909"/>
        <n v="256786.951382188"/>
        <n v="2428792.28511091"/>
        <n v="501.33807073947"/>
        <n v="49.6563422446713"/>
        <n v="67797.4592780579"/>
        <n v="88113.2694538522"/>
        <n v="159268.579721263"/>
        <n v="3202415.81559086"/>
        <n v="1479578.51718574"/>
        <n v="53376.7481943875"/>
        <n v="5535380.59115625"/>
        <n v="164735.870326356"/>
        <n v="5097.41451734722"/>
        <n v="323973.255678773"/>
        <n v="13498.8856532822"/>
        <n v="278195.201087365"/>
        <n v="39307.1329151778"/>
        <n v="2617404.8983098"/>
        <n v="2283915.45027367"/>
        <n v="3431.38057306126"/>
        <n v="18407.2240982362"/>
        <n v="56615.2329764214"/>
        <n v="2707110.99043411"/>
        <n v="110559.209387988"/>
        <n v="275357.15014215"/>
        <n v="183350.314160498"/>
        <n v="4045.71865339598"/>
        <n v="200414.907158811"/>
        <n v="105815.118844305"/>
        <n v="870515.786594748"/>
        <n v="657907.382625895"/>
        <n v="484501.705929551"/>
        <n v="150993.477610143"/>
        <n v="13731.5701800825"/>
        <n v="443672.415138642"/>
        <n v="12310.6348481581"/>
        <n v="91764.9204681526"/>
        <n v="129700.774393651"/>
        <n v="23871.3316044672"/>
        <n v="1096195.58603974"/>
        <n v="656722.314919633"/>
        <n v="5129665.99332525"/>
        <n v="1129448.14660981"/>
        <n v="9720.22899439442"/>
        <n v="199559.290184749"/>
        <n v="605031.972502247"/>
        <n v="17815.1677099344"/>
        <n v="73389.5273585348"/>
        <n v="945395.640840395"/>
        <n v="44437.0150409157"/>
        <n v="355373.252711259"/>
        <n v="339995.70210972"/>
        <n v="902124.276602685"/>
        <n v="49493.3675829452"/>
        <n v="9633.33039546624"/>
        <n v="898321.428392447"/>
        <n v="997.901493186184"/>
        <n v="115227.54217876"/>
        <n v="1426.02829010338"/>
        <n v="623227.202216285"/>
        <n v="7520.07106109206"/>
        <n v="181276.206942124"/>
        <n v="222441.314662957"/>
        <n v="7595569.70975644"/>
        <n v="85714.4861515712"/>
        <n v="1181201.83269455"/>
        <n v="62555.5320723833"/>
        <n v="1725910.58035622"/>
        <n v="312567.575837035"/>
        <n v="51862.8663756974"/>
        <n v="120607.615875038"/>
        <n v="196509.881475108"/>
        <n v="895722.10986187"/>
        <n v="621054.418933194"/>
        <n v="2644006.69211795"/>
        <n v="138454.296263705"/>
        <n v="1017.00008635721"/>
        <n v="447553.567580881"/>
        <n v="16342.0295566758"/>
        <n v="63280.0053733376"/>
        <n v="308729.713539317"/>
        <n v="5536.68216028085"/>
        <n v="78962.1785359544"/>
        <n v="64887.4702985657"/>
        <n v="111279.862970308"/>
      </sharedItems>
    </cacheField>
    <cacheField name="Device" numFmtId="0">
      <sharedItems>
        <s v="Computer"/>
        <s v="Smartphone"/>
        <e v="#N/A"/>
        <s v="Tablet"/>
      </sharedItems>
    </cacheField>
    <cacheField name="app_url" numFmtId="0">
      <sharedItems>
        <s v="www.techcrunch.com"/>
        <s v="www.houzz.com"/>
        <s v="www.harpersbazaar.com"/>
        <s v="www.tripadvisor.com"/>
        <s v="www.instyle.com"/>
        <s v="www.billboard.com"/>
        <s v="www.verywellhealth.com"/>
        <s v="www.thedailymusicreport.com"/>
        <s v="www.epicurious.com"/>
        <s v="www.foodnetwork.com"/>
        <s v="www.sports.yahoo.com"/>
        <s v="www.healthline.com"/>
        <s v="www.pitchfork.com"/>
        <s v="www.webmd.com"/>
        <s v="www.engadget.com"/>
        <s v="www.booking.com"/>
        <s v="www.architecturaldigest.com"/>
        <s v="www.expedia.com"/>
        <s v="www.wayfair.com"/>
        <s v="www.food52.com"/>
        <s v="www.nbcsports.com"/>
        <s v="www.vogue.com"/>
        <s v="www.cnet.com"/>
        <s v="www.espn.co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3453" sheet="Dataset 1"/>
  </cacheSource>
  <cacheFields>
    <cacheField name="campaign_id" numFmtId="0">
      <sharedItems>
        <s v="AB99L"/>
        <s v="AC602J"/>
        <s v="AE361W"/>
        <s v="AE424W"/>
        <s v="AF689B"/>
        <s v="AJ944G"/>
        <s v="AK697A"/>
        <s v="AM772V"/>
        <s v="AO499B"/>
        <s v="AO826O"/>
        <s v="AO870X"/>
        <s v="AR398Q"/>
        <s v="AR641A"/>
        <s v="AU69J"/>
        <s v="AW912I"/>
        <s v="AW959J"/>
        <s v="AX147A"/>
        <s v="AX515W"/>
        <s v="AZ907J"/>
        <s v="BA505F"/>
        <s v="BE876K"/>
        <s v="BE908R"/>
        <s v="BH851D"/>
        <s v="BI426P"/>
        <s v="BI493E"/>
        <s v="BK02U"/>
        <s v="BK148U"/>
        <s v="BM660C"/>
        <s v="BN316Y"/>
        <s v="BN884V"/>
        <s v="BO870L"/>
        <s v="BP99J"/>
        <s v="BS88W"/>
        <s v="BT28M"/>
        <s v="BV724X"/>
        <s v="BY98D"/>
        <s v="BZ30O"/>
        <s v="BZ830H"/>
        <s v="CA941F"/>
        <s v="CB514B"/>
        <s v="CD743K"/>
        <s v="CE443M"/>
        <s v="CF777I"/>
        <s v="CG718H"/>
        <s v="CG793I"/>
        <s v="CG899R"/>
        <s v="CH284F"/>
        <s v="CH385F"/>
        <s v="CK571V"/>
        <s v="CK694W"/>
        <s v="CN499H"/>
        <s v="CQ377I"/>
        <s v="CS703D"/>
        <s v="CT972C"/>
        <s v="CU48D"/>
        <s v="CV298W"/>
        <s v="CW931S"/>
        <s v="CX59P"/>
        <s v="CY347N"/>
        <s v="CZ497G"/>
        <s v="DA477C"/>
        <s v="DA510O"/>
        <s v="DA622V"/>
        <s v="DB104E"/>
        <s v="DE729D"/>
        <s v="DF12C"/>
        <s v="DH621D"/>
        <s v="DJ128N"/>
        <s v="DK200X"/>
        <s v="DK283P"/>
        <s v="DN967N"/>
        <s v="DO472L"/>
        <s v="DR475G"/>
        <s v="DX119G"/>
        <s v="DY649G"/>
        <s v="DZ392M"/>
        <s v="EA596Z"/>
        <s v="EB568W"/>
        <s v="ED700S"/>
        <s v="EH630E"/>
        <s v="EJ739E"/>
        <s v="EJ887T"/>
        <s v="EL228W"/>
        <s v="EL841C"/>
        <s v="EM51B"/>
        <s v="EM684X"/>
        <s v="EN31X"/>
        <s v="EO560Z"/>
        <s v="ES746K"/>
        <s v="ET164W"/>
        <s v="EU212O"/>
        <s v="EV415N"/>
        <s v="EX585M"/>
        <s v="FC133V"/>
        <s v="FC280Y"/>
        <s v="FG249F"/>
        <s v="FH436F"/>
        <s v="FH450O"/>
        <s v="FI543F"/>
        <s v="FI834O"/>
        <s v="FM642G"/>
        <s v="FO737V"/>
        <s v="FQ513H"/>
        <s v="FQ943A"/>
        <s v="FS350O"/>
        <s v="FS570V"/>
        <s v="FU505E"/>
        <s v="FW797O"/>
        <s v="FX296K"/>
        <s v="FX441A"/>
        <s v="FY10O"/>
        <s v="GB05P"/>
        <s v="GD558I"/>
        <s v="GE416L"/>
        <s v="GE801T"/>
        <s v="GG576M"/>
        <s v="GI298V"/>
        <s v="GJ876X"/>
        <s v="GL194J"/>
        <s v="GM998H"/>
        <s v="GP35U"/>
        <s v="GP375S"/>
        <s v="GT172T"/>
        <s v="GW662Z"/>
        <s v="GY252V"/>
        <s v="HA721K"/>
        <s v="HC282M"/>
        <s v="HC711U"/>
        <s v="HD433U"/>
        <s v="HD780H"/>
        <s v="HD984F"/>
        <s v="HH237P"/>
        <s v="HI141M"/>
        <s v="HI683O"/>
        <s v="HL818F"/>
        <s v="HL928I"/>
        <s v="HM237Z"/>
        <s v="HN749O"/>
        <s v="HO280X"/>
        <s v="HO802H"/>
        <s v="HP157M"/>
        <s v="HQ227K"/>
        <s v="HQ486D"/>
        <s v="HV81M"/>
        <s v="HX152I"/>
        <s v="HX226B"/>
        <s v="HY953D"/>
        <s v="HZ03L"/>
        <s v="HZ360I"/>
        <s v="IA330W"/>
        <s v="IB728J"/>
        <s v="IC252Z"/>
        <s v="IC394K"/>
        <s v="IC455P"/>
        <s v="ID153R"/>
        <s v="ID792S"/>
        <s v="IF760C"/>
        <s v="IF839K"/>
        <s v="IH294O"/>
        <s v="IK382U"/>
        <s v="IM84O"/>
        <s v="IN141H"/>
        <s v="IN353B"/>
        <s v="IN725Q"/>
        <s v="IP508H"/>
        <s v="IP62I"/>
        <s v="IQ241A"/>
        <s v="IR342B"/>
        <s v="IV275G"/>
        <s v="IY155M"/>
        <s v="IZ59U"/>
        <s v="JC01O"/>
        <s v="JC543F"/>
        <s v="JE408G"/>
        <s v="JE663I"/>
        <s v="JF236T"/>
        <s v="JI473Q"/>
        <s v="JJ316F"/>
        <s v="JL176J"/>
        <s v="JL514G"/>
        <s v="JU679C"/>
        <s v="JW355O"/>
        <s v="JY533H"/>
        <s v="JY815O"/>
        <s v="JY88F"/>
        <s v="KB182A"/>
        <s v="KB746Z"/>
        <s v="KB899T"/>
        <s v="KF25E"/>
        <s v="KF549W"/>
        <s v="KG575R"/>
        <s v="KM324O"/>
        <s v="KN63B"/>
        <s v="KP241A"/>
        <s v="KP335U"/>
        <s v="KQ452N"/>
        <s v="KQ690T"/>
        <s v="KQ855X"/>
        <s v="KQ966I"/>
        <s v="KR752M"/>
        <s v="KR942D"/>
        <s v="KT32I"/>
        <s v="KU251T"/>
        <s v="KZ830H"/>
        <s v="LA855N"/>
        <s v="LB782Y"/>
        <s v="LC31C"/>
        <s v="LC761U"/>
        <s v="LI981P"/>
        <s v="LK620X"/>
        <s v="LL565B"/>
        <s v="LM104J"/>
        <s v="LO966O"/>
        <s v="LQ450C"/>
        <s v="LS242R"/>
        <s v="LS585S"/>
        <s v="LT831O"/>
        <s v="LX309A"/>
        <s v="LZ315R"/>
        <s v="LZ862Q"/>
        <s v="MB01R"/>
        <s v="MC330A"/>
        <s v="ME768I"/>
        <s v="MG975A"/>
        <s v="MH321H"/>
        <s v="MI639N"/>
        <s v="MK193C"/>
        <s v="MK822C"/>
        <s v="MO334S"/>
        <s v="MO824V"/>
        <s v="MP33I"/>
        <s v="MQ863C"/>
        <s v="MR410S"/>
        <s v="MR826F"/>
        <s v="MS136U"/>
        <s v="MS964H"/>
        <s v="MT751I"/>
        <s v="MV557X"/>
        <s v="MW691Y"/>
        <s v="MW965F"/>
        <s v="MX653B"/>
        <s v="MZ811E"/>
        <s v="NA806I"/>
        <s v="NB262W"/>
        <s v="NC868D"/>
        <s v="ND271Z"/>
        <s v="NE48X"/>
        <s v="NE736O"/>
        <s v="NH339U"/>
        <s v="NL900F"/>
        <s v="NP467H"/>
        <s v="NQ289O"/>
        <s v="NR215Y"/>
        <s v="NR284M"/>
        <s v="NS792U"/>
        <s v="NU218C"/>
        <s v="NV305I"/>
        <s v="NW216K"/>
        <s v="NZ741V"/>
        <s v="OC927S"/>
        <s v="OF157G"/>
        <s v="OF177B"/>
        <s v="OF609U"/>
        <s v="OH478A"/>
        <s v="OK962H"/>
        <s v="OL399M"/>
        <s v="OL501B"/>
        <s v="ON211C"/>
        <s v="ON359U"/>
        <s v="OQ716F"/>
        <s v="OW605A"/>
        <s v="PC638Y"/>
        <s v="PC891G"/>
        <s v="PK322A"/>
        <s v="PK341G"/>
        <s v="PL449D"/>
        <s v="PQ665G"/>
        <s v="PT59M"/>
        <s v="PU187S"/>
        <s v="PU205Y"/>
        <s v="PV553U"/>
        <s v="PW839Q"/>
        <s v="PZ691N"/>
        <s v="QA631F"/>
        <s v="QA968F"/>
        <s v="QB889X"/>
        <s v="QC63E"/>
        <s v="QC722T"/>
        <s v="QC827F"/>
        <s v="QC867M"/>
        <s v="QF553X"/>
        <s v="QH255Q"/>
        <s v="QI367U"/>
        <s v="QK601N"/>
        <s v="QK665L"/>
        <s v="QL590G"/>
        <s v="QM364T"/>
        <s v="QM559C"/>
        <s v="QO658Q"/>
        <s v="QP344R"/>
        <s v="QP599F"/>
        <s v="QQ650O"/>
        <s v="QR623T"/>
        <s v="QS185N"/>
        <s v="QT254O"/>
        <s v="QV879K"/>
        <s v="QW560P"/>
        <s v="QW637H"/>
        <s v="QW66E"/>
        <s v="QX610F"/>
        <s v="QY407J"/>
        <s v="QY637A"/>
        <s v="QY831V"/>
        <s v="QY956U"/>
        <s v="QZ791T"/>
        <s v="RC289K"/>
        <s v="RC546B"/>
        <s v="RC588A"/>
        <s v="RD403A"/>
        <s v="RH777U"/>
        <s v="RL910C"/>
        <s v="RM930R"/>
        <s v="RN406O"/>
        <s v="RN829I"/>
        <s v="RO562F"/>
        <s v="RS934E"/>
        <s v="RT332C"/>
        <s v="RU589E"/>
        <s v="RU787M"/>
        <s v="RV174E"/>
        <s v="RW424K"/>
        <s v="RX184N"/>
        <s v="RX840O"/>
        <s v="RZ470G"/>
        <s v="SB140B"/>
        <s v="SC462X"/>
        <s v="SC519V"/>
        <s v="SC841M"/>
        <s v="SC990U"/>
        <s v="SH153K"/>
        <s v="SH672B"/>
        <s v="SO975J"/>
        <s v="SP100E"/>
        <s v="SQ612O"/>
        <s v="SV589M"/>
        <s v="SV775J"/>
        <s v="SV788Z"/>
        <s v="SY234V"/>
        <s v="SZ106S"/>
        <s v="TA140O"/>
        <s v="TA577Q"/>
        <s v="TB842W"/>
        <s v="TC935V"/>
        <s v="TF389N"/>
        <s v="TG883Y"/>
        <s v="TI507G"/>
        <s v="TI718E"/>
        <s v="TK215H"/>
        <s v="TM507F"/>
        <s v="TN453P"/>
        <s v="TN714D"/>
        <s v="TQ132U"/>
        <s v="TQ947X"/>
        <s v="TR997B"/>
        <s v="TS177U"/>
        <s v="TS692N"/>
        <s v="TU247L"/>
        <s v="TW584P"/>
        <s v="TW993L"/>
        <s v="UD458S"/>
        <s v="UE716R"/>
        <s v="UF228H"/>
        <s v="UG514R"/>
        <s v="UI33A"/>
        <s v="UL887O"/>
        <s v="UP508J"/>
        <s v="UQ228J"/>
        <s v="UQ431B"/>
        <s v="UR685F"/>
        <s v="US903E"/>
        <s v="UT205U"/>
        <s v="UT666N"/>
        <s v="UV24A"/>
        <s v="UW645D"/>
        <s v="UW646U"/>
        <s v="UY343U"/>
        <s v="UZ690U"/>
        <s v="VA733X"/>
        <s v="VB403I"/>
        <s v="VB653B"/>
        <s v="VC30O"/>
        <s v="VE302Q"/>
        <s v="VG233R"/>
        <s v="VG968C"/>
        <s v="VH880A"/>
        <s v="VJ141C"/>
        <s v="VJ575M"/>
        <s v="VJ626D"/>
        <s v="VK346K"/>
        <s v="VL215S"/>
        <s v="VL637U"/>
        <s v="VM853E"/>
        <s v="VN70D"/>
        <s v="VO85P"/>
        <s v="VO946E"/>
        <s v="VP857D"/>
        <s v="VQ795Q"/>
        <s v="VS326Y"/>
        <s v="VS519N"/>
        <s v="WB956U"/>
        <s v="WC644V"/>
        <s v="WD967N"/>
        <s v="WD970X"/>
        <s v="WG934R"/>
        <s v="WH384L"/>
        <s v="WK555Z"/>
        <s v="WL329B"/>
        <s v="WM641P"/>
        <s v="WN765B"/>
        <s v="WO83G"/>
        <s v="WO862F"/>
        <s v="WP366Y"/>
        <s v="WP581T"/>
        <s v="WS404A"/>
        <s v="WU493X"/>
        <s v="WU936B"/>
        <s v="WV956H"/>
        <s v="WY323M"/>
        <s v="XB950Q"/>
        <s v="XE35T"/>
        <s v="XE435V"/>
        <s v="XI152K"/>
        <s v="XJ867W"/>
        <s v="XJ939L"/>
        <s v="XN337P"/>
        <s v="XN578G"/>
        <s v="XQ594L"/>
        <s v="XR281O"/>
        <s v="XS33T"/>
        <s v="XT528U"/>
        <s v="XT799W"/>
        <s v="XU312T"/>
        <s v="YA873Z"/>
        <s v="YC354P"/>
        <s v="YC37A"/>
        <s v="YC796A"/>
        <s v="YE763V"/>
        <s v="YE844T"/>
        <s v="YG380H"/>
        <s v="YI115H"/>
        <s v="YI917G"/>
        <s v="YL479A"/>
        <s v="YL582R"/>
        <s v="YN630F"/>
        <s v="YN771N"/>
        <s v="YR542E"/>
        <s v="YT496Y"/>
        <s v="YU318C"/>
        <s v="YW608V"/>
        <s v="YZ600I"/>
        <s v="ZB652W"/>
        <s v="ZC519K"/>
        <s v="ZD222O"/>
        <s v="ZH768F"/>
        <s v="ZH778M"/>
        <s v="ZH989J"/>
        <s v="ZI704D"/>
        <s v="ZJ148V"/>
        <s v="ZL174D"/>
        <s v="ZN378F"/>
        <s v="ZN528G"/>
        <s v="ZO780M"/>
        <s v="ZP477P"/>
        <s v="ZP590O"/>
        <s v="ZP701X"/>
        <s v="ZQ409X"/>
        <s v="ZQ578Y"/>
        <s v="ZQ995W"/>
        <s v="ZR235Z"/>
        <s v="ZR437Z"/>
        <s v="ZS399Z"/>
        <s v="ZV363R"/>
        <s v="ZV700D"/>
        <s v="ZV838H"/>
        <s v="ZW131W"/>
        <s v="ZZ78W"/>
        <s v="AB264K"/>
        <s v="AC108Q"/>
        <s v="AC171H"/>
        <s v="AC509Q"/>
        <s v="AE11U"/>
        <s v="AE639C"/>
        <s v="AF340F"/>
        <s v="AF613W"/>
        <s v="AF817X"/>
        <s v="AH461G"/>
        <s v="AH553F"/>
        <s v="AH759K"/>
        <s v="AI36F"/>
        <s v="AJ114Z"/>
        <s v="AM361C"/>
        <s v="AO792G"/>
        <s v="AR192H"/>
        <s v="AS116H"/>
        <s v="AS369H"/>
        <s v="AT432R"/>
        <s v="AV324G"/>
        <s v="AW140Y"/>
        <s v="AX284K"/>
        <s v="AX908Z"/>
        <s v="AY861O"/>
        <s v="AZ754D"/>
        <s v="BA484V"/>
        <s v="BA811O"/>
        <s v="BB516I"/>
        <s v="BE425W"/>
        <s v="BF492M"/>
        <s v="BF608J"/>
        <s v="BF754Q"/>
        <s v="BG742Q"/>
        <s v="BJ468D"/>
        <s v="BJ643Y"/>
        <s v="BK497E"/>
        <s v="BL329U"/>
        <s v="BM547F"/>
        <s v="BO390F"/>
        <s v="BO983S"/>
        <s v="BP110T"/>
        <s v="BP505A"/>
        <s v="BW834V"/>
        <s v="BY675K"/>
        <s v="BZ213U"/>
        <s v="BZ704Z"/>
        <s v="CB534B"/>
        <s v="CC243D"/>
        <s v="CF70C"/>
        <s v="CG70U"/>
        <s v="CG951O"/>
        <s v="CJ243Q"/>
        <s v="CK695B"/>
        <s v="CL414X"/>
        <s v="CL712Q"/>
        <s v="CL942T"/>
        <s v="CN474U"/>
        <s v="CN781U"/>
        <s v="CP175G"/>
        <s v="CQ343O"/>
        <s v="CU778D"/>
        <s v="CV981N"/>
        <s v="CW846P"/>
        <s v="CX376B"/>
        <s v="DD790P"/>
        <s v="DF60U"/>
        <s v="DI980B"/>
        <s v="DJ74S"/>
        <s v="DL10H"/>
        <s v="DL916A"/>
        <s v="DM439B"/>
        <s v="DN570H"/>
        <s v="DS941R"/>
        <s v="DT584K"/>
        <s v="DY136F"/>
        <s v="DZ403V"/>
        <s v="DZ661T"/>
        <s v="EA60T"/>
        <s v="EB490B"/>
        <s v="EB544G"/>
        <s v="EC246F"/>
        <s v="EC809B"/>
        <s v="ED30B"/>
        <s v="ED695S"/>
        <s v="ED816I"/>
        <s v="EH898I"/>
        <s v="EI215T"/>
        <s v="EI501I"/>
        <s v="EJ868S"/>
        <s v="EL366N"/>
        <s v="EM720U"/>
        <s v="EN919E"/>
        <s v="EO648D"/>
        <s v="EP139C"/>
        <s v="EQ486G"/>
        <s v="ER292I"/>
        <s v="ER571M"/>
        <s v="ES262O"/>
        <s v="EU115J"/>
        <s v="EU697M"/>
        <s v="EU724U"/>
        <s v="EW715D"/>
        <s v="EZ380H"/>
        <s v="FB326P"/>
        <s v="FB429R"/>
        <s v="FE549R"/>
        <s v="FE611B"/>
        <s v="FF299X"/>
        <s v="FF301C"/>
        <s v="FG231V"/>
        <s v="FG40P"/>
        <s v="FH431U"/>
        <s v="FN597R"/>
        <s v="FO443P"/>
        <s v="FP236L"/>
        <s v="FP257J"/>
        <s v="FP781O"/>
        <s v="FQ143A"/>
        <s v="FS710O"/>
        <s v="FX721S"/>
        <s v="GB836T"/>
        <s v="GI218K"/>
        <s v="GJ479J"/>
        <s v="GP507G"/>
        <s v="GP835U"/>
        <s v="GQ573C"/>
        <s v="GS235V"/>
        <s v="GV851M"/>
        <s v="GW290W"/>
        <s v="GW739T"/>
        <s v="GX23O"/>
        <s v="GY766X"/>
        <s v="HD196G"/>
        <s v="HD962W"/>
        <s v="HE72T"/>
        <s v="HF551V"/>
        <s v="HH923S"/>
        <s v="HL128E"/>
        <s v="HL139J"/>
        <s v="HL987X"/>
        <s v="HN898J"/>
        <s v="HN969H"/>
        <s v="HR584O"/>
        <s v="HS429W"/>
        <s v="HW430D"/>
        <s v="HW513O"/>
        <s v="HX454A"/>
        <s v="IE923K"/>
        <s v="IG513G"/>
        <s v="II432K"/>
        <s v="IJ79D"/>
        <s v="IK759N"/>
        <s v="IK838G"/>
        <s v="IL976U"/>
        <s v="IN438B"/>
        <s v="IN601U"/>
        <s v="IN618A"/>
        <s v="IO308K"/>
        <s v="IR761H"/>
        <s v="IS565X"/>
        <s v="IT344U"/>
        <s v="IU531F"/>
        <s v="IU727G"/>
        <s v="IY850G"/>
        <s v="IZ427H"/>
        <s v="JA29N"/>
        <s v="JC11J"/>
        <s v="JE493K"/>
        <s v="JH454E"/>
        <s v="JH951H"/>
        <s v="JI436J"/>
        <s v="JK159V"/>
        <s v="JK681M"/>
        <s v="JL114U"/>
        <s v="JM507U"/>
        <s v="JN481O"/>
        <s v="JO520B"/>
        <s v="JP167Y"/>
        <s v="JP224L"/>
        <s v="JR235H"/>
        <s v="JS373J"/>
        <s v="JZ282Y"/>
        <s v="KA470G"/>
        <s v="KB900H"/>
        <s v="KC354Z"/>
        <s v="KD486Y"/>
        <s v="KF464V"/>
        <s v="KH251J"/>
        <s v="KH494V"/>
        <s v="KJ567Y"/>
        <s v="KJ804V"/>
        <s v="KK353E"/>
        <s v="KK785B"/>
        <s v="KL184I"/>
        <s v="KL234K"/>
        <s v="KO339C"/>
        <s v="KO580Q"/>
        <s v="KO655F"/>
        <s v="KR22X"/>
        <s v="KR385M"/>
        <s v="KR703D"/>
        <s v="KW976D"/>
        <s v="KX324K"/>
        <s v="KZ789X"/>
        <s v="LD571A"/>
        <s v="LD803F"/>
        <s v="LE275E"/>
        <s v="LF142N"/>
        <s v="LH01H"/>
        <s v="LH639O"/>
        <s v="LI716G"/>
        <s v="LJ291T"/>
        <s v="LL10W"/>
        <s v="LL716M"/>
        <s v="LL989X"/>
        <s v="LO753X"/>
        <s v="LP533B"/>
        <s v="LU152R"/>
        <s v="LU394U"/>
        <s v="LU830Z"/>
        <s v="LV54W"/>
        <s v="LW505Q"/>
        <s v="LZ58I"/>
        <s v="MA25C"/>
        <s v="MB207N"/>
        <s v="MD755O"/>
        <s v="ME123G"/>
        <s v="MF930X"/>
        <s v="MF983T"/>
        <s v="MH614O"/>
        <s v="MI674B"/>
        <s v="MI980O"/>
        <s v="MK274H"/>
        <s v="MK939S"/>
        <s v="MN861B"/>
        <s v="MQ209I"/>
        <s v="MQ293K"/>
        <s v="MQ419W"/>
        <s v="MR261W"/>
        <s v="MS60G"/>
        <s v="MS786E"/>
        <s v="MT667J"/>
        <s v="MV706Y"/>
        <s v="MZ625A"/>
        <s v="NB306S"/>
        <s v="NE134B"/>
        <s v="NE185V"/>
        <s v="NF455X"/>
        <s v="NG653A"/>
        <s v="NG98Y"/>
        <s v="NI529H"/>
        <s v="NI892T"/>
        <s v="NI920V"/>
        <s v="NJ539L"/>
        <s v="NK154C"/>
        <s v="NK538F"/>
        <s v="NN215O"/>
        <s v="NO475W"/>
        <s v="NT106F"/>
        <s v="NT209Q"/>
        <s v="NW616X"/>
        <s v="NX169T"/>
        <s v="OA647B"/>
        <s v="OA866C"/>
        <s v="OB114C"/>
        <s v="OB124Q"/>
        <s v="OB40X"/>
        <s v="OB739R"/>
        <s v="OC623T"/>
        <s v="OD488A"/>
        <s v="OF440E"/>
        <s v="OF867R"/>
        <s v="OH965S"/>
        <s v="OI234H"/>
        <s v="OI915Z"/>
        <s v="OK333P"/>
        <s v="OK390X"/>
        <s v="OO320Q"/>
        <s v="OQ389V"/>
        <s v="OR335Q"/>
        <s v="OR671Q"/>
        <s v="OS166G"/>
        <s v="OS758O"/>
        <s v="OV883U"/>
        <s v="OX731R"/>
        <s v="OY198B"/>
        <s v="OY644G"/>
        <s v="OY677B"/>
        <s v="PA447Y"/>
        <s v="PB735O"/>
        <s v="PC844Y"/>
        <s v="PC853N"/>
        <s v="PD803H"/>
        <s v="PE156K"/>
        <s v="PE323J"/>
        <s v="PF134A"/>
        <s v="PF721C"/>
        <s v="PH556U"/>
        <s v="PJ163L"/>
        <s v="PJ664D"/>
        <s v="PK594T"/>
        <s v="PL224D"/>
        <s v="PM397W"/>
        <s v="PQ431I"/>
        <s v="PR32J"/>
        <s v="PS498F"/>
        <s v="PU338D"/>
        <s v="PW725U"/>
        <s v="PW996Y"/>
        <s v="PX987I"/>
        <s v="QB05S"/>
        <s v="QC398M"/>
        <s v="QD642S"/>
        <s v="QD872E"/>
        <s v="QE533D"/>
        <s v="QF377U"/>
        <s v="QF465F"/>
        <s v="QH392E"/>
        <s v="QH885C"/>
        <s v="QO440E"/>
        <s v="QQ49X"/>
        <s v="QQ538K"/>
        <s v="QV811K"/>
        <s v="QV817C"/>
        <s v="QW202A"/>
        <s v="QY616G"/>
        <s v="QZ592C"/>
        <s v="RA202I"/>
        <s v="RA705Y"/>
        <s v="RB490J"/>
        <s v="RB938P"/>
        <s v="RC277B"/>
        <s v="RC981C"/>
        <s v="RD644Z"/>
        <s v="RE426X"/>
        <s v="RG520C"/>
        <s v="RI102O"/>
        <s v="RI140N"/>
        <s v="RI828I"/>
        <s v="RJ875V"/>
        <s v="RL188M"/>
        <s v="RN723S"/>
        <s v="RO580T"/>
        <s v="RO733I"/>
        <s v="RO781I"/>
        <s v="RR386W"/>
        <s v="RV415H"/>
        <s v="RW156Y"/>
        <s v="RW567X"/>
        <s v="RX558H"/>
        <s v="RY377X"/>
        <s v="RZ360D"/>
        <s v="RZ585B"/>
        <s v="SB256F"/>
        <s v="SE280G"/>
        <s v="SF886U"/>
        <s v="SG260C"/>
        <s v="SG430V"/>
        <s v="SH774K"/>
        <s v="SL590L"/>
        <s v="SM519D"/>
        <s v="SM672M"/>
        <s v="SN211A"/>
        <s v="SN227Y"/>
        <s v="SS423C"/>
        <s v="SS591E"/>
        <s v="ST18Y"/>
        <s v="SZ100T"/>
        <s v="TA666D"/>
        <s v="TD235C"/>
        <s v="TG495E"/>
        <s v="TG622K"/>
        <s v="TH477S"/>
        <s v="TI615K"/>
        <s v="TI937U"/>
        <s v="TJ14Y"/>
        <s v="TK170I"/>
        <s v="TM104C"/>
        <s v="TM858E"/>
        <s v="TO526P"/>
        <s v="TO701J"/>
        <s v="TP519W"/>
        <s v="TW283E"/>
        <s v="TW912T"/>
        <s v="UA22D"/>
        <s v="UB616W"/>
        <s v="UB930U"/>
        <s v="UC110Z"/>
        <s v="UD290O"/>
        <s v="UE538O"/>
        <s v="UF631H"/>
        <s v="UH198T"/>
        <s v="UH665V"/>
        <s v="UH952H"/>
        <s v="UK725E"/>
        <s v="UL689L"/>
        <s v="UN352I"/>
        <s v="UQ432O"/>
        <s v="UQ500W"/>
        <s v="UR296J"/>
        <s v="US179O"/>
        <s v="US81V"/>
        <s v="UU211L"/>
        <s v="UV301Y"/>
        <s v="UW780E"/>
        <s v="UX736N"/>
        <s v="UY236K"/>
        <s v="VB221R"/>
        <s v="VB316F"/>
        <s v="VB770N"/>
        <s v="VC294E"/>
        <s v="VC315B"/>
        <s v="VD100W"/>
        <s v="VD773K"/>
        <s v="VE551N"/>
        <s v="VE718E"/>
        <s v="VI278O"/>
        <s v="VI688W"/>
        <s v="VJ868K"/>
        <s v="VL484J"/>
        <s v="VN743X"/>
        <s v="VN91X"/>
        <s v="VP735D"/>
        <s v="VQ873N"/>
        <s v="VV997Z"/>
        <s v="VW283C"/>
        <s v="VZ172G"/>
        <s v="WA955K"/>
        <s v="WB875X"/>
        <s v="WC220Y"/>
        <s v="WC239P"/>
        <s v="WC656K"/>
        <s v="WF81J"/>
        <s v="WL593K"/>
        <s v="WM321U"/>
        <s v="WO238X"/>
        <s v="WP77X"/>
        <s v="WP78A"/>
        <s v="WR49M"/>
        <s v="WT730X"/>
        <s v="WV438J"/>
        <s v="WX460R"/>
        <s v="WX789Q"/>
        <s v="WY621S"/>
        <s v="XB873W"/>
        <s v="XC294B"/>
        <s v="XC646T"/>
        <s v="XD380M"/>
        <s v="XD772X"/>
        <s v="XH353Y"/>
        <s v="XI674Y"/>
        <s v="XK728F"/>
        <s v="XN900C"/>
        <s v="XO307M"/>
        <s v="XR378J"/>
        <s v="XW442A"/>
        <s v="XW891X"/>
        <s v="YB928X"/>
        <s v="YE894E"/>
        <s v="YF954W"/>
        <s v="YG203Z"/>
        <s v="YJ796N"/>
        <s v="YK364F"/>
        <s v="YM469I"/>
        <s v="YO612V"/>
        <s v="YP320C"/>
        <s v="YQ894U"/>
        <s v="YR620X"/>
        <s v="YS553G"/>
        <s v="YV755I"/>
        <s v="YZ492S"/>
        <s v="ZA10H"/>
        <s v="ZA862T"/>
        <s v="ZB386G"/>
        <s v="ZB608S"/>
        <s v="ZC107K"/>
        <s v="ZC682A"/>
        <s v="ZD837I"/>
        <s v="ZE20X"/>
        <s v="ZF370L"/>
        <s v="ZG558D"/>
        <s v="ZI793H"/>
        <s v="ZJ300X"/>
        <s v="ZM461J"/>
        <s v="ZM605B"/>
        <s v="ZP203L"/>
        <s v="ZP438C"/>
        <s v="ZP761V"/>
        <s v="ZR302C"/>
        <s v="ZV377S"/>
        <s v="ZV472H"/>
        <s v="ZW345O"/>
        <s v="ZW388T"/>
        <s v="ZW654E"/>
        <s v="ZY634N"/>
        <s v="AA621W"/>
        <s v="AA939L"/>
        <s v="AC12F"/>
        <s v="AD331I"/>
        <s v="AD911C"/>
        <s v="AE677X"/>
        <s v="AG852U"/>
        <s v="AH649L"/>
        <s v="AH938V"/>
        <s v="AK687I"/>
        <s v="AN262P"/>
        <s v="AN456K"/>
        <s v="AN543H"/>
        <s v="AN974D"/>
        <s v="AO512J"/>
        <s v="AO53M"/>
        <s v="AP260D"/>
        <s v="AQ501A"/>
        <s v="AS45J"/>
        <s v="AT337B"/>
        <s v="AV741B"/>
        <s v="AW183I"/>
        <s v="AW547H"/>
        <s v="AX299K"/>
        <s v="AZ117L"/>
        <s v="BB113N"/>
        <s v="BC682L"/>
        <s v="BE03Y"/>
        <s v="BF457Z"/>
        <s v="BG411C"/>
        <s v="BH688Z"/>
        <s v="BJ653H"/>
        <s v="BK403K"/>
        <s v="BL316Y"/>
        <s v="BL639U"/>
        <s v="BM349C"/>
        <s v="BO80E"/>
        <s v="BO817F"/>
        <s v="BP112R"/>
        <s v="BQ319Z"/>
        <s v="BQ419O"/>
        <s v="BR631Q"/>
        <s v="BX366H"/>
        <s v="BX763G"/>
        <s v="CA68Z"/>
        <s v="CC418G"/>
        <s v="CG415L"/>
        <s v="CH817P"/>
        <s v="CJ122F"/>
        <s v="CJ293T"/>
        <s v="CJ363G"/>
        <s v="CM532E"/>
        <s v="CO622T"/>
        <s v="CR617L"/>
        <s v="CS541G"/>
        <s v="CT918D"/>
        <s v="CX55L"/>
        <s v="DA132S"/>
        <s v="DA605P"/>
        <s v="DC254L"/>
        <s v="DG366X"/>
        <s v="DN33V"/>
        <s v="DO779O"/>
        <s v="DP924C"/>
        <s v="DQ618A"/>
        <s v="DR819R"/>
        <s v="DU244L"/>
        <s v="DV132J"/>
        <s v="DW470F"/>
        <s v="DX284N"/>
        <s v="DZ22C"/>
        <s v="DZ549V"/>
        <s v="EB909D"/>
        <s v="ED13U"/>
        <s v="ED983U"/>
        <s v="EE697O"/>
        <s v="EF10J"/>
        <s v="EF352Z"/>
        <s v="EG265V"/>
        <s v="EG465I"/>
        <s v="EH489L"/>
        <s v="EJ314W"/>
        <s v="EJ358I"/>
        <s v="EJ543Z"/>
        <s v="EK872E"/>
        <s v="EL196X"/>
        <s v="EN479L"/>
        <s v="EP97F"/>
        <s v="EQ395Y"/>
        <s v="ET340F"/>
        <s v="EU626V"/>
        <s v="EX184F"/>
        <s v="EX417R"/>
        <s v="EX445L"/>
        <s v="EY171J"/>
        <s v="EY978G"/>
        <s v="EZ970P"/>
        <s v="FC184S"/>
        <s v="FC341I"/>
        <s v="FC354L"/>
        <s v="FC407K"/>
        <s v="FF907W"/>
        <s v="FG25C"/>
        <s v="FG805A"/>
        <s v="FI287E"/>
        <s v="FJ111G"/>
        <s v="FJ837K"/>
        <s v="FJ99I"/>
        <s v="FK241C"/>
        <s v="FL184O"/>
        <s v="FN927J"/>
        <s v="FO156R"/>
        <s v="FP773N"/>
        <s v="FQ305U"/>
        <s v="FR654F"/>
        <s v="FT549I"/>
        <s v="FT615R"/>
        <s v="FT855H"/>
        <s v="FW297L"/>
        <s v="FW616L"/>
        <s v="GB758G"/>
        <s v="GD879O"/>
        <s v="GE516N"/>
        <s v="GG56J"/>
        <s v="GH159A"/>
        <s v="GJ516W"/>
        <s v="GL735V"/>
        <s v="GO293P"/>
        <s v="GP431B"/>
        <s v="GQ71C"/>
        <s v="GQ73S"/>
        <s v="GR901O"/>
        <s v="GV654P"/>
        <s v="GW297N"/>
        <s v="HB634O"/>
        <s v="HC664H"/>
        <s v="HC690X"/>
        <s v="HC830O"/>
        <s v="HE180T"/>
        <s v="HE346P"/>
        <s v="HF192H"/>
        <s v="HH19T"/>
        <s v="HH323H"/>
        <s v="HJ665O"/>
        <s v="HK786K"/>
        <s v="HN617J"/>
        <s v="HO254I"/>
        <s v="HQ62T"/>
        <s v="HV378I"/>
        <s v="HW62X"/>
        <s v="HX947R"/>
        <s v="HZ102T"/>
        <s v="HZ482E"/>
        <s v="IB372Q"/>
        <s v="IB939Z"/>
        <s v="ID601C"/>
        <s v="ID762F"/>
        <s v="IE444E"/>
        <s v="IK251Y"/>
        <s v="IK311W"/>
        <s v="IK986I"/>
        <s v="IM116P"/>
        <s v="IM586B"/>
        <s v="IM631Y"/>
        <s v="IM676W"/>
        <s v="IN181Q"/>
        <s v="IP179T"/>
        <s v="IS680F"/>
        <s v="IT08N"/>
        <s v="IT600G"/>
        <s v="IW116N"/>
        <s v="IZ171W"/>
        <s v="JA267C"/>
        <s v="JA654J"/>
        <s v="JA970A"/>
        <s v="JB144H"/>
        <s v="JC428Z"/>
        <s v="JC627P"/>
        <s v="JD25G"/>
        <s v="JE115J"/>
        <s v="JF667E"/>
        <s v="JJ610C"/>
        <s v="JK537O"/>
        <s v="JL801Z"/>
        <s v="JO927C"/>
        <s v="JP291I"/>
        <s v="JS171J"/>
        <s v="JS884H"/>
        <s v="JU267R"/>
        <s v="JX517Q"/>
        <s v="KE767X"/>
        <s v="KF200M"/>
        <s v="KG315V"/>
        <s v="KG723R"/>
        <s v="KH115O"/>
        <s v="KH491H"/>
        <s v="KH529Z"/>
        <s v="KI255N"/>
        <s v="KK52E"/>
        <s v="KL580T"/>
        <s v="KM400U"/>
        <s v="KM742N"/>
        <s v="KP338A"/>
        <s v="KP494M"/>
        <s v="KQ849W"/>
        <s v="KS953M"/>
        <s v="KT737W"/>
        <s v="KU52X"/>
        <s v="KY918B"/>
        <s v="KZ427G"/>
        <s v="LB597X"/>
        <s v="LC350M"/>
        <s v="LE822R"/>
        <s v="LF75N"/>
        <s v="LH246D"/>
        <s v="LH531T"/>
        <s v="LH914M"/>
        <s v="LI699Z"/>
        <s v="LJ567H"/>
        <s v="LK510J"/>
        <s v="LL942O"/>
        <s v="LM430Z"/>
        <s v="LM445K"/>
        <s v="LO225S"/>
        <s v="LO442X"/>
        <s v="LO844O"/>
        <s v="LP353K"/>
        <s v="LP754C"/>
        <s v="LS593F"/>
        <s v="LV263L"/>
        <s v="LW331T"/>
        <s v="MA944S"/>
        <s v="MC545J"/>
        <s v="MC934P"/>
        <s v="MD302L"/>
        <s v="MD622K"/>
        <s v="ME117N"/>
        <s v="ME257H"/>
        <s v="ME912Z"/>
        <s v="MG644D"/>
        <s v="MG988X"/>
        <s v="MH541L"/>
        <s v="MI537V"/>
        <s v="MN697F"/>
        <s v="MO861J"/>
        <s v="MP606J"/>
        <s v="MQ705O"/>
        <s v="MR339W"/>
        <s v="MU992K"/>
        <s v="MV865U"/>
        <s v="MX03J"/>
        <s v="NB851T"/>
        <s v="NF653F"/>
        <s v="NI951S"/>
        <s v="NJ61X"/>
        <s v="NK72Y"/>
        <s v="NL181Q"/>
        <s v="NL297E"/>
        <s v="NL797D"/>
        <s v="NN773U"/>
        <s v="NO864S"/>
        <s v="NP336J"/>
        <s v="NP801M"/>
        <s v="NR108C"/>
        <s v="NU277X"/>
        <s v="NV245J"/>
        <s v="NV946R"/>
        <s v="NW59K"/>
        <s v="NY123O"/>
        <s v="OB232B"/>
        <s v="OB281O"/>
        <s v="OB536O"/>
        <s v="OC139I"/>
        <s v="OC986A"/>
        <s v="OD97Z"/>
        <s v="OF138G"/>
        <s v="OF17A"/>
        <s v="OG322H"/>
        <s v="OJ165K"/>
        <s v="OL95P"/>
        <s v="OO576C"/>
        <s v="OR260L"/>
        <s v="OR313J"/>
        <s v="OS361Z"/>
        <s v="OS62A"/>
        <s v="OT395C"/>
        <s v="OU487F"/>
        <s v="OV848D"/>
        <s v="OW601P"/>
        <s v="OX139W"/>
        <s v="OX20U"/>
        <s v="OX229N"/>
        <s v="OX272A"/>
        <s v="OX434K"/>
        <s v="OZ957F"/>
        <s v="PC598I"/>
        <s v="PE315R"/>
        <s v="PF224Q"/>
        <s v="PF519Z"/>
        <s v="PG37R"/>
        <s v="PH382K"/>
        <s v="PH539R"/>
        <s v="PI103W"/>
        <s v="PK147W"/>
        <s v="PK99J"/>
        <s v="PL155V"/>
        <s v="PL483E"/>
        <s v="PN139O"/>
        <s v="PN430H"/>
        <s v="PN598T"/>
        <s v="PO324M"/>
        <s v="PO587R"/>
        <s v="PO73I"/>
        <s v="PP263Q"/>
        <s v="PP952S"/>
        <s v="PQ216O"/>
        <s v="PQ240S"/>
        <s v="PR395I"/>
        <s v="PW350Q"/>
        <s v="PZ283B"/>
        <s v="QA289D"/>
        <s v="QB878O"/>
        <s v="QC694D"/>
        <s v="QD551T"/>
        <s v="QF920K"/>
        <s v="QG529E"/>
        <s v="QH839J"/>
        <s v="QJ323W"/>
        <s v="QK439O"/>
        <s v="QK887B"/>
        <s v="QL129L"/>
        <s v="QL876I"/>
        <s v="QM874N"/>
        <s v="QP973H"/>
        <s v="QS183G"/>
        <s v="QS752K"/>
        <s v="QT250U"/>
        <s v="QU355J"/>
        <s v="QU514K"/>
        <s v="QV455J"/>
        <s v="QV558B"/>
        <s v="QX396V"/>
        <s v="QX484P"/>
        <s v="RB726S"/>
        <s v="RD335O"/>
        <s v="RE745H"/>
        <s v="RH255N"/>
        <s v="RH444R"/>
        <s v="RH690U"/>
        <s v="RL938A"/>
        <s v="RM544F"/>
        <s v="RO770A"/>
        <s v="RY306G"/>
        <s v="RZ309U"/>
        <s v="RZ62A"/>
        <s v="RZ951Z"/>
        <s v="SB545O"/>
        <s v="SB850T"/>
        <s v="SD344V"/>
        <s v="SE466H"/>
        <s v="SF349N"/>
        <s v="SF358W"/>
        <s v="SG539U"/>
        <s v="SJ174U"/>
        <s v="SK470G"/>
        <s v="SK653C"/>
        <s v="SK856L"/>
        <s v="SP160Y"/>
        <s v="SP204T"/>
        <s v="SQ619C"/>
        <s v="SQ97T"/>
        <s v="ST38X"/>
        <s v="SU374M"/>
        <s v="SV181L"/>
        <s v="SV596E"/>
        <s v="SW749B"/>
        <s v="TA923H"/>
        <s v="TD166E"/>
        <s v="TD171G"/>
        <s v="TF387E"/>
        <s v="TG106G"/>
        <s v="TH277W"/>
        <s v="TK450C"/>
        <s v="TL880M"/>
        <s v="TM246N"/>
        <s v="TM620W"/>
        <s v="TM844C"/>
        <s v="TO455L"/>
        <s v="TP365V"/>
        <s v="TQ90K"/>
        <s v="TR03A"/>
        <s v="TR683Q"/>
        <s v="TV746O"/>
        <s v="TX11F"/>
        <s v="TX340Q"/>
        <s v="TZ158W"/>
        <s v="TZ248M"/>
        <s v="UB360O"/>
        <s v="UB480P"/>
        <s v="UC197V"/>
        <s v="UC557I"/>
        <s v="UD954Q"/>
        <s v="UE781O"/>
        <s v="UF313O"/>
        <s v="UG547M"/>
        <s v="UH70R"/>
        <s v="UI571G"/>
        <s v="UJ599D"/>
        <s v="UJ64H"/>
        <s v="UL441P"/>
        <s v="UM768U"/>
        <s v="UN732G"/>
        <s v="UO363U"/>
        <s v="UO409S"/>
        <s v="UO699N"/>
        <s v="UO788K"/>
        <s v="UP106K"/>
        <s v="UP506W"/>
        <s v="UP520A"/>
        <s v="UQ493N"/>
        <s v="UR295J"/>
        <s v="UU366H"/>
        <s v="UU679G"/>
        <s v="UU919R"/>
        <s v="UW785Y"/>
        <s v="UY539Q"/>
        <s v="UZ156Y"/>
        <s v="VA688T"/>
        <s v="VB34N"/>
        <s v="VB999P"/>
        <s v="VC734G"/>
        <s v="VD352H"/>
        <s v="VE119Y"/>
        <s v="VF136G"/>
        <s v="VH947T"/>
        <s v="VK609C"/>
        <s v="VK704S"/>
        <s v="VL229N"/>
        <s v="VQ995B"/>
        <s v="VS657R"/>
        <s v="VU50U"/>
        <s v="VY337B"/>
        <s v="VZ479S"/>
        <s v="WA117B"/>
        <s v="WA287A"/>
        <s v="WA922Y"/>
        <s v="WD277V"/>
        <s v="WE70H"/>
        <s v="WG391K"/>
        <s v="WL80E"/>
        <s v="WN87E"/>
        <s v="WO951W"/>
        <s v="WQ424J"/>
        <s v="WS559N"/>
        <s v="WT359Z"/>
        <s v="WT758Q"/>
        <s v="WW280S"/>
        <s v="WX249P"/>
        <s v="XA66R"/>
        <s v="XC833Y"/>
        <s v="XD251O"/>
        <s v="XF39U"/>
        <s v="XH509G"/>
        <s v="XI824R"/>
        <s v="XJ938C"/>
        <s v="XK700U"/>
        <s v="XM952F"/>
        <s v="XN623W"/>
        <s v="XP762M"/>
        <s v="XQ169S"/>
        <s v="XQ319F"/>
        <s v="XR36B"/>
        <s v="XR764I"/>
        <s v="XS101K"/>
        <s v="XT720S"/>
        <s v="XV392Z"/>
        <s v="XV913J"/>
        <s v="XX503O"/>
        <s v="XY790K"/>
        <s v="XY887H"/>
        <s v="YA992O"/>
        <s v="YB55P"/>
        <s v="YD776A"/>
        <s v="YE463V"/>
        <s v="YF510Z"/>
        <s v="YH528L"/>
        <s v="YH950R"/>
        <s v="YJ451M"/>
        <s v="YJ91V"/>
        <s v="YK130N"/>
        <s v="YK845E"/>
        <s v="YL208R"/>
        <s v="YN510C"/>
        <s v="YQ114E"/>
        <s v="YQ894X"/>
        <s v="YR693R"/>
        <s v="YS248V"/>
        <s v="YS766E"/>
        <s v="YT759A"/>
        <s v="YV467K"/>
        <s v="YX888J"/>
        <s v="ZA48D"/>
        <s v="ZB382C"/>
        <s v="ZC25B"/>
        <s v="ZC40F"/>
        <s v="ZD966V"/>
        <s v="ZH905X"/>
        <s v="ZI463K"/>
        <s v="ZJ834R"/>
        <s v="ZK552O"/>
        <s v="ZL429H"/>
        <s v="ZL997J"/>
        <s v="ZM490G"/>
        <s v="ZM743Z"/>
        <s v="ZP647I"/>
        <s v="ZR311R"/>
        <s v="ZT313L"/>
        <s v="ZU280Q"/>
        <s v="ZZ514J"/>
        <s v="AC34M"/>
        <s v="AD962J"/>
        <s v="AF315J"/>
        <s v="AI101L"/>
        <s v="AJ155A"/>
        <s v="AJ687Y"/>
        <s v="AL551T"/>
        <s v="AL575V"/>
        <s v="AL645Y"/>
        <s v="AN183X"/>
        <s v="AQ896X"/>
        <s v="AR347D"/>
        <s v="AT349T"/>
        <s v="AT76W"/>
        <s v="AT948Q"/>
        <s v="AU135E"/>
        <s v="AW471S"/>
        <s v="AX761M"/>
        <s v="AY845F"/>
        <s v="AZ982N"/>
        <s v="BC433S"/>
        <s v="BD529A"/>
        <s v="BG40N"/>
        <s v="BG723A"/>
        <s v="BK28V"/>
        <s v="BM442T"/>
        <s v="BN235K"/>
        <s v="BO336F"/>
        <s v="BQ809Y"/>
        <s v="BR773K"/>
        <s v="BV682S"/>
        <s v="BX606D"/>
        <s v="BY306C"/>
        <s v="BY618R"/>
        <s v="CA242C"/>
        <s v="CA330U"/>
        <s v="CB805S"/>
        <s v="CF19G"/>
        <s v="CF859C"/>
        <s v="CG407S"/>
        <s v="CL745Y"/>
        <s v="CM111C"/>
        <s v="CM253U"/>
        <s v="CO295W"/>
        <s v="CP230J"/>
        <s v="CU629E"/>
        <s v="CU854R"/>
        <s v="CX347S"/>
        <s v="CY283L"/>
        <s v="DG142D"/>
        <s v="DG300A"/>
        <s v="DH101S"/>
        <s v="DH131P"/>
        <s v="DH808C"/>
        <s v="DI188E"/>
        <s v="DI812A"/>
        <s v="DJ119I"/>
        <s v="DK398Q"/>
        <s v="DK580W"/>
        <s v="DM130C"/>
        <s v="DN856A"/>
        <s v="DU192O"/>
        <s v="DY811O"/>
        <s v="DY843W"/>
        <s v="DY931F"/>
        <s v="DZ426B"/>
        <s v="DZ463H"/>
        <s v="EB907T"/>
        <s v="EC970B"/>
        <s v="ED253O"/>
        <s v="EE116T"/>
        <s v="EE356L"/>
        <s v="EE375U"/>
        <s v="EF797W"/>
        <s v="EH870J"/>
        <s v="EN716S"/>
        <s v="EN875P"/>
        <s v="EO423P"/>
        <s v="ER652Z"/>
        <s v="ES529M"/>
        <s v="ES575J"/>
        <s v="ES814G"/>
        <s v="ES898X"/>
        <s v="EV882G"/>
        <s v="EX428S"/>
        <s v="EX890G"/>
        <s v="FD390M"/>
        <s v="FI299F"/>
        <s v="FP32A"/>
        <s v="FT423L"/>
        <s v="FV317E"/>
        <s v="FW34M"/>
        <s v="FW862D"/>
        <s v="FW999A"/>
        <s v="FX818X"/>
        <s v="FZ311A"/>
        <s v="FZ745C"/>
        <s v="GA336P"/>
        <s v="GC172E"/>
        <s v="GC188E"/>
        <s v="GC213Q"/>
        <s v="GC403B"/>
        <s v="GE74J"/>
        <s v="GE897C"/>
        <s v="GE980T"/>
        <s v="GF68X"/>
        <s v="GF920S"/>
        <s v="GI26W"/>
        <s v="GJ147L"/>
        <s v="GJ951Y"/>
        <s v="GM815A"/>
        <s v="GP670R"/>
        <s v="GQ928G"/>
        <s v="GR572C"/>
        <s v="GS722R"/>
        <s v="GS734S"/>
        <s v="GT833F"/>
        <s v="GU777F"/>
        <s v="GX222Z"/>
        <s v="GY560E"/>
        <s v="HB680R"/>
        <s v="HF913J"/>
        <s v="HG192G"/>
        <s v="HH219D"/>
        <s v="HI844D"/>
        <s v="HJ530E"/>
        <s v="HK384A"/>
        <s v="HN325Y"/>
        <s v="HN826U"/>
        <s v="HO796N"/>
        <s v="HO823Y"/>
        <s v="HS621B"/>
        <s v="HV16V"/>
        <s v="HV943D"/>
        <s v="HX02B"/>
        <s v="HX104Q"/>
        <s v="HX376N"/>
        <s v="HY296F"/>
        <s v="IA47C"/>
        <s v="IC307H"/>
        <s v="ID318B"/>
        <s v="IE851P"/>
        <s v="IF05Y"/>
        <s v="IG04A"/>
        <s v="IG843F"/>
        <s v="II146T"/>
        <s v="IM37T"/>
        <s v="IN173A"/>
        <s v="IN565N"/>
        <s v="IN947A"/>
        <s v="IS167C"/>
        <s v="IS754K"/>
        <s v="IV917Z"/>
        <s v="IW544G"/>
        <s v="IW662H"/>
        <s v="IX325V"/>
        <s v="IX395N"/>
        <s v="IY330D"/>
        <s v="IZ942E"/>
        <s v="JB573K"/>
        <s v="JB819Q"/>
        <s v="JD234F"/>
        <s v="JD29G"/>
        <s v="JE134U"/>
        <s v="JE654D"/>
        <s v="JE754J"/>
        <s v="JG523I"/>
        <s v="JH224A"/>
        <s v="JH273A"/>
        <s v="JI722Q"/>
        <s v="JJ529L"/>
        <s v="JN450L"/>
        <s v="JN475U"/>
        <s v="JN634I"/>
        <s v="JN702S"/>
        <s v="JP409U"/>
        <s v="JR586T"/>
        <s v="JS903L"/>
        <s v="JT308P"/>
        <s v="JV195I"/>
        <s v="JV76Q"/>
        <s v="JX874E"/>
        <s v="JX992K"/>
        <s v="KA633J"/>
        <s v="KA855Z"/>
        <s v="KC871N"/>
        <s v="KF785H"/>
        <s v="KG537X"/>
        <s v="KG627G"/>
        <s v="KJ31U"/>
        <s v="KJ537P"/>
        <s v="KK573V"/>
        <s v="KN403Z"/>
        <s v="KP531V"/>
        <s v="KQ913E"/>
        <s v="KR583H"/>
        <s v="KU499P"/>
        <s v="KU642D"/>
        <s v="KX225W"/>
        <s v="KX360J"/>
        <s v="KY594U"/>
        <s v="KY960D"/>
        <s v="LA699J"/>
        <s v="LD514A"/>
        <s v="LF34M"/>
        <s v="LF630P"/>
        <s v="LH41Y"/>
        <s v="LH682O"/>
        <s v="LH773O"/>
        <s v="LH788Y"/>
        <s v="LI592U"/>
        <s v="LJ360L"/>
        <s v="LJ813I"/>
        <s v="LK996X"/>
        <s v="LL579R"/>
        <s v="LM46E"/>
        <s v="LN03N"/>
        <s v="LO580Q"/>
        <s v="LP532O"/>
        <s v="LR319L"/>
        <s v="LS122M"/>
        <s v="LT430S"/>
        <s v="LW165T"/>
        <s v="MC443Q"/>
        <s v="MD178L"/>
        <s v="MD985Q"/>
        <s v="MF83U"/>
        <s v="MH18C"/>
        <s v="MH291B"/>
        <s v="ML752Z"/>
        <s v="ML902Y"/>
        <s v="MM556N"/>
        <s v="MO375V"/>
        <s v="MP917S"/>
        <s v="MS200T"/>
        <s v="MS70Y"/>
        <s v="MT407B"/>
        <s v="MV74D"/>
        <s v="MX191C"/>
        <s v="MX543M"/>
        <s v="MZ200S"/>
        <s v="MZ410T"/>
        <s v="NA457O"/>
        <s v="NA633H"/>
        <s v="NC05G"/>
        <s v="NC681R"/>
        <s v="NF506P"/>
        <s v="NI567Y"/>
        <s v="NJ316V"/>
        <s v="NK83X"/>
        <s v="NL14Y"/>
        <s v="NL413P"/>
        <s v="NN160E"/>
        <s v="NP176U"/>
        <s v="NQ702T"/>
        <s v="NR469D"/>
        <s v="NR609L"/>
        <s v="NS355Z"/>
        <s v="NT562F"/>
        <s v="NV637B"/>
        <s v="OA314E"/>
        <s v="OC720K"/>
        <s v="OD672B"/>
        <s v="OD962G"/>
        <s v="OG881J"/>
        <s v="OH157C"/>
        <s v="OI76O"/>
        <s v="OJ381K"/>
        <s v="OJ606Y"/>
        <s v="OL758Q"/>
        <s v="OM597C"/>
        <s v="OO197C"/>
        <s v="OS344A"/>
        <s v="OT323V"/>
        <s v="OU61K"/>
        <s v="OU622G"/>
        <s v="OU689E"/>
        <s v="PB417X"/>
        <s v="PC583T"/>
        <s v="PE134E"/>
        <s v="PE781M"/>
        <s v="PI330N"/>
        <s v="PJ547R"/>
        <s v="PJ58A"/>
        <s v="PP691O"/>
        <s v="PQ567R"/>
        <s v="PQ631R"/>
        <s v="PR534X"/>
        <s v="PS599W"/>
        <s v="PU04Q"/>
        <s v="PU395R"/>
        <s v="PV753Y"/>
        <s v="PZ136Z"/>
        <s v="PZ772K"/>
        <s v="QB696P"/>
        <s v="QD359W"/>
        <s v="QH101Y"/>
        <s v="QI278F"/>
        <s v="QI739S"/>
        <s v="QI902R"/>
        <s v="QL40S"/>
        <s v="QM800V"/>
        <s v="QP216P"/>
        <s v="QP674W"/>
        <s v="QR579N"/>
        <s v="QV19K"/>
        <s v="QX155Z"/>
        <s v="QZ33V"/>
        <s v="QZ853V"/>
        <s v="RA867L"/>
        <s v="RB874V"/>
        <s v="RD127U"/>
        <s v="RD318W"/>
        <s v="RE556J"/>
        <s v="RF323I"/>
        <s v="RL430F"/>
        <s v="RM522P"/>
        <s v="RM905F"/>
        <s v="RM98Q"/>
        <s v="RN835D"/>
        <s v="RP931I"/>
        <s v="RQ198T"/>
        <s v="RS06Q"/>
        <s v="RV814L"/>
        <s v="RX444V"/>
        <s v="RY440S"/>
        <s v="SA740X"/>
        <s v="SB414P"/>
        <s v="SC449P"/>
        <s v="SC620U"/>
        <s v="SE973O"/>
        <s v="SF77C"/>
        <s v="SG164K"/>
        <s v="SH198C"/>
        <s v="SL162A"/>
        <s v="SM162O"/>
        <s v="SO220M"/>
        <s v="SO243C"/>
        <s v="SP317Y"/>
        <s v="SQ772S"/>
        <s v="SR202S"/>
        <s v="SS512D"/>
        <s v="SW136U"/>
        <s v="SX261X"/>
        <s v="SY912H"/>
        <s v="SZ343U"/>
        <s v="TB47K"/>
        <s v="TE181Z"/>
        <s v="TE260T"/>
        <s v="TI94H"/>
        <s v="TJ355K"/>
        <s v="TL425V"/>
        <s v="TL825A"/>
        <s v="TM269I"/>
        <s v="TN176O"/>
        <s v="TO858Y"/>
        <s v="TP337L"/>
        <s v="TT560N"/>
        <s v="TU964G"/>
        <s v="TV445G"/>
        <s v="TW455G"/>
        <s v="TX408M"/>
        <s v="TX718J"/>
        <s v="TY246Y"/>
        <s v="TZ403C"/>
        <s v="TZ44Y"/>
        <s v="UB243K"/>
        <s v="UB541I"/>
        <s v="UB732J"/>
        <s v="UB786G"/>
        <s v="UB817G"/>
        <s v="UE939F"/>
        <s v="UE97X"/>
        <s v="UH429P"/>
        <s v="UL114L"/>
        <s v="UM918E"/>
        <s v="UO624U"/>
        <s v="UO814E"/>
        <s v="UQ226I"/>
        <s v="UT195J"/>
        <s v="UV760Z"/>
        <s v="UW79C"/>
        <s v="VA504Z"/>
        <s v="VA783F"/>
        <s v="VB659T"/>
        <s v="VG255U"/>
        <s v="VH849C"/>
        <s v="VJ245R"/>
        <s v="VJ594T"/>
        <s v="VK585I"/>
        <s v="VL654E"/>
        <s v="VN231C"/>
        <s v="VO885Y"/>
        <s v="VP152E"/>
        <s v="VQ751O"/>
        <s v="VS975J"/>
        <s v="VX281R"/>
        <s v="VY472P"/>
        <s v="VY536A"/>
        <s v="VZ496M"/>
        <s v="WA862Z"/>
        <s v="WB424I"/>
        <s v="WB760U"/>
        <s v="WC524T"/>
        <s v="WD896X"/>
        <s v="WE85N"/>
        <s v="WF48K"/>
        <s v="WG882T"/>
        <s v="WH403R"/>
        <s v="WJ688D"/>
        <s v="WL17F"/>
        <s v="WL568H"/>
        <s v="WN55J"/>
        <s v="WN882D"/>
        <s v="WQ211U"/>
        <s v="WR195H"/>
        <s v="WR549T"/>
        <s v="WS629Y"/>
        <s v="WT364A"/>
        <s v="WT685Q"/>
        <s v="WU533O"/>
        <s v="WV550S"/>
        <s v="WW918B"/>
        <s v="WY736F"/>
        <s v="WY736O"/>
        <s v="WZ871N"/>
        <s v="XG476A"/>
        <s v="XI453H"/>
        <s v="XI573I"/>
        <s v="XI848I"/>
        <s v="XJ617H"/>
        <s v="XK999F"/>
        <s v="XL339T"/>
        <s v="XN24J"/>
        <s v="XP866E"/>
        <s v="XQ35N"/>
        <s v="XQ432Y"/>
        <s v="XR764Q"/>
        <s v="XR767I"/>
        <s v="XV525E"/>
        <s v="XV840H"/>
        <s v="XW452B"/>
        <s v="XX740O"/>
        <s v="XX887I"/>
        <s v="XY525H"/>
        <s v="XZ153L"/>
        <s v="XZ264E"/>
        <s v="YC329Z"/>
        <s v="YD715F"/>
        <s v="YF271R"/>
        <s v="YG360N"/>
        <s v="YK621K"/>
        <s v="YL724G"/>
        <s v="YN854O"/>
        <s v="YN977B"/>
        <s v="YO696Z"/>
        <s v="YO839W"/>
        <s v="YP618Y"/>
        <s v="YR583C"/>
        <s v="YS732A"/>
        <s v="YT512J"/>
        <s v="YV206Z"/>
        <s v="YW528Q"/>
        <s v="YX340W"/>
        <s v="YY602R"/>
        <s v="YZ513C"/>
        <s v="ZA549Z"/>
        <s v="ZC469M"/>
        <s v="ZD224A"/>
        <s v="ZD258T"/>
        <s v="ZD31Y"/>
        <s v="ZF239S"/>
        <s v="ZG613Z"/>
        <s v="ZG950H"/>
        <s v="ZH833J"/>
        <s v="ZJ741K"/>
        <s v="ZL405Q"/>
        <s v="ZL703X"/>
        <s v="ZM955N"/>
        <s v="ZN222R"/>
        <s v="ZP727G"/>
        <s v="ZU59U"/>
        <s v="ZU91E"/>
        <s v="ZV189S"/>
        <s v="ZW205P"/>
        <s v="ZW34X"/>
        <s v="ZX125J"/>
        <s v="ZX518U"/>
        <s v="ZX786D"/>
        <s v="ZX844F"/>
        <s v="AB171F"/>
        <s v="AC300Q"/>
        <s v="AD752A"/>
        <s v="AK995J"/>
        <s v="AL463I"/>
        <s v="AL94J"/>
        <s v="AM459B"/>
        <s v="AM571R"/>
        <s v="AS566F"/>
        <s v="AU430U"/>
        <s v="AX510S"/>
        <s v="AY115H"/>
        <s v="AY66F"/>
        <s v="AY676V"/>
        <s v="AY759Y"/>
        <s v="AY888F"/>
        <s v="AZ180Q"/>
        <s v="BA415L"/>
        <s v="BB459P"/>
        <s v="BD432L"/>
        <s v="BD447M"/>
        <s v="BD84E"/>
        <s v="BF427B"/>
        <s v="BF485Y"/>
        <s v="BH735G"/>
        <s v="BJ305M"/>
        <s v="BK666A"/>
        <s v="BK890B"/>
        <s v="BL903F"/>
        <s v="BM428P"/>
        <s v="BM557Y"/>
        <s v="BR979M"/>
        <s v="BS800W"/>
        <s v="BU477L"/>
        <s v="BW905R"/>
        <s v="BZ840G"/>
        <s v="BZ873X"/>
        <s v="CA934G"/>
        <s v="CB589E"/>
        <s v="CE209G"/>
        <s v="CE299D"/>
        <s v="CF180J"/>
        <s v="CF891Y"/>
        <s v="CH317S"/>
        <s v="CJ650K"/>
        <s v="CJ688W"/>
        <s v="CK770B"/>
        <s v="CK822O"/>
        <s v="CN315J"/>
        <s v="CR192U"/>
        <s v="CU353E"/>
        <s v="CU542V"/>
        <s v="CY109L"/>
        <s v="DE270G"/>
        <s v="DE480H"/>
        <s v="DE863F"/>
        <s v="DG130N"/>
        <s v="DH780U"/>
        <s v="DI92P"/>
        <s v="DJ992Z"/>
        <s v="DK379V"/>
        <s v="DM133M"/>
        <s v="DN649E"/>
        <s v="DQ621H"/>
        <s v="DQ741P"/>
        <s v="DR610P"/>
        <s v="DR681H"/>
        <s v="DT513Y"/>
        <s v="DT646V"/>
        <s v="DU645L"/>
        <s v="DX385I"/>
        <s v="DX810C"/>
        <s v="DY791N"/>
        <s v="DZ681X"/>
        <s v="EA324Z"/>
        <s v="EA754L"/>
        <s v="EC395F"/>
        <s v="ED221N"/>
        <s v="EE531B"/>
        <s v="EI22I"/>
        <s v="EI98E"/>
        <s v="EJ784G"/>
        <s v="EN181N"/>
        <s v="EP849U"/>
        <s v="ER915U"/>
        <s v="ES934I"/>
        <s v="ET77V"/>
        <s v="EV830D"/>
        <s v="EY335N"/>
        <s v="FE285G"/>
        <s v="FF273S"/>
        <s v="FG510P"/>
        <s v="FH959M"/>
        <s v="FI301Z"/>
        <s v="FK730C"/>
        <s v="FN776M"/>
        <s v="FQ438N"/>
        <s v="FT116X"/>
        <s v="FT701M"/>
        <s v="FU209N"/>
        <s v="FW605L"/>
        <s v="FZ935D"/>
        <s v="GA422T"/>
        <s v="GB243B"/>
        <s v="GF937H"/>
        <s v="GH348R"/>
        <s v="GH752A"/>
        <s v="GP776D"/>
        <s v="GQ368D"/>
        <s v="GQ613L"/>
        <s v="GQ904B"/>
        <s v="GR947K"/>
        <s v="GS235T"/>
        <s v="GT135B"/>
        <s v="GT904X"/>
        <s v="GU823W"/>
        <s v="GU968Z"/>
        <s v="GV62H"/>
        <s v="GV952S"/>
        <s v="GW489B"/>
        <s v="GX218G"/>
        <s v="HB708G"/>
        <s v="HE920P"/>
        <s v="HI921E"/>
        <s v="HI932F"/>
        <s v="HK363Z"/>
        <s v="HM825L"/>
        <s v="HP02G"/>
        <s v="HP197X"/>
        <s v="HP921T"/>
        <s v="HP973Z"/>
        <s v="HS449J"/>
        <s v="HT552K"/>
        <s v="HU339Y"/>
        <s v="HV105F"/>
        <s v="HV719R"/>
        <s v="HV922K"/>
        <s v="HW391Y"/>
        <s v="HX961H"/>
        <s v="HZ198D"/>
        <s v="HZ616K"/>
        <s v="IA535Z"/>
        <s v="IA608J"/>
        <s v="IB35R"/>
        <s v="IB494U"/>
        <s v="ID155K"/>
        <s v="ID924J"/>
        <s v="IE90U"/>
        <s v="IF808C"/>
        <s v="IG627H"/>
        <s v="IH565Q"/>
        <s v="IH845C"/>
        <s v="IK446Y"/>
        <s v="IK45G"/>
        <s v="IL458X"/>
        <s v="IL839W"/>
        <s v="IO741L"/>
        <s v="IO98Y"/>
        <s v="IQ453Q"/>
        <s v="IS555H"/>
        <s v="IS605L"/>
        <s v="IU185M"/>
        <s v="IU72W"/>
        <s v="IV145F"/>
        <s v="IV723E"/>
        <s v="IW930R"/>
        <s v="IX526D"/>
        <s v="IZ674I"/>
        <s v="JA205L"/>
        <s v="JA432L"/>
        <s v="JA884E"/>
        <s v="JE778K"/>
        <s v="JF615F"/>
        <s v="JJ435R"/>
        <s v="JJ607C"/>
        <s v="JL389A"/>
        <s v="JN786K"/>
        <s v="JO343F"/>
        <s v="JO586U"/>
        <s v="JO781J"/>
        <s v="JQ387F"/>
        <s v="JR421G"/>
        <s v="JS986P"/>
        <s v="JU713Z"/>
        <s v="JU913U"/>
        <s v="JW867E"/>
        <s v="JX228V"/>
        <s v="JX581O"/>
        <s v="JY420A"/>
        <s v="JZ438Z"/>
        <s v="JZ928X"/>
        <s v="KB839D"/>
        <s v="KD616C"/>
        <s v="KE178Y"/>
        <s v="KE242H"/>
        <s v="KF176F"/>
        <s v="KH637H"/>
        <s v="KJ74C"/>
        <s v="KL369D"/>
        <s v="KL578V"/>
        <s v="KN613B"/>
        <s v="KQ227S"/>
        <s v="KS274E"/>
        <s v="KS411R"/>
        <s v="KS471H"/>
        <s v="KV693N"/>
        <s v="KW114R"/>
        <s v="LA418A"/>
        <s v="LA594M"/>
        <s v="LB194G"/>
        <s v="LD743P"/>
        <s v="LE651D"/>
        <s v="LF387Z"/>
        <s v="LL979P"/>
        <s v="LM582Q"/>
        <s v="LM893T"/>
        <s v="LN481O"/>
        <s v="LP204K"/>
        <s v="LP527O"/>
        <s v="LR52W"/>
        <s v="LS518R"/>
        <s v="LU728P"/>
        <s v="LW575D"/>
        <s v="LW677E"/>
        <s v="LW778D"/>
        <s v="LX923T"/>
        <s v="ME970J"/>
        <s v="MG670X"/>
        <s v="MJ778S"/>
        <s v="MJ913U"/>
        <s v="MK152M"/>
        <s v="MK166S"/>
        <s v="MK684F"/>
        <s v="ML33E"/>
        <s v="ML840S"/>
        <s v="MM591X"/>
        <s v="MM857A"/>
        <s v="MN50M"/>
        <s v="MN534S"/>
        <s v="MN755P"/>
        <s v="MO260F"/>
        <s v="MO832O"/>
        <s v="MQ738J"/>
        <s v="MT687H"/>
        <s v="MU961O"/>
        <s v="MV488A"/>
        <s v="MV553P"/>
        <s v="MY897A"/>
        <s v="NG449U"/>
        <s v="NH366S"/>
        <s v="NK39Z"/>
        <s v="NM21F"/>
        <s v="NM288D"/>
        <s v="NM462G"/>
        <s v="NM558I"/>
        <s v="NP310N"/>
        <s v="NS428L"/>
        <s v="NS791S"/>
        <s v="NT149F"/>
        <s v="NX474D"/>
        <s v="OA517J"/>
        <s v="OA519S"/>
        <s v="OA640A"/>
        <s v="OB963C"/>
        <s v="OC251K"/>
        <s v="OC567Y"/>
        <s v="OD531S"/>
        <s v="OE267I"/>
        <s v="OE857F"/>
        <s v="OM285D"/>
        <s v="ON737G"/>
        <s v="OO257H"/>
        <s v="OQ826J"/>
        <s v="OR623I"/>
        <s v="OS602Y"/>
        <s v="OV176P"/>
        <s v="OY815Q"/>
        <s v="OZ191C"/>
        <s v="OZ341R"/>
        <s v="PE430A"/>
        <s v="PE499V"/>
        <s v="PF435Z"/>
        <s v="PG177H"/>
        <s v="PH398D"/>
        <s v="PI605U"/>
        <s v="PI693H"/>
        <s v="PI96Y"/>
        <s v="PK651O"/>
        <s v="PM390L"/>
        <s v="PN05K"/>
        <s v="PN240C"/>
        <s v="PP871Z"/>
        <s v="PR477M"/>
        <s v="PS682N"/>
        <s v="PT95X"/>
        <s v="PU334Y"/>
        <s v="PU389I"/>
        <s v="PU516R"/>
        <s v="PU615A"/>
        <s v="PV399D"/>
        <s v="PV688F"/>
        <s v="PW767C"/>
        <s v="PX795O"/>
        <s v="PY232T"/>
        <s v="QA688U"/>
        <s v="QC246H"/>
        <s v="QC56K"/>
        <s v="QC895R"/>
        <s v="QE56R"/>
        <s v="QE704B"/>
        <s v="QO508J"/>
        <s v="QP349I"/>
        <s v="QQ153I"/>
        <s v="QQ235H"/>
        <s v="QQ42Y"/>
        <s v="QS361H"/>
        <s v="QS393X"/>
        <s v="QV912T"/>
        <s v="QW498C"/>
        <s v="QY879W"/>
        <s v="RB641G"/>
        <s v="RD130M"/>
        <s v="RD195Q"/>
        <s v="RF974H"/>
        <s v="RF976R"/>
        <s v="RG638M"/>
        <s v="RK873M"/>
        <s v="RL820W"/>
        <s v="RL976B"/>
        <s v="RM628I"/>
        <s v="RM891Y"/>
        <s v="RP608X"/>
        <s v="RP743P"/>
        <s v="RQ910B"/>
        <s v="RR359B"/>
        <s v="RT288B"/>
        <s v="RU799I"/>
        <s v="RV494W"/>
        <s v="RW255O"/>
        <s v="RX107I"/>
        <s v="RX133V"/>
        <s v="RX911X"/>
        <s v="RZ597Q"/>
        <s v="SA248I"/>
        <s v="SA417P"/>
        <s v="SB469B"/>
        <s v="SC51X"/>
        <s v="SE495T"/>
        <s v="SF462O"/>
        <s v="SI997Y"/>
        <s v="SK910X"/>
        <s v="SO391M"/>
        <s v="SO715V"/>
        <s v="SR18M"/>
        <s v="SR883S"/>
        <s v="SS479E"/>
        <s v="SS735F"/>
        <s v="ST211H"/>
        <s v="SU662I"/>
        <s v="SX450L"/>
        <s v="SX696J"/>
        <s v="TA784G"/>
        <s v="TF892G"/>
        <s v="TI553I"/>
        <s v="TI964B"/>
        <s v="TJ180W"/>
        <s v="TJ643J"/>
        <s v="TJ790T"/>
        <s v="TK605P"/>
        <s v="TL966I"/>
        <s v="TP493Q"/>
        <s v="TR555I"/>
        <s v="TU467B"/>
        <s v="TU787H"/>
        <s v="TX377M"/>
        <s v="TY330E"/>
        <s v="UA162Y"/>
        <s v="UB290I"/>
        <s v="UF727F"/>
        <s v="UG273J"/>
        <s v="UI888H"/>
        <s v="UM49X"/>
        <s v="UN139K"/>
        <s v="UN708G"/>
        <s v="UO61H"/>
        <s v="US795Z"/>
        <s v="UU323X"/>
        <s v="UU942L"/>
        <s v="UV546A"/>
        <s v="UW122A"/>
        <s v="VD347B"/>
        <s v="VF147H"/>
        <s v="VF247W"/>
        <s v="VF704P"/>
        <s v="VG760N"/>
        <s v="VH446L"/>
        <s v="VK462V"/>
        <s v="VK650N"/>
        <s v="VM48K"/>
        <s v="VO100H"/>
        <s v="VO37O"/>
        <s v="VO438Y"/>
        <s v="VP988A"/>
        <s v="VR489X"/>
        <s v="VT817F"/>
        <s v="VV624E"/>
        <s v="VX03I"/>
        <s v="VY141G"/>
        <s v="VY19E"/>
        <s v="WC160E"/>
        <s v="WC613S"/>
        <s v="WD276W"/>
        <s v="WE490Z"/>
        <s v="WF425K"/>
        <s v="WF468P"/>
        <s v="WG372I"/>
        <s v="WH14M"/>
        <s v="WH479G"/>
        <s v="WI500P"/>
        <s v="WI827M"/>
        <s v="WJ685W"/>
        <s v="WL421T"/>
        <s v="WN133I"/>
        <s v="WO151D"/>
        <s v="WP218E"/>
        <s v="WP30I"/>
        <s v="WP974X"/>
        <s v="WR162I"/>
        <s v="WS27V"/>
        <s v="WS981E"/>
        <s v="WT633S"/>
        <s v="WT715T"/>
        <s v="WT978D"/>
        <s v="WW203W"/>
        <s v="WZ299N"/>
        <s v="XA77S"/>
        <s v="XA926X"/>
        <s v="XB206V"/>
        <s v="XB447S"/>
        <s v="XB888L"/>
        <s v="XC09S"/>
        <s v="XC626G"/>
        <s v="XD519C"/>
        <s v="XD629C"/>
        <s v="XE984R"/>
        <s v="XG218L"/>
        <s v="XG671H"/>
        <s v="XI509P"/>
        <s v="XI943G"/>
        <s v="XJ439C"/>
        <s v="XK360M"/>
        <s v="XK636T"/>
        <s v="XL690D"/>
        <s v="XN269T"/>
        <s v="XO100E"/>
        <s v="XO291C"/>
        <s v="XS103B"/>
        <s v="XT682J"/>
        <s v="XW573S"/>
        <s v="XY778K"/>
        <s v="YB09C"/>
        <s v="YC390W"/>
        <s v="YE309T"/>
        <s v="YF100R"/>
        <s v="YF806J"/>
        <s v="YG664T"/>
        <s v="YG83Z"/>
        <s v="YH973V"/>
        <s v="YJ11T"/>
        <s v="YJ292V"/>
        <s v="YJ589U"/>
        <s v="YK911R"/>
        <s v="YL516C"/>
        <s v="YM302X"/>
        <s v="YM571K"/>
        <s v="YN826K"/>
        <s v="YO540V"/>
        <s v="YP548O"/>
        <s v="YR169I"/>
        <s v="YR232I"/>
        <s v="YT852Q"/>
        <s v="YU161A"/>
        <s v="YU710N"/>
        <s v="YV211Z"/>
        <s v="YV923Q"/>
        <s v="YX969F"/>
        <s v="YZ339J"/>
        <s v="ZB222U"/>
        <s v="ZB28L"/>
        <s v="ZD701L"/>
        <s v="ZD713R"/>
        <s v="ZD744I"/>
        <s v="ZE821N"/>
        <s v="ZF623Y"/>
        <s v="ZK916U"/>
        <s v="ZL281U"/>
        <s v="ZL305S"/>
        <s v="ZL769Y"/>
        <s v="ZM381F"/>
        <s v="ZP438S"/>
        <s v="ZQ347V"/>
        <s v="ZQ352F"/>
        <s v="ZQ868G"/>
        <s v="ZQ891I"/>
        <s v="ZS112G"/>
        <s v="ZU222N"/>
        <s v="AC439Q"/>
        <s v="AF391B"/>
        <s v="AG937V"/>
        <s v="AI162J"/>
        <s v="AJ242N"/>
        <s v="AL110T"/>
        <s v="AL305U"/>
        <s v="AL447L"/>
        <s v="AL718K"/>
        <s v="AN399N"/>
        <s v="AO195B"/>
        <s v="AO394D"/>
        <s v="AR215S"/>
        <s v="AS183M"/>
        <s v="AS324I"/>
        <s v="AU446I"/>
        <s v="AW39G"/>
        <s v="AY128A"/>
        <s v="AZ35D"/>
        <s v="BA190J"/>
        <s v="BC704N"/>
        <s v="BE760P"/>
        <s v="BH327C"/>
        <s v="BH833U"/>
        <s v="BI613O"/>
        <s v="BI843S"/>
        <s v="BJ482Y"/>
        <s v="BK494O"/>
        <s v="BK707A"/>
        <s v="BL482K"/>
        <s v="BL827L"/>
        <s v="BO284O"/>
        <s v="BO716Q"/>
        <s v="BR214W"/>
        <s v="BS871N"/>
        <s v="BU370D"/>
        <s v="BU619R"/>
        <s v="BU621G"/>
        <s v="BW344T"/>
        <s v="BW561Q"/>
        <s v="BW935K"/>
        <s v="BX127S"/>
        <s v="BY834M"/>
        <s v="CB392I"/>
        <s v="CC191Q"/>
        <s v="CD107S"/>
        <s v="CD890F"/>
        <s v="CH290E"/>
        <s v="CH351N"/>
        <s v="CO169C"/>
        <s v="CP57S"/>
        <s v="CT646H"/>
        <s v="CV145D"/>
        <s v="CV851F"/>
        <s v="CW583K"/>
        <s v="CW946X"/>
        <s v="CX135R"/>
        <s v="CX156H"/>
        <s v="CX994N"/>
        <s v="CZ68P"/>
        <s v="DA290F"/>
        <s v="DB698A"/>
        <s v="DE87U"/>
        <s v="DG662K"/>
        <s v="DK343Y"/>
        <s v="DK354E"/>
        <s v="DN773V"/>
        <s v="DN904G"/>
        <s v="DP999V"/>
        <s v="DQ12S"/>
        <s v="DT267Y"/>
        <s v="DU143C"/>
        <s v="DU355Q"/>
        <s v="DW167S"/>
        <s v="DX572J"/>
        <s v="DY818Z"/>
        <s v="DZ663T"/>
        <s v="EB676A"/>
        <s v="EC451T"/>
        <s v="EE741Q"/>
        <s v="EF774R"/>
        <s v="EG636Y"/>
        <s v="EI909I"/>
        <s v="EL882P"/>
        <s v="EM907H"/>
        <s v="EN168M"/>
        <s v="EO207N"/>
        <s v="EO487F"/>
        <s v="EO515D"/>
        <s v="EP112H"/>
        <s v="EQ283J"/>
        <s v="ET517R"/>
        <s v="EU409D"/>
        <s v="EY337J"/>
        <s v="EY902B"/>
        <s v="EZ211D"/>
        <s v="FA510Z"/>
        <s v="FA545E"/>
        <s v="FB126G"/>
        <s v="FC548W"/>
        <s v="FC790V"/>
        <s v="FD197M"/>
        <s v="FE404E"/>
        <s v="FF07E"/>
        <s v="FF116G"/>
        <s v="FF58A"/>
        <s v="FH114V"/>
        <s v="FI533I"/>
        <s v="FJ361X"/>
        <s v="FP20E"/>
        <s v="FP618I"/>
        <s v="FS147K"/>
        <s v="FS370X"/>
        <s v="FT191Z"/>
        <s v="FT867C"/>
        <s v="FV187H"/>
        <s v="FX603Q"/>
        <s v="FX691P"/>
        <s v="FX863W"/>
        <s v="FY114N"/>
        <s v="FZ336X"/>
        <s v="FZ362C"/>
        <s v="GB47R"/>
        <s v="GC579R"/>
        <s v="GD864O"/>
        <s v="GE685H"/>
        <s v="GI496M"/>
        <s v="GJ171X"/>
        <s v="GJ943X"/>
        <s v="GN638J"/>
        <s v="GP578R"/>
        <s v="GR241Z"/>
        <s v="GR381C"/>
        <s v="GR645Z"/>
        <s v="GR930B"/>
        <s v="GS829K"/>
        <s v="GT210P"/>
        <s v="GT876D"/>
        <s v="GV160X"/>
        <s v="GX217B"/>
        <s v="GX372F"/>
        <s v="GZ557V"/>
        <s v="GZ882Y"/>
        <s v="HA776Z"/>
        <s v="HA846G"/>
        <s v="HB468Q"/>
        <s v="HE617Y"/>
        <s v="HE715E"/>
        <s v="HG499O"/>
        <s v="HG534B"/>
        <s v="HH452P"/>
        <s v="HK598Q"/>
        <s v="HL484V"/>
        <s v="HM757L"/>
        <s v="HR291L"/>
        <s v="HR644L"/>
        <s v="HT576O"/>
        <s v="HU848H"/>
        <s v="HV324H"/>
        <s v="HX313P"/>
        <s v="IE846W"/>
        <s v="IF30D"/>
        <s v="IF395P"/>
        <s v="IH195O"/>
        <s v="IJ658L"/>
        <s v="IJ968U"/>
        <s v="IK188C"/>
        <s v="IN573F"/>
        <s v="IO334G"/>
        <s v="IR142J"/>
        <s v="IR156C"/>
        <s v="IR847X"/>
        <s v="IS278E"/>
        <s v="IS616N"/>
        <s v="IS815C"/>
        <s v="IT699V"/>
        <s v="IU514P"/>
        <s v="IY514R"/>
        <s v="JB898D"/>
        <s v="JC90X"/>
        <s v="JD311A"/>
        <s v="JD566Z"/>
        <s v="JD629R"/>
        <s v="JM406J"/>
        <s v="JO867Q"/>
        <s v="JO909W"/>
        <s v="JP81C"/>
        <s v="JQ101N"/>
        <s v="JR216G"/>
        <s v="JR229V"/>
        <s v="JR256J"/>
        <s v="JS420V"/>
        <s v="JU300E"/>
        <s v="JU992M"/>
        <s v="JV93V"/>
        <s v="JW18S"/>
        <s v="JZ129A"/>
        <s v="JZ242L"/>
        <s v="JZ917P"/>
        <s v="JZ937B"/>
        <s v="KB315H"/>
        <s v="KB604V"/>
        <s v="KC160G"/>
        <s v="KE539B"/>
        <s v="KE787W"/>
        <s v="KF486C"/>
        <s v="KH276N"/>
        <s v="KH622G"/>
        <s v="KI40J"/>
        <s v="KL276C"/>
        <s v="KN164T"/>
        <s v="KO291W"/>
        <s v="KQ363F"/>
        <s v="KQ876M"/>
        <s v="KR434H"/>
        <s v="KR890D"/>
        <s v="KT955Z"/>
        <s v="KW742Q"/>
        <s v="KW981H"/>
        <s v="KX921E"/>
        <s v="KY500S"/>
        <s v="LB671R"/>
        <s v="LC683C"/>
        <s v="LF736K"/>
        <s v="LG228T"/>
        <s v="LH606U"/>
        <s v="LM250W"/>
        <s v="LN212V"/>
        <s v="LN489J"/>
        <s v="LP731I"/>
        <s v="LP754Y"/>
        <s v="LQ800V"/>
        <s v="LR280D"/>
        <s v="LR568N"/>
        <s v="LV332R"/>
        <s v="LW915C"/>
        <s v="LX57O"/>
        <s v="MA424U"/>
        <s v="MA673U"/>
        <s v="ME389O"/>
        <s v="ME82U"/>
        <s v="MF731A"/>
        <s v="MI961V"/>
        <s v="MN227G"/>
        <s v="MN824V"/>
        <s v="MO199X"/>
        <s v="MO232H"/>
        <s v="MO54W"/>
        <s v="MU75U"/>
        <s v="MV760W"/>
        <s v="MW309M"/>
        <s v="MX258P"/>
        <s v="MX651G"/>
        <s v="NA824Z"/>
        <s v="NC330I"/>
        <s v="NC419U"/>
        <s v="ND735R"/>
        <s v="ND891A"/>
        <s v="NF369O"/>
        <s v="NF379Q"/>
        <s v="NG499I"/>
        <s v="NI569Q"/>
        <s v="NJ427P"/>
        <s v="NK863K"/>
        <s v="NL928G"/>
        <s v="NN143N"/>
        <s v="NO124C"/>
        <s v="NP79Q"/>
        <s v="NQ773P"/>
        <s v="NQ856U"/>
        <s v="NT48F"/>
        <s v="NU119B"/>
        <s v="NX677Z"/>
        <s v="NY484A"/>
        <s v="OC754U"/>
        <s v="OE785P"/>
        <s v="OF50F"/>
        <s v="OH243H"/>
        <s v="OH455E"/>
        <s v="OJ622L"/>
        <s v="OJ883P"/>
        <s v="OO749H"/>
        <s v="OS234G"/>
        <s v="OT174I"/>
        <s v="OW229A"/>
        <s v="OZ488U"/>
        <s v="OZ885T"/>
        <s v="PB329B"/>
        <s v="PE542B"/>
        <s v="PE671D"/>
        <s v="PF650S"/>
        <s v="PH276S"/>
        <s v="PH51J"/>
        <s v="PH542E"/>
        <s v="PH819O"/>
        <s v="PI680M"/>
        <s v="PJ359J"/>
        <s v="PJ518L"/>
        <s v="PL516N"/>
        <s v="PM984V"/>
        <s v="PN786T"/>
        <s v="PO743I"/>
        <s v="PO874C"/>
        <s v="PP100L"/>
        <s v="PP683S"/>
        <s v="PP766C"/>
        <s v="PR17F"/>
        <s v="PT954J"/>
        <s v="PV633O"/>
        <s v="PW790H"/>
        <s v="PX762J"/>
        <s v="QA30Y"/>
        <s v="QB955Q"/>
        <s v="QC860P"/>
        <s v="QD566T"/>
        <s v="QF260C"/>
        <s v="QF294L"/>
        <s v="QL375Q"/>
        <s v="QL613C"/>
        <s v="QL980P"/>
        <s v="QM43G"/>
        <s v="QO249L"/>
        <s v="QO741I"/>
        <s v="QP482Z"/>
        <s v="QQ838I"/>
        <s v="QQ995X"/>
        <s v="QR118U"/>
        <s v="QR606C"/>
        <s v="QT982V"/>
        <s v="QU107U"/>
        <s v="QY778H"/>
        <s v="RA34J"/>
        <s v="RC501K"/>
        <s v="RD204W"/>
        <s v="RF129W"/>
        <s v="RF565S"/>
        <s v="RF811Z"/>
        <s v="RM415B"/>
        <s v="RR394P"/>
        <s v="RR674R"/>
        <s v="RS178L"/>
        <s v="RS329E"/>
        <s v="RX275P"/>
        <s v="RX84N"/>
        <s v="RY330H"/>
        <s v="RZ417D"/>
        <s v="RZ586M"/>
        <s v="SC221Q"/>
        <s v="SG603W"/>
        <s v="SK150T"/>
        <s v="SL337Y"/>
        <s v="SM628M"/>
        <s v="SN703S"/>
        <s v="SO838F"/>
        <s v="SP297K"/>
        <s v="SV386G"/>
        <s v="SW576Q"/>
        <s v="SZ35C"/>
        <s v="TB415F"/>
        <s v="TB448Y"/>
        <s v="TE861J"/>
        <s v="TE875S"/>
        <s v="TH884W"/>
        <s v="TI33W"/>
        <s v="TI42D"/>
        <s v="TL963Q"/>
        <s v="TM616E"/>
        <s v="TN867H"/>
        <s v="TQ820R"/>
        <s v="TT115H"/>
        <s v="TU613V"/>
        <s v="TU694A"/>
        <s v="TW565J"/>
        <s v="TX522J"/>
        <s v="TX88E"/>
        <s v="TY406C"/>
        <s v="TY805R"/>
        <s v="UB438C"/>
        <s v="UC43C"/>
        <s v="UC65U"/>
        <s v="UF381P"/>
        <s v="UG579G"/>
        <s v="UK520L"/>
        <s v="UL651L"/>
        <s v="UQ720G"/>
        <s v="UQ724L"/>
        <s v="UV57M"/>
        <s v="UW640M"/>
        <s v="UW669E"/>
        <s v="UZ612M"/>
        <s v="VA302I"/>
        <s v="VA795A"/>
        <s v="VB04B"/>
        <s v="VB703O"/>
        <s v="VB737K"/>
        <s v="VC999U"/>
        <s v="VD274J"/>
        <s v="VD325Q"/>
        <s v="VD365I"/>
        <s v="VF779N"/>
        <s v="VG883V"/>
        <s v="VH807G"/>
        <s v="VI499L"/>
        <s v="VI63O"/>
        <s v="VJ115P"/>
        <s v="VM206K"/>
        <s v="VM731Y"/>
        <s v="VO715H"/>
        <s v="VO995K"/>
        <s v="VP135P"/>
        <s v="VP489O"/>
        <s v="VS07P"/>
        <s v="VS247Y"/>
        <s v="VS643L"/>
        <s v="VY476D"/>
        <s v="WB830B"/>
        <s v="WC73O"/>
        <s v="WF279F"/>
        <s v="WI36Y"/>
        <s v="WJ330O"/>
        <s v="WN249T"/>
        <s v="WO685A"/>
        <s v="WP905T"/>
        <s v="WP924P"/>
        <s v="WR387J"/>
        <s v="WS627V"/>
        <s v="WT430W"/>
        <s v="WU783P"/>
        <s v="WV715R"/>
        <s v="WW397F"/>
        <s v="WX335W"/>
        <s v="WX959U"/>
        <s v="WZ388V"/>
        <s v="XA375K"/>
        <s v="XA96J"/>
        <s v="XB675L"/>
        <s v="XC15W"/>
        <s v="XC319W"/>
        <s v="XE844G"/>
        <s v="XG135Y"/>
        <s v="XJ584A"/>
        <s v="XJ622G"/>
        <s v="XK47L"/>
        <s v="XL543N"/>
        <s v="XP659T"/>
        <s v="XP714T"/>
        <s v="XR226G"/>
        <s v="XW61V"/>
        <s v="XX202G"/>
        <s v="XX364K"/>
        <s v="XZ143Z"/>
        <s v="YA196K"/>
        <s v="YB533P"/>
        <s v="YD191D"/>
        <s v="YE739E"/>
        <s v="YE887Y"/>
        <s v="YF921S"/>
        <s v="YG287B"/>
        <s v="YG831X"/>
        <s v="YJ15K"/>
        <s v="YL589F"/>
        <s v="YN582S"/>
        <s v="YN834B"/>
        <s v="YO179N"/>
        <s v="YP181W"/>
        <s v="YR848Q"/>
        <s v="YS318A"/>
        <s v="YW197J"/>
        <s v="ZA883T"/>
        <s v="ZD741B"/>
        <s v="ZH176A"/>
        <s v="ZJ337X"/>
        <s v="ZJ537X"/>
        <s v="ZQ814S"/>
        <s v="ZU340L"/>
        <s v="ZU573M"/>
        <s v="ZU933T"/>
        <s v="ZV538P"/>
        <s v="ZW224U"/>
        <s v="ZW838O"/>
        <s v="ZX694W"/>
        <s v="ZX82X"/>
        <s v="ZZ480A"/>
        <s v="AC356G"/>
        <s v="AF898Q"/>
        <s v="AH519S"/>
        <s v="AI529X"/>
        <s v="AJ33V"/>
        <s v="AK01H"/>
        <s v="AK240F"/>
        <s v="AL953A"/>
        <s v="AM712M"/>
        <s v="AO937B"/>
        <s v="AP264D"/>
        <s v="AQ532V"/>
        <s v="AR960X"/>
        <s v="AU645V"/>
        <s v="AX753I"/>
        <s v="BB550G"/>
        <s v="BE333W"/>
        <s v="BE447Q"/>
        <s v="BE511Q"/>
        <s v="BE918T"/>
        <s v="BH421L"/>
        <s v="BJ189D"/>
        <s v="BL143D"/>
        <s v="BM854W"/>
        <s v="BN795L"/>
        <s v="BO291N"/>
        <s v="BO604N"/>
        <s v="BP860C"/>
        <s v="BU846S"/>
        <s v="BV946I"/>
        <s v="CB93O"/>
        <s v="CD510F"/>
        <s v="CE260G"/>
        <s v="CE47Y"/>
        <s v="CF538U"/>
        <s v="CG359W"/>
        <s v="CJ888Z"/>
        <s v="CK322D"/>
        <s v="CL13Z"/>
        <s v="CL164C"/>
        <s v="CM536F"/>
        <s v="CN241E"/>
        <s v="CP951B"/>
        <s v="CR280S"/>
        <s v="CR960R"/>
        <s v="CT29Z"/>
        <s v="CY154J"/>
        <s v="CY819A"/>
        <s v="CZ872L"/>
        <s v="DB417Z"/>
        <s v="DD329D"/>
        <s v="DE33Y"/>
        <s v="DF906P"/>
        <s v="DG864W"/>
        <s v="DI533G"/>
        <s v="DL154E"/>
        <s v="DL825K"/>
        <s v="DM987L"/>
        <s v="DS68D"/>
        <s v="DS895H"/>
        <s v="DT955J"/>
        <s v="DW193P"/>
        <s v="EA97K"/>
        <s v="EC399E"/>
        <s v="EG72Q"/>
        <s v="EI738H"/>
        <s v="EL223Y"/>
        <s v="EM188U"/>
        <s v="EN935A"/>
        <s v="EO486M"/>
        <s v="EP114C"/>
        <s v="EP796S"/>
        <s v="EQ386C"/>
        <s v="EQ87D"/>
        <s v="ET776G"/>
        <s v="ET917H"/>
        <s v="EV186X"/>
        <s v="EX333V"/>
        <s v="EX463S"/>
        <s v="EX544P"/>
        <s v="EX871P"/>
        <s v="FA134I"/>
        <s v="FA48K"/>
        <s v="FD237A"/>
        <s v="FD640Q"/>
        <s v="FE40Q"/>
        <s v="FG985N"/>
        <s v="FI760U"/>
        <s v="FJ143I"/>
        <s v="FK780L"/>
        <s v="FK936R"/>
        <s v="FM550C"/>
        <s v="FN779K"/>
        <s v="FT991K"/>
        <s v="FV257X"/>
        <s v="FV863D"/>
        <s v="FW452S"/>
        <s v="FW676S"/>
        <s v="FX134N"/>
        <s v="FY401G"/>
        <s v="FY957V"/>
        <s v="GA54O"/>
        <s v="GA650K"/>
        <s v="GA737F"/>
        <s v="GA997S"/>
        <s v="GB111J"/>
        <s v="GB445I"/>
        <s v="GC180Y"/>
        <s v="GD473V"/>
        <s v="GD580O"/>
        <s v="GG48Q"/>
        <s v="GH12A"/>
        <s v="GH269V"/>
        <s v="GK136H"/>
        <s v="GK694G"/>
        <s v="GM870N"/>
        <s v="GO345R"/>
        <s v="GO935X"/>
        <s v="GR310U"/>
        <s v="GS346C"/>
        <s v="GS750E"/>
        <s v="GT879I"/>
        <s v="GX241D"/>
        <s v="GY378Q"/>
        <s v="GY411X"/>
        <s v="GY883S"/>
        <s v="GZ550S"/>
        <s v="GZ788A"/>
        <s v="HB712X"/>
        <s v="HB81R"/>
        <s v="HC204Q"/>
        <s v="HC277Y"/>
        <s v="HD486X"/>
        <s v="HE864M"/>
        <s v="HF305X"/>
        <s v="HG639P"/>
        <s v="HJ846Z"/>
        <s v="HK370Z"/>
        <s v="HN391D"/>
        <s v="HN825W"/>
        <s v="HP969A"/>
        <s v="HR550E"/>
        <s v="HY219F"/>
        <s v="HY455E"/>
        <s v="HZ132F"/>
        <s v="IB17E"/>
        <s v="IF469X"/>
        <s v="IG752V"/>
        <s v="IG903B"/>
        <s v="IK335P"/>
        <s v="IP277F"/>
        <s v="IQ954K"/>
        <s v="IR942K"/>
        <s v="IS239T"/>
        <s v="IT120F"/>
        <s v="IT462I"/>
        <s v="IT895B"/>
        <s v="IU235E"/>
        <s v="IV85D"/>
        <s v="IX825I"/>
        <s v="IY432O"/>
        <s v="JD747C"/>
        <s v="JG300V"/>
        <s v="JG904N"/>
        <s v="JI253V"/>
        <s v="JI288G"/>
        <s v="JI973J"/>
        <s v="JN852U"/>
        <s v="JO576L"/>
        <s v="JO778A"/>
        <s v="JP737O"/>
        <s v="JP826X"/>
        <s v="JQ05N"/>
        <s v="JQ660V"/>
        <s v="JR509M"/>
        <s v="JU256P"/>
        <s v="JV35B"/>
        <s v="JW275V"/>
        <s v="JW35V"/>
        <s v="JX103F"/>
        <s v="JX553O"/>
        <s v="JY204Z"/>
        <s v="JY352W"/>
        <s v="KB840H"/>
        <s v="KC199S"/>
        <s v="KF679D"/>
        <s v="KK310B"/>
        <s v="KM44F"/>
        <s v="KM617O"/>
        <s v="KN10K"/>
        <s v="KO556A"/>
        <s v="KR738M"/>
        <s v="KS832H"/>
        <s v="KW244C"/>
        <s v="KW341W"/>
        <s v="KW504P"/>
        <s v="KY215Z"/>
        <s v="LC590Y"/>
        <s v="LC726V"/>
        <s v="LD780L"/>
        <s v="LD972Y"/>
        <s v="LE424A"/>
        <s v="LI848U"/>
        <s v="LO22T"/>
        <s v="LO354T"/>
        <s v="LO433Y"/>
        <s v="LP186W"/>
        <s v="LQ253P"/>
        <s v="LR680X"/>
        <s v="LW325H"/>
        <s v="LX262E"/>
        <s v="LY89L"/>
        <s v="LZ55H"/>
        <s v="MB357U"/>
        <s v="MD40Q"/>
        <s v="MD949T"/>
        <s v="ME69R"/>
        <s v="MF925P"/>
        <s v="MG815H"/>
        <s v="MH191F"/>
        <s v="MK410E"/>
        <s v="ML812G"/>
        <s v="ML861N"/>
        <s v="ML92T"/>
        <s v="MM710G"/>
        <s v="MM928N"/>
        <s v="MN774B"/>
        <s v="MO379F"/>
        <s v="MP777Y"/>
        <s v="MR361E"/>
        <s v="MR376J"/>
        <s v="MT284M"/>
        <s v="MT753X"/>
        <s v="MT897L"/>
        <s v="MU363X"/>
        <s v="MU393J"/>
        <s v="MX584H"/>
        <s v="MZ100D"/>
        <s v="MZ572L"/>
        <s v="NA765G"/>
        <s v="NC771N"/>
        <s v="NF701P"/>
        <s v="NF773Z"/>
        <s v="NG367L"/>
        <s v="NP529I"/>
        <s v="NP897D"/>
        <s v="NQ636F"/>
        <s v="NQ745J"/>
        <s v="NQ849N"/>
        <s v="NR125B"/>
        <s v="NS194X"/>
        <s v="NS389J"/>
        <s v="NT615F"/>
        <s v="NT755R"/>
        <s v="NV727I"/>
        <s v="NW38X"/>
        <s v="NX142U"/>
        <s v="NY963N"/>
        <s v="OG279V"/>
        <s v="OI245H"/>
        <s v="OK667E"/>
        <s v="OK746O"/>
        <s v="OL220S"/>
        <s v="OL915A"/>
        <s v="ON335C"/>
        <s v="OO810P"/>
        <s v="OP496E"/>
        <s v="OP908U"/>
        <s v="OQ182M"/>
        <s v="OR57G"/>
        <s v="OU603J"/>
        <s v="OU640M"/>
        <s v="OW213D"/>
        <s v="OW348M"/>
        <s v="OX26G"/>
        <s v="OY104D"/>
        <s v="OY412M"/>
        <s v="PB734G"/>
        <s v="PE114Y"/>
        <s v="PF555O"/>
        <s v="PJ25L"/>
        <s v="PL465H"/>
        <s v="PN310C"/>
        <s v="PO163M"/>
        <s v="PP384J"/>
        <s v="PQ560Z"/>
        <s v="PS514U"/>
        <s v="PT909Q"/>
        <s v="PU730U"/>
        <s v="PW305V"/>
        <s v="PW736J"/>
        <s v="PY01K"/>
        <s v="PY62L"/>
        <s v="QB555J"/>
        <s v="QF882T"/>
        <s v="QG503M"/>
        <s v="QG564W"/>
        <s v="QH408Z"/>
        <s v="QI521P"/>
        <s v="QJ991F"/>
        <s v="QK906V"/>
        <s v="QQ202L"/>
        <s v="QQ519D"/>
        <s v="QQ838E"/>
        <s v="QQ912F"/>
        <s v="QS125C"/>
        <s v="QU256T"/>
        <s v="QW378V"/>
        <s v="RA269X"/>
        <s v="RA716D"/>
        <s v="RD621B"/>
        <s v="RF985Q"/>
        <s v="RJ708J"/>
        <s v="RM787N"/>
        <s v="RO874X"/>
        <s v="RP865H"/>
        <s v="RQ847I"/>
        <s v="RR217E"/>
        <s v="RS04Y"/>
        <s v="RS319V"/>
        <s v="RS74N"/>
        <s v="RT882Y"/>
        <s v="RU553H"/>
        <s v="RW477X"/>
        <s v="RW479I"/>
        <s v="RW771T"/>
        <s v="RX727A"/>
        <s v="SA222K"/>
        <s v="SA553I"/>
        <s v="SB336E"/>
        <s v="SC188G"/>
        <s v="SE522D"/>
        <s v="SE868L"/>
        <s v="SE88P"/>
        <s v="SG965L"/>
        <s v="SH31H"/>
        <s v="SJ249C"/>
        <s v="SJ910C"/>
        <s v="SK808K"/>
        <s v="SL441U"/>
        <s v="SM315L"/>
        <s v="SN162B"/>
        <s v="SN987R"/>
        <s v="SO276V"/>
        <s v="SP665K"/>
        <s v="SS429D"/>
        <s v="ST853I"/>
        <s v="SU865O"/>
        <s v="SY207E"/>
        <s v="TB322V"/>
        <s v="TD676C"/>
        <s v="TD789G"/>
        <s v="TE463U"/>
        <s v="TE81G"/>
        <s v="TF466J"/>
        <s v="TG496I"/>
        <s v="TH706U"/>
        <s v="TJ589T"/>
        <s v="TL220W"/>
        <s v="TM518L"/>
        <s v="TN329G"/>
        <s v="TO75Z"/>
        <s v="TS968N"/>
        <s v="TT196R"/>
        <s v="TT612Q"/>
        <s v="TT779T"/>
        <s v="TU397O"/>
        <s v="TW961Z"/>
        <s v="TY461U"/>
        <s v="TZ258L"/>
        <s v="TZ574T"/>
        <s v="TZ946D"/>
        <s v="UB45G"/>
        <s v="UD892U"/>
        <s v="UE955Z"/>
        <s v="UF291A"/>
        <s v="UJ290E"/>
        <s v="UK311F"/>
        <s v="UL38B"/>
        <s v="UM25R"/>
        <s v="UM992I"/>
        <s v="UN958W"/>
        <s v="UO763L"/>
        <s v="UP565D"/>
        <s v="UR446U"/>
        <s v="UT871E"/>
        <s v="VB465J"/>
        <s v="VC330T"/>
        <s v="VC506Z"/>
        <s v="VC634F"/>
        <s v="VD845V"/>
        <s v="VG932G"/>
        <s v="VI108L"/>
        <s v="VL748E"/>
        <s v="VM437E"/>
        <s v="VM749C"/>
        <s v="VM98Z"/>
        <s v="VU430H"/>
        <s v="VV412K"/>
        <s v="WB603R"/>
        <s v="WG168E"/>
        <s v="WG879O"/>
        <s v="WG904Y"/>
        <s v="WH277N"/>
        <s v="WH694X"/>
        <s v="WI821A"/>
        <s v="WM08S"/>
        <s v="WN506C"/>
        <s v="WN566T"/>
        <s v="WR04P"/>
        <s v="WZ771H"/>
        <s v="XA815O"/>
        <s v="XC367O"/>
        <s v="XC91O"/>
        <s v="XD437L"/>
        <s v="XH656M"/>
        <s v="XI107S"/>
        <s v="XI82F"/>
        <s v="XK982A"/>
        <s v="XM128S"/>
        <s v="XM227P"/>
        <s v="XM317P"/>
        <s v="XM382N"/>
        <s v="XN621Z"/>
        <s v="XO289J"/>
        <s v="XP502A"/>
        <s v="XP511E"/>
        <s v="XR774X"/>
        <s v="XU824Z"/>
        <s v="XY129F"/>
        <s v="YB191N"/>
        <s v="YB98Y"/>
        <s v="YD685D"/>
        <s v="YE646T"/>
        <s v="YE725R"/>
        <s v="YF530C"/>
        <s v="YG661J"/>
        <s v="YM615L"/>
        <s v="YQ105R"/>
        <s v="YR536D"/>
        <s v="YS149E"/>
        <s v="YS267U"/>
        <s v="YS276K"/>
        <s v="YS819F"/>
        <s v="YU462K"/>
        <s v="YW137L"/>
        <s v="YX22R"/>
        <s v="YX797T"/>
        <s v="YZ658P"/>
        <s v="ZA638M"/>
        <s v="ZB449I"/>
        <s v="ZB720X"/>
        <s v="ZD604D"/>
        <s v="ZE335J"/>
        <s v="ZE908Q"/>
        <s v="ZF433I"/>
        <s v="ZG347A"/>
        <s v="ZI731C"/>
        <s v="ZN961E"/>
        <s v="ZO824X"/>
        <s v="ZO918Z"/>
        <s v="ZP478F"/>
        <s v="ZP945P"/>
        <s v="ZQ184Q"/>
        <s v="ZQ994R"/>
        <s v="ZR228Q"/>
        <s v="ZS313T"/>
        <s v="ZT23H"/>
        <s v="ZT261O"/>
        <s v="ZV176S"/>
        <s v="ZY948Z"/>
        <s v="ZZ467Y"/>
      </sharedItems>
    </cacheField>
    <cacheField name="ad_format" numFmtId="0">
      <sharedItems containsSemiMixedTypes="0" containsString="0" containsNumber="1" containsInteger="1">
        <n v="1.0"/>
        <n v="3.0"/>
        <n v="0.0"/>
        <n v="2.0"/>
      </sharedItems>
    </cacheField>
    <cacheField name="ad_format2" numFmtId="0">
      <sharedItems>
        <s v="video"/>
        <s v="rich media"/>
        <s v="display"/>
        <s v="native"/>
      </sharedItems>
    </cacheField>
    <cacheField name="ad_position" numFmtId="0">
      <sharedItems containsSemiMixedTypes="0" containsString="0" containsNumber="1" containsInteger="1">
        <n v="0.0"/>
        <n v="2.0"/>
        <n v="3.0"/>
        <n v="1.0"/>
      </sharedItems>
    </cacheField>
    <cacheField name="ad_position2" numFmtId="0">
      <sharedItems>
        <s v="above the fold"/>
        <s v="sidebar"/>
        <s v="footer"/>
        <s v="below the fold"/>
      </sharedItems>
    </cacheField>
    <cacheField name="deal_type" numFmtId="0">
      <sharedItems containsSemiMixedTypes="0" containsString="0" containsNumber="1" containsInteger="1">
        <n v="2.0"/>
        <n v="1.0"/>
        <n v="0.0"/>
      </sharedItems>
    </cacheField>
    <cacheField name="deal_type2" numFmtId="0">
      <sharedItems>
        <s v="open exchange"/>
        <s v="private marketplace"/>
        <s v="programmatic guaranteed"/>
      </sharedItems>
    </cacheField>
    <cacheField name="auction_type" numFmtId="0">
      <sharedItems containsSemiMixedTypes="0" containsString="0" containsNumber="1" containsInteger="1">
        <n v="0.0"/>
        <n v="1.0"/>
      </sharedItems>
    </cacheField>
    <cacheField name="auction_type2" numFmtId="0">
      <sharedItems>
        <s v="first price auction"/>
        <s v="second price auction"/>
      </sharedItems>
    </cacheField>
    <cacheField name="creative_size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creative_size2" numFmtId="0">
      <sharedItems>
        <s v="160x600"/>
        <s v=" 300x250"/>
        <s v="300x50"/>
        <s v="300x600"/>
        <s v="320x50"/>
        <s v="728x90"/>
        <s v="970x250"/>
      </sharedItems>
    </cacheField>
    <cacheField name="segment" numFmtId="0">
      <sharedItems>
        <s v="Technology"/>
        <s v="Home"/>
        <s v="Fashion"/>
        <s v="Travel"/>
        <s v="Music"/>
        <s v="Health"/>
        <s v="Food"/>
        <s v="Sports"/>
      </sharedItems>
    </cacheField>
    <cacheField name="creative_messaging" numFmtId="0">
      <sharedItems>
        <s v="Start Your Plan"/>
        <s v="Get Unlimited"/>
        <s v="Switch &amp; Save"/>
        <s v="Upgrade Today"/>
        <s v="Fast WiFi Now"/>
      </sharedItems>
    </cacheField>
    <cacheField name="ad_impressions" numFmtId="3">
      <sharedItems containsSemiMixedTypes="0" containsString="0" containsNumber="1" containsInteger="1">
        <n v="291302.0"/>
        <n v="288189.0"/>
        <n v="229847.0"/>
        <n v="202766.0"/>
        <n v="112904.0"/>
        <n v="157198.0"/>
        <n v="254159.0"/>
        <n v="175428.0"/>
        <n v="288368.0"/>
        <n v="173213.0"/>
        <n v="257613.0"/>
        <n v="92574.0"/>
        <n v="235057.0"/>
        <n v="141608.0"/>
        <n v="102252.0"/>
        <n v="120987.0"/>
        <n v="217968.0"/>
        <n v="76326.0"/>
        <n v="289617.0"/>
        <n v="290931.0"/>
        <n v="65138.0"/>
        <n v="57937.0"/>
        <n v="259385.0"/>
        <n v="285904.0"/>
        <n v="197706.0"/>
        <n v="207604.0"/>
        <n v="121930.0"/>
        <n v="247086.0"/>
        <n v="293880.0"/>
        <n v="69723.0"/>
        <n v="209621.0"/>
        <n v="137745.0"/>
        <n v="149658.0"/>
        <n v="296049.0"/>
        <n v="81786.0"/>
        <n v="273338.0"/>
        <n v="96727.0"/>
        <n v="73557.0"/>
        <n v="267620.0"/>
        <n v="59562.0"/>
        <n v="214895.0"/>
        <n v="188779.0"/>
        <n v="125200.0"/>
        <n v="78733.0"/>
        <n v="264778.0"/>
        <n v="95626.0"/>
        <n v="68257.0"/>
        <n v="234979.0"/>
        <n v="52944.0"/>
        <n v="138405.0"/>
        <n v="115718.0"/>
        <n v="198083.0"/>
        <n v="78140.0"/>
        <n v="112404.0"/>
        <n v="277335.0"/>
        <n v="248422.0"/>
        <n v="285166.0"/>
        <n v="218460.0"/>
        <n v="186190.0"/>
        <n v="57936.0"/>
        <n v="157053.0"/>
        <n v="280433.0"/>
        <n v="135935.0"/>
        <n v="151662.0"/>
        <n v="164742.0"/>
        <n v="205751.0"/>
        <n v="108086.0"/>
        <n v="110814.0"/>
        <n v="248533.0"/>
        <n v="288352.0"/>
        <n v="276304.0"/>
        <n v="88310.0"/>
        <n v="268590.0"/>
        <n v="125506.0"/>
        <n v="86066.0"/>
        <n v="233752.0"/>
        <n v="160404.0"/>
        <n v="73488.0"/>
        <n v="147769.0"/>
        <n v="272420.0"/>
        <n v="244385.0"/>
        <n v="132219.0"/>
        <n v="66724.0"/>
        <n v="253373.0"/>
        <n v="279666.0"/>
        <n v="197138.0"/>
        <n v="171059.0"/>
        <n v="236808.0"/>
        <n v="223094.0"/>
        <n v="120340.0"/>
        <n v="128257.0"/>
        <n v="61509.0"/>
        <n v="91573.0"/>
        <n v="230443.0"/>
        <n v="83438.0"/>
        <n v="144606.0"/>
        <n v="228328.0"/>
        <n v="84363.0"/>
        <n v="255640.0"/>
        <n v="289442.0"/>
        <n v="185910.0"/>
        <n v="61566.0"/>
        <n v="299066.0"/>
        <n v="180350.0"/>
        <n v="128036.0"/>
        <n v="55921.0"/>
        <n v="113630.0"/>
        <n v="77741.0"/>
        <n v="58295.0"/>
        <n v="288939.0"/>
        <n v="262716.0"/>
        <n v="173454.0"/>
        <n v="177228.0"/>
        <n v="237927.0"/>
        <n v="146750.0"/>
        <n v="218529.0"/>
        <n v="184880.0"/>
        <n v="278137.0"/>
        <n v="88741.0"/>
        <n v="150898.0"/>
        <n v="139698.0"/>
        <n v="73085.0"/>
        <n v="61301.0"/>
        <n v="139887.0"/>
        <n v="112779.0"/>
        <n v="81693.0"/>
        <n v="175419.0"/>
        <n v="193518.0"/>
        <n v="153785.0"/>
        <n v="94428.0"/>
        <n v="192371.0"/>
        <n v="215909.0"/>
        <n v="267624.0"/>
        <n v="180376.0"/>
        <n v="179901.0"/>
        <n v="208792.0"/>
        <n v="84063.0"/>
        <n v="210840.0"/>
        <n v="163510.0"/>
        <n v="242177.0"/>
        <n v="130722.0"/>
        <n v="189643.0"/>
        <n v="179229.0"/>
        <n v="168570.0"/>
        <n v="68246.0"/>
        <n v="59229.0"/>
        <n v="234678.0"/>
        <n v="98092.0"/>
        <n v="96267.0"/>
        <n v="274440.0"/>
        <n v="205616.0"/>
        <n v="202507.0"/>
        <n v="250663.0"/>
        <n v="258345.0"/>
        <n v="195446.0"/>
        <n v="54073.0"/>
        <n v="260327.0"/>
        <n v="60040.0"/>
        <n v="149290.0"/>
        <n v="84635.0"/>
        <n v="293151.0"/>
        <n v="144120.0"/>
        <n v="134684.0"/>
        <n v="124842.0"/>
        <n v="159919.0"/>
        <n v="195853.0"/>
        <n v="283383.0"/>
        <n v="97146.0"/>
        <n v="182016.0"/>
        <n v="116064.0"/>
        <n v="241218.0"/>
        <n v="70757.0"/>
        <n v="231206.0"/>
        <n v="233791.0"/>
        <n v="148106.0"/>
        <n v="236314.0"/>
        <n v="66236.0"/>
        <n v="51122.0"/>
        <n v="110770.0"/>
        <n v="117664.0"/>
        <n v="60165.0"/>
        <n v="254042.0"/>
        <n v="105504.0"/>
        <n v="234757.0"/>
        <n v="277947.0"/>
        <n v="219623.0"/>
        <n v="195141.0"/>
        <n v="136538.0"/>
        <n v="80351.0"/>
        <n v="216433.0"/>
        <n v="206777.0"/>
        <n v="66922.0"/>
        <n v="212128.0"/>
        <n v="196551.0"/>
        <n v="57401.0"/>
        <n v="72888.0"/>
        <n v="55351.0"/>
        <n v="99585.0"/>
        <n v="278027.0"/>
        <n v="254113.0"/>
        <n v="183866.0"/>
        <n v="257296.0"/>
        <n v="92047.0"/>
        <n v="268621.0"/>
        <n v="244755.0"/>
        <n v="133631.0"/>
        <n v="179071.0"/>
        <n v="159181.0"/>
        <n v="58701.0"/>
        <n v="215002.0"/>
        <n v="239212.0"/>
        <n v="252689.0"/>
        <n v="268492.0"/>
        <n v="217388.0"/>
        <n v="74397.0"/>
        <n v="83284.0"/>
        <n v="115592.0"/>
        <n v="127658.0"/>
        <n v="247240.0"/>
        <n v="79991.0"/>
        <n v="130374.0"/>
        <n v="223325.0"/>
        <n v="197850.0"/>
        <n v="105967.0"/>
        <n v="254002.0"/>
        <n v="132896.0"/>
        <n v="237610.0"/>
        <n v="53716.0"/>
        <n v="220731.0"/>
        <n v="77306.0"/>
        <n v="156289.0"/>
        <n v="249579.0"/>
        <n v="85250.0"/>
        <n v="131025.0"/>
        <n v="208486.0"/>
        <n v="77051.0"/>
        <n v="203555.0"/>
        <n v="202963.0"/>
        <n v="236288.0"/>
        <n v="289765.0"/>
        <n v="216183.0"/>
        <n v="111899.0"/>
        <n v="171879.0"/>
        <n v="261513.0"/>
        <n v="198774.0"/>
        <n v="51431.0"/>
        <n v="133020.0"/>
        <n v="131006.0"/>
        <n v="62335.0"/>
        <n v="284452.0"/>
        <n v="191886.0"/>
        <n v="237869.0"/>
        <n v="142880.0"/>
        <n v="163886.0"/>
        <n v="270748.0"/>
        <n v="170664.0"/>
        <n v="190817.0"/>
        <n v="68893.0"/>
        <n v="173880.0"/>
        <n v="96970.0"/>
        <n v="55024.0"/>
        <n v="70149.0"/>
        <n v="284355.0"/>
        <n v="53397.0"/>
        <n v="269765.0"/>
        <n v="175105.0"/>
        <n v="161480.0"/>
        <n v="145720.0"/>
        <n v="262218.0"/>
        <n v="171389.0"/>
        <n v="270738.0"/>
        <n v="259068.0"/>
        <n v="207573.0"/>
        <n v="213862.0"/>
        <n v="72072.0"/>
        <n v="61498.0"/>
        <n v="190583.0"/>
        <n v="241086.0"/>
        <n v="280189.0"/>
        <n v="186953.0"/>
        <n v="206000.0"/>
        <n v="278343.0"/>
        <n v="152860.0"/>
        <n v="286090.0"/>
        <n v="110775.0"/>
        <n v="105066.0"/>
        <n v="95735.0"/>
        <n v="276037.0"/>
        <n v="285442.0"/>
        <n v="207765.0"/>
        <n v="94583.0"/>
        <n v="113750.0"/>
        <n v="198501.0"/>
        <n v="140079.0"/>
        <n v="160849.0"/>
        <n v="224786.0"/>
        <n v="210112.0"/>
        <n v="263076.0"/>
        <n v="285691.0"/>
        <n v="267980.0"/>
        <n v="187723.0"/>
        <n v="121053.0"/>
        <n v="148933.0"/>
        <n v="225200.0"/>
        <n v="277534.0"/>
        <n v="202795.0"/>
        <n v="160813.0"/>
        <n v="87155.0"/>
        <n v="290922.0"/>
        <n v="285722.0"/>
        <n v="151996.0"/>
        <n v="166749.0"/>
        <n v="223522.0"/>
        <n v="289618.0"/>
        <n v="231865.0"/>
        <n v="293112.0"/>
        <n v="179049.0"/>
        <n v="195477.0"/>
        <n v="160966.0"/>
        <n v="296705.0"/>
        <n v="219905.0"/>
        <n v="252888.0"/>
        <n v="299550.0"/>
        <n v="69613.0"/>
        <n v="204727.0"/>
        <n v="240365.0"/>
        <n v="221156.0"/>
        <n v="55925.0"/>
        <n v="124348.0"/>
        <n v="287229.0"/>
        <n v="174769.0"/>
        <n v="276365.0"/>
        <n v="198710.0"/>
        <n v="52233.0"/>
        <n v="255892.0"/>
        <n v="162944.0"/>
        <n v="220453.0"/>
        <n v="146250.0"/>
        <n v="224641.0"/>
        <n v="183456.0"/>
        <n v="181550.0"/>
        <n v="216099.0"/>
        <n v="117244.0"/>
        <n v="100923.0"/>
        <n v="166386.0"/>
        <n v="170824.0"/>
        <n v="151271.0"/>
        <n v="169646.0"/>
        <n v="286323.0"/>
        <n v="225749.0"/>
        <n v="99300.0"/>
        <n v="199295.0"/>
        <n v="126114.0"/>
        <n v="263882.0"/>
        <n v="291143.0"/>
        <n v="188395.0"/>
        <n v="277594.0"/>
        <n v="145262.0"/>
        <n v="249721.0"/>
        <n v="189277.0"/>
        <n v="143345.0"/>
        <n v="208043.0"/>
        <n v="145012.0"/>
        <n v="104838.0"/>
        <n v="166673.0"/>
        <n v="109953.0"/>
        <n v="177849.0"/>
        <n v="70446.0"/>
        <n v="271752.0"/>
        <n v="147920.0"/>
        <n v="291943.0"/>
        <n v="193534.0"/>
        <n v="269340.0"/>
        <n v="268678.0"/>
        <n v="67908.0"/>
        <n v="240038.0"/>
        <n v="70290.0"/>
        <n v="238957.0"/>
        <n v="201496.0"/>
        <n v="155760.0"/>
        <n v="285423.0"/>
        <n v="115383.0"/>
        <n v="93837.0"/>
        <n v="78498.0"/>
        <n v="78303.0"/>
        <n v="254394.0"/>
        <n v="184683.0"/>
        <n v="217172.0"/>
        <n v="65017.0"/>
        <n v="222840.0"/>
        <n v="275168.0"/>
        <n v="181114.0"/>
        <n v="105714.0"/>
        <n v="203033.0"/>
        <n v="237661.0"/>
        <n v="163288.0"/>
        <n v="197004.0"/>
        <n v="242204.0"/>
        <n v="117426.0"/>
        <n v="118857.0"/>
        <n v="197045.0"/>
        <n v="230430.0"/>
        <n v="133356.0"/>
        <n v="81300.0"/>
        <n v="268820.0"/>
        <n v="91670.0"/>
        <n v="293731.0"/>
        <n v="209124.0"/>
        <n v="255744.0"/>
        <n v="122477.0"/>
        <n v="239310.0"/>
        <n v="187816.0"/>
        <n v="187919.0"/>
        <n v="102031.0"/>
        <n v="266396.0"/>
        <n v="287687.0"/>
        <n v="60413.0"/>
        <n v="288997.0"/>
        <n v="166305.0"/>
        <n v="276620.0"/>
        <n v="123166.0"/>
        <n v="298975.0"/>
        <n v="146823.0"/>
        <n v="158371.0"/>
        <n v="203408.0"/>
        <n v="86452.0"/>
        <n v="218174.0"/>
        <n v="125950.0"/>
        <n v="120912.0"/>
        <n v="144822.0"/>
        <n v="275353.0"/>
        <n v="220494.0"/>
        <n v="57057.0"/>
        <n v="194683.0"/>
        <n v="141861.0"/>
        <n v="202402.0"/>
        <n v="218398.0"/>
        <n v="93638.0"/>
        <n v="195227.0"/>
        <n v="90630.0"/>
        <n v="148250.0"/>
        <n v="174187.0"/>
        <n v="76937.0"/>
        <n v="125845.0"/>
        <n v="235739.0"/>
        <n v="99183.0"/>
        <n v="201223.0"/>
        <n v="126167.0"/>
        <n v="121026.0"/>
        <n v="88027.0"/>
        <n v="207570.0"/>
        <n v="121165.0"/>
        <n v="211049.0"/>
        <n v="178419.0"/>
        <n v="131081.0"/>
        <n v="266573.0"/>
        <n v="202899.0"/>
        <n v="222537.0"/>
        <n v="211655.0"/>
        <n v="121686.0"/>
        <n v="134814.0"/>
        <n v="65209.0"/>
        <n v="190175.0"/>
        <n v="285566.0"/>
        <n v="89047.0"/>
        <n v="293289.0"/>
        <n v="148518.0"/>
        <n v="176421.0"/>
        <n v="114387.0"/>
        <n v="124524.0"/>
        <n v="250494.0"/>
        <n v="212354.0"/>
        <n v="130598.0"/>
        <n v="254680.0"/>
        <n v="92807.0"/>
        <n v="292101.0"/>
        <n v="184438.0"/>
        <n v="69012.0"/>
        <n v="211718.0"/>
        <n v="132598.0"/>
        <n v="208439.0"/>
        <n v="117803.0"/>
        <n v="191532.0"/>
        <n v="221376.0"/>
        <n v="299576.0"/>
        <n v="299705.0"/>
        <n v="138989.0"/>
        <n v="116638.0"/>
        <n v="184331.0"/>
        <n v="192558.0"/>
        <n v="83605.0"/>
        <n v="275870.0"/>
        <n v="249078.0"/>
        <n v="259765.0"/>
        <n v="78292.0"/>
        <n v="182689.0"/>
        <n v="254625.0"/>
        <n v="199042.0"/>
        <n v="214896.0"/>
        <n v="283049.0"/>
        <n v="108528.0"/>
        <n v="232291.0"/>
        <n v="101712.0"/>
        <n v="71764.0"/>
        <n v="188468.0"/>
        <n v="223719.0"/>
        <n v="249506.0"/>
        <n v="290029.0"/>
        <n v="152130.0"/>
        <n v="173257.0"/>
        <n v="122628.0"/>
        <n v="259735.0"/>
        <n v="162352.0"/>
        <n v="87845.0"/>
        <n v="229331.0"/>
        <n v="168482.0"/>
        <n v="201716.0"/>
        <n v="61794.0"/>
        <n v="57172.0"/>
        <n v="123866.0"/>
        <n v="204949.0"/>
        <n v="152338.0"/>
        <n v="97467.0"/>
        <n v="76387.0"/>
        <n v="291348.0"/>
        <n v="145727.0"/>
        <n v="273708.0"/>
        <n v="299802.0"/>
        <n v="240454.0"/>
        <n v="165187.0"/>
        <n v="276101.0"/>
        <n v="265542.0"/>
        <n v="74254.0"/>
        <n v="150859.0"/>
        <n v="200342.0"/>
        <n v="54911.0"/>
        <n v="210770.0"/>
        <n v="192628.0"/>
        <n v="149087.0"/>
        <n v="147379.0"/>
        <n v="151220.0"/>
        <n v="263058.0"/>
        <n v="248535.0"/>
        <n v="224867.0"/>
        <n v="278973.0"/>
        <n v="181347.0"/>
        <n v="112518.0"/>
        <n v="192963.0"/>
        <n v="172229.0"/>
        <n v="204032.0"/>
        <n v="214979.0"/>
        <n v="92833.0"/>
        <n v="160986.0"/>
        <n v="243799.0"/>
        <n v="83957.0"/>
        <n v="293887.0"/>
        <n v="249421.0"/>
        <n v="150143.0"/>
        <n v="134828.0"/>
        <n v="163730.0"/>
        <n v="133957.0"/>
        <n v="219020.0"/>
        <n v="297414.0"/>
        <n v="215563.0"/>
        <n v="135022.0"/>
        <n v="149028.0"/>
        <n v="245921.0"/>
        <n v="82266.0"/>
        <n v="269385.0"/>
        <n v="295816.0"/>
        <n v="215110.0"/>
        <n v="121664.0"/>
        <n v="155522.0"/>
        <n v="136725.0"/>
        <n v="299015.0"/>
        <n v="206404.0"/>
        <n v="223082.0"/>
        <n v="189859.0"/>
        <n v="175262.0"/>
        <n v="57224.0"/>
        <n v="74342.0"/>
        <n v="55362.0"/>
        <n v="214687.0"/>
        <n v="104234.0"/>
        <n v="112385.0"/>
        <n v="108469.0"/>
        <n v="270245.0"/>
        <n v="290060.0"/>
        <n v="138593.0"/>
        <n v="91625.0"/>
        <n v="175903.0"/>
        <n v="118711.0"/>
        <n v="132883.0"/>
        <n v="214190.0"/>
        <n v="234126.0"/>
        <n v="253509.0"/>
        <n v="201514.0"/>
        <n v="136478.0"/>
        <n v="104813.0"/>
        <n v="255269.0"/>
        <n v="274220.0"/>
        <n v="87794.0"/>
        <n v="251847.0"/>
        <n v="171946.0"/>
        <n v="89405.0"/>
        <n v="116305.0"/>
        <n v="160188.0"/>
        <n v="225392.0"/>
        <n v="189624.0"/>
        <n v="255532.0"/>
        <n v="139534.0"/>
        <n v="183771.0"/>
        <n v="96709.0"/>
        <n v="146673.0"/>
        <n v="226782.0"/>
        <n v="135785.0"/>
        <n v="189129.0"/>
        <n v="260559.0"/>
        <n v="105329.0"/>
        <n v="175312.0"/>
        <n v="115062.0"/>
        <n v="134832.0"/>
        <n v="232616.0"/>
        <n v="86654.0"/>
        <n v="221883.0"/>
        <n v="113792.0"/>
        <n v="140049.0"/>
        <n v="103637.0"/>
        <n v="55656.0"/>
        <n v="174741.0"/>
        <n v="125802.0"/>
        <n v="234112.0"/>
        <n v="296003.0"/>
        <n v="194050.0"/>
        <n v="272843.0"/>
        <n v="99004.0"/>
        <n v="243270.0"/>
        <n v="83335.0"/>
        <n v="287528.0"/>
        <n v="130999.0"/>
        <n v="291663.0"/>
        <n v="131547.0"/>
        <n v="81705.0"/>
        <n v="271903.0"/>
        <n v="98002.0"/>
        <n v="203729.0"/>
        <n v="92294.0"/>
        <n v="156633.0"/>
        <n v="86248.0"/>
        <n v="207402.0"/>
        <n v="287421.0"/>
        <n v="155971.0"/>
        <n v="187448.0"/>
        <n v="168548.0"/>
        <n v="222032.0"/>
        <n v="159630.0"/>
        <n v="83967.0"/>
        <n v="228728.0"/>
        <n v="116247.0"/>
        <n v="187968.0"/>
        <n v="284014.0"/>
        <n v="194800.0"/>
        <n v="110926.0"/>
        <n v="83018.0"/>
        <n v="273522.0"/>
        <n v="181366.0"/>
        <n v="174968.0"/>
        <n v="274069.0"/>
        <n v="215397.0"/>
        <n v="53470.0"/>
        <n v="169418.0"/>
        <n v="250297.0"/>
        <n v="128323.0"/>
        <n v="228936.0"/>
        <n v="248689.0"/>
        <n v="87010.0"/>
        <n v="56256.0"/>
        <n v="206658.0"/>
        <n v="196736.0"/>
        <n v="111987.0"/>
        <n v="189308.0"/>
        <n v="234137.0"/>
        <n v="83302.0"/>
        <n v="85752.0"/>
        <n v="179203.0"/>
        <n v="211881.0"/>
        <n v="118098.0"/>
        <n v="150569.0"/>
        <n v="100565.0"/>
        <n v="147750.0"/>
        <n v="268445.0"/>
        <n v="61610.0"/>
        <n v="265653.0"/>
        <n v="205618.0"/>
        <n v="62667.0"/>
        <n v="197269.0"/>
        <n v="219312.0"/>
        <n v="114998.0"/>
        <n v="169848.0"/>
        <n v="203278.0"/>
        <n v="130935.0"/>
        <n v="165542.0"/>
        <n v="177751.0"/>
        <n v="212345.0"/>
        <n v="187792.0"/>
        <n v="196192.0"/>
        <n v="170107.0"/>
        <n v="284407.0"/>
        <n v="185114.0"/>
        <n v="220018.0"/>
        <n v="275241.0"/>
        <n v="191833.0"/>
        <n v="178148.0"/>
        <n v="173995.0"/>
        <n v="69622.0"/>
        <n v="267519.0"/>
        <n v="98487.0"/>
        <n v="100547.0"/>
        <n v="298815.0"/>
        <n v="209765.0"/>
        <n v="105249.0"/>
        <n v="192714.0"/>
        <n v="149914.0"/>
        <n v="115261.0"/>
        <n v="96291.0"/>
        <n v="63907.0"/>
        <n v="258327.0"/>
        <n v="186010.0"/>
        <n v="54666.0"/>
        <n v="192134.0"/>
        <n v="219036.0"/>
        <n v="143510.0"/>
        <n v="70868.0"/>
        <n v="248963.0"/>
        <n v="94772.0"/>
        <n v="147870.0"/>
        <n v="222912.0"/>
        <n v="153094.0"/>
        <n v="197349.0"/>
        <n v="56496.0"/>
        <n v="263144.0"/>
        <n v="147029.0"/>
        <n v="274447.0"/>
        <n v="192994.0"/>
        <n v="253344.0"/>
        <n v="245433.0"/>
        <n v="162690.0"/>
        <n v="140255.0"/>
        <n v="88195.0"/>
        <n v="290273.0"/>
        <n v="93078.0"/>
        <n v="270667.0"/>
        <n v="186991.0"/>
        <n v="247267.0"/>
        <n v="207719.0"/>
        <n v="292755.0"/>
        <n v="201079.0"/>
        <n v="159832.0"/>
        <n v="204374.0"/>
        <n v="258264.0"/>
        <n v="119869.0"/>
        <n v="166431.0"/>
        <n v="217902.0"/>
        <n v="87783.0"/>
        <n v="119203.0"/>
        <n v="51461.0"/>
        <n v="56302.0"/>
        <n v="170169.0"/>
        <n v="77217.0"/>
        <n v="195447.0"/>
        <n v="86965.0"/>
        <n v="99534.0"/>
        <n v="66660.0"/>
        <n v="80173.0"/>
        <n v="246688.0"/>
        <n v="126775.0"/>
        <n v="105777.0"/>
        <n v="184498.0"/>
        <n v="178699.0"/>
        <n v="288107.0"/>
        <n v="189790.0"/>
        <n v="290472.0"/>
        <n v="60291.0"/>
        <n v="278416.0"/>
        <n v="263956.0"/>
        <n v="52159.0"/>
        <n v="202752.0"/>
        <n v="267626.0"/>
        <n v="74357.0"/>
        <n v="123109.0"/>
        <n v="193538.0"/>
        <n v="116946.0"/>
        <n v="68200.0"/>
        <n v="186547.0"/>
        <n v="290153.0"/>
        <n v="216545.0"/>
        <n v="152856.0"/>
        <n v="169347.0"/>
        <n v="272913.0"/>
        <n v="68635.0"/>
        <n v="163714.0"/>
        <n v="219940.0"/>
        <n v="226275.0"/>
        <n v="226335.0"/>
        <n v="229719.0"/>
        <n v="77014.0"/>
        <n v="170556.0"/>
        <n v="105158.0"/>
        <n v="260405.0"/>
        <n v="131550.0"/>
        <n v="125736.0"/>
        <n v="127770.0"/>
        <n v="119084.0"/>
        <n v="271077.0"/>
        <n v="53376.0"/>
        <n v="146655.0"/>
        <n v="121100.0"/>
        <n v="113358.0"/>
        <n v="216440.0"/>
        <n v="181041.0"/>
        <n v="289226.0"/>
        <n v="125287.0"/>
        <n v="259690.0"/>
        <n v="243381.0"/>
        <n v="70252.0"/>
        <n v="271310.0"/>
        <n v="110416.0"/>
        <n v="136682.0"/>
        <n v="299702.0"/>
        <n v="98577.0"/>
        <n v="50010.0"/>
        <n v="175250.0"/>
        <n v="209887.0"/>
        <n v="147637.0"/>
        <n v="231330.0"/>
        <n v="195014.0"/>
        <n v="277707.0"/>
        <n v="277418.0"/>
        <n v="134596.0"/>
        <n v="277175.0"/>
        <n v="146491.0"/>
        <n v="76031.0"/>
        <n v="184761.0"/>
        <n v="73175.0"/>
        <n v="133756.0"/>
        <n v="82552.0"/>
        <n v="170665.0"/>
        <n v="251016.0"/>
        <n v="81287.0"/>
        <n v="69856.0"/>
        <n v="194321.0"/>
        <n v="104402.0"/>
        <n v="208665.0"/>
        <n v="196125.0"/>
        <n v="173681.0"/>
        <n v="258726.0"/>
        <n v="118316.0"/>
        <n v="262105.0"/>
        <n v="156731.0"/>
        <n v="246143.0"/>
        <n v="276556.0"/>
        <n v="294285.0"/>
        <n v="291469.0"/>
        <n v="84926.0"/>
        <n v="269196.0"/>
        <n v="153375.0"/>
        <n v="89323.0"/>
        <n v="91164.0"/>
        <n v="86549.0"/>
        <n v="205564.0"/>
        <n v="289266.0"/>
        <n v="216230.0"/>
        <n v="157075.0"/>
        <n v="200512.0"/>
        <n v="278766.0"/>
        <n v="224024.0"/>
        <n v="299361.0"/>
        <n v="105995.0"/>
        <n v="76452.0"/>
        <n v="279855.0"/>
        <n v="145333.0"/>
        <n v="269538.0"/>
        <n v="116536.0"/>
        <n v="69279.0"/>
        <n v="134914.0"/>
        <n v="149760.0"/>
        <n v="64255.0"/>
        <n v="225962.0"/>
        <n v="69350.0"/>
        <n v="263418.0"/>
        <n v="60613.0"/>
        <n v="169134.0"/>
        <n v="185394.0"/>
        <n v="258859.0"/>
        <n v="105279.0"/>
        <n v="168964.0"/>
        <n v="87410.0"/>
        <n v="229537.0"/>
        <n v="115721.0"/>
        <n v="196984.0"/>
        <n v="294439.0"/>
        <n v="146100.0"/>
        <n v="179626.0"/>
        <n v="156024.0"/>
        <n v="168051.0"/>
        <n v="262872.0"/>
        <n v="112655.0"/>
        <n v="206312.0"/>
        <n v="97658.0"/>
        <n v="272805.0"/>
        <n v="57336.0"/>
        <n v="165603.0"/>
        <n v="288050.0"/>
        <n v="116976.0"/>
        <n v="159137.0"/>
        <n v="270484.0"/>
        <n v="53652.0"/>
        <n v="127435.0"/>
        <n v="168312.0"/>
        <n v="202029.0"/>
        <n v="145473.0"/>
        <n v="184624.0"/>
        <n v="56642.0"/>
        <n v="74574.0"/>
        <n v="244764.0"/>
        <n v="96091.0"/>
        <n v="221106.0"/>
        <n v="154316.0"/>
        <n v="179669.0"/>
        <n v="75614.0"/>
        <n v="239772.0"/>
        <n v="79557.0"/>
        <n v="181896.0"/>
        <n v="80379.0"/>
        <n v="162362.0"/>
        <n v="145203.0"/>
        <n v="245643.0"/>
        <n v="209276.0"/>
        <n v="247037.0"/>
        <n v="161704.0"/>
        <n v="123977.0"/>
        <n v="86291.0"/>
        <n v="56583.0"/>
        <n v="56850.0"/>
        <n v="160882.0"/>
        <n v="267376.0"/>
        <n v="111846.0"/>
        <n v="213047.0"/>
        <n v="136312.0"/>
        <n v="214461.0"/>
        <n v="80244.0"/>
        <n v="277526.0"/>
        <n v="299911.0"/>
        <n v="159570.0"/>
        <n v="165654.0"/>
        <n v="132648.0"/>
        <n v="116609.0"/>
        <n v="84251.0"/>
        <n v="165512.0"/>
        <n v="175663.0"/>
        <n v="183443.0"/>
        <n v="144665.0"/>
        <n v="89714.0"/>
        <n v="262468.0"/>
        <n v="174656.0"/>
        <n v="105006.0"/>
        <n v="181504.0"/>
        <n v="251985.0"/>
        <n v="223037.0"/>
        <n v="256247.0"/>
        <n v="204565.0"/>
        <n v="248636.0"/>
        <n v="297967.0"/>
        <n v="79058.0"/>
        <n v="76410.0"/>
        <n v="176352.0"/>
        <n v="275981.0"/>
        <n v="95566.0"/>
        <n v="132497.0"/>
        <n v="69367.0"/>
        <n v="93308.0"/>
        <n v="122674.0"/>
        <n v="141575.0"/>
        <n v="283976.0"/>
        <n v="122533.0"/>
        <n v="264030.0"/>
        <n v="179941.0"/>
        <n v="188355.0"/>
        <n v="281980.0"/>
        <n v="282146.0"/>
        <n v="268456.0"/>
        <n v="249443.0"/>
        <n v="221540.0"/>
        <n v="223436.0"/>
        <n v="108871.0"/>
        <n v="287854.0"/>
        <n v="229004.0"/>
        <n v="282443.0"/>
        <n v="151411.0"/>
        <n v="121063.0"/>
        <n v="94836.0"/>
        <n v="198498.0"/>
        <n v="258779.0"/>
        <n v="161867.0"/>
        <n v="149387.0"/>
        <n v="283315.0"/>
        <n v="255284.0"/>
        <n v="168304.0"/>
        <n v="229341.0"/>
        <n v="182309.0"/>
        <n v="267336.0"/>
        <n v="185379.0"/>
        <n v="139978.0"/>
        <n v="103922.0"/>
        <n v="246573.0"/>
        <n v="208287.0"/>
        <n v="175972.0"/>
        <n v="279782.0"/>
        <n v="197510.0"/>
        <n v="205070.0"/>
        <n v="169676.0"/>
        <n v="108915.0"/>
        <n v="197761.0"/>
        <n v="282219.0"/>
        <n v="107996.0"/>
        <n v="214199.0"/>
        <n v="124059.0"/>
        <n v="76851.0"/>
        <n v="272286.0"/>
        <n v="60423.0"/>
        <n v="178532.0"/>
        <n v="59788.0"/>
        <n v="236612.0"/>
        <n v="92448.0"/>
        <n v="96087.0"/>
        <n v="235610.0"/>
        <n v="136283.0"/>
        <n v="53040.0"/>
        <n v="249676.0"/>
        <n v="63537.0"/>
        <n v="211922.0"/>
        <n v="151713.0"/>
        <n v="293984.0"/>
        <n v="99007.0"/>
        <n v="273087.0"/>
        <n v="204608.0"/>
        <n v="275957.0"/>
        <n v="168162.0"/>
        <n v="132334.0"/>
        <n v="159165.0"/>
        <n v="133763.0"/>
        <n v="283161.0"/>
        <n v="216703.0"/>
        <n v="296676.0"/>
        <n v="66981.0"/>
        <n v="285809.0"/>
        <n v="51152.0"/>
        <n v="124969.0"/>
        <n v="83848.0"/>
        <n v="232727.0"/>
        <n v="131320.0"/>
        <n v="224652.0"/>
        <n v="67521.0"/>
        <n v="292436.0"/>
        <n v="162554.0"/>
        <n v="117326.0"/>
        <n v="267405.0"/>
        <n v="171289.0"/>
        <n v="160168.0"/>
        <n v="170685.0"/>
        <n v="147221.0"/>
        <n v="267097.0"/>
        <n v="225627.0"/>
        <n v="279103.0"/>
        <n v="120339.0"/>
        <n v="255129.0"/>
        <n v="295235.0"/>
        <n v="227266.0"/>
        <n v="255616.0"/>
        <n v="182258.0"/>
        <n v="81188.0"/>
        <n v="196766.0"/>
        <n v="127498.0"/>
        <n v="64123.0"/>
        <n v="220068.0"/>
        <n v="221230.0"/>
        <n v="176101.0"/>
        <n v="239325.0"/>
        <n v="154425.0"/>
        <n v="175911.0"/>
        <n v="198610.0"/>
        <n v="57282.0"/>
        <n v="108539.0"/>
        <n v="145055.0"/>
        <n v="293481.0"/>
        <n v="253166.0"/>
        <n v="223914.0"/>
        <n v="87619.0"/>
        <n v="147413.0"/>
        <n v="264665.0"/>
        <n v="79064.0"/>
        <n v="196055.0"/>
        <n v="94391.0"/>
        <n v="145605.0"/>
        <n v="284899.0"/>
        <n v="149239.0"/>
        <n v="130115.0"/>
        <n v="109578.0"/>
        <n v="294971.0"/>
        <n v="210516.0"/>
        <n v="257077.0"/>
        <n v="265569.0"/>
        <n v="272660.0"/>
        <n v="183143.0"/>
        <n v="254546.0"/>
        <n v="266085.0"/>
        <n v="273835.0"/>
        <n v="224775.0"/>
        <n v="238338.0"/>
        <n v="71845.0"/>
        <n v="137195.0"/>
        <n v="76241.0"/>
        <n v="176557.0"/>
        <n v="98955.0"/>
        <n v="195800.0"/>
        <n v="75145.0"/>
        <n v="83252.0"/>
        <n v="65932.0"/>
        <n v="108362.0"/>
        <n v="115978.0"/>
        <n v="256809.0"/>
        <n v="105873.0"/>
        <n v="153672.0"/>
        <n v="263790.0"/>
        <n v="171766.0"/>
        <n v="56041.0"/>
        <n v="157826.0"/>
        <n v="116117.0"/>
        <n v="150221.0"/>
        <n v="235731.0"/>
        <n v="278659.0"/>
        <n v="69686.0"/>
        <n v="77131.0"/>
        <n v="146009.0"/>
        <n v="100490.0"/>
        <n v="292287.0"/>
        <n v="191853.0"/>
        <n v="289827.0"/>
        <n v="130509.0"/>
        <n v="215153.0"/>
        <n v="79943.0"/>
        <n v="102586.0"/>
        <n v="56506.0"/>
        <n v="153441.0"/>
        <n v="153865.0"/>
        <n v="63478.0"/>
        <n v="207384.0"/>
        <n v="239889.0"/>
        <n v="145893.0"/>
        <n v="273798.0"/>
        <n v="167594.0"/>
        <n v="207255.0"/>
        <n v="96676.0"/>
        <n v="292607.0"/>
        <n v="158397.0"/>
        <n v="79366.0"/>
        <n v="180662.0"/>
        <n v="184370.0"/>
        <n v="172414.0"/>
        <n v="139407.0"/>
        <n v="208316.0"/>
        <n v="216793.0"/>
        <n v="195311.0"/>
        <n v="273641.0"/>
        <n v="217663.0"/>
        <n v="148727.0"/>
        <n v="197024.0"/>
        <n v="55391.0"/>
        <n v="161801.0"/>
        <n v="75775.0"/>
        <n v="174013.0"/>
        <n v="150619.0"/>
        <n v="153650.0"/>
        <n v="96015.0"/>
        <n v="210270.0"/>
        <n v="213780.0"/>
        <n v="54476.0"/>
        <n v="188941.0"/>
        <n v="289512.0"/>
        <n v="71557.0"/>
        <n v="187555.0"/>
        <n v="95251.0"/>
        <n v="94547.0"/>
        <n v="191809.0"/>
        <n v="103985.0"/>
        <n v="146131.0"/>
        <n v="269008.0"/>
        <n v="237981.0"/>
        <n v="166652.0"/>
        <n v="197610.0"/>
        <n v="259342.0"/>
        <n v="195129.0"/>
        <n v="153166.0"/>
        <n v="146171.0"/>
        <n v="127385.0"/>
        <n v="138008.0"/>
        <n v="111502.0"/>
        <n v="245844.0"/>
        <n v="114832.0"/>
        <n v="253153.0"/>
        <n v="241629.0"/>
        <n v="118634.0"/>
        <n v="72124.0"/>
        <n v="241787.0"/>
        <n v="295378.0"/>
        <n v="228688.0"/>
        <n v="289697.0"/>
        <n v="111266.0"/>
        <n v="235420.0"/>
        <n v="265084.0"/>
        <n v="62512.0"/>
        <n v="270534.0"/>
        <n v="248241.0"/>
        <n v="266621.0"/>
        <n v="295319.0"/>
        <n v="244875.0"/>
        <n v="182545.0"/>
        <n v="291330.0"/>
        <n v="112532.0"/>
        <n v="155635.0"/>
        <n v="137326.0"/>
        <n v="233432.0"/>
        <n v="64319.0"/>
        <n v="51999.0"/>
        <n v="222526.0"/>
        <n v="256119.0"/>
        <n v="79205.0"/>
        <n v="84678.0"/>
        <n v="60721.0"/>
        <n v="145674.0"/>
        <n v="72983.0"/>
        <n v="284546.0"/>
        <n v="210089.0"/>
        <n v="270716.0"/>
        <n v="102286.0"/>
        <n v="248447.0"/>
        <n v="91065.0"/>
        <n v="213521.0"/>
        <n v="72161.0"/>
        <n v="285534.0"/>
        <n v="148312.0"/>
        <n v="110564.0"/>
        <n v="97880.0"/>
        <n v="206265.0"/>
        <n v="148368.0"/>
        <n v="102413.0"/>
        <n v="187787.0"/>
        <n v="293185.0"/>
        <n v="145712.0"/>
        <n v="287694.0"/>
        <n v="230840.0"/>
        <n v="201853.0"/>
        <n v="155394.0"/>
        <n v="132690.0"/>
        <n v="119466.0"/>
        <n v="88085.0"/>
        <n v="264833.0"/>
        <n v="218879.0"/>
        <n v="236146.0"/>
        <n v="161104.0"/>
        <n v="119782.0"/>
        <n v="180304.0"/>
        <n v="176938.0"/>
        <n v="138345.0"/>
        <n v="272469.0"/>
        <n v="243483.0"/>
        <n v="213825.0"/>
        <n v="144673.0"/>
        <n v="65532.0"/>
        <n v="138817.0"/>
        <n v="148267.0"/>
        <n v="91664.0"/>
        <n v="160255.0"/>
        <n v="238069.0"/>
        <n v="103208.0"/>
        <n v="268911.0"/>
        <n v="116017.0"/>
        <n v="66684.0"/>
        <n v="95539.0"/>
        <n v="279785.0"/>
        <n v="141370.0"/>
        <n v="141681.0"/>
        <n v="174528.0"/>
        <n v="243180.0"/>
        <n v="289202.0"/>
        <n v="226405.0"/>
        <n v="74622.0"/>
        <n v="241927.0"/>
        <n v="280139.0"/>
        <n v="206686.0"/>
        <n v="176415.0"/>
        <n v="177034.0"/>
        <n v="139442.0"/>
        <n v="234824.0"/>
        <n v="134520.0"/>
        <n v="244692.0"/>
        <n v="277830.0"/>
        <n v="65338.0"/>
        <n v="274276.0"/>
        <n v="164178.0"/>
        <n v="167581.0"/>
        <n v="162038.0"/>
        <n v="237591.0"/>
        <n v="288416.0"/>
        <n v="285133.0"/>
        <n v="213173.0"/>
        <n v="261664.0"/>
        <n v="162042.0"/>
        <n v="179064.0"/>
        <n v="61898.0"/>
        <n v="274102.0"/>
        <n v="160207.0"/>
        <n v="198041.0"/>
        <n v="254098.0"/>
        <n v="213704.0"/>
        <n v="51746.0"/>
        <n v="259798.0"/>
        <n v="169889.0"/>
        <n v="295511.0"/>
        <n v="55938.0"/>
        <n v="234059.0"/>
        <n v="60729.0"/>
        <n v="64794.0"/>
        <n v="111820.0"/>
        <n v="140894.0"/>
        <n v="133143.0"/>
        <n v="100344.0"/>
        <n v="125181.0"/>
        <n v="253261.0"/>
        <n v="236470.0"/>
        <n v="217073.0"/>
        <n v="233750.0"/>
        <n v="275605.0"/>
        <n v="236125.0"/>
        <n v="204586.0"/>
        <n v="173377.0"/>
        <n v="208985.0"/>
        <n v="137828.0"/>
        <n v="177165.0"/>
        <n v="142662.0"/>
        <n v="258206.0"/>
        <n v="141857.0"/>
        <n v="52296.0"/>
        <n v="142801.0"/>
        <n v="184465.0"/>
        <n v="125514.0"/>
        <n v="261265.0"/>
        <n v="87195.0"/>
        <n v="145017.0"/>
        <n v="86074.0"/>
        <n v="64090.0"/>
        <n v="271492.0"/>
        <n v="228094.0"/>
        <n v="154265.0"/>
        <n v="191625.0"/>
        <n v="252855.0"/>
        <n v="150263.0"/>
        <n v="117149.0"/>
        <n v="197228.0"/>
        <n v="158074.0"/>
        <n v="117542.0"/>
        <n v="244221.0"/>
        <n v="56981.0"/>
        <n v="78787.0"/>
        <n v="99308.0"/>
        <n v="52280.0"/>
        <n v="151114.0"/>
        <n v="128840.0"/>
        <n v="243353.0"/>
        <n v="260482.0"/>
        <n v="165891.0"/>
        <n v="132029.0"/>
        <n v="295921.0"/>
        <n v="187861.0"/>
        <n v="88421.0"/>
        <n v="189918.0"/>
        <n v="163119.0"/>
        <n v="154651.0"/>
        <n v="80764.0"/>
        <n v="206703.0"/>
        <n v="253997.0"/>
        <n v="111693.0"/>
        <n v="204285.0"/>
        <n v="149461.0"/>
        <n v="209819.0"/>
        <n v="272508.0"/>
        <n v="194180.0"/>
        <n v="234705.0"/>
        <n v="230859.0"/>
        <n v="110293.0"/>
        <n v="259494.0"/>
        <n v="64566.0"/>
        <n v="56646.0"/>
        <n v="52597.0"/>
        <n v="260266.0"/>
        <n v="293788.0"/>
        <n v="139458.0"/>
        <n v="168956.0"/>
        <n v="120690.0"/>
        <n v="99653.0"/>
        <n v="103724.0"/>
        <n v="126092.0"/>
        <n v="179513.0"/>
        <n v="182944.0"/>
        <n v="181288.0"/>
        <n v="288124.0"/>
        <n v="52714.0"/>
        <n v="138968.0"/>
        <n v="236482.0"/>
        <n v="98935.0"/>
        <n v="243206.0"/>
        <n v="155987.0"/>
        <n v="137339.0"/>
        <n v="100687.0"/>
        <n v="274768.0"/>
        <n v="128637.0"/>
        <n v="179499.0"/>
        <n v="75595.0"/>
        <n v="147133.0"/>
        <n v="188613.0"/>
        <n v="152676.0"/>
        <n v="104774.0"/>
        <n v="198483.0"/>
        <n v="80899.0"/>
        <n v="64138.0"/>
        <n v="127270.0"/>
        <n v="192089.0"/>
        <n v="121359.0"/>
        <n v="67378.0"/>
        <n v="155880.0"/>
        <n v="167962.0"/>
        <n v="82012.0"/>
        <n v="214563.0"/>
        <n v="169652.0"/>
        <n v="168065.0"/>
        <n v="268337.0"/>
        <n v="57878.0"/>
        <n v="134255.0"/>
        <n v="97819.0"/>
        <n v="202972.0"/>
        <n v="95671.0"/>
        <n v="128105.0"/>
        <n v="116560.0"/>
        <n v="54019.0"/>
        <n v="285852.0"/>
        <n v="62255.0"/>
        <n v="220746.0"/>
        <n v="149074.0"/>
        <n v="263461.0"/>
        <n v="248590.0"/>
        <n v="137026.0"/>
        <n v="86978.0"/>
        <n v="59521.0"/>
        <n v="219275.0"/>
        <n v="73209.0"/>
        <n v="261394.0"/>
        <n v="206682.0"/>
        <n v="79661.0"/>
        <n v="144440.0"/>
        <n v="84769.0"/>
        <n v="97500.0"/>
        <n v="145255.0"/>
        <n v="162372.0"/>
        <n v="259761.0"/>
        <n v="266530.0"/>
        <n v="119154.0"/>
        <n v="126628.0"/>
        <n v="263808.0"/>
        <n v="135154.0"/>
        <n v="109457.0"/>
        <n v="118374.0"/>
        <n v="240815.0"/>
        <n v="168738.0"/>
        <n v="250295.0"/>
        <n v="236536.0"/>
        <n v="172799.0"/>
        <n v="264424.0"/>
        <n v="151511.0"/>
        <n v="296868.0"/>
        <n v="93041.0"/>
        <n v="97314.0"/>
        <n v="139121.0"/>
        <n v="150715.0"/>
        <n v="174584.0"/>
        <n v="290569.0"/>
        <n v="165517.0"/>
        <n v="244762.0"/>
        <n v="140109.0"/>
        <n v="58431.0"/>
        <n v="62738.0"/>
        <n v="154317.0"/>
        <n v="113485.0"/>
        <n v="137646.0"/>
        <n v="157802.0"/>
        <n v="111927.0"/>
        <n v="52735.0"/>
        <n v="124744.0"/>
        <n v="232584.0"/>
        <n v="192194.0"/>
        <n v="51339.0"/>
        <n v="58925.0"/>
        <n v="165753.0"/>
        <n v="252104.0"/>
        <n v="131588.0"/>
        <n v="180918.0"/>
        <n v="148964.0"/>
        <n v="254604.0"/>
        <n v="239732.0"/>
        <n v="70022.0"/>
        <n v="269279.0"/>
        <n v="95329.0"/>
        <n v="75416.0"/>
        <n v="273611.0"/>
        <n v="234294.0"/>
        <n v="280289.0"/>
        <n v="242152.0"/>
        <n v="152954.0"/>
        <n v="259387.0"/>
        <n v="220858.0"/>
        <n v="131468.0"/>
        <n v="95093.0"/>
        <n v="87815.0"/>
        <n v="254350.0"/>
        <n v="141689.0"/>
        <n v="80995.0"/>
        <n v="79881.0"/>
        <n v="203138.0"/>
        <n v="181708.0"/>
        <n v="188035.0"/>
        <n v="238217.0"/>
        <n v="245142.0"/>
        <n v="230258.0"/>
        <n v="53323.0"/>
        <n v="143465.0"/>
        <n v="212593.0"/>
        <n v="75608.0"/>
        <n v="174062.0"/>
        <n v="160283.0"/>
        <n v="233540.0"/>
        <n v="97087.0"/>
        <n v="277158.0"/>
        <n v="280171.0"/>
        <n v="237088.0"/>
        <n v="143662.0"/>
        <n v="236923.0"/>
        <n v="214018.0"/>
        <n v="54576.0"/>
        <n v="182996.0"/>
        <n v="61634.0"/>
        <n v="193395.0"/>
        <n v="170219.0"/>
        <n v="249806.0"/>
        <n v="212413.0"/>
        <n v="175449.0"/>
        <n v="62861.0"/>
        <n v="127504.0"/>
        <n v="133434.0"/>
        <n v="142277.0"/>
        <n v="293999.0"/>
        <n v="289595.0"/>
        <n v="162488.0"/>
        <n v="151339.0"/>
        <n v="63824.0"/>
        <n v="63697.0"/>
        <n v="145628.0"/>
        <n v="107814.0"/>
        <n v="267805.0"/>
        <n v="109237.0"/>
        <n v="174733.0"/>
        <n v="178326.0"/>
        <n v="139183.0"/>
        <n v="231633.0"/>
        <n v="87762.0"/>
        <n v="140205.0"/>
        <n v="202300.0"/>
        <n v="72142.0"/>
        <n v="83618.0"/>
        <n v="299090.0"/>
        <n v="193961.0"/>
        <n v="110928.0"/>
        <n v="244789.0"/>
        <n v="251697.0"/>
        <n v="296661.0"/>
        <n v="162093.0"/>
        <n v="98052.0"/>
        <n v="112647.0"/>
        <n v="213965.0"/>
        <n v="280073.0"/>
        <n v="133767.0"/>
        <n v="142927.0"/>
        <n v="171967.0"/>
        <n v="268487.0"/>
        <n v="164395.0"/>
        <n v="66416.0"/>
        <n v="76435.0"/>
        <n v="180365.0"/>
        <n v="176362.0"/>
        <n v="272695.0"/>
        <n v="287030.0"/>
        <n v="189829.0"/>
        <n v="225541.0"/>
        <n v="189309.0"/>
        <n v="243021.0"/>
        <n v="226860.0"/>
        <n v="149428.0"/>
        <n v="261823.0"/>
        <n v="51456.0"/>
        <n v="195180.0"/>
        <n v="245197.0"/>
        <n v="229289.0"/>
        <n v="81925.0"/>
        <n v="225294.0"/>
        <n v="147311.0"/>
        <n v="237537.0"/>
        <n v="196986.0"/>
        <n v="128928.0"/>
        <n v="63745.0"/>
        <n v="141458.0"/>
        <n v="86331.0"/>
        <n v="106835.0"/>
        <n v="194535.0"/>
        <n v="200176.0"/>
        <n v="174778.0"/>
        <n v="59435.0"/>
        <n v="197032.0"/>
        <n v="117066.0"/>
        <n v="273850.0"/>
        <n v="155183.0"/>
        <n v="206500.0"/>
        <n v="205871.0"/>
        <n v="285702.0"/>
        <n v="53362.0"/>
        <n v="253962.0"/>
        <n v="250523.0"/>
        <n v="93915.0"/>
        <n v="68855.0"/>
        <n v="110939.0"/>
        <n v="59201.0"/>
        <n v="299928.0"/>
        <n v="97579.0"/>
        <n v="135481.0"/>
        <n v="203872.0"/>
        <n v="142898.0"/>
        <n v="116719.0"/>
        <n v="98225.0"/>
        <n v="262785.0"/>
        <n v="72823.0"/>
        <n v="235432.0"/>
        <n v="92190.0"/>
        <n v="181711.0"/>
        <n v="263324.0"/>
        <n v="153478.0"/>
        <n v="172959.0"/>
        <n v="63080.0"/>
        <n v="181005.0"/>
        <n v="160576.0"/>
        <n v="105618.0"/>
        <n v="223141.0"/>
        <n v="196598.0"/>
        <n v="280697.0"/>
        <n v="101021.0"/>
        <n v="246689.0"/>
        <n v="158230.0"/>
        <n v="168146.0"/>
        <n v="296898.0"/>
        <n v="80284.0"/>
        <n v="139205.0"/>
        <n v="59231.0"/>
        <n v="121691.0"/>
        <n v="285797.0"/>
        <n v="158245.0"/>
        <n v="98779.0"/>
        <n v="213859.0"/>
        <n v="139381.0"/>
        <n v="204205.0"/>
        <n v="57334.0"/>
        <n v="291682.0"/>
        <n v="55730.0"/>
        <n v="265804.0"/>
        <n v="196098.0"/>
        <n v="211760.0"/>
        <n v="171338.0"/>
        <n v="234923.0"/>
        <n v="282420.0"/>
        <n v="150354.0"/>
        <n v="145533.0"/>
        <n v="88265.0"/>
        <n v="257416.0"/>
        <n v="247371.0"/>
        <n v="273790.0"/>
        <n v="215247.0"/>
        <n v="268692.0"/>
        <n v="246422.0"/>
        <n v="84429.0"/>
        <n v="221946.0"/>
        <n v="260237.0"/>
        <n v="90731.0"/>
        <n v="191758.0"/>
        <n v="61069.0"/>
        <n v="291920.0"/>
        <n v="226274.0"/>
        <n v="243628.0"/>
        <n v="246095.0"/>
        <n v="150353.0"/>
        <n v="164107.0"/>
        <n v="98401.0"/>
        <n v="54551.0"/>
        <n v="149909.0"/>
        <n v="119565.0"/>
        <n v="198732.0"/>
        <n v="268843.0"/>
        <n v="159893.0"/>
        <n v="264008.0"/>
        <n v="95083.0"/>
        <n v="71433.0"/>
        <n v="92072.0"/>
        <n v="230717.0"/>
        <n v="263983.0"/>
        <n v="192943.0"/>
        <n v="81615.0"/>
        <n v="296359.0"/>
        <n v="78755.0"/>
        <n v="222023.0"/>
        <n v="174048.0"/>
        <n v="221926.0"/>
        <n v="211815.0"/>
        <n v="101420.0"/>
        <n v="162636.0"/>
        <n v="205954.0"/>
        <n v="288013.0"/>
        <n v="285150.0"/>
        <n v="269448.0"/>
        <n v="260591.0"/>
        <n v="222645.0"/>
        <n v="251190.0"/>
        <n v="82288.0"/>
        <n v="148308.0"/>
        <n v="94641.0"/>
        <n v="164248.0"/>
        <n v="260893.0"/>
        <n v="268083.0"/>
        <n v="119666.0"/>
        <n v="140189.0"/>
        <n v="65469.0"/>
        <n v="120773.0"/>
        <n v="158718.0"/>
        <n v="298189.0"/>
        <n v="89112.0"/>
        <n v="266423.0"/>
        <n v="83734.0"/>
        <n v="265387.0"/>
        <n v="266460.0"/>
        <n v="177321.0"/>
        <n v="237994.0"/>
        <n v="240424.0"/>
        <n v="244872.0"/>
        <n v="264774.0"/>
        <n v="281252.0"/>
        <n v="69711.0"/>
        <n v="147776.0"/>
        <n v="245438.0"/>
        <n v="120759.0"/>
        <n v="232155.0"/>
        <n v="252054.0"/>
        <n v="96177.0"/>
        <n v="179111.0"/>
        <n v="221719.0"/>
        <n v="125966.0"/>
        <n v="127930.0"/>
        <n v="269566.0"/>
        <n v="168725.0"/>
        <n v="131926.0"/>
        <n v="108164.0"/>
        <n v="92259.0"/>
        <n v="83780.0"/>
        <n v="92191.0"/>
        <n v="296666.0"/>
        <n v="205230.0"/>
        <n v="68814.0"/>
        <n v="205139.0"/>
        <n v="95542.0"/>
        <n v="286395.0"/>
        <n v="196284.0"/>
        <n v="210834.0"/>
        <n v="243133.0"/>
        <n v="280790.0"/>
        <n v="190087.0"/>
        <n v="143410.0"/>
        <n v="184410.0"/>
        <n v="84194.0"/>
        <n v="65628.0"/>
        <n v="262551.0"/>
        <n v="119031.0"/>
        <n v="179946.0"/>
        <n v="225776.0"/>
        <n v="53755.0"/>
        <n v="110371.0"/>
        <n v="209380.0"/>
        <n v="276963.0"/>
        <n v="71863.0"/>
        <n v="152800.0"/>
        <n v="76364.0"/>
        <n v="161923.0"/>
        <n v="280708.0"/>
        <n v="213287.0"/>
        <n v="174619.0"/>
        <n v="183955.0"/>
        <n v="73226.0"/>
        <n v="55540.0"/>
        <n v="243703.0"/>
        <n v="55974.0"/>
        <n v="106684.0"/>
        <n v="212983.0"/>
        <n v="53932.0"/>
        <n v="187181.0"/>
        <n v="135159.0"/>
        <n v="138716.0"/>
        <n v="122409.0"/>
        <n v="150975.0"/>
        <n v="176211.0"/>
        <n v="210282.0"/>
        <n v="50832.0"/>
        <n v="232879.0"/>
        <n v="140453.0"/>
        <n v="199062.0"/>
        <n v="250079.0"/>
        <n v="178621.0"/>
        <n v="219034.0"/>
        <n v="262604.0"/>
        <n v="260738.0"/>
        <n v="143477.0"/>
        <n v="205201.0"/>
        <n v="270965.0"/>
        <n v="279394.0"/>
        <n v="297469.0"/>
        <n v="83718.0"/>
        <n v="293902.0"/>
        <n v="265143.0"/>
        <n v="165593.0"/>
        <n v="185061.0"/>
        <n v="130948.0"/>
        <n v="75192.0"/>
        <n v="247128.0"/>
        <n v="210182.0"/>
        <n v="80317.0"/>
        <n v="298967.0"/>
        <n v="98470.0"/>
        <n v="244665.0"/>
        <n v="224504.0"/>
        <n v="155600.0"/>
        <n v="243339.0"/>
        <n v="162835.0"/>
        <n v="130836.0"/>
        <n v="136814.0"/>
        <n v="101175.0"/>
        <n v="295017.0"/>
        <n v="126619.0"/>
        <n v="160883.0"/>
        <n v="82604.0"/>
        <n v="269079.0"/>
        <n v="184656.0"/>
        <n v="187732.0"/>
        <n v="56321.0"/>
        <n v="149366.0"/>
        <n v="276036.0"/>
        <n v="102778.0"/>
        <n v="139779.0"/>
        <n v="196299.0"/>
        <n v="222123.0"/>
        <n v="110110.0"/>
        <n v="183687.0"/>
        <n v="176287.0"/>
        <n v="102961.0"/>
        <n v="247999.0"/>
        <n v="52050.0"/>
        <n v="219391.0"/>
        <n v="223898.0"/>
        <n v="266941.0"/>
        <n v="189980.0"/>
        <n v="286920.0"/>
        <n v="275829.0"/>
        <n v="245941.0"/>
        <n v="164120.0"/>
        <n v="80171.0"/>
        <n v="61387.0"/>
        <n v="283423.0"/>
        <n v="174959.0"/>
        <n v="269986.0"/>
        <n v="298517.0"/>
        <n v="267321.0"/>
        <n v="223539.0"/>
        <n v="131732.0"/>
        <n v="78279.0"/>
        <n v="265380.0"/>
        <n v="146706.0"/>
        <n v="286065.0"/>
        <n v="177411.0"/>
        <n v="125454.0"/>
        <n v="192962.0"/>
        <n v="266806.0"/>
        <n v="61321.0"/>
        <n v="239802.0"/>
        <n v="166878.0"/>
        <n v="139635.0"/>
        <n v="245755.0"/>
        <n v="256459.0"/>
        <n v="53989.0"/>
        <n v="288290.0"/>
        <n v="146292.0"/>
        <n v="209517.0"/>
        <n v="137856.0"/>
        <n v="129141.0"/>
        <n v="66120.0"/>
        <n v="285235.0"/>
        <n v="93620.0"/>
        <n v="190650.0"/>
        <n v="138039.0"/>
        <n v="276034.0"/>
        <n v="133563.0"/>
        <n v="273476.0"/>
        <n v="166085.0"/>
        <n v="288219.0"/>
        <n v="287711.0"/>
        <n v="248787.0"/>
        <n v="261701.0"/>
        <n v="290124.0"/>
        <n v="144126.0"/>
        <n v="210321.0"/>
        <n v="188572.0"/>
        <n v="86772.0"/>
        <n v="134222.0"/>
        <n v="163370.0"/>
        <n v="52992.0"/>
        <n v="297660.0"/>
        <n v="166648.0"/>
        <n v="91301.0"/>
        <n v="232024.0"/>
        <n v="69798.0"/>
        <n v="215719.0"/>
        <n v="56680.0"/>
        <n v="162463.0"/>
        <n v="60177.0"/>
        <n v="152070.0"/>
        <n v="126605.0"/>
        <n v="97678.0"/>
        <n v="144986.0"/>
        <n v="67033.0"/>
        <n v="186548.0"/>
        <n v="67083.0"/>
        <n v="71724.0"/>
        <n v="50364.0"/>
        <n v="209425.0"/>
        <n v="298454.0"/>
        <n v="190000.0"/>
        <n v="140795.0"/>
        <n v="102606.0"/>
        <n v="290946.0"/>
        <n v="233257.0"/>
        <n v="253559.0"/>
        <n v="257759.0"/>
        <n v="159174.0"/>
        <n v="182762.0"/>
        <n v="96578.0"/>
        <n v="254745.0"/>
        <n v="108910.0"/>
        <n v="124995.0"/>
        <n v="151745.0"/>
        <n v="142657.0"/>
        <n v="268090.0"/>
        <n v="88562.0"/>
        <n v="259325.0"/>
        <n v="242288.0"/>
        <n v="72594.0"/>
        <n v="193723.0"/>
        <n v="118549.0"/>
        <n v="124313.0"/>
        <n v="199141.0"/>
        <n v="104036.0"/>
        <n v="53906.0"/>
        <n v="220381.0"/>
        <n v="89518.0"/>
        <n v="117306.0"/>
        <n v="84817.0"/>
        <n v="236768.0"/>
        <n v="75204.0"/>
        <n v="72723.0"/>
        <n v="128959.0"/>
        <n v="55270.0"/>
        <n v="277521.0"/>
        <n v="286732.0"/>
        <n v="184685.0"/>
        <n v="160000.0"/>
        <n v="55271.0"/>
        <n v="160899.0"/>
        <n v="119026.0"/>
        <n v="283873.0"/>
        <n v="197336.0"/>
        <n v="201378.0"/>
        <n v="84742.0"/>
        <n v="223256.0"/>
        <n v="181392.0"/>
        <n v="175799.0"/>
        <n v="152942.0"/>
        <n v="288894.0"/>
        <n v="129560.0"/>
        <n v="274571.0"/>
        <n v="248242.0"/>
        <n v="126963.0"/>
        <n v="216923.0"/>
        <n v="290929.0"/>
        <n v="64604.0"/>
        <n v="234231.0"/>
        <n v="205591.0"/>
        <n v="84558.0"/>
        <n v="108715.0"/>
        <n v="265966.0"/>
        <n v="259751.0"/>
        <n v="162230.0"/>
        <n v="152810.0"/>
        <n v="57824.0"/>
        <n v="154018.0"/>
        <n v="248909.0"/>
        <n v="228687.0"/>
        <n v="77431.0"/>
        <n v="294038.0"/>
        <n v="141998.0"/>
        <n v="178520.0"/>
        <n v="289003.0"/>
        <n v="134428.0"/>
        <n v="234384.0"/>
        <n v="214126.0"/>
        <n v="236177.0"/>
        <n v="239856.0"/>
        <n v="185828.0"/>
        <n v="114572.0"/>
        <n v="54701.0"/>
        <n v="208072.0"/>
        <n v="75264.0"/>
        <n v="242639.0"/>
        <n v="115704.0"/>
        <n v="294718.0"/>
        <n v="246447.0"/>
        <n v="284523.0"/>
        <n v="240668.0"/>
        <n v="179791.0"/>
        <n v="199743.0"/>
        <n v="239914.0"/>
        <n v="272887.0"/>
        <n v="66977.0"/>
        <n v="124638.0"/>
        <n v="208877.0"/>
        <n v="63803.0"/>
        <n v="204405.0"/>
        <n v="256882.0"/>
        <n v="205554.0"/>
        <n v="234851.0"/>
        <n v="93941.0"/>
        <n v="240201.0"/>
        <n v="273067.0"/>
        <n v="209457.0"/>
        <n v="218969.0"/>
        <n v="88688.0"/>
        <n v="215456.0"/>
        <n v="91862.0"/>
        <n v="146824.0"/>
        <n v="212801.0"/>
        <n v="273010.0"/>
        <n v="231382.0"/>
        <n v="142950.0"/>
        <n v="184650.0"/>
        <n v="287772.0"/>
        <n v="87283.0"/>
        <n v="198987.0"/>
        <n v="234006.0"/>
        <n v="205964.0"/>
        <n v="222928.0"/>
        <n v="169337.0"/>
        <n v="258782.0"/>
        <n v="252824.0"/>
        <n v="119276.0"/>
        <n v="154895.0"/>
        <n v="240437.0"/>
        <n v="119768.0"/>
        <n v="178517.0"/>
        <n v="73534.0"/>
        <n v="210384.0"/>
        <n v="57153.0"/>
        <n v="110963.0"/>
        <n v="237294.0"/>
        <n v="156457.0"/>
        <n v="139662.0"/>
        <n v="87577.0"/>
        <n v="292670.0"/>
        <n v="80805.0"/>
        <n v="204185.0"/>
        <n v="228481.0"/>
        <n v="52570.0"/>
        <n v="283761.0"/>
        <n v="62563.0"/>
        <n v="213740.0"/>
        <n v="131246.0"/>
        <n v="163220.0"/>
        <n v="211863.0"/>
        <n v="182047.0"/>
        <n v="188006.0"/>
        <n v="200375.0"/>
        <n v="54114.0"/>
        <n v="260592.0"/>
        <n v="115434.0"/>
        <n v="175543.0"/>
        <n v="108939.0"/>
        <n v="257901.0"/>
        <n v="224047.0"/>
        <n v="67976.0"/>
        <n v="241582.0"/>
        <n v="112922.0"/>
        <n v="116853.0"/>
        <n v="158885.0"/>
        <n v="265261.0"/>
        <n v="154267.0"/>
        <n v="272490.0"/>
        <n v="120763.0"/>
        <n v="84885.0"/>
        <n v="234138.0"/>
        <n v="289789.0"/>
        <n v="139438.0"/>
        <n v="211242.0"/>
        <n v="160990.0"/>
        <n v="214776.0"/>
        <n v="77280.0"/>
        <n v="145515.0"/>
        <n v="67414.0"/>
        <n v="114672.0"/>
        <n v="73666.0"/>
        <n v="55419.0"/>
        <n v="188670.0"/>
        <n v="266438.0"/>
        <n v="217120.0"/>
        <n v="119160.0"/>
        <n v="69151.0"/>
        <n v="86508.0"/>
        <n v="143953.0"/>
        <n v="243448.0"/>
        <n v="224012.0"/>
        <n v="295667.0"/>
        <n v="210234.0"/>
        <n v="91414.0"/>
        <n v="263438.0"/>
        <n v="113180.0"/>
        <n v="233550.0"/>
        <n v="163772.0"/>
        <n v="136825.0"/>
        <n v="265714.0"/>
        <n v="149396.0"/>
        <n v="163113.0"/>
        <n v="122550.0"/>
        <n v="98864.0"/>
        <n v="293369.0"/>
        <n v="192911.0"/>
        <n v="179023.0"/>
        <n v="180750.0"/>
        <n v="206136.0"/>
        <n v="104945.0"/>
        <n v="213427.0"/>
        <n v="123194.0"/>
        <n v="151259.0"/>
        <n v="252116.0"/>
        <n v="59911.0"/>
        <n v="106852.0"/>
        <n v="227693.0"/>
        <n v="283929.0"/>
        <n v="130911.0"/>
        <n v="50912.0"/>
        <n v="53394.0"/>
        <n v="61836.0"/>
        <n v="278961.0"/>
        <n v="267928.0"/>
        <n v="194271.0"/>
        <n v="229419.0"/>
        <n v="108293.0"/>
        <n v="64432.0"/>
        <n v="296708.0"/>
        <n v="209068.0"/>
        <n v="197209.0"/>
        <n v="118663.0"/>
        <n v="56622.0"/>
        <n v="78357.0"/>
        <n v="159020.0"/>
        <n v="296733.0"/>
        <n v="272467.0"/>
        <n v="288026.0"/>
        <n v="53093.0"/>
        <n v="94716.0"/>
        <n v="224370.0"/>
        <n v="90694.0"/>
        <n v="124480.0"/>
        <n v="269442.0"/>
        <n v="144729.0"/>
        <n v="227102.0"/>
        <n v="290145.0"/>
        <n v="236325.0"/>
        <n v="145858.0"/>
        <n v="111566.0"/>
        <n v="203394.0"/>
        <n v="289830.0"/>
        <n v="98535.0"/>
        <n v="131256.0"/>
        <n v="224809.0"/>
        <n v="271426.0"/>
        <n v="194892.0"/>
        <n v="216629.0"/>
        <n v="294847.0"/>
        <n v="287689.0"/>
        <n v="93504.0"/>
        <n v="209184.0"/>
        <n v="202886.0"/>
        <n v="146421.0"/>
        <n v="193267.0"/>
        <n v="114636.0"/>
        <n v="183089.0"/>
        <n v="85490.0"/>
        <n v="78056.0"/>
        <n v="104272.0"/>
        <n v="211200.0"/>
        <n v="124580.0"/>
        <n v="253835.0"/>
        <n v="204950.0"/>
        <n v="266118.0"/>
        <n v="284051.0"/>
        <n v="260884.0"/>
        <n v="132920.0"/>
        <n v="284855.0"/>
        <n v="137982.0"/>
        <n v="87514.0"/>
        <n v="50412.0"/>
        <n v="70703.0"/>
        <n v="94130.0"/>
        <n v="283557.0"/>
        <n v="263533.0"/>
        <n v="179481.0"/>
        <n v="213165.0"/>
        <n v="209365.0"/>
        <n v="75097.0"/>
        <n v="244481.0"/>
        <n v="98942.0"/>
        <n v="263154.0"/>
        <n v="107264.0"/>
        <n v="275020.0"/>
        <n v="262877.0"/>
        <n v="257513.0"/>
        <n v="292556.0"/>
        <n v="104215.0"/>
        <n v="206677.0"/>
        <n v="68824.0"/>
        <n v="90309.0"/>
        <n v="215998.0"/>
        <n v="84303.0"/>
        <n v="202422.0"/>
        <n v="203987.0"/>
        <n v="270979.0"/>
        <n v="126131.0"/>
        <n v="178385.0"/>
        <n v="259317.0"/>
        <n v="99294.0"/>
        <n v="99577.0"/>
        <n v="231615.0"/>
        <n v="112962.0"/>
        <n v="228889.0"/>
        <n v="271421.0"/>
        <n v="170857.0"/>
        <n v="65445.0"/>
        <n v="250119.0"/>
        <n v="182584.0"/>
        <n v="159430.0"/>
        <n v="266543.0"/>
        <n v="178902.0"/>
        <n v="158861.0"/>
        <n v="147317.0"/>
        <n v="142432.0"/>
        <n v="199166.0"/>
        <n v="268407.0"/>
        <n v="230749.0"/>
        <n v="233659.0"/>
        <n v="260046.0"/>
        <n v="173894.0"/>
        <n v="208601.0"/>
        <n v="112830.0"/>
        <n v="134527.0"/>
        <n v="292622.0"/>
        <n v="88337.0"/>
        <n v="254834.0"/>
        <n v="250763.0"/>
        <n v="280356.0"/>
        <n v="188108.0"/>
        <n v="257351.0"/>
        <n v="263553.0"/>
        <n v="153665.0"/>
        <n v="264263.0"/>
        <n v="238284.0"/>
        <n v="245218.0"/>
        <n v="201170.0"/>
        <n v="205317.0"/>
        <n v="267621.0"/>
        <n v="281545.0"/>
        <n v="172077.0"/>
        <n v="280194.0"/>
        <n v="74394.0"/>
        <n v="108764.0"/>
        <n v="226336.0"/>
        <n v="272150.0"/>
        <n v="150484.0"/>
        <n v="57237.0"/>
        <n v="261931.0"/>
        <n v="94179.0"/>
        <n v="167369.0"/>
        <n v="234530.0"/>
        <n v="263356.0"/>
        <n v="154024.0"/>
        <n v="100886.0"/>
        <n v="159334.0"/>
        <n v="153724.0"/>
        <n v="134625.0"/>
        <n v="185479.0"/>
        <n v="177191.0"/>
        <n v="282765.0"/>
        <n v="239906.0"/>
        <n v="158201.0"/>
        <n v="140884.0"/>
        <n v="243942.0"/>
        <n v="179263.0"/>
        <n v="221834.0"/>
        <n v="227566.0"/>
        <n v="69883.0"/>
        <n v="287220.0"/>
        <n v="58957.0"/>
        <n v="125947.0"/>
        <n v="146046.0"/>
        <n v="292021.0"/>
        <n v="123744.0"/>
        <n v="79873.0"/>
        <n v="76868.0"/>
        <n v="96830.0"/>
        <n v="289718.0"/>
        <n v="269391.0"/>
        <n v="135326.0"/>
        <n v="280198.0"/>
        <n v="235811.0"/>
        <n v="84781.0"/>
        <n v="270046.0"/>
        <n v="200274.0"/>
        <n v="292216.0"/>
        <n v="213543.0"/>
        <n v="121319.0"/>
        <n v="240244.0"/>
        <n v="274782.0"/>
        <n v="61834.0"/>
        <n v="140513.0"/>
        <n v="145870.0"/>
        <n v="112279.0"/>
        <n v="239754.0"/>
        <n v="146154.0"/>
        <n v="57328.0"/>
        <n v="275990.0"/>
        <n v="105826.0"/>
        <n v="110412.0"/>
        <n v="278551.0"/>
        <n v="294181.0"/>
        <n v="286710.0"/>
        <n v="266270.0"/>
        <n v="164153.0"/>
        <n v="87755.0"/>
        <n v="92839.0"/>
        <n v="57410.0"/>
        <n v="210981.0"/>
        <n v="177561.0"/>
        <n v="288077.0"/>
        <n v="125000.0"/>
        <n v="120837.0"/>
        <n v="240933.0"/>
        <n v="145583.0"/>
        <n v="244155.0"/>
        <n v="150139.0"/>
        <n v="227415.0"/>
        <n v="212908.0"/>
        <n v="214256.0"/>
        <n v="75655.0"/>
        <n v="243776.0"/>
        <n v="228522.0"/>
        <n v="209476.0"/>
        <n v="172506.0"/>
        <n v="106738.0"/>
        <n v="283346.0"/>
        <n v="292709.0"/>
        <n v="153135.0"/>
        <n v="68776.0"/>
        <n v="57093.0"/>
        <n v="293225.0"/>
        <n v="188766.0"/>
        <n v="63085.0"/>
        <n v="270376.0"/>
        <n v="191018.0"/>
        <n v="203967.0"/>
        <n v="163686.0"/>
        <n v="144981.0"/>
        <n v="55533.0"/>
        <n v="183446.0"/>
        <n v="174145.0"/>
        <n v="139766.0"/>
        <n v="227304.0"/>
        <n v="227150.0"/>
        <n v="282949.0"/>
        <n v="169622.0"/>
        <n v="89172.0"/>
        <n v="87344.0"/>
        <n v="193713.0"/>
        <n v="145266.0"/>
        <n v="100495.0"/>
        <n v="52166.0"/>
        <n v="218942.0"/>
        <n v="205515.0"/>
        <n v="218707.0"/>
        <n v="209609.0"/>
        <n v="75913.0"/>
        <n v="112332.0"/>
        <n v="246753.0"/>
        <n v="80142.0"/>
        <n v="210204.0"/>
        <n v="293203.0"/>
        <n v="130419.0"/>
        <n v="242466.0"/>
        <n v="89680.0"/>
        <n v="57906.0"/>
        <n v="51884.0"/>
        <n v="69125.0"/>
        <n v="193808.0"/>
        <n v="230775.0"/>
        <n v="96517.0"/>
        <n v="152184.0"/>
        <n v="228997.0"/>
        <n v="154382.0"/>
        <n v="113716.0"/>
        <n v="58256.0"/>
        <n v="251841.0"/>
        <n v="249298.0"/>
        <n v="118673.0"/>
        <n v="268205.0"/>
        <n v="222186.0"/>
        <n v="126201.0"/>
        <n v="235640.0"/>
        <n v="166030.0"/>
        <n v="217812.0"/>
        <n v="296919.0"/>
        <n v="75090.0"/>
        <n v="243220.0"/>
        <n v="222731.0"/>
        <n v="149867.0"/>
        <n v="78310.0"/>
        <n v="197447.0"/>
        <n v="244349.0"/>
        <n v="213180.0"/>
        <n v="211452.0"/>
        <n v="103085.0"/>
        <n v="273419.0"/>
        <n v="141496.0"/>
        <n v="190067.0"/>
        <n v="266503.0"/>
        <n v="177088.0"/>
        <n v="276733.0"/>
        <n v="154339.0"/>
        <n v="109639.0"/>
        <n v="241462.0"/>
        <n v="203877.0"/>
        <n v="127445.0"/>
        <n v="122874.0"/>
        <n v="126359.0"/>
        <n v="170531.0"/>
        <n v="58116.0"/>
        <n v="68699.0"/>
        <n v="65674.0"/>
        <n v="216907.0"/>
        <n v="63102.0"/>
        <n v="82523.0"/>
        <n v="87126.0"/>
        <n v="101599.0"/>
        <n v="245170.0"/>
        <n v="299721.0"/>
        <n v="286736.0"/>
        <n v="209350.0"/>
        <n v="64660.0"/>
        <n v="194328.0"/>
        <n v="259876.0"/>
        <n v="274857.0"/>
        <n v="257206.0"/>
        <n v="95677.0"/>
        <n v="114932.0"/>
        <n v="158322.0"/>
        <n v="87632.0"/>
        <n v="134258.0"/>
        <n v="230564.0"/>
        <n v="57892.0"/>
        <n v="138479.0"/>
        <n v="211107.0"/>
        <n v="285865.0"/>
        <n v="68899.0"/>
        <n v="137331.0"/>
        <n v="242489.0"/>
        <n v="80150.0"/>
        <n v="199803.0"/>
        <n v="173047.0"/>
        <n v="150403.0"/>
        <n v="189924.0"/>
        <n v="166950.0"/>
        <n v="263236.0"/>
        <n v="262411.0"/>
        <n v="274250.0"/>
        <n v="146017.0"/>
        <n v="263093.0"/>
        <n v="112091.0"/>
        <n v="295974.0"/>
        <n v="87348.0"/>
        <n v="219541.0"/>
        <n v="74927.0"/>
        <n v="148001.0"/>
        <n v="287392.0"/>
        <n v="246500.0"/>
        <n v="59581.0"/>
        <n v="223452.0"/>
        <n v="229169.0"/>
        <n v="76243.0"/>
        <n v="116520.0"/>
        <n v="145954.0"/>
        <n v="210027.0"/>
        <n v="126874.0"/>
        <n v="166557.0"/>
        <n v="209961.0"/>
        <n v="137319.0"/>
        <n v="275901.0"/>
        <n v="63826.0"/>
        <n v="212484.0"/>
        <n v="79582.0"/>
        <n v="91594.0"/>
        <n v="263646.0"/>
        <n v="108648.0"/>
        <n v="243375.0"/>
        <n v="290130.0"/>
        <n v="90179.0"/>
        <n v="245564.0"/>
        <n v="244522.0"/>
        <n v="257514.0"/>
        <n v="288559.0"/>
        <n v="232537.0"/>
        <n v="277745.0"/>
        <n v="140896.0"/>
        <n v="263092.0"/>
        <n v="107011.0"/>
        <n v="123943.0"/>
        <n v="154239.0"/>
        <n v="175231.0"/>
        <n v="91455.0"/>
        <n v="206065.0"/>
        <n v="130973.0"/>
        <n v="116900.0"/>
        <n v="123325.0"/>
        <n v="100429.0"/>
        <n v="202579.0"/>
        <n v="298290.0"/>
        <n v="130386.0"/>
        <n v="111493.0"/>
        <n v="233908.0"/>
        <n v="84250.0"/>
        <n v="149912.0"/>
        <n v="130239.0"/>
        <n v="189113.0"/>
        <n v="234368.0"/>
        <n v="218833.0"/>
        <n v="69812.0"/>
        <n v="186545.0"/>
        <n v="250377.0"/>
        <n v="129775.0"/>
        <n v="178205.0"/>
        <n v="186493.0"/>
        <n v="54249.0"/>
        <n v="153080.0"/>
        <n v="183197.0"/>
        <n v="117889.0"/>
        <n v="151903.0"/>
        <n v="159538.0"/>
        <n v="235906.0"/>
        <n v="111853.0"/>
        <n v="153181.0"/>
        <n v="265318.0"/>
        <n v="112880.0"/>
        <n v="112498.0"/>
        <n v="281513.0"/>
        <n v="130510.0"/>
        <n v="202549.0"/>
        <n v="109329.0"/>
        <n v="260099.0"/>
        <n v="71858.0"/>
        <n v="202858.0"/>
        <n v="205087.0"/>
        <n v="254374.0"/>
        <n v="196863.0"/>
        <n v="272643.0"/>
        <n v="117959.0"/>
        <n v="118845.0"/>
        <n v="273030.0"/>
        <n v="256272.0"/>
        <n v="197551.0"/>
        <n v="252256.0"/>
        <n v="57113.0"/>
        <n v="81999.0"/>
        <n v="119237.0"/>
        <n v="286839.0"/>
        <n v="63813.0"/>
        <n v="227639.0"/>
        <n v="216129.0"/>
        <n v="118156.0"/>
        <n v="188593.0"/>
        <n v="188887.0"/>
        <n v="216929.0"/>
        <n v="79786.0"/>
        <n v="254387.0"/>
        <n v="103266.0"/>
        <n v="97262.0"/>
        <n v="99807.0"/>
        <n v="70574.0"/>
        <n v="184930.0"/>
        <n v="201232.0"/>
        <n v="233240.0"/>
        <n v="216729.0"/>
        <n v="221292.0"/>
        <n v="51435.0"/>
        <n v="196727.0"/>
        <n v="207407.0"/>
        <n v="56015.0"/>
        <n v="51160.0"/>
        <n v="112737.0"/>
        <n v="136118.0"/>
        <n v="291448.0"/>
        <n v="258431.0"/>
        <n v="72815.0"/>
        <n v="248891.0"/>
        <n v="276085.0"/>
        <n v="291135.0"/>
        <n v="92942.0"/>
        <n v="104605.0"/>
        <n v="214606.0"/>
        <n v="51082.0"/>
        <n v="64535.0"/>
        <n v="207831.0"/>
        <n v="51500.0"/>
        <n v="221721.0"/>
        <n v="223566.0"/>
        <n v="280157.0"/>
        <n v="221231.0"/>
        <n v="249692.0"/>
        <n v="199213.0"/>
        <n v="297824.0"/>
        <n v="99979.0"/>
        <n v="164461.0"/>
        <n v="131013.0"/>
        <n v="75918.0"/>
        <n v="74059.0"/>
        <n v="111874.0"/>
        <n v="113218.0"/>
        <n v="232746.0"/>
        <n v="187812.0"/>
        <n v="84586.0"/>
        <n v="294565.0"/>
        <n v="242395.0"/>
        <n v="124663.0"/>
        <n v="225660.0"/>
        <n v="82415.0"/>
        <n v="103713.0"/>
        <n v="277832.0"/>
        <n v="267023.0"/>
        <n v="292082.0"/>
        <n v="92829.0"/>
        <n v="145158.0"/>
        <n v="182570.0"/>
        <n v="63995.0"/>
        <n v="153752.0"/>
        <n v="238313.0"/>
        <n v="185687.0"/>
        <n v="142618.0"/>
        <n v="73775.0"/>
        <n v="122199.0"/>
        <n v="218941.0"/>
        <n v="141104.0"/>
        <n v="274838.0"/>
        <n v="210227.0"/>
        <n v="198797.0"/>
        <n v="241733.0"/>
        <n v="104187.0"/>
        <n v="174670.0"/>
        <n v="118492.0"/>
        <n v="177347.0"/>
        <n v="155521.0"/>
        <n v="163545.0"/>
        <n v="113751.0"/>
        <n v="51821.0"/>
        <n v="188692.0"/>
        <n v="167921.0"/>
        <n v="280170.0"/>
        <n v="129873.0"/>
        <n v="226832.0"/>
        <n v="135975.0"/>
        <n v="67144.0"/>
        <n v="117164.0"/>
        <n v="279108.0"/>
        <n v="126822.0"/>
        <n v="139589.0"/>
        <n v="201616.0"/>
        <n v="97079.0"/>
        <n v="276375.0"/>
        <n v="104860.0"/>
        <n v="210339.0"/>
        <n v="98587.0"/>
        <n v="104675.0"/>
        <n v="136627.0"/>
        <n v="276183.0"/>
        <n v="186052.0"/>
        <n v="91828.0"/>
        <n v="250318.0"/>
        <n v="248082.0"/>
        <n v="92152.0"/>
        <n v="259589.0"/>
        <n v="204061.0"/>
        <n v="50474.0"/>
        <n v="172521.0"/>
        <n v="147207.0"/>
        <n v="129157.0"/>
        <n v="213908.0"/>
        <n v="201329.0"/>
        <n v="268053.0"/>
        <n v="166538.0"/>
        <n v="131363.0"/>
        <n v="238665.0"/>
        <n v="255955.0"/>
        <n v="152093.0"/>
        <n v="75146.0"/>
        <n v="93629.0"/>
        <n v="64614.0"/>
        <n v="168677.0"/>
        <n v="293499.0"/>
        <n v="171068.0"/>
        <n v="206679.0"/>
        <n v="130714.0"/>
        <n v="294566.0"/>
        <n v="51580.0"/>
        <n v="290620.0"/>
        <n v="78360.0"/>
        <n v="201397.0"/>
        <n v="186796.0"/>
        <n v="250568.0"/>
        <n v="92774.0"/>
        <n v="214691.0"/>
        <n v="280758.0"/>
        <n v="122755.0"/>
        <n v="127552.0"/>
        <n v="236116.0"/>
        <n v="272618.0"/>
        <n v="271226.0"/>
        <n v="102716.0"/>
        <n v="276370.0"/>
        <n v="140421.0"/>
        <n v="282562.0"/>
        <n v="103364.0"/>
        <n v="59329.0"/>
        <n v="274913.0"/>
        <n v="288601.0"/>
        <n v="117347.0"/>
        <n v="275057.0"/>
        <n v="117901.0"/>
        <n v="245406.0"/>
        <n v="131648.0"/>
        <n v="208824.0"/>
        <n v="89020.0"/>
        <n v="270260.0"/>
        <n v="277010.0"/>
        <n v="136433.0"/>
        <n v="55716.0"/>
        <n v="136572.0"/>
        <n v="258693.0"/>
        <n v="281419.0"/>
        <n v="250858.0"/>
        <n v="233175.0"/>
        <n v="101583.0"/>
        <n v="196559.0"/>
        <n v="57479.0"/>
        <n v="265170.0"/>
        <n v="211862.0"/>
        <n v="257232.0"/>
        <n v="225231.0"/>
        <n v="50495.0"/>
        <n v="151505.0"/>
        <n v="186445.0"/>
        <n v="66732.0"/>
        <n v="152086.0"/>
        <n v="77968.0"/>
        <n v="97302.0"/>
        <n v="286704.0"/>
        <n v="275543.0"/>
        <n v="200120.0"/>
        <n v="60056.0"/>
        <n v="74940.0"/>
        <n v="275135.0"/>
        <n v="247964.0"/>
        <n v="150198.0"/>
        <n v="230256.0"/>
        <n v="289910.0"/>
        <n v="51557.0"/>
        <n v="272757.0"/>
        <n v="232925.0"/>
        <n v="166088.0"/>
        <n v="92586.0"/>
        <n v="197448.0"/>
        <n v="176847.0"/>
        <n v="213708.0"/>
        <n v="288836.0"/>
        <n v="72902.0"/>
        <n v="178619.0"/>
        <n v="158629.0"/>
        <n v="107958.0"/>
        <n v="299003.0"/>
        <n v="53310.0"/>
        <n v="146808.0"/>
        <n v="121517.0"/>
        <n v="139890.0"/>
        <n v="189845.0"/>
        <n v="298880.0"/>
        <n v="144654.0"/>
        <n v="233261.0"/>
        <n v="282909.0"/>
        <n v="178777.0"/>
        <n v="286662.0"/>
        <n v="220289.0"/>
        <n v="149864.0"/>
        <n v="199515.0"/>
        <n v="180226.0"/>
        <n v="246615.0"/>
        <n v="216858.0"/>
        <n v="169133.0"/>
        <n v="175827.0"/>
        <n v="242290.0"/>
        <n v="150930.0"/>
        <n v="57672.0"/>
        <n v="185652.0"/>
        <n v="72354.0"/>
        <n v="122773.0"/>
        <n v="171449.0"/>
        <n v="165273.0"/>
        <n v="63732.0"/>
        <n v="274881.0"/>
        <n v="277696.0"/>
        <n v="66407.0"/>
        <n v="114296.0"/>
        <n v="296452.0"/>
        <n v="179365.0"/>
        <n v="169174.0"/>
        <n v="108525.0"/>
        <n v="103080.0"/>
        <n v="158478.0"/>
        <n v="117974.0"/>
        <n v="249919.0"/>
        <n v="241039.0"/>
        <n v="190268.0"/>
        <n v="273766.0"/>
        <n v="265019.0"/>
        <n v="229159.0"/>
        <n v="189240.0"/>
        <n v="193056.0"/>
        <n v="83055.0"/>
        <n v="220409.0"/>
        <n v="91402.0"/>
        <n v="283031.0"/>
        <n v="79274.0"/>
        <n v="112747.0"/>
        <n v="97752.0"/>
        <n v="214323.0"/>
        <n v="143600.0"/>
        <n v="132397.0"/>
        <n v="277666.0"/>
        <n v="96838.0"/>
        <n v="272880.0"/>
        <n v="249025.0"/>
        <n v="194257.0"/>
        <n v="271355.0"/>
        <n v="240287.0"/>
        <n v="213194.0"/>
        <n v="157914.0"/>
        <n v="142116.0"/>
        <n v="61572.0"/>
        <n v="113694.0"/>
        <n v="276596.0"/>
        <n v="257846.0"/>
        <n v="151754.0"/>
        <n v="187262.0"/>
        <n v="112009.0"/>
        <n v="212206.0"/>
        <n v="297007.0"/>
        <n v="218164.0"/>
        <n v="245535.0"/>
        <n v="184073.0"/>
        <n v="232559.0"/>
        <n v="156023.0"/>
        <n v="160590.0"/>
        <n v="220799.0"/>
        <n v="97662.0"/>
        <n v="258926.0"/>
        <n v="180253.0"/>
        <n v="252686.0"/>
        <n v="135129.0"/>
        <n v="229740.0"/>
        <n v="108462.0"/>
        <n v="77664.0"/>
        <n v="146915.0"/>
        <n v="114926.0"/>
        <n v="93054.0"/>
        <n v="104341.0"/>
        <n v="149896.0"/>
        <n v="65340.0"/>
        <n v="138517.0"/>
        <n v="82406.0"/>
        <n v="116888.0"/>
        <n v="255778.0"/>
        <n v="201083.0"/>
        <n v="98531.0"/>
        <n v="213292.0"/>
        <n v="258211.0"/>
        <n v="296641.0"/>
        <n v="261251.0"/>
        <n v="212394.0"/>
        <n v="175094.0"/>
        <n v="259341.0"/>
        <n v="222825.0"/>
        <n v="174462.0"/>
        <n v="262818.0"/>
        <n v="251568.0"/>
        <n v="95416.0"/>
        <n v="256689.0"/>
        <n v="57041.0"/>
        <n v="298264.0"/>
        <n v="204347.0"/>
        <n v="169294.0"/>
        <n v="228877.0"/>
        <n v="192582.0"/>
        <n v="278781.0"/>
        <n v="211370.0"/>
        <n v="106444.0"/>
        <n v="64615.0"/>
        <n v="51438.0"/>
        <n v="62295.0"/>
        <n v="136981.0"/>
        <n v="113768.0"/>
        <n v="112062.0"/>
        <n v="263578.0"/>
        <n v="143401.0"/>
        <n v="281608.0"/>
        <n v="227229.0"/>
        <n v="132693.0"/>
        <n v="266930.0"/>
        <n v="87686.0"/>
        <n v="159412.0"/>
        <n v="79889.0"/>
        <n v="168670.0"/>
        <n v="168563.0"/>
        <n v="270757.0"/>
        <n v="259113.0"/>
        <n v="133293.0"/>
        <n v="276124.0"/>
        <n v="218787.0"/>
        <n v="112952.0"/>
        <n v="81639.0"/>
        <n v="271617.0"/>
        <n v="55290.0"/>
        <n v="214006.0"/>
        <n v="202755.0"/>
        <n v="282976.0"/>
        <n v="162915.0"/>
        <n v="244584.0"/>
        <n v="240599.0"/>
        <n v="118003.0"/>
        <n v="52626.0"/>
        <n v="155689.0"/>
        <n v="133181.0"/>
        <n v="156392.0"/>
        <n v="197563.0"/>
        <n v="274621.0"/>
        <n v="120472.0"/>
        <n v="214660.0"/>
        <n v="262035.0"/>
        <n v="229970.0"/>
        <n v="257141.0"/>
        <n v="60505.0"/>
        <n v="140587.0"/>
        <n v="113940.0"/>
        <n v="110843.0"/>
        <n v="55274.0"/>
        <n v="288158.0"/>
        <n v="159932.0"/>
        <n v="204561.0"/>
        <n v="272079.0"/>
        <n v="91696.0"/>
        <n v="130506.0"/>
        <n v="132589.0"/>
        <n v="63558.0"/>
        <n v="226692.0"/>
        <n v="292603.0"/>
        <n v="50867.0"/>
        <n v="132072.0"/>
        <n v="71086.0"/>
        <n v="160451.0"/>
        <n v="190590.0"/>
        <n v="179507.0"/>
        <n v="261871.0"/>
        <n v="130438.0"/>
        <n v="194879.0"/>
        <n v="206267.0"/>
        <n v="96782.0"/>
        <n v="92085.0"/>
        <n v="214711.0"/>
        <n v="203824.0"/>
        <n v="186144.0"/>
        <n v="151486.0"/>
        <n v="107757.0"/>
        <n v="97699.0"/>
        <n v="153462.0"/>
        <n v="96847.0"/>
        <n v="181132.0"/>
        <n v="194089.0"/>
        <n v="242450.0"/>
        <n v="205220.0"/>
        <n v="116720.0"/>
        <n v="179826.0"/>
        <n v="81753.0"/>
        <n v="72369.0"/>
        <n v="78010.0"/>
        <n v="65750.0"/>
        <n v="249331.0"/>
        <n v="193217.0"/>
        <n v="123438.0"/>
        <n v="231064.0"/>
        <n v="206199.0"/>
        <n v="229160.0"/>
        <n v="126768.0"/>
        <n v="52862.0"/>
        <n v="272942.0"/>
        <n v="261440.0"/>
        <n v="259564.0"/>
        <n v="192747.0"/>
        <n v="55017.0"/>
        <n v="69128.0"/>
        <n v="258111.0"/>
        <n v="249883.0"/>
        <n v="163550.0"/>
        <n v="93028.0"/>
        <n v="238978.0"/>
        <n v="196023.0"/>
        <n v="107035.0"/>
        <n v="277285.0"/>
        <n v="104123.0"/>
        <n v="77617.0"/>
        <n v="269617.0"/>
        <n v="190362.0"/>
        <n v="97374.0"/>
        <n v="60043.0"/>
        <n v="97360.0"/>
        <n v="58615.0"/>
        <n v="109113.0"/>
        <n v="179132.0"/>
        <n v="123983.0"/>
        <n v="114297.0"/>
        <n v="230132.0"/>
        <n v="154942.0"/>
        <n v="63070.0"/>
        <n v="80778.0"/>
        <n v="60932.0"/>
        <n v="176021.0"/>
        <n v="102707.0"/>
        <n v="287305.0"/>
        <n v="117729.0"/>
        <n v="298190.0"/>
        <n v="194309.0"/>
        <n v="54160.0"/>
        <n v="275471.0"/>
        <n v="238528.0"/>
        <n v="196631.0"/>
        <n v="188226.0"/>
        <n v="245345.0"/>
        <n v="233100.0"/>
        <n v="69372.0"/>
        <n v="292850.0"/>
        <n v="72028.0"/>
        <n v="119241.0"/>
        <n v="191606.0"/>
        <n v="281360.0"/>
        <n v="99708.0"/>
        <n v="60130.0"/>
        <n v="257307.0"/>
        <n v="285419.0"/>
        <n v="183730.0"/>
        <n v="220134.0"/>
        <n v="140197.0"/>
        <n v="70523.0"/>
        <n v="224568.0"/>
        <n v="192015.0"/>
        <n v="133771.0"/>
        <n v="106506.0"/>
        <n v="61978.0"/>
        <n v="257588.0"/>
        <n v="204617.0"/>
        <n v="249522.0"/>
        <n v="246511.0"/>
        <n v="131179.0"/>
        <n v="123206.0"/>
        <n v="208627.0"/>
        <n v="268270.0"/>
        <n v="182014.0"/>
        <n v="268394.0"/>
        <n v="97644.0"/>
        <n v="113772.0"/>
        <n v="296993.0"/>
        <n v="116079.0"/>
        <n v="112012.0"/>
        <n v="215280.0"/>
        <n v="242023.0"/>
        <n v="85862.0"/>
        <n v="190204.0"/>
        <n v="263037.0"/>
        <n v="220135.0"/>
        <n v="151283.0"/>
        <n v="104500.0"/>
        <n v="185396.0"/>
        <n v="111614.0"/>
        <n v="134823.0"/>
        <n v="296271.0"/>
        <n v="168067.0"/>
        <n v="203583.0"/>
        <n v="61326.0"/>
        <n v="53633.0"/>
        <n v="289155.0"/>
        <n v="275517.0"/>
        <n v="262214.0"/>
        <n v="125449.0"/>
        <n v="272832.0"/>
        <n v="187484.0"/>
        <n v="180107.0"/>
        <n v="269849.0"/>
        <n v="290949.0"/>
        <n v="145892.0"/>
        <n v="142981.0"/>
        <n v="244776.0"/>
        <n v="231373.0"/>
        <n v="86676.0"/>
        <n v="87596.0"/>
        <n v="221951.0"/>
        <n v="131755.0"/>
        <n v="291819.0"/>
        <n v="79990.0"/>
        <n v="193156.0"/>
        <n v="66241.0"/>
        <n v="87670.0"/>
        <n v="266095.0"/>
        <n v="239232.0"/>
        <n v="276988.0"/>
        <n v="98940.0"/>
        <n v="158038.0"/>
        <n v="253203.0"/>
        <n v="239538.0"/>
        <n v="126172.0"/>
        <n v="88428.0"/>
        <n v="148305.0"/>
        <n v="77822.0"/>
        <n v="103043.0"/>
        <n v="103496.0"/>
        <n v="224838.0"/>
        <n v="200483.0"/>
        <n v="137620.0"/>
        <n v="108017.0"/>
        <n v="122564.0"/>
        <n v="89648.0"/>
        <n v="71015.0"/>
        <n v="96455.0"/>
        <n v="282810.0"/>
        <n v="286818.0"/>
        <n v="127099.0"/>
        <n v="232762.0"/>
        <n v="198980.0"/>
        <n v="185561.0"/>
        <n v="88674.0"/>
        <n v="192212.0"/>
        <n v="264368.0"/>
        <n v="139139.0"/>
        <n v="92048.0"/>
        <n v="228290.0"/>
        <n v="55686.0"/>
        <n v="161150.0"/>
        <n v="157353.0"/>
        <n v="175840.0"/>
        <n v="244939.0"/>
        <n v="84802.0"/>
        <n v="210874.0"/>
        <n v="189710.0"/>
        <n v="248209.0"/>
        <n v="99351.0"/>
        <n v="177394.0"/>
        <n v="167479.0"/>
        <n v="66649.0"/>
        <n v="295506.0"/>
        <n v="165470.0"/>
        <n v="63888.0"/>
        <n v="146142.0"/>
        <n v="159329.0"/>
        <n v="269089.0"/>
        <n v="180970.0"/>
        <n v="91870.0"/>
        <n v="262984.0"/>
        <n v="57727.0"/>
        <n v="180937.0"/>
        <n v="141106.0"/>
        <n v="144224.0"/>
        <n v="233152.0"/>
        <n v="278950.0"/>
        <n v="94817.0"/>
        <n v="166231.0"/>
        <n v="190914.0"/>
        <n v="123148.0"/>
        <n v="72639.0"/>
        <n v="102779.0"/>
        <n v="280775.0"/>
        <n v="203653.0"/>
        <n v="62992.0"/>
        <n v="204023.0"/>
        <n v="93271.0"/>
        <n v="152862.0"/>
        <n v="154371.0"/>
        <n v="159281.0"/>
        <n v="72791.0"/>
        <n v="231006.0"/>
        <n v="156700.0"/>
        <n v="245845.0"/>
        <n v="291744.0"/>
        <n v="136672.0"/>
        <n v="218088.0"/>
        <n v="276878.0"/>
        <n v="267151.0"/>
        <n v="250078.0"/>
        <n v="225446.0"/>
        <n v="160308.0"/>
        <n v="219039.0"/>
        <n v="124624.0"/>
        <n v="176902.0"/>
        <n v="139424.0"/>
        <n v="251152.0"/>
        <n v="233859.0"/>
        <n v="275372.0"/>
        <n v="58986.0"/>
        <n v="85052.0"/>
        <n v="175977.0"/>
        <n v="285402.0"/>
        <n v="136676.0"/>
        <n v="201315.0"/>
        <n v="89943.0"/>
        <n v="75393.0"/>
        <n v="65187.0"/>
        <n v="241181.0"/>
        <n v="252075.0"/>
        <n v="282373.0"/>
        <n v="220351.0"/>
        <n v="261595.0"/>
        <n v="69383.0"/>
        <n v="113771.0"/>
        <n v="179385.0"/>
        <n v="105656.0"/>
        <n v="105340.0"/>
        <n v="261121.0"/>
        <n v="292987.0"/>
        <n v="60658.0"/>
        <n v="195841.0"/>
        <n v="106945.0"/>
        <n v="290563.0"/>
        <n v="248944.0"/>
        <n v="87713.0"/>
        <n v="177360.0"/>
        <n v="169837.0"/>
        <n v="59185.0"/>
        <n v="133575.0"/>
        <n v="87137.0"/>
        <n v="124623.0"/>
        <n v="216859.0"/>
        <n v="70312.0"/>
        <n v="56136.0"/>
        <n v="110995.0"/>
        <n v="232056.0"/>
        <n v="177506.0"/>
        <n v="92052.0"/>
        <n v="101749.0"/>
        <n v="168740.0"/>
        <n v="162954.0"/>
        <n v="116884.0"/>
        <n v="243129.0"/>
        <n v="290889.0"/>
        <n v="121016.0"/>
        <n v="268708.0"/>
        <n v="66573.0"/>
        <n v="248715.0"/>
        <n v="258341.0"/>
        <n v="103212.0"/>
        <n v="242387.0"/>
        <n v="259682.0"/>
        <n v="129116.0"/>
        <n v="211261.0"/>
        <n v="70396.0"/>
        <n v="296857.0"/>
        <n v="85634.0"/>
        <n v="59135.0"/>
        <n v="157005.0"/>
        <n v="294067.0"/>
        <n v="226920.0"/>
        <n v="271729.0"/>
        <n v="112636.0"/>
        <n v="83727.0"/>
        <n v="190448.0"/>
        <n v="99672.0"/>
        <n v="84182.0"/>
        <n v="84193.0"/>
        <n v="144260.0"/>
        <n v="279588.0"/>
        <n v="146169.0"/>
        <n v="236617.0"/>
        <n v="236901.0"/>
        <n v="122751.0"/>
        <n v="229968.0"/>
        <n v="191310.0"/>
        <n v="246257.0"/>
        <n v="178822.0"/>
        <n v="233623.0"/>
        <n v="176903.0"/>
        <n v="234477.0"/>
        <n v="253815.0"/>
        <n v="180869.0"/>
        <n v="238303.0"/>
        <n v="299304.0"/>
        <n v="147455.0"/>
        <n v="271863.0"/>
        <n v="126620.0"/>
        <n v="214753.0"/>
        <n v="79593.0"/>
        <n v="84046.0"/>
        <n v="59324.0"/>
        <n v="247536.0"/>
        <n v="169141.0"/>
        <n v="189894.0"/>
        <n v="61608.0"/>
        <n v="184371.0"/>
        <n v="77387.0"/>
        <n v="62070.0"/>
        <n v="252993.0"/>
        <n v="229611.0"/>
        <n v="141892.0"/>
        <n v="156103.0"/>
        <n v="151284.0"/>
        <n v="54855.0"/>
        <n v="230572.0"/>
        <n v="240367.0"/>
        <n v="122248.0"/>
        <n v="75782.0"/>
        <n v="54803.0"/>
        <n v="130098.0"/>
        <n v="224243.0"/>
        <n v="117399.0"/>
        <n v="203782.0"/>
        <n v="281082.0"/>
        <n v="65859.0"/>
        <n v="150708.0"/>
        <n v="128426.0"/>
        <n v="147213.0"/>
        <n v="137007.0"/>
        <n v="292573.0"/>
        <n v="91725.0"/>
        <n v="69585.0"/>
        <n v="242904.0"/>
        <n v="245410.0"/>
        <n v="70067.0"/>
        <n v="162998.0"/>
        <n v="218883.0"/>
        <n v="205528.0"/>
        <n v="288157.0"/>
        <n v="59288.0"/>
        <n v="144280.0"/>
        <n v="151722.0"/>
        <n v="219926.0"/>
        <n v="183776.0"/>
        <n v="221116.0"/>
        <n v="116332.0"/>
        <n v="184953.0"/>
        <n v="261103.0"/>
        <n v="264489.0"/>
        <n v="232849.0"/>
        <n v="287287.0"/>
        <n v="89066.0"/>
        <n v="283167.0"/>
        <n v="190542.0"/>
        <n v="64923.0"/>
        <n v="241456.0"/>
        <n v="59677.0"/>
        <n v="195801.0"/>
        <n v="184643.0"/>
        <n v="170667.0"/>
        <n v="97743.0"/>
        <n v="144703.0"/>
        <n v="112334.0"/>
        <n v="171120.0"/>
        <n v="182754.0"/>
        <n v="295122.0"/>
      </sharedItems>
    </cacheField>
    <cacheField name="measurable_impressions" numFmtId="3">
      <sharedItems containsSemiMixedTypes="0" containsString="0" containsNumber="1" containsInteger="1">
        <n v="232655.0"/>
        <n v="894.0"/>
        <n v="24478.0"/>
        <n v="167778.0"/>
        <n v="13137.0"/>
        <n v="2241.0"/>
        <n v="54083.0"/>
        <n v="93947.0"/>
        <n v="202377.0"/>
        <n v="137018.0"/>
        <n v="257127.0"/>
        <n v="61692.0"/>
        <n v="48887.0"/>
        <n v="97090.0"/>
        <n v="61306.0"/>
        <n v="117955.0"/>
        <n v="26355.0"/>
        <n v="828.0"/>
        <n v="274737.0"/>
        <n v="280657.0"/>
        <n v="58336.0"/>
        <n v="46851.0"/>
        <n v="119347.0"/>
        <n v="284502.0"/>
        <n v="171282.0"/>
        <n v="91454.0"/>
        <n v="36538.0"/>
        <n v="68463.0"/>
        <n v="51459.0"/>
        <n v="48095.0"/>
        <n v="130792.0"/>
        <n v="107794.0"/>
        <n v="87527.0"/>
        <n v="219766.0"/>
        <n v="74629.0"/>
        <n v="16940.0"/>
        <n v="48784.0"/>
        <n v="8151.0"/>
        <n v="234393.0"/>
        <n v="43269.0"/>
        <n v="9141.0"/>
        <n v="29426.0"/>
        <n v="1286.0"/>
        <n v="53254.0"/>
        <n v="222437.0"/>
        <n v="23233.0"/>
        <n v="38461.0"/>
        <n v="89084.0"/>
        <n v="3226.0"/>
        <n v="25305.0"/>
        <n v="41744.0"/>
        <n v="149671.0"/>
        <n v="23619.0"/>
        <n v="90901.0"/>
        <n v="231286.0"/>
        <n v="55638.0"/>
        <n v="129304.0"/>
        <n v="181911.0"/>
        <n v="131943.0"/>
        <n v="24634.0"/>
        <n v="93636.0"/>
        <n v="150564.0"/>
        <n v="69223.0"/>
        <n v="105813.0"/>
        <n v="152142.0"/>
        <n v="4328.0"/>
        <n v="26607.0"/>
        <n v="110267.0"/>
        <n v="167125.0"/>
        <n v="122986.0"/>
        <n v="18576.0"/>
        <n v="46964.0"/>
        <n v="149465.0"/>
        <n v="55295.0"/>
        <n v="1838.0"/>
        <n v="72838.0"/>
        <n v="77530.0"/>
        <n v="6882.0"/>
        <n v="124901.0"/>
        <n v="100473.0"/>
        <n v="200569.0"/>
        <n v="6292.0"/>
        <n v="36093.0"/>
        <n v="17935.0"/>
        <n v="111510.0"/>
        <n v="137343.0"/>
        <n v="89129.0"/>
        <n v="217220.0"/>
        <n v="98575.0"/>
        <n v="26964.0"/>
        <n v="90863.0"/>
        <n v="11107.0"/>
        <n v="48026.0"/>
        <n v="91846.0"/>
        <n v="77159.0"/>
        <n v="31769.0"/>
        <n v="150855.0"/>
        <n v="11014.0"/>
        <n v="19130.0"/>
        <n v="42455.0"/>
        <n v="180651.0"/>
        <n v="60954.0"/>
        <n v="80864.0"/>
        <n v="85321.0"/>
        <n v="471.0"/>
        <n v="35869.0"/>
        <n v="111322.0"/>
        <n v="13684.0"/>
        <n v="33104.0"/>
        <n v="159960.0"/>
        <n v="127548.0"/>
        <n v="64203.0"/>
        <n v="88285.0"/>
        <n v="140943.0"/>
        <n v="75212.0"/>
        <n v="32087.0"/>
        <n v="44160.0"/>
        <n v="78299.0"/>
        <n v="42817.0"/>
        <n v="150770.0"/>
        <n v="105816.0"/>
        <n v="21364.0"/>
        <n v="12950.0"/>
        <n v="46792.0"/>
        <n v="73782.0"/>
        <n v="16604.0"/>
        <n v="51944.0"/>
        <n v="42054.0"/>
        <n v="62240.0"/>
        <n v="43499.0"/>
        <n v="90034.0"/>
        <n v="101273.0"/>
        <n v="205083.0"/>
        <n v="63370.0"/>
        <n v="162290.0"/>
        <n v="31277.0"/>
        <n v="37494.0"/>
        <n v="115074.0"/>
        <n v="138778.0"/>
        <n v="235774.0"/>
        <n v="71184.0"/>
        <n v="105710.0"/>
        <n v="80129.0"/>
        <n v="22890.0"/>
        <n v="6449.0"/>
        <n v="40218.0"/>
        <n v="135367.0"/>
        <n v="32723.0"/>
        <n v="90595.0"/>
        <n v="109059.0"/>
        <n v="197116.0"/>
        <n v="104883.0"/>
        <n v="108786.0"/>
        <n v="13668.0"/>
        <n v="76032.0"/>
        <n v="50156.0"/>
        <n v="88479.0"/>
        <n v="15143.0"/>
        <n v="67772.0"/>
        <n v="76680.0"/>
        <n v="254068.0"/>
        <n v="110895.0"/>
        <n v="5009.0"/>
        <n v="84487.0"/>
        <n v="41159.0"/>
        <n v="156876.0"/>
        <n v="81595.0"/>
        <n v="96742.0"/>
        <n v="60649.0"/>
        <n v="105194.0"/>
        <n v="117080.0"/>
        <n v="54965.0"/>
        <n v="95767.0"/>
        <n v="179443.0"/>
        <n v="49600.0"/>
        <n v="113918.0"/>
        <n v="11019.0"/>
        <n v="13625.0"/>
        <n v="64640.0"/>
        <n v="84713.0"/>
        <n v="52111.0"/>
        <n v="227243.0"/>
        <n v="66731.0"/>
        <n v="209300.0"/>
        <n v="53718.0"/>
        <n v="163310.0"/>
        <n v="108799.0"/>
        <n v="93932.0"/>
        <n v="53094.0"/>
        <n v="155750.0"/>
        <n v="51165.0"/>
        <n v="30477.0"/>
        <n v="206336.0"/>
        <n v="92349.0"/>
        <n v="36294.0"/>
        <n v="2464.0"/>
        <n v="53556.0"/>
        <n v="72658.0"/>
        <n v="122116.0"/>
        <n v="61037.0"/>
        <n v="153048.0"/>
        <n v="155738.0"/>
        <n v="70508.0"/>
        <n v="198896.0"/>
        <n v="82989.0"/>
        <n v="92555.0"/>
        <n v="82588.0"/>
        <n v="153372.0"/>
        <n v="25546.0"/>
        <n v="95453.0"/>
        <n v="51867.0"/>
        <n v="45508.0"/>
        <n v="23811.0"/>
        <n v="80577.0"/>
        <n v="43281.0"/>
        <n v="83203.0"/>
        <n v="72862.0"/>
        <n v="79131.0"/>
        <n v="73593.0"/>
        <n v="39007.0"/>
        <n v="83223.0"/>
        <n v="134684.0"/>
        <n v="67829.0"/>
        <n v="94544.0"/>
        <n v="68711.0"/>
        <n v="107345.0"/>
        <n v="206822.0"/>
        <n v="18069.0"/>
        <n v="148609.0"/>
        <n v="46381.0"/>
        <n v="131646.0"/>
        <n v="201212.0"/>
        <n v="24081.0"/>
        <n v="91666.0"/>
        <n v="17587.0"/>
        <n v="28176.0"/>
        <n v="165699.0"/>
        <n v="171129.0"/>
        <n v="53392.0"/>
        <n v="236223.0"/>
        <n v="200022.0"/>
        <n v="35350.0"/>
        <n v="165138.0"/>
        <n v="102716.0"/>
        <n v="152045.0"/>
        <n v="13330.0"/>
        <n v="62871.0"/>
        <n v="51601.0"/>
        <n v="56802.0"/>
        <n v="80300.0"/>
        <n v="118769.0"/>
        <n v="22786.0"/>
        <n v="392.0"/>
        <n v="34785.0"/>
        <n v="36193.0"/>
        <n v="104036.0"/>
        <n v="79828.0"/>
        <n v="27637.0"/>
        <n v="65797.0"/>
        <n v="26401.0"/>
        <n v="41452.0"/>
        <n v="5794.0"/>
        <n v="99283.0"/>
        <n v="47783.0"/>
        <n v="155537.0"/>
        <n v="81263.0"/>
        <n v="106846.0"/>
        <n v="137782.0"/>
        <n v="53229.0"/>
        <n v="65516.0"/>
        <n v="122739.0"/>
        <n v="43694.0"/>
        <n v="206329.0"/>
        <n v="187280.0"/>
        <n v="29361.0"/>
        <n v="26423.0"/>
        <n v="116311.0"/>
        <n v="87182.0"/>
        <n v="239618.0"/>
        <n v="137805.0"/>
        <n v="19572.0"/>
        <n v="277714.0"/>
        <n v="8850.0"/>
        <n v="157810.0"/>
        <n v="55067.0"/>
        <n v="14428.0"/>
        <n v="23502.0"/>
        <n v="60301.0"/>
        <n v="278922.0"/>
        <n v="43327.0"/>
        <n v="10567.0"/>
        <n v="13054.0"/>
        <n v="60243.0"/>
        <n v="26985.0"/>
        <n v="85202.0"/>
        <n v="169833.0"/>
        <n v="115662.0"/>
        <n v="9777.0"/>
        <n v="257755.0"/>
        <n v="264139.0"/>
        <n v="143088.0"/>
        <n v="72599.0"/>
        <n v="144042.0"/>
        <n v="109961.0"/>
        <n v="196857.0"/>
        <n v="161117.0"/>
        <n v="52302.0"/>
        <n v="56359.0"/>
        <n v="39252.0"/>
        <n v="17889.0"/>
        <n v="112051.0"/>
        <n v="66840.0"/>
        <n v="169603.0"/>
        <n v="239385.0"/>
        <n v="199108.0"/>
        <n v="51968.0"/>
        <n v="177572.0"/>
        <n v="135957.0"/>
        <n v="17193.0"/>
        <n v="125480.0"/>
        <n v="76644.0"/>
        <n v="122910.0"/>
        <n v="208813.0"/>
        <n v="66102.0"/>
        <n v="191645.0"/>
        <n v="200677.0"/>
        <n v="86677.0"/>
        <n v="14929.0"/>
        <n v="101395.0"/>
        <n v="257628.0"/>
        <n v="81056.0"/>
        <n v="56209.0"/>
        <n v="100638.0"/>
        <n v="21133.0"/>
        <n v="24801.0"/>
        <n v="93311.0"/>
        <n v="60874.0"/>
        <n v="16826.0"/>
        <n v="181799.0"/>
        <n v="62342.0"/>
        <n v="135930.0"/>
        <n v="100609.0"/>
        <n v="2220.0"/>
        <n v="67463.0"/>
        <n v="98314.0"/>
        <n v="23518.0"/>
        <n v="100155.0"/>
        <n v="108852.0"/>
        <n v="260889.0"/>
        <n v="18266.0"/>
        <n v="3670.0"/>
        <n v="194260.0"/>
        <n v="79748.0"/>
        <n v="203657.0"/>
        <n v="189650.0"/>
        <n v="102355.0"/>
        <n v="119075.0"/>
        <n v="23523.0"/>
        <n v="186375.0"/>
        <n v="56177.0"/>
        <n v="100250.0"/>
        <n v="54872.0"/>
        <n v="105035.0"/>
        <n v="84738.0"/>
        <n v="6915.0"/>
        <n v="67074.0"/>
        <n v="122280.0"/>
        <n v="55781.0"/>
        <n v="255337.0"/>
        <n v="57667.0"/>
        <n v="169281.0"/>
        <n v="27138.0"/>
        <n v="83836.0"/>
        <n v="59340.0"/>
        <n v="40741.0"/>
        <n v="84614.0"/>
        <n v="23689.0"/>
        <n v="114178.0"/>
        <n v="184846.0"/>
        <n v="67404.0"/>
        <n v="223443.0"/>
        <n v="14886.0"/>
        <n v="72417.0"/>
        <n v="4050.0"/>
        <n v="27022.0"/>
        <n v="17893.0"/>
        <n v="98783.0"/>
        <n v="3206.0"/>
        <n v="60056.0"/>
        <n v="96151.0"/>
        <n v="107078.0"/>
        <n v="123576.0"/>
        <n v="95792.0"/>
        <n v="106190.0"/>
        <n v="17085.0"/>
        <n v="133360.0"/>
        <n v="152288.0"/>
        <n v="91007.0"/>
        <n v="23378.0"/>
        <n v="110456.0"/>
        <n v="192082.0"/>
        <n v="224923.0"/>
        <n v="10163.0"/>
        <n v="48201.0"/>
        <n v="227038.0"/>
        <n v="64565.0"/>
        <n v="96269.0"/>
        <n v="129929.0"/>
        <n v="122315.0"/>
        <n v="48528.0"/>
        <n v="143239.0"/>
        <n v="27618.0"/>
        <n v="19249.0"/>
        <n v="100319.0"/>
        <n v="62832.0"/>
        <n v="194697.0"/>
        <n v="33192.0"/>
        <n v="89992.0"/>
        <n v="165447.0"/>
        <n v="232781.0"/>
        <n v="4319.0"/>
        <n v="116736.0"/>
        <n v="113771.0"/>
        <n v="139267.0"/>
        <n v="74951.0"/>
        <n v="75738.0"/>
        <n v="72512.0"/>
        <n v="30161.0"/>
        <n v="86693.0"/>
        <n v="11621.0"/>
        <n v="14793.0"/>
        <n v="214569.0"/>
        <n v="29971.0"/>
        <n v="147078.0"/>
        <n v="22972.0"/>
        <n v="143072.0"/>
        <n v="215223.0"/>
        <n v="40371.0"/>
        <n v="104418.0"/>
        <n v="71842.0"/>
        <n v="8951.0"/>
        <n v="74555.0"/>
        <n v="50219.0"/>
        <n v="145581.0"/>
        <n v="82818.0"/>
        <n v="76018.0"/>
        <n v="3333.0"/>
        <n v="46108.0"/>
        <n v="86069.0"/>
        <n v="156589.0"/>
        <n v="17864.0"/>
        <n v="184875.0"/>
        <n v="85581.0"/>
        <n v="100848.0"/>
        <n v="63432.0"/>
        <n v="179822.0"/>
        <n v="97197.0"/>
        <n v="52505.0"/>
        <n v="55564.0"/>
        <n v="21132.0"/>
        <n v="32189.0"/>
        <n v="18903.0"/>
        <n v="106782.0"/>
        <n v="10474.0"/>
        <n v="55153.0"/>
        <n v="6908.0"/>
        <n v="60408.0"/>
        <n v="88068.0"/>
        <n v="53666.0"/>
        <n v="114338.0"/>
        <n v="27458.0"/>
        <n v="114430.0"/>
        <n v="84119.0"/>
        <n v="46072.0"/>
        <n v="178156.0"/>
        <n v="173885.0"/>
        <n v="25584.0"/>
        <n v="6291.0"/>
        <n v="27747.0"/>
        <n v="102974.0"/>
        <n v="51626.0"/>
        <n v="44730.0"/>
        <n v="71887.0"/>
        <n v="192149.0"/>
        <n v="183013.0"/>
        <n v="62649.0"/>
        <n v="64576.0"/>
        <n v="81001.0"/>
        <n v="45845.0"/>
        <n v="62142.0"/>
        <n v="15125.0"/>
        <n v="237358.0"/>
        <n v="229156.0"/>
        <n v="52571.0"/>
        <n v="110578.0"/>
        <n v="140826.0"/>
        <n v="151221.0"/>
        <n v="66206.0"/>
        <n v="46281.0"/>
        <n v="99519.0"/>
        <n v="27729.0"/>
        <n v="54164.0"/>
        <n v="61068.0"/>
        <n v="50336.0"/>
        <n v="32623.0"/>
        <n v="43384.0"/>
        <n v="75575.0"/>
        <n v="67109.0"/>
        <n v="88235.0"/>
        <n v="13634.0"/>
        <n v="74351.0"/>
        <n v="122460.0"/>
        <n v="34751.0"/>
        <n v="77137.0"/>
        <n v="125567.0"/>
        <n v="53157.0"/>
        <n v="25797.0"/>
        <n v="42480.0"/>
        <n v="96466.0"/>
        <n v="118504.0"/>
        <n v="45651.0"/>
        <n v="27448.0"/>
        <n v="43951.0"/>
        <n v="86985.0"/>
        <n v="64794.0"/>
        <n v="42273.0"/>
        <n v="270311.0"/>
        <n v="40811.0"/>
        <n v="106306.0"/>
        <n v="32689.0"/>
        <n v="10899.0"/>
        <n v="60306.0"/>
        <n v="3168.0"/>
        <n v="66349.0"/>
        <n v="17929.0"/>
        <n v="31578.0"/>
        <n v="32179.0"/>
        <n v="51486.0"/>
        <n v="77142.0"/>
        <n v="75674.0"/>
        <n v="255652.0"/>
        <n v="115586.0"/>
        <n v="126384.0"/>
        <n v="37362.0"/>
        <n v="153277.0"/>
        <n v="91910.0"/>
        <n v="58717.0"/>
        <n v="170637.0"/>
        <n v="150795.0"/>
        <n v="193870.0"/>
        <n v="16220.0"/>
        <n v="151783.0"/>
        <n v="111063.0"/>
        <n v="32995.0"/>
        <n v="293168.0"/>
        <n v="116618.0"/>
        <n v="146119.0"/>
        <n v="63434.0"/>
        <n v="9289.0"/>
        <n v="80104.0"/>
        <n v="209413.0"/>
        <n v="21724.0"/>
        <n v="144630.0"/>
        <n v="83256.0"/>
        <n v="3464.0"/>
        <n v="14231.0"/>
        <n v="55866.0"/>
        <n v="101568.0"/>
        <n v="120660.0"/>
        <n v="190892.0"/>
        <n v="30740.0"/>
        <n v="61297.0"/>
        <n v="18825.0"/>
        <n v="23109.0"/>
        <n v="183598.0"/>
        <n v="87010.0"/>
        <n v="34129.0"/>
        <n v="134075.0"/>
        <n v="46885.0"/>
        <n v="480.0"/>
        <n v="68513.0"/>
        <n v="26870.0"/>
        <n v="82551.0"/>
        <n v="68510.0"/>
        <n v="110789.0"/>
        <n v="101.0"/>
        <n v="64255.0"/>
        <n v="124208.0"/>
        <n v="98935.0"/>
        <n v="85452.0"/>
        <n v="88606.0"/>
        <n v="85928.0"/>
        <n v="104396.0"/>
        <n v="15413.0"/>
        <n v="101621.0"/>
        <n v="203726.0"/>
        <n v="172301.0"/>
        <n v="48075.0"/>
        <n v="9633.0"/>
        <n v="196937.0"/>
        <n v="140257.0"/>
        <n v="13163.0"/>
        <n v="110588.0"/>
        <n v="17036.0"/>
        <n v="33925.0"/>
        <n v="52287.0"/>
        <n v="69636.0"/>
        <n v="198188.0"/>
        <n v="88508.0"/>
        <n v="11270.0"/>
        <n v="63992.0"/>
        <n v="80531.0"/>
        <n v="72011.0"/>
        <n v="120930.0"/>
        <n v="222212.0"/>
        <n v="93046.0"/>
        <n v="57026.0"/>
        <n v="83882.0"/>
        <n v="87395.0"/>
        <n v="173656.0"/>
        <n v="70096.0"/>
        <n v="38116.0"/>
        <n v="117502.0"/>
        <n v="79420.0"/>
        <n v="574.0"/>
        <n v="60055.0"/>
        <n v="30486.0"/>
        <n v="75673.0"/>
        <n v="20879.0"/>
        <n v="26029.0"/>
        <n v="71101.0"/>
        <n v="89826.0"/>
        <n v="280305.0"/>
        <n v="38815.0"/>
        <n v="55100.0"/>
        <n v="212126.0"/>
        <n v="68719.0"/>
        <n v="209566.0"/>
        <n v="110011.0"/>
        <n v="149653.0"/>
        <n v="96330.0"/>
        <n v="77887.0"/>
        <n v="55410.0"/>
        <n v="31164.0"/>
        <n v="507.0"/>
        <n v="60355.0"/>
        <n v="84169.0"/>
        <n v="75621.0"/>
        <n v="144478.0"/>
        <n v="8226.0"/>
        <n v="59790.0"/>
        <n v="138758.0"/>
        <n v="95062.0"/>
        <n v="93279.0"/>
        <n v="7072.0"/>
        <n v="10923.0"/>
        <n v="29221.0"/>
        <n v="105800.0"/>
        <n v="8604.0"/>
        <n v="116039.0"/>
        <n v="158498.0"/>
        <n v="11551.0"/>
        <n v="66148.0"/>
        <n v="76227.0"/>
        <n v="42544.0"/>
        <n v="21074.0"/>
        <n v="77785.0"/>
        <n v="38670.0"/>
        <n v="50357.0"/>
        <n v="145599.0"/>
        <n v="15445.0"/>
        <n v="42218.0"/>
        <n v="54916.0"/>
        <n v="70511.0"/>
        <n v="2318.0"/>
        <n v="5816.0"/>
        <n v="133691.0"/>
        <n v="183563.0"/>
        <n v="31893.0"/>
        <n v="99364.0"/>
        <n v="192525.0"/>
        <n v="54978.0"/>
        <n v="15030.0"/>
        <n v="107763.0"/>
        <n v="198590.0"/>
        <n v="58134.0"/>
        <n v="70046.0"/>
        <n v="89312.0"/>
        <n v="92237.0"/>
        <n v="59739.0"/>
        <n v="20913.0"/>
        <n v="18640.0"/>
        <n v="137895.0"/>
        <n v="39031.0"/>
        <n v="3051.0"/>
        <n v="206843.0"/>
        <n v="7957.0"/>
        <n v="13967.0"/>
        <n v="52365.0"/>
        <n v="5586.0"/>
        <n v="131442.0"/>
        <n v="80868.0"/>
        <n v="86306.0"/>
        <n v="678.0"/>
        <n v="126930.0"/>
        <n v="110084.0"/>
        <n v="73218.0"/>
        <n v="182995.0"/>
        <n v="69337.0"/>
        <n v="109120.0"/>
        <n v="110077.0"/>
        <n v="109247.0"/>
        <n v="155291.0"/>
        <n v="22463.0"/>
        <n v="201213.0"/>
        <n v="29806.0"/>
        <n v="42124.0"/>
        <n v="207614.0"/>
        <n v="63908.0"/>
        <n v="44055.0"/>
        <n v="37815.0"/>
        <n v="11041.0"/>
        <n v="26701.0"/>
        <n v="14768.0"/>
        <n v="30052.0"/>
        <n v="15918.0"/>
        <n v="58438.0"/>
        <n v="4286.0"/>
        <n v="134010.0"/>
        <n v="25532.0"/>
        <n v="137734.0"/>
        <n v="66239.0"/>
        <n v="55760.0"/>
        <n v="65876.0"/>
        <n v="90712.0"/>
        <n v="95811.0"/>
        <n v="139611.0"/>
        <n v="9716.0"/>
        <n v="55579.0"/>
        <n v="55044.0"/>
        <n v="143061.0"/>
        <n v="215372.0"/>
        <n v="8617.0"/>
        <n v="146530.0"/>
        <n v="64017.0"/>
        <n v="127180.0"/>
        <n v="89456.0"/>
        <n v="76787.0"/>
        <n v="88272.0"/>
        <n v="72667.0"/>
        <n v="195662.0"/>
        <n v="92541.0"/>
        <n v="180306.0"/>
        <n v="122321.0"/>
        <n v="39179.0"/>
        <n v="72935.0"/>
        <n v="1092.0"/>
        <n v="117674.0"/>
        <n v="16566.0"/>
        <n v="22544.0"/>
        <n v="106639.0"/>
        <n v="209254.0"/>
        <n v="56906.0"/>
        <n v="18830.0"/>
        <n v="23525.0"/>
        <n v="30699.0"/>
        <n v="103262.0"/>
        <n v="51650.0"/>
        <n v="20403.0"/>
        <n v="61841.0"/>
        <n v="76400.0"/>
        <n v="79497.0"/>
        <n v="64275.0"/>
        <n v="51822.0"/>
        <n v="94497.0"/>
        <n v="134199.0"/>
        <n v="124196.0"/>
        <n v="165281.0"/>
        <n v="51772.0"/>
        <n v="236027.0"/>
        <n v="33961.0"/>
        <n v="69681.0"/>
        <n v="175189.0"/>
        <n v="43336.0"/>
        <n v="101220.0"/>
        <n v="14552.0"/>
        <n v="29186.0"/>
        <n v="4372.0"/>
        <n v="177285.0"/>
        <n v="56364.0"/>
        <n v="39105.0"/>
        <n v="32196.0"/>
        <n v="231551.0"/>
        <n v="64510.0"/>
        <n v="119336.0"/>
        <n v="50332.0"/>
        <n v="130055.0"/>
        <n v="6868.0"/>
        <n v="12674.0"/>
        <n v="185746.0"/>
        <n v="41562.0"/>
        <n v="219037.0"/>
        <n v="223994.0"/>
        <n v="32383.0"/>
        <n v="158291.0"/>
        <n v="99039.0"/>
        <n v="224313.0"/>
        <n v="36617.0"/>
        <n v="44655.0"/>
        <n v="27170.0"/>
        <n v="84058.0"/>
        <n v="176667.0"/>
        <n v="46775.0"/>
        <n v="93387.0"/>
        <n v="27657.0"/>
        <n v="9085.0"/>
        <n v="121782.0"/>
        <n v="113557.0"/>
        <n v="247169.0"/>
        <n v="59912.0"/>
        <n v="159495.0"/>
        <n v="80288.0"/>
        <n v="32778.0"/>
        <n v="898.0"/>
        <n v="75996.0"/>
        <n v="49125.0"/>
        <n v="25382.0"/>
        <n v="121790.0"/>
        <n v="80595.0"/>
        <n v="30331.0"/>
        <n v="106493.0"/>
        <n v="146207.0"/>
        <n v="136656.0"/>
        <n v="152743.0"/>
        <n v="34926.0"/>
        <n v="68115.0"/>
        <n v="271711.0"/>
        <n v="127323.0"/>
        <n v="105696.0"/>
        <n v="47504.0"/>
        <n v="62212.0"/>
        <n v="102508.0"/>
        <n v="34727.0"/>
        <n v="42188.0"/>
        <n v="68124.0"/>
        <n v="15282.0"/>
        <n v="238159.0"/>
        <n v="65658.0"/>
        <n v="33503.0"/>
        <n v="22894.0"/>
        <n v="63713.0"/>
        <n v="172786.0"/>
        <n v="114220.0"/>
        <n v="19522.0"/>
        <n v="214860.0"/>
        <n v="13412.0"/>
        <n v="165122.0"/>
        <n v="86340.0"/>
        <n v="157030.0"/>
        <n v="182836.0"/>
        <n v="14834.0"/>
        <n v="152107.0"/>
        <n v="24450.0"/>
        <n v="108368.0"/>
        <n v="88408.0"/>
        <n v="27559.0"/>
        <n v="13750.0"/>
        <n v="7425.0"/>
        <n v="69336.0"/>
        <n v="179288.0"/>
        <n v="212332.0"/>
        <n v="92186.0"/>
        <n v="71565.0"/>
        <n v="14103.0"/>
        <n v="11713.0"/>
        <n v="46709.0"/>
        <n v="54167.0"/>
        <n v="41127.0"/>
        <n v="158051.0"/>
        <n v="76497.0"/>
        <n v="224366.0"/>
        <n v="52185.0"/>
        <n v="4464.0"/>
        <n v="59933.0"/>
        <n v="77366.0"/>
        <n v="60424.0"/>
        <n v="175822.0"/>
        <n v="43330.0"/>
        <n v="164369.0"/>
        <n v="18800.0"/>
        <n v="139946.0"/>
        <n v="157330.0"/>
        <n v="147636.0"/>
        <n v="32368.0"/>
        <n v="83012.0"/>
        <n v="37806.0"/>
        <n v="64869.0"/>
        <n v="97406.0"/>
        <n v="79970.0"/>
        <n v="241967.0"/>
        <n v="103963.0"/>
        <n v="157958.0"/>
        <n v="99630.0"/>
        <n v="42767.0"/>
        <n v="16818.0"/>
        <n v="35960.0"/>
        <n v="183490.0"/>
        <n v="27266.0"/>
        <n v="28030.0"/>
        <n v="16362.0"/>
        <n v="47683.0"/>
        <n v="111122.0"/>
        <n v="96980.0"/>
        <n v="112913.0"/>
        <n v="204430.0"/>
        <n v="7575.0"/>
        <n v="120590.0"/>
        <n v="37717.0"/>
        <n v="2041.0"/>
        <n v="91373.0"/>
        <n v="33976.0"/>
        <n v="30717.0"/>
        <n v="33824.0"/>
        <n v="115657.0"/>
        <n v="8249.0"/>
        <n v="194328.0"/>
        <n v="92484.0"/>
        <n v="40184.0"/>
        <n v="1222.0"/>
        <n v="21516.0"/>
        <n v="11803.0"/>
        <n v="173117.0"/>
        <n v="54450.0"/>
        <n v="52228.0"/>
        <n v="58065.0"/>
        <n v="167050.0"/>
        <n v="83988.0"/>
        <n v="168190.0"/>
        <n v="7382.0"/>
        <n v="119333.0"/>
        <n v="49245.0"/>
        <n v="32462.0"/>
        <n v="58295.0"/>
        <n v="93727.0"/>
        <n v="19980.0"/>
        <n v="151727.0"/>
        <n v="52233.0"/>
        <n v="96596.0"/>
        <n v="73376.0"/>
        <n v="39708.0"/>
        <n v="27813.0"/>
        <n v="113140.0"/>
        <n v="146525.0"/>
        <n v="115230.0"/>
        <n v="36034.0"/>
        <n v="50148.0"/>
        <n v="27213.0"/>
        <n v="170112.0"/>
        <n v="63643.0"/>
        <n v="9295.0"/>
        <n v="54068.0"/>
        <n v="188376.0"/>
        <n v="45350.0"/>
        <n v="27782.0"/>
        <n v="122279.0"/>
        <n v="165147.0"/>
        <n v="209237.0"/>
        <n v="221101.0"/>
        <n v="69983.0"/>
        <n v="112191.0"/>
        <n v="92433.0"/>
        <n v="15850.0"/>
        <n v="29522.0"/>
        <n v="21954.0"/>
        <n v="37398.0"/>
        <n v="7054.0"/>
        <n v="88557.0"/>
        <n v="38528.0"/>
        <n v="68984.0"/>
        <n v="110914.0"/>
        <n v="61073.0"/>
        <n v="214745.0"/>
        <n v="52407.0"/>
        <n v="244381.0"/>
        <n v="114892.0"/>
        <n v="155580.0"/>
        <n v="52950.0"/>
        <n v="67985.0"/>
        <n v="134728.0"/>
        <n v="129231.0"/>
        <n v="73792.0"/>
        <n v="38168.0"/>
        <n v="97888.0"/>
        <n v="98671.0"/>
        <n v="187732.0"/>
        <n v="238080.0"/>
        <n v="35357.0"/>
        <n v="63865.0"/>
        <n v="46238.0"/>
        <n v="68454.0"/>
        <n v="147400.0"/>
        <n v="220969.0"/>
        <n v="57988.0"/>
        <n v="109759.0"/>
        <n v="50883.0"/>
        <n v="228035.0"/>
        <n v="103608.0"/>
        <n v="50840.0"/>
        <n v="174522.0"/>
        <n v="216312.0"/>
        <n v="35181.0"/>
        <n v="136480.0"/>
        <n v="31318.0"/>
        <n v="245923.0"/>
        <n v="186176.0"/>
        <n v="95422.0"/>
        <n v="170255.0"/>
        <n v="67238.0"/>
        <n v="21697.0"/>
        <n v="24271.0"/>
        <n v="100817.0"/>
        <n v="171595.0"/>
        <n v="123026.0"/>
        <n v="50588.0"/>
        <n v="133380.0"/>
        <n v="13895.0"/>
        <n v="53732.0"/>
        <n v="62842.0"/>
        <n v="10010.0"/>
        <n v="152285.0"/>
        <n v="37017.0"/>
        <n v="26740.0"/>
        <n v="59562.0"/>
        <n v="26066.0"/>
        <n v="14717.0"/>
        <n v="95015.0"/>
        <n v="31062.0"/>
        <n v="51678.0"/>
        <n v="34951.0"/>
        <n v="188279.0"/>
        <n v="109230.0"/>
        <n v="43217.0"/>
        <n v="142735.0"/>
        <n v="189668.0"/>
        <n v="270708.0"/>
        <n v="77998.0"/>
        <n v="112925.0"/>
        <n v="29819.0"/>
        <n v="59908.0"/>
        <n v="257390.0"/>
        <n v="29765.0"/>
        <n v="56817.0"/>
        <n v="38274.0"/>
        <n v="169486.0"/>
        <n v="26048.0"/>
        <n v="66324.0"/>
        <n v="4872.0"/>
        <n v="163295.0"/>
        <n v="119246.0"/>
        <n v="223860.0"/>
        <n v="34539.0"/>
        <n v="238408.0"/>
        <n v="74796.0"/>
        <n v="76694.0"/>
        <n v="113050.0"/>
        <n v="57452.0"/>
        <n v="78103.0"/>
        <n v="89159.0"/>
        <n v="140954.0"/>
        <n v="159340.0"/>
        <n v="17428.0"/>
        <n v="217053.0"/>
        <n v="13893.0"/>
        <n v="243841.0"/>
        <n v="16310.0"/>
        <n v="139806.0"/>
        <n v="227363.0"/>
        <n v="44970.0"/>
        <n v="12514.0"/>
        <n v="141799.0"/>
        <n v="120605.0"/>
        <n v="3914.0"/>
        <n v="171831.0"/>
        <n v="77646.0"/>
        <n v="22464.0"/>
        <n v="142494.0"/>
        <n v="25276.0"/>
        <n v="100385.0"/>
        <n v="192212.0"/>
        <n v="40855.0"/>
        <n v="1645.0"/>
        <n v="135698.0"/>
        <n v="29367.0"/>
        <n v="92730.0"/>
        <n v="85762.0"/>
        <n v="16996.0"/>
        <n v="143693.0"/>
        <n v="45118.0"/>
        <n v="30245.0"/>
        <n v="152720.0"/>
        <n v="26243.0"/>
        <n v="84481.0"/>
        <n v="249823.0"/>
        <n v="79153.0"/>
        <n v="91130.0"/>
        <n v="24296.0"/>
        <n v="151768.0"/>
        <n v="190522.0"/>
        <n v="206292.0"/>
        <n v="50181.0"/>
        <n v="27577.0"/>
        <n v="140583.0"/>
        <n v="172129.0"/>
        <n v="120055.0"/>
        <n v="177427.0"/>
        <n v="210854.0"/>
        <n v="107110.0"/>
        <n v="28891.0"/>
        <n v="75329.0"/>
        <n v="74923.0"/>
        <n v="46388.0"/>
        <n v="27202.0"/>
        <n v="104621.0"/>
        <n v="70559.0"/>
        <n v="60025.0"/>
        <n v="37834.0"/>
        <n v="59749.0"/>
        <n v="13027.0"/>
        <n v="51754.0"/>
        <n v="97965.0"/>
        <n v="12785.0"/>
        <n v="245289.0"/>
        <n v="22262.0"/>
        <n v="20681.0"/>
        <n v="107560.0"/>
        <n v="18571.0"/>
        <n v="38917.0"/>
        <n v="232486.0"/>
        <n v="92309.0"/>
        <n v="55996.0"/>
        <n v="71830.0"/>
        <n v="51155.0"/>
        <n v="9253.0"/>
        <n v="131152.0"/>
        <n v="42328.0"/>
        <n v="59817.0"/>
        <n v="75888.0"/>
        <n v="114875.0"/>
        <n v="55994.0"/>
        <n v="42897.0"/>
        <n v="16131.0"/>
        <n v="103425.0"/>
        <n v="125199.0"/>
        <n v="39372.0"/>
        <n v="52459.0"/>
        <n v="191595.0"/>
        <n v="98905.0"/>
        <n v="79795.0"/>
        <n v="94275.0"/>
        <n v="108733.0"/>
        <n v="93827.0"/>
        <n v="254369.0"/>
        <n v="100933.0"/>
        <n v="48327.0"/>
        <n v="64308.0"/>
        <n v="17250.0"/>
        <n v="74991.0"/>
        <n v="93061.0"/>
        <n v="139408.0"/>
        <n v="97618.0"/>
        <n v="182272.0"/>
        <n v="61527.0"/>
        <n v="31446.0"/>
        <n v="45586.0"/>
        <n v="22060.0"/>
        <n v="47434.0"/>
        <n v="157732.0"/>
        <n v="49774.0"/>
        <n v="25971.0"/>
        <n v="89483.0"/>
        <n v="91663.0"/>
        <n v="3208.0"/>
        <n v="58593.0"/>
        <n v="84714.0"/>
        <n v="9451.0"/>
        <n v="161515.0"/>
        <n v="234289.0"/>
        <n v="26953.0"/>
        <n v="15524.0"/>
        <n v="4890.0"/>
        <n v="34775.0"/>
        <n v="15714.0"/>
        <n v="30601.0"/>
        <n v="124151.0"/>
        <n v="42958.0"/>
        <n v="56390.0"/>
        <n v="57465.0"/>
        <n v="83900.0"/>
        <n v="14750.0"/>
        <n v="3602.0"/>
        <n v="45383.0"/>
        <n v="57759.0"/>
        <n v="48359.0"/>
        <n v="129734.0"/>
        <n v="73672.0"/>
        <n v="226881.0"/>
        <n v="67863.0"/>
        <n v="95749.0"/>
        <n v="63754.0"/>
        <n v="3645.0"/>
        <n v="64307.0"/>
        <n v="8015.0"/>
        <n v="11943.0"/>
        <n v="176240.0"/>
        <n v="41330.0"/>
        <n v="76042.0"/>
        <n v="143775.0"/>
        <n v="34182.0"/>
        <n v="39832.0"/>
        <n v="91628.0"/>
        <n v="92285.0"/>
        <n v="163984.0"/>
        <n v="209140.0"/>
        <n v="150463.0"/>
        <n v="27709.0"/>
        <n v="53680.0"/>
        <n v="63622.0"/>
        <n v="42286.0"/>
        <n v="48429.0"/>
        <n v="107473.0"/>
        <n v="7479.0"/>
        <n v="17951.0"/>
        <n v="135060.0"/>
        <n v="22198.0"/>
        <n v="53244.0"/>
        <n v="36815.0"/>
        <n v="52296.0"/>
        <n v="15571.0"/>
        <n v="21023.0"/>
        <n v="91782.0"/>
        <n v="2090.0"/>
        <n v="219093.0"/>
        <n v="46830.0"/>
        <n v="114093.0"/>
        <n v="58983.0"/>
        <n v="204163.0"/>
        <n v="7907.0"/>
        <n v="108969.0"/>
        <n v="133152.0"/>
        <n v="57199.0"/>
        <n v="12938.0"/>
        <n v="175342.0"/>
        <n v="75870.0"/>
        <n v="47914.0"/>
        <n v="93625.0"/>
        <n v="259797.0"/>
        <n v="37965.0"/>
        <n v="243614.0"/>
        <n v="63635.0"/>
        <n v="183146.0"/>
        <n v="29158.0"/>
        <n v="111346.0"/>
        <n v="81268.0"/>
        <n v="50632.0"/>
        <n v="103765.0"/>
        <n v="25326.0"/>
        <n v="131169.0"/>
        <n v="122794.0"/>
        <n v="4948.0"/>
        <n v="92148.0"/>
        <n v="101305.0"/>
        <n v="28271.0"/>
        <n v="197114.0"/>
        <n v="233799.0"/>
        <n v="6496.0"/>
        <n v="47837.0"/>
        <n v="57110.0"/>
        <n v="91939.0"/>
        <n v="54090.0"/>
        <n v="80896.0"/>
        <n v="42565.0"/>
        <n v="97859.0"/>
        <n v="21607.0"/>
        <n v="238618.0"/>
        <n v="64857.0"/>
        <n v="65498.0"/>
        <n v="90204.0"/>
        <n v="66661.0"/>
        <n v="109408.0"/>
        <n v="7861.0"/>
        <n v="29939.0"/>
        <n v="190265.0"/>
        <n v="150277.0"/>
        <n v="9352.0"/>
        <n v="57123.0"/>
        <n v="67981.0"/>
        <n v="262789.0"/>
        <n v="128814.0"/>
        <n v="25576.0"/>
        <n v="50688.0"/>
        <n v="73005.0"/>
        <n v="37310.0"/>
        <n v="24705.0"/>
        <n v="215122.0"/>
        <n v="82482.0"/>
        <n v="54847.0"/>
        <n v="195558.0"/>
        <n v="81626.0"/>
        <n v="777.0"/>
        <n v="13376.0"/>
        <n v="49483.0"/>
        <n v="91969.0"/>
        <n v="239278.0"/>
        <n v="7477.0"/>
        <n v="77606.0"/>
        <n v="1080.0"/>
        <n v="44424.0"/>
        <n v="58260.0"/>
        <n v="70933.0"/>
        <n v="56627.0"/>
        <n v="124289.0"/>
        <n v="235474.0"/>
        <n v="42397.0"/>
        <n v="45344.0"/>
        <n v="231578.0"/>
        <n v="111217.0"/>
        <n v="109526.0"/>
        <n v="33939.0"/>
        <n v="197746.0"/>
        <n v="15477.0"/>
        <n v="64059.0"/>
        <n v="20109.0"/>
        <n v="119865.0"/>
        <n v="120891.0"/>
        <n v="65360.0"/>
        <n v="115078.0"/>
        <n v="2135.0"/>
        <n v="231672.0"/>
        <n v="41279.0"/>
        <n v="96790.0"/>
        <n v="35759.0"/>
        <n v="201364.0"/>
        <n v="41768.0"/>
        <n v="120938.0"/>
        <n v="73809.0"/>
        <n v="33426.0"/>
        <n v="93206.0"/>
        <n v="56526.0"/>
        <n v="165048.0"/>
        <n v="35465.0"/>
        <n v="46537.0"/>
        <n v="38777.0"/>
        <n v="20845.0"/>
        <n v="11023.0"/>
        <n v="128991.0"/>
        <n v="19447.0"/>
        <n v="94707.0"/>
        <n v="63294.0"/>
        <n v="11479.0"/>
        <n v="102880.0"/>
        <n v="109622.0"/>
        <n v="6397.0"/>
        <n v="55492.0"/>
        <n v="82362.0"/>
        <n v="138038.0"/>
        <n v="22023.0"/>
        <n v="65738.0"/>
        <n v="23519.0"/>
        <n v="39041.0"/>
        <n v="182706.0"/>
        <n v="16899.0"/>
        <n v="26300.0"/>
        <n v="27539.0"/>
        <n v="49012.0"/>
        <n v="92648.0"/>
        <n v="69207.0"/>
        <n v="16099.0"/>
        <n v="23139.0"/>
        <n v="150532.0"/>
        <n v="152741.0"/>
        <n v="2671.0"/>
        <n v="226875.0"/>
        <n v="31108.0"/>
        <n v="18957.0"/>
        <n v="93027.0"/>
        <n v="135395.0"/>
        <n v="3987.0"/>
        <n v="30921.0"/>
        <n v="149744.0"/>
        <n v="190973.0"/>
        <n v="18052.0"/>
        <n v="127469.0"/>
        <n v="44150.0"/>
        <n v="42740.0"/>
        <n v="173802.0"/>
        <n v="147332.0"/>
        <n v="130569.0"/>
        <n v="8031.0"/>
        <n v="68409.0"/>
        <n v="216095.0"/>
        <n v="35647.0"/>
        <n v="28084.0"/>
        <n v="37480.0"/>
        <n v="200793.0"/>
        <n v="9586.0"/>
        <n v="86747.0"/>
        <n v="163466.0"/>
        <n v="42039.0"/>
        <n v="8511.0"/>
        <n v="50491.0"/>
        <n v="4728.0"/>
        <n v="388.0"/>
        <n v="116696.0"/>
        <n v="26855.0"/>
        <n v="102740.0"/>
        <n v="44144.0"/>
        <n v="112180.0"/>
        <n v="174797.0"/>
        <n v="74366.0"/>
        <n v="133666.0"/>
        <n v="38399.0"/>
        <n v="133446.0"/>
        <n v="54383.0"/>
        <n v="59638.0"/>
        <n v="164444.0"/>
        <n v="118682.0"/>
        <n v="154330.0"/>
        <n v="11629.0"/>
        <n v="139976.0"/>
        <n v="172743.0"/>
        <n v="24122.0"/>
        <n v="90617.0"/>
        <n v="183249.0"/>
        <n v="45804.0"/>
        <n v="14193.0"/>
        <n v="119511.0"/>
        <n v="180264.0"/>
        <n v="52446.0"/>
        <n v="16491.0"/>
        <n v="40721.0"/>
        <n v="100632.0"/>
        <n v="50008.0"/>
        <n v="162997.0"/>
        <n v="73430.0"/>
        <n v="48078.0"/>
        <n v="148180.0"/>
        <n v="717.0"/>
        <n v="51622.0"/>
        <n v="16264.0"/>
        <n v="111987.0"/>
        <n v="11012.0"/>
        <n v="119296.0"/>
        <n v="82975.0"/>
        <n v="38100.0"/>
        <n v="127874.0"/>
        <n v="42251.0"/>
        <n v="139832.0"/>
        <n v="38886.0"/>
        <n v="117765.0"/>
        <n v="45100.0"/>
        <n v="62691.0"/>
        <n v="29833.0"/>
        <n v="10475.0"/>
        <n v="218512.0"/>
        <n v="28748.0"/>
        <n v="261355.0"/>
        <n v="28919.0"/>
        <n v="58522.0"/>
        <n v="48133.0"/>
        <n v="61559.0"/>
        <n v="71720.0"/>
        <n v="114816.0"/>
        <n v="12054.0"/>
        <n v="210770.0"/>
        <n v="253191.0"/>
        <n v="47033.0"/>
        <n v="91494.0"/>
        <n v="50860.0"/>
        <n v="119396.0"/>
        <n v="70964.0"/>
        <n v="84941.0"/>
        <n v="41362.0"/>
        <n v="1641.0"/>
        <n v="9975.0"/>
        <n v="188020.0"/>
        <n v="146897.0"/>
        <n v="70076.0"/>
        <n v="2204.0"/>
        <n v="107977.0"/>
        <n v="218.0"/>
        <n v="63379.0"/>
        <n v="39070.0"/>
        <n v="146893.0"/>
        <n v="113900.0"/>
        <n v="250454.0"/>
        <n v="38513.0"/>
        <n v="58204.0"/>
        <n v="100267.0"/>
        <n v="46584.0"/>
        <n v="91307.0"/>
        <n v="10491.0"/>
        <n v="112860.0"/>
        <n v="117316.0"/>
        <n v="26648.0"/>
        <n v="22870.0"/>
        <n v="29635.0"/>
        <n v="207607.0"/>
        <n v="106536.0"/>
        <n v="41526.0"/>
        <n v="17124.0"/>
        <n v="54046.0"/>
        <n v="81029.0"/>
        <n v="63323.0"/>
        <n v="97602.0"/>
        <n v="34437.0"/>
        <n v="205850.0"/>
        <n v="38621.0"/>
        <n v="33434.0"/>
        <n v="40544.0"/>
        <n v="16583.0"/>
        <n v="5317.0"/>
        <n v="241713.0"/>
        <n v="123135.0"/>
        <n v="99068.0"/>
        <n v="63966.0"/>
        <n v="113365.0"/>
        <n v="17168.0"/>
        <n v="186842.0"/>
        <n v="115015.0"/>
        <n v="129565.0"/>
        <n v="59795.0"/>
        <n v="20180.0"/>
        <n v="205654.0"/>
        <n v="51154.0"/>
        <n v="8959.0"/>
        <n v="75964.0"/>
        <n v="58152.0"/>
        <n v="43682.0"/>
        <n v="16657.0"/>
        <n v="32424.0"/>
        <n v="86632.0"/>
        <n v="124997.0"/>
        <n v="3135.0"/>
        <n v="132969.0"/>
        <n v="53711.0"/>
        <n v="19954.0"/>
        <n v="37681.0"/>
        <n v="130807.0"/>
        <n v="12999.0"/>
        <n v="27860.0"/>
        <n v="170079.0"/>
        <n v="116283.0"/>
        <n v="129230.0"/>
        <n v="41082.0"/>
        <n v="161730.0"/>
        <n v="127681.0"/>
        <n v="47936.0"/>
        <n v="41625.0"/>
        <n v="60743.0"/>
        <n v="25033.0"/>
        <n v="49311.0"/>
        <n v="79954.0"/>
        <n v="33427.0"/>
        <n v="12694.0"/>
        <n v="6655.0"/>
        <n v="118098.0"/>
        <n v="94062.0"/>
        <n v="107893.0"/>
        <n v="100359.0"/>
        <n v="204320.0"/>
        <n v="126377.0"/>
        <n v="146094.0"/>
        <n v="3147.0"/>
        <n v="14079.0"/>
        <n v="67246.0"/>
        <n v="62350.0"/>
        <n v="230272.0"/>
        <n v="57114.0"/>
        <n v="137779.0"/>
        <n v="77999.0"/>
        <n v="118794.0"/>
        <n v="45983.0"/>
        <n v="121566.0"/>
        <n v="149111.0"/>
        <n v="40144.0"/>
        <n v="25779.0"/>
        <n v="195612.0"/>
        <n v="37331.0"/>
        <n v="47310.0"/>
        <n v="43852.0"/>
        <n v="172638.0"/>
        <n v="125185.0"/>
        <n v="60838.0"/>
        <n v="16931.0"/>
        <n v="87445.0"/>
        <n v="155523.0"/>
        <n v="113263.0"/>
        <n v="59088.0"/>
        <n v="66015.0"/>
        <n v="81208.0"/>
        <n v="156532.0"/>
        <n v="15481.0"/>
        <n v="60916.0"/>
        <n v="50014.0"/>
        <n v="167871.0"/>
        <n v="140528.0"/>
        <n v="16545.0"/>
        <n v="282461.0"/>
        <n v="162423.0"/>
        <n v="207961.0"/>
        <n v="98303.0"/>
        <n v="26636.0"/>
        <n v="220473.0"/>
        <n v="90067.0"/>
        <n v="2073.0"/>
        <n v="30934.0"/>
        <n v="48646.0"/>
        <n v="27925.0"/>
        <n v="124924.0"/>
        <n v="54145.0"/>
        <n v="144313.0"/>
        <n v="9340.0"/>
        <n v="144215.0"/>
        <n v="100586.0"/>
        <n v="48458.0"/>
        <n v="61691.0"/>
        <n v="37818.0"/>
        <n v="35637.0"/>
        <n v="110386.0"/>
        <n v="182403.0"/>
        <n v="153746.0"/>
        <n v="41501.0"/>
        <n v="139761.0"/>
        <n v="25182.0"/>
        <n v="214708.0"/>
        <n v="75641.0"/>
        <n v="61733.0"/>
        <n v="84524.0"/>
        <n v="126678.0"/>
        <n v="13915.0"/>
        <n v="213459.0"/>
        <n v="74808.0"/>
        <n v="24031.0"/>
        <n v="64931.0"/>
        <n v="93426.0"/>
        <n v="26532.0"/>
        <n v="110598.0"/>
        <n v="69037.0"/>
        <n v="65544.0"/>
        <n v="152010.0"/>
        <n v="11593.0"/>
        <n v="85982.0"/>
        <n v="69.0"/>
        <n v="160436.0"/>
        <n v="70513.0"/>
        <n v="184451.0"/>
        <n v="83844.0"/>
        <n v="73675.0"/>
        <n v="181814.0"/>
        <n v="75581.0"/>
        <n v="157878.0"/>
        <n v="50424.0"/>
        <n v="50627.0"/>
        <n v="6516.0"/>
        <n v="35250.0"/>
        <n v="52147.0"/>
        <n v="180776.0"/>
        <n v="114379.0"/>
        <n v="86545.0"/>
        <n v="210680.0"/>
        <n v="144225.0"/>
        <n v="60234.0"/>
        <n v="154052.0"/>
        <n v="45347.0"/>
        <n v="110223.0"/>
        <n v="16017.0"/>
        <n v="113041.0"/>
        <n v="98784.0"/>
        <n v="41743.0"/>
        <n v="29468.0"/>
        <n v="122881.0"/>
        <n v="1649.0"/>
        <n v="120817.0"/>
        <n v="17940.0"/>
        <n v="289312.0"/>
        <n v="1489.0"/>
        <n v="20724.0"/>
        <n v="26246.0"/>
        <n v="196389.0"/>
        <n v="127838.0"/>
        <n v="35255.0"/>
        <n v="172574.0"/>
        <n v="54263.0"/>
        <n v="109531.0"/>
        <n v="65588.0"/>
        <n v="212045.0"/>
        <n v="76425.0"/>
        <n v="13047.0"/>
        <n v="133708.0"/>
        <n v="247498.0"/>
        <n v="104680.0"/>
        <n v="35915.0"/>
        <n v="140788.0"/>
        <n v="247433.0"/>
        <n v="23493.0"/>
        <n v="51414.0"/>
        <n v="30373.0"/>
        <n v="44965.0"/>
        <n v="60040.0"/>
        <n v="90472.0"/>
        <n v="24134.0"/>
        <n v="90574.0"/>
        <n v="5124.0"/>
        <n v="19359.0"/>
        <n v="41250.0"/>
        <n v="112116.0"/>
        <n v="27569.0"/>
        <n v="59609.0"/>
        <n v="176494.0"/>
        <n v="117131.0"/>
        <n v="261447.0"/>
        <n v="77024.0"/>
        <n v="31930.0"/>
        <n v="20477.0"/>
        <n v="98157.0"/>
        <n v="181364.0"/>
        <n v="155495.0"/>
        <n v="35872.0"/>
        <n v="61219.0"/>
        <n v="10860.0"/>
        <n v="62304.0"/>
        <n v="72041.0"/>
        <n v="83922.0"/>
        <n v="139032.0"/>
        <n v="17244.0"/>
        <n v="125472.0"/>
        <n v="163988.0"/>
        <n v="156494.0"/>
        <n v="47362.0"/>
        <n v="368.0"/>
        <n v="118413.0"/>
        <n v="158024.0"/>
        <n v="233609.0"/>
        <n v="76915.0"/>
        <n v="94104.0"/>
        <n v="85032.0"/>
        <n v="57429.0"/>
        <n v="242846.0"/>
        <n v="84311.0"/>
        <n v="39457.0"/>
        <n v="25800.0"/>
        <n v="24027.0"/>
        <n v="24728.0"/>
        <n v="90506.0"/>
        <n v="8515.0"/>
        <n v="52064.0"/>
        <n v="64360.0"/>
        <n v="162477.0"/>
        <n v="28794.0"/>
        <n v="88855.0"/>
        <n v="178332.0"/>
        <n v="18993.0"/>
        <n v="64040.0"/>
        <n v="220356.0"/>
        <n v="114758.0"/>
        <n v="36030.0"/>
        <n v="137912.0"/>
        <n v="241015.0"/>
        <n v="92297.0"/>
        <n v="192208.0"/>
        <n v="25198.0"/>
        <n v="70241.0"/>
        <n v="111352.0"/>
        <n v="14170.0"/>
        <n v="104083.0"/>
        <n v="34733.0"/>
        <n v="257611.0"/>
        <n v="163967.0"/>
        <n v="15499.0"/>
        <n v="107689.0"/>
        <n v="24198.0"/>
        <n v="42606.0"/>
        <n v="82617.0"/>
        <n v="32613.0"/>
        <n v="196141.0"/>
        <n v="49698.0"/>
        <n v="116483.0"/>
        <n v="75676.0"/>
        <n v="123029.0"/>
        <n v="72803.0"/>
        <n v="170511.0"/>
        <n v="274028.0"/>
        <n v="162403.0"/>
        <n v="4250.0"/>
        <n v="15450.0"/>
        <n v="28613.0"/>
        <n v="41729.0"/>
        <n v="110286.0"/>
        <n v="121314.0"/>
        <n v="29955.0"/>
        <n v="16593.0"/>
        <n v="140380.0"/>
        <n v="37994.0"/>
        <n v="89317.0"/>
        <n v="69095.0"/>
        <n v="217029.0"/>
        <n v="36698.0"/>
        <n v="150037.0"/>
        <n v="66534.0"/>
        <n v="68891.0"/>
        <n v="249500.0"/>
        <n v="20847.0"/>
        <n v="36912.0"/>
        <n v="29146.0"/>
        <n v="58123.0"/>
        <n v="11583.0"/>
        <n v="124292.0"/>
        <n v="20424.0"/>
        <n v="91964.0"/>
        <n v="198402.0"/>
        <n v="35416.0"/>
        <n v="90466.0"/>
        <n v="75611.0"/>
        <n v="65230.0"/>
        <n v="11133.0"/>
        <n v="101087.0"/>
        <n v="142327.0"/>
        <n v="191469.0"/>
        <n v="2290.0"/>
        <n v="40704.0"/>
        <n v="31620.0"/>
        <n v="197380.0"/>
        <n v="126631.0"/>
        <n v="73750.0"/>
        <n v="95267.0"/>
        <n v="237852.0"/>
        <n v="175006.0"/>
        <n v="99676.0"/>
        <n v="49214.0"/>
        <n v="177146.0"/>
        <n v="99959.0"/>
        <n v="250136.0"/>
        <n v="26649.0"/>
        <n v="37510.0"/>
        <n v="107631.0"/>
        <n v="163742.0"/>
        <n v="52841.0"/>
        <n v="69599.0"/>
        <n v="58781.0"/>
        <n v="158387.0"/>
        <n v="92691.0"/>
        <n v="52225.0"/>
        <n v="223763.0"/>
        <n v="78615.0"/>
        <n v="4344.0"/>
        <n v="74457.0"/>
        <n v="72600.0"/>
        <n v="207378.0"/>
        <n v="133190.0"/>
        <n v="112062.0"/>
        <n v="25365.0"/>
        <n v="100772.0"/>
        <n v="232443.0"/>
        <n v="98159.0"/>
        <n v="9164.0"/>
        <n v="49031.0"/>
        <n v="173210.0"/>
        <n v="25726.0"/>
        <n v="54592.0"/>
        <n v="3438.0"/>
        <n v="134630.0"/>
        <n v="218994.0"/>
        <n v="12955.0"/>
        <n v="83050.0"/>
        <n v="57093.0"/>
        <n v="34077.0"/>
        <n v="93495.0"/>
        <n v="63591.0"/>
        <n v="81865.0"/>
        <n v="38552.0"/>
        <n v="114228.0"/>
        <n v="12442.0"/>
        <n v="189397.0"/>
        <n v="132557.0"/>
        <n v="249963.0"/>
        <n v="10658.0"/>
        <n v="95290.0"/>
        <n v="250254.0"/>
        <n v="44638.0"/>
        <n v="142839.0"/>
        <n v="36902.0"/>
        <n v="56835.0"/>
        <n v="150643.0"/>
        <n v="214231.0"/>
        <n v="181894.0"/>
        <n v="238533.0"/>
        <n v="102756.0"/>
        <n v="48113.0"/>
        <n v="78052.0"/>
        <n v="236435.0"/>
        <n v="124552.0"/>
        <n v="135516.0"/>
        <n v="156674.0"/>
        <n v="44074.0"/>
        <n v="70920.0"/>
        <n v="58013.0"/>
        <n v="48063.0"/>
        <n v="143320.0"/>
        <n v="107714.0"/>
        <n v="51973.0"/>
        <n v="32048.0"/>
        <n v="104184.0"/>
        <n v="50955.0"/>
        <n v="274211.0"/>
        <n v="83927.0"/>
        <n v="83982.0"/>
        <n v="83818.0"/>
        <n v="22984.0"/>
        <n v="44066.0"/>
        <n v="155092.0"/>
        <n v="19295.0"/>
        <n v="103134.0"/>
        <n v="78639.0"/>
        <n v="157701.0"/>
        <n v="70401.0"/>
        <n v="82803.0"/>
        <n v="98233.0"/>
        <n v="36611.0"/>
        <n v="131338.0"/>
        <n v="107094.0"/>
        <n v="161249.0"/>
        <n v="114316.0"/>
        <n v="29746.0"/>
        <n v="164182.0"/>
        <n v="84649.0"/>
        <n v="25567.0"/>
        <n v="66937.0"/>
        <n v="94498.0"/>
        <n v="37661.0"/>
        <n v="76323.0"/>
        <n v="19118.0"/>
        <n v="158421.0"/>
        <n v="47029.0"/>
        <n v="131267.0"/>
        <n v="49949.0"/>
        <n v="49319.0"/>
        <n v="3900.0"/>
        <n v="24328.0"/>
        <n v="86859.0"/>
        <n v="70367.0"/>
        <n v="117073.0"/>
        <n v="65016.0"/>
        <n v="66925.0"/>
        <n v="64518.0"/>
        <n v="34549.0"/>
        <n v="48404.0"/>
        <n v="70814.0"/>
        <n v="251855.0"/>
        <n v="7915.0"/>
        <n v="34493.0"/>
        <n v="81586.0"/>
        <n v="42566.0"/>
        <n v="101200.0"/>
        <n v="231750.0"/>
        <n v="194960.0"/>
        <n v="35007.0"/>
        <n v="68928.0"/>
        <n v="66023.0"/>
        <n v="165638.0"/>
        <n v="94073.0"/>
        <n v="20577.0"/>
        <n v="25432.0"/>
        <n v="209764.0"/>
        <n v="80126.0"/>
        <n v="197441.0"/>
        <n v="142519.0"/>
        <n v="42084.0"/>
        <n v="102927.0"/>
        <n v="102406.0"/>
        <n v="41570.0"/>
        <n v="174784.0"/>
        <n v="24424.0"/>
        <n v="25100.0"/>
        <n v="62878.0"/>
        <n v="48149.0"/>
        <n v="3293.0"/>
        <n v="157648.0"/>
        <n v="20538.0"/>
        <n v="15578.0"/>
        <n v="18109.0"/>
        <n v="45431.0"/>
        <n v="14818.0"/>
        <n v="264266.0"/>
        <n v="143006.0"/>
        <n v="83254.0"/>
        <n v="41158.0"/>
        <n v="78807.0"/>
        <n v="252499.0"/>
        <n v="129055.0"/>
        <n v="27025.0"/>
        <n v="45033.0"/>
        <n v="92227.0"/>
        <n v="43268.0"/>
        <n v="82936.0"/>
        <n v="40805.0"/>
        <n v="16800.0"/>
        <n v="39971.0"/>
        <n v="71186.0"/>
        <n v="133149.0"/>
        <n v="211977.0"/>
        <n v="23018.0"/>
        <n v="184624.0"/>
        <n v="118434.0"/>
        <n v="61931.0"/>
        <n v="166599.0"/>
        <n v="703.0"/>
        <n v="62877.0"/>
        <n v="1936.0"/>
        <n v="171993.0"/>
        <n v="87169.0"/>
        <n v="12855.0"/>
        <n v="49707.0"/>
        <n v="57453.0"/>
        <n v="7529.0"/>
        <n v="222419.0"/>
        <n v="60416.0"/>
        <n v="14251.0"/>
        <n v="28625.0"/>
        <n v="55315.0"/>
        <n v="158909.0"/>
        <n v="279685.0"/>
        <n v="105108.0"/>
        <n v="111424.0"/>
        <n v="81100.0"/>
        <n v="133577.0"/>
        <n v="6257.0"/>
        <n v="130352.0"/>
        <n v="32597.0"/>
        <n v="9835.0"/>
        <n v="104556.0"/>
        <n v="25707.0"/>
        <n v="163107.0"/>
        <n v="83681.0"/>
        <n v="107138.0"/>
        <n v="80603.0"/>
        <n v="50815.0"/>
        <n v="66487.0"/>
        <n v="106624.0"/>
        <n v="133340.0"/>
        <n v="60047.0"/>
        <n v="271812.0"/>
        <n v="55609.0"/>
        <n v="29552.0"/>
        <n v="25643.0"/>
        <n v="16966.0"/>
        <n v="76003.0"/>
        <n v="211601.0"/>
        <n v="137633.0"/>
        <n v="104886.0"/>
        <n v="23520.0"/>
        <n v="212259.0"/>
        <n v="269314.0"/>
        <n v="1760.0"/>
        <n v="12556.0"/>
        <n v="82319.0"/>
        <n v="6199.0"/>
        <n v="39448.0"/>
        <n v="119051.0"/>
        <n v="124964.0"/>
        <n v="52514.0"/>
        <n v="97220.0"/>
        <n v="28998.0"/>
        <n v="46586.0"/>
        <n v="102124.0"/>
        <n v="60240.0"/>
        <n v="47602.0"/>
        <n v="159268.0"/>
        <n v="178418.0"/>
        <n v="65783.0"/>
        <n v="87556.0"/>
        <n v="175100.0"/>
        <n v="44457.0"/>
        <n v="71969.0"/>
        <n v="78404.0"/>
        <n v="71499.0"/>
        <n v="53832.0"/>
        <n v="108303.0"/>
        <n v="65750.0"/>
        <n v="85738.0"/>
        <n v="11649.0"/>
        <n v="33522.0"/>
        <n v="167367.0"/>
        <n v="113890.0"/>
        <n v="121925.0"/>
        <n v="52395.0"/>
        <n v="4568.0"/>
        <n v="56994.0"/>
        <n v="88442.0"/>
        <n v="62269.0"/>
        <n v="27416.0"/>
        <n v="14457.0"/>
        <n v="43015.0"/>
        <n v="151775.0"/>
        <n v="17220.0"/>
        <n v="92901.0"/>
        <n v="42645.0"/>
        <n v="25793.0"/>
        <n v="157119.0"/>
        <n v="25766.0"/>
        <n v="117115.0"/>
        <n v="56911.0"/>
        <n v="121205.0"/>
        <n v="101417.0"/>
        <n v="202704.0"/>
        <n v="55499.0"/>
        <n v="36008.0"/>
        <n v="13499.0"/>
        <n v="76842.0"/>
        <n v="92003.0"/>
        <n v="47501.0"/>
        <n v="16993.0"/>
        <n v="10270.0"/>
        <n v="212635.0"/>
        <n v="26284.0"/>
        <n v="60210.0"/>
        <n v="231352.0"/>
        <n v="100351.0"/>
        <n v="135201.0"/>
        <n v="96855.0"/>
        <n v="20880.0"/>
        <n v="63139.0"/>
        <n v="77259.0"/>
        <n v="56677.0"/>
        <n v="103938.0"/>
        <n v="49480.0"/>
        <n v="8527.0"/>
        <n v="1030.0"/>
        <n v="188431.0"/>
        <n v="35660.0"/>
        <n v="99115.0"/>
        <n v="61865.0"/>
        <n v="13107.0"/>
        <n v="73633.0"/>
        <n v="184890.0"/>
        <n v="70719.0"/>
        <n v="156116.0"/>
        <n v="99927.0"/>
        <n v="21186.0"/>
        <n v="94863.0"/>
        <n v="95861.0"/>
        <n v="166093.0"/>
        <n v="58357.0"/>
        <n v="22744.0"/>
        <n v="256060.0"/>
        <n v="17374.0"/>
        <n v="113083.0"/>
        <n v="76939.0"/>
        <n v="37880.0"/>
        <n v="96704.0"/>
        <n v="103342.0"/>
        <n v="92529.0"/>
        <n v="96922.0"/>
        <n v="84002.0"/>
        <n v="117214.0"/>
        <n v="51371.0"/>
        <n v="101037.0"/>
        <n v="5734.0"/>
        <n v="109827.0"/>
        <n v="144279.0"/>
        <n v="27613.0"/>
        <n v="100071.0"/>
        <n v="112889.0"/>
        <n v="224242.0"/>
        <n v="55337.0"/>
        <n v="40607.0"/>
        <n v="46115.0"/>
        <n v="60337.0"/>
        <n v="136895.0"/>
        <n v="44220.0"/>
        <n v="133220.0"/>
        <n v="209853.0"/>
        <n v="31475.0"/>
        <n v="49616.0"/>
        <n v="192455.0"/>
        <n v="110.0"/>
        <n v="129349.0"/>
        <n v="61292.0"/>
        <n v="19304.0"/>
        <n v="3641.0"/>
        <n v="142083.0"/>
        <n v="98350.0"/>
        <n v="155519.0"/>
        <n v="18386.0"/>
        <n v="51964.0"/>
        <n v="4547.0"/>
        <n v="161156.0"/>
        <n v="82032.0"/>
        <n v="109483.0"/>
        <n v="156321.0"/>
        <n v="87958.0"/>
        <n v="201595.0"/>
        <n v="259435.0"/>
        <n v="444.0"/>
        <n v="65669.0"/>
        <n v="104601.0"/>
        <n v="4730.0"/>
        <n v="49990.0"/>
        <n v="63359.0"/>
        <n v="55102.0"/>
        <n v="255453.0"/>
        <n v="176136.0"/>
        <n v="67943.0"/>
        <n v="91332.0"/>
        <n v="214109.0"/>
        <n v="83678.0"/>
        <n v="195016.0"/>
        <n v="122249.0"/>
        <n v="105907.0"/>
        <n v="104473.0"/>
        <n v="97465.0"/>
        <n v="116925.0"/>
        <n v="50467.0"/>
        <n v="13388.0"/>
        <n v="23197.0"/>
        <n v="33421.0"/>
        <n v="118812.0"/>
        <n v="66903.0"/>
        <n v="68860.0"/>
        <n v="129647.0"/>
        <n v="65851.0"/>
        <n v="175272.0"/>
        <n v="65608.0"/>
        <n v="141251.0"/>
        <n v="113829.0"/>
        <n v="39835.0"/>
        <n v="12301.0"/>
        <n v="40537.0"/>
        <n v="73039.0"/>
        <n v="167233.0"/>
        <n v="8910.0"/>
        <n v="26656.0"/>
        <n v="79636.0"/>
        <n v="60510.0"/>
        <n v="65799.0"/>
        <n v="38966.0"/>
        <n v="88067.0"/>
        <n v="93671.0"/>
        <n v="90647.0"/>
        <n v="82885.0"/>
        <n v="229087.0"/>
        <n v="169325.0"/>
        <n v="278858.0"/>
        <n v="49052.0"/>
        <n v="181661.0"/>
        <n v="42317.0"/>
        <n v="5462.0"/>
        <n v="54582.0"/>
        <n v="29167.0"/>
        <n v="166022.0"/>
        <n v="109618.0"/>
        <n v="126134.0"/>
        <n v="103710.0"/>
        <n v="42466.0"/>
        <n v="46413.0"/>
        <n v="47127.0"/>
        <n v="94149.0"/>
        <n v="62653.0"/>
        <n v="130183.0"/>
        <n v="62748.0"/>
        <n v="135154.0"/>
        <n v="21793.0"/>
        <n v="225008.0"/>
        <n v="128818.0"/>
        <n v="26479.0"/>
        <n v="143029.0"/>
        <n v="46063.0"/>
        <n v="54468.0"/>
        <n v="114004.0"/>
        <n v="17947.0"/>
        <n v="28899.0"/>
        <n v="36746.0"/>
        <n v="204403.0"/>
        <n v="141193.0"/>
        <n v="179918.0"/>
        <n v="67210.0"/>
        <n v="123946.0"/>
        <n v="27073.0"/>
        <n v="74964.0"/>
        <n v="6740.0"/>
        <n v="26978.0"/>
        <n v="202995.0"/>
        <n v="192234.0"/>
        <n v="9080.0"/>
        <n v="173196.0"/>
        <n v="33295.0"/>
        <n v="122206.0"/>
        <n v="135861.0"/>
        <n v="261467.0"/>
        <n v="162614.0"/>
        <n v="23389.0"/>
        <n v="162336.0"/>
        <n v="60922.0"/>
        <n v="78954.0"/>
        <n v="21744.0"/>
        <n v="105065.0"/>
        <n v="272869.0"/>
        <n v="61594.0"/>
        <n v="65874.0"/>
        <n v="176847.0"/>
        <n v="28381.0"/>
        <n v="91999.0"/>
        <n v="38505.0"/>
        <n v="218634.0"/>
        <n v="12040.0"/>
        <n v="163083.0"/>
        <n v="109370.0"/>
        <n v="237684.0"/>
        <n v="59026.0"/>
        <n v="62075.0"/>
        <n v="69508.0"/>
        <n v="79976.0"/>
        <n v="62818.0"/>
        <n v="119525.0"/>
        <n v="73556.0"/>
        <n v="192945.0"/>
        <n v="19658.0"/>
        <n v="143335.0"/>
        <n v="22097.0"/>
        <n v="224581.0"/>
        <n v="11545.0"/>
        <n v="56123.0"/>
        <n v="22561.0"/>
        <n v="4790.0"/>
        <n v="101412.0"/>
        <n v="56485.0"/>
        <n v="100744.0"/>
        <n v="43742.0"/>
        <n v="164924.0"/>
        <n v="38608.0"/>
        <n v="5198.0"/>
        <n v="31916.0"/>
        <n v="67080.0"/>
        <n v="94684.0"/>
        <n v="106149.0"/>
        <n v="52572.0"/>
        <n v="160687.0"/>
        <n v="229226.0"/>
        <n v="19747.0"/>
        <n v="82197.0"/>
        <n v="159110.0"/>
        <n v="9781.0"/>
        <n v="195611.0"/>
        <n v="82331.0"/>
        <n v="114091.0"/>
        <n v="87158.0"/>
        <n v="43869.0"/>
        <n v="90354.0"/>
        <n v="143550.0"/>
        <n v="49434.0"/>
        <n v="167210.0"/>
        <n v="81409.0"/>
        <n v="32924.0"/>
        <n v="131858.0"/>
        <n v="2559.0"/>
        <n v="45083.0"/>
        <n v="208235.0"/>
        <n v="252638.0"/>
        <n v="40190.0"/>
        <n v="250881.0"/>
        <n v="6038.0"/>
        <n v="36854.0"/>
        <n v="77977.0"/>
        <n v="21934.0"/>
        <n v="114659.0"/>
        <n v="152665.0"/>
        <n v="90469.0"/>
        <n v="62182.0"/>
        <n v="143071.0"/>
        <n v="76485.0"/>
        <n v="140892.0"/>
        <n v="203411.0"/>
        <n v="58971.0"/>
        <n v="85858.0"/>
        <n v="8673.0"/>
        <n v="139947.0"/>
        <n v="101983.0"/>
        <n v="64113.0"/>
        <n v="73589.0"/>
        <n v="78704.0"/>
        <n v="196709.0"/>
        <n v="283595.0"/>
        <n v="53484.0"/>
        <n v="73536.0"/>
        <n v="10634.0"/>
        <n v="12203.0"/>
        <n v="228075.0"/>
        <n v="60450.0"/>
        <n v="27274.0"/>
        <n v="48470.0"/>
        <n v="31941.0"/>
        <n v="106176.0"/>
        <n v="131976.0"/>
        <n v="80155.0"/>
        <n v="21699.0"/>
        <n v="1389.0"/>
        <n v="172309.0"/>
        <n v="7285.0"/>
        <n v="17381.0"/>
        <n v="171783.0"/>
        <n v="201233.0"/>
        <n v="105028.0"/>
        <n v="65266.0"/>
        <n v="83847.0"/>
        <n v="71147.0"/>
        <n v="39477.0"/>
        <n v="47491.0"/>
        <n v="23889.0"/>
        <n v="48866.0"/>
        <n v="59499.0"/>
        <n v="196201.0"/>
        <n v="135606.0"/>
        <n v="16245.0"/>
        <n v="49816.0"/>
        <n v="91705.0"/>
        <n v="43710.0"/>
        <n v="103346.0"/>
        <n v="163806.0"/>
        <n v="96520.0"/>
        <n v="152432.0"/>
        <n v="76992.0"/>
        <n v="27347.0"/>
        <n v="37077.0"/>
        <n v="53150.0"/>
        <n v="169160.0"/>
        <n v="222421.0"/>
        <n v="18329.0"/>
        <n v="64486.0"/>
        <n v="218752.0"/>
        <n v="59214.0"/>
        <n v="33546.0"/>
        <n v="172272.0"/>
        <n v="92339.0"/>
        <n v="71961.0"/>
        <n v="95982.0"/>
        <n v="126198.0"/>
        <n v="103397.0"/>
        <n v="223214.0"/>
        <n v="84866.0"/>
        <n v="50126.0"/>
        <n v="8704.0"/>
        <n v="18392.0"/>
        <n v="7015.0"/>
        <n v="47912.0"/>
        <n v="33929.0"/>
        <n v="63480.0"/>
        <n v="98014.0"/>
        <n v="198810.0"/>
        <n v="190355.0"/>
        <n v="4228.0"/>
        <n v="102495.0"/>
        <n v="58249.0"/>
        <n v="8136.0"/>
        <n v="65969.0"/>
        <n v="173348.0"/>
        <n v="118008.0"/>
        <n v="215256.0"/>
        <n v="43582.0"/>
        <n v="107551.0"/>
        <n v="122672.0"/>
        <n v="165696.0"/>
        <n v="41037.0"/>
        <n v="9692.0"/>
        <n v="83495.0"/>
        <n v="135661.0"/>
        <n v="47823.0"/>
        <n v="35103.0"/>
        <n v="26357.0"/>
        <n v="34166.0"/>
        <n v="213512.0"/>
        <n v="40367.0"/>
        <n v="35052.0"/>
        <n v="79158.0"/>
        <n v="2589.0"/>
        <n v="201614.0"/>
        <n v="156923.0"/>
        <n v="251435.0"/>
        <n v="153951.0"/>
        <n v="10901.0"/>
        <n v="48963.0"/>
        <n v="156997.0"/>
        <n v="56482.0"/>
        <n v="265678.0"/>
        <n v="232851.0"/>
        <n v="36019.0"/>
        <n v="77545.0"/>
        <n v="113432.0"/>
        <n v="12702.0"/>
        <n v="121423.0"/>
        <n v="221037.0"/>
        <n v="41696.0"/>
        <n v="100207.0"/>
        <n v="1588.0"/>
        <n v="31180.0"/>
        <n v="6201.0"/>
        <n v="116665.0"/>
        <n v="163831.0"/>
        <n v="57338.0"/>
        <n v="111539.0"/>
        <n v="15423.0"/>
        <n v="90148.0"/>
        <n v="83675.0"/>
        <n v="135031.0"/>
        <n v="231114.0"/>
        <n v="6552.0"/>
        <n v="84571.0"/>
        <n v="32857.0"/>
        <n v="1055.0"/>
        <n v="26840.0"/>
        <n v="59013.0"/>
        <n v="24394.0"/>
        <n v="191266.0"/>
        <n v="2619.0"/>
        <n v="26536.0"/>
        <n v="180197.0"/>
        <n v="197775.0"/>
        <n v="17493.0"/>
        <n v="52324.0"/>
        <n v="9622.0"/>
        <n v="48704.0"/>
        <n v="97038.0"/>
        <n v="25344.0"/>
        <n v="57806.0"/>
        <n v="58275.0"/>
        <n v="126919.0"/>
        <n v="62271.0"/>
        <n v="114906.0"/>
        <n v="272803.0"/>
        <n v="44891.0"/>
        <n v="202784.0"/>
        <n v="49196.0"/>
        <n v="80200.0"/>
        <n v="88249.0"/>
        <n v="16817.0"/>
        <n v="243107.0"/>
        <n v="68687.0"/>
        <n v="4450.0"/>
        <n v="198512.0"/>
        <n v="206855.0"/>
        <n v="100786.0"/>
        <n v="79091.0"/>
        <n v="113256.0"/>
        <n v="1398.0"/>
        <n v="16756.0"/>
        <n v="22783.0"/>
        <n v="41374.0"/>
        <n v="45682.0"/>
        <n v="106129.0"/>
        <n v="123688.0"/>
        <n v="8769.0"/>
        <n v="43323.0"/>
        <n v="17590.0"/>
        <n v="15451.0"/>
        <n v="9322.0"/>
        <n v="8869.0"/>
        <n v="24224.0"/>
        <n v="59356.0"/>
        <n v="99050.0"/>
        <n v="97437.0"/>
        <n v="134116.0"/>
        <n v="79719.0"/>
        <n v="69533.0"/>
        <n v="42843.0"/>
        <n v="28684.0"/>
        <n v="30384.0"/>
        <n v="39079.0"/>
        <n v="45675.0"/>
        <n v="32980.0"/>
        <n v="131869.0"/>
        <n v="129357.0"/>
        <n v="151711.0"/>
        <n v="86053.0"/>
        <n v="40281.0"/>
        <n v="106600.0"/>
        <n v="98564.0"/>
        <n v="33630.0"/>
        <n v="25823.0"/>
        <n v="53568.0"/>
        <n v="95751.0"/>
        <n v="85955.0"/>
        <n v="93250.0"/>
        <n v="15940.0"/>
        <n v="190580.0"/>
        <n v="30125.0"/>
        <n v="135715.0"/>
        <n v="1994.0"/>
        <n v="252071.0"/>
        <n v="61209.0"/>
        <n v="113167.0"/>
        <n v="161265.0"/>
        <n v="204052.0"/>
        <n v="36713.0"/>
        <n v="184531.0"/>
        <n v="22830.0"/>
        <n v="71958.0"/>
        <n v="252676.0"/>
        <n v="198683.0"/>
        <n v="160834.0"/>
        <n v="204021.0"/>
        <n v="39046.0"/>
        <n v="6142.0"/>
        <n v="47273.0"/>
        <n v="255071.0"/>
        <n v="12110.0"/>
        <n v="222659.0"/>
        <n v="53970.0"/>
        <n v="48227.0"/>
        <n v="27104.0"/>
        <n v="145810.0"/>
        <n v="82469.0"/>
        <n v="43805.0"/>
        <n v="43604.0"/>
        <n v="60069.0"/>
        <n v="39488.0"/>
        <n v="16206.0"/>
        <n v="11537.0"/>
        <n v="134651.0"/>
        <n v="65260.0"/>
        <n v="123051.0"/>
        <n v="137024.0"/>
        <n v="20675.0"/>
        <n v="23164.0"/>
        <n v="41665.0"/>
        <n v="77282.0"/>
        <n v="49386.0"/>
        <n v="43627.0"/>
        <n v="3762.0"/>
        <n v="53834.0"/>
        <n v="141113.0"/>
        <n v="9269.0"/>
        <n v="48621.0"/>
        <n v="212289.0"/>
        <n v="157926.0"/>
        <n v="1041.0"/>
        <n v="65646.0"/>
        <n v="2390.0"/>
        <n v="97017.0"/>
        <n v="37229.0"/>
        <n v="34134.0"/>
        <n v="72414.0"/>
        <n v="15483.0"/>
        <n v="113387.0"/>
        <n v="210539.0"/>
        <n v="254798.0"/>
        <n v="154680.0"/>
        <n v="113739.0"/>
        <n v="185129.0"/>
        <n v="101172.0"/>
        <n v="12905.0"/>
        <n v="102137.0"/>
        <n v="63734.0"/>
        <n v="20331.0"/>
        <n v="60345.0"/>
        <n v="67301.0"/>
        <n v="83320.0"/>
        <n v="131107.0"/>
        <n v="49674.0"/>
        <n v="27705.0"/>
        <n v="188463.0"/>
        <n v="227595.0"/>
        <n v="62622.0"/>
        <n v="189992.0"/>
        <n v="70324.0"/>
        <n v="65214.0"/>
        <n v="181425.0"/>
        <n v="143734.0"/>
        <n v="3032.0"/>
        <n v="20318.0"/>
        <n v="36550.0"/>
        <n v="66405.0"/>
        <n v="54858.0"/>
        <n v="88532.0"/>
        <n v="133642.0"/>
        <n v="57290.0"/>
        <n v="18406.0"/>
        <n v="43993.0"/>
        <n v="44687.0"/>
        <n v="201904.0"/>
        <n v="28820.0"/>
        <n v="216076.0"/>
        <n v="96936.0"/>
        <n v="124076.0"/>
        <n v="202387.0"/>
        <n v="31063.0"/>
        <n v="59128.0"/>
        <n v="57047.0"/>
        <n v="3891.0"/>
        <n v="111587.0"/>
        <n v="61987.0"/>
        <n v="90315.0"/>
        <n v="48974.0"/>
        <n v="130518.0"/>
        <n v="126513.0"/>
        <n v="220946.0"/>
        <n v="87273.0"/>
        <n v="4560.0"/>
        <n v="34557.0"/>
        <n v="61853.0"/>
        <n v="59629.0"/>
        <n v="166139.0"/>
        <n v="109522.0"/>
        <n v="42020.0"/>
        <n v="1063.0"/>
        <n v="55549.0"/>
        <n v="257615.0"/>
        <n v="68198.0"/>
        <n v="10524.0"/>
        <n v="40769.0"/>
        <n v="88170.0"/>
        <n v="227657.0"/>
        <n v="69156.0"/>
        <n v="24025.0"/>
        <n v="163770.0"/>
        <n v="56671.0"/>
        <n v="26139.0"/>
        <n v="131225.0"/>
        <n v="35964.0"/>
        <n v="123286.0"/>
        <n v="144378.0"/>
        <n v="104555.0"/>
        <n v="129253.0"/>
        <n v="212506.0"/>
        <n v="41214.0"/>
        <n v="214319.0"/>
        <n v="80042.0"/>
        <n v="72789.0"/>
        <n v="13089.0"/>
        <n v="67677.0"/>
        <n v="2836.0"/>
        <n v="100285.0"/>
        <n v="31991.0"/>
        <n v="35189.0"/>
        <n v="53579.0"/>
        <n v="108966.0"/>
        <n v="236234.0"/>
        <n v="2055.0"/>
        <n v="224825.0"/>
        <n v="39613.0"/>
        <n v="68542.0"/>
        <n v="51481.0"/>
        <n v="24023.0"/>
        <n v="82116.0"/>
        <n v="170464.0"/>
        <n v="146803.0"/>
        <n v="118928.0"/>
        <n v="1394.0"/>
        <n v="87326.0"/>
        <n v="166925.0"/>
        <n v="68505.0"/>
        <n v="270635.0"/>
        <n v="38971.0"/>
        <n v="213088.0"/>
        <n v="8804.0"/>
        <n v="71911.0"/>
        <n v="22761.0"/>
        <n v="49652.0"/>
        <n v="23734.0"/>
        <n v="45892.0"/>
        <n v="82762.0"/>
        <n v="106653.0"/>
        <n v="84149.0"/>
        <n v="38333.0"/>
        <n v="54107.0"/>
        <n v="71046.0"/>
        <n v="30765.0"/>
        <n v="10019.0"/>
        <n v="158127.0"/>
        <n v="41967.0"/>
        <n v="42782.0"/>
        <n v="57386.0"/>
        <n v="174584.0"/>
        <n v="268602.0"/>
        <n v="19858.0"/>
        <n v="104476.0"/>
        <n v="122183.0"/>
        <n v="101538.0"/>
        <n v="146511.0"/>
        <n v="44170.0"/>
        <n v="215952.0"/>
        <n v="11906.0"/>
        <n v="44489.0"/>
        <n v="199233.0"/>
        <n v="26084.0"/>
        <n v="58709.0"/>
        <n v="49865.0"/>
        <n v="6875.0"/>
        <n v="67474.0"/>
        <n v="22152.0"/>
        <n v="86665.0"/>
        <n v="27308.0"/>
        <n v="186726.0"/>
        <n v="145876.0"/>
        <n v="14804.0"/>
        <n v="4899.0"/>
        <n v="69913.0"/>
        <n v="3325.0"/>
        <n v="139626.0"/>
        <n v="205895.0"/>
        <n v="27122.0"/>
        <n v="16988.0"/>
        <n v="142084.0"/>
        <n v="197414.0"/>
        <n v="8275.0"/>
        <n v="39083.0"/>
        <n v="145275.0"/>
        <n v="147902.0"/>
        <n v="101865.0"/>
        <n v="258028.0"/>
        <n v="37750.0"/>
        <n v="30697.0"/>
        <n v="151829.0"/>
        <n v="99411.0"/>
        <n v="247345.0"/>
        <n v="30826.0"/>
        <n v="140184.0"/>
        <n v="91810.0"/>
        <n v="86132.0"/>
        <n v="177087.0"/>
        <n v="210588.0"/>
        <n v="17939.0"/>
        <n v="35513.0"/>
        <n v="179468.0"/>
        <n v="55250.0"/>
        <n v="25154.0"/>
        <n v="173100.0"/>
        <n v="6444.0"/>
        <n v="118121.0"/>
        <n v="82048.0"/>
        <n v="193232.0"/>
        <n v="110186.0"/>
        <n v="65925.0"/>
        <n v="21528.0"/>
        <n v="18102.0"/>
        <n v="97796.0"/>
        <n v="32571.0"/>
        <n v="12835.0"/>
        <n v="36109.0"/>
        <n v="89999.0"/>
        <n v="30228.0"/>
        <n v="110328.0"/>
        <n v="39943.0"/>
        <n v="192537.0"/>
        <n v="125720.0"/>
        <n v="31473.0"/>
        <n v="26821.0"/>
        <n v="129816.0"/>
        <n v="61189.0"/>
        <n v="126786.0"/>
        <n v="37630.0"/>
        <n v="15987.0"/>
        <n v="49349.0"/>
        <n v="30675.0"/>
        <n v="40782.0"/>
        <n v="217956.0"/>
        <n v="35214.0"/>
        <n v="84076.0"/>
        <n v="68469.0"/>
        <n v="178927.0"/>
        <n v="37545.0"/>
        <n v="124510.0"/>
        <n v="97906.0"/>
        <n v="15063.0"/>
        <n v="99206.0"/>
        <n v="64912.0"/>
        <n v="255103.0"/>
        <n v="76286.0"/>
        <n v="104357.0"/>
        <n v="19885.0"/>
        <n v="102570.0"/>
        <n v="116650.0"/>
        <n v="51941.0"/>
        <n v="19238.0"/>
        <n v="167949.0"/>
        <n v="42311.0"/>
        <n v="8708.0"/>
        <n v="199650.0"/>
        <n v="8576.0"/>
        <n v="4396.0"/>
        <n v="127623.0"/>
        <n v="114274.0"/>
        <n v="49050.0"/>
        <n v="73511.0"/>
        <n v="201967.0"/>
        <n v="26336.0"/>
        <n v="124362.0"/>
        <n v="111705.0"/>
        <n v="82230.0"/>
        <n v="67872.0"/>
        <n v="87449.0"/>
        <n v="100268.0"/>
        <n v="11352.0"/>
        <n v="163000.0"/>
        <n v="68230.0"/>
        <n v="48635.0"/>
        <n v="152524.0"/>
        <n v="154131.0"/>
        <n v="217151.0"/>
        <n v="10973.0"/>
        <n v="14247.0"/>
        <n v="78727.0"/>
        <n v="166975.0"/>
        <n v="33359.0"/>
        <n v="29626.0"/>
        <n v="6309.0"/>
        <n v="33048.0"/>
        <n v="45648.0"/>
        <n v="79128.0"/>
        <n v="43099.0"/>
        <n v="63123.0"/>
        <n v="121032.0"/>
        <n v="53946.0"/>
        <n v="1361.0"/>
        <n v="36924.0"/>
        <n v="105920.0"/>
        <n v="71569.0"/>
        <n v="19843.0"/>
        <n v="164922.0"/>
        <n v="135771.0"/>
        <n v="24294.0"/>
        <n v="61406.0"/>
        <n v="53283.0"/>
        <n v="108309.0"/>
        <n v="28310.0"/>
        <n v="76126.0"/>
        <n v="127433.0"/>
        <n v="39219.0"/>
        <n v="63197.0"/>
        <n v="145926.0"/>
        <n v="22235.0"/>
        <n v="258122.0"/>
        <n v="137762.0"/>
        <n v="102715.0"/>
        <n v="132833.0"/>
        <n v="142975.0"/>
        <n v="12446.0"/>
        <n v="72309.0"/>
        <n v="27493.0"/>
        <n v="2270.0"/>
        <n v="39526.0"/>
        <n v="48614.0"/>
        <n v="14623.0"/>
        <n v="22822.0"/>
        <n v="79388.0"/>
        <n v="263540.0"/>
        <n v="67730.0"/>
        <n v="82509.0"/>
        <n v="55101.0"/>
        <n v="32393.0"/>
        <n v="8447.0"/>
        <n v="46905.0"/>
        <n v="107748.0"/>
        <n v="135877.0"/>
        <n v="1186.0"/>
        <n v="260668.0"/>
        <n v="211444.0"/>
        <n v="41058.0"/>
        <n v="89859.0"/>
        <n v="14544.0"/>
        <n v="135538.0"/>
        <n v="101932.0"/>
        <n v="991.0"/>
        <n v="183895.0"/>
        <n v="43620.0"/>
        <n v="194239.0"/>
        <n v="169569.0"/>
        <n v="20486.0"/>
        <n v="74060.0"/>
        <n v="115656.0"/>
        <n v="93626.0"/>
        <n v="36748.0"/>
        <n v="48603.0"/>
        <n v="17266.0"/>
        <n v="2752.0"/>
        <n v="108949.0"/>
        <n v="98490.0"/>
        <n v="38606.0"/>
        <n v="23132.0"/>
        <n v="41192.0"/>
        <n v="118567.0"/>
        <n v="205460.0"/>
        <n v="194286.0"/>
        <n v="2435.0"/>
        <n v="92007.0"/>
        <n v="77419.0"/>
        <n v="79917.0"/>
        <n v="38275.0"/>
        <n v="162836.0"/>
        <n v="43600.0"/>
        <n v="69797.0"/>
        <n v="264710.0"/>
        <n v="40545.0"/>
        <n v="2441.0"/>
        <n v="755.0"/>
        <n v="29285.0"/>
        <n v="27625.0"/>
        <n v="163804.0"/>
        <n v="2191.0"/>
        <n v="26421.0"/>
        <n v="39225.0"/>
        <n v="4876.0"/>
        <n v="58113.0"/>
        <n v="124487.0"/>
        <n v="176822.0"/>
        <n v="223980.0"/>
        <n v="74100.0"/>
        <n v="54317.0"/>
        <n v="93971.0"/>
        <n v="35786.0"/>
        <n v="29434.0"/>
        <n v="148895.0"/>
        <n v="154879.0"/>
        <n v="75666.0"/>
        <n v="41607.0"/>
        <n v="43500.0"/>
        <n v="17572.0"/>
        <n v="11719.0"/>
        <n v="56314.0"/>
        <n v="143093.0"/>
        <n v="18124.0"/>
        <n v="190993.0"/>
        <n v="182998.0"/>
        <n v="73943.0"/>
        <n v="1901.0"/>
        <n v="64916.0"/>
        <n v="11644.0"/>
        <n v="17028.0"/>
        <n v="58839.0"/>
        <n v="167540.0"/>
        <n v="48217.0"/>
        <n v="14195.0"/>
        <n v="199736.0"/>
        <n v="97958.0"/>
        <n v="208103.0"/>
        <n v="65124.0"/>
        <n v="22072.0"/>
        <n v="264939.0"/>
        <n v="225738.0"/>
        <n v="129365.0"/>
        <n v="106959.0"/>
        <n v="36359.0"/>
        <n v="36740.0"/>
        <n v="122025.0"/>
        <n v="153054.0"/>
        <n v="17505.0"/>
        <n v="5662.0"/>
        <n v="2759.0"/>
        <n v="20861.0"/>
        <n v="149273.0"/>
        <n v="68193.0"/>
        <n v="245786.0"/>
        <n v="10427.0"/>
        <n v="66676.0"/>
        <n v="200930.0"/>
        <n v="73258.0"/>
        <n v="34527.0"/>
        <n v="8884.0"/>
        <n v="33931.0"/>
        <n v="38856.0"/>
        <n v="69594.0"/>
        <n v="116080.0"/>
        <n v="118339.0"/>
        <n v="67333.0"/>
        <n v="43857.0"/>
        <n v="25485.0"/>
        <n v="12966.0"/>
        <n v="50198.0"/>
        <n v="33882.0"/>
        <n v="14918.0"/>
        <n v="3295.0"/>
        <n v="30472.0"/>
        <n v="227564.0"/>
        <n v="78986.0"/>
        <n v="15521.0"/>
        <n v="117002.0"/>
        <n v="5053.0"/>
        <n v="186211.0"/>
        <n v="231036.0"/>
        <n v="61982.0"/>
        <n v="12611.0"/>
        <n v="109468.0"/>
        <n v="140785.0"/>
        <n v="17815.0"/>
        <n v="120733.0"/>
        <n v="57503.0"/>
        <n v="95796.0"/>
        <n v="95807.0"/>
        <n v="204041.0"/>
        <n v="11261.0"/>
        <n v="18481.0"/>
        <n v="325.0"/>
        <n v="15816.0"/>
        <n v="101496.0"/>
        <n v="55645.0"/>
        <n v="2030.0"/>
        <n v="7536.0"/>
        <n v="31085.0"/>
        <n v="4258.0"/>
        <n v="23621.0"/>
        <n v="254324.0"/>
        <n v="190091.0"/>
        <n v="128404.0"/>
        <n v="144701.0"/>
        <n v="55630.0"/>
        <n v="110516.0"/>
        <n v="85473.0"/>
        <n v="85628.0"/>
        <n v="55742.0"/>
        <n v="173978.0"/>
        <n v="87288.0"/>
        <n v="76610.0"/>
        <n v="259321.0"/>
        <n v="84672.0"/>
        <n v="52781.0"/>
        <n v="60910.0"/>
        <n v="123659.0"/>
        <n v="46978.0"/>
        <n v="160410.0"/>
        <n v="125974.0"/>
        <n v="226814.0"/>
        <n v="156407.0"/>
        <n v="31600.0"/>
        <n v="101998.0"/>
        <n v="55428.0"/>
        <n v="32937.0"/>
        <n v="68017.0"/>
        <n v="150287.0"/>
        <n v="126595.0"/>
        <n v="40826.0"/>
        <n v="7681.0"/>
        <n v="239290.0"/>
        <n v="90282.0"/>
        <n v="29688.0"/>
        <n v="29106.0"/>
        <n v="49819.0"/>
        <n v="258.0"/>
        <n v="95661.0"/>
        <n v="14915.0"/>
        <n v="61409.0"/>
        <n v="240424.0"/>
        <n v="91299.0"/>
        <n v="34945.0"/>
        <n v="50152.0"/>
        <n v="86265.0"/>
        <n v="24576.0"/>
        <n v="121544.0"/>
        <n v="88167.0"/>
        <n v="43222.0"/>
        <n v="44862.0"/>
        <n v="19179.0"/>
        <n v="46122.0"/>
        <n v="66945.0"/>
        <n v="115247.0"/>
        <n v="229923.0"/>
        <n v="275501.0"/>
        <n v="8896.0"/>
        <n v="127730.0"/>
        <n v="167547.0"/>
        <n v="139908.0"/>
        <n v="96153.0"/>
        <n v="19664.0"/>
        <n v="61180.0"/>
        <n v="60775.0"/>
        <n v="75957.0"/>
        <n v="200153.0"/>
        <n v="111736.0"/>
        <n v="89040.0"/>
        <n v="37919.0"/>
        <n v="7512.0"/>
        <n v="73250.0"/>
        <n v="11976.0"/>
        <n v="64587.0"/>
        <n v="35906.0"/>
        <n v="49924.0"/>
        <n v="52865.0"/>
        <n v="130910.0"/>
        <n v="116969.0"/>
        <n v="147015.0"/>
        <n v="15849.0"/>
        <n v="96198.0"/>
        <n v="26819.0"/>
        <n v="87717.0"/>
        <n v="32043.0"/>
        <n v="144887.0"/>
        <n v="14702.0"/>
        <n v="77852.0"/>
        <n v="70392.0"/>
        <n v="83369.0"/>
        <n v="211376.0"/>
        <n v="59240.0"/>
        <n v="161520.0"/>
        <n v="25174.0"/>
        <n v="100767.0"/>
        <n v="38593.0"/>
        <n v="59594.0"/>
        <n v="114061.0"/>
        <n v="43177.0"/>
        <n v="96978.0"/>
        <n v="87682.0"/>
        <n v="8470.0"/>
        <n v="106575.0"/>
        <n v="4739.0"/>
        <n v="223345.0"/>
        <n v="103732.0"/>
        <n v="78871.0"/>
        <n v="234624.0"/>
        <n v="35435.0"/>
        <n v="129736.0"/>
        <n v="84953.0"/>
        <n v="50645.0"/>
        <n v="167159.0"/>
        <n v="272765.0"/>
        <n v="69559.0"/>
        <n v="65185.0"/>
        <n v="56761.0"/>
        <n v="32033.0"/>
        <n v="42974.0"/>
        <n v="97679.0"/>
        <n v="191950.0"/>
        <n v="85902.0"/>
        <n v="43747.0"/>
        <n v="70875.0"/>
        <n v="26515.0"/>
        <n v="27033.0"/>
        <n v="45758.0"/>
        <n v="85337.0"/>
        <n v="8574.0"/>
        <n v="125221.0"/>
        <n v="29337.0"/>
        <n v="202740.0"/>
        <n v="180244.0"/>
        <n v="40610.0"/>
        <n v="131084.0"/>
        <n v="261562.0"/>
        <n v="197411.0"/>
        <n v="248501.0"/>
        <n v="33837.0"/>
        <n v="122385.0"/>
        <n v="112926.0"/>
        <n v="101801.0"/>
        <n v="95002.0"/>
        <n v="83627.0"/>
        <n v="198819.0"/>
        <n v="184902.0"/>
        <n v="87543.0"/>
        <n v="54096.0"/>
        <n v="54109.0"/>
        <n v="83366.0"/>
        <n v="273723.0"/>
        <n v="112802.0"/>
        <n v="98952.0"/>
        <n v="84646.0"/>
        <n v="45422.0"/>
        <n v="40682.0"/>
        <n v="151024.0"/>
        <n v="206998.0"/>
        <n v="137506.0"/>
        <n v="43380.0"/>
        <n v="64891.0"/>
        <n v="42983.0"/>
        <n v="84409.0"/>
        <n v="95827.0"/>
        <n v="10435.0"/>
        <n v="85328.0"/>
        <n v="109717.0"/>
        <n v="61762.0"/>
        <n v="225628.0"/>
        <n v="41007.0"/>
        <n v="183891.0"/>
        <n v="55592.0"/>
        <n v="44628.0"/>
        <n v="182775.0"/>
        <n v="196723.0"/>
        <n v="41071.0"/>
        <n v="15732.0"/>
        <n v="7040.0"/>
        <n v="15487.0"/>
        <n v="124418.0"/>
        <n v="85952.0"/>
        <n v="87061.0"/>
        <n v="6871.0"/>
        <n v="69400.0"/>
        <n v="10724.0"/>
        <n v="67695.0"/>
        <n v="42010.0"/>
        <n v="107272.0"/>
        <n v="76047.0"/>
        <n v="47581.0"/>
        <n v="39104.0"/>
        <n v="151732.0"/>
        <n v="78602.0"/>
        <n v="37428.0"/>
        <n v="191972.0"/>
        <n v="97222.0"/>
        <n v="163494.0"/>
        <n v="61312.0"/>
        <n v="60733.0"/>
        <n v="47333.0"/>
        <n v="19532.0"/>
        <n v="228671.0"/>
        <n v="223610.0"/>
        <n v="115404.0"/>
        <n v="53688.0"/>
        <n v="59700.0"/>
        <n v="54023.0"/>
        <n v="29200.0"/>
        <n v="33867.0"/>
        <n v="112442.0"/>
        <n v="51254.0"/>
        <n v="205540.0"/>
        <n v="233130.0"/>
        <n v="89359.0"/>
        <n v="20556.0"/>
        <n v="45393.0"/>
        <n v="7439.0"/>
        <n v="56826.0"/>
        <n v="45271.0"/>
        <n v="39191.0"/>
        <n v="30886.0"/>
        <n v="65621.0"/>
        <n v="43381.0"/>
        <n v="304.0"/>
        <n v="6543.0"/>
        <n v="166080.0"/>
        <n v="21277.0"/>
        <n v="47157.0"/>
        <n v="198093.0"/>
        <n v="84970.0"/>
        <n v="37186.0"/>
        <n v="170503.0"/>
        <n v="37112.0"/>
        <n v="99496.0"/>
        <n v="97934.0"/>
        <n v="18503.0"/>
        <n v="181708.0"/>
        <n v="79927.0"/>
        <n v="66994.0"/>
        <n v="74708.0"/>
        <n v="32439.0"/>
        <n v="28806.0"/>
        <n v="183352.0"/>
        <n v="168235.0"/>
        <n v="26009.0"/>
        <n v="57442.0"/>
        <n v="64617.0"/>
        <n v="3811.0"/>
        <n v="6416.0"/>
        <n v="204454.0"/>
        <n v="103120.0"/>
        <n v="46572.0"/>
        <n v="107426.0"/>
        <n v="139812.0"/>
        <n v="13533.0"/>
        <n v="13150.0"/>
        <n v="205089.0"/>
        <n v="50758.0"/>
        <n v="35646.0"/>
        <n v="20070.0"/>
        <n v="125457.0"/>
        <n v="118459.0"/>
        <n v="95947.0"/>
        <n v="142438.0"/>
        <n v="265359.0"/>
        <n v="45558.0"/>
        <n v="48203.0"/>
        <n v="28469.0"/>
        <n v="90349.0"/>
        <n v="4167.0"/>
        <n v="107831.0"/>
        <n v="63792.0"/>
        <n v="64214.0"/>
        <n v="162848.0"/>
        <n v="182068.0"/>
        <n v="18705.0"/>
        <n v="48034.0"/>
        <n v="128686.0"/>
        <n v="17208.0"/>
        <n v="18116.0"/>
        <n v="13358.0"/>
        <n v="141119.0"/>
        <n v="34452.0"/>
        <n v="131584.0"/>
        <n v="37182.0"/>
        <n v="213867.0"/>
        <n v="89092.0"/>
        <n v="110757.0"/>
        <n v="4757.0"/>
        <n v="225761.0"/>
        <n v="35577.0"/>
        <n v="7665.0"/>
        <n v="21176.0"/>
        <n v="39403.0"/>
        <n v="152779.0"/>
        <n v="23872.0"/>
        <n v="203482.0"/>
        <n v="28350.0"/>
        <n v="9237.0"/>
        <n v="136084.0"/>
        <n v="108427.0"/>
        <n v="93258.0"/>
        <n v="98585.0"/>
        <n v="64136.0"/>
        <n v="64395.0"/>
        <n v="61734.0"/>
        <n v="32830.0"/>
      </sharedItems>
    </cacheField>
    <cacheField name="viewable_impressions" numFmtId="3">
      <sharedItems containsSemiMixedTypes="0" containsString="0" containsNumber="1" containsInteger="1">
        <n v="63188.0"/>
        <n v="206.0"/>
        <n v="14702.0"/>
        <n v="48493.0"/>
        <n v="7981.0"/>
        <n v="452.0"/>
        <n v="10123.0"/>
        <n v="39107.0"/>
        <n v="101327.0"/>
        <n v="14004.0"/>
        <n v="177647.0"/>
        <n v="15994.0"/>
        <n v="5629.0"/>
        <n v="57922.0"/>
        <n v="23334.0"/>
        <n v="44726.0"/>
        <n v="8954.0"/>
        <n v="197.0"/>
        <n v="170721.0"/>
        <n v="180218.0"/>
        <n v="55098.0"/>
        <n v="20777.0"/>
        <n v="63021.0"/>
        <n v="78593.0"/>
        <n v="43030.0"/>
        <n v="17756.0"/>
        <n v="15965.0"/>
        <n v="52042.0"/>
        <n v="4338.0"/>
        <n v="36345.0"/>
        <n v="108090.0"/>
        <n v="94551.0"/>
        <n v="11831.0"/>
        <n v="20737.0"/>
        <n v="27699.0"/>
        <n v="15153.0"/>
        <n v="38749.0"/>
        <n v="2969.0"/>
        <n v="162193.0"/>
        <n v="35299.0"/>
        <n v="4022.0"/>
        <n v="15604.0"/>
        <n v="538.0"/>
        <n v="8693.0"/>
        <n v="198879.0"/>
        <n v="11223.0"/>
        <n v="33601.0"/>
        <n v="59602.0"/>
        <n v="793.0"/>
        <n v="15910.0"/>
        <n v="32984.0"/>
        <n v="130071.0"/>
        <n v="13043.0"/>
        <n v="83953.0"/>
        <n v="89553.0"/>
        <n v="38197.0"/>
        <n v="126064.0"/>
        <n v="38783.0"/>
        <n v="42613.0"/>
        <n v="11257.0"/>
        <n v="52672.0"/>
        <n v="67406.0"/>
        <n v="121.0"/>
        <n v="7770.0"/>
        <n v="147809.0"/>
        <n v="148.0"/>
        <n v="8831.0"/>
        <n v="68332.0"/>
        <n v="52576.0"/>
        <n v="106423.0"/>
        <n v="13035.0"/>
        <n v="7377.0"/>
        <n v="109918.0"/>
        <n v="9859.0"/>
        <n v="1798.0"/>
        <n v="20746.0"/>
        <n v="56584.0"/>
        <n v="143.0"/>
        <n v="57931.0"/>
        <n v="58753.0"/>
        <n v="115399.0"/>
        <n v="5267.0"/>
        <n v="27791.0"/>
        <n v="9765.0"/>
        <n v="75417.0"/>
        <n v="14718.0"/>
        <n v="58764.0"/>
        <n v="109450.0"/>
        <n v="30170.0"/>
        <n v="24471.0"/>
        <n v="75421.0"/>
        <n v="9130.0"/>
        <n v="72.0"/>
        <n v="16802.0"/>
        <n v="11544.0"/>
        <n v="18950.0"/>
        <n v="90905.0"/>
        <n v="6784.0"/>
        <n v="6659.0"/>
        <n v="33792.0"/>
        <n v="96402.0"/>
        <n v="59548.0"/>
        <n v="73108.0"/>
        <n v="38440.0"/>
        <n v="176.0"/>
        <n v="15874.0"/>
        <n v="44841.0"/>
        <n v="8077.0"/>
        <n v="3432.0"/>
        <n v="109329.0"/>
        <n v="100804.0"/>
        <n v="49347.0"/>
        <n v="31209.0"/>
        <n v="49795.0"/>
        <n v="20493.0"/>
        <n v="19395.0"/>
        <n v="14157.0"/>
        <n v="35278.0"/>
        <n v="12492.0"/>
        <n v="40622.0"/>
        <n v="31502.0"/>
        <n v="1442.0"/>
        <n v="509.0"/>
        <n v="9509.0"/>
        <n v="64787.0"/>
        <n v="12590.0"/>
        <n v="13112.0"/>
        <n v="25624.0"/>
        <n v="43485.0"/>
        <n v="35598.0"/>
        <n v="29313.0"/>
        <n v="197385.0"/>
        <n v="40932.0"/>
        <n v="101486.0"/>
        <n v="20582.0"/>
        <n v="16382.0"/>
        <n v="76506.0"/>
        <n v="40411.0"/>
        <n v="205501.0"/>
        <n v="549.0"/>
        <n v="8458.0"/>
        <n v="48967.0"/>
        <n v="5464.0"/>
        <n v="6107.0"/>
        <n v="16185.0"/>
        <n v="83462.0"/>
        <n v="21153.0"/>
        <n v="74504.0"/>
        <n v="22405.0"/>
        <n v="56900.0"/>
        <n v="71139.0"/>
        <n v="36593.0"/>
        <n v="8571.0"/>
        <n v="19674.0"/>
        <n v="49876.0"/>
        <n v="63163.0"/>
        <n v="872.0"/>
        <n v="51874.0"/>
        <n v="21670.0"/>
        <n v="46687.0"/>
        <n v="22362.0"/>
        <n v="443.0"/>
        <n v="62834.0"/>
        <n v="3769.0"/>
        <n v="40406.0"/>
        <n v="23660.0"/>
        <n v="33696.0"/>
        <n v="19215.0"/>
        <n v="84595.0"/>
        <n v="63407.0"/>
        <n v="42053.0"/>
        <n v="43148.0"/>
        <n v="38724.0"/>
        <n v="13359.0"/>
        <n v="32579.0"/>
        <n v="6023.0"/>
        <n v="2836.0"/>
        <n v="60557.0"/>
        <n v="75845.0"/>
        <n v="1793.0"/>
        <n v="75581.0"/>
        <n v="47033.0"/>
        <n v="43436.0"/>
        <n v="8866.0"/>
        <n v="106564.0"/>
        <n v="108523.0"/>
        <n v="2459.0"/>
        <n v="40602.0"/>
        <n v="93952.0"/>
        <n v="7306.0"/>
        <n v="10150.0"/>
        <n v="26975.0"/>
        <n v="91679.0"/>
        <n v="16809.0"/>
        <n v="104.0"/>
        <n v="32627.0"/>
        <n v="54401.0"/>
        <n v="77477.0"/>
        <n v="17918.0"/>
        <n v="28619.0"/>
        <n v="45225.0"/>
        <n v="14173.0"/>
        <n v="135380.0"/>
        <n v="29339.0"/>
        <n v="10052.0"/>
        <n v="6106.0"/>
        <n v="139154.0"/>
        <n v="16525.0"/>
        <n v="36468.0"/>
        <n v="11106.0"/>
        <n v="26490.0"/>
        <n v="21536.0"/>
        <n v="33006.0"/>
        <n v="4223.0"/>
        <n v="16338.0"/>
        <n v="41546.0"/>
        <n v="5152.0"/>
        <n v="1357.0"/>
        <n v="25388.0"/>
        <n v="21141.0"/>
        <n v="104517.0"/>
        <n v="3380.0"/>
        <n v="58756.0"/>
        <n v="65505.0"/>
        <n v="21091.0"/>
        <n v="51516.0"/>
        <n v="14603.0"/>
        <n v="84905.0"/>
        <n v="26691.0"/>
        <n v="96814.0"/>
        <n v="71854.0"/>
        <n v="10877.0"/>
        <n v="65639.0"/>
        <n v="5487.0"/>
        <n v="2014.0"/>
        <n v="93061.0"/>
        <n v="93067.0"/>
        <n v="34532.0"/>
        <n v="189144.0"/>
        <n v="58812.0"/>
        <n v="2273.0"/>
        <n v="10819.0"/>
        <n v="97047.0"/>
        <n v="62924.0"/>
        <n v="1106.0"/>
        <n v="2976.0"/>
        <n v="18125.0"/>
        <n v="27200.0"/>
        <n v="29727.0"/>
        <n v="7998.0"/>
        <n v="7210.0"/>
        <n v="212.0"/>
        <n v="28398.0"/>
        <n v="23.0"/>
        <n v="69349.0"/>
        <n v="71200.0"/>
        <n v="4634.0"/>
        <n v="35446.0"/>
        <n v="21868.0"/>
        <n v="2383.0"/>
        <n v="1212.0"/>
        <n v="85189.0"/>
        <n v="29137.0"/>
        <n v="88244.0"/>
        <n v="34129.0"/>
        <n v="63476.0"/>
        <n v="30547.0"/>
        <n v="7272.0"/>
        <n v="3037.0"/>
        <n v="65891.0"/>
        <n v="16815.0"/>
        <n v="170655.0"/>
        <n v="65239.0"/>
        <n v="7480.0"/>
        <n v="15478.0"/>
        <n v="49313.0"/>
        <n v="80334.0"/>
        <n v="196670.0"/>
        <n v="132422.0"/>
        <n v="3476.0"/>
        <n v="103496.0"/>
        <n v="8217.0"/>
        <n v="82840.0"/>
        <n v="18343.0"/>
        <n v="11807.0"/>
        <n v="13693.0"/>
        <n v="25042.0"/>
        <n v="879.0"/>
        <n v="10152.0"/>
        <n v="8614.0"/>
        <n v="8168.0"/>
        <n v="9217.0"/>
        <n v="3011.0"/>
        <n v="57821.0"/>
        <n v="30209.0"/>
        <n v="114802.0"/>
        <n v="3390.0"/>
        <n v="228258.0"/>
        <n v="115105.0"/>
        <n v="77647.0"/>
        <n v="70622.0"/>
        <n v="43957.0"/>
        <n v="39256.0"/>
        <n v="176316.0"/>
        <n v="40124.0"/>
        <n v="44304.0"/>
        <n v="51159.0"/>
        <n v="13096.0"/>
        <n v="5541.0"/>
        <n v="24749.0"/>
        <n v="55788.0"/>
        <n v="158396.0"/>
        <n v="41295.0"/>
        <n v="81023.0"/>
        <n v="48937.0"/>
        <n v="74266.0"/>
        <n v="39361.0"/>
        <n v="6255.0"/>
        <n v="3036.0"/>
        <n v="16493.0"/>
        <n v="68298.0"/>
        <n v="160140.0"/>
        <n v="27016.0"/>
        <n v="106322.0"/>
        <n v="8222.0"/>
        <n v="39119.0"/>
        <n v="5994.0"/>
        <n v="60878.0"/>
        <n v="213278.0"/>
        <n v="1140.0"/>
        <n v="32013.0"/>
        <n v="22791.0"/>
        <n v="5952.0"/>
        <n v="14309.0"/>
        <n v="64629.0"/>
        <n v="53843.0"/>
        <n v="14440.0"/>
        <n v="80803.0"/>
        <n v="55512.0"/>
        <n v="108424.0"/>
        <n v="16552.0"/>
        <n v="1997.0"/>
        <n v="59427.0"/>
        <n v="55554.0"/>
        <n v="4865.0"/>
        <n v="62279.0"/>
        <n v="108643.0"/>
        <n v="159599.0"/>
        <n v="11393.0"/>
        <n v="2095.0"/>
        <n v="68442.0"/>
        <n v="25427.0"/>
        <n v="41026.0"/>
        <n v="137780.0"/>
        <n v="89576.0"/>
        <n v="47851.0"/>
        <n v="6646.0"/>
        <n v="168593.0"/>
        <n v="42976.0"/>
        <n v="16051.0"/>
        <n v="31708.0"/>
        <n v="41007.0"/>
        <n v="83899.0"/>
        <n v="5423.0"/>
        <n v="64492.0"/>
        <n v="56545.0"/>
        <n v="2876.0"/>
        <n v="192492.0"/>
        <n v="17811.0"/>
        <n v="76240.0"/>
        <n v="21657.0"/>
        <n v="20782.0"/>
        <n v="32221.0"/>
        <n v="6212.0"/>
        <n v="66628.0"/>
        <n v="20187.0"/>
        <n v="43591.0"/>
        <n v="124261.0"/>
        <n v="11976.0"/>
        <n v="18777.0"/>
        <n v="3412.0"/>
        <n v="19467.0"/>
        <n v="817.0"/>
        <n v="20739.0"/>
        <n v="8439.0"/>
        <n v="90374.0"/>
        <n v="833.0"/>
        <n v="36103.0"/>
        <n v="59617.0"/>
        <n v="104822.0"/>
        <n v="1709.0"/>
        <n v="39835.0"/>
        <n v="852.0"/>
        <n v="10395.0"/>
        <n v="85653.0"/>
        <n v="33470.0"/>
        <n v="38024.0"/>
        <n v="2441.0"/>
        <n v="6347.0"/>
        <n v="83601.0"/>
        <n v="119305.0"/>
        <n v="2745.0"/>
        <n v="31643.0"/>
        <n v="62507.0"/>
        <n v="19934.0"/>
        <n v="22173.0"/>
        <n v="33852.0"/>
        <n v="93489.0"/>
        <n v="45340.0"/>
        <n v="80173.0"/>
        <n v="14824.0"/>
        <n v="11817.0"/>
        <n v="19893.0"/>
        <n v="18240.0"/>
        <n v="94890.0"/>
        <n v="23058.0"/>
        <n v="16444.0"/>
        <n v="28541.0"/>
        <n v="227947.0"/>
        <n v="874.0"/>
        <n v="55865.0"/>
        <n v="93221.0"/>
        <n v="43050.0"/>
        <n v="25422.0"/>
        <n v="74055.0"/>
        <n v="1677.0"/>
        <n v="3028.0"/>
        <n v="23558.0"/>
        <n v="6816.0"/>
        <n v="2505.0"/>
        <n v="178183.0"/>
        <n v="6334.0"/>
        <n v="85198.0"/>
        <n v="11802.0"/>
        <n v="139268.0"/>
        <n v="185825.0"/>
        <n v="7324.0"/>
        <n v="55645.0"/>
        <n v="43227.0"/>
        <n v="77418.0"/>
        <n v="4208.0"/>
        <n v="41595.0"/>
        <n v="34429.0"/>
        <n v="74662.0"/>
        <n v="34385.0"/>
        <n v="44026.0"/>
        <n v="38.0"/>
        <n v="45774.0"/>
        <n v="6773.0"/>
        <n v="91703.0"/>
        <n v="2615.0"/>
        <n v="138921.0"/>
        <n v="40829.0"/>
        <n v="81987.0"/>
        <n v="40687.0"/>
        <n v="47747.0"/>
        <n v="96880.0"/>
        <n v="29371.0"/>
        <n v="24268.0"/>
        <n v="18135.0"/>
        <n v="16478.0"/>
        <n v="13771.0"/>
        <n v="1300.0"/>
        <n v="971.0"/>
        <n v="20579.0"/>
        <n v="1603.0"/>
        <n v="36255.0"/>
        <n v="51276.0"/>
        <n v="49021.0"/>
        <n v="35609.0"/>
        <n v="7798.0"/>
        <n v="2655.0"/>
        <n v="66857.0"/>
        <n v="6442.0"/>
        <n v="48157.0"/>
        <n v="99749.0"/>
        <n v="25061.0"/>
        <n v="3295.0"/>
        <n v="177.0"/>
        <n v="88776.0"/>
        <n v="3418.0"/>
        <n v="1675.0"/>
        <n v="16902.0"/>
        <n v="164986.0"/>
        <n v="147097.0"/>
        <n v="11511.0"/>
        <n v="11925.0"/>
        <n v="20388.0"/>
        <n v="41880.0"/>
        <n v="30740.0"/>
        <n v="7148.0"/>
        <n v="202639.0"/>
        <n v="164607.0"/>
        <n v="31295.0"/>
        <n v="13188.0"/>
        <n v="48518.0"/>
        <n v="12657.0"/>
        <n v="48279.0"/>
        <n v="15092.0"/>
        <n v="94974.0"/>
        <n v="14966.0"/>
        <n v="39765.0"/>
        <n v="29928.0"/>
        <n v="36899.0"/>
        <n v="9494.0"/>
        <n v="13299.0"/>
        <n v="20307.0"/>
        <n v="10041.0"/>
        <n v="35275.0"/>
        <n v="11364.0"/>
        <n v="36261.0"/>
        <n v="101955.0"/>
        <n v="4591.0"/>
        <n v="30458.0"/>
        <n v="25888.0"/>
        <n v="37007.0"/>
        <n v="13426.0"/>
        <n v="2309.0"/>
        <n v="36770.0"/>
        <n v="35490.0"/>
        <n v="9813.0"/>
        <n v="14392.0"/>
        <n v="9899.0"/>
        <n v="73666.0"/>
        <n v="34407.0"/>
        <n v="39152.0"/>
        <n v="109940.0"/>
        <n v="26686.0"/>
        <n v="30820.0"/>
        <n v="26699.0"/>
        <n v="4261.0"/>
        <n v="57643.0"/>
        <n v="3066.0"/>
        <n v="24489.0"/>
        <n v="23097.0"/>
        <n v="22185.0"/>
        <n v="17859.0"/>
        <n v="4837.0"/>
        <n v="67153.0"/>
        <n v="115431.0"/>
        <n v="91004.0"/>
        <n v="35541.0"/>
        <n v="23745.0"/>
        <n v="32463.0"/>
        <n v="7019.0"/>
        <n v="48272.0"/>
        <n v="20124.0"/>
        <n v="112409.0"/>
        <n v="171265.0"/>
        <n v="10162.0"/>
        <n v="23451.0"/>
        <n v="107977.0"/>
        <n v="8327.0"/>
        <n v="210499.0"/>
        <n v="73865.0"/>
        <n v="39238.0"/>
        <n v="10287.0"/>
        <n v="7511.0"/>
        <n v="24642.0"/>
        <n v="65248.0"/>
        <n v="12320.0"/>
        <n v="83837.0"/>
        <n v="23859.0"/>
        <n v="225.0"/>
        <n v="9341.0"/>
        <n v="52009.0"/>
        <n v="50865.0"/>
        <n v="41900.0"/>
        <n v="475.0"/>
        <n v="9736.0"/>
        <n v="46681.0"/>
        <n v="17384.0"/>
        <n v="17100.0"/>
        <n v="104945.0"/>
        <n v="20588.0"/>
        <n v="21551.0"/>
        <n v="109694.0"/>
        <n v="20725.0"/>
        <n v="477.0"/>
        <n v="51125.0"/>
        <n v="4220.0"/>
        <n v="14905.0"/>
        <n v="60292.0"/>
        <n v="88364.0"/>
        <n v="14.0"/>
        <n v="14901.0"/>
        <n v="89843.0"/>
        <n v="68581.0"/>
        <n v="78588.0"/>
        <n v="20320.0"/>
        <n v="14360.0"/>
        <n v="58723.0"/>
        <n v="11927.0"/>
        <n v="17622.0"/>
        <n v="123747.0"/>
        <n v="160541.0"/>
        <n v="16775.0"/>
        <n v="4684.0"/>
        <n v="56556.0"/>
        <n v="87469.0"/>
        <n v="8402.0"/>
        <n v="16037.0"/>
        <n v="13629.0"/>
        <n v="10120.0"/>
        <n v="28086.0"/>
        <n v="8205.0"/>
        <n v="26095.0"/>
        <n v="77962.0"/>
        <n v="7073.0"/>
        <n v="12926.0"/>
        <n v="52773.0"/>
        <n v="3355.0"/>
        <n v="104548.0"/>
        <n v="31283.0"/>
        <n v="16827.0"/>
        <n v="6512.0"/>
        <n v="15887.0"/>
        <n v="59230.0"/>
        <n v="58425.0"/>
        <n v="61110.0"/>
        <n v="9845.0"/>
        <n v="82086.0"/>
        <n v="24421.0"/>
        <n v="3.0"/>
        <n v="33534.0"/>
        <n v="6379.0"/>
        <n v="72593.0"/>
        <n v="4887.0"/>
        <n v="51215.0"/>
        <n v="53891.0"/>
        <n v="136745.0"/>
        <n v="5769.0"/>
        <n v="22966.0"/>
        <n v="17064.0"/>
        <n v="99781.0"/>
        <n v="45890.0"/>
        <n v="133162.0"/>
        <n v="14306.0"/>
        <n v="100394.0"/>
        <n v="54169.0"/>
        <n v="8909.0"/>
        <n v="25289.0"/>
        <n v="19772.0"/>
        <n v="338.0"/>
        <n v="1586.0"/>
        <n v="76245.0"/>
        <n v="5796.0"/>
        <n v="37109.0"/>
        <n v="7092.0"/>
        <n v="39079.0"/>
        <n v="131031.0"/>
        <n v="89697.0"/>
        <n v="590.0"/>
        <n v="2122.0"/>
        <n v="8361.0"/>
        <n v="24445.0"/>
        <n v="30897.0"/>
        <n v="6435.0"/>
        <n v="40413.0"/>
        <n v="55887.0"/>
        <n v="4470.0"/>
        <n v="2184.0"/>
        <n v="57160.0"/>
        <n v="11605.0"/>
        <n v="17651.0"/>
        <n v="35697.0"/>
        <n v="17882.0"/>
        <n v="46346.0"/>
        <n v="125589.0"/>
        <n v="4622.0"/>
        <n v="34251.0"/>
        <n v="19303.0"/>
        <n v="15536.0"/>
        <n v="345.0"/>
        <n v="4668.0"/>
        <n v="1296.0"/>
        <n v="39568.0"/>
        <n v="13400.0"/>
        <n v="9857.0"/>
        <n v="134424.0"/>
        <n v="20295.0"/>
        <n v="7314.0"/>
        <n v="45346.0"/>
        <n v="153829.0"/>
        <n v="4435.0"/>
        <n v="4077.0"/>
        <n v="36724.0"/>
        <n v="49867.0"/>
        <n v="6177.0"/>
        <n v="11369.0"/>
        <n v="6162.0"/>
        <n v="71774.0"/>
        <n v="25823.0"/>
        <n v="2601.0"/>
        <n v="28447.0"/>
        <n v="5140.0"/>
        <n v="11119.0"/>
        <n v="18856.0"/>
        <n v="1720.0"/>
        <n v="99238.0"/>
        <n v="40256.0"/>
        <n v="2069.0"/>
        <n v="498.0"/>
        <n v="53885.0"/>
        <n v="98827.0"/>
        <n v="25600.0"/>
        <n v="8399.0"/>
        <n v="30254.0"/>
        <n v="52801.0"/>
        <n v="104909.0"/>
        <n v="8292.0"/>
        <n v="56833.0"/>
        <n v="9947.0"/>
        <n v="163924.0"/>
        <n v="2967.0"/>
        <n v="13910.0"/>
        <n v="168607.0"/>
        <n v="31730.0"/>
        <n v="6620.0"/>
        <n v="36219.0"/>
        <n v="1015.0"/>
        <n v="7955.0"/>
        <n v="5808.0"/>
        <n v="5441.0"/>
        <n v="4863.0"/>
        <n v="31405.0"/>
        <n v="3633.0"/>
        <n v="98780.0"/>
        <n v="21036.0"/>
        <n v="54678.0"/>
        <n v="60921.0"/>
        <n v="12833.0"/>
        <n v="31522.0"/>
        <n v="80267.0"/>
        <n v="67990.0"/>
        <n v="126344.0"/>
        <n v="2504.0"/>
        <n v="48227.0"/>
        <n v="40235.0"/>
        <n v="136323.0"/>
        <n v="157504.0"/>
        <n v="2335.0"/>
        <n v="18350.0"/>
        <n v="29767.0"/>
        <n v="105140.0"/>
        <n v="77263.0"/>
        <n v="41213.0"/>
        <n v="53102.0"/>
        <n v="24382.0"/>
        <n v="130279.0"/>
        <n v="64328.0"/>
        <n v="146007.0"/>
        <n v="67765.0"/>
        <n v="26024.0"/>
        <n v="58721.0"/>
        <n v="713.0"/>
        <n v="47407.0"/>
        <n v="15121.0"/>
        <n v="1007.0"/>
        <n v="14407.0"/>
        <n v="105717.0"/>
        <n v="6896.0"/>
        <n v="9274.0"/>
        <n v="3596.0"/>
        <n v="3167.0"/>
        <n v="45546.0"/>
        <n v="4937.0"/>
        <n v="2298.0"/>
        <n v="59779.0"/>
        <n v="1323.0"/>
        <n v="36357.0"/>
        <n v="16544.0"/>
        <n v="53142.0"/>
        <n v="3980.0"/>
        <n v="71368.0"/>
        <n v="73298.0"/>
        <n v="114353.0"/>
        <n v="86861.0"/>
        <n v="8628.0"/>
        <n v="193817.0"/>
        <n v="8068.0"/>
        <n v="20585.0"/>
        <n v="11145.0"/>
        <n v="28157.0"/>
        <n v="9345.0"/>
        <n v="8017.0"/>
        <n v="17502.0"/>
        <n v="1419.0"/>
        <n v="40290.0"/>
        <n v="13042.0"/>
        <n v="29624.0"/>
        <n v="8989.0"/>
        <n v="230909.0"/>
        <n v="38268.0"/>
        <n v="74671.0"/>
        <n v="46301.0"/>
        <n v="74365.0"/>
        <n v="2112.0"/>
        <n v="6477.0"/>
        <n v="17301.0"/>
        <n v="35504.0"/>
        <n v="176017.0"/>
        <n v="156368.0"/>
        <n v="30884.0"/>
        <n v="106699.0"/>
        <n v="14761.0"/>
        <n v="134833.0"/>
        <n v="10115.0"/>
        <n v="13965.0"/>
        <n v="15200.0"/>
        <n v="9250.0"/>
        <n v="117877.0"/>
        <n v="17704.0"/>
        <n v="2406.0"/>
        <n v="14133.0"/>
        <n v="815.0"/>
        <n v="7925.0"/>
        <n v="25171.0"/>
        <n v="27938.0"/>
        <n v="56224.0"/>
        <n v="50295.0"/>
        <n v="37642.0"/>
        <n v="12800.0"/>
        <n v="167.0"/>
        <n v="5849.0"/>
        <n v="25123.0"/>
        <n v="3527.0"/>
        <n v="85341.0"/>
        <n v="9411.0"/>
        <n v="23991.0"/>
        <n v="92053.0"/>
        <n v="2340.0"/>
        <n v="97373.0"/>
        <n v="37347.0"/>
        <n v="23831.0"/>
        <n v="14869.0"/>
        <n v="161749.0"/>
        <n v="69542.0"/>
        <n v="42431.0"/>
        <n v="45293.0"/>
        <n v="56265.0"/>
        <n v="9987.0"/>
        <n v="20605.0"/>
        <n v="20823.0"/>
        <n v="42330.0"/>
        <n v="12596.0"/>
        <n v="69458.0"/>
        <n v="9043.0"/>
        <n v="29406.0"/>
        <n v="19099.0"/>
        <n v="51324.0"/>
        <n v="5955.0"/>
        <n v="87486.0"/>
        <n v="4239.0"/>
        <n v="9468.0"/>
        <n v="96141.0"/>
        <n v="37269.0"/>
        <n v="79916.0"/>
        <n v="31513.0"/>
        <n v="4091.0"/>
        <n v="36941.0"/>
        <n v="21362.0"/>
        <n v="76864.0"/>
        <n v="22965.0"/>
        <n v="3946.0"/>
        <n v="483.0"/>
        <n v="9186.0"/>
        <n v="147609.0"/>
        <n v="57912.0"/>
        <n v="62636.0"/>
        <n v="70955.0"/>
        <n v="8510.0"/>
        <n v="2092.0"/>
        <n v="7768.0"/>
        <n v="25167.0"/>
        <n v="32210.0"/>
        <n v="156065.0"/>
        <n v="26170.0"/>
        <n v="219433.0"/>
        <n v="6348.0"/>
        <n v="437.0"/>
        <n v="35853.0"/>
        <n v="59678.0"/>
        <n v="39368.0"/>
        <n v="52609.0"/>
        <n v="24532.0"/>
        <n v="23732.0"/>
        <n v="15990.0"/>
        <n v="2559.0"/>
        <n v="26739.0"/>
        <n v="62851.0"/>
        <n v="10411.0"/>
        <n v="24182.0"/>
        <n v="19126.0"/>
        <n v="15044.0"/>
        <n v="35170.0"/>
        <n v="55958.0"/>
        <n v="138550.0"/>
        <n v="11285.0"/>
        <n v="31364.0"/>
        <n v="61341.0"/>
        <n v="11457.0"/>
        <n v="8772.0"/>
        <n v="29670.0"/>
        <n v="37009.0"/>
        <n v="10774.0"/>
        <n v="21775.0"/>
        <n v="13861.0"/>
        <n v="458.0"/>
        <n v="68396.0"/>
        <n v="845.0"/>
        <n v="107740.0"/>
        <n v="58990.0"/>
        <n v="3944.0"/>
        <n v="92176.0"/>
        <n v="4926.0"/>
        <n v="1779.0"/>
        <n v="62015.0"/>
        <n v="8619.0"/>
        <n v="27321.0"/>
        <n v="10841.0"/>
        <n v="39412.0"/>
        <n v="4714.0"/>
        <n v="162014.0"/>
        <n v="54379.0"/>
        <n v="14783.0"/>
        <n v="117.0"/>
        <n v="19361.0"/>
        <n v="2804.0"/>
        <n v="169626.0"/>
        <n v="6480.0"/>
        <n v="14814.0"/>
        <n v="50006.0"/>
        <n v="148258.0"/>
        <n v="27885.0"/>
        <n v="4550.0"/>
        <n v="5494.0"/>
        <n v="16896.0"/>
        <n v="11494.0"/>
        <n v="12000.0"/>
        <n v="7197.0"/>
        <n v="33454.0"/>
        <n v="3739.0"/>
        <n v="5350.0"/>
        <n v="124636.0"/>
        <n v="23644.0"/>
        <n v="57000.0"/>
        <n v="72272.0"/>
        <n v="33013.0"/>
        <n v="21397.0"/>
        <n v="6254.0"/>
        <n v="105822.0"/>
        <n v="42421.0"/>
        <n v="20614.0"/>
        <n v="2624.0"/>
        <n v="24260.0"/>
        <n v="142211.0"/>
        <n v="17490.0"/>
        <n v="4712.0"/>
        <n v="22493.0"/>
        <n v="12532.0"/>
        <n v="381.0"/>
        <n v="15720.0"/>
        <n v="17098.0"/>
        <n v="159031.0"/>
        <n v="121621.0"/>
        <n v="165660.0"/>
        <n v="34665.0"/>
        <n v="56203.0"/>
        <n v="50401.0"/>
        <n v="9199.0"/>
        <n v="23109.0"/>
        <n v="18722.0"/>
        <n v="25800.0"/>
        <n v="4083.0"/>
        <n v="75630.0"/>
        <n v="31399.0"/>
        <n v="6976.0"/>
        <n v="14474.0"/>
        <n v="17060.0"/>
        <n v="208877.0"/>
        <n v="39283.0"/>
        <n v="195315.0"/>
        <n v="96106.0"/>
        <n v="20565.0"/>
        <n v="19550.0"/>
        <n v="954.0"/>
        <n v="27171.0"/>
        <n v="37545.0"/>
        <n v="48710.0"/>
        <n v="10730.0"/>
        <n v="1465.0"/>
        <n v="64550.0"/>
        <n v="93730.0"/>
        <n v="40442.0"/>
        <n v="16159.0"/>
        <n v="26501.0"/>
        <n v="29743.0"/>
        <n v="29387.0"/>
        <n v="56981.0"/>
        <n v="158834.0"/>
        <n v="53723.0"/>
        <n v="46617.0"/>
        <n v="45446.0"/>
        <n v="42372.0"/>
        <n v="52261.0"/>
        <n v="25101.0"/>
        <n v="134574.0"/>
        <n v="109850.0"/>
        <n v="8742.0"/>
        <n v="34592.0"/>
        <n v="3301.0"/>
        <n v="127231.0"/>
        <n v="56420.0"/>
        <n v="27974.0"/>
        <n v="15244.0"/>
        <n v="49537.0"/>
        <n v="12085.0"/>
        <n v="6110.0"/>
        <n v="61355.0"/>
        <n v="42821.0"/>
        <n v="81613.0"/>
        <n v="10828.0"/>
        <n v="14012.0"/>
        <n v="13647.0"/>
        <n v="4166.0"/>
        <n v="43332.0"/>
        <n v="1109.0"/>
        <n v="144678.0"/>
        <n v="18090.0"/>
        <n v="21703.0"/>
        <n v="1756.0"/>
        <n v="12014.0"/>
        <n v="14411.0"/>
        <n v="68220.0"/>
        <n v="16494.0"/>
        <n v="20188.0"/>
        <n v="13484.0"/>
        <n v="142983.0"/>
        <n v="100745.0"/>
        <n v="4708.0"/>
        <n v="21064.0"/>
        <n v="94617.0"/>
        <n v="59800.0"/>
        <n v="59005.0"/>
        <n v="68059.0"/>
        <n v="99886.0"/>
        <n v="11312.0"/>
        <n v="6647.0"/>
        <n v="228921.0"/>
        <n v="19907.0"/>
        <n v="51962.0"/>
        <n v="34947.0"/>
        <n v="136708.0"/>
        <n v="4020.0"/>
        <n v="22062.0"/>
        <n v="3448.0"/>
        <n v="153841.0"/>
        <n v="8054.0"/>
        <n v="178478.0"/>
        <n v="8157.0"/>
        <n v="140425.0"/>
        <n v="50444.0"/>
        <n v="36518.0"/>
        <n v="33408.0"/>
        <n v="5041.0"/>
        <n v="50480.0"/>
        <n v="86148.0"/>
        <n v="94995.0"/>
        <n v="154047.0"/>
        <n v="10082.0"/>
        <n v="193352.0"/>
        <n v="10979.0"/>
        <n v="64640.0"/>
        <n v="5772.0"/>
        <n v="92246.0"/>
        <n v="145178.0"/>
        <n v="20474.0"/>
        <n v="2724.0"/>
        <n v="117088.0"/>
        <n v="15504.0"/>
        <n v="1983.0"/>
        <n v="136047.0"/>
        <n v="16387.0"/>
        <n v="14130.0"/>
        <n v="26883.0"/>
        <n v="14708.0"/>
        <n v="83190.0"/>
        <n v="80597.0"/>
        <n v="40003.0"/>
        <n v="1316.0"/>
        <n v="895.0"/>
        <n v="8258.0"/>
        <n v="87649.0"/>
        <n v="6978.0"/>
        <n v="16399.0"/>
        <n v="122526.0"/>
        <n v="38786.0"/>
        <n v="7751.0"/>
        <n v="15218.0"/>
        <n v="7067.0"/>
        <n v="14933.0"/>
        <n v="85185.0"/>
        <n v="975.0"/>
        <n v="18321.0"/>
        <n v="11775.0"/>
        <n v="124333.0"/>
        <n v="157164.0"/>
        <n v="44905.0"/>
        <n v="2802.0"/>
        <n v="2494.0"/>
        <n v="73881.0"/>
        <n v="128667.0"/>
        <n v="88217.0"/>
        <n v="12825.0"/>
        <n v="182101.0"/>
        <n v="87781.0"/>
        <n v="6928.0"/>
        <n v="54279.0"/>
        <n v="48568.0"/>
        <n v="20625.0"/>
        <n v="3626.0"/>
        <n v="43869.0"/>
        <n v="8228.0"/>
        <n v="20721.0"/>
        <n v="23619.0"/>
        <n v="32439.0"/>
        <n v="3344.0"/>
        <n v="31988.0"/>
        <n v="92873.0"/>
        <n v="5137.0"/>
        <n v="49788.0"/>
        <n v="11533.0"/>
        <n v="7489.0"/>
        <n v="14882.0"/>
        <n v="15323.0"/>
        <n v="29474.0"/>
        <n v="66087.0"/>
        <n v="26084.0"/>
        <n v="31321.0"/>
        <n v="56045.0"/>
        <n v="15930.0"/>
        <n v="332.0"/>
        <n v="42093.0"/>
        <n v="19729.0"/>
        <n v="20135.0"/>
        <n v="46865.0"/>
        <n v="23482.0"/>
        <n v="21260.0"/>
        <n v="4644.0"/>
        <n v="5511.0"/>
        <n v="64712.0"/>
        <n v="97742.0"/>
        <n v="24657.0"/>
        <n v="9991.0"/>
        <n v="75995.0"/>
        <n v="87567.0"/>
        <n v="12510.0"/>
        <n v="41736.0"/>
        <n v="51187.0"/>
        <n v="66332.0"/>
        <n v="217268.0"/>
        <n v="1488.0"/>
        <n v="30519.0"/>
        <n v="23930.0"/>
        <n v="7759.0"/>
        <n v="6736.0"/>
        <n v="38366.0"/>
        <n v="86512.0"/>
        <n v="53825.0"/>
        <n v="79263.0"/>
        <n v="1172.0"/>
        <n v="22490.0"/>
        <n v="11561.0"/>
        <n v="8807.0"/>
        <n v="43384.0"/>
        <n v="133018.0"/>
        <n v="21345.0"/>
        <n v="3863.0"/>
        <n v="26903.0"/>
        <n v="31460.0"/>
        <n v="927.0"/>
        <n v="12478.0"/>
        <n v="3788.0"/>
        <n v="960.0"/>
        <n v="64771.0"/>
        <n v="100720.0"/>
        <n v="2440.0"/>
        <n v="6554.0"/>
        <n v="2017.0"/>
        <n v="20980.0"/>
        <n v="12698.0"/>
        <n v="28719.0"/>
        <n v="93949.0"/>
        <n v="42121.0"/>
        <n v="40396.0"/>
        <n v="50348.0"/>
        <n v="45681.0"/>
        <n v="3915.0"/>
        <n v="11207.0"/>
        <n v="57697.0"/>
        <n v="36462.0"/>
        <n v="109411.0"/>
        <n v="42927.0"/>
        <n v="55259.0"/>
        <n v="28524.0"/>
        <n v="8847.0"/>
        <n v="33111.0"/>
        <n v="1577.0"/>
        <n v="31087.0"/>
        <n v="1011.0"/>
        <n v="7521.0"/>
        <n v="24019.0"/>
        <n v="37358.0"/>
        <n v="27402.0"/>
        <n v="96016.0"/>
        <n v="30445.0"/>
        <n v="31757.0"/>
        <n v="86751.0"/>
        <n v="68043.0"/>
        <n v="32444.0"/>
        <n v="20586.0"/>
        <n v="1331.0"/>
        <n v="43680.0"/>
        <n v="2172.0"/>
        <n v="30042.0"/>
        <n v="31927.0"/>
        <n v="37116.0"/>
        <n v="5422.0"/>
        <n v="5310.0"/>
        <n v="57674.0"/>
        <n v="7174.0"/>
        <n v="39989.0"/>
        <n v="12522.0"/>
        <n v="24296.0"/>
        <n v="12333.0"/>
        <n v="10047.0"/>
        <n v="18957.0"/>
        <n v="1973.0"/>
        <n v="30074.0"/>
        <n v="11351.0"/>
        <n v="11485.0"/>
        <n v="19480.0"/>
        <n v="180801.0"/>
        <n v="5519.0"/>
        <n v="81405.0"/>
        <n v="50397.0"/>
        <n v="55581.0"/>
        <n v="67730.0"/>
        <n v="43641.0"/>
        <n v="11336.0"/>
        <n v="44001.0"/>
        <n v="236559.0"/>
        <n v="10165.0"/>
        <n v="35982.0"/>
        <n v="56899.0"/>
        <n v="164806.0"/>
        <n v="24417.0"/>
        <n v="47399.0"/>
        <n v="50742.0"/>
        <n v="8855.0"/>
        <n v="65344.0"/>
        <n v="21714.0"/>
        <n v="78351.0"/>
        <n v="79722.0"/>
        <n v="3450.0"/>
        <n v="51135.0"/>
        <n v="21922.0"/>
        <n v="11121.0"/>
        <n v="55181.0"/>
        <n v="63511.0"/>
        <n v="4522.0"/>
        <n v="35008.0"/>
        <n v="49817.0"/>
        <n v="66389.0"/>
        <n v="29692.0"/>
        <n v="58667.0"/>
        <n v="40146.0"/>
        <n v="29718.0"/>
        <n v="1856.0"/>
        <n v="36471.0"/>
        <n v="30031.0"/>
        <n v="59672.0"/>
        <n v="84956.0"/>
        <n v="2989.0"/>
        <n v="19125.0"/>
        <n v="1541.0"/>
        <n v="165426.0"/>
        <n v="6290.0"/>
        <n v="2567.0"/>
        <n v="23640.0"/>
        <n v="52786.0"/>
        <n v="79304.0"/>
        <n v="23421.0"/>
        <n v="2990.0"/>
        <n v="11683.0"/>
        <n v="45935.0"/>
        <n v="2049.0"/>
        <n v="3830.0"/>
        <n v="2549.0"/>
        <n v="82254.0"/>
        <n v="24563.0"/>
        <n v="84958.0"/>
        <n v="52519.0"/>
        <n v="586.0"/>
        <n v="1398.0"/>
        <n v="24181.0"/>
        <n v="742.0"/>
        <n v="88145.0"/>
        <n v="7428.0"/>
        <n v="9005.0"/>
        <n v="474.0"/>
        <n v="8280.0"/>
        <n v="39913.0"/>
        <n v="45335.0"/>
        <n v="19724.0"/>
        <n v="56819.0"/>
        <n v="149471.0"/>
        <n v="23887.0"/>
        <n v="29407.0"/>
        <n v="225867.0"/>
        <n v="111120.0"/>
        <n v="54560.0"/>
        <n v="6778.0"/>
        <n v="195445.0"/>
        <n v="6651.0"/>
        <n v="34000.0"/>
        <n v="7136.0"/>
        <n v="23439.0"/>
        <n v="2944.0"/>
        <n v="51540.0"/>
        <n v="53618.0"/>
        <n v="2026.0"/>
        <n v="61196.0"/>
        <n v="17854.0"/>
        <n v="85553.0"/>
        <n v="9324.0"/>
        <n v="48033.0"/>
        <n v="23798.0"/>
        <n v="58284.0"/>
        <n v="43200.0"/>
        <n v="10744.0"/>
        <n v="2044.0"/>
        <n v="54089.0"/>
        <n v="5583.0"/>
        <n v="5492.0"/>
        <n v="6092.0"/>
        <n v="11836.0"/>
        <n v="85.0"/>
        <n v="13642.0"/>
        <n v="3637.0"/>
        <n v="92619.0"/>
        <n v="43777.0"/>
        <n v="940.0"/>
        <n v="26723.0"/>
        <n v="108431.0"/>
        <n v="5150.0"/>
        <n v="48752.0"/>
        <n v="59814.0"/>
        <n v="89584.0"/>
        <n v="18149.0"/>
        <n v="16541.0"/>
        <n v="19421.0"/>
        <n v="2739.0"/>
        <n v="72660.0"/>
        <n v="13206.0"/>
        <n v="15561.0"/>
        <n v="963.0"/>
        <n v="36091.0"/>
        <n v="6372.0"/>
        <n v="61511.0"/>
        <n v="14539.0"/>
        <n v="13919.0"/>
        <n v="140142.0"/>
        <n v="6945.0"/>
        <n v="2224.0"/>
        <n v="15252.0"/>
        <n v="8188.0"/>
        <n v="14568.0"/>
        <n v="36629.0"/>
        <n v="15474.0"/>
        <n v="462.0"/>
        <n v="25066.0"/>
        <n v="78560.0"/>
        <n v="113561.0"/>
        <n v="8874.0"/>
        <n v="59705.0"/>
        <n v="21132.0"/>
        <n v="6405.0"/>
        <n v="172219.0"/>
        <n v="39148.0"/>
        <n v="78309.0"/>
        <n v="7917.0"/>
        <n v="27549.0"/>
        <n v="180494.0"/>
        <n v="21482.0"/>
        <n v="26183.0"/>
        <n v="29058.0"/>
        <n v="19803.0"/>
        <n v="3101.0"/>
        <n v="34841.0"/>
        <n v="58958.0"/>
        <n v="30348.0"/>
        <n v="7588.0"/>
        <n v="1540.0"/>
        <n v="4005.0"/>
        <n v="89.0"/>
        <n v="80453.0"/>
        <n v="3511.0"/>
        <n v="47149.0"/>
        <n v="22244.0"/>
        <n v="62796.0"/>
        <n v="69695.0"/>
        <n v="10281.0"/>
        <n v="101242.0"/>
        <n v="36492.0"/>
        <n v="39093.0"/>
        <n v="34365.0"/>
        <n v="152473.0"/>
        <n v="111914.0"/>
        <n v="6180.0"/>
        <n v="1894.0"/>
        <n v="73557.0"/>
        <n v="127660.0"/>
        <n v="16283.0"/>
        <n v="27099.0"/>
        <n v="84323.0"/>
        <n v="21311.0"/>
        <n v="7177.0"/>
        <n v="29649.0"/>
        <n v="160579.0"/>
        <n v="41961.0"/>
        <n v="2816.0"/>
        <n v="37592.0"/>
        <n v="1411.0"/>
        <n v="33797.0"/>
        <n v="148843.0"/>
        <n v="43271.0"/>
        <n v="15290.0"/>
        <n v="146754.0"/>
        <n v="671.0"/>
        <n v="34358.0"/>
        <n v="3507.0"/>
        <n v="15937.0"/>
        <n v="2416.0"/>
        <n v="114954.0"/>
        <n v="20214.0"/>
        <n v="11307.0"/>
        <n v="65747.0"/>
        <n v="29819.0"/>
        <n v="68277.0"/>
        <n v="24571.0"/>
        <n v="96311.0"/>
        <n v="28474.0"/>
        <n v="6310.0"/>
        <n v="25989.0"/>
        <n v="9498.0"/>
        <n v="192721.0"/>
        <n v="25775.0"/>
        <n v="192137.0"/>
        <n v="19250.0"/>
        <n v="24026.0"/>
        <n v="41679.0"/>
        <n v="47295.0"/>
        <n v="42303.0"/>
        <n v="103393.0"/>
        <n v="7095.0"/>
        <n v="170861.0"/>
        <n v="44417.0"/>
        <n v="43130.0"/>
        <n v="72141.0"/>
        <n v="5471.0"/>
        <n v="6413.0"/>
        <n v="56425.0"/>
        <n v="49154.0"/>
        <n v="4130.0"/>
        <n v="1010.0"/>
        <n v="2171.0"/>
        <n v="145941.0"/>
        <n v="210.0"/>
        <n v="61035.0"/>
        <n v="205.0"/>
        <n v="105927.0"/>
        <n v="128.0"/>
        <n v="57756.0"/>
        <n v="20831.0"/>
        <n v="105394.0"/>
        <n v="37570.0"/>
        <n v="81861.0"/>
        <n v="23594.0"/>
        <n v="48152.0"/>
        <n v="34111.0"/>
        <n v="30406.0"/>
        <n v="41296.0"/>
        <n v="79108.0"/>
        <n v="25034.0"/>
        <n v="292.0"/>
        <n v="7989.0"/>
        <n v="22089.0"/>
        <n v="11153.0"/>
        <n v="106698.0"/>
        <n v="56612.0"/>
        <n v="6527.0"/>
        <n v="7064.0"/>
        <n v="44975.0"/>
        <n v="55630.0"/>
        <n v="19952.0"/>
        <n v="17115.0"/>
        <n v="19802.0"/>
        <n v="87688.0"/>
        <n v="10500.0"/>
        <n v="19233.0"/>
        <n v="14483.0"/>
        <n v="1771.0"/>
        <n v="59813.0"/>
        <n v="61787.0"/>
        <n v="17209.0"/>
        <n v="8684.0"/>
        <n v="83149.0"/>
        <n v="6164.0"/>
        <n v="45498.0"/>
        <n v="65965.0"/>
        <n v="109157.0"/>
        <n v="6248.0"/>
        <n v="7338.0"/>
        <n v="22988.0"/>
        <n v="43181.0"/>
        <n v="65408.0"/>
        <n v="22301.0"/>
        <n v="40030.0"/>
        <n v="9254.0"/>
        <n v="11994.0"/>
        <n v="76154.0"/>
        <n v="65759.0"/>
        <n v="1409.0"/>
        <n v="105815.0"/>
        <n v="31437.0"/>
        <n v="9744.0"/>
        <n v="16758.0"/>
        <n v="13707.0"/>
        <n v="7390.0"/>
        <n v="18610.0"/>
        <n v="1711.0"/>
        <n v="113692.0"/>
        <n v="91862.0"/>
        <n v="909.0"/>
        <n v="73330.0"/>
        <n v="24216.0"/>
        <n v="31747.0"/>
        <n v="25562.0"/>
        <n v="1743.0"/>
        <n v="11986.0"/>
        <n v="22527.0"/>
        <n v="16919.0"/>
        <n v="10876.0"/>
        <n v="2758.0"/>
        <n v="115014.0"/>
        <n v="27624.0"/>
        <n v="20380.0"/>
        <n v="82313.0"/>
        <n v="132842.0"/>
        <n v="110953.0"/>
        <n v="78720.0"/>
        <n v="3049.0"/>
        <n v="9806.0"/>
        <n v="63353.0"/>
        <n v="40234.0"/>
        <n v="120524.0"/>
        <n v="15879.0"/>
        <n v="65895.0"/>
        <n v="21508.0"/>
        <n v="66187.0"/>
        <n v="1360.0"/>
        <n v="3132.0"/>
        <n v="49235.0"/>
        <n v="10884.0"/>
        <n v="6346.0"/>
        <n v="4727.0"/>
        <n v="171378.0"/>
        <n v="19882.0"/>
        <n v="9175.0"/>
        <n v="24109.0"/>
        <n v="82516.0"/>
        <n v="57710.0"/>
        <n v="6645.0"/>
        <n v="5110.0"/>
        <n v="30705.0"/>
        <n v="144360.0"/>
        <n v="108456.0"/>
        <n v="15179.0"/>
        <n v="49298.0"/>
        <n v="43110.0"/>
        <n v="151308.0"/>
        <n v="9434.0"/>
        <n v="26061.0"/>
        <n v="47498.0"/>
        <n v="40510.0"/>
        <n v="24332.0"/>
        <n v="5518.0"/>
        <n v="63382.0"/>
        <n v="122534.0"/>
        <n v="890.0"/>
        <n v="37615.0"/>
        <n v="6100.0"/>
        <n v="113393.0"/>
        <n v="21642.0"/>
        <n v="1289.0"/>
        <n v="17671.0"/>
        <n v="41014.0"/>
        <n v="5704.0"/>
        <n v="14289.0"/>
        <n v="7084.0"/>
        <n v="12154.0"/>
        <n v="5358.0"/>
        <n v="46395.0"/>
        <n v="46509.0"/>
        <n v="58082.0"/>
        <n v="47378.0"/>
        <n v="7189.0"/>
        <n v="10280.0"/>
        <n v="11489.0"/>
        <n v="100406.0"/>
        <n v="126590.0"/>
        <n v="69060.0"/>
        <n v="38690.0"/>
        <n v="101627.0"/>
        <n v="6096.0"/>
        <n v="132982.0"/>
        <n v="27981.0"/>
        <n v="53726.0"/>
        <n v="16330.0"/>
        <n v="48032.0"/>
        <n v="844.0"/>
        <n v="33517.0"/>
        <n v="64858.0"/>
        <n v="5348.0"/>
        <n v="60448.0"/>
        <n v="80270.0"/>
        <n v="23474.0"/>
        <n v="29701.0"/>
        <n v="55350.0"/>
        <n v="59172.0"/>
        <n v="17497.0"/>
        <n v="10207.0"/>
        <n v="30017.0"/>
        <n v="15.0"/>
        <n v="150482.0"/>
        <n v="60275.0"/>
        <n v="15107.0"/>
        <n v="58979.0"/>
        <n v="73096.0"/>
        <n v="139056.0"/>
        <n v="39385.0"/>
        <n v="143875.0"/>
        <n v="17136.0"/>
        <n v="17771.0"/>
        <n v="403.0"/>
        <n v="4023.0"/>
        <n v="10212.0"/>
        <n v="1244.0"/>
        <n v="19090.0"/>
        <n v="12653.0"/>
        <n v="83436.0"/>
        <n v="90301.0"/>
        <n v="41461.0"/>
        <n v="87478.0"/>
        <n v="10854.0"/>
        <n v="51449.0"/>
        <n v="15554.0"/>
        <n v="35330.0"/>
        <n v="66946.0"/>
        <n v="37992.0"/>
        <n v="26831.0"/>
        <n v="114146.0"/>
        <n v="385.0"/>
        <n v="32565.0"/>
        <n v="3643.0"/>
        <n v="37273.0"/>
        <n v="244.0"/>
        <n v="5589.0"/>
        <n v="5349.0"/>
        <n v="172541.0"/>
        <n v="103916.0"/>
        <n v="6191.0"/>
        <n v="141974.0"/>
        <n v="47941.0"/>
        <n v="5880.0"/>
        <n v="4109.0"/>
        <n v="89200.0"/>
        <n v="1096.0"/>
        <n v="12311.0"/>
        <n v="55123.0"/>
        <n v="152516.0"/>
        <n v="96328.0"/>
        <n v="8376.0"/>
        <n v="92084.0"/>
        <n v="218903.0"/>
        <n v="16311.0"/>
        <n v="1806.0"/>
        <n v="1073.0"/>
        <n v="41980.0"/>
        <n v="35150.0"/>
        <n v="84850.0"/>
        <n v="2968.0"/>
        <n v="73372.0"/>
        <n v="719.0"/>
        <n v="4141.0"/>
        <n v="847.0"/>
        <n v="55389.0"/>
        <n v="2803.0"/>
        <n v="41316.0"/>
        <n v="6246.0"/>
        <n v="10950.0"/>
        <n v="178679.0"/>
        <n v="9464.0"/>
        <n v="14035.0"/>
        <n v="18096.0"/>
        <n v="20963.0"/>
        <n v="26583.0"/>
        <n v="119845.0"/>
        <n v="14793.0"/>
        <n v="60490.0"/>
        <n v="1776.0"/>
        <n v="61177.0"/>
        <n v="20379.0"/>
        <n v="40685.0"/>
        <n v="71402.0"/>
        <n v="11228.0"/>
        <n v="103061.0"/>
        <n v="126703.0"/>
        <n v="61892.0"/>
        <n v="1430.0"/>
        <n v="51.0"/>
        <n v="103566.0"/>
        <n v="6591.0"/>
        <n v="103329.0"/>
        <n v="55103.0"/>
        <n v="84939.0"/>
        <n v="19427.0"/>
        <n v="38149.0"/>
        <n v="219888.0"/>
        <n v="21675.0"/>
        <n v="31811.0"/>
        <n v="19924.0"/>
        <n v="11771.0"/>
        <n v="33955.0"/>
        <n v="6636.0"/>
        <n v="47383.0"/>
        <n v="4301.0"/>
        <n v="27429.0"/>
        <n v="124372.0"/>
        <n v="24537.0"/>
        <n v="56275.0"/>
        <n v="142444.0"/>
        <n v="13286.0"/>
        <n v="5170.0"/>
        <n v="37444.0"/>
        <n v="113411.0"/>
        <n v="25482.0"/>
        <n v="18108.0"/>
        <n v="177552.0"/>
        <n v="36483.0"/>
        <n v="6190.0"/>
        <n v="23118.0"/>
        <n v="47833.0"/>
        <n v="41771.0"/>
        <n v="1231.0"/>
        <n v="101293.0"/>
        <n v="16105.0"/>
        <n v="150637.0"/>
        <n v="30372.0"/>
        <n v="6353.0"/>
        <n v="61451.0"/>
        <n v="4809.0"/>
        <n v="31596.0"/>
        <n v="77219.0"/>
        <n v="6601.0"/>
        <n v="46697.0"/>
        <n v="36168.0"/>
        <n v="116160.0"/>
        <n v="22372.0"/>
        <n v="89731.0"/>
        <n v="56583.0"/>
        <n v="68155.0"/>
        <n v="83961.0"/>
        <n v="23390.0"/>
        <n v="107742.0"/>
        <n v="1645.0"/>
        <n v="10347.0"/>
        <n v="18815.0"/>
        <n v="17740.0"/>
        <n v="40388.0"/>
        <n v="80072.0"/>
        <n v="1589.0"/>
        <n v="14143.0"/>
        <n v="131843.0"/>
        <n v="30600.0"/>
        <n v="83333.0"/>
        <n v="4179.0"/>
        <n v="5012.0"/>
        <n v="15058.0"/>
        <n v="142611.0"/>
        <n v="25381.0"/>
        <n v="52340.0"/>
        <n v="93208.0"/>
        <n v="17135.0"/>
        <n v="30137.0"/>
        <n v="27590.0"/>
        <n v="4824.0"/>
        <n v="980.0"/>
        <n v="69644.0"/>
        <n v="17498.0"/>
        <n v="8121.0"/>
        <n v="1874.0"/>
        <n v="18980.0"/>
        <n v="66058.0"/>
        <n v="17720.0"/>
        <n v="23349.0"/>
        <n v="7990.0"/>
        <n v="43098.0"/>
        <n v="45078.0"/>
        <n v="30761.0"/>
        <n v="449.0"/>
        <n v="17880.0"/>
        <n v="15610.0"/>
        <n v="25873.0"/>
        <n v="37928.0"/>
        <n v="55847.0"/>
        <n v="36324.0"/>
        <n v="119327.0"/>
        <n v="164853.0"/>
        <n v="10434.0"/>
        <n v="19958.0"/>
        <n v="25228.0"/>
        <n v="21521.0"/>
        <n v="214512.0"/>
        <n v="34887.0"/>
        <n v="39428.0"/>
        <n v="75198.0"/>
        <n v="228.0"/>
        <n v="50537.0"/>
        <n v="50638.0"/>
        <n v="50730.0"/>
        <n v="37727.0"/>
        <n v="2470.0"/>
        <n v="219523.0"/>
        <n v="11320.0"/>
        <n v="2713.0"/>
        <n v="66562.0"/>
        <n v="16228.0"/>
        <n v="21281.0"/>
        <n v="23227.0"/>
        <n v="23880.0"/>
        <n v="3277.0"/>
        <n v="23465.0"/>
        <n v="33101.0"/>
        <n v="57031.0"/>
        <n v="1631.0"/>
        <n v="31743.0"/>
        <n v="152609.0"/>
        <n v="2339.0"/>
        <n v="237.0"/>
        <n v="893.0"/>
        <n v="115217.0"/>
        <n v="16342.0"/>
        <n v="4375.0"/>
        <n v="21188.0"/>
        <n v="22444.0"/>
        <n v="2091.0"/>
        <n v="27406.0"/>
        <n v="22826.0"/>
        <n v="5807.0"/>
        <n v="19917.0"/>
        <n v="89538.0"/>
        <n v="7040.0"/>
        <n v="51873.0"/>
        <n v="35539.0"/>
        <n v="1663.0"/>
        <n v="41685.0"/>
        <n v="156895.0"/>
        <n v="37105.0"/>
        <n v="98775.0"/>
        <n v="8079.0"/>
        <n v="36290.0"/>
        <n v="34999.0"/>
        <n v="35733.0"/>
        <n v="148045.0"/>
        <n v="92410.0"/>
        <n v="12015.0"/>
        <n v="88926.0"/>
        <n v="11916.0"/>
        <n v="17454.0"/>
        <n v="60075.0"/>
        <n v="44793.0"/>
        <n v="14552.0"/>
        <n v="98014.0"/>
        <n v="1439.0"/>
        <n v="55708.0"/>
        <n v="41045.0"/>
        <n v="29141.0"/>
        <n v="189.0"/>
        <n v="99949.0"/>
        <n v="21020.0"/>
        <n v="30516.0"/>
        <n v="34280.0"/>
        <n v="10192.0"/>
        <n v="186869.0"/>
        <n v="61384.0"/>
        <n v="11195.0"/>
        <n v="37011.0"/>
        <n v="136.0"/>
        <n v="26557.0"/>
        <n v="50462.0"/>
        <n v="8001.0"/>
        <n v="88200.0"/>
        <n v="7594.0"/>
        <n v="144108.0"/>
        <n v="58876.0"/>
        <n v="19508.0"/>
        <n v="56384.0"/>
        <n v="35919.0"/>
        <n v="117726.0"/>
        <n v="17652.0"/>
        <n v="70416.0"/>
        <n v="3932.0"/>
        <n v="48300.0"/>
        <n v="45021.0"/>
        <n v="8974.0"/>
        <n v="53021.0"/>
        <n v="29301.0"/>
        <n v="12703.0"/>
        <n v="21082.0"/>
        <n v="72903.0"/>
        <n v="13852.0"/>
        <n v="51321.0"/>
        <n v="43779.0"/>
        <n v="18934.0"/>
        <n v="42013.0"/>
        <n v="25938.0"/>
        <n v="712.0"/>
        <n v="13730.0"/>
        <n v="33376.0"/>
        <n v="57776.0"/>
        <n v="24313.0"/>
        <n v="49284.0"/>
        <n v="30012.0"/>
        <n v="37300.0"/>
        <n v="30222.0"/>
        <n v="10566.0"/>
        <n v="24877.0"/>
        <n v="246718.0"/>
        <n v="3257.0"/>
        <n v="27507.0"/>
        <n v="76833.0"/>
        <n v="22324.0"/>
        <n v="97600.0"/>
        <n v="37539.0"/>
        <n v="30553.0"/>
        <n v="21372.0"/>
        <n v="36253.0"/>
        <n v="737.0"/>
        <n v="114682.0"/>
        <n v="68991.0"/>
        <n v="4995.0"/>
        <n v="11588.0"/>
        <n v="20439.0"/>
        <n v="142142.0"/>
        <n v="66487.0"/>
        <n v="11428.0"/>
        <n v="76039.0"/>
        <n v="3594.0"/>
        <n v="20641.0"/>
        <n v="29309.0"/>
        <n v="11183.0"/>
        <n v="143223.0"/>
        <n v="5578.0"/>
        <n v="23881.0"/>
        <n v="42263.0"/>
        <n v="12007.0"/>
        <n v="66918.0"/>
        <n v="2214.0"/>
        <n v="2430.0"/>
        <n v="3289.0"/>
        <n v="13898.0"/>
        <n v="10405.0"/>
        <n v="14160.0"/>
        <n v="10499.0"/>
        <n v="93030.0"/>
        <n v="21202.0"/>
        <n v="47903.0"/>
        <n v="4731.0"/>
        <n v="23533.0"/>
        <n v="70063.0"/>
        <n v="75033.0"/>
        <n v="48234.0"/>
        <n v="17110.0"/>
        <n v="1426.0"/>
        <n v="58326.0"/>
        <n v="4010.0"/>
        <n v="36145.0"/>
        <n v="13634.0"/>
        <n v="14504.0"/>
        <n v="30021.0"/>
        <n v="12895.0"/>
        <n v="34178.0"/>
        <n v="169356.0"/>
        <n v="2315.0"/>
        <n v="68531.0"/>
        <n v="118413.0"/>
        <n v="41137.0"/>
        <n v="5045.0"/>
        <n v="542.0"/>
        <n v="62656.0"/>
        <n v="190.0"/>
        <n v="46407.0"/>
        <n v="60462.0"/>
        <n v="8880.0"/>
        <n v="1273.0"/>
        <n v="16689.0"/>
        <n v="1872.0"/>
        <n v="24728.0"/>
        <n v="30.0"/>
        <n v="7216.0"/>
        <n v="1970.0"/>
        <n v="7902.0"/>
        <n v="67155.0"/>
        <n v="260300.0"/>
        <n v="21719.0"/>
        <n v="23180.0"/>
        <n v="64306.0"/>
        <n v="62629.0"/>
        <n v="1867.0"/>
        <n v="31387.0"/>
        <n v="27209.0"/>
        <n v="5372.0"/>
        <n v="86885.0"/>
        <n v="22447.0"/>
        <n v="41993.0"/>
        <n v="80555.0"/>
        <n v="100655.0"/>
        <n v="40494.0"/>
        <n v="8380.0"/>
        <n v="9152.0"/>
        <n v="9569.0"/>
        <n v="48291.0"/>
        <n v="120622.0"/>
        <n v="20748.0"/>
        <n v="4383.0"/>
        <n v="18003.0"/>
        <n v="9582.0"/>
        <n v="18844.0"/>
        <n v="99582.0"/>
        <n v="88642.0"/>
        <n v="90576.0"/>
        <n v="8709.0"/>
        <n v="13237.0"/>
        <n v="201989.0"/>
        <n v="990.0"/>
        <n v="20104.0"/>
        <n v="36759.0"/>
        <n v="31888.0"/>
        <n v="94456.0"/>
        <n v="8055.0"/>
        <n v="43901.0"/>
        <n v="7952.0"/>
        <n v="26787.0"/>
        <n v="78190.0"/>
        <n v="30073.0"/>
        <n v="33492.0"/>
        <n v="125479.0"/>
        <n v="16787.0"/>
        <n v="22472.0"/>
        <n v="23577.0"/>
        <n v="54672.0"/>
        <n v="1319.0"/>
        <n v="12924.0"/>
        <n v="74887.0"/>
        <n v="34765.0"/>
        <n v="3876.0"/>
        <n v="83051.0"/>
        <n v="9760.0"/>
        <n v="36817.0"/>
        <n v="10265.0"/>
        <n v="1827.0"/>
        <n v="152591.0"/>
        <n v="73168.0"/>
        <n v="119858.0"/>
        <n v="26263.0"/>
        <n v="1218.0"/>
        <n v="46923.0"/>
        <n v="77502.0"/>
        <n v="32965.0"/>
        <n v="3713.0"/>
        <n v="7681.0"/>
        <n v="27422.0"/>
        <n v="9957.0"/>
        <n v="1737.0"/>
        <n v="48786.0"/>
        <n v="31819.0"/>
        <n v="20316.0"/>
        <n v="77596.0"/>
        <n v="47827.0"/>
        <n v="2987.0"/>
        <n v="69024.0"/>
        <n v="1079.0"/>
        <n v="93560.0"/>
        <n v="96635.0"/>
        <n v="82179.0"/>
        <n v="43984.0"/>
        <n v="34024.0"/>
        <n v="5291.0"/>
        <n v="28382.0"/>
        <n v="34305.0"/>
        <n v="27455.0"/>
        <n v="8728.0"/>
        <n v="7384.0"/>
        <n v="91254.0"/>
        <n v="22454.0"/>
        <n v="36521.0"/>
        <n v="124269.0"/>
        <n v="67804.0"/>
        <n v="57053.0"/>
        <n v="46087.0"/>
        <n v="74198.0"/>
        <n v="18966.0"/>
        <n v="4566.0"/>
        <n v="41553.0"/>
        <n v="46956.0"/>
        <n v="80623.0"/>
        <n v="4138.0"/>
        <n v="5859.0"/>
        <n v="297.0"/>
        <n v="19326.0"/>
        <n v="9457.0"/>
        <n v="58052.0"/>
        <n v="4490.0"/>
        <n v="11629.0"/>
        <n v="68471.0"/>
        <n v="92802.0"/>
        <n v="55650.0"/>
        <n v="112102.0"/>
        <n v="9435.0"/>
        <n v="4180.0"/>
        <n v="27663.0"/>
        <n v="79309.0"/>
        <n v="36437.0"/>
        <n v="55749.0"/>
        <n v="6450.0"/>
        <n v="41237.0"/>
        <n v="8333.0"/>
        <n v="31423.0"/>
        <n v="41028.0"/>
        <n v="23635.0"/>
        <n v="37988.0"/>
        <n v="84725.0"/>
        <n v="14464.0"/>
        <n v="50033.0"/>
        <n v="78884.0"/>
        <n v="79925.0"/>
        <n v="31977.0"/>
        <n v="70190.0"/>
        <n v="938.0"/>
        <n v="29837.0"/>
        <n v="35149.0"/>
        <n v="13201.0"/>
        <n v="63968.0"/>
        <n v="30892.0"/>
        <n v="142181.0"/>
        <n v="34493.0"/>
        <n v="8094.0"/>
        <n v="5653.0"/>
        <n v="36286.0"/>
        <n v="30683.0"/>
        <n v="2289.0"/>
        <n v="37637.0"/>
        <n v="77181.0"/>
        <n v="1175.0"/>
        <n v="23336.0"/>
        <n v="28339.0"/>
        <n v="16.0"/>
        <n v="53503.0"/>
        <n v="7301.0"/>
        <n v="17601.0"/>
        <n v="2538.0"/>
        <n v="106487.0"/>
        <n v="35247.0"/>
        <n v="3942.0"/>
        <n v="2038.0"/>
        <n v="1345.0"/>
        <n v="2109.0"/>
        <n v="61125.0"/>
        <n v="11676.0"/>
        <n v="83092.0"/>
        <n v="29545.0"/>
        <n v="23599.0"/>
        <n v="104547.0"/>
        <n v="108311.0"/>
        <n v="277.0"/>
        <n v="9221.0"/>
        <n v="19947.0"/>
        <n v="105351.0"/>
        <n v="3406.0"/>
        <n v="12913.0"/>
        <n v="19398.0"/>
        <n v="21629.0"/>
        <n v="66042.0"/>
        <n v="35145.0"/>
        <n v="33699.0"/>
        <n v="59367.0"/>
        <n v="43235.0"/>
        <n v="57418.0"/>
        <n v="73660.0"/>
        <n v="75909.0"/>
        <n v="59119.0"/>
        <n v="94931.0"/>
        <n v="53814.0"/>
        <n v="15961.0"/>
        <n v="46534.0"/>
        <n v="6697.0"/>
        <n v="10757.0"/>
        <n v="3574.0"/>
        <n v="91836.0"/>
        <n v="10284.0"/>
        <n v="10592.0"/>
        <n v="18148.0"/>
        <n v="46199.0"/>
        <n v="137978.0"/>
        <n v="41641.0"/>
        <n v="25098.0"/>
        <n v="64570.0"/>
        <n v="14533.0"/>
        <n v="3286.0"/>
        <n v="11918.0"/>
        <n v="26880.0"/>
        <n v="91643.0"/>
        <n v="4464.0"/>
        <n v="5564.0"/>
        <n v="22151.0"/>
        <n v="17487.0"/>
        <n v="35630.0"/>
        <n v="9185.0"/>
        <n v="38210.0"/>
        <n v="36552.0"/>
        <n v="14965.0"/>
        <n v="133166.0"/>
        <n v="23443.0"/>
        <n v="277222.0"/>
        <n v="12983.0"/>
        <n v="162127.0"/>
        <n v="11630.0"/>
        <n v="3215.0"/>
        <n v="48846.0"/>
        <n v="18024.0"/>
        <n v="16465.0"/>
        <n v="70627.0"/>
        <n v="112727.0"/>
        <n v="8538.0"/>
        <n v="28104.0"/>
        <n v="30885.0"/>
        <n v="25705.0"/>
        <n v="8514.0"/>
        <n v="80644.0"/>
        <n v="44654.0"/>
        <n v="59169.0"/>
        <n v="26424.0"/>
        <n v="132404.0"/>
        <n v="2992.0"/>
        <n v="161872.0"/>
        <n v="51083.0"/>
        <n v="25814.0"/>
        <n v="102300.0"/>
        <n v="15443.0"/>
        <n v="28265.0"/>
        <n v="105807.0"/>
        <n v="405.0"/>
        <n v="7141.0"/>
        <n v="30577.0"/>
        <n v="134551.0"/>
        <n v="135941.0"/>
        <n v="40791.0"/>
        <n v="1658.0"/>
        <n v="45909.0"/>
        <n v="24499.0"/>
        <n v="44669.0"/>
        <n v="4311.0"/>
        <n v="11385.0"/>
        <n v="178685.0"/>
        <n v="36330.0"/>
        <n v="1741.0"/>
        <n v="103511.0"/>
        <n v="17999.0"/>
        <n v="84168.0"/>
        <n v="130596.0"/>
        <n v="194370.0"/>
        <n v="130053.0"/>
        <n v="21823.0"/>
        <n v="10266.0"/>
        <n v="35855.0"/>
        <n v="71565.0"/>
        <n v="13655.0"/>
        <n v="73537.0"/>
        <n v="130688.0"/>
        <n v="56077.0"/>
        <n v="21406.0"/>
        <n v="14319.0"/>
        <n v="6085.0"/>
        <n v="5284.0"/>
        <n v="16095.0"/>
        <n v="87162.0"/>
        <n v="3399.0"/>
        <n v="31588.0"/>
        <n v="101711.0"/>
        <n v="104827.0"/>
        <n v="50429.0"/>
        <n v="61041.0"/>
        <n v="59513.0"/>
        <n v="70892.0"/>
        <n v="21579.0"/>
        <n v="23362.0"/>
        <n v="41338.0"/>
        <n v="39171.0"/>
        <n v="2832.0"/>
        <n v="72183.0"/>
        <n v="891.0"/>
        <n v="221028.0"/>
        <n v="4932.0"/>
        <n v="12330.0"/>
        <n v="16094.0"/>
        <n v="2249.0"/>
        <n v="83918.0"/>
        <n v="49181.0"/>
        <n v="36840.0"/>
        <n v="143640.0"/>
        <n v="35706.0"/>
        <n v="2495.0"/>
        <n v="29993.0"/>
        <n v="25407.0"/>
        <n v="85089.0"/>
        <n v="64520.0"/>
        <n v="6402.0"/>
        <n v="92079.0"/>
        <n v="86645.0"/>
        <n v="12156.0"/>
        <n v="73047.0"/>
        <n v="159077.0"/>
        <n v="7895.0"/>
        <n v="6682.0"/>
        <n v="28429.0"/>
        <n v="78157.0"/>
        <n v="5233.0"/>
        <n v="5378.0"/>
        <n v="78814.0"/>
        <n v="125989.0"/>
        <n v="17883.0"/>
        <n v="68385.0"/>
        <n v="57084.0"/>
        <n v="5228.0"/>
        <n v="4513.0"/>
        <n v="749.0"/>
        <n v="26375.0"/>
        <n v="204555.0"/>
        <n v="25887.0"/>
        <n v="247548.0"/>
        <n v="2136.0"/>
        <n v="31597.0"/>
        <n v="55430.0"/>
        <n v="19779.0"/>
        <n v="2089.0"/>
        <n v="80882.0"/>
        <n v="379.0"/>
        <n v="6029.0"/>
        <n v="16271.0"/>
        <n v="74035.0"/>
        <n v="22266.0"/>
        <n v="22854.0"/>
        <n v="66898.0"/>
        <n v="36172.0"/>
        <n v="67555.0"/>
        <n v="823.0"/>
        <n v="19576.0"/>
        <n v="33012.0"/>
        <n v="21451.0"/>
        <n v="77742.0"/>
        <n v="52582.0"/>
        <n v="154913.0"/>
        <n v="43659.0"/>
        <n v="7299.0"/>
        <n v="6244.0"/>
        <n v="175137.0"/>
        <n v="47934.0"/>
        <n v="1581.0"/>
        <n v="30495.0"/>
        <n v="4128.0"/>
        <n v="51423.0"/>
        <n v="23454.0"/>
        <n v="42571.0"/>
        <n v="11840.0"/>
        <n v="723.0"/>
        <n v="88396.0"/>
        <n v="4875.0"/>
        <n v="16239.0"/>
        <n v="166322.0"/>
        <n v="72437.0"/>
        <n v="63653.0"/>
        <n v="46867.0"/>
        <n v="69300.0"/>
        <n v="51335.0"/>
        <n v="1636.0"/>
        <n v="34742.0"/>
        <n v="20803.0"/>
        <n v="27061.0"/>
        <n v="40362.0"/>
        <n v="147122.0"/>
        <n v="45315.0"/>
        <n v="9153.0"/>
        <n v="12954.0"/>
        <n v="57490.0"/>
        <n v="25322.0"/>
        <n v="3359.0"/>
        <n v="58207.0"/>
        <n v="92653.0"/>
        <n v="112020.0"/>
        <n v="38332.0"/>
        <n v="6528.0"/>
        <n v="19700.0"/>
        <n v="32720.0"/>
        <n v="89453.0"/>
        <n v="52944.0"/>
        <n v="1232.0"/>
        <n v="13944.0"/>
        <n v="94747.0"/>
        <n v="18044.0"/>
        <n v="8339.0"/>
        <n v="23494.0"/>
        <n v="104780.0"/>
        <n v="47316.0"/>
        <n v="28526.0"/>
        <n v="23289.0"/>
        <n v="110544.0"/>
        <n v="55530.0"/>
        <n v="110256.0"/>
        <n v="50757.0"/>
        <n v="3079.0"/>
        <n v="8220.0"/>
        <n v="4434.0"/>
        <n v="7675.0"/>
        <n v="24329.0"/>
        <n v="63388.0"/>
        <n v="157013.0"/>
        <n v="88487.0"/>
        <n v="1209.0"/>
        <n v="98270.0"/>
        <n v="53500.0"/>
        <n v="4209.0"/>
        <n v="23804.0"/>
        <n v="61832.0"/>
        <n v="80466.0"/>
        <n v="115972.0"/>
        <n v="91790.0"/>
        <n v="106511.0"/>
        <n v="89550.0"/>
        <n v="19482.0"/>
        <n v="1286.0"/>
        <n v="23917.0"/>
        <n v="25277.0"/>
        <n v="28525.0"/>
        <n v="3019.0"/>
        <n v="16226.0"/>
        <n v="102437.0"/>
        <n v="6386.0"/>
        <n v="24087.0"/>
        <n v="1460.0"/>
        <n v="56927.0"/>
        <n v="40807.0"/>
        <n v="236764.0"/>
        <n v="146864.0"/>
        <n v="5787.0"/>
        <n v="7022.0"/>
        <n v="30917.0"/>
        <n v="14720.0"/>
        <n v="135516.0"/>
        <n v="38021.0"/>
        <n v="6949.0"/>
        <n v="70102.0"/>
        <n v="57610.0"/>
        <n v="4804.0"/>
        <n v="114342.0"/>
        <n v="142414.0"/>
        <n v="35570.0"/>
        <n v="32840.0"/>
        <n v="904.0"/>
        <n v="2322.0"/>
        <n v="3456.0"/>
        <n v="52871.0"/>
        <n v="96673.0"/>
        <n v="44487.0"/>
        <n v="17424.0"/>
        <n v="10538.0"/>
        <n v="12246.0"/>
        <n v="3730.0"/>
        <n v="6592.0"/>
        <n v="32619.0"/>
        <n v="2740.0"/>
        <n v="73770.0"/>
        <n v="29748.0"/>
        <n v="996.0"/>
        <n v="8625.0"/>
        <n v="21285.0"/>
        <n v="4794.0"/>
        <n v="41563.0"/>
        <n v="1710.0"/>
        <n v="7170.0"/>
        <n v="48449.0"/>
        <n v="86627.0"/>
        <n v="7975.0"/>
        <n v="5560.0"/>
        <n v="31164.0"/>
        <n v="61438.0"/>
        <n v="10574.0"/>
        <n v="9989.0"/>
        <n v="13091.0"/>
        <n v="124385.0"/>
        <n v="9105.0"/>
        <n v="99146.0"/>
        <n v="188615.0"/>
        <n v="1795.0"/>
        <n v="119906.0"/>
        <n v="28776.0"/>
        <n v="66232.0"/>
        <n v="5386.0"/>
        <n v="151804.0"/>
        <n v="21384.0"/>
        <n v="1370.0"/>
        <n v="16965.0"/>
        <n v="187488.0"/>
        <n v="13535.0"/>
        <n v="72549.0"/>
        <n v="19443.0"/>
        <n v="4340.0"/>
        <n v="14885.0"/>
        <n v="9630.0"/>
        <n v="24229.0"/>
        <n v="44699.0"/>
        <n v="785.0"/>
        <n v="30139.0"/>
        <n v="3543.0"/>
        <n v="14403.0"/>
        <n v="4941.0"/>
        <n v="4807.0"/>
        <n v="12867.0"/>
        <n v="47249.0"/>
        <n v="27968.0"/>
        <n v="89333.0"/>
        <n v="70320.0"/>
        <n v="79136.0"/>
        <n v="56474.0"/>
        <n v="20273.0"/>
        <n v="3210.0"/>
        <n v="11669.0"/>
        <n v="24322.0"/>
        <n v="5385.0"/>
        <n v="17858.0"/>
        <n v="63431.0"/>
        <n v="7898.0"/>
        <n v="58705.0"/>
        <n v="43748.0"/>
        <n v="13401.0"/>
        <n v="121200.0"/>
        <n v="34555.0"/>
        <n v="17448.0"/>
        <n v="22066.0"/>
        <n v="9353.0"/>
        <n v="29501.0"/>
        <n v="25910.0"/>
        <n v="75655.0"/>
        <n v="89364.0"/>
        <n v="22801.0"/>
        <n v="12615.0"/>
        <n v="136883.0"/>
        <n v="30015.0"/>
        <n v="84224.0"/>
        <n v="456.0"/>
        <n v="131808.0"/>
        <n v="1425.0"/>
        <n v="35507.0"/>
        <n v="153714.0"/>
        <n v="130822.0"/>
        <n v="993.0"/>
        <n v="133986.0"/>
        <n v="16397.0"/>
        <n v="15570.0"/>
        <n v="101056.0"/>
        <n v="119236.0"/>
        <n v="37123.0"/>
        <n v="687.0"/>
        <n v="24858.0"/>
        <n v="3086.0"/>
        <n v="41027.0"/>
        <n v="198852.0"/>
        <n v="8826.0"/>
        <n v="146132.0"/>
        <n v="26415.0"/>
        <n v="32905.0"/>
        <n v="22735.0"/>
        <n v="134835.0"/>
        <n v="40497.0"/>
        <n v="9120.0"/>
        <n v="21243.0"/>
        <n v="49253.0"/>
        <n v="188.0"/>
        <n v="15289.0"/>
        <n v="5303.0"/>
        <n v="105197.0"/>
        <n v="17175.0"/>
        <n v="25156.0"/>
        <n v="68054.0"/>
        <n v="10879.0"/>
        <n v="11408.0"/>
        <n v="6351.0"/>
        <n v="66526.0"/>
        <n v="35895.0"/>
        <n v="13968.0"/>
        <n v="1400.0"/>
        <n v="13522.0"/>
        <n v="19558.0"/>
        <n v="1802.0"/>
        <n v="36315.0"/>
        <n v="137539.0"/>
        <n v="17969.0"/>
        <n v="358.0"/>
        <n v="38575.0"/>
        <n v="171.0"/>
        <n v="80078.0"/>
        <n v="15157.0"/>
        <n v="32452.0"/>
        <n v="35429.0"/>
        <n v="10902.0"/>
        <n v="53945.0"/>
        <n v="73638.0"/>
        <n v="178018.0"/>
        <n v="92847.0"/>
        <n v="53390.0"/>
        <n v="97169.0"/>
        <n v="34029.0"/>
        <n v="11991.0"/>
        <n v="18091.0"/>
        <n v="6256.0"/>
        <n v="55338.0"/>
        <n v="4985.0"/>
        <n v="3836.0"/>
        <n v="128591.0"/>
        <n v="47942.0"/>
        <n v="21431.0"/>
        <n v="121974.0"/>
        <n v="180297.0"/>
        <n v="27366.0"/>
        <n v="82093.0"/>
        <n v="36617.0"/>
        <n v="29887.0"/>
        <n v="107281.0"/>
        <n v="114942.0"/>
        <n v="958.0"/>
        <n v="19379.0"/>
        <n v="64678.0"/>
        <n v="20434.0"/>
        <n v="54703.0"/>
        <n v="106452.0"/>
        <n v="16263.0"/>
        <n v="9063.0"/>
        <n v="22116.0"/>
        <n v="31043.0"/>
        <n v="189452.0"/>
        <n v="19908.0"/>
        <n v="51189.0"/>
        <n v="15035.0"/>
        <n v="69862.0"/>
        <n v="17235.0"/>
        <n v="27691.0"/>
        <n v="32432.0"/>
        <n v="13012.0"/>
        <n v="2880.0"/>
        <n v="79817.0"/>
        <n v="26259.0"/>
        <n v="78721.0"/>
        <n v="40925.0"/>
        <n v="125925.0"/>
        <n v="9442.0"/>
        <n v="47342.0"/>
        <n v="15123.0"/>
        <n v="1591.0"/>
        <n v="12687.0"/>
        <n v="37729.0"/>
        <n v="58208.0"/>
        <n v="111437.0"/>
        <n v="92676.0"/>
        <n v="9454.0"/>
        <n v="239.0"/>
        <n v="23513.0"/>
        <n v="85526.0"/>
        <n v="35136.0"/>
        <n v="2329.0"/>
        <n v="12576.0"/>
        <n v="14385.0"/>
        <n v="66738.0"/>
        <n v="159600.0"/>
        <n v="69208.0"/>
        <n v="58752.0"/>
        <n v="23374.0"/>
        <n v="122656.0"/>
        <n v="54012.0"/>
        <n v="19588.0"/>
        <n v="94827.0"/>
        <n v="16677.0"/>
        <n v="21543.0"/>
        <n v="92636.0"/>
        <n v="42947.0"/>
        <n v="35641.0"/>
        <n v="125713.0"/>
        <n v="124950.0"/>
        <n v="6670.0"/>
        <n v="13150.0"/>
        <n v="66979.0"/>
        <n v="44355.0"/>
        <n v="62492.0"/>
        <n v="3288.0"/>
        <n v="10508.0"/>
        <n v="77350.0"/>
        <n v="16208.0"/>
        <n v="30441.0"/>
        <n v="1637.0"/>
        <n v="54724.0"/>
        <n v="98342.0"/>
        <n v="1348.0"/>
        <n v="15565.0"/>
        <n v="21962.0"/>
        <n v="59307.0"/>
        <n v="42585.0"/>
        <n v="5425.0"/>
        <n v="69091.0"/>
        <n v="95783.0"/>
        <n v="124969.0"/>
        <n v="80634.0"/>
        <n v="735.0"/>
        <n v="81082.0"/>
        <n v="89168.0"/>
        <n v="52163.0"/>
        <n v="127914.0"/>
        <n v="10827.0"/>
        <n v="90736.0"/>
        <n v="882.0"/>
        <n v="33607.0"/>
        <n v="12044.0"/>
        <n v="22177.0"/>
        <n v="8949.0"/>
        <n v="23914.0"/>
        <n v="59221.0"/>
        <n v="52396.0"/>
        <n v="5366.0"/>
        <n v="32789.0"/>
        <n v="25004.0"/>
        <n v="19575.0"/>
        <n v="2389.0"/>
        <n v="7772.0"/>
        <n v="131557.0"/>
        <n v="7829.0"/>
        <n v="2370.0"/>
        <n v="50886.0"/>
        <n v="10896.0"/>
        <n v="128131.0"/>
        <n v="9828.0"/>
        <n v="59086.0"/>
        <n v="60082.0"/>
        <n v="37211.0"/>
        <n v="59392.0"/>
        <n v="42729.0"/>
        <n v="98826.0"/>
        <n v="2815.0"/>
        <n v="22923.0"/>
        <n v="148270.0"/>
        <n v="14995.0"/>
        <n v="19470.0"/>
        <n v="2930.0"/>
        <n v="974.0"/>
        <n v="40553.0"/>
        <n v="14228.0"/>
        <n v="19694.0"/>
        <n v="21364.0"/>
        <n v="126279.0"/>
        <n v="69949.0"/>
        <n v="3040.0"/>
        <n v="2779.0"/>
        <n v="3938.0"/>
        <n v="142.0"/>
        <n v="12970.0"/>
        <n v="184612.0"/>
        <n v="16343.0"/>
        <n v="23083.0"/>
        <n v="185005.0"/>
        <n v="6735.0"/>
        <n v="29347.0"/>
        <n v="124988.0"/>
        <n v="62730.0"/>
        <n v="63117.0"/>
        <n v="26627.0"/>
        <n v="28858.0"/>
        <n v="18100.0"/>
        <n v="144107.0"/>
        <n v="44217.0"/>
        <n v="109901.0"/>
        <n v="15074.0"/>
        <n v="97246.0"/>
        <n v="9945.0"/>
        <n v="74994.0"/>
        <n v="98391.0"/>
        <n v="37506.0"/>
        <n v="13727.0"/>
        <n v="10891.0"/>
        <n v="100411.0"/>
        <n v="38613.0"/>
        <n v="7593.0"/>
        <n v="71706.0"/>
        <n v="6094.0"/>
        <n v="52867.0"/>
        <n v="34572.0"/>
        <n v="149673.0"/>
        <n v="46504.0"/>
        <n v="3721.0"/>
        <n v="30169.0"/>
        <n v="10161.0"/>
        <n v="5604.0"/>
        <n v="28293.0"/>
        <n v="85179.0"/>
        <n v="4682.0"/>
        <n v="98117.0"/>
        <n v="30311.0"/>
        <n v="184343.0"/>
        <n v="92679.0"/>
        <n v="14612.0"/>
        <n v="21896.0"/>
        <n v="39306.0"/>
        <n v="31780.0"/>
        <n v="32930.0"/>
        <n v="7669.0"/>
        <n v="7239.0"/>
        <n v="3611.0"/>
        <n v="20646.0"/>
        <n v="21253.0"/>
        <n v="106142.0"/>
        <n v="22956.0"/>
        <n v="11731.0"/>
        <n v="53389.0"/>
        <n v="85040.0"/>
        <n v="19626.0"/>
        <n v="18178.0"/>
        <n v="30982.0"/>
        <n v="10848.0"/>
        <n v="5071.0"/>
        <n v="42120.0"/>
        <n v="80406.0"/>
        <n v="12097.0"/>
        <n v="70594.0"/>
        <n v="11592.0"/>
        <n v="17730.0"/>
        <n v="72028.0"/>
        <n v="14668.0"/>
        <n v="182795.0"/>
        <n v="13560.0"/>
        <n v="70584.0"/>
        <n v="36416.0"/>
        <n v="16177.0"/>
        <n v="1832.0"/>
        <n v="51102.0"/>
        <n v="107364.0"/>
        <n v="10923.0"/>
        <n v="59219.0"/>
        <n v="148199.0"/>
        <n v="8997.0"/>
        <n v="55791.0"/>
        <n v="67221.0"/>
        <n v="5070.0"/>
        <n v="31950.0"/>
        <n v="28059.0"/>
        <n v="41239.0"/>
        <n v="6608.0"/>
        <n v="53151.0"/>
        <n v="2741.0"/>
        <n v="34954.0"/>
        <n v="63202.0"/>
        <n v="123946.0"/>
        <n v="66914.0"/>
        <n v="2229.0"/>
        <n v="11519.0"/>
        <n v="49145.0"/>
        <n v="16785.0"/>
        <n v="10112.0"/>
        <n v="1247.0"/>
        <n v="27702.0"/>
        <n v="2371.0"/>
        <n v="18877.0"/>
        <n v="10542.0"/>
        <n v="102321.0"/>
        <n v="29570.0"/>
        <n v="119137.0"/>
        <n v="90.0"/>
        <n v="470.0"/>
        <n v="94852.0"/>
        <n v="22375.0"/>
        <n v="18420.0"/>
        <n v="50904.0"/>
        <n v="125030.0"/>
        <n v="18497.0"/>
        <n v="61306.0"/>
        <n v="43202.0"/>
        <n v="90229.0"/>
        <n v="65841.0"/>
        <n v="44322.0"/>
        <n v="36116.0"/>
        <n v="47398.0"/>
        <n v="136874.0"/>
        <n v="18330.0"/>
        <n v="33651.0"/>
        <n v="48659.0"/>
        <n v="63459.0"/>
        <n v="51398.0"/>
        <n v="119577.0"/>
        <n v="11964.0"/>
        <n v="51545.0"/>
        <n v="18222.0"/>
        <n v="1239.0"/>
        <n v="367.0"/>
        <n v="45635.0"/>
        <n v="12928.0"/>
        <n v="10456.0"/>
        <n v="78616.0"/>
        <n v="84458.0"/>
        <n v="12818.0"/>
        <n v="14522.0"/>
        <n v="8922.0"/>
        <n v="18002.0"/>
        <n v="6739.0"/>
        <n v="10688.0"/>
        <n v="29708.0"/>
        <n v="65387.0"/>
        <n v="79649.0"/>
        <n v="112.0"/>
        <n v="155453.0"/>
        <n v="182072.0"/>
        <n v="24968.0"/>
        <n v="65109.0"/>
        <n v="3489.0"/>
        <n v="57043.0"/>
        <n v="67165.0"/>
        <n v="839.0"/>
        <n v="179500.0"/>
        <n v="39235.0"/>
        <n v="172560.0"/>
        <n v="45090.0"/>
        <n v="15417.0"/>
        <n v="39802.0"/>
        <n v="50459.0"/>
        <n v="16881.0"/>
        <n v="13148.0"/>
        <n v="44896.0"/>
        <n v="13124.0"/>
        <n v="2503.0"/>
        <n v="103257.0"/>
        <n v="48202.0"/>
        <n v="89236.0"/>
        <n v="31086.0"/>
        <n v="4044.0"/>
        <n v="9278.0"/>
        <n v="79252.0"/>
        <n v="181276.0"/>
        <n v="187033.0"/>
        <n v="45785.0"/>
        <n v="36032.0"/>
        <n v="14264.0"/>
        <n v="26448.0"/>
        <n v="39656.0"/>
        <n v="54471.0"/>
        <n v="183650.0"/>
        <n v="16344.0"/>
        <n v="1144.0"/>
        <n v="146.0"/>
        <n v="13519.0"/>
        <n v="1931.0"/>
        <n v="98033.0"/>
        <n v="1957.0"/>
        <n v="7498.0"/>
        <n v="8507.0"/>
        <n v="312.0"/>
        <n v="1716.0"/>
        <n v="121218.0"/>
        <n v="4207.0"/>
        <n v="41224.0"/>
        <n v="25725.0"/>
        <n v="47952.0"/>
        <n v="37817.0"/>
        <n v="33411.0"/>
        <n v="40760.0"/>
        <n v="142671.0"/>
        <n v="66740.0"/>
        <n v="25431.0"/>
        <n v="24203.0"/>
        <n v="4497.0"/>
        <n v="9147.0"/>
        <n v="52528.0"/>
        <n v="133873.0"/>
        <n v="15377.0"/>
        <n v="152892.0"/>
        <n v="153161.0"/>
        <n v="67061.0"/>
        <n v="1669.0"/>
        <n v="62576.0"/>
        <n v="2534.0"/>
        <n v="2805.0"/>
        <n v="12073.0"/>
        <n v="62945.0"/>
        <n v="3477.0"/>
        <n v="1539.0"/>
        <n v="73680.0"/>
        <n v="75465.0"/>
        <n v="168023.0"/>
        <n v="33129.0"/>
        <n v="798.0"/>
        <n v="181200.0"/>
        <n v="171389.0"/>
        <n v="51792.0"/>
        <n v="1180.0"/>
        <n v="32100.0"/>
        <n v="11343.0"/>
        <n v="107491.0"/>
        <n v="142590.0"/>
        <n v="6875.0"/>
        <n v="1517.0"/>
        <n v="1408.0"/>
        <n v="15180.0"/>
        <n v="25016.0"/>
        <n v="189122.0"/>
        <n v="6313.0"/>
        <n v="7323.0"/>
        <n v="69490.0"/>
        <n v="49242.0"/>
        <n v="31487.0"/>
        <n v="6847.0"/>
        <n v="16721.0"/>
        <n v="31919.0"/>
        <n v="110080.0"/>
        <n v="82262.0"/>
        <n v="50731.0"/>
        <n v="9722.0"/>
        <n v="998.0"/>
        <n v="871.0"/>
        <n v="9206.0"/>
        <n v="23371.0"/>
        <n v="9355.0"/>
        <n v="2498.0"/>
        <n v="4247.0"/>
        <n v="196844.0"/>
        <n v="44655.0"/>
        <n v="9715.0"/>
        <n v="3337.0"/>
        <n v="1157.0"/>
        <n v="58171.0"/>
        <n v="92675.0"/>
        <n v="47788.0"/>
        <n v="7257.0"/>
        <n v="16151.0"/>
        <n v="22076.0"/>
        <n v="9621.0"/>
        <n v="116426.0"/>
        <n v="27227.0"/>
        <n v="61778.0"/>
        <n v="91809.0"/>
        <n v="5850.0"/>
        <n v="7728.0"/>
        <n v="16191.0"/>
        <n v="88.0"/>
        <n v="6408.0"/>
        <n v="25954.0"/>
        <n v="5568.0"/>
        <n v="589.0"/>
        <n v="3538.0"/>
        <n v="155848.0"/>
        <n v="21481.0"/>
        <n v="3839.0"/>
        <n v="10507.0"/>
        <n v="142686.0"/>
        <n v="113655.0"/>
        <n v="26924.0"/>
        <n v="136309.0"/>
        <n v="33768.0"/>
        <n v="51498.0"/>
        <n v="77796.0"/>
        <n v="36320.0"/>
        <n v="74299.0"/>
        <n v="17406.0"/>
        <n v="59689.0"/>
        <n v="149817.0"/>
        <n v="60367.0"/>
        <n v="41409.0"/>
        <n v="31229.0"/>
        <n v="36630.0"/>
        <n v="10886.0"/>
        <n v="127674.0"/>
        <n v="63819.0"/>
        <n v="113917.0"/>
        <n v="35374.0"/>
        <n v="14811.0"/>
        <n v="78755.0"/>
        <n v="42163.0"/>
        <n v="24674.0"/>
        <n v="19122.0"/>
        <n v="106416.0"/>
        <n v="112069.0"/>
        <n v="12513.0"/>
        <n v="2827.0"/>
        <n v="12629.0"/>
        <n v="57426.0"/>
        <n v="20115.0"/>
        <n v="17584.0"/>
        <n v="105.0"/>
        <n v="57196.0"/>
        <n v="5905.0"/>
        <n v="47524.0"/>
        <n v="7444.0"/>
        <n v="59960.0"/>
        <n v="1838.0"/>
        <n v="11024.0"/>
        <n v="34649.0"/>
        <n v="9512.0"/>
        <n v="44682.0"/>
        <n v="55977.0"/>
        <n v="39948.0"/>
        <n v="31788.0"/>
        <n v="4372.0"/>
        <n v="29507.0"/>
        <n v="52459.0"/>
        <n v="18313.0"/>
        <n v="198696.0"/>
        <n v="198676.0"/>
        <n v="7767.0"/>
        <n v="33927.0"/>
        <n v="148528.0"/>
        <n v="22440.0"/>
        <n v="82034.0"/>
        <n v="5968.0"/>
        <n v="3398.0"/>
        <n v="33647.0"/>
        <n v="50130.0"/>
        <n v="143036.0"/>
        <n v="81604.0"/>
        <n v="6122.0"/>
        <n v="19660.0"/>
        <n v="3264.0"/>
        <n v="27980.0"/>
        <n v="6538.0"/>
        <n v="22583.0"/>
        <n v="26529.0"/>
        <n v="47566.0"/>
        <n v="18020.0"/>
        <n v="75591.0"/>
        <n v="52183.0"/>
        <n v="46319.0"/>
        <n v="2867.0"/>
        <n v="33131.0"/>
        <n v="17128.0"/>
        <n v="28883.0"/>
        <n v="23031.0"/>
        <n v="114741.0"/>
        <n v="4598.0"/>
        <n v="61648.0"/>
        <n v="892.0"/>
        <n v="2909.0"/>
        <n v="14951.0"/>
        <n v="24920.0"/>
        <n v="13578.0"/>
        <n v="9999.0"/>
        <n v="23898.0"/>
        <n v="20792.0"/>
        <n v="7065.0"/>
        <n v="69048.0"/>
        <n v="45309.0"/>
        <n v="1274.0"/>
        <n v="37871.0"/>
        <n v="2059.0"/>
        <n v="195836.0"/>
        <n v="63292.0"/>
        <n v="73622.0"/>
        <n v="209530.0"/>
        <n v="13841.0"/>
        <n v="72641.0"/>
        <n v="35844.0"/>
        <n v="13650.0"/>
        <n v="30288.0"/>
        <n v="246889.0"/>
        <n v="11504.0"/>
        <n v="27411.0"/>
        <n v="47503.0"/>
        <n v="24649.0"/>
        <n v="27105.0"/>
        <n v="21240.0"/>
        <n v="44465.0"/>
        <n v="58133.0"/>
        <n v="11827.0"/>
        <n v="28071.0"/>
        <n v="9059.0"/>
        <n v="24464.0"/>
        <n v="35109.0"/>
        <n v="26367.0"/>
        <n v="733.0"/>
        <n v="53086.0"/>
        <n v="13903.0"/>
        <n v="58356.0"/>
        <n v="171289.0"/>
        <n v="27118.0"/>
        <n v="91702.0"/>
        <n v="63748.0"/>
        <n v="120487.0"/>
        <n v="61202.0"/>
        <n v="33222.0"/>
        <n v="61151.0"/>
        <n v="94722.0"/>
        <n v="4991.0"/>
        <n v="57455.0"/>
        <n v="20856.0"/>
        <n v="35913.0"/>
        <n v="42800.0"/>
        <n v="21055.0"/>
        <n v="11577.0"/>
        <n v="7183.0"/>
        <n v="135160.0"/>
        <n v="103529.0"/>
        <n v="42380.0"/>
        <n v="21493.0"/>
        <n v="35929.0"/>
        <n v="32434.0"/>
        <n v="30580.0"/>
        <n v="54008.0"/>
        <n v="77782.0"/>
        <n v="19760.0"/>
        <n v="1418.0"/>
        <n v="29266.0"/>
        <n v="13875.0"/>
        <n v="86080.0"/>
        <n v="3751.0"/>
        <n v="18617.0"/>
        <n v="36475.0"/>
        <n v="51955.0"/>
        <n v="85076.0"/>
        <n v="14345.0"/>
        <n v="129483.0"/>
        <n v="30609.0"/>
        <n v="12051.0"/>
        <n v="26021.0"/>
        <n v="105953.0"/>
        <n v="36077.0"/>
        <n v="8778.0"/>
        <n v="4439.0"/>
        <n v="10422.0"/>
        <n v="94438.0"/>
        <n v="45856.0"/>
        <n v="12932.0"/>
        <n v="5515.0"/>
        <n v="16057.0"/>
        <n v="10288.0"/>
        <n v="47264.0"/>
        <n v="23131.0"/>
        <n v="46613.0"/>
        <n v="2875.0"/>
        <n v="39353.0"/>
        <n v="36430.0"/>
        <n v="11929.0"/>
        <n v="6683.0"/>
        <n v="22584.0"/>
        <n v="34922.0"/>
        <n v="28039.0"/>
        <n v="93384.0"/>
        <n v="34481.0"/>
        <n v="12623.0"/>
        <n v="6695.0"/>
        <n v="207492.0"/>
        <n v="91180.0"/>
        <n v="54284.0"/>
        <n v="7471.0"/>
        <n v="10832.0"/>
        <n v="31905.0"/>
        <n v="28470.0"/>
        <n v="4304.0"/>
        <n v="36722.0"/>
        <n v="40797.0"/>
        <n v="18328.0"/>
        <n v="6617.0"/>
        <n v="52660.0"/>
        <n v="19567.0"/>
        <n v="88456.0"/>
        <n v="33240.0"/>
        <n v="5957.0"/>
        <n v="37857.0"/>
        <n v="44247.0"/>
        <n v="9599.0"/>
        <n v="5198.0"/>
        <n v="13194.0"/>
        <n v="41849.0"/>
        <n v="107.0"/>
        <n v="1217.0"/>
        <n v="153468.0"/>
        <n v="8867.0"/>
        <n v="12253.0"/>
        <n v="181302.0"/>
        <n v="82530.0"/>
        <n v="21046.0"/>
        <n v="112468.0"/>
        <n v="28599.0"/>
        <n v="29992.0"/>
        <n v="59947.0"/>
        <n v="371.0"/>
        <n v="42153.0"/>
        <n v="2199.0"/>
        <n v="32361.0"/>
        <n v="48311.0"/>
        <n v="21601.0"/>
        <n v="6033.0"/>
        <n v="6916.0"/>
        <n v="132726.0"/>
        <n v="2378.0"/>
        <n v="31856.0"/>
        <n v="7087.0"/>
        <n v="2797.0"/>
        <n v="81981.0"/>
        <n v="83884.0"/>
        <n v="21617.0"/>
        <n v="55095.0"/>
        <n v="28431.0"/>
        <n v="2228.0"/>
        <n v="1596.0"/>
        <n v="1406.0"/>
        <n v="26079.0"/>
        <n v="4205.0"/>
        <n v="1456.0"/>
        <n v="100863.0"/>
        <n v="26171.0"/>
        <n v="135689.0"/>
        <n v="147083.0"/>
        <n v="2854.0"/>
        <n v="19827.0"/>
        <n v="1200.0"/>
        <n v="3140.0"/>
        <n v="40916.0"/>
        <n v="33173.0"/>
        <n v="33025.0"/>
        <n v="44603.0"/>
        <n v="60271.0"/>
        <n v="1739.0"/>
        <n v="37136.0"/>
        <n v="120440.0"/>
        <n v="48.0"/>
        <n v="6449.0"/>
        <n v="13082.0"/>
        <n v="26015.0"/>
        <n v="13724.0"/>
        <n v="83454.0"/>
        <n v="8040.0"/>
        <n v="141194.0"/>
        <n v="88493.0"/>
        <n v="3283.0"/>
        <n v="35692.0"/>
        <n v="4448.0"/>
        <n v="11115.0"/>
        <n v="15307.0"/>
        <n v="41280.0"/>
        <n v="21872.0"/>
        <n v="124761.0"/>
        <n v="27758.0"/>
        <n v="520.0"/>
        <n v="59862.0"/>
        <n v="45667.0"/>
        <n v="39346.0"/>
        <n v="13436.0"/>
        <n v="13332.0"/>
        <n v="18800.0"/>
        <n v="35825.0"/>
        <n v="15826.0"/>
      </sharedItems>
    </cacheField>
    <cacheField name="clicks" numFmtId="164">
      <sharedItems containsSemiMixedTypes="0" containsString="0" containsNumber="1" containsInteger="1">
        <n v="38017.0"/>
        <n v="205.0"/>
        <n v="5030.0"/>
        <n v="17848.0"/>
        <n v="4103.0"/>
        <n v="52.0"/>
        <n v="8075.0"/>
        <n v="17312.0"/>
        <n v="70486.0"/>
        <n v="8209.0"/>
        <n v="45955.0"/>
        <n v="11932.0"/>
        <n v="407.0"/>
        <n v="26716.0"/>
        <n v="4773.0"/>
        <n v="22893.0"/>
        <n v="4891.0"/>
        <n v="85.0"/>
        <n v="120444.0"/>
        <n v="88953.0"/>
        <n v="760.0"/>
        <n v="12706.0"/>
        <n v="42010.0"/>
        <n v="7943.0"/>
        <n v="15862.0"/>
        <n v="357.0"/>
        <n v="4801.0"/>
        <n v="5886.0"/>
        <n v="3304.0"/>
        <n v="32732.0"/>
        <n v="43867.0"/>
        <n v="8901.0"/>
        <n v="5620.0"/>
        <n v="7298.0"/>
        <n v="22855.0"/>
        <n v="10640.0"/>
        <n v="23126.0"/>
        <n v="7.0"/>
        <n v="7121.0"/>
        <n v="18589.0"/>
        <n v="3669.0"/>
        <n v="12536.0"/>
        <n v="326.0"/>
        <n v="7394.0"/>
        <n v="184651.0"/>
        <n v="3038.0"/>
        <n v="2114.0"/>
        <n v="10399.0"/>
        <n v="713.0"/>
        <n v="6519.0"/>
        <n v="16874.0"/>
        <n v="129452.0"/>
        <n v="10764.0"/>
        <n v="11015.0"/>
        <n v="15032.0"/>
        <n v="10685.0"/>
        <n v="66256.0"/>
        <n v="17488.0"/>
        <n v="12280.0"/>
        <n v="7489.0"/>
        <n v="41350.0"/>
        <n v="39627.0"/>
        <n v="27.0"/>
        <n v="146.0"/>
        <n v="83010.0"/>
        <n v="108.0"/>
        <n v="5592.0"/>
        <n v="50592.0"/>
        <n v="34740.0"/>
        <n v="22675.0"/>
        <n v="6797.0"/>
        <n v="1909.0"/>
        <n v="18819.0"/>
        <n v="6487.0"/>
        <n v="1732.0"/>
        <n v="11667.0"/>
        <n v="1047.0"/>
        <n v="45.0"/>
        <n v="30945.0"/>
        <n v="55363.0"/>
        <n v="32599.0"/>
        <n v="1001.0"/>
        <n v="11037.0"/>
        <n v="6468.0"/>
        <n v="16626.0"/>
        <n v="12100.0"/>
        <n v="46762.0"/>
        <n v="25082.0"/>
        <n v="12692.0"/>
        <n v="12698.0"/>
        <n v="52099.0"/>
        <n v="7655.0"/>
        <n v="3.0"/>
        <n v="10064.0"/>
        <n v="8065.0"/>
        <n v="10506.0"/>
        <n v="54800.0"/>
        <n v="5299.0"/>
        <n v="3514.0"/>
        <n v="16152.0"/>
        <n v="96259.0"/>
        <n v="26412.0"/>
        <n v="23424.0"/>
        <n v="37992.0"/>
        <n v="65.0"/>
        <n v="1521.0"/>
        <n v="37138.0"/>
        <n v="6648.0"/>
        <n v="2296.0"/>
        <n v="3995.0"/>
        <n v="5164.0"/>
        <n v="16598.0"/>
        <n v="25455.0"/>
        <n v="8255.0"/>
        <n v="7021.0"/>
        <n v="4527.0"/>
        <n v="2308.0"/>
        <n v="33232.0"/>
        <n v="360.0"/>
        <n v="23469.0"/>
        <n v="1052.0"/>
        <n v="1003.0"/>
        <n v="73.0"/>
        <n v="1962.0"/>
        <n v="53265.0"/>
        <n v="3332.0"/>
        <n v="12689.0"/>
        <n v="5513.0"/>
        <n v="40853.0"/>
        <n v="10354.0"/>
        <n v="16018.0"/>
        <n v="20325.0"/>
        <n v="174372.0"/>
        <n v="1669.0"/>
        <n v="76163.0"/>
        <n v="9273.0"/>
        <n v="10307.0"/>
        <n v="19621.0"/>
        <n v="10836.0"/>
        <n v="97972.0"/>
        <n v="84.0"/>
        <n v="4610.0"/>
        <n v="41494.0"/>
        <n v="4892.0"/>
        <n v="2596.0"/>
        <n v="2394.0"/>
        <n v="75815.0"/>
        <n v="19459.0"/>
        <n v="38114.0"/>
        <n v="20930.0"/>
        <n v="16937.0"/>
        <n v="54178.0"/>
        <n v="26720.0"/>
        <n v="5651.0"/>
        <n v="598.0"/>
        <n v="22446.0"/>
        <n v="21934.0"/>
        <n v="402.0"/>
        <n v="1734.0"/>
        <n v="20132.0"/>
        <n v="34368.0"/>
        <n v="1245.0"/>
        <n v="267.0"/>
        <n v="56074.0"/>
        <n v="2214.0"/>
        <n v="10023.0"/>
        <n v="3201.0"/>
        <n v="17784.0"/>
        <n v="4005.0"/>
        <n v="71772.0"/>
        <n v="48414.0"/>
        <n v="11520.0"/>
        <n v="10015.0"/>
        <n v="23883.0"/>
        <n v="3600.0"/>
        <n v="9896.0"/>
        <n v="3596.0"/>
        <n v="483.0"/>
        <n v="10990.0"/>
        <n v="27555.0"/>
        <n v="248.0"/>
        <n v="2041.0"/>
        <n v="34044.0"/>
        <n v="21640.0"/>
        <n v="7646.0"/>
        <n v="63845.0"/>
        <n v="87026.0"/>
        <n v="437.0"/>
        <n v="22662.0"/>
        <n v="93859.0"/>
        <n v="2433.0"/>
        <n v="396.0"/>
        <n v="25435.0"/>
        <n v="25026.0"/>
        <n v="1860.0"/>
        <n v="17.0"/>
        <n v="26398.0"/>
        <n v="2477.0"/>
        <n v="51140.0"/>
        <n v="5362.0"/>
        <n v="23607.0"/>
        <n v="11719.0"/>
        <n v="13281.0"/>
        <n v="82540.0"/>
        <n v="22938.0"/>
        <n v="2888.0"/>
        <n v="894.0"/>
        <n v="17585.0"/>
        <n v="7808.0"/>
        <n v="22394.0"/>
        <n v="4482.0"/>
        <n v="13169.0"/>
        <n v="13387.0"/>
        <n v="19371.0"/>
        <n v="788.0"/>
        <n v="8593.0"/>
        <n v="20936.0"/>
        <n v="2764.0"/>
        <n v="1042.0"/>
        <n v="5214.0"/>
        <n v="18966.0"/>
        <n v="91667.0"/>
        <n v="1822.0"/>
        <n v="57956.0"/>
        <n v="56848.0"/>
        <n v="2529.0"/>
        <n v="9163.0"/>
        <n v="5328.0"/>
        <n v="74064.0"/>
        <n v="26046.0"/>
        <n v="25383.0"/>
        <n v="2571.0"/>
        <n v="3443.0"/>
        <n v="15803.0"/>
        <n v="1942.0"/>
        <n v="1478.0"/>
        <n v="68679.0"/>
        <n v="41153.0"/>
        <n v="17549.0"/>
        <n v="112984.0"/>
        <n v="14728.0"/>
        <n v="1000.0"/>
        <n v="6888.0"/>
        <n v="32898.0"/>
        <n v="14832.0"/>
        <n v="869.0"/>
        <n v="1402.0"/>
        <n v="9387.0"/>
        <n v="7719.0"/>
        <n v="26159.0"/>
        <n v="2265.0"/>
        <n v="3348.0"/>
        <n v="140.0"/>
        <n v="24162.0"/>
        <n v="4.0"/>
        <n v="26216.0"/>
        <n v="30773.0"/>
        <n v="1707.0"/>
        <n v="34094.0"/>
        <n v="11087.0"/>
        <n v="584.0"/>
        <n v="499.0"/>
        <n v="2981.0"/>
        <n v="68.0"/>
        <n v="46108.0"/>
        <n v="707.0"/>
        <n v="57824.0"/>
        <n v="12751.0"/>
        <n v="2038.0"/>
        <n v="1220.0"/>
        <n v="2975.0"/>
        <n v="146504.0"/>
        <n v="39340.0"/>
        <n v="4933.0"/>
        <n v="3628.0"/>
        <n v="26119.0"/>
        <n v="12802.0"/>
        <n v="123666.0"/>
        <n v="14252.0"/>
        <n v="1004.0"/>
        <n v="69140.0"/>
        <n v="6168.0"/>
        <n v="78184.0"/>
        <n v="6675.0"/>
        <n v="9862.0"/>
        <n v="639.0"/>
        <n v="13030.0"/>
        <n v="135.0"/>
        <n v="7023.0"/>
        <n v="867.0"/>
        <n v="4868.0"/>
        <n v="3115.0"/>
        <n v="1981.0"/>
        <n v="6248.0"/>
        <n v="21288.0"/>
        <n v="5537.0"/>
        <n v="3284.0"/>
        <n v="105266.0"/>
        <n v="28608.0"/>
        <n v="27611.0"/>
        <n v="12125.0"/>
        <n v="7229.0"/>
        <n v="22945.0"/>
        <n v="31815.0"/>
        <n v="31658.0"/>
        <n v="8617.0"/>
        <n v="36314.0"/>
        <n v="6171.0"/>
        <n v="2288.0"/>
        <n v="16019.0"/>
        <n v="47639.0"/>
        <n v="109293.0"/>
        <n v="28842.0"/>
        <n v="61305.0"/>
        <n v="20809.0"/>
        <n v="12344.0"/>
        <n v="13166.0"/>
        <n v="3391.0"/>
        <n v="1480.0"/>
        <n v="3439.0"/>
        <n v="67416.0"/>
        <n v="80604.0"/>
        <n v="17422.0"/>
        <n v="61394.0"/>
        <n v="3699.0"/>
        <n v="14514.0"/>
        <n v="3535.0"/>
        <n v="47874.0"/>
        <n v="17171.0"/>
        <n v="31624.0"/>
        <n v="6291.0"/>
        <n v="2242.0"/>
        <n v="5109.0"/>
        <n v="18372.0"/>
        <n v="47185.0"/>
        <n v="12515.0"/>
        <n v="46733.0"/>
        <n v="53301.0"/>
        <n v="88535.0"/>
        <n v="9559.0"/>
        <n v="231.0"/>
        <n v="39486.0"/>
        <n v="12580.0"/>
        <n v="2867.0"/>
        <n v="18457.0"/>
        <n v="30421.0"/>
        <n v="98239.0"/>
        <n v="3758.0"/>
        <n v="517.0"/>
        <n v="15573.0"/>
        <n v="7250.0"/>
        <n v="30741.0"/>
        <n v="21237.0"/>
        <n v="27398.0"/>
        <n v="3054.0"/>
        <n v="4124.0"/>
        <n v="114997.0"/>
        <n v="23270.0"/>
        <n v="9760.0"/>
        <n v="3763.0"/>
        <n v="21103.0"/>
        <n v="34670.0"/>
        <n v="2583.0"/>
        <n v="3624.0"/>
        <n v="9301.0"/>
        <n v="2379.0"/>
        <n v="108259.0"/>
        <n v="7510.0"/>
        <n v="75074.0"/>
        <n v="494.0"/>
        <n v="12640.0"/>
        <n v="18835.0"/>
        <n v="29.0"/>
        <n v="49901.0"/>
        <n v="4806.0"/>
        <n v="16779.0"/>
        <n v="101750.0"/>
        <n v="3045.0"/>
        <n v="5120.0"/>
        <n v="2632.0"/>
        <n v="19439.0"/>
        <n v="218.0"/>
        <n v="11826.0"/>
        <n v="64.0"/>
        <n v="50581.0"/>
        <n v="286.0"/>
        <n v="7920.0"/>
        <n v="42879.0"/>
        <n v="72557.0"/>
        <n v="289.0"/>
        <n v="38746.0"/>
        <n v="630.0"/>
        <n v="4568.0"/>
        <n v="43944.0"/>
        <n v="4228.0"/>
        <n v="34614.0"/>
        <n v="575.0"/>
        <n v="1435.0"/>
        <n v="22147.0"/>
        <n v="80103.0"/>
        <n v="958.0"/>
        <n v="24587.0"/>
        <n v="2548.0"/>
        <n v="8298.0"/>
        <n v="1029.0"/>
        <n v="574.0"/>
        <n v="50343.0"/>
        <n v="32646.0"/>
        <n v="18218.0"/>
        <n v="1518.0"/>
        <n v="10939.0"/>
        <n v="10434.0"/>
        <n v="17000.0"/>
        <n v="60869.0"/>
        <n v="12395.0"/>
        <n v="1911.0"/>
        <n v="8120.0"/>
        <n v="172351.0"/>
        <n v="54.0"/>
        <n v="33150.0"/>
        <n v="10259.0"/>
        <n v="16224.0"/>
        <n v="63366.0"/>
        <n v="1497.0"/>
        <n v="464.0"/>
        <n v="8275.0"/>
        <n v="6461.0"/>
        <n v="2000.0"/>
        <n v="89772.0"/>
        <n v="1461.0"/>
        <n v="73641.0"/>
        <n v="163.0"/>
        <n v="74307.0"/>
        <n v="14055.0"/>
        <n v="2489.0"/>
        <n v="55428.0"/>
        <n v="11739.0"/>
        <n v="11236.0"/>
        <n v="2266.0"/>
        <n v="16003.0"/>
        <n v="11488.0"/>
        <n v="12612.0"/>
        <n v="20467.0"/>
        <n v="20643.0"/>
        <n v="26.0"/>
        <n v="12362.0"/>
        <n v="4384.0"/>
        <n v="9097.0"/>
        <n v="2389.0"/>
        <n v="132014.0"/>
        <n v="29293.0"/>
        <n v="79600.0"/>
        <n v="5918.0"/>
        <n v="31679.0"/>
        <n v="25452.0"/>
        <n v="14927.0"/>
        <n v="18914.0"/>
        <n v="12496.0"/>
        <n v="3974.0"/>
        <n v="12144.0"/>
        <n v="1200.0"/>
        <n v="57.0"/>
        <n v="6294.0"/>
        <n v="1545.0"/>
        <n v="18127.0"/>
        <n v="26488.0"/>
        <n v="36798.0"/>
        <n v="33711.0"/>
        <n v="258.0"/>
        <n v="2303.0"/>
        <n v="29760.0"/>
        <n v="10662.0"/>
        <n v="32212.0"/>
        <n v="1931.0"/>
        <n v="1638.0"/>
        <n v="112.0"/>
        <n v="50175.0"/>
        <n v="646.0"/>
        <n v="1344.0"/>
        <n v="8384.0"/>
        <n v="145352.0"/>
        <n v="77508.0"/>
        <n v="3612.0"/>
        <n v="7431.0"/>
        <n v="15940.0"/>
        <n v="8779.0"/>
        <n v="7375.0"/>
        <n v="4151.0"/>
        <n v="35280.0"/>
        <n v="127785.0"/>
        <n v="5640.0"/>
        <n v="4440.0"/>
        <n v="44595.0"/>
        <n v="6274.0"/>
        <n v="2146.0"/>
        <n v="16832.0"/>
        <n v="4476.0"/>
        <n v="5641.0"/>
        <n v="10835.0"/>
        <n v="35033.0"/>
        <n v="7864.0"/>
        <n v="8883.0"/>
        <n v="4967.0"/>
        <n v="1014.0"/>
        <n v="11036.0"/>
        <n v="10337.0"/>
        <n v="19277.0"/>
        <n v="89208.0"/>
        <n v="300.0"/>
        <n v="22591.0"/>
        <n v="19200.0"/>
        <n v="12830.0"/>
        <n v="5399.0"/>
        <n v="591.0"/>
        <n v="25803.0"/>
        <n v="12431.0"/>
        <n v="2825.0"/>
        <n v="13270.0"/>
        <n v="623.0"/>
        <n v="17161.0"/>
        <n v="27047.0"/>
        <n v="20996.0"/>
        <n v="7500.0"/>
        <n v="10694.0"/>
        <n v="1159.0"/>
        <n v="2965.0"/>
        <n v="43200.0"/>
        <n v="2699.0"/>
        <n v="9177.0"/>
        <n v="3863.0"/>
        <n v="19702.0"/>
        <n v="5037.0"/>
        <n v="14351.0"/>
        <n v="3654.0"/>
        <n v="5188.0"/>
        <n v="16709.0"/>
        <n v="78759.0"/>
        <n v="2895.0"/>
        <n v="7123.0"/>
        <n v="10572.0"/>
        <n v="3398.0"/>
        <n v="18929.0"/>
        <n v="6100.0"/>
        <n v="106937.0"/>
        <n v="138640.0"/>
        <n v="7437.0"/>
        <n v="2305.0"/>
        <n v="35639.0"/>
        <n v="5096.0"/>
        <n v="13145.0"/>
        <n v="18339.0"/>
        <n v="31564.0"/>
        <n v="5200.0"/>
        <n v="3748.0"/>
        <n v="3428.0"/>
        <n v="41244.0"/>
        <n v="11432.0"/>
        <n v="45343.0"/>
        <n v="18638.0"/>
        <n v="72.0"/>
        <n v="6444.0"/>
        <n v="1967.0"/>
        <n v="30013.0"/>
        <n v="8917.0"/>
        <n v="191.0"/>
        <n v="8267.0"/>
        <n v="22758.0"/>
        <n v="14692.0"/>
        <n v="2424.0"/>
        <n v="56344.0"/>
        <n v="6717.0"/>
        <n v="2029.0"/>
        <n v="101049.0"/>
        <n v="13354.0"/>
        <n v="408.0"/>
        <n v="41890.0"/>
        <n v="293.0"/>
        <n v="26766.0"/>
        <n v="72898.0"/>
        <n v="11.0"/>
        <n v="11751.0"/>
        <n v="35230.0"/>
        <n v="25395.0"/>
        <n v="63839.0"/>
        <n v="11945.0"/>
        <n v="9722.0"/>
        <n v="45864.0"/>
        <n v="5252.0"/>
        <n v="4122.0"/>
        <n v="89229.0"/>
        <n v="5690.0"/>
        <n v="526.0"/>
        <n v="4454.0"/>
        <n v="9007.0"/>
        <n v="28400.0"/>
        <n v="936.0"/>
        <n v="5981.0"/>
        <n v="13317.0"/>
        <n v="2120.0"/>
        <n v="470.0"/>
        <n v="7096.0"/>
        <n v="11494.0"/>
        <n v="76316.0"/>
        <n v="5212.0"/>
        <n v="12318.0"/>
        <n v="16326.0"/>
        <n v="1158.0"/>
        <n v="10097.0"/>
        <n v="18529.0"/>
        <n v="3282.0"/>
        <n v="5335.0"/>
        <n v="2076.0"/>
        <n v="32316.0"/>
        <n v="39741.0"/>
        <n v="1968.0"/>
        <n v="1613.0"/>
        <n v="54491.0"/>
        <n v="1091.0"/>
        <n v="11272.0"/>
        <n v="2194.0"/>
        <n v="2061.0"/>
        <n v="5353.0"/>
        <n v="4727.0"/>
        <n v="38523.0"/>
        <n v="19094.0"/>
        <n v="16620.0"/>
        <n v="3002.0"/>
        <n v="15683.0"/>
        <n v="10343.0"/>
        <n v="7436.0"/>
        <n v="19192.0"/>
        <n v="124150.0"/>
        <n v="6228.0"/>
        <n v="84906.0"/>
        <n v="10181.0"/>
        <n v="6320.0"/>
        <n v="22715.0"/>
        <n v="12592.0"/>
        <n v="265.0"/>
        <n v="143.0"/>
        <n v="22835.0"/>
        <n v="2343.0"/>
        <n v="17927.0"/>
        <n v="6452.0"/>
        <n v="7015.0"/>
        <n v="129237.0"/>
        <n v="10946.0"/>
        <n v="332.0"/>
        <n v="5901.0"/>
        <n v="19974.0"/>
        <n v="22791.0"/>
        <n v="834.0"/>
        <n v="21710.0"/>
        <n v="41093.0"/>
        <n v="1230.0"/>
        <n v="586.0"/>
        <n v="18516.0"/>
        <n v="1863.0"/>
        <n v="4202.0"/>
        <n v="10696.0"/>
        <n v="5986.0"/>
        <n v="44878.0"/>
        <n v="84118.0"/>
        <n v="69.0"/>
        <n v="17832.0"/>
        <n v="582.0"/>
        <n v="15005.0"/>
        <n v="263.0"/>
        <n v="1141.0"/>
        <n v="1261.0"/>
        <n v="17482.0"/>
        <n v="2421.0"/>
        <n v="4214.0"/>
        <n v="102370.0"/>
        <n v="14478.0"/>
        <n v="33034.0"/>
        <n v="4512.0"/>
        <n v="2141.0"/>
        <n v="2160.0"/>
        <n v="27173.0"/>
        <n v="46523.0"/>
        <n v="6151.0"/>
        <n v="7826.0"/>
        <n v="2605.0"/>
        <n v="35739.0"/>
        <n v="16835.0"/>
        <n v="619.0"/>
        <n v="17817.0"/>
        <n v="804.0"/>
        <n v="9337.0"/>
        <n v="2083.0"/>
        <n v="122.0"/>
        <n v="39816.0"/>
        <n v="24793.0"/>
        <n v="875.0"/>
        <n v="41.0"/>
        <n v="3527.0"/>
        <n v="63833.0"/>
        <n v="2290.0"/>
        <n v="7120.0"/>
        <n v="2723.0"/>
        <n v="3099.0"/>
        <n v="86694.0"/>
        <n v="5665.0"/>
        <n v="3288.0"/>
        <n v="74611.0"/>
        <n v="965.0"/>
        <n v="694.0"/>
        <n v="54735.0"/>
        <n v="11780.0"/>
        <n v="257.0"/>
        <n v="9266.0"/>
        <n v="271.0"/>
        <n v="2197.0"/>
        <n v="5754.0"/>
        <n v="4301.0"/>
        <n v="4044.0"/>
        <n v="1102.0"/>
        <n v="2246.0"/>
        <n v="15553.0"/>
        <n v="9893.0"/>
        <n v="46769.0"/>
        <n v="37231.0"/>
        <n v="7374.0"/>
        <n v="24859.0"/>
        <n v="13005.0"/>
        <n v="33498.0"/>
        <n v="111873.0"/>
        <n v="424.0"/>
        <n v="7042.0"/>
        <n v="19964.0"/>
        <n v="134105.0"/>
        <n v="110802.0"/>
        <n v="2277.0"/>
        <n v="16772.0"/>
        <n v="13570.0"/>
        <n v="26052.0"/>
        <n v="22173.0"/>
        <n v="18820.0"/>
        <n v="8806.0"/>
        <n v="16634.0"/>
        <n v="103859.0"/>
        <n v="25569.0"/>
        <n v="90919.0"/>
        <n v="50301.0"/>
        <n v="25183.0"/>
        <n v="45218.0"/>
        <n v="103.0"/>
        <n v="17764.0"/>
        <n v="9151.0"/>
        <n v="12712.0"/>
        <n v="81542.0"/>
        <n v="4684.0"/>
        <n v="7511.0"/>
        <n v="583.0"/>
        <n v="180.0"/>
        <n v="44819.0"/>
        <n v="1742.0"/>
        <n v="976.0"/>
        <n v="57161.0"/>
        <n v="306.0"/>
        <n v="17225.0"/>
        <n v="5678.0"/>
        <n v="43918.0"/>
        <n v="1481.0"/>
        <n v="7842.0"/>
        <n v="10074.0"/>
        <n v="103228.0"/>
        <n v="85742.0"/>
        <n v="7334.0"/>
        <n v="137218.0"/>
        <n v="7070.0"/>
        <n v="1720.0"/>
        <n v="8630.0"/>
        <n v="14369.0"/>
        <n v="8035.0"/>
        <n v="992.0"/>
        <n v="15325.0"/>
        <n v="1204.0"/>
        <n v="18953.0"/>
        <n v="6448.0"/>
        <n v="7761.0"/>
        <n v="1587.0"/>
        <n v="158469.0"/>
        <n v="17094.0"/>
        <n v="51570.0"/>
        <n v="27463.0"/>
        <n v="60153.0"/>
        <n v="1348.0"/>
        <n v="302.0"/>
        <n v="7376.0"/>
        <n v="18146.0"/>
        <n v="140815.0"/>
        <n v="65760.0"/>
        <n v="18063.0"/>
        <n v="67002.0"/>
        <n v="3622.0"/>
        <n v="19857.0"/>
        <n v="4549.0"/>
        <n v="5843.0"/>
        <n v="5612.0"/>
        <n v="2332.0"/>
        <n v="89782.0"/>
        <n v="5429.0"/>
        <n v="1223.0"/>
        <n v="4091.0"/>
        <n v="665.0"/>
        <n v="2405.0"/>
        <n v="14358.0"/>
        <n v="13338.0"/>
        <n v="29704.0"/>
        <n v="39542.0"/>
        <n v="1330.0"/>
        <n v="7097.0"/>
        <n v="83.0"/>
        <n v="3433.0"/>
        <n v="13457.0"/>
        <n v="339.0"/>
        <n v="66588.0"/>
        <n v="8048.0"/>
        <n v="7734.0"/>
        <n v="70129.0"/>
        <n v="2259.0"/>
        <n v="6410.0"/>
        <n v="3705.0"/>
        <n v="9612.0"/>
        <n v="6473.0"/>
        <n v="30499.0"/>
        <n v="65261.0"/>
        <n v="25041.0"/>
        <n v="35085.0"/>
        <n v="20641.0"/>
        <n v="8724.0"/>
        <n v="8563.0"/>
        <n v="20136.0"/>
        <n v="8215.0"/>
        <n v="6510.0"/>
        <n v="42851.0"/>
        <n v="210.0"/>
        <n v="15580.0"/>
        <n v="6703.0"/>
        <n v="26874.0"/>
        <n v="3743.0"/>
        <n v="1603.0"/>
        <n v="7786.0"/>
        <n v="3876.0"/>
        <n v="7185.0"/>
        <n v="12752.0"/>
        <n v="9482.0"/>
        <n v="25694.0"/>
        <n v="142.0"/>
        <n v="32351.0"/>
        <n v="5281.0"/>
        <n v="19602.0"/>
        <n v="47486.0"/>
        <n v="12615.0"/>
        <n v="3677.0"/>
        <n v="117.0"/>
        <n v="1567.0"/>
        <n v="53181.0"/>
        <n v="39041.0"/>
        <n v="57539.0"/>
        <n v="14568.0"/>
        <n v="1183.0"/>
        <n v="812.0"/>
        <n v="7612.0"/>
        <n v="22126.0"/>
        <n v="10975.0"/>
        <n v="138312.0"/>
        <n v="13284.0"/>
        <n v="138932.0"/>
        <n v="1800.0"/>
        <n v="423.0"/>
        <n v="34682.0"/>
        <n v="57471.0"/>
        <n v="27791.0"/>
        <n v="51636.0"/>
        <n v="19587.0"/>
        <n v="20593.0"/>
        <n v="14131.0"/>
        <n v="1237.0"/>
        <n v="14539.0"/>
        <n v="61916.0"/>
        <n v="5589.0"/>
        <n v="14683.0"/>
        <n v="8045.0"/>
        <n v="6497.0"/>
        <n v="30510.0"/>
        <n v="31776.0"/>
        <n v="103302.0"/>
        <n v="3485.0"/>
        <n v="7566.0"/>
        <n v="5673.0"/>
        <n v="4381.0"/>
        <n v="4787.0"/>
        <n v="7256.0"/>
        <n v="17712.0"/>
        <n v="7242.0"/>
        <n v="20798.0"/>
        <n v="8273.0"/>
        <n v="36266.0"/>
        <n v="525.0"/>
        <n v="13763.0"/>
        <n v="36048.0"/>
        <n v="1953.0"/>
        <n v="53072.0"/>
        <n v="4304.0"/>
        <n v="1432.0"/>
        <n v="4679.0"/>
        <n v="3688.0"/>
        <n v="5647.0"/>
        <n v="3307.0"/>
        <n v="31365.0"/>
        <n v="3676.0"/>
        <n v="112111.0"/>
        <n v="740.0"/>
        <n v="11365.0"/>
        <n v="101.0"/>
        <n v="13836.0"/>
        <n v="1694.0"/>
        <n v="96445.0"/>
        <n v="2459.0"/>
        <n v="11007.0"/>
        <n v="42268.0"/>
        <n v="77317.0"/>
        <n v="3189.0"/>
        <n v="3727.0"/>
        <n v="868.0"/>
        <n v="6841.0"/>
        <n v="8452.0"/>
        <n v="886.0"/>
        <n v="32670.0"/>
        <n v="3087.0"/>
        <n v="2806.0"/>
        <n v="114575.0"/>
        <n v="4975.0"/>
        <n v="39932.0"/>
        <n v="20591.0"/>
        <n v="16821.0"/>
        <n v="492.0"/>
        <n v="3782.0"/>
        <n v="101575.0"/>
        <n v="757.0"/>
        <n v="10455.0"/>
        <n v="2045.0"/>
        <n v="9568.0"/>
        <n v="119618.0"/>
        <n v="16311.0"/>
        <n v="1887.0"/>
        <n v="10100.0"/>
        <n v="3361.0"/>
        <n v="249.0"/>
        <n v="11361.0"/>
        <n v="5157.0"/>
        <n v="77877.0"/>
        <n v="29454.0"/>
        <n v="6618.0"/>
        <n v="11905.0"/>
        <n v="38346.0"/>
        <n v="41092.0"/>
        <n v="5781.0"/>
        <n v="8172.0"/>
        <n v="12609.0"/>
        <n v="24327.0"/>
        <n v="2353.0"/>
        <n v="41264.0"/>
        <n v="27046.0"/>
        <n v="2513.0"/>
        <n v="6050.0"/>
        <n v="5496.0"/>
        <n v="149462.0"/>
        <n v="37746.0"/>
        <n v="46435.0"/>
        <n v="90283.0"/>
        <n v="11419.0"/>
        <n v="9088.0"/>
        <n v="578.0"/>
        <n v="8337.0"/>
        <n v="16426.0"/>
        <n v="26576.0"/>
        <n v="10465.0"/>
        <n v="977.0"/>
        <n v="19957.0"/>
        <n v="88581.0"/>
        <n v="4037.0"/>
        <n v="8735.0"/>
        <n v="10799.0"/>
        <n v="22718.0"/>
        <n v="46.0"/>
        <n v="55707.0"/>
        <n v="9125.0"/>
        <n v="33669.0"/>
        <n v="26634.0"/>
        <n v="1126.0"/>
        <n v="5617.0"/>
        <n v="21220.0"/>
        <n v="126669.0"/>
        <n v="38502.0"/>
        <n v="6768.0"/>
        <n v="3905.0"/>
        <n v="592.0"/>
        <n v="107538.0"/>
        <n v="10341.0"/>
        <n v="6685.0"/>
        <n v="4586.0"/>
        <n v="7278.0"/>
        <n v="1368.0"/>
        <n v="39372.0"/>
        <n v="38321.0"/>
        <n v="58386.0"/>
        <n v="6101.0"/>
        <n v="510.0"/>
        <n v="1869.0"/>
        <n v="26585.0"/>
        <n v="701.0"/>
        <n v="25255.0"/>
        <n v="11373.0"/>
        <n v="7267.0"/>
        <n v="1099.0"/>
        <n v="6089.0"/>
        <n v="5517.0"/>
        <n v="25325.0"/>
        <n v="10538.0"/>
        <n v="19677.0"/>
        <n v="7352.0"/>
        <n v="81339.0"/>
        <n v="63607.0"/>
        <n v="2758.0"/>
        <n v="19165.0"/>
        <n v="18443.0"/>
        <n v="24060.0"/>
        <n v="52058.0"/>
        <n v="2478.0"/>
        <n v="82466.0"/>
        <n v="1617.0"/>
        <n v="4395.0"/>
        <n v="114351.0"/>
        <n v="7518.0"/>
        <n v="5551.0"/>
        <n v="1130.0"/>
        <n v="92627.0"/>
        <n v="3418.0"/>
        <n v="3513.0"/>
        <n v="2923.0"/>
        <n v="51272.0"/>
        <n v="2498.0"/>
        <n v="85958.0"/>
        <n v="7592.0"/>
        <n v="59613.0"/>
        <n v="39565.0"/>
        <n v="35417.0"/>
        <n v="29563.0"/>
        <n v="3679.0"/>
        <n v="48972.0"/>
        <n v="44018.0"/>
        <n v="58185.0"/>
        <n v="149880.0"/>
        <n v="6965.0"/>
        <n v="42261.0"/>
        <n v="9588.0"/>
        <n v="15213.0"/>
        <n v="2848.0"/>
        <n v="27143.0"/>
        <n v="80664.0"/>
        <n v="5971.0"/>
        <n v="96171.0"/>
        <n v="13378.0"/>
        <n v="599.0"/>
        <n v="73424.0"/>
        <n v="15155.0"/>
        <n v="13734.0"/>
        <n v="21591.0"/>
        <n v="4108.0"/>
        <n v="70791.0"/>
        <n v="33091.0"/>
        <n v="33306.0"/>
        <n v="458.0"/>
        <n v="235.0"/>
        <n v="657.0"/>
        <n v="38532.0"/>
        <n v="2743.0"/>
        <n v="1553.0"/>
        <n v="102212.0"/>
        <n v="31656.0"/>
        <n v="3320.0"/>
        <n v="254.0"/>
        <n v="6268.0"/>
        <n v="69951.0"/>
        <n v="797.0"/>
        <n v="7695.0"/>
        <n v="10916.0"/>
        <n v="17314.0"/>
        <n v="124194.0"/>
        <n v="36410.0"/>
        <n v="172.0"/>
        <n v="252.0"/>
        <n v="38254.0"/>
        <n v="902.0"/>
        <n v="83580.0"/>
        <n v="4880.0"/>
        <n v="172198.0"/>
        <n v="17191.0"/>
        <n v="420.0"/>
        <n v="39324.0"/>
        <n v="44289.0"/>
        <n v="16928.0"/>
        <n v="540.0"/>
        <n v="5793.0"/>
        <n v="5071.0"/>
        <n v="6692.0"/>
        <n v="2289.0"/>
        <n v="8590.0"/>
        <n v="81.0"/>
        <n v="8479.0"/>
        <n v="55281.0"/>
        <n v="1744.0"/>
        <n v="5377.0"/>
        <n v="4312.0"/>
        <n v="7280.0"/>
        <n v="7539.0"/>
        <n v="8009.0"/>
        <n v="4358.0"/>
        <n v="56832.0"/>
        <n v="29649.0"/>
        <n v="4041.0"/>
        <n v="9581.0"/>
        <n v="153.0"/>
        <n v="13958.0"/>
        <n v="8447.0"/>
        <n v="3716.0"/>
        <n v="6988.0"/>
        <n v="428.0"/>
        <n v="18642.0"/>
        <n v="3651.0"/>
        <n v="36389.0"/>
        <n v="20690.0"/>
        <n v="4128.0"/>
        <n v="9866.0"/>
        <n v="57989.0"/>
        <n v="13046.0"/>
        <n v="5942.0"/>
        <n v="6836.0"/>
        <n v="46211.0"/>
        <n v="85557.0"/>
        <n v="107.0"/>
        <n v="7400.0"/>
        <n v="9284.0"/>
        <n v="2727.0"/>
        <n v="2461.0"/>
        <n v="4533.0"/>
        <n v="40653.0"/>
        <n v="8361.0"/>
        <n v="63211.0"/>
        <n v="941.0"/>
        <n v="8849.0"/>
        <n v="5711.0"/>
        <n v="8524.0"/>
        <n v="29509.0"/>
        <n v="54399.0"/>
        <n v="5907.0"/>
        <n v="2904.0"/>
        <n v="957.0"/>
        <n v="26638.0"/>
        <n v="128.0"/>
        <n v="6914.0"/>
        <n v="2544.0"/>
        <n v="610.0"/>
        <n v="23258.0"/>
        <n v="61613.0"/>
        <n v="565.0"/>
        <n v="2069.0"/>
        <n v="18.0"/>
        <n v="8636.0"/>
        <n v="6674.0"/>
        <n v="87793.0"/>
        <n v="17904.0"/>
        <n v="5709.0"/>
        <n v="11530.0"/>
        <n v="29106.0"/>
        <n v="3376.0"/>
        <n v="3656.0"/>
        <n v="4553.0"/>
        <n v="730.0"/>
        <n v="48059.0"/>
        <n v="21878.0"/>
        <n v="23333.0"/>
        <n v="6534.0"/>
        <n v="1411.0"/>
        <n v="27010.0"/>
        <n v="724.0"/>
        <n v="30330.0"/>
        <n v="38.0"/>
        <n v="3170.0"/>
        <n v="16058.0"/>
        <n v="33724.0"/>
        <n v="10308.0"/>
        <n v="84239.0"/>
        <n v="17879.0"/>
        <n v="19786.0"/>
        <n v="77833.0"/>
        <n v="42548.0"/>
        <n v="2990.0"/>
        <n v="4861.0"/>
        <n v="17608.0"/>
        <n v="1050.0"/>
        <n v="26659.0"/>
        <n v="1096.0"/>
        <n v="19888.0"/>
        <n v="6952.0"/>
        <n v="24223.0"/>
        <n v="1505.0"/>
        <n v="569.0"/>
        <n v="36882.0"/>
        <n v="4333.0"/>
        <n v="24783.0"/>
        <n v="7503.0"/>
        <n v="515.0"/>
        <n v="6709.0"/>
        <n v="9421.0"/>
        <n v="17300.0"/>
        <n v="462.0"/>
        <n v="26045.0"/>
        <n v="7135.0"/>
        <n v="3350.0"/>
        <n v="25.0"/>
        <n v="57860.0"/>
        <n v="2397.0"/>
        <n v="80919.0"/>
        <n v="21817.0"/>
        <n v="3168.0"/>
        <n v="221.0"/>
        <n v="8838.0"/>
        <n v="41263.0"/>
        <n v="9708.0"/>
        <n v="27335.0"/>
        <n v="117370.0"/>
        <n v="3212.0"/>
        <n v="35954.0"/>
        <n v="28424.0"/>
        <n v="133899.0"/>
        <n v="5363.0"/>
        <n v="10736.0"/>
        <n v="28289.0"/>
        <n v="1140.0"/>
        <n v="12472.0"/>
        <n v="3894.0"/>
        <n v="11556.0"/>
        <n v="63677.0"/>
        <n v="351.0"/>
        <n v="41185.0"/>
        <n v="15399.0"/>
        <n v="3754.0"/>
        <n v="46628.0"/>
        <n v="22112.0"/>
        <n v="1013.0"/>
        <n v="5277.0"/>
        <n v="48207.0"/>
        <n v="1704.0"/>
        <n v="11867.0"/>
        <n v="14199.0"/>
        <n v="24381.0"/>
        <n v="1210.0"/>
        <n v="21292.0"/>
        <n v="16624.0"/>
        <n v="48436.0"/>
        <n v="75375.0"/>
        <n v="693.0"/>
        <n v="3721.0"/>
        <n v="2135.0"/>
        <n v="174.0"/>
        <n v="141163.0"/>
        <n v="3030.0"/>
        <n v="23176.0"/>
        <n v="16057.0"/>
        <n v="18101.0"/>
        <n v="18981.0"/>
        <n v="1043.0"/>
        <n v="1233.0"/>
        <n v="40708.0"/>
        <n v="1777.0"/>
        <n v="1741.0"/>
        <n v="355.0"/>
        <n v="69028.0"/>
        <n v="15904.0"/>
        <n v="72383.0"/>
        <n v="31693.0"/>
        <n v="401.0"/>
        <n v="1367.0"/>
        <n v="16542.0"/>
        <n v="644.0"/>
        <n v="25207.0"/>
        <n v="2694.0"/>
        <n v="6971.0"/>
        <n v="7154.0"/>
        <n v="10347.0"/>
        <n v="20907.0"/>
        <n v="11285.0"/>
        <n v="57030.0"/>
        <n v="15946.0"/>
        <n v="34206.0"/>
        <n v="2487.0"/>
        <n v="33368.0"/>
        <n v="1442.0"/>
        <n v="119350.0"/>
        <n v="5031.0"/>
        <n v="27489.0"/>
        <n v="776.0"/>
        <n v="4313.0"/>
        <n v="7863.0"/>
        <n v="8703.0"/>
        <n v="1323.0"/>
        <n v="12656.0"/>
        <n v="66260.0"/>
        <n v="5098.0"/>
        <n v="15811.0"/>
        <n v="6282.0"/>
        <n v="41779.0"/>
        <n v="19839.0"/>
        <n v="315.0"/>
        <n v="1838.0"/>
        <n v="1349.0"/>
        <n v="44587.0"/>
        <n v="282.0"/>
        <n v="2924.0"/>
        <n v="394.0"/>
        <n v="4350.0"/>
        <n v="9723.0"/>
        <n v="1656.0"/>
        <n v="89643.0"/>
        <n v="21630.0"/>
        <n v="116.0"/>
        <n v="3532.0"/>
        <n v="30847.0"/>
        <n v="4062.0"/>
        <n v="22709.0"/>
        <n v="57501.0"/>
        <n v="4347.0"/>
        <n v="17397.0"/>
        <n v="2238.0"/>
        <n v="17969.0"/>
        <n v="1745.0"/>
        <n v="54045.0"/>
        <n v="12590.0"/>
        <n v="13648.0"/>
        <n v="190.0"/>
        <n v="17653.0"/>
        <n v="3010.0"/>
        <n v="28220.0"/>
        <n v="399.0"/>
        <n v="6453.0"/>
        <n v="19378.0"/>
        <n v="6549.0"/>
        <n v="905.0"/>
        <n v="16.0"/>
        <n v="5197.0"/>
        <n v="12452.0"/>
        <n v="25292.0"/>
        <n v="2106.0"/>
        <n v="346.0"/>
        <n v="19188.0"/>
        <n v="69144.0"/>
        <n v="74947.0"/>
        <n v="7412.0"/>
        <n v="121.0"/>
        <n v="11894.0"/>
        <n v="4340.0"/>
        <n v="21958.0"/>
        <n v="6611.0"/>
        <n v="39435.0"/>
        <n v="1664.0"/>
        <n v="23310.0"/>
        <n v="151719.0"/>
        <n v="8372.0"/>
        <n v="9860.0"/>
        <n v="8056.0"/>
        <n v="10649.0"/>
        <n v="1788.0"/>
        <n v="33004.0"/>
        <n v="3945.0"/>
        <n v="9463.0"/>
        <n v="164.0"/>
        <n v="1236.0"/>
        <n v="48.0"/>
        <n v="19391.0"/>
        <n v="3400.0"/>
        <n v="11758.0"/>
        <n v="6840.0"/>
        <n v="5658.0"/>
        <n v="20224.0"/>
        <n v="84586.0"/>
        <n v="20677.0"/>
        <n v="24922.0"/>
        <n v="33957.0"/>
        <n v="119161.0"/>
        <n v="90185.0"/>
        <n v="4086.0"/>
        <n v="883.0"/>
        <n v="63804.0"/>
        <n v="31538.0"/>
        <n v="1642.0"/>
        <n v="25045.0"/>
        <n v="23951.0"/>
        <n v="13244.0"/>
        <n v="3394.0"/>
        <n v="2883.0"/>
        <n v="56085.0"/>
        <n v="20948.0"/>
        <n v="1074.0"/>
        <n v="32056.0"/>
        <n v="607.0"/>
        <n v="3233.0"/>
        <n v="23422.0"/>
        <n v="36946.0"/>
        <n v="1722.0"/>
        <n v="141047.0"/>
        <n v="272.0"/>
        <n v="5085.0"/>
        <n v="3447.0"/>
        <n v="782.0"/>
        <n v="2155.0"/>
        <n v="53069.0"/>
        <n v="7100.0"/>
        <n v="4447.0"/>
        <n v="14677.0"/>
        <n v="11205.0"/>
        <n v="1399.0"/>
        <n v="46680.0"/>
        <n v="17566.0"/>
        <n v="2247.0"/>
        <n v="22100.0"/>
        <n v="4837.0"/>
        <n v="109008.0"/>
        <n v="16281.0"/>
        <n v="135113.0"/>
        <n v="16055.0"/>
        <n v="12350.0"/>
        <n v="22325.0"/>
        <n v="29424.0"/>
        <n v="33351.0"/>
        <n v="56265.0"/>
        <n v="1937.0"/>
        <n v="147641.0"/>
        <n v="17765.0"/>
        <n v="26232.0"/>
        <n v="48693.0"/>
        <n v="3788.0"/>
        <n v="1221.0"/>
        <n v="14498.0"/>
        <n v="1109.0"/>
        <n v="3506.0"/>
        <n v="908.0"/>
        <n v="1483.0"/>
        <n v="30398.0"/>
        <n v="31210.0"/>
        <n v="139.0"/>
        <n v="78993.0"/>
        <n v="40288.0"/>
        <n v="10570.0"/>
        <n v="63165.0"/>
        <n v="27263.0"/>
        <n v="65952.0"/>
        <n v="9510.0"/>
        <n v="25219.0"/>
        <n v="18882.0"/>
        <n v="2034.0"/>
        <n v="17269.0"/>
        <n v="18253.0"/>
        <n v="2567.0"/>
        <n v="11883.0"/>
        <n v="279.0"/>
        <n v="2773.0"/>
        <n v="13756.0"/>
        <n v="1465.0"/>
        <n v="17948.0"/>
        <n v="10940.0"/>
        <n v="1289.0"/>
        <n v="2578.0"/>
        <n v="15284.0"/>
        <n v="532.0"/>
        <n v="523.0"/>
        <n v="14200.0"/>
        <n v="4720.0"/>
        <n v="22343.0"/>
        <n v="8393.0"/>
        <n v="278.0"/>
        <n v="9293.0"/>
        <n v="3499.0"/>
        <n v="371.0"/>
        <n v="18538.0"/>
        <n v="43617.0"/>
        <n v="8230.0"/>
        <n v="2370.0"/>
        <n v="31998.0"/>
        <n v="1711.0"/>
        <n v="2647.0"/>
        <n v="58451.0"/>
        <n v="63345.0"/>
        <n v="80.0"/>
        <n v="1691.0"/>
        <n v="22422.0"/>
        <n v="9389.0"/>
        <n v="1356.0"/>
        <n v="49156.0"/>
        <n v="3652.0"/>
        <n v="18706.0"/>
        <n v="7998.0"/>
        <n v="8744.0"/>
        <n v="75398.0"/>
        <n v="8746.0"/>
        <n v="459.0"/>
        <n v="33749.0"/>
        <n v="30962.0"/>
        <n v="2031.0"/>
        <n v="5771.0"/>
        <n v="3657.0"/>
        <n v="3066.0"/>
        <n v="655.0"/>
        <n v="77754.0"/>
        <n v="19289.0"/>
        <n v="3141.0"/>
        <n v="528.0"/>
        <n v="38856.0"/>
        <n v="15519.0"/>
        <n v="7664.0"/>
        <n v="25543.0"/>
        <n v="335.0"/>
        <n v="6946.0"/>
        <n v="12371.0"/>
        <n v="372.0"/>
        <n v="8306.0"/>
        <n v="2643.0"/>
        <n v="88170.0"/>
        <n v="16679.0"/>
        <n v="11489.0"/>
        <n v="11120.0"/>
        <n v="86589.0"/>
        <n v="90075.0"/>
        <n v="7028.0"/>
        <n v="1998.0"/>
        <n v="47036.0"/>
        <n v="17353.0"/>
        <n v="15304.0"/>
        <n v="2966.0"/>
        <n v="8629.0"/>
        <n v="6131.0"/>
        <n v="57702.0"/>
        <n v="911.0"/>
        <n v="1265.0"/>
        <n v="35124.0"/>
        <n v="9709.0"/>
        <n v="520.0"/>
        <n v="95.0"/>
        <n v="23370.0"/>
        <n v="8263.0"/>
        <n v="7757.0"/>
        <n v="9672.0"/>
        <n v="57853.0"/>
        <n v="16602.0"/>
        <n v="5099.0"/>
        <n v="2445.0"/>
        <n v="117858.0"/>
        <n v="18991.0"/>
        <n v="7264.0"/>
        <n v="44827.0"/>
        <n v="123020.0"/>
        <n v="10062.0"/>
        <n v="281.0"/>
        <n v="39501.0"/>
        <n v="10280.0"/>
        <n v="2178.0"/>
        <n v="31867.0"/>
        <n v="60779.0"/>
        <n v="450.0"/>
        <n v="33337.0"/>
        <n v="4246.0"/>
        <n v="70805.0"/>
        <n v="7962.0"/>
        <n v="811.0"/>
        <n v="1600.0"/>
        <n v="39342.0"/>
        <n v="5210.0"/>
        <n v="6871.0"/>
        <n v="6296.0"/>
        <n v="1514.0"/>
        <n v="13698.0"/>
        <n v="42034.0"/>
        <n v="52056.0"/>
        <n v="12979.0"/>
        <n v="3100.0"/>
        <n v="4993.0"/>
        <n v="189.0"/>
        <n v="66545.0"/>
        <n v="101612.0"/>
        <n v="11554.0"/>
        <n v="27310.0"/>
        <n v="40425.0"/>
        <n v="4654.0"/>
        <n v="39456.0"/>
        <n v="15008.0"/>
        <n v="1773.0"/>
        <n v="13398.0"/>
        <n v="32875.0"/>
        <n v="737.0"/>
        <n v="10594.0"/>
        <n v="56239.0"/>
        <n v="1559.0"/>
        <n v="19027.0"/>
        <n v="66628.0"/>
        <n v="7710.0"/>
        <n v="25822.0"/>
        <n v="31169.0"/>
        <n v="11101.0"/>
        <n v="7793.0"/>
        <n v="904.0"/>
        <n v="12.0"/>
        <n v="54008.0"/>
        <n v="15829.0"/>
        <n v="4251.0"/>
        <n v="15984.0"/>
        <n v="31082.0"/>
        <n v="109846.0"/>
        <n v="18859.0"/>
        <n v="11550.0"/>
        <n v="2611.0"/>
        <n v="9325.0"/>
        <n v="7060.0"/>
        <n v="901.0"/>
        <n v="2718.0"/>
        <n v="2483.0"/>
        <n v="53718.0"/>
        <n v="61571.0"/>
        <n v="11967.0"/>
        <n v="206.0"/>
        <n v="9942.0"/>
        <n v="13125.0"/>
        <n v="14354.0"/>
        <n v="4112.0"/>
        <n v="10381.0"/>
        <n v="25172.0"/>
        <n v="8378.0"/>
        <n v="90304.0"/>
        <n v="9669.0"/>
        <n v="1748.0"/>
        <n v="6040.0"/>
        <n v="5479.0"/>
        <n v="845.0"/>
        <n v="61951.0"/>
        <n v="10752.0"/>
        <n v="2508.0"/>
        <n v="83998.0"/>
        <n v="20212.0"/>
        <n v="2536.0"/>
        <n v="1486.0"/>
        <n v="45193.0"/>
        <n v="933.0"/>
        <n v="4857.0"/>
        <n v="51343.0"/>
        <n v="107258.0"/>
        <n v="34232.0"/>
        <n v="3187.0"/>
        <n v="25950.0"/>
        <n v="201317.0"/>
        <n v="3504.0"/>
        <n v="1572.0"/>
        <n v="20.0"/>
        <n v="38797.0"/>
        <n v="20339.0"/>
        <n v="2628.0"/>
        <n v="72844.0"/>
        <n v="75.0"/>
        <n v="1922.0"/>
        <n v="37863.0"/>
        <n v="2309.0"/>
        <n v="25171.0"/>
        <n v="3549.0"/>
        <n v="5105.0"/>
        <n v="49088.0"/>
        <n v="277.0"/>
        <n v="13641.0"/>
        <n v="17036.0"/>
        <n v="6027.0"/>
        <n v="8208.0"/>
        <n v="93959.0"/>
        <n v="3224.0"/>
        <n v="44448.0"/>
        <n v="1134.0"/>
        <n v="60648.0"/>
        <n v="20179.0"/>
        <n v="18349.0"/>
        <n v="8797.0"/>
        <n v="5028.0"/>
        <n v="51320.0"/>
        <n v="110875.0"/>
        <n v="1168.0"/>
        <n v="14.0"/>
        <n v="95106.0"/>
        <n v="97893.0"/>
        <n v="26817.0"/>
        <n v="9815.0"/>
        <n v="18224.0"/>
        <n v="26361.0"/>
        <n v="169994.0"/>
        <n v="10643.0"/>
        <n v="13597.0"/>
        <n v="1384.0"/>
        <n v="5203.0"/>
        <n v="7026.0"/>
        <n v="4934.0"/>
        <n v="21248.0"/>
        <n v="161.0"/>
        <n v="26539.0"/>
        <n v="112365.0"/>
        <n v="3918.0"/>
        <n v="19993.0"/>
        <n v="5023.0"/>
        <n v="2226.0"/>
        <n v="11688.0"/>
        <n v="21193.0"/>
        <n v="3269.0"/>
        <n v="157823.0"/>
        <n v="23248.0"/>
        <n v="3261.0"/>
        <n v="39185.0"/>
        <n v="23399.0"/>
        <n v="192.0"/>
        <n v="59552.0"/>
        <n v="13678.0"/>
        <n v="83772.0"/>
        <n v="27510.0"/>
        <n v="3668.0"/>
        <n v="34250.0"/>
        <n v="6.0"/>
        <n v="26914.0"/>
        <n v="54738.0"/>
        <n v="5744.0"/>
        <n v="26952.0"/>
        <n v="20321.0"/>
        <n v="57798.0"/>
        <n v="14509.0"/>
        <n v="716.0"/>
        <n v="53168.0"/>
        <n v="24052.0"/>
        <n v="4300.0"/>
        <n v="53107.0"/>
        <n v="358.0"/>
        <n v="7235.0"/>
        <n v="16115.0"/>
        <n v="15908.0"/>
        <n v="1919.0"/>
        <n v="37006.0"/>
        <n v="1404.0"/>
        <n v="13880.0"/>
        <n v="44813.0"/>
        <n v="14978.0"/>
        <n v="67628.0"/>
        <n v="2282.0"/>
        <n v="3252.0"/>
        <n v="135744.0"/>
        <n v="23171.0"/>
        <n v="6115.0"/>
        <n v="56825.0"/>
        <n v="7889.0"/>
        <n v="17428.0"/>
        <n v="22288.0"/>
        <n v="320.0"/>
        <n v="872.0"/>
        <n v="19077.0"/>
        <n v="15737.0"/>
        <n v="2950.0"/>
        <n v="427.0"/>
        <n v="8865.0"/>
        <n v="64283.0"/>
        <n v="14403.0"/>
        <n v="972.0"/>
        <n v="6269.0"/>
        <n v="33550.0"/>
        <n v="30102.0"/>
        <n v="12415.0"/>
        <n v="366.0"/>
        <n v="5910.0"/>
        <n v="3337.0"/>
        <n v="9199.0"/>
        <n v="30279.0"/>
        <n v="41247.0"/>
        <n v="17883.0"/>
        <n v="56724.0"/>
        <n v="106190.0"/>
        <n v="9008.0"/>
        <n v="8675.0"/>
        <n v="6911.0"/>
        <n v="20740.0"/>
        <n v="57197.0"/>
        <n v="3273.0"/>
        <n v="5130.0"/>
        <n v="11910.0"/>
        <n v="4519.0"/>
        <n v="17290.0"/>
        <n v="7878.0"/>
        <n v="15152.0"/>
        <n v="27352.0"/>
        <n v="479.0"/>
        <n v="15924.0"/>
        <n v="8084.0"/>
        <n v="2411.0"/>
        <n v="63793.0"/>
        <n v="12763.0"/>
        <n v="11947.0"/>
        <n v="18578.0"/>
        <n v="13403.0"/>
        <n v="1936.0"/>
        <n v="15592.0"/>
        <n v="27864.0"/>
        <n v="27252.0"/>
        <n v="829.0"/>
        <n v="27619.0"/>
        <n v="32257.0"/>
        <n v="1904.0"/>
        <n v="230.0"/>
        <n v="816.0"/>
        <n v="85755.0"/>
        <n v="13653.0"/>
        <n v="949.0"/>
        <n v="7461.0"/>
        <n v="20992.0"/>
        <n v="862.0"/>
        <n v="8542.0"/>
        <n v="14907.0"/>
        <n v="1693.0"/>
        <n v="14009.0"/>
        <n v="72340.0"/>
        <n v="14155.0"/>
        <n v="19955.0"/>
        <n v="28473.0"/>
        <n v="467.0"/>
        <n v="31289.0"/>
        <n v="63065.0"/>
        <n v="1837.0"/>
        <n v="95249.0"/>
        <n v="4591.0"/>
        <n v="23748.0"/>
        <n v="24380.0"/>
        <n v="14781.0"/>
        <n v="51582.0"/>
        <n v="55449.0"/>
        <n v="3352.0"/>
        <n v="52098.0"/>
        <n v="2946.0"/>
        <n v="8416.0"/>
        <n v="36829.0"/>
        <n v="20558.0"/>
        <n v="13730.0"/>
        <n v="51299.0"/>
        <n v="212.0"/>
        <n v="8485.0"/>
        <n v="28013.0"/>
        <n v="10262.0"/>
        <n v="171.0"/>
        <n v="81706.0"/>
        <n v="5237.0"/>
        <n v="28815.0"/>
        <n v="344.0"/>
        <n v="178077.0"/>
        <n v="20373.0"/>
        <n v="4723.0"/>
        <n v="18765.0"/>
        <n v="67.0"/>
        <n v="4175.0"/>
        <n v="45077.0"/>
        <n v="3823.0"/>
        <n v="78230.0"/>
        <n v="6802.0"/>
        <n v="12528.0"/>
        <n v="48427.0"/>
        <n v="923.0"/>
        <n v="42125.0"/>
        <n v="11771.0"/>
        <n v="11943.0"/>
        <n v="120.0"/>
        <n v="3130.0"/>
        <n v="44907.0"/>
        <n v="1918.0"/>
        <n v="21633.0"/>
        <n v="6937.0"/>
        <n v="6853.0"/>
        <n v="41472.0"/>
        <n v="2331.0"/>
        <n v="2541.0"/>
        <n v="8356.0"/>
        <n v="3836.0"/>
        <n v="35456.0"/>
        <n v="3083.0"/>
        <n v="2237.0"/>
        <n v="31995.0"/>
        <n v="3298.0"/>
        <n v="561.0"/>
        <n v="8950.0"/>
        <n v="11811.0"/>
        <n v="43854.0"/>
        <n v="12843.0"/>
        <n v="12854.0"/>
        <n v="25529.0"/>
        <n v="6665.0"/>
        <n v="3041.0"/>
        <n v="17141.0"/>
        <n v="158419.0"/>
        <n v="1281.0"/>
        <n v="52957.0"/>
        <n v="15362.0"/>
        <n v="31355.0"/>
        <n v="32293.0"/>
        <n v="3829.0"/>
        <n v="14355.0"/>
        <n v="31653.0"/>
        <n v="577.0"/>
        <n v="13474.0"/>
        <n v="11585.0"/>
        <n v="3106.0"/>
        <n v="5899.0"/>
        <n v="9391.0"/>
        <n v="103813.0"/>
        <n v="51491.0"/>
        <n v="11063.0"/>
        <n v="46104.0"/>
        <n v="2142.0"/>
        <n v="20092.0"/>
        <n v="1313.0"/>
        <n v="86320.0"/>
        <n v="2940.0"/>
        <n v="12745.0"/>
        <n v="9894.0"/>
        <n v="2191.0"/>
        <n v="963.0"/>
        <n v="3142.0"/>
        <n v="5488.0"/>
        <n v="4854.0"/>
        <n v="13808.0"/>
        <n v="7245.0"/>
        <n v="67091.0"/>
        <n v="20939.0"/>
        <n v="3169.0"/>
        <n v="735.0"/>
        <n v="913.0"/>
        <n v="66861.0"/>
        <n v="34693.0"/>
        <n v="5892.0"/>
        <n v="1006.0"/>
        <n v="30390.0"/>
        <n v="1973.0"/>
        <n v="34650.0"/>
        <n v="1592.0"/>
        <n v="10473.0"/>
        <n v="28004.0"/>
        <n v="7284.0"/>
        <n v="21801.0"/>
        <n v="105810.0"/>
        <n v="1104.0"/>
        <n v="43095.0"/>
        <n v="44136.0"/>
        <n v="16495.0"/>
        <n v="3152.0"/>
        <n v="298.0"/>
        <n v="33282.0"/>
        <n v="9462.0"/>
        <n v="57804.0"/>
        <n v="5848.0"/>
        <n v="347.0"/>
        <n v="9230.0"/>
        <n v="316.0"/>
        <n v="15427.0"/>
        <n v="544.0"/>
        <n v="1727.0"/>
        <n v="2276.0"/>
        <n v="46501.0"/>
        <n v="133688.0"/>
        <n v="20956.0"/>
        <n v="8455.0"/>
        <n v="59385.0"/>
        <n v="47697.0"/>
        <n v="19395.0"/>
        <n v="3976.0"/>
        <n v="452.0"/>
        <n v="39969.0"/>
        <n v="8734.0"/>
        <n v="333.0"/>
        <n v="66143.0"/>
        <n v="15891.0"/>
        <n v="5561.0"/>
        <n v="1473.0"/>
        <n v="35166.0"/>
        <n v="12603.0"/>
        <n v="52302.0"/>
        <n v="8161.0"/>
        <n v="2851.0"/>
        <n v="15179.0"/>
        <n v="7492.0"/>
        <n v="11998.0"/>
        <n v="28096.0"/>
        <n v="31889.0"/>
        <n v="71579.0"/>
        <n v="3274.0"/>
        <n v="111103.0"/>
        <n v="1138.0"/>
        <n v="16658.0"/>
        <n v="92.0"/>
        <n v="8382.0"/>
        <n v="24944.0"/>
        <n v="89383.0"/>
        <n v="3202.0"/>
        <n v="11413.0"/>
        <n v="3234.0"/>
        <n v="7440.0"/>
        <n v="35057.0"/>
        <n v="748.0"/>
        <n v="30661.0"/>
        <n v="109944.0"/>
        <n v="4745.0"/>
        <n v="15506.0"/>
        <n v="14830.0"/>
        <n v="123.0"/>
        <n v="33701.0"/>
        <n v="9351.0"/>
        <n v="24279.0"/>
        <n v="5142.0"/>
        <n v="19824.0"/>
        <n v="6511.0"/>
        <n v="1069.0"/>
        <n v="30460.0"/>
        <n v="58087.0"/>
        <n v="71027.0"/>
        <n v="1297.0"/>
        <n v="49.0"/>
        <n v="26842.0"/>
        <n v="59008.0"/>
        <n v="6795.0"/>
        <n v="745.0"/>
        <n v="7190.0"/>
        <n v="18984.0"/>
        <n v="5433.0"/>
        <n v="35413.0"/>
        <n v="17265.0"/>
        <n v="13408.0"/>
        <n v="18618.0"/>
        <n v="14560.0"/>
        <n v="746.0"/>
        <n v="44883.0"/>
        <n v="213.0"/>
        <n v="82315.0"/>
        <n v="30467.0"/>
        <n v="17177.0"/>
        <n v="35059.0"/>
        <n v="31855.0"/>
        <n v="1504.0"/>
        <n v="10535.0"/>
        <n v="10213.0"/>
        <n v="9340.0"/>
        <n v="157.0"/>
        <n v="24472.0"/>
        <n v="11580.0"/>
        <n v="32776.0"/>
        <n v="115491.0"/>
        <n v="17999.0"/>
        <n v="13566.0"/>
        <n v="10928.0"/>
        <n v="44991.0"/>
        <n v="12858.0"/>
        <n v="1146.0"/>
        <n v="27457.0"/>
        <n v="16948.0"/>
        <n v="76478.0"/>
        <n v="1859.0"/>
        <n v="3734.0"/>
        <n v="76.0"/>
        <n v="14622.0"/>
        <n v="5017.0"/>
        <n v="47900.0"/>
        <n v="1184.0"/>
        <n v="1793.0"/>
        <n v="32395.0"/>
        <n v="26427.0"/>
        <n v="48604.0"/>
        <n v="44168.0"/>
        <n v="8324.0"/>
        <n v="2911.0"/>
        <n v="2039.0"/>
        <n v="12481.0"/>
        <n v="7336.0"/>
        <n v="5086.0"/>
        <n v="19404.0"/>
        <n v="6214.0"/>
        <n v="4109.0"/>
        <n v="22554.0"/>
        <n v="8082.0"/>
        <n v="5320.0"/>
        <n v="27764.0"/>
        <n v="5372.0"/>
        <n v="24673.0"/>
        <n v="34556.0"/>
        <n v="51563.0"/>
        <n v="18837.0"/>
        <n v="29789.0"/>
        <n v="590.0"/>
        <n v="13245.0"/>
        <n v="22478.0"/>
        <n v="6263.0"/>
        <n v="20784.0"/>
        <n v="3032.0"/>
        <n v="112496.0"/>
        <n v="31615.0"/>
        <n v="6620.0"/>
        <n v="711.0"/>
        <n v="15346.0"/>
        <n v="25446.0"/>
        <n v="1692.0"/>
        <n v="20789.0"/>
        <n v="76143.0"/>
        <n v="109.0"/>
        <n v="8931.0"/>
        <n v="17435.0"/>
        <n v="1.0"/>
        <n v="46393.0"/>
        <n v="2174.0"/>
        <n v="4187.0"/>
        <n v="2481.0"/>
        <n v="17043.0"/>
        <n v="23658.0"/>
        <n v="606.0"/>
        <n v="185.0"/>
        <n v="175.0"/>
        <n v="496.0"/>
        <n v="24320.0"/>
        <n v="61120.0"/>
        <n v="21272.0"/>
        <n v="8671.0"/>
        <n v="295.0"/>
        <n v="59609.0"/>
        <n v="4864.0"/>
        <n v="30765.0"/>
        <n v="50.0"/>
        <n v="9164.0"/>
        <n v="11561.0"/>
        <n v="9182.0"/>
        <n v="61197.0"/>
        <n v="9750.0"/>
        <n v="24871.0"/>
        <n v="13159.0"/>
        <n v="39285.0"/>
        <n v="15310.0"/>
        <n v="26658.0"/>
        <n v="37954.0"/>
        <n v="22787.0"/>
        <n v="5072.0"/>
        <n v="19292.0"/>
        <n v="170.0"/>
        <n v="27811.0"/>
        <n v="2163.0"/>
        <n v="238.0"/>
        <n v="2641.0"/>
        <n v="42967.0"/>
        <n v="960.0"/>
        <n v="7564.0"/>
        <n v="4935.0"/>
        <n v="32761.0"/>
        <n v="58153.0"/>
        <n v="32080.0"/>
        <n v="1929.0"/>
        <n v="52632.0"/>
        <n v="4542.0"/>
        <n v="2124.0"/>
        <n v="3036.0"/>
        <n v="13992.0"/>
        <n v="52270.0"/>
        <n v="2604.0"/>
        <n v="1804.0"/>
        <n v="19050.0"/>
        <n v="11834.0"/>
        <n v="3530.0"/>
        <n v="5555.0"/>
        <n v="8936.0"/>
        <n v="14464.0"/>
        <n v="36400.0"/>
        <n v="9616.0"/>
        <n v="16615.0"/>
        <n v="2047.0"/>
        <n v="94494.0"/>
        <n v="6933.0"/>
        <n v="11620.0"/>
        <n v="13235.0"/>
        <n v="4763.0"/>
        <n v="10910.0"/>
        <n v="58261.0"/>
        <n v="39736.0"/>
        <n v="1101.0"/>
        <n v="374.0"/>
        <n v="21500.0"/>
        <n v="1534.0"/>
        <n v="4649.0"/>
        <n v="2852.0"/>
        <n v="35900.0"/>
        <n v="13665.0"/>
        <n v="22775.0"/>
        <n v="8083.0"/>
        <n v="2123.0"/>
        <n v="88116.0"/>
        <n v="27267.0"/>
        <n v="19111.0"/>
        <n v="26843.0"/>
        <n v="13029.0"/>
        <n v="23983.0"/>
        <n v="50484.0"/>
        <n v="292.0"/>
        <n v="19398.0"/>
        <n v="41238.0"/>
        <n v="36964.0"/>
        <n v="38299.0"/>
        <n v="741.0"/>
        <n v="27202.0"/>
        <n v="8148.0"/>
        <n v="18476.0"/>
        <n v="4059.0"/>
        <n v="7482.0"/>
        <n v="4872.0"/>
        <n v="29818.0"/>
        <n v="373.0"/>
        <n v="41756.0"/>
        <n v="5788.0"/>
        <n v="3325.0"/>
        <n v="60901.0"/>
        <n v="135849.0"/>
        <n v="82094.0"/>
        <n v="14605.0"/>
        <n v="4890.0"/>
        <n v="24831.0"/>
        <n v="62107.0"/>
        <n v="5272.0"/>
        <n v="52757.0"/>
        <n v="118201.0"/>
        <n v="19517.0"/>
        <n v="14032.0"/>
        <n v="5494.0"/>
        <n v="1663.0"/>
        <n v="3342.0"/>
        <n v="11046.0"/>
        <n v="77720.0"/>
        <n v="348.0"/>
        <n v="4971.0"/>
        <n v="42207.0"/>
        <n v="72481.0"/>
        <n v="27474.0"/>
        <n v="13965.0"/>
        <n v="47853.0"/>
        <n v="49883.0"/>
        <n v="1960.0"/>
        <n v="19414.0"/>
        <n v="13042.0"/>
        <n v="34134.0"/>
        <n v="1119.0"/>
        <n v="31662.0"/>
        <n v="614.0"/>
        <n v="68466.0"/>
        <n v="567.0"/>
        <n v="11109.0"/>
        <n v="15918.0"/>
        <n v="334.0"/>
        <n v="77565.0"/>
        <n v="7662.0"/>
        <n v="22889.0"/>
        <n v="10548.0"/>
        <n v="38021.0"/>
        <n v="36.0"/>
        <n v="1668.0"/>
        <n v="4767.0"/>
        <n v="12910.0"/>
        <n v="19950.0"/>
        <n v="10699.0"/>
        <n v="6383.0"/>
        <n v="19967.0"/>
        <n v="25315.0"/>
        <n v="8284.0"/>
        <n v="26597.0"/>
        <n v="59190.0"/>
        <n v="7730.0"/>
        <n v="5282.0"/>
        <n v="5288.0"/>
        <n v="55080.0"/>
        <n v="1426.0"/>
        <n v="968.0"/>
        <n v="56657.0"/>
        <n v="27869.0"/>
        <n v="5275.0"/>
        <n v="24446.0"/>
        <n v="35775.0"/>
        <n v="4377.0"/>
        <n v="538.0"/>
        <n v="653.0"/>
        <n v="114729.0"/>
        <n v="84853.0"/>
        <n v="15472.0"/>
        <n v="216287.0"/>
        <n v="18993.0"/>
        <n v="11198.0"/>
        <n v="2354.0"/>
        <n v="507.0"/>
        <n v="37341.0"/>
        <n v="3961.0"/>
        <n v="11791.0"/>
        <n v="41575.0"/>
        <n v="1590.0"/>
        <n v="12777.0"/>
        <n v="48279.0"/>
        <n v="26907.0"/>
        <n v="5605.0"/>
        <n v="314.0"/>
        <n v="17598.0"/>
        <n v="11039.0"/>
        <n v="8569.0"/>
        <n v="47385.0"/>
        <n v="62022.0"/>
        <n v="27570.0"/>
        <n v="86143.0"/>
        <n v="19114.0"/>
        <n v="21147.0"/>
        <n v="82.0"/>
        <n v="4747.0"/>
        <n v="54338.0"/>
        <n v="2830.0"/>
        <n v="27100.0"/>
        <n v="404.0"/>
        <n v="20808.0"/>
        <n v="22402.0"/>
        <n v="31868.0"/>
        <n v="9205.0"/>
        <n v="24399.0"/>
        <n v="1829.0"/>
        <n v="13099.0"/>
        <n v="72975.0"/>
        <n v="57198.0"/>
        <n v="57781.0"/>
        <n v="22124.0"/>
        <n v="35325.0"/>
        <n v="48462.0"/>
        <n v="723.0"/>
        <n v="22433.0"/>
        <n v="4484.0"/>
        <n v="5900.0"/>
        <n v="113076.0"/>
        <n v="16196.0"/>
        <n v="2804.0"/>
        <n v="3033.0"/>
        <n v="54213.0"/>
        <n v="22102.0"/>
        <n v="706.0"/>
        <n v="17891.0"/>
        <n v="21094.0"/>
        <n v="3907.0"/>
        <n v="24602.0"/>
        <n v="178.0"/>
        <n v="820.0"/>
        <n v="19348.0"/>
        <n v="20767.0"/>
        <n v="44643.0"/>
        <n v="848.0"/>
        <n v="1309.0"/>
        <n v="17814.0"/>
        <n v="4416.0"/>
        <n v="3085.0"/>
        <n v="13700.0"/>
        <n v="3185.0"/>
        <n v="6079.0"/>
        <n v="19572.0"/>
        <n v="6388.0"/>
        <n v="49877.0"/>
        <n v="15979.0"/>
        <n v="94463.0"/>
        <n v="32915.0"/>
        <n v="40.0"/>
        <n v="2484.0"/>
        <n v="7080.0"/>
        <n v="3190.0"/>
        <n v="154.0"/>
        <n v="22281.0"/>
        <n v="43680.0"/>
        <n v="23537.0"/>
        <n v="318.0"/>
        <n v="36609.0"/>
        <n v="3911.0"/>
        <n v="104.0"/>
        <n v="13674.0"/>
        <n v="8369.0"/>
        <n v="61617.0"/>
        <n v="29646.0"/>
        <n v="67548.0"/>
        <n v="104191.0"/>
        <n v="58877.0"/>
        <n v="522.0"/>
        <n v="956.0"/>
        <n v="2968.0"/>
        <n v="14898.0"/>
        <n v="795.0"/>
        <n v="1543.0"/>
        <n v="7729.0"/>
        <n v="17771.0"/>
        <n v="5699.0"/>
        <n v="22676.0"/>
        <n v="53787.0"/>
        <n v="393.0"/>
        <n v="53293.0"/>
        <n v="1550.0"/>
        <n v="208532.0"/>
        <n v="41593.0"/>
        <n v="5483.0"/>
        <n v="30577.0"/>
        <n v="7430.0"/>
        <n v="45315.0"/>
        <n v="3247.0"/>
        <n v="1588.0"/>
        <n v="21111.0"/>
        <n v="57423.0"/>
        <n v="2738.0"/>
        <n v="92293.0"/>
        <n v="107440.0"/>
        <n v="16011.0"/>
        <n v="11416.0"/>
        <n v="273.0"/>
        <n v="654.0"/>
        <n v="3351.0"/>
        <n v="28231.0"/>
        <n v="37818.0"/>
        <n v="16991.0"/>
        <n v="10875.0"/>
        <n v="624.0"/>
        <n v="10320.0"/>
        <n v="1474.0"/>
        <n v="454.0"/>
        <n v="8380.0"/>
        <n v="65958.0"/>
        <n v="29639.0"/>
        <n v="944.0"/>
        <n v="489.0"/>
        <n v="12524.0"/>
        <n v="985.0"/>
        <n v="11460.0"/>
        <n v="343.0"/>
        <n v="6690.0"/>
        <n v="29398.0"/>
        <n v="10543.0"/>
        <n v="465.0"/>
        <n v="1949.0"/>
        <n v="3963.0"/>
        <n v="9671.0"/>
        <n v="19247.0"/>
        <n v="7805.0"/>
        <n v="4530.0"/>
        <n v="4639.0"/>
        <n v="118341.0"/>
        <n v="5756.0"/>
        <n v="18068.0"/>
        <n v="155368.0"/>
        <n v="1544.0"/>
        <n v="111831.0"/>
        <n v="861.0"/>
        <n v="643.0"/>
        <n v="65371.0"/>
        <n v="5012.0"/>
        <n v="82978.0"/>
        <n v="3257.0"/>
        <n v="891.0"/>
        <n v="7981.0"/>
        <n v="62934.0"/>
        <n v="5267.0"/>
        <n v="4827.0"/>
        <n v="3421.0"/>
        <n v="6146.0"/>
        <n v="9302.0"/>
        <n v="11450.0"/>
        <n v="124.0"/>
        <n v="16266.0"/>
        <n v="2313.0"/>
        <n v="11374.0"/>
        <n v="3820.0"/>
        <n v="3906.0"/>
        <n v="1073.0"/>
        <n v="7087.0"/>
        <n v="60924.0"/>
        <n v="11353.0"/>
        <n v="1105.0"/>
        <n v="31848.0"/>
        <n v="425.0"/>
        <n v="10903.0"/>
        <n v="16051.0"/>
        <n v="3550.0"/>
        <n v="49443.0"/>
        <n v="1110.0"/>
        <n v="48829.0"/>
        <n v="39129.0"/>
        <n v="13362.0"/>
        <n v="87714.0"/>
        <n v="20621.0"/>
        <n v="1598.0"/>
        <n v="20452.0"/>
        <n v="5156.0"/>
        <n v="11025.0"/>
        <n v="18982.0"/>
        <n v="25788.0"/>
        <n v="65671.0"/>
        <n v="17705.0"/>
        <n v="5963.0"/>
        <n v="10797.0"/>
        <n v="6120.0"/>
        <n v="72648.0"/>
        <n v="98.0"/>
        <n v="99579.0"/>
        <n v="588.0"/>
        <n v="7215.0"/>
        <n v="131250.0"/>
        <n v="111866.0"/>
        <n v="907.0"/>
        <n v="118603.0"/>
        <n v="7930.0"/>
        <n v="6094.0"/>
        <n v="7807.0"/>
        <n v="72824.0"/>
        <n v="15986.0"/>
        <n v="672.0"/>
        <n v="10884.0"/>
        <n v="39335.0"/>
        <n v="183597.0"/>
        <n v="2591.0"/>
        <n v="109444.0"/>
        <n v="21639.0"/>
        <n v="27620.0"/>
        <n v="35794.0"/>
        <n v="38993.0"/>
        <n v="406.0"/>
        <n v="16210.0"/>
        <n v="9738.0"/>
        <n v="13995.0"/>
        <n v="2229.0"/>
        <n v="26194.0"/>
        <n v="11363.0"/>
        <n v="21617.0"/>
        <n v="37442.0"/>
        <n v="3055.0"/>
        <n v="7898.0"/>
        <n v="5139.0"/>
        <n v="25049.0"/>
        <n v="30166.0"/>
        <n v="2412.0"/>
        <n v="1273.0"/>
        <n v="4856.0"/>
        <n v="1373.0"/>
        <n v="1689.0"/>
        <n v="25554.0"/>
        <n v="16345.0"/>
        <n v="5415.0"/>
        <n v="201.0"/>
        <n v="27506.0"/>
        <n v="17718.0"/>
        <n v="1610.0"/>
        <n v="3618.0"/>
        <n v="20479.0"/>
        <n v="9752.0"/>
        <n v="23345.0"/>
        <n v="65323.0"/>
        <n v="50922.0"/>
        <n v="51635.0"/>
        <n v="39066.0"/>
        <n v="11862.0"/>
        <n v="21141.0"/>
        <n v="3301.0"/>
        <n v="16655.0"/>
        <n v="2679.0"/>
        <n v="5074.0"/>
        <n v="12947.0"/>
        <n v="2947.0"/>
        <n v="1189.0"/>
        <n v="18049.0"/>
        <n v="24592.0"/>
        <n v="6697.0"/>
        <n v="9518.0"/>
        <n v="4573.0"/>
        <n v="65346.0"/>
        <n v="20117.0"/>
        <n v="23043.0"/>
        <n v="99609.0"/>
        <n v="71368.0"/>
        <n v="863.0"/>
        <n v="7187.0"/>
        <n v="226.0"/>
        <n v="35682.0"/>
        <n v="13545.0"/>
        <n v="15181.0"/>
        <n v="84029.0"/>
        <n v="14871.0"/>
        <n v="7733.0"/>
        <n v="29533.0"/>
        <n v="10300.0"/>
        <n v="12916.0"/>
        <n v="2823.0"/>
        <n v="16403.0"/>
        <n v="8318.0"/>
        <n v="3486.0"/>
        <n v="7202.0"/>
        <n v="10065.0"/>
        <n v="1660.0"/>
        <n v="39997.0"/>
        <n v="17621.0"/>
        <n v="44107.0"/>
        <n v="12499.0"/>
        <n v="124920.0"/>
        <n v="9030.0"/>
        <n v="6598.0"/>
        <n v="3262.0"/>
        <n v="555.0"/>
        <n v="1287.0"/>
        <n v="2710.0"/>
        <n v="39782.0"/>
        <n v="14392.0"/>
        <n v="32764.0"/>
        <n v="4873.0"/>
        <n v="200.0"/>
        <n v="7152.0"/>
        <n v="4887.0"/>
        <n v="542.0"/>
        <n v="2086.0"/>
        <n v="667.0"/>
        <n v="2733.0"/>
        <n v="51167.0"/>
        <n v="12055.0"/>
        <n v="33644.0"/>
        <n v="26414.0"/>
        <n v="67421.0"/>
        <n v="35615.0"/>
        <n v="5348.0"/>
        <n v="19507.0"/>
        <n v="20159.0"/>
        <n v="72749.0"/>
        <n v="20975.0"/>
        <n v="15283.0"/>
        <n v="96255.0"/>
        <n v="76055.0"/>
        <n v="4314.0"/>
        <n v="12184.0"/>
        <n v="47994.0"/>
        <n v="22529.0"/>
        <n v="22038.0"/>
        <n v="3815.0"/>
        <n v="9.0"/>
        <n v="39357.0"/>
        <n v="7191.0"/>
        <n v="3749.0"/>
        <n v="1030.0"/>
        <n v="9569.0"/>
        <n v="36919.0"/>
        <n v="9402.0"/>
        <n v="14524.0"/>
        <n v="40998.0"/>
        <n v="4996.0"/>
        <n v="22007.0"/>
        <n v="15144.0"/>
        <n v="64483.0"/>
        <n v="613.0"/>
        <n v="26537.0"/>
        <n v="12283.0"/>
        <n v="18346.0"/>
        <n v="4297.0"/>
        <n v="54506.0"/>
        <n v="32.0"/>
        <n v="727.0"/>
        <n v="1469.0"/>
        <n v="20468.0"/>
        <n v="3195.0"/>
        <n v="14893.0"/>
        <n v="38850.0"/>
        <n v="51846.0"/>
        <n v="2753.0"/>
        <n v="5378.0"/>
        <n v="2739.0"/>
        <n v="14820.0"/>
        <n v="2060.0"/>
        <n v="102587.0"/>
        <n v="6576.0"/>
        <n v="1957.0"/>
        <n v="49830.0"/>
        <n v="64446.0"/>
        <n v="511.0"/>
        <n v="52593.0"/>
        <n v="41533.0"/>
        <n v="16840.0"/>
        <n v="58084.0"/>
        <n v="13242.0"/>
        <n v="97593.0"/>
        <n v="9155.0"/>
        <n v="118487.0"/>
        <n v="9983.0"/>
        <n v="1291.0"/>
        <n v="35916.0"/>
        <n v="5845.0"/>
        <n v="1695.0"/>
        <n v="1893.0"/>
        <n v="37019.0"/>
        <n v="8738.0"/>
        <n v="216.0"/>
        <n v="1060.0"/>
        <n v="4357.0"/>
        <n v="35935.0"/>
        <n v="8477.0"/>
        <n v="17109.0"/>
        <n v="104742.0"/>
        <n v="4572.0"/>
        <n v="17460.0"/>
        <n v="43058.0"/>
        <n v="6593.0"/>
        <n v="8882.0"/>
        <n v="20583.0"/>
        <n v="22533.0"/>
        <n v="13461.0"/>
        <n v="19515.0"/>
        <n v="2512.0"/>
        <n v="56487.0"/>
        <n v="7625.0"/>
        <n v="93811.0"/>
        <n v="70.0"/>
        <n v="59311.0"/>
        <n v="55296.0"/>
        <n v="9540.0"/>
        <n v="4275.0"/>
        <n v="3437.0"/>
        <n v="44980.0"/>
        <n v="1045.0"/>
        <n v="34325.0"/>
        <n v="37238.0"/>
        <n v="25135.0"/>
        <n v="5786.0"/>
        <n v="4855.0"/>
        <n v="14598.0"/>
        <n v="4021.0"/>
        <n v="3372.0"/>
        <n v="20795.0"/>
        <n v="66367.0"/>
        <n v="60445.0"/>
        <n v="13701.0"/>
        <n v="177960.0"/>
        <n v="1616.0"/>
        <n v="5376.0"/>
        <n v="27705.0"/>
        <n v="19833.0"/>
        <n v="21284.0"/>
        <n v="2716.0"/>
        <n v="6129.0"/>
        <n v="3349.0"/>
        <n v="12614.0"/>
        <n v="11203.0"/>
        <n v="66940.0"/>
        <n v="17032.0"/>
        <n v="4552.0"/>
        <n v="29114.0"/>
        <n v="84904.0"/>
        <n v="2563.0"/>
        <n v="3389.0"/>
        <n v="6375.0"/>
        <n v="8643.0"/>
        <n v="21004.0"/>
        <n v="53699.0"/>
        <n v="5133.0"/>
        <n v="70076.0"/>
        <n v="12936.0"/>
        <n v="1144.0"/>
        <n v="13855.0"/>
        <n v="22118.0"/>
        <n v="14599.0"/>
        <n v="3318.0"/>
        <n v="2999.0"/>
        <n v="1912.0"/>
        <n v="1257.0"/>
        <n v="22798.0"/>
        <n v="100079.0"/>
        <n v="43344.0"/>
        <n v="37125.0"/>
        <n v="1531.0"/>
        <n v="40551.0"/>
        <n v="37296.0"/>
        <n v="23377.0"/>
        <n v="15436.0"/>
        <n v="23420.0"/>
        <n v="4267.0"/>
        <n v="47773.0"/>
        <n v="1314.0"/>
        <n v="4296.0"/>
        <n v="6995.0"/>
        <n v="88515.0"/>
        <n v="41106.0"/>
        <n v="5568.0"/>
        <n v="36540.0"/>
        <n v="5503.0"/>
        <n v="134.0"/>
        <n v="4614.0"/>
        <n v="1067.0"/>
        <n v="24876.0"/>
        <n v="1723.0"/>
        <n v="14098.0"/>
        <n v="7201.0"/>
        <n v="5067.0"/>
        <n v="50178.0"/>
        <n v="13210.0"/>
        <n v="41055.0"/>
        <n v="822.0"/>
        <n v="56950.0"/>
        <n v="8285.0"/>
        <n v="16203.0"/>
        <n v="19023.0"/>
        <n v="111141.0"/>
        <n v="14537.0"/>
        <n v="6167.0"/>
        <n v="31503.0"/>
        <n v="88284.0"/>
        <n v="1266.0"/>
        <n v="33756.0"/>
        <n v="23448.0"/>
        <n v="21122.0"/>
        <n v="22690.0"/>
        <n v="71507.0"/>
        <n v="11270.0"/>
        <n v="13798.0"/>
        <n v="9659.0"/>
        <n v="42732.0"/>
        <n v="28520.0"/>
        <n v="52933.0"/>
        <n v="10675.0"/>
        <n v="22918.0"/>
        <n v="4521.0"/>
        <n v="39281.0"/>
        <n v="11625.0"/>
        <n v="9168.0"/>
        <n v="76057.0"/>
        <n v="1906.0"/>
        <n v="773.0"/>
        <n v="5683.0"/>
        <n v="3579.0"/>
        <n v="15945.0"/>
        <n v="6538.0"/>
        <n v="10008.0"/>
        <n v="17797.0"/>
        <n v="29074.0"/>
        <n v="135796.0"/>
        <n v="148456.0"/>
        <n v="12278.0"/>
        <n v="10049.0"/>
        <n v="48235.0"/>
        <n v="65513.0"/>
        <n v="255.0"/>
        <n v="63848.0"/>
        <n v="26387.0"/>
        <n v="63587.0"/>
        <n v="14267.0"/>
        <n v="19386.0"/>
        <n v="15837.0"/>
        <n v="10370.0"/>
        <n v="40395.0"/>
        <n v="2137.0"/>
        <n v="61829.0"/>
        <n v="34236.0"/>
        <n v="43419.0"/>
        <n v="27184.0"/>
        <n v="155.0"/>
        <n v="5860.0"/>
        <n v="65494.0"/>
        <n v="176487.0"/>
        <n v="93848.0"/>
        <n v="6350.0"/>
        <n v="2921.0"/>
        <n v="14115.0"/>
        <n v="21202.0"/>
        <n v="6711.0"/>
        <n v="27249.0"/>
        <n v="12492.0"/>
        <n v="178674.0"/>
        <n v="6791.0"/>
        <n v="151.0"/>
        <n v="87.0"/>
        <n v="9348.0"/>
        <n v="10779.0"/>
        <n v="1392.0"/>
        <n v="1218.0"/>
        <n v="4748.0"/>
        <n v="215.0"/>
        <n v="1211.0"/>
        <n v="49858.0"/>
        <n v="1155.0"/>
        <n v="15244.0"/>
        <n v="34342.0"/>
        <n v="14654.0"/>
        <n v="1715.0"/>
        <n v="29791.0"/>
        <n v="85674.0"/>
        <n v="29157.0"/>
        <n v="22271.0"/>
        <n v="19899.0"/>
        <n v="2912.0"/>
        <n v="3108.0"/>
        <n v="36762.0"/>
        <n v="75208.0"/>
        <n v="140970.0"/>
        <n v="143649.0"/>
        <n v="37874.0"/>
        <n v="21014.0"/>
        <n v="2279.0"/>
        <n v="3848.0"/>
        <n v="17039.0"/>
        <n v="991.0"/>
        <n v="133.0"/>
        <n v="18007.0"/>
        <n v="23470.0"/>
        <n v="123210.0"/>
        <n v="8484.0"/>
        <n v="24309.0"/>
        <n v="2581.0"/>
        <n v="31322.0"/>
        <n v="1039.0"/>
        <n v="31097.0"/>
        <n v="2558.0"/>
        <n v="32490.0"/>
        <n v="113270.0"/>
        <n v="6438.0"/>
        <n v="497.0"/>
        <n v="7782.0"/>
        <n v="22824.0"/>
        <n v="5798.0"/>
        <n v="174869.0"/>
        <n v="983.0"/>
        <n v="5633.0"/>
        <n v="56904.0"/>
        <n v="34344.0"/>
        <n v="26549.0"/>
        <n v="792.0"/>
        <n v="27348.0"/>
        <n v="3834.0"/>
        <n v="3164.0"/>
        <n v="51326.0"/>
        <n v="61222.0"/>
        <n v="31252.0"/>
        <n v="3450.0"/>
        <n v="934.0"/>
        <n v="874.0"/>
        <n v="487.0"/>
        <n v="9158.0"/>
        <n v="2839.0"/>
        <n v="79552.0"/>
        <n v="969.0"/>
        <n v="309.0"/>
        <n v="43047.0"/>
        <n v="24165.0"/>
        <n v="6638.0"/>
        <n v="5707.0"/>
        <n v="13587.0"/>
        <n v="8904.0"/>
        <n v="65208.0"/>
        <n v="9682.0"/>
        <n v="44607.0"/>
        <n v="22639.0"/>
        <n v="69269.0"/>
        <n v="486.0"/>
        <n v="5984.0"/>
        <n v="4627.0"/>
        <n v="3508.0"/>
        <n v="16997.0"/>
        <n v="1502.0"/>
        <n v="382.0"/>
        <n v="2051.0"/>
        <n v="37513.0"/>
        <n v="18117.0"/>
        <n v="1079.0"/>
        <n v="1312.0"/>
        <n v="50950.0"/>
        <n v="79904.0"/>
        <n v="105.0"/>
        <n v="106974.0"/>
        <n v="13079.0"/>
        <n v="2802.0"/>
        <n v="73851.0"/>
        <n v="40638.0"/>
        <n v="1647.0"/>
        <n v="49942.0"/>
        <n v="42086.0"/>
        <n v="14773.0"/>
        <n v="26084.0"/>
        <n v="26418.0"/>
        <n v="5967.0"/>
        <n v="114829.0"/>
        <n v="21728.0"/>
        <n v="70754.0"/>
        <n v="30837.0"/>
        <n v="3128.0"/>
        <n v="6205.0"/>
        <n v="33873.0"/>
        <n v="17834.0"/>
        <n v="8897.0"/>
        <n v="14596.0"/>
        <n v="98352.0"/>
        <n v="11051.0"/>
        <n v="4762.0"/>
        <n v="2499.0"/>
        <n v="4090.0"/>
        <n v="13743.0"/>
        <n v="11576.0"/>
        <n v="7316.0"/>
        <n v="14980.0"/>
        <n v="55.0"/>
        <n v="4054.0"/>
        <n v="439.0"/>
        <n v="8673.0"/>
        <n v="51120.0"/>
        <n v="1275.0"/>
        <n v="4133.0"/>
        <n v="26106.0"/>
        <n v="4791.0"/>
        <n v="2866.0"/>
        <n v="37245.0"/>
        <n v="50439.0"/>
        <n v="19620.0"/>
        <n v="17911.0"/>
        <n v="4001.0"/>
        <n v="9461.0"/>
        <n v="4781.0"/>
        <n v="2359.0"/>
        <n v="138722.0"/>
        <n v="171534.0"/>
        <n v="5386.0"/>
        <n v="27662.0"/>
        <n v="111442.0"/>
        <n v="4849.0"/>
        <n v="81618.0"/>
        <n v="1228.0"/>
        <n v="853.0"/>
        <n v="2148.0"/>
        <n v="23894.0"/>
        <n v="47825.0"/>
        <n v="116576.0"/>
        <n v="61434.0"/>
        <n v="2532.0"/>
        <n v="14462.0"/>
        <n v="1622.0"/>
        <n v="6270.0"/>
        <n v="7632.0"/>
        <n v="10613.0"/>
        <n v="211.0"/>
        <n v="13501.0"/>
        <n v="65104.0"/>
        <n v="25438.0"/>
        <n v="19010.0"/>
        <n v="2534.0"/>
        <n v="21394.0"/>
        <n v="17003.0"/>
        <n v="3882.0"/>
        <n v="13224.0"/>
        <n v="99740.0"/>
        <n v="3157.0"/>
        <n v="42035.0"/>
        <n v="147.0"/>
        <n v="2198.0"/>
        <n v="987.0"/>
        <n v="4354.0"/>
        <n v="1290.0"/>
        <n v="6948.0"/>
        <n v="8164.0"/>
        <n v="5527.0"/>
        <n v="19123.0"/>
        <n v="628.0"/>
        <n v="58675.0"/>
        <n v="449.0"/>
        <n v="25063.0"/>
        <n v="24805.0"/>
        <n v="17284.0"/>
        <n v="32565.0"/>
        <n v="52747.0"/>
        <n v="9145.0"/>
        <n v="57032.0"/>
        <n v="9338.0"/>
        <n v="12941.0"/>
        <n v="13220.0"/>
        <n v="169843.0"/>
        <n v="3865.0"/>
        <n v="9597.0"/>
        <n v="8985.0"/>
        <n v="15380.0"/>
        <n v="1149.0"/>
        <n v="14790.0"/>
        <n v="34639.0"/>
        <n v="49085.0"/>
        <n v="9166.0"/>
        <n v="22664.0"/>
        <n v="2937.0"/>
        <n v="12714.0"/>
        <n v="21533.0"/>
        <n v="3426.0"/>
        <n v="692.0"/>
        <n v="4792.0"/>
        <n v="10931.0"/>
        <n v="11989.0"/>
        <n v="112104.0"/>
        <n v="25880.0"/>
        <n v="19633.0"/>
        <n v="46130.0"/>
        <n v="23350.0"/>
        <n v="53171.0"/>
        <n v="26562.0"/>
        <n v="17012.0"/>
        <n v="3662.0"/>
        <n v="4691.0"/>
        <n v="10102.0"/>
        <n v="17925.0"/>
        <n v="20120.0"/>
        <n v="17133.0"/>
        <n v="18733.0"/>
        <n v="9494.0"/>
        <n v="5616.0"/>
        <n v="1898.0"/>
        <n v="64656.0"/>
        <n v="7327.0"/>
        <n v="8808.0"/>
        <n v="17615.0"/>
        <n v="4055.0"/>
        <n v="22998.0"/>
        <n v="27613.0"/>
        <n v="41102.0"/>
        <n v="40449.0"/>
        <n v="2443.0"/>
        <n v="71.0"/>
        <n v="28368.0"/>
        <n v="9470.0"/>
        <n v="40731.0"/>
        <n v="1450.0"/>
        <n v="8574.0"/>
        <n v="5749.0"/>
        <n v="18199.0"/>
        <n v="77819.0"/>
        <n v="5838.0"/>
        <n v="29499.0"/>
        <n v="28982.0"/>
        <n v="4129.0"/>
        <n v="17553.0"/>
        <n v="37860.0"/>
        <n v="30122.0"/>
        <n v="2203.0"/>
        <n v="45466.0"/>
        <n v="8785.0"/>
        <n v="1453.0"/>
        <n v="4123.0"/>
        <n v="15964.0"/>
        <n v="6684.0"/>
        <n v="18226.0"/>
        <n v="13737.0"/>
        <n v="11684.0"/>
        <n v="1637.0"/>
        <n v="36849.0"/>
        <n v="6963.0"/>
        <n v="11265.0"/>
        <n v="1790.0"/>
        <n v="17721.0"/>
        <n v="27601.0"/>
        <n v="22411.0"/>
        <n v="65524.0"/>
        <n v="5812.0"/>
        <n v="20232.0"/>
        <n v="3194.0"/>
        <n v="52168.0"/>
        <n v="45832.0"/>
        <n v="22786.0"/>
        <n v="4332.0"/>
        <n v="375.0"/>
        <n v="30712.0"/>
        <n v="25239.0"/>
        <n v="431.0"/>
        <n v="6325.0"/>
        <n v="28739.0"/>
        <n v="14040.0"/>
        <n v="1151.0"/>
        <n v="12619.0"/>
        <n v="82043.0"/>
        <n v="1645.0"/>
        <n v="36199.0"/>
        <n v="20377.0"/>
        <n v="3393.0"/>
        <n v="3546.0"/>
        <n v="11313.0"/>
        <n v="37739.0"/>
        <n v="53344.0"/>
        <n v="1341.0"/>
        <n v="4902.0"/>
        <n v="69026.0"/>
        <n v="50292.0"/>
        <n v="1836.0"/>
        <n v="105351.0"/>
        <n v="7093.0"/>
        <n v="1615.0"/>
        <n v="56941.0"/>
        <n v="290.0"/>
        <n v="21470.0"/>
        <n v="1685.0"/>
        <n v="29527.0"/>
        <n v="32498.0"/>
        <n v="196.0"/>
        <n v="1117.0"/>
        <n v="4049.0"/>
        <n v="33969.0"/>
        <n v="1672.0"/>
        <n v="20210.0"/>
        <n v="2215.0"/>
        <n v="4276.0"/>
        <n v="3101.0"/>
        <n v="25133.0"/>
        <n v="11564.0"/>
        <n v="15466.0"/>
        <n v="2386.0"/>
        <n v="14272.0"/>
        <n v="502.0"/>
        <n v="3316.0"/>
        <n v="49101.0"/>
        <n v="23117.0"/>
        <n v="119516.0"/>
        <n v="15499.0"/>
        <n v="658.0"/>
        <n v="19042.0"/>
        <n v="26350.0"/>
        <n v="24737.0"/>
        <n v="27817.0"/>
        <n v="19904.0"/>
        <n v="36356.0"/>
        <n v="1133.0"/>
        <n v="434.0"/>
        <n v="109719.0"/>
        <n v="22.0"/>
        <n v="2388.0"/>
        <n v="9368.0"/>
        <n v="18498.0"/>
        <n v="14471.0"/>
        <n v="108414.0"/>
        <n v="2341.0"/>
        <n v="32456.0"/>
        <n v="29089.0"/>
        <n v="10122.0"/>
        <n v="1345.0"/>
        <n v="10540.0"/>
        <n v="7011.0"/>
        <n v="26578.0"/>
        <n v="11660.0"/>
        <n v="33901.0"/>
        <n v="17175.0"/>
        <n v="42878.0"/>
        <n v="37005.0"/>
        <n v="4836.0"/>
        <n v="11974.0"/>
      </sharedItems>
    </cacheField>
    <cacheField name="conversions" numFmtId="4">
      <sharedItems containsSemiMixedTypes="0" containsString="0" containsNumber="1" containsInteger="1">
        <n v="13138.0"/>
        <n v="154.0"/>
        <n v="3701.0"/>
        <n v="13013.0"/>
        <n v="4079.0"/>
        <n v="23.0"/>
        <n v="5183.0"/>
        <n v="13097.0"/>
        <n v="67636.0"/>
        <n v="6791.0"/>
        <n v="36183.0"/>
        <n v="6135.0"/>
        <n v="272.0"/>
        <n v="21304.0"/>
        <n v="2928.0"/>
        <n v="12149.0"/>
        <n v="2882.0"/>
        <n v="65.0"/>
        <n v="22520.0"/>
        <n v="20782.0"/>
        <n v="343.0"/>
        <n v="10850.0"/>
        <n v="40623.0"/>
        <n v="2930.0"/>
        <n v="9086.0"/>
        <n v="16.0"/>
        <n v="4178.0"/>
        <n v="5172.0"/>
        <n v="1903.0"/>
        <n v="12238.0"/>
        <n v="37974.0"/>
        <n v="8670.0"/>
        <n v="3026.0"/>
        <n v="5468.0"/>
        <n v="75.0"/>
        <n v="4752.0"/>
        <n v="20598.0"/>
        <n v="7.0"/>
        <n v="2575.0"/>
        <n v="6750.0"/>
        <n v="150.0"/>
        <n v="1691.0"/>
        <n v="172.0"/>
        <n v="6414.0"/>
        <n v="60615.0"/>
        <n v="5.0"/>
        <n v="250.0"/>
        <n v="3710.0"/>
        <n v="297.0"/>
        <n v="3361.0"/>
        <n v="8246.0"/>
        <n v="48563.0"/>
        <n v="9107.0"/>
        <n v="1883.0"/>
        <n v="4926.0"/>
        <n v="683.0"/>
        <n v="43031.0"/>
        <n v="13897.0"/>
        <n v="10162.0"/>
        <n v="6724.0"/>
        <n v="16514.0"/>
        <n v="15213.0"/>
        <n v="21.0"/>
        <n v="28.0"/>
        <n v="30663.0"/>
        <n v="106.0"/>
        <n v="5342.0"/>
        <n v="22654.0"/>
        <n v="27965.0"/>
        <n v="13297.0"/>
        <n v="3403.0"/>
        <n v="1334.0"/>
        <n v="12029.0"/>
        <n v="3607.0"/>
        <n v="1568.0"/>
        <n v="6973.0"/>
        <n v="870.0"/>
        <n v="30.0"/>
        <n v="12776.0"/>
        <n v="31028.0"/>
        <n v="30684.0"/>
        <n v="325.0"/>
        <n v="2765.0"/>
        <n v="96.0"/>
        <n v="2254.0"/>
        <n v="11959.0"/>
        <n v="14757.0"/>
        <n v="21987.0"/>
        <n v="2685.0"/>
        <n v="1693.0"/>
        <n v="22675.0"/>
        <n v="3002.0"/>
        <n v="1.0"/>
        <n v="2935.0"/>
        <n v="4955.0"/>
        <n v="2794.0"/>
        <n v="31108.0"/>
        <n v="3990.0"/>
        <n v="726.0"/>
        <n v="3275.0"/>
        <n v="52931.0"/>
        <n v="3630.0"/>
        <n v="20749.0"/>
        <n v="2421.0"/>
        <n v="1041.0"/>
        <n v="4944.0"/>
        <n v="579.0"/>
        <n v="592.0"/>
        <n v="3685.0"/>
        <n v="4233.0"/>
        <n v="12952.0"/>
        <n v="13423.0"/>
        <n v="3504.0"/>
        <n v="5195.0"/>
        <n v="2303.0"/>
        <n v="1751.0"/>
        <n v="20186.0"/>
        <n v="290.0"/>
        <n v="11158.0"/>
        <n v="448.0"/>
        <n v="309.0"/>
        <n v="445.0"/>
        <n v="50384.0"/>
        <n v="3166.0"/>
        <n v="8331.0"/>
        <n v="3598.0"/>
        <n v="32556.0"/>
        <n v="9191.0"/>
        <n v="2026.0"/>
        <n v="19896.0"/>
        <n v="55870.0"/>
        <n v="279.0"/>
        <n v="18152.0"/>
        <n v="4163.0"/>
        <n v="9699.0"/>
        <n v="1018.0"/>
        <n v="10755.0"/>
        <n v="66708.0"/>
        <n v="20.0"/>
        <n v="3258.0"/>
        <n v="36284.0"/>
        <n v="4640.0"/>
        <n v="1956.0"/>
        <n v="756.0"/>
        <n v="35190.0"/>
        <n v="1766.0"/>
        <n v="17673.0"/>
        <n v="10721.0"/>
        <n v="15697.0"/>
        <n v="34070.0"/>
        <n v="19760.0"/>
        <n v="4790.0"/>
        <n v="221.0"/>
        <n v="18466.0"/>
        <n v="4943.0"/>
        <n v="203.0"/>
        <n v="176.0"/>
        <n v="16408.0"/>
        <n v="29637.0"/>
        <n v="351.0"/>
        <n v="196.0"/>
        <n v="26726.0"/>
        <n v="1991.0"/>
        <n v="9694.0"/>
        <n v="3318.0"/>
        <n v="3963.0"/>
        <n v="9435.0"/>
        <n v="26217.0"/>
        <n v="5232.0"/>
        <n v="1282.0"/>
        <n v="20897.0"/>
        <n v="3055.0"/>
        <n v="7614.0"/>
        <n v="116.0"/>
        <n v="333.0"/>
        <n v="3931.0"/>
        <n v="17402.0"/>
        <n v="47.0"/>
        <n v="591.0"/>
        <n v="25436.0"/>
        <n v="3035.0"/>
        <n v="3588.0"/>
        <n v="52348.0"/>
        <n v="83119.0"/>
        <n v="206.0"/>
        <n v="17394.0"/>
        <n v="12259.0"/>
        <n v="997.0"/>
        <n v="1831.0"/>
        <n v="4971.0"/>
        <n v="350.0"/>
        <n v="6.0"/>
        <n v="3222.0"/>
        <n v="840.0"/>
        <n v="5737.0"/>
        <n v="630.0"/>
        <n v="17002.0"/>
        <n v="7411.0"/>
        <n v="10074.0"/>
        <n v="20187.0"/>
        <n v="7968.0"/>
        <n v="2294.0"/>
        <n v="790.0"/>
        <n v="11011.0"/>
        <n v="5916.0"/>
        <n v="9663.0"/>
        <n v="834.0"/>
        <n v="2975.0"/>
        <n v="6772.0"/>
        <n v="278.0"/>
        <n v="7478.0"/>
        <n v="2792.0"/>
        <n v="760.0"/>
        <n v="900.0"/>
        <n v="1239.0"/>
        <n v="14323.0"/>
        <n v="17858.0"/>
        <n v="926.0"/>
        <n v="53417.0"/>
        <n v="11633.0"/>
        <n v="2065.0"/>
        <n v="4241.0"/>
        <n v="5221.0"/>
        <n v="45070.0"/>
        <n v="8290.0"/>
        <n v="12915.0"/>
        <n v="2557.0"/>
        <n v="788.0"/>
        <n v="13569.0"/>
        <n v="1464.0"/>
        <n v="1425.0"/>
        <n v="13976.0"/>
        <n v="881.0"/>
        <n v="9207.0"/>
        <n v="107473.0"/>
        <n v="9795.0"/>
        <n v="517.0"/>
        <n v="6233.0"/>
        <n v="5821.0"/>
        <n v="13635.0"/>
        <n v="363.0"/>
        <n v="2458.0"/>
        <n v="4318.0"/>
        <n v="21360.0"/>
        <n v="1707.0"/>
        <n v="2143.0"/>
        <n v="122.0"/>
        <n v="7370.0"/>
        <n v="4.0"/>
        <n v="4953.0"/>
        <n v="2378.0"/>
        <n v="569.0"/>
        <n v="31220.0"/>
        <n v="3824.0"/>
        <n v="149.0"/>
        <n v="2512.0"/>
        <n v="51.0"/>
        <n v="19625.0"/>
        <n v="48548.0"/>
        <n v="841.0"/>
        <n v="745.0"/>
        <n v="1017.0"/>
        <n v="19280.0"/>
        <n v="368.0"/>
        <n v="97249.0"/>
        <n v="18804.0"/>
        <n v="408.0"/>
        <n v="685.0"/>
        <n v="22624.0"/>
        <n v="5759.0"/>
        <n v="83641.0"/>
        <n v="10953.0"/>
        <n v="646.0"/>
        <n v="44511.0"/>
        <n v="5771.0"/>
        <n v="77848.0"/>
        <n v="1107.0"/>
        <n v="5679.0"/>
        <n v="192.0"/>
        <n v="48.0"/>
        <n v="2849.0"/>
        <n v="642.0"/>
        <n v="255.0"/>
        <n v="1996.0"/>
        <n v="1721.0"/>
        <n v="564.0"/>
        <n v="2745.0"/>
        <n v="428.0"/>
        <n v="29262.0"/>
        <n v="18215.0"/>
        <n v="20998.0"/>
        <n v="4149.0"/>
        <n v="6732.0"/>
        <n v="22432.0"/>
        <n v="24498.0"/>
        <n v="18572.0"/>
        <n v="752.0"/>
        <n v="31023.0"/>
        <n v="115.0"/>
        <n v="2073.0"/>
        <n v="7141.0"/>
        <n v="10058.0"/>
        <n v="71330.0"/>
        <n v="2063.0"/>
        <n v="36487.0"/>
        <n v="3593.0"/>
        <n v="9715.0"/>
        <n v="378.0"/>
        <n v="2381.0"/>
        <n v="119.0"/>
        <n v="3112.0"/>
        <n v="37385.0"/>
        <n v="34464.0"/>
        <n v="14544.0"/>
        <n v="9231.0"/>
        <n v="2175.0"/>
        <n v="12707.0"/>
        <n v="2712.0"/>
        <n v="43666.0"/>
        <n v="4851.0"/>
        <n v="81.0"/>
        <n v="1918.0"/>
        <n v="931.0"/>
        <n v="4113.0"/>
        <n v="12543.0"/>
        <n v="21416.0"/>
        <n v="9423.0"/>
        <n v="34659.0"/>
        <n v="41085.0"/>
        <n v="4197.0"/>
        <n v="4326.0"/>
        <n v="13.0"/>
        <n v="7415.0"/>
        <n v="2131.0"/>
        <n v="15812.0"/>
        <n v="9001.0"/>
        <n v="1034.0"/>
        <n v="108.0"/>
        <n v="318.0"/>
        <n v="10601.0"/>
        <n v="6118.0"/>
        <n v="15622.0"/>
        <n v="2911.0"/>
        <n v="17064.0"/>
        <n v="2610.0"/>
        <n v="2568.0"/>
        <n v="87665.0"/>
        <n v="7337.0"/>
        <n v="6077.0"/>
        <n v="583.0"/>
        <n v="525.0"/>
        <n v="25844.0"/>
        <n v="1125.0"/>
        <n v="401.0"/>
        <n v="5756.0"/>
        <n v="547.0"/>
        <n v="66626.0"/>
        <n v="6160.0"/>
        <n v="37318.0"/>
        <n v="54.0"/>
        <n v="5363.0"/>
        <n v="815.0"/>
        <n v="37921.0"/>
        <n v="329.0"/>
        <n v="1551.0"/>
        <n v="7036.0"/>
        <n v="226.0"/>
        <n v="4950.0"/>
        <n v="713.0"/>
        <n v="155.0"/>
        <n v="1455.0"/>
        <n v="9.0"/>
        <n v="14133.0"/>
        <n v="215.0"/>
        <n v="7577.0"/>
        <n v="34264.0"/>
        <n v="28427.0"/>
        <n v="64.0"/>
        <n v="29577.0"/>
        <n v="216.0"/>
        <n v="1716.0"/>
        <n v="50.0"/>
        <n v="1353.0"/>
        <n v="21162.0"/>
        <n v="454.0"/>
        <n v="12.0"/>
        <n v="7990.0"/>
        <n v="24878.0"/>
        <n v="521.0"/>
        <n v="5164.0"/>
        <n v="761.0"/>
        <n v="6011.0"/>
        <n v="814.0"/>
        <n v="94.0"/>
        <n v="5813.0"/>
        <n v="7893.0"/>
        <n v="9772.0"/>
        <n v="610.0"/>
        <n v="1430.0"/>
        <n v="2453.0"/>
        <n v="14401.0"/>
        <n v="50360.0"/>
        <n v="3616.0"/>
        <n v="431.0"/>
        <n v="1561.0"/>
        <n v="121293.0"/>
        <n v="45.0"/>
        <n v="14992.0"/>
        <n v="9753.0"/>
        <n v="7210.0"/>
        <n v="6369.0"/>
        <n v="1119.0"/>
        <n v="198.0"/>
        <n v="6088.0"/>
        <n v="5041.0"/>
        <n v="1689.0"/>
        <n v="18412.0"/>
        <n v="829.0"/>
        <n v="12940.0"/>
        <n v="82.0"/>
        <n v="31693.0"/>
        <n v="12936.0"/>
        <n v="2176.0"/>
        <n v="48834.0"/>
        <n v="11228.0"/>
        <n v="8520.0"/>
        <n v="1314.0"/>
        <n v="15374.0"/>
        <n v="10836.0"/>
        <n v="3899.0"/>
        <n v="638.0"/>
        <n v="9212.0"/>
        <n v="11417.0"/>
        <n v="3021.0"/>
        <n v="79.0"/>
        <n v="303.0"/>
        <n v="100705.0"/>
        <n v="24610.0"/>
        <n v="42350.0"/>
        <n v="4889.0"/>
        <n v="17038.0"/>
        <n v="3774.0"/>
        <n v="8458.0"/>
        <n v="10407.0"/>
        <n v="5400.0"/>
        <n v="2401.0"/>
        <n v="4305.0"/>
        <n v="254.0"/>
        <n v="2343.0"/>
        <n v="283.0"/>
        <n v="8371.0"/>
        <n v="21011.0"/>
        <n v="32495.0"/>
        <n v="1061.0"/>
        <n v="195.0"/>
        <n v="1187.0"/>
        <n v="4265.0"/>
        <n v="2920.0"/>
        <n v="1319.0"/>
        <n v="24430.0"/>
        <n v="1786.0"/>
        <n v="391.0"/>
        <n v="97.0"/>
        <n v="12378.0"/>
        <n v="509.0"/>
        <n v="664.0"/>
        <n v="6675.0"/>
        <n v="58173.0"/>
        <n v="47370.0"/>
        <n v="2540.0"/>
        <n v="5991.0"/>
        <n v="14551.0"/>
        <n v="1127.0"/>
        <n v="1978.0"/>
        <n v="3372.0"/>
        <n v="8613.0"/>
        <n v="63041.0"/>
        <n v="4601.0"/>
        <n v="450.0"/>
        <n v="8662.0"/>
        <n v="4566.0"/>
        <n v="3282.0"/>
        <n v="731.0"/>
        <n v="14061.0"/>
        <n v="3557.0"/>
        <n v="4315.0"/>
        <n v="2039.0"/>
        <n v="28163.0"/>
        <n v="7271.0"/>
        <n v="8769.0"/>
        <n v="280.0"/>
        <n v="819.0"/>
        <n v="5585.0"/>
        <n v="3733.0"/>
        <n v="418.0"/>
        <n v="9778.0"/>
        <n v="1103.0"/>
        <n v="14518.0"/>
        <n v="4437.0"/>
        <n v="138.0"/>
        <n v="9994.0"/>
        <n v="11032.0"/>
        <n v="459.0"/>
        <n v="7448.0"/>
        <n v="17040.0"/>
        <n v="15557.0"/>
        <n v="7465.0"/>
        <n v="18252.0"/>
        <n v="5353.0"/>
        <n v="4085.0"/>
        <n v="315.0"/>
        <n v="2848.0"/>
        <n v="20197.0"/>
        <n v="8374.0"/>
        <n v="805.0"/>
        <n v="15890.0"/>
        <n v="3663.0"/>
        <n v="1661.0"/>
        <n v="2144.0"/>
        <n v="1923.0"/>
        <n v="16372.0"/>
        <n v="18370.0"/>
        <n v="3233.0"/>
        <n v="8984.0"/>
        <n v="1950.0"/>
        <n v="3196.0"/>
        <n v="1588.0"/>
        <n v="96477.0"/>
        <n v="32451.0"/>
        <n v="721.0"/>
        <n v="31439.0"/>
        <n v="522.0"/>
        <n v="1963.0"/>
        <n v="7486.0"/>
        <n v="29723.0"/>
        <n v="3040.0"/>
        <n v="988.0"/>
        <n v="1022.0"/>
        <n v="26494.0"/>
        <n v="7171.0"/>
        <n v="17706.0"/>
        <n v="11149.0"/>
        <n v="36.0"/>
        <n v="5566.0"/>
        <n v="1123.0"/>
        <n v="5584.0"/>
        <n v="120.0"/>
        <n v="1496.0"/>
        <n v="15469.0"/>
        <n v="14353.0"/>
        <n v="1677.0"/>
        <n v="53557.0"/>
        <n v="5361.0"/>
        <n v="1875.0"/>
        <n v="91990.0"/>
        <n v="5053.0"/>
        <n v="105.0"/>
        <n v="2601.0"/>
        <n v="148.0"/>
        <n v="507.0"/>
        <n v="12512.0"/>
        <n v="38477.0"/>
        <n v="2.0"/>
        <n v="10862.0"/>
        <n v="30950.0"/>
        <n v="10846.0"/>
        <n v="35561.0"/>
        <n v="3691.0"/>
        <n v="1559.0"/>
        <n v="34218.0"/>
        <n v="3472.0"/>
        <n v="1364.0"/>
        <n v="63633.0"/>
        <n v="344.0"/>
        <n v="480.0"/>
        <n v="4179.0"/>
        <n v="8587.0"/>
        <n v="867.0"/>
        <n v="464.0"/>
        <n v="1696.0"/>
        <n v="2089.0"/>
        <n v="86.0"/>
        <n v="1858.0"/>
        <n v="1059.0"/>
        <n v="36040.0"/>
        <n v="2361.0"/>
        <n v="5881.0"/>
        <n v="2252.0"/>
        <n v="6656.0"/>
        <n v="5366.0"/>
        <n v="1966.0"/>
        <n v="1272.0"/>
        <n v="15735.0"/>
        <n v="32677.0"/>
        <n v="982.0"/>
        <n v="1213.0"/>
        <n v="3556.0"/>
        <n v="342.0"/>
        <n v="10520.0"/>
        <n v="384.0"/>
        <n v="229.0"/>
        <n v="4217.0"/>
        <n v="261.0"/>
        <n v="6406.0"/>
        <n v="3746.0"/>
        <n v="5951.0"/>
        <n v="340.0"/>
        <n v="7205.0"/>
        <n v="8880.0"/>
        <n v="317.0"/>
        <n v="5109.0"/>
        <n v="109833.0"/>
        <n v="6053.0"/>
        <n v="65158.0"/>
        <n v="3850.0"/>
        <n v="1519.0"/>
        <n v="14755.0"/>
        <n v="1538.0"/>
        <n v="87.0"/>
        <n v="16365.0"/>
        <n v="2104.0"/>
        <n v="4756.0"/>
        <n v="4834.0"/>
        <n v="4162.0"/>
        <n v="31377.0"/>
        <n v="4576.0"/>
        <n v="269.0"/>
        <n v="55.0"/>
        <n v="498.0"/>
        <n v="8999.0"/>
        <n v="2588.0"/>
        <n v="785.0"/>
        <n v="4145.0"/>
        <n v="18954.0"/>
        <n v="9646.0"/>
        <n v="1614.0"/>
        <n v="3376.0"/>
        <n v="3758.0"/>
        <n v="1953.0"/>
        <n v="44277.0"/>
        <n v="73182.0"/>
        <n v="37.0"/>
        <n v="3948.0"/>
        <n v="107.0"/>
        <n v="13743.0"/>
        <n v="145.0"/>
        <n v="844.0"/>
        <n v="14492.0"/>
        <n v="2362.0"/>
        <n v="1540.0"/>
        <n v="4977.0"/>
        <n v="5343.0"/>
        <n v="861.0"/>
        <n v="21523.0"/>
        <n v="2403.0"/>
        <n v="524.0"/>
        <n v="1428.0"/>
        <n v="19114.0"/>
        <n v="886.0"/>
        <n v="5337.0"/>
        <n v="5747.0"/>
        <n v="434.0"/>
        <n v="18029.0"/>
        <n v="11715.0"/>
        <n v="156.0"/>
        <n v="2667.0"/>
        <n v="232.0"/>
        <n v="5515.0"/>
        <n v="725.0"/>
        <n v="4992.0"/>
        <n v="8881.0"/>
        <n v="3444.0"/>
        <n v="46586.0"/>
        <n v="1961.0"/>
        <n v="7026.0"/>
        <n v="1116.0"/>
        <n v="1305.0"/>
        <n v="55831.0"/>
        <n v="850.0"/>
        <n v="3093.0"/>
        <n v="2293.0"/>
        <n v="25094.0"/>
        <n v="902.0"/>
        <n v="69.0"/>
        <n v="34194.0"/>
        <n v="3214.0"/>
        <n v="240.0"/>
        <n v="933.0"/>
        <n v="262.0"/>
        <n v="1286.0"/>
        <n v="748.0"/>
        <n v="3801.0"/>
        <n v="2044.0"/>
        <n v="1029.0"/>
        <n v="8388.0"/>
        <n v="7839.0"/>
        <n v="11284.0"/>
        <n v="6268.0"/>
        <n v="4539.0"/>
        <n v="1343.0"/>
        <n v="25660.0"/>
        <n v="48075.0"/>
        <n v="300.0"/>
        <n v="3147.0"/>
        <n v="12336.0"/>
        <n v="17631.0"/>
        <n v="96539.0"/>
        <n v="1147.0"/>
        <n v="12357.0"/>
        <n v="476.0"/>
        <n v="9988.0"/>
        <n v="7816.0"/>
        <n v="12549.0"/>
        <n v="582.0"/>
        <n v="827.0"/>
        <n v="29096.0"/>
        <n v="8015.0"/>
        <n v="26162.0"/>
        <n v="3618.0"/>
        <n v="4700.0"/>
        <n v="13005.0"/>
        <n v="57.0"/>
        <n v="16896.0"/>
        <n v="1374.0"/>
        <n v="8.0"/>
        <n v="7416.0"/>
        <n v="9626.0"/>
        <n v="693.0"/>
        <n v="4529.0"/>
        <n v="266.0"/>
        <n v="14.0"/>
        <n v="5013.0"/>
        <n v="907.0"/>
        <n v="392.0"/>
        <n v="47392.0"/>
        <n v="200.0"/>
        <n v="4430.0"/>
        <n v="2446.0"/>
        <n v="10142.0"/>
        <n v="1330.0"/>
        <n v="7321.0"/>
        <n v="89008.0"/>
        <n v="3971.0"/>
        <n v="100624.0"/>
        <n v="2711.0"/>
        <n v="876.0"/>
        <n v="5833.0"/>
        <n v="5567.0"/>
        <n v="6229.0"/>
        <n v="159.0"/>
        <n v="2410.0"/>
        <n v="16745.0"/>
        <n v="2776.0"/>
        <n v="3047.0"/>
        <n v="147422.0"/>
        <n v="2437.0"/>
        <n v="48952.0"/>
        <n v="14772.0"/>
        <n v="131.0"/>
        <n v="4662.0"/>
        <n v="10454.0"/>
        <n v="110123.0"/>
        <n v="14257.0"/>
        <n v="16954.0"/>
        <n v="26662.0"/>
        <n v="2742.0"/>
        <n v="17664.0"/>
        <n v="4516.0"/>
        <n v="962.0"/>
        <n v="4996.0"/>
        <n v="10504.0"/>
        <n v="98.0"/>
        <n v="3303.0"/>
        <n v="19.0"/>
        <n v="26.0"/>
        <n v="13300.0"/>
        <n v="3135.0"/>
        <n v="10827.0"/>
        <n v="33993.0"/>
        <n v="955.0"/>
        <n v="42.0"/>
        <n v="656.0"/>
        <n v="12445.0"/>
        <n v="41067.0"/>
        <n v="4287.0"/>
        <n v="5391.0"/>
        <n v="10587.0"/>
        <n v="438.0"/>
        <n v="3309.0"/>
        <n v="1007.0"/>
        <n v="2346.0"/>
        <n v="4046.0"/>
        <n v="15801.0"/>
        <n v="2962.0"/>
        <n v="32347.0"/>
        <n v="2082.0"/>
        <n v="1089.0"/>
        <n v="947.0"/>
        <n v="17066.0"/>
        <n v="3180.0"/>
        <n v="3975.0"/>
        <n v="27522.0"/>
        <n v="53.0"/>
        <n v="6099.0"/>
        <n v="2130.0"/>
        <n v="24078.0"/>
        <n v="231.0"/>
        <n v="3784.0"/>
        <n v="1408.0"/>
        <n v="2189.0"/>
        <n v="11739.0"/>
        <n v="1837.0"/>
        <n v="3218.0"/>
        <n v="12792.0"/>
        <n v="114.0"/>
        <n v="2753.0"/>
        <n v="1724.0"/>
        <n v="1703.0"/>
        <n v="42297.0"/>
        <n v="10053.0"/>
        <n v="1023.0"/>
        <n v="1533.0"/>
        <n v="19207.0"/>
        <n v="33353.0"/>
        <n v="19312.0"/>
        <n v="11356.0"/>
        <n v="595.0"/>
        <n v="29.0"/>
        <n v="822.0"/>
        <n v="4577.0"/>
        <n v="8027.0"/>
        <n v="50963.0"/>
        <n v="8923.0"/>
        <n v="78107.0"/>
        <n v="1106.0"/>
        <n v="209.0"/>
        <n v="14726.0"/>
        <n v="49585.0"/>
        <n v="5723.0"/>
        <n v="32859.0"/>
        <n v="15799.0"/>
        <n v="4209.0"/>
        <n v="9730.0"/>
        <n v="892.0"/>
        <n v="13999.0"/>
        <n v="50215.0"/>
        <n v="1338.0"/>
        <n v="5016.0"/>
        <n v="1688.0"/>
        <n v="28118.0"/>
        <n v="12872.0"/>
        <n v="54638.0"/>
        <n v="291.0"/>
        <n v="1063.0"/>
        <n v="3456.0"/>
        <n v="2567.0"/>
        <n v="4200.0"/>
        <n v="3461.0"/>
        <n v="10119.0"/>
        <n v="1619.0"/>
        <n v="20308.0"/>
        <n v="7562.0"/>
        <n v="27.0"/>
        <n v="12967.0"/>
        <n v="5404.0"/>
        <n v="6340.0"/>
        <n v="634.0"/>
        <n v="29538.0"/>
        <n v="1311.0"/>
        <n v="313.0"/>
        <n v="1075.0"/>
        <n v="5298.0"/>
        <n v="970.0"/>
        <n v="24366.0"/>
        <n v="2181.0"/>
        <n v="46672.0"/>
        <n v="146.0"/>
        <n v="5442.0"/>
        <n v="33.0"/>
        <n v="7482.0"/>
        <n v="41770.0"/>
        <n v="1186.0"/>
        <n v="587.0"/>
        <n v="36542.0"/>
        <n v="44775.0"/>
        <n v="6134.0"/>
        <n v="2217.0"/>
        <n v="560.0"/>
        <n v="5072.0"/>
        <n v="737.0"/>
        <n v="10729.0"/>
        <n v="2431.0"/>
        <n v="42194.0"/>
        <n v="2235.0"/>
        <n v="7530.0"/>
        <n v="13882.0"/>
        <n v="4591.0"/>
        <n v="277.0"/>
        <n v="1419.0"/>
        <n v="84073.0"/>
        <n v="130.0"/>
        <n v="2494.0"/>
        <n v="125.0"/>
        <n v="5981.0"/>
        <n v="9334.0"/>
        <n v="1667.0"/>
        <n v="1255.0"/>
        <n v="8748.0"/>
        <n v="165.0"/>
        <n v="8045.0"/>
        <n v="910.0"/>
        <n v="58546.0"/>
        <n v="3735.0"/>
        <n v="5964.0"/>
        <n v="8248.0"/>
        <n v="27351.0"/>
        <n v="4139.0"/>
        <n v="5618.0"/>
        <n v="3202.0"/>
        <n v="1784.0"/>
        <n v="39477.0"/>
        <n v="17982.0"/>
        <n v="5000.0"/>
        <n v="5100.0"/>
        <n v="11181.0"/>
        <n v="1132.0"/>
        <n v="26686.0"/>
        <n v="12602.0"/>
        <n v="7678.0"/>
        <n v="257.0"/>
        <n v="4183.0"/>
        <n v="1448.0"/>
        <n v="4206.0"/>
        <n v="1907.0"/>
        <n v="559.0"/>
        <n v="7994.0"/>
        <n v="78629.0"/>
        <n v="2193.0"/>
        <n v="8546.0"/>
        <n v="3506.0"/>
        <n v="11220.0"/>
        <n v="39288.0"/>
        <n v="2944.0"/>
        <n v="1685.0"/>
        <n v="6219.0"/>
        <n v="70.0"/>
        <n v="2638.0"/>
        <n v="2602.0"/>
        <n v="4847.0"/>
        <n v="16275.0"/>
        <n v="26424.0"/>
        <n v="2991.0"/>
        <n v="381.0"/>
        <n v="103884.0"/>
        <n v="9845.0"/>
        <n v="2524.0"/>
        <n v="2229.0"/>
        <n v="1969.0"/>
        <n v="1283.0"/>
        <n v="9376.0"/>
        <n v="37426.0"/>
        <n v="41096.0"/>
        <n v="5692.0"/>
        <n v="1205.0"/>
        <n v="12160.0"/>
        <n v="429.0"/>
        <n v="5099.0"/>
        <n v="10525.0"/>
        <n v="4510.0"/>
        <n v="505.0"/>
        <n v="1955.0"/>
        <n v="1109.0"/>
        <n v="24777.0"/>
        <n v="3115.0"/>
        <n v="12368.0"/>
        <n v="1630.0"/>
        <n v="20462.0"/>
        <n v="55821.0"/>
        <n v="1256.0"/>
        <n v="4475.0"/>
        <n v="8247.0"/>
        <n v="11702.0"/>
        <n v="66006.0"/>
        <n v="1501.0"/>
        <n v="3745.0"/>
        <n v="820.0"/>
        <n v="1507.0"/>
        <n v="28108.0"/>
        <n v="2443.0"/>
        <n v="2545.0"/>
        <n v="19965.0"/>
        <n v="2325.0"/>
        <n v="6285.0"/>
        <n v="1497.0"/>
        <n v="20842.0"/>
        <n v="18749.0"/>
        <n v="24639.0"/>
        <n v="2295.0"/>
        <n v="38496.0"/>
        <n v="13655.0"/>
        <n v="23413.0"/>
        <n v="148767.0"/>
        <n v="3893.0"/>
        <n v="21414.0"/>
        <n v="3702.0"/>
        <n v="12946.0"/>
        <n v="447.0"/>
        <n v="55679.0"/>
        <n v="5787.0"/>
        <n v="52.0"/>
        <n v="50572.0"/>
        <n v="11152.0"/>
        <n v="73138.0"/>
        <n v="1569.0"/>
        <n v="3957.0"/>
        <n v="18608.0"/>
        <n v="3877.0"/>
        <n v="36380.0"/>
        <n v="4540.0"/>
        <n v="26415.0"/>
        <n v="22.0"/>
        <n v="126.0"/>
        <n v="33999.0"/>
        <n v="1245.0"/>
        <n v="341.0"/>
        <n v="70059.0"/>
        <n v="1886.0"/>
        <n v="2781.0"/>
        <n v="83.0"/>
        <n v="164.0"/>
        <n v="23028.0"/>
        <n v="629.0"/>
        <n v="2351.0"/>
        <n v="6827.0"/>
        <n v="413.0"/>
        <n v="51314.0"/>
        <n v="13889.0"/>
        <n v="34.0"/>
        <n v="19621.0"/>
        <n v="523.0"/>
        <n v="16279.0"/>
        <n v="921.0"/>
        <n v="52552.0"/>
        <n v="369.0"/>
        <n v="6319.0"/>
        <n v="3519.0"/>
        <n v="5043.0"/>
        <n v="1878.0"/>
        <n v="2331.0"/>
        <n v="6449.0"/>
        <n v="140.0"/>
        <n v="5245.0"/>
        <n v="1769.0"/>
        <n v="1390.0"/>
        <n v="3704.0"/>
        <n v="3843.0"/>
        <n v="1998.0"/>
        <n v="5645.0"/>
        <n v="7447.0"/>
        <n v="1094.0"/>
        <n v="2336.0"/>
        <n v="457.0"/>
        <n v="1753.0"/>
        <n v="3730.0"/>
        <n v="92.0"/>
        <n v="8819.0"/>
        <n v="5663.0"/>
        <n v="3486.0"/>
        <n v="3288.0"/>
        <n v="337.0"/>
        <n v="4757.0"/>
        <n v="1377.0"/>
        <n v="530.0"/>
        <n v="20880.0"/>
        <n v="7428.0"/>
        <n v="1236.0"/>
        <n v="7260.0"/>
        <n v="6743.0"/>
        <n v="8949.0"/>
        <n v="1949.0"/>
        <n v="491.0"/>
        <n v="2170.0"/>
        <n v="36331.0"/>
        <n v="62159.0"/>
        <n v="25.0"/>
        <n v="5540.0"/>
        <n v="6706.0"/>
        <n v="1807.0"/>
        <n v="2161.0"/>
        <n v="2986.0"/>
        <n v="10283.0"/>
        <n v="6025.0"/>
        <n v="57901.0"/>
        <n v="837.0"/>
        <n v="7355.0"/>
        <n v="4386.0"/>
        <n v="1977.0"/>
        <n v="53332.0"/>
        <n v="4683.0"/>
        <n v="1737.0"/>
        <n v="7879.0"/>
        <n v="580.0"/>
        <n v="1093.0"/>
        <n v="17192.0"/>
        <n v="3548.0"/>
        <n v="1729.0"/>
        <n v="11.0"/>
        <n v="2033.0"/>
        <n v="225.0"/>
        <n v="2584.0"/>
        <n v="29541.0"/>
        <n v="2155.0"/>
        <n v="2719.0"/>
        <n v="7572.0"/>
        <n v="4426.0"/>
        <n v="1810.0"/>
        <n v="628.0"/>
        <n v="1470.0"/>
        <n v="542.0"/>
        <n v="17254.0"/>
        <n v="2364.0"/>
        <n v="23117.0"/>
        <n v="4804.0"/>
        <n v="417.0"/>
        <n v="2188.0"/>
        <n v="18136.0"/>
        <n v="26066.0"/>
        <n v="9682.0"/>
        <n v="40957.0"/>
        <n v="7800.0"/>
        <n v="1139.0"/>
        <n v="33511.0"/>
        <n v="3277.0"/>
        <n v="220.0"/>
        <n v="3936.0"/>
        <n v="16492.0"/>
        <n v="635.0"/>
        <n v="8087.0"/>
        <n v="2262.0"/>
        <n v="1285.0"/>
        <n v="22714.0"/>
        <n v="349.0"/>
        <n v="136.0"/>
        <n v="34901.0"/>
        <n v="19611.0"/>
        <n v="1932.0"/>
        <n v="2444.0"/>
        <n v="12508.0"/>
        <n v="101.0"/>
        <n v="16592.0"/>
        <n v="1532.0"/>
        <n v="945.0"/>
        <n v="3.0"/>
        <n v="29483.0"/>
        <n v="619.0"/>
        <n v="75375.0"/>
        <n v="6918.0"/>
        <n v="63.0"/>
        <n v="3416.0"/>
        <n v="28307.0"/>
        <n v="5934.0"/>
        <n v="8382.0"/>
        <n v="59736.0"/>
        <n v="3054.0"/>
        <n v="31222.0"/>
        <n v="24328.0"/>
        <n v="101376.0"/>
        <n v="7752.0"/>
        <n v="20787.0"/>
        <n v="872.0"/>
        <n v="2350.0"/>
        <n v="1679.0"/>
        <n v="5589.0"/>
        <n v="48923.0"/>
        <n v="34858.0"/>
        <n v="6159.0"/>
        <n v="224.0"/>
        <n v="37383.0"/>
        <n v="21578.0"/>
        <n v="305.0"/>
        <n v="26651.0"/>
        <n v="236.0"/>
        <n v="10193.0"/>
        <n v="473.0"/>
        <n v="1972.0"/>
        <n v="17670.0"/>
        <n v="328.0"/>
        <n v="10957.0"/>
        <n v="16588.0"/>
        <n v="20317.0"/>
        <n v="63197.0"/>
        <n v="202.0"/>
        <n v="166.0"/>
        <n v="78.0"/>
        <n v="6183.0"/>
        <n v="2021.0"/>
        <n v="73.0"/>
        <n v="9938.0"/>
        <n v="6872.0"/>
        <n v="6655.0"/>
        <n v="18404.0"/>
        <n v="496.0"/>
        <n v="908.0"/>
        <n v="38031.0"/>
        <n v="113.0"/>
        <n v="36315.0"/>
        <n v="327.0"/>
        <n v="49738.0"/>
        <n v="14287.0"/>
        <n v="275.0"/>
        <n v="12884.0"/>
        <n v="186.0"/>
        <n v="6829.0"/>
        <n v="1182.0"/>
        <n v="6805.0"/>
        <n v="6886.0"/>
        <n v="5455.0"/>
        <n v="17170.0"/>
        <n v="6857.0"/>
        <n v="3682.0"/>
        <n v="7048.0"/>
        <n v="222.0"/>
        <n v="16681.0"/>
        <n v="55118.0"/>
        <n v="3011.0"/>
        <n v="5882.0"/>
        <n v="7564.0"/>
        <n v="2763.0"/>
        <n v="185.0"/>
        <n v="3265.0"/>
        <n v="8872.0"/>
        <n v="33581.0"/>
        <n v="4673.0"/>
        <n v="6793.0"/>
        <n v="1487.0"/>
        <n v="35628.0"/>
        <n v="9695.0"/>
        <n v="163.0"/>
        <n v="124.0"/>
        <n v="1074.0"/>
        <n v="35950.0"/>
        <n v="258.0"/>
        <n v="1788.0"/>
        <n v="362.0"/>
        <n v="906.0"/>
        <n v="38.0"/>
        <n v="68.0"/>
        <n v="53075.0"/>
        <n v="13985.0"/>
        <n v="26777.0"/>
        <n v="20373.0"/>
        <n v="42571.0"/>
        <n v="3888.0"/>
        <n v="8092.0"/>
        <n v="1381.0"/>
        <n v="13432.0"/>
        <n v="444.0"/>
        <n v="287.0"/>
        <n v="6647.0"/>
        <n v="12696.0"/>
        <n v="93.0"/>
        <n v="1366.0"/>
        <n v="1118.0"/>
        <n v="24570.0"/>
        <n v="5020.0"/>
        <n v="7010.0"/>
        <n v="6314.0"/>
        <n v="183.0"/>
        <n v="3911.0"/>
        <n v="8878.0"/>
        <n v="22945.0"/>
        <n v="12534.0"/>
        <n v="25883.0"/>
        <n v="53379.0"/>
        <n v="2815.0"/>
        <n v="44.0"/>
        <n v="1083.0"/>
        <n v="306.0"/>
        <n v="4706.0"/>
        <n v="1547.0"/>
        <n v="16709.0"/>
        <n v="1655.0"/>
        <n v="111831.0"/>
        <n v="218.0"/>
        <n v="3110.0"/>
        <n v="2066.0"/>
        <n v="9792.0"/>
        <n v="1669.0"/>
        <n v="8574.0"/>
        <n v="1896.0"/>
        <n v="10.0"/>
        <n v="869.0"/>
        <n v="854.0"/>
        <n v="1047.0"/>
        <n v="5705.0"/>
        <n v="2289.0"/>
        <n v="4856.0"/>
        <n v="2004.0"/>
        <n v="2939.0"/>
        <n v="42622.0"/>
        <n v="17194.0"/>
        <n v="11132.0"/>
        <n v="376.0"/>
        <n v="22023.0"/>
        <n v="27954.0"/>
        <n v="81851.0"/>
        <n v="3521.0"/>
        <n v="535.0"/>
        <n v="52184.0"/>
        <n v="8002.0"/>
        <n v="860.0"/>
        <n v="19612.0"/>
        <n v="10106.0"/>
        <n v="74.0"/>
        <n v="1090.0"/>
        <n v="18876.0"/>
        <n v="6737.0"/>
        <n v="754.0"/>
        <n v="22753.0"/>
        <n v="3039.0"/>
        <n v="19108.0"/>
        <n v="4421.0"/>
        <n v="1065.0"/>
        <n v="1842.0"/>
        <n v="169.0"/>
        <n v="913.0"/>
        <n v="1652.0"/>
        <n v="519.0"/>
        <n v="440.0"/>
        <n v="13634.0"/>
        <n v="207.0"/>
        <n v="6980.0"/>
        <n v="10502.0"/>
        <n v="831.0"/>
        <n v="15701.0"/>
        <n v="5935.0"/>
        <n v="987.0"/>
        <n v="8216.0"/>
        <n v="992.0"/>
        <n v="27377.0"/>
        <n v="14443.0"/>
        <n v="111913.0"/>
        <n v="3183.0"/>
        <n v="11762.0"/>
        <n v="4818.0"/>
        <n v="7165.0"/>
        <n v="14153.0"/>
        <n v="14002.0"/>
        <n v="72.0"/>
        <n v="26195.0"/>
        <n v="6702.0"/>
        <n v="8206.0"/>
        <n v="42884.0"/>
        <n v="346.0"/>
        <n v="565.0"/>
        <n v="712.0"/>
        <n v="3395.0"/>
        <n v="898.0"/>
        <n v="24881.0"/>
        <n v="15.0"/>
        <n v="14149.0"/>
        <n v="68247.0"/>
        <n v="5960.0"/>
        <n v="7468.0"/>
        <n v="43731.0"/>
        <n v="24511.0"/>
        <n v="61967.0"/>
        <n v="641.0"/>
        <n v="1863.0"/>
        <n v="12150.0"/>
        <n v="1389.0"/>
        <n v="11003.0"/>
        <n v="16109.0"/>
        <n v="1881.0"/>
        <n v="3686.0"/>
        <n v="856.0"/>
        <n v="655.0"/>
        <n v="12750.0"/>
        <n v="10340.0"/>
        <n v="1250.0"/>
        <n v="2756.0"/>
        <n v="404.0"/>
        <n v="7395.0"/>
        <n v="3132.0"/>
        <n v="3069.0"/>
        <n v="347.0"/>
        <n v="91.0"/>
        <n v="265.0"/>
        <n v="16106.0"/>
        <n v="2139.0"/>
        <n v="24436.0"/>
        <n v="1084.0"/>
        <n v="1720.0"/>
        <n v="9791.0"/>
        <n v="38573.0"/>
        <n v="1678.0"/>
        <n v="18397.0"/>
        <n v="8317.0"/>
        <n v="877.0"/>
        <n v="15549.0"/>
        <n v="13182.0"/>
        <n v="2025.0"/>
        <n v="6154.0"/>
        <n v="58609.0"/>
        <n v="4908.0"/>
        <n v="22408.0"/>
        <n v="30560.0"/>
        <n v="1894.0"/>
        <n v="3304.0"/>
        <n v="671.0"/>
        <n v="59.0"/>
        <n v="32771.0"/>
        <n v="14589.0"/>
        <n v="3017.0"/>
        <n v="144.0"/>
        <n v="23935.0"/>
        <n v="6413.0"/>
        <n v="14786.0"/>
        <n v="6447.0"/>
        <n v="1302.0"/>
        <n v="58.0"/>
        <n v="1692.0"/>
        <n v="62208.0"/>
        <n v="9615.0"/>
        <n v="9354.0"/>
        <n v="5394.0"/>
        <n v="38504.0"/>
        <n v="83487.0"/>
        <n v="4781.0"/>
        <n v="76.0"/>
        <n v="1505.0"/>
        <n v="7808.0"/>
        <n v="1827.0"/>
        <n v="1253.0"/>
        <n v="2901.0"/>
        <n v="2283.0"/>
        <n v="2382.0"/>
        <n v="19894.0"/>
        <n v="791.0"/>
        <n v="307.0"/>
        <n v="20314.0"/>
        <n v="2154.0"/>
        <n v="16221.0"/>
        <n v="936.0"/>
        <n v="6598.0"/>
        <n v="3354.0"/>
        <n v="55115.0"/>
        <n v="3961.0"/>
        <n v="1475.0"/>
        <n v="816.0"/>
        <n v="67296.0"/>
        <n v="3915.0"/>
        <n v="1105.0"/>
        <n v="11604.0"/>
        <n v="1012.0"/>
        <n v="27878.0"/>
        <n v="950.0"/>
        <n v="8009.0"/>
        <n v="259.0"/>
        <n v="36743.0"/>
        <n v="1028.0"/>
        <n v="27331.0"/>
        <n v="339.0"/>
        <n v="8272.0"/>
        <n v="477.0"/>
        <n v="5659.0"/>
        <n v="808.0"/>
        <n v="16167.0"/>
        <n v="2060.0"/>
        <n v="3311.0"/>
        <n v="311.0"/>
        <n v="1039.0"/>
        <n v="4346.0"/>
        <n v="13268.0"/>
        <n v="23562.0"/>
        <n v="8006.0"/>
        <n v="2018.0"/>
        <n v="17976.0"/>
        <n v="93176.0"/>
        <n v="10269.0"/>
        <n v="928.0"/>
        <n v="35390.0"/>
        <n v="1825.0"/>
        <n v="21375.0"/>
        <n v="11520.0"/>
        <n v="944.0"/>
        <n v="8454.0"/>
        <n v="28758.0"/>
        <n v="2215.0"/>
        <n v="11480.0"/>
        <n v="443.0"/>
        <n v="8341.0"/>
        <n v="38775.0"/>
        <n v="8610.0"/>
        <n v="451.0"/>
        <n v="7258.0"/>
        <n v="5755.0"/>
        <n v="783.0"/>
        <n v="48458.0"/>
        <n v="15677.0"/>
        <n v="1860.0"/>
        <n v="5896.0"/>
        <n v="10226.0"/>
        <n v="76894.0"/>
        <n v="9642.0"/>
        <n v="8844.0"/>
        <n v="5799.0"/>
        <n v="2269.0"/>
        <n v="3792.0"/>
        <n v="84.0"/>
        <n v="930.0"/>
        <n v="2637.0"/>
        <n v="49449.0"/>
        <n v="1711.0"/>
        <n v="6323.0"/>
        <n v="1361.0"/>
        <n v="14241.0"/>
        <n v="1917.0"/>
        <n v="4550.0"/>
        <n v="16725.0"/>
        <n v="3642.0"/>
        <n v="15234.0"/>
        <n v="4252.0"/>
        <n v="699.0"/>
        <n v="61.0"/>
        <n v="2752.0"/>
        <n v="51899.0"/>
        <n v="9230.0"/>
        <n v="1960.0"/>
        <n v="54776.0"/>
        <n v="774.0"/>
        <n v="1214.0"/>
        <n v="24660.0"/>
        <n v="770.0"/>
        <n v="2772.0"/>
        <n v="27711.0"/>
        <n v="17164.0"/>
        <n v="12595.0"/>
        <n v="724.0"/>
        <n v="25739.0"/>
        <n v="134811.0"/>
        <n v="2641.0"/>
        <n v="722.0"/>
        <n v="18.0"/>
        <n v="27416.0"/>
        <n v="21083.0"/>
        <n v="324.0"/>
        <n v="558.0"/>
        <n v="40534.0"/>
        <n v="1845.0"/>
        <n v="23551.0"/>
        <n v="335.0"/>
        <n v="12263.0"/>
        <n v="4597.0"/>
        <n v="44317.0"/>
        <n v="12453.0"/>
        <n v="15203.0"/>
        <n v="5306.0"/>
        <n v="3261.0"/>
        <n v="51245.0"/>
        <n v="29344.0"/>
        <n v="1031.0"/>
        <n v="43462.0"/>
        <n v="734.0"/>
        <n v="7946.0"/>
        <n v="8700.0"/>
        <n v="4215.0"/>
        <n v="14652.0"/>
        <n v="40183.0"/>
        <n v="24741.0"/>
        <n v="1058.0"/>
        <n v="79414.0"/>
        <n v="52214.0"/>
        <n v="6668.0"/>
        <n v="3007.0"/>
        <n v="8007.0"/>
        <n v="96690.0"/>
        <n v="7338.0"/>
        <n v="10582.0"/>
        <n v="407.0"/>
        <n v="4800.0"/>
        <n v="2300.0"/>
        <n v="2477.0"/>
        <n v="1397.0"/>
        <n v="147.0"/>
        <n v="12170.0"/>
        <n v="36978.0"/>
        <n v="3684.0"/>
        <n v="18498.0"/>
        <n v="2617.0"/>
        <n v="214.0"/>
        <n v="1513.0"/>
        <n v="4934.0"/>
        <n v="8754.0"/>
        <n v="4726.0"/>
        <n v="1755.0"/>
        <n v="23033.0"/>
        <n v="1805.0"/>
        <n v="1879.0"/>
        <n v="18104.0"/>
        <n v="10744.0"/>
        <n v="167.0"/>
        <n v="41123.0"/>
        <n v="13135.0"/>
        <n v="54379.0"/>
        <n v="16119.0"/>
        <n v="2799.0"/>
        <n v="14677.0"/>
        <n v="24181.0"/>
        <n v="48522.0"/>
        <n v="3332.0"/>
        <n v="23096.0"/>
        <n v="29941.0"/>
        <n v="5836.0"/>
        <n v="118.0"/>
        <n v="16281.0"/>
        <n v="1618.0"/>
        <n v="21023.0"/>
        <n v="18315.0"/>
        <n v="2109.0"/>
        <n v="10977.0"/>
        <n v="11342.0"/>
        <n v="14851.0"/>
        <n v="578.0"/>
        <n v="6650.0"/>
        <n v="4393.0"/>
        <n v="3430.0"/>
        <n v="23733.0"/>
        <n v="3259.0"/>
        <n v="2830.0"/>
        <n v="91073.0"/>
        <n v="12859.0"/>
        <n v="5496.0"/>
        <n v="396.0"/>
        <n v="7109.0"/>
        <n v="13371.0"/>
        <n v="2432.0"/>
        <n v="12632.0"/>
        <n v="427.0"/>
        <n v="8462.0"/>
        <n v="18311.0"/>
        <n v="3155.0"/>
        <n v="500.0"/>
        <n v="178.0"/>
        <n v="7280.0"/>
        <n v="18956.0"/>
        <n v="6928.0"/>
        <n v="2034.0"/>
        <n v="3170.0"/>
        <n v="5724.0"/>
        <n v="6345.0"/>
        <n v="35682.0"/>
        <n v="3832.0"/>
        <n v="8556.0"/>
        <n v="75085.0"/>
        <n v="4471.0"/>
        <n v="6182.0"/>
        <n v="6354.0"/>
        <n v="17213.0"/>
        <n v="28742.0"/>
        <n v="2199.0"/>
        <n v="605.0"/>
        <n v="10421.0"/>
        <n v="4176.0"/>
        <n v="35.0"/>
        <n v="14301.0"/>
        <n v="6947.0"/>
        <n v="14178.0"/>
        <n v="1752.0"/>
        <n v="4167.0"/>
        <n v="5998.0"/>
        <n v="49117.0"/>
        <n v="3283.0"/>
        <n v="4461.0"/>
        <n v="16493.0"/>
        <n v="12083.0"/>
        <n v="5047.0"/>
        <n v="9346.0"/>
        <n v="3722.0"/>
        <n v="677.0"/>
        <n v="30572.0"/>
        <n v="189.0"/>
        <n v="111.0"/>
        <n v="460.0"/>
        <n v="4532.0"/>
        <n v="4983.0"/>
        <n v="489.0"/>
        <n v="4857.0"/>
        <n v="13375.0"/>
        <n v="453.0"/>
        <n v="3712.0"/>
        <n v="9918.0"/>
        <n v="1178.0"/>
        <n v="6845.0"/>
        <n v="51676.0"/>
        <n v="2213.0"/>
        <n v="3770.0"/>
        <n v="12211.0"/>
        <n v="388.0"/>
        <n v="15195.0"/>
        <n v="60873.0"/>
        <n v="12404.0"/>
        <n v="3711.0"/>
        <n v="4761.0"/>
        <n v="10343.0"/>
        <n v="13791.0"/>
        <n v="16813.0"/>
        <n v="31614.0"/>
        <n v="2102.0"/>
        <n v="46434.0"/>
        <n v="1290.0"/>
        <n v="3600.0"/>
        <n v="34938.0"/>
        <n v="18176.0"/>
        <n v="6278.0"/>
        <n v="39180.0"/>
        <n v="134.0"/>
        <n v="3487.0"/>
        <n v="4865.0"/>
        <n v="4299.0"/>
        <n v="99.0"/>
        <n v="59253.0"/>
        <n v="2738.0"/>
        <n v="8115.0"/>
        <n v="151.0"/>
        <n v="1426.0"/>
        <n v="8978.0"/>
        <n v="463.0"/>
        <n v="10944.0"/>
        <n v="39.0"/>
        <n v="3783.0"/>
        <n v="24715.0"/>
        <n v="3121.0"/>
        <n v="36926.0"/>
        <n v="1258.0"/>
        <n v="1585.0"/>
        <n v="46224.0"/>
        <n v="10552.0"/>
        <n v="2292.0"/>
        <n v="623.0"/>
        <n v="44692.0"/>
        <n v="1005.0"/>
        <n v="10861.0"/>
        <n v="6343.0"/>
        <n v="2954.0"/>
        <n v="5440.0"/>
        <n v="1628.0"/>
        <n v="162.0"/>
        <n v="4381.0"/>
        <n v="1011.0"/>
        <n v="2855.0"/>
        <n v="14946.0"/>
        <n v="132.0"/>
        <n v="2234.0"/>
        <n v="6768.0"/>
        <n v="1173.0"/>
        <n v="8219.0"/>
        <n v="5205.0"/>
        <n v="43668.0"/>
        <n v="357.0"/>
        <n v="11462.0"/>
        <n v="12228.0"/>
        <n v="17332.0"/>
        <n v="5294.0"/>
        <n v="111288.0"/>
        <n v="786.0"/>
        <n v="1495.0"/>
        <n v="29129.0"/>
        <n v="6733.0"/>
        <n v="11907.0"/>
        <n v="727.0"/>
        <n v="2306.0"/>
        <n v="23072.0"/>
        <n v="11382.0"/>
        <n v="1222.0"/>
        <n v="1709.0"/>
        <n v="4893.0"/>
        <n v="3281.0"/>
        <n v="59560.0"/>
        <n v="29604.0"/>
        <n v="40270.0"/>
        <n v="585.0"/>
        <n v="13591.0"/>
        <n v="1045.0"/>
        <n v="82682.0"/>
        <n v="2196.0"/>
        <n v="5070.0"/>
        <n v="5661.0"/>
        <n v="744.0"/>
        <n v="4050.0"/>
        <n v="56.0"/>
        <n v="957.0"/>
        <n v="1363.0"/>
        <n v="2072.0"/>
        <n v="9600.0"/>
        <n v="6862.0"/>
        <n v="61371.0"/>
        <n v="18095.0"/>
        <n v="673.0"/>
        <n v="40164.0"/>
        <n v="3362.0"/>
        <n v="4229.0"/>
        <n v="1747.0"/>
        <n v="787.0"/>
        <n v="5057.0"/>
        <n v="109.0"/>
        <n v="10042.0"/>
        <n v="2013.0"/>
        <n v="4813.0"/>
        <n v="16833.0"/>
        <n v="76636.0"/>
        <n v="691.0"/>
        <n v="27560.0"/>
        <n v="22966.0"/>
        <n v="3177.0"/>
        <n v="1370.0"/>
        <n v="137.0"/>
        <n v="10011.0"/>
        <n v="2312.0"/>
        <n v="19567.0"/>
        <n v="179.0"/>
        <n v="1583.0"/>
        <n v="241.0"/>
        <n v="10996.0"/>
        <n v="866.0"/>
        <n v="939.0"/>
        <n v="30499.0"/>
        <n v="26432.0"/>
        <n v="10547.0"/>
        <n v="4443.0"/>
        <n v="53942.0"/>
        <n v="10667.0"/>
        <n v="24.0"/>
        <n v="868.0"/>
        <n v="556.0"/>
        <n v="39727.0"/>
        <n v="4211.0"/>
        <n v="36867.0"/>
        <n v="14493.0"/>
        <n v="2666.0"/>
        <n v="1000.0"/>
        <n v="6106.0"/>
        <n v="606.0"/>
        <n v="28109.0"/>
        <n v="8510.0"/>
        <n v="51283.0"/>
        <n v="1839.0"/>
        <n v="6717.0"/>
        <n v="1490.0"/>
        <n v="14293.0"/>
        <n v="1511.0"/>
        <n v="43978.0"/>
        <n v="1581.0"/>
        <n v="4903.0"/>
        <n v="62378.0"/>
        <n v="511.0"/>
        <n v="15279.0"/>
        <n v="5514.0"/>
        <n v="12540.0"/>
        <n v="26407.0"/>
        <n v="2605.0"/>
        <n v="3914.0"/>
        <n v="4400.0"/>
        <n v="21751.0"/>
        <n v="600.0"/>
        <n v="23697.0"/>
        <n v="50790.0"/>
        <n v="1044.0"/>
        <n v="10683.0"/>
        <n v="3245.0"/>
        <n v="7510.0"/>
        <n v="2895.0"/>
        <n v="2112.0"/>
        <n v="8972.0"/>
        <n v="17930.0"/>
        <n v="446.0"/>
        <n v="11897.0"/>
        <n v="1915.0"/>
        <n v="80.0"/>
        <n v="19063.0"/>
        <n v="40018.0"/>
        <n v="67.0"/>
        <n v="26660.0"/>
        <n v="12520.0"/>
        <n v="549.0"/>
        <n v="6132.0"/>
        <n v="2266.0"/>
        <n v="5215.0"/>
        <n v="1003.0"/>
        <n v="4911.0"/>
        <n v="9010.0"/>
        <n v="10330.0"/>
        <n v="9784.0"/>
        <n v="9480.0"/>
        <n v="35371.0"/>
        <n v="127.0"/>
        <n v="78793.0"/>
        <n v="19762.0"/>
        <n v="964.0"/>
        <n v="27993.0"/>
        <n v="26869.0"/>
        <n v="576.0"/>
        <n v="6388.0"/>
        <n v="3365.0"/>
        <n v="812.0"/>
        <n v="8672.0"/>
        <n v="7353.0"/>
        <n v="27107.0"/>
        <n v="24292.0"/>
        <n v="2171.0"/>
        <n v="550.0"/>
        <n v="6175.0"/>
        <n v="8351.0"/>
        <n v="4500.0"/>
        <n v="16361.0"/>
        <n v="61959.0"/>
        <n v="170.0"/>
        <n v="1673.0"/>
        <n v="10028.0"/>
        <n v="711.0"/>
        <n v="15740.0"/>
        <n v="499.0"/>
        <n v="1091.0"/>
        <n v="29191.0"/>
        <n v="13779.0"/>
        <n v="35388.0"/>
        <n v="19548.0"/>
        <n v="5657.0"/>
        <n v="8414.0"/>
        <n v="153.0"/>
        <n v="11479.0"/>
        <n v="7154.0"/>
        <n v="4778.0"/>
        <n v="999.0"/>
        <n v="3075.0"/>
        <n v="4096.0"/>
        <n v="26718.0"/>
        <n v="2120.0"/>
        <n v="3520.0"/>
        <n v="26275.0"/>
        <n v="2902.0"/>
        <n v="12509.0"/>
        <n v="1191.0"/>
        <n v="11016.0"/>
        <n v="14751.0"/>
        <n v="4007.0"/>
        <n v="17443.0"/>
        <n v="74186.0"/>
        <n v="19723.0"/>
        <n v="1148.0"/>
        <n v="493.0"/>
        <n v="5749.0"/>
        <n v="25332.0"/>
        <n v="1141.0"/>
        <n v="34509.0"/>
        <n v="104.0"/>
        <n v="1934.0"/>
        <n v="16900.0"/>
        <n v="855.0"/>
        <n v="2451.0"/>
        <n v="715.0"/>
        <n v="16674.0"/>
        <n v="554.0"/>
        <n v="336.0"/>
        <n v="3740.0"/>
        <n v="20481.0"/>
        <n v="9438.0"/>
        <n v="6519.0"/>
        <n v="152.0"/>
        <n v="12701.0"/>
        <n v="4399.0"/>
        <n v="2870.0"/>
        <n v="16779.0"/>
        <n v="4916.0"/>
        <n v="8982.0"/>
        <n v="5035.0"/>
        <n v="11857.0"/>
        <n v="5125.0"/>
        <n v="15514.0"/>
        <n v="10627.0"/>
        <n v="4413.0"/>
        <n v="9429.0"/>
        <n v="8876.0"/>
        <n v="5465.0"/>
        <n v="18143.0"/>
        <n v="3340.0"/>
        <n v="1218.0"/>
        <n v="4583.0"/>
        <n v="1349.0"/>
        <n v="3921.0"/>
        <n v="292.0"/>
        <n v="29545.0"/>
        <n v="23726.0"/>
        <n v="11165.0"/>
        <n v="171.0"/>
        <n v="50393.0"/>
        <n v="1562.0"/>
        <n v="1922.0"/>
        <n v="2729.0"/>
        <n v="15856.0"/>
        <n v="566.0"/>
        <n v="14266.0"/>
        <n v="5324.0"/>
        <n v="2185.0"/>
        <n v="1916.0"/>
        <n v="1984.0"/>
        <n v="10574.0"/>
        <n v="27643.0"/>
        <n v="1871.0"/>
        <n v="11686.0"/>
        <n v="40353.0"/>
        <n v="6642.0"/>
        <n v="9649.0"/>
        <n v="3450.0"/>
        <n v="828.0"/>
        <n v="9470.0"/>
        <n v="3278.0"/>
        <n v="22847.0"/>
        <n v="37500.0"/>
        <n v="17316.0"/>
        <n v="694.0"/>
        <n v="1155.0"/>
        <n v="803.0"/>
        <n v="6940.0"/>
        <n v="21686.0"/>
        <n v="6244.0"/>
        <n v="1393.0"/>
        <n v="75046.0"/>
        <n v="10646.0"/>
        <n v="11542.0"/>
        <n v="10467.0"/>
        <n v="6197.0"/>
        <n v="21140.0"/>
        <n v="15382.0"/>
        <n v="139.0"/>
        <n v="10695.0"/>
        <n v="10740.0"/>
        <n v="4170.0"/>
        <n v="26290.0"/>
        <n v="590.0"/>
        <n v="11526.0"/>
        <n v="3923.0"/>
        <n v="6178.0"/>
        <n v="2984.0"/>
        <n v="3570.0"/>
        <n v="8943.0"/>
        <n v="213.0"/>
        <n v="18263.0"/>
        <n v="1144.0"/>
        <n v="1427.0"/>
        <n v="50674.0"/>
        <n v="114643.0"/>
        <n v="79062.0"/>
        <n v="6607.0"/>
        <n v="7857.0"/>
        <n v="3515.0"/>
        <n v="1121.0"/>
        <n v="12332.0"/>
        <n v="104180.0"/>
        <n v="12738.0"/>
        <n v="8119.0"/>
        <n v="1126.0"/>
        <n v="1378.0"/>
        <n v="1234.0"/>
        <n v="3559.0"/>
        <n v="53958.0"/>
        <n v="3342.0"/>
        <n v="41675.0"/>
        <n v="20460.0"/>
        <n v="22044.0"/>
        <n v="13474.0"/>
        <n v="6560.0"/>
        <n v="1306.0"/>
        <n v="8600.0"/>
        <n v="8840.0"/>
        <n v="23613.0"/>
        <n v="12204.0"/>
        <n v="95.0"/>
        <n v="52824.0"/>
        <n v="9224.0"/>
        <n v="15410.0"/>
        <n v="72298.0"/>
        <n v="14062.0"/>
        <n v="23311.0"/>
        <n v="253.0"/>
        <n v="833.0"/>
        <n v="230.0"/>
        <n v="13330.0"/>
        <n v="6654.0"/>
        <n v="17517.0"/>
        <n v="13952.0"/>
        <n v="7289.0"/>
        <n v="45219.0"/>
        <n v="2274.0"/>
        <n v="2003.0"/>
        <n v="1095.0"/>
        <n v="42442.0"/>
        <n v="953.0"/>
        <n v="34744.0"/>
        <n v="21163.0"/>
        <n v="5089.0"/>
        <n v="13769.0"/>
        <n v="4773.0"/>
        <n v="946.0"/>
        <n v="763.0"/>
        <n v="501.0"/>
        <n v="181.0"/>
        <n v="54461.0"/>
        <n v="63359.0"/>
        <n v="661.0"/>
        <n v="196975.0"/>
        <n v="208.0"/>
        <n v="3071.0"/>
        <n v="7002.0"/>
        <n v="490.0"/>
        <n v="23919.0"/>
        <n v="129.0"/>
        <n v="762.0"/>
        <n v="6835.0"/>
        <n v="3703.0"/>
        <n v="366.0"/>
        <n v="4945.0"/>
        <n v="38802.0"/>
        <n v="25585.0"/>
        <n v="5354.0"/>
        <n v="6671.0"/>
        <n v="6344.0"/>
        <n v="20649.0"/>
        <n v="28228.0"/>
        <n v="11486.0"/>
        <n v="51727.0"/>
        <n v="17169.0"/>
        <n v="1804.0"/>
        <n v="4582.0"/>
        <n v="1189.0"/>
        <n v="2823.0"/>
        <n v="690.0"/>
        <n v="22986.0"/>
        <n v="18921.0"/>
        <n v="2630.0"/>
        <n v="26183.0"/>
        <n v="2580.0"/>
        <n v="8605.0"/>
        <n v="9058.0"/>
        <n v="59871.0"/>
        <n v="36732.0"/>
        <n v="47929.0"/>
        <n v="14722.0"/>
        <n v="6071.0"/>
        <n v="23955.0"/>
        <n v="319.0"/>
        <n v="19888.0"/>
        <n v="6214.0"/>
        <n v="3640.0"/>
        <n v="5463.0"/>
        <n v="71254.0"/>
        <n v="6896.0"/>
        <n v="873.0"/>
        <n v="883.0"/>
        <n v="45453.0"/>
        <n v="2355.0"/>
        <n v="639.0"/>
        <n v="6298.0"/>
        <n v="16694.0"/>
        <n v="3812.0"/>
        <n v="15873.0"/>
        <n v="632.0"/>
        <n v="19173.0"/>
        <n v="3739.0"/>
        <n v="36401.0"/>
        <n v="973.0"/>
        <n v="15708.0"/>
        <n v="1595.0"/>
        <n v="2609.0"/>
        <n v="10009.0"/>
        <n v="1411.0"/>
        <n v="5424.0"/>
        <n v="14298.0"/>
        <n v="4452.0"/>
        <n v="3337.0"/>
        <n v="7098.0"/>
        <n v="37015.0"/>
        <n v="27408.0"/>
        <n v="249.0"/>
        <n v="1706.0"/>
        <n v="1506.0"/>
        <n v="2816.0"/>
        <n v="46.0"/>
        <n v="13319.0"/>
        <n v="1203.0"/>
        <n v="18872.0"/>
        <n v="2873.0"/>
        <n v="26748.0"/>
        <n v="10730.0"/>
        <n v="1719.0"/>
        <n v="18734.0"/>
        <n v="14373.0"/>
        <n v="66776.0"/>
        <n v="89077.0"/>
        <n v="573.0"/>
        <n v="1014.0"/>
        <n v="826.0"/>
        <n v="8057.0"/>
        <n v="4974.0"/>
        <n v="13309.0"/>
        <n v="4669.0"/>
        <n v="8740.0"/>
        <n v="53148.0"/>
        <n v="46680.0"/>
        <n v="1512.0"/>
        <n v="68562.0"/>
        <n v="10781.0"/>
        <n v="2539.0"/>
        <n v="5383.0"/>
        <n v="17882.0"/>
        <n v="1299.0"/>
        <n v="44225.0"/>
        <n v="1241.0"/>
        <n v="13705.0"/>
        <n v="4028.0"/>
        <n v="1101.0"/>
        <n v="9892.0"/>
        <n v="80190.0"/>
        <n v="2561.0"/>
        <n v="11112.0"/>
        <n v="197.0"/>
        <n v="1778.0"/>
        <n v="19805.0"/>
        <n v="19452.0"/>
        <n v="5974.0"/>
        <n v="9118.0"/>
        <n v="6161.0"/>
        <n v="6019.0"/>
        <n v="29117.0"/>
        <n v="821.0"/>
        <n v="3083.0"/>
        <n v="777.0"/>
        <n v="10095.0"/>
        <n v="228.0"/>
        <n v="6051.0"/>
        <n v="13485.0"/>
        <n v="6941.0"/>
        <n v="1223.0"/>
        <n v="858.0"/>
        <n v="1113.0"/>
        <n v="9492.0"/>
        <n v="5233.0"/>
        <n v="4415.0"/>
        <n v="3615.0"/>
        <n v="101668.0"/>
        <n v="1441.0"/>
        <n v="26610.0"/>
        <n v="529.0"/>
        <n v="31270.0"/>
        <n v="43894.0"/>
        <n v="1974.0"/>
        <n v="160.0"/>
        <n v="57138.0"/>
        <n v="5080.0"/>
        <n v="2029.0"/>
        <n v="1331.0"/>
        <n v="6379.0"/>
        <n v="4182.0"/>
        <n v="806.0"/>
        <n v="14400.0"/>
        <n v="217.0"/>
        <n v="11320.0"/>
        <n v="1623.0"/>
        <n v="2531.0"/>
        <n v="2415.0"/>
        <n v="14716.0"/>
        <n v="6279.0"/>
        <n v="1086.0"/>
        <n v="4520.0"/>
        <n v="2308.0"/>
        <n v="10922.0"/>
        <n v="941.0"/>
        <n v="31224.0"/>
        <n v="33798.0"/>
        <n v="32182.0"/>
        <n v="52900.0"/>
        <n v="8250.0"/>
        <n v="703.0"/>
        <n v="6313.0"/>
        <n v="1294.0"/>
        <n v="15791.0"/>
        <n v="59299.0"/>
        <n v="14964.0"/>
        <n v="3842.0"/>
        <n v="1321.0"/>
        <n v="53370.0"/>
        <n v="85.0"/>
        <n v="29504.0"/>
        <n v="243.0"/>
        <n v="4717.0"/>
        <n v="847.0"/>
        <n v="10496.0"/>
        <n v="24418.0"/>
        <n v="922.0"/>
        <n v="4358.0"/>
        <n v="38218.0"/>
        <n v="1042.0"/>
        <n v="546.0"/>
        <n v="7111.0"/>
        <n v="974.0"/>
        <n v="10992.0"/>
        <n v="38129.0"/>
        <n v="2544.0"/>
        <n v="82375.0"/>
        <n v="14077.0"/>
        <n v="16846.0"/>
        <n v="15421.0"/>
        <n v="7174.0"/>
        <n v="22129.0"/>
        <n v="3296.0"/>
        <n v="11012.0"/>
        <n v="12124.0"/>
        <n v="7789.0"/>
        <n v="20275.0"/>
        <n v="894.0"/>
        <n v="2049.0"/>
        <n v="3232.0"/>
        <n v="4296.0"/>
        <n v="6395.0"/>
        <n v="1296.0"/>
        <n v="3913.0"/>
        <n v="697.0"/>
        <n v="1193.0"/>
        <n v="10071.0"/>
        <n v="5865.0"/>
        <n v="893.0"/>
        <n v="10149.0"/>
        <n v="4559.0"/>
        <n v="11865.0"/>
        <n v="2341.0"/>
        <n v="7162.0"/>
        <n v="35618.0"/>
        <n v="1291.0"/>
        <n v="32113.0"/>
        <n v="13326.0"/>
        <n v="5930.0"/>
        <n v="13633.0"/>
        <n v="3339.0"/>
        <n v="2151.0"/>
        <n v="302.0"/>
        <n v="12479.0"/>
        <n v="10274.0"/>
        <n v="2048.0"/>
        <n v="386.0"/>
        <n v="3013.0"/>
        <n v="16450.0"/>
        <n v="5380.0"/>
        <n v="19424.0"/>
        <n v="55754.0"/>
        <n v="732.0"/>
        <n v="3662.0"/>
        <n v="26334.0"/>
        <n v="10937.0"/>
        <n v="9599.0"/>
        <n v="11355.0"/>
        <n v="7455.0"/>
        <n v="29165.0"/>
        <n v="8273.0"/>
        <n v="6816.0"/>
        <n v="345.0"/>
        <n v="10160.0"/>
        <n v="6722.0"/>
        <n v="293.0"/>
        <n v="4390.0"/>
        <n v="3852.0"/>
        <n v="667.0"/>
        <n v="35804.0"/>
        <n v="41863.0"/>
        <n v="5765.0"/>
        <n v="106226.0"/>
        <n v="4590.0"/>
        <n v="5912.0"/>
        <n v="534.0"/>
        <n v="540.0"/>
        <n v="5774.0"/>
        <n v="11613.0"/>
        <n v="2195.0"/>
        <n v="3693.0"/>
        <n v="141.0"/>
        <n v="4319.0"/>
        <n v="77.0"/>
        <n v="2436.0"/>
        <n v="15774.0"/>
        <n v="5417.0"/>
        <n v="27130.0"/>
        <n v="18653.0"/>
        <n v="2227.0"/>
        <n v="13972.0"/>
        <n v="18806.0"/>
        <n v="3107.0"/>
        <n v="227.0"/>
        <n v="13486.0"/>
        <n v="18341.0"/>
        <n v="19203.0"/>
        <n v="11946.0"/>
        <n v="69185.0"/>
        <n v="7084.0"/>
        <n v="1450.0"/>
        <n v="4462.0"/>
        <n v="33648.0"/>
        <n v="16164.0"/>
        <n v="6882.0"/>
        <n v="1067.0"/>
        <n v="2871.0"/>
        <n v="4258.0"/>
        <n v="6351.0"/>
        <n v="5264.0"/>
        <n v="71.0"/>
        <n v="8775.0"/>
        <n v="13023.0"/>
        <n v="34085.0"/>
        <n v="6616.0"/>
        <n v="14168.0"/>
        <n v="62170.0"/>
        <n v="24848.0"/>
        <n v="19030.0"/>
        <n v="8870.0"/>
        <n v="2899.0"/>
        <n v="382.0"/>
        <n v="4409.0"/>
        <n v="504.0"/>
        <n v="7086.0"/>
        <n v="37743.0"/>
        <n v="28932.0"/>
        <n v="1864.0"/>
        <n v="2177.0"/>
        <n v="1940.0"/>
        <n v="11264.0"/>
        <n v="1590.0"/>
        <n v="1443.0"/>
        <n v="26049.0"/>
        <n v="1407.0"/>
        <n v="45735.0"/>
        <n v="60.0"/>
        <n v="64437.0"/>
        <n v="39088.0"/>
        <n v="7203.0"/>
        <n v="7734.0"/>
        <n v="42413.0"/>
        <n v="11654.0"/>
        <n v="19369.0"/>
        <n v="201.0"/>
        <n v="7976.0"/>
        <n v="114169.0"/>
        <n v="2318.0"/>
        <n v="1052.0"/>
        <n v="475.0"/>
        <n v="12600.0"/>
        <n v="4665.0"/>
        <n v="935.0"/>
        <n v="2810.0"/>
        <n v="8623.0"/>
        <n v="1120.0"/>
        <n v="326.0"/>
        <n v="11336.0"/>
        <n v="7931.0"/>
        <n v="4920.0"/>
        <n v="85034.0"/>
        <n v="4432.0"/>
        <n v="6663.0"/>
        <n v="885.0"/>
        <n v="3677.0"/>
        <n v="4504.0"/>
        <n v="22064.0"/>
        <n v="5636.0"/>
        <n v="17694.0"/>
        <n v="42255.0"/>
        <n v="70460.0"/>
        <n v="31.0"/>
        <n v="58395.0"/>
        <n v="37471.0"/>
        <n v="4201.0"/>
        <n v="1053.0"/>
        <n v="15987.0"/>
        <n v="294.0"/>
        <n v="274.0"/>
        <n v="3268.0"/>
        <n v="2172.0"/>
        <n v="30885.0"/>
        <n v="1429.0"/>
        <n v="20270.0"/>
        <n v="2314.0"/>
        <n v="304.0"/>
        <n v="190.0"/>
        <n v="1444.0"/>
        <n v="14052.0"/>
        <n v="3182.0"/>
        <n v="1518.0"/>
        <n v="6819.0"/>
        <n v="59517.0"/>
        <n v="1604.0"/>
        <n v="12810.0"/>
        <n v="56059.0"/>
        <n v="16782.0"/>
        <n v="2523.0"/>
        <n v="22420.0"/>
        <n v="19320.0"/>
        <n v="8542.0"/>
        <n v="1104.0"/>
        <n v="981.0"/>
        <n v="204.0"/>
        <n v="8515.0"/>
        <n v="8468.0"/>
        <n v="2250.0"/>
        <n v="5097.0"/>
        <n v="76359.0"/>
        <n v="455.0"/>
        <n v="2897.0"/>
        <n v="7375.0"/>
        <n v="17676.0"/>
        <n v="22174.0"/>
        <n v="1395.0"/>
        <n v="18854.0"/>
        <n v="276.0"/>
        <n v="11913.0"/>
        <n v="2867.0"/>
        <n v="617.0"/>
        <n v="6854.0"/>
        <n v="1442.0"/>
        <n v="849.0"/>
        <n v="271.0"/>
        <n v="13183.0"/>
        <n v="96803.0"/>
        <n v="794.0"/>
        <n v="6963.0"/>
        <n v="32108.0"/>
        <n v="33265.0"/>
        <n v="36162.0"/>
        <n v="1262.0"/>
        <n v="3113.0"/>
        <n v="6558.0"/>
        <n v="21076.0"/>
        <n v="3731.0"/>
        <n v="28940.0"/>
        <n v="158.0"/>
        <n v="2659.0"/>
        <n v="56777.0"/>
        <n v="38200.0"/>
        <n v="2309.0"/>
        <n v="1418.0"/>
        <n v="2081.0"/>
        <n v="256.0"/>
        <n v="18642.0"/>
        <n v="10697.0"/>
        <n v="5101.0"/>
        <n v="4938.0"/>
        <n v="46841.0"/>
        <n v="6189.0"/>
        <n v="2789.0"/>
        <n v="54523.0"/>
        <n v="1773.0"/>
        <n v="9134.0"/>
        <n v="9138.0"/>
        <n v="63821.0"/>
        <n v="10158.0"/>
        <n v="1493.0"/>
        <n v="13831.0"/>
        <n v="31030.0"/>
        <n v="10452.0"/>
        <n v="9410.0"/>
        <n v="11980.0"/>
        <n v="46789.0"/>
        <n v="8908.0"/>
        <n v="7559.0"/>
        <n v="3761.0"/>
        <n v="11937.0"/>
        <n v="24246.0"/>
        <n v="18548.0"/>
        <n v="6904.0"/>
        <n v="49.0"/>
        <n v="33950.0"/>
        <n v="7156.0"/>
        <n v="34395.0"/>
        <n v="799.0"/>
        <n v="175.0"/>
        <n v="1097.0"/>
        <n v="2857.0"/>
        <n v="2879.0"/>
        <n v="4737.0"/>
        <n v="7206.0"/>
        <n v="27101.0"/>
        <n v="28881.0"/>
        <n v="81163.0"/>
        <n v="68989.0"/>
        <n v="8018.0"/>
        <n v="43294.0"/>
        <n v="60959.0"/>
        <n v="60540.0"/>
        <n v="4981.0"/>
        <n v="10854.0"/>
        <n v="2391.0"/>
        <n v="5266.0"/>
        <n v="19117.0"/>
        <n v="13557.0"/>
        <n v="2904.0"/>
        <n v="4902.0"/>
        <n v="449.0"/>
        <n v="2603.0"/>
        <n v="9852.0"/>
        <n v="30176.0"/>
        <n v="5378.0"/>
        <n v="5818.0"/>
        <n v="35877.0"/>
        <n v="64457.0"/>
        <n v="5845.0"/>
        <n v="472.0"/>
        <n v="11308.0"/>
        <n v="12037.0"/>
        <n v="6083.0"/>
        <n v="7357.0"/>
        <n v="1326.0"/>
        <n v="48816.0"/>
        <n v="5507.0"/>
        <n v="9000.0"/>
        <n v="965.0"/>
        <n v="1096.0"/>
        <n v="4052.0"/>
        <n v="30067.0"/>
        <n v="932.0"/>
        <n v="2908.0"/>
        <n v="1265.0"/>
        <n v="1888.0"/>
        <n v="8308.0"/>
        <n v="13372.0"/>
        <n v="1235.0"/>
        <n v="19493.0"/>
        <n v="71995.0"/>
        <n v="5768.0"/>
        <n v="2251.0"/>
        <n v="11511.0"/>
        <n v="2123.0"/>
        <n v="1938.0"/>
        <n v="29082.0"/>
        <n v="57569.0"/>
        <n v="1746.0"/>
        <n v="123779.0"/>
        <n v="96678.0"/>
        <n v="9324.0"/>
        <n v="9847.0"/>
        <n v="296.0"/>
        <n v="1548.0"/>
        <n v="2517.0"/>
        <n v="8896.0"/>
        <n v="11819.0"/>
        <n v="5875.0"/>
        <n v="36115.0"/>
        <n v="482.0"/>
        <n v="2546.0"/>
        <n v="1951.0"/>
        <n v="26712.0"/>
        <n v="348.0"/>
        <n v="1220.0"/>
        <n v="101981.0"/>
        <n v="1657.0"/>
        <n v="11748.0"/>
        <n v="4271.0"/>
        <n v="8150.0"/>
        <n v="4512.0"/>
        <n v="22241.0"/>
        <n v="767.0"/>
        <n v="22075.0"/>
        <n v="16113.0"/>
        <n v="2905.0"/>
        <n v="911.0"/>
        <n v="21555.0"/>
        <n v="23197.0"/>
        <n v="2708.0"/>
        <n v="2469.0"/>
        <n v="538.0"/>
        <n v="32.0"/>
        <n v="651.0"/>
        <n v="1948.0"/>
        <n v="35822.0"/>
        <n v="16965.0"/>
        <n v="2589.0"/>
        <n v="157.0"/>
        <n v="34971.0"/>
        <n v="2989.0"/>
        <n v="2946.0"/>
        <n v="11975.0"/>
        <n v="2558.0"/>
        <n v="4355.0"/>
        <n v="55307.0"/>
        <n v="7240.0"/>
        <n v="26082.0"/>
        <n v="9814.0"/>
        <n v="16257.0"/>
        <n v="4549.0"/>
        <n v="1646.0"/>
        <n v="15148.0"/>
        <n v="36225.0"/>
        <n v="8016.0"/>
        <n v="22305.0"/>
        <n v="5680.0"/>
        <n v="56156.0"/>
        <n v="1360.0"/>
        <n v="1131.0"/>
        <n v="54827.0"/>
        <n v="23796.0"/>
        <n v="4460.0"/>
        <n v="27906.0"/>
        <n v="234.0"/>
        <n v="24025.0"/>
        <n v="5456.0"/>
        <n v="22065.0"/>
        <n v="1936.0"/>
        <n v="3267.0"/>
        <n v="90463.0"/>
        <n v="20708.0"/>
        <n v="59014.0"/>
        <n v="16088.0"/>
        <n v="2811.0"/>
        <n v="16665.0"/>
        <n v="8629.0"/>
        <n v="3449.0"/>
        <n v="5950.0"/>
        <n v="23934.0"/>
        <n v="1593.0"/>
        <n v="4671.0"/>
        <n v="2301.0"/>
        <n v="3240.0"/>
        <n v="2806.0"/>
        <n v="8152.0"/>
        <n v="1727.0"/>
        <n v="3081.0"/>
        <n v="6380.0"/>
        <n v="219.0"/>
        <n v="14383.0"/>
        <n v="184.0"/>
        <n v="3373.0"/>
        <n v="27682.0"/>
        <n v="23761.0"/>
        <n v="10348.0"/>
        <n v="10682.0"/>
        <n v="2414.0"/>
        <n v="3829.0"/>
        <n v="1194.0"/>
        <n v="136320.0"/>
        <n v="136668.0"/>
        <n v="2375.0"/>
        <n v="24633.0"/>
        <n v="66392.0"/>
        <n v="24411.0"/>
        <n v="17460.0"/>
        <n v="30019.0"/>
        <n v="29356.0"/>
        <n v="2191.0"/>
        <n v="12664.0"/>
        <n v="993.0"/>
        <n v="3349.0"/>
        <n v="6696.0"/>
        <n v="8060.0"/>
        <n v="30055.0"/>
        <n v="22169.0"/>
        <n v="7423.0"/>
        <n v="2349.0"/>
        <n v="17446.0"/>
        <n v="2264.0"/>
        <n v="2062.0"/>
        <n v="12237.0"/>
        <n v="93105.0"/>
        <n v="2800.0"/>
        <n v="9370.0"/>
        <n v="3413.0"/>
        <n v="5946.0"/>
        <n v="3528.0"/>
        <n v="4412.0"/>
        <n v="7039.0"/>
        <n v="42099.0"/>
        <n v="3988.0"/>
        <n v="1822.0"/>
        <n v="20526.0"/>
        <n v="12388.0"/>
        <n v="33209.0"/>
        <n v="2249.0"/>
        <n v="50813.0"/>
        <n v="11844.0"/>
        <n v="12918.0"/>
        <n v="67389.0"/>
        <n v="792.0"/>
        <n v="6747.0"/>
        <n v="1819.0"/>
        <n v="705.0"/>
        <n v="14602.0"/>
        <n v="681.0"/>
        <n v="16426.0"/>
        <n v="3410.0"/>
        <n v="6876.0"/>
        <n v="1474.0"/>
        <n v="223.0"/>
        <n v="1293.0"/>
        <n v="91524.0"/>
        <n v="11787.0"/>
        <n v="12756.0"/>
        <n v="33795.0"/>
        <n v="5735.0"/>
        <n v="44554.0"/>
        <n v="8846.0"/>
        <n v="14050.0"/>
        <n v="2714.0"/>
        <n v="9944.0"/>
        <n v="12426.0"/>
        <n v="18312.0"/>
        <n v="15077.0"/>
        <n v="9182.0"/>
        <n v="3836.0"/>
        <n v="1510.0"/>
        <n v="37056.0"/>
        <n v="3226.0"/>
        <n v="6290.0"/>
        <n v="11271.0"/>
        <n v="1865.0"/>
        <n v="2390.0"/>
        <n v="8125.0"/>
        <n v="10508.0"/>
        <n v="1665.0"/>
        <n v="7322.0"/>
        <n v="2122.0"/>
        <n v="34815.0"/>
        <n v="5271.0"/>
        <n v="4064.0"/>
        <n v="6336.0"/>
        <n v="26298.0"/>
        <n v="862.0"/>
        <n v="16265.0"/>
        <n v="13380.0"/>
        <n v="2273.0"/>
        <n v="8981.0"/>
        <n v="26087.0"/>
        <n v="19028.0"/>
        <n v="1140.0"/>
        <n v="42473.0"/>
        <n v="4989.0"/>
        <n v="1379.0"/>
        <n v="1598.0"/>
        <n v="6073.0"/>
        <n v="7552.0"/>
        <n v="9630.0"/>
        <n v="942.0"/>
        <n v="30860.0"/>
        <n v="3932.0"/>
        <n v="2384.0"/>
        <n v="469.0"/>
        <n v="12396.0"/>
        <n v="25548.0"/>
        <n v="18685.0"/>
        <n v="33897.0"/>
        <n v="354.0"/>
        <n v="5497.0"/>
        <n v="1387.0"/>
        <n v="31288.0"/>
        <n v="17585.0"/>
        <n v="4060.0"/>
        <n v="314.0"/>
        <n v="21749.0"/>
        <n v="7421.0"/>
        <n v="3097.0"/>
        <n v="24814.0"/>
        <n v="3759.0"/>
        <n v="4253.0"/>
        <n v="8787.0"/>
        <n v="3060.0"/>
        <n v="5762.0"/>
        <n v="1071.0"/>
        <n v="5042.0"/>
        <n v="28156.0"/>
        <n v="832.0"/>
        <n v="948.0"/>
        <n v="3499.0"/>
        <n v="61722.0"/>
        <n v="30783.0"/>
        <n v="75281.0"/>
        <n v="3099.0"/>
        <n v="4464.0"/>
        <n v="8168.0"/>
        <n v="28852.0"/>
        <n v="27386.0"/>
        <n v="474.0"/>
        <n v="1574.0"/>
        <n v="29530.0"/>
        <n v="2087.0"/>
        <n v="2394.0"/>
        <n v="2027.0"/>
        <n v="20409.0"/>
        <n v="8721.0"/>
        <n v="9573.0"/>
        <n v="2010.0"/>
        <n v="10174.0"/>
        <n v="1584.0"/>
        <n v="1471.0"/>
        <n v="17219.0"/>
        <n v="18258.0"/>
        <n v="98867.0"/>
        <n v="13543.0"/>
        <n v="2478.0"/>
        <n v="17124.0"/>
        <n v="264.0"/>
        <n v="880.0"/>
        <n v="23952.0"/>
        <n v="1019.0"/>
        <n v="5029.0"/>
        <n v="9208.0"/>
        <n v="15833.0"/>
        <n v="688.0"/>
        <n v="194.0"/>
        <n v="12828.0"/>
        <n v="1521.0"/>
        <n v="2334.0"/>
        <n v="2452.0"/>
        <n v="91426.0"/>
        <n v="23941.0"/>
        <n v="28841.0"/>
        <n v="5880.0"/>
        <n v="1684.0"/>
        <n v="3719.0"/>
        <n v="11439.0"/>
        <n v="10900.0"/>
        <n v="30994.0"/>
        <n v="1761.0"/>
        <n v="10263.0"/>
        <n v="1988.0"/>
        <n v="3333.0"/>
        <n v="1359.0"/>
        <n v="2988.0"/>
      </sharedItems>
    </cacheField>
    <cacheField name="advertising_cost" numFmtId="165">
      <sharedItems containsSemiMixedTypes="0" containsString="0" containsNumber="1">
        <n v="2102436.19982135"/>
        <n v="27656.9274188738"/>
        <n v="64569.7365532759"/>
        <n v="1688554.19366303"/>
        <n v="323817.474820474"/>
        <n v="1500.24542316599"/>
        <n v="625703.201130756"/>
        <n v="499017.878148088"/>
        <n v="5911705.0769705"/>
        <n v="194980.147824086"/>
        <n v="3117992.31794327"/>
        <n v="1111434.32169991"/>
        <n v="38441.648334644"/>
        <n v="4660362.61679892"/>
        <n v="608417.00715588"/>
        <n v="1282539.23862343"/>
        <n v="153384.112179338"/>
        <n v="588.427655599355"/>
        <n v="1974733.92768191"/>
        <n v="119072.088984088"/>
        <n v="21932.1368482538"/>
        <n v="1241936.95052785"/>
        <n v="8169617.8435714"/>
        <n v="237965.128657197"/>
        <n v="1309108.94361195"/>
        <n v="3806.78252043098"/>
        <n v="397533.320741929"/>
        <n v="376673.149731179"/>
        <n v="339386.087748096"/>
        <n v="134627.663938771"/>
        <n v="4795594.59842281"/>
        <n v="1459547.24421721"/>
        <n v="179156.26310014"/>
        <n v="1052247.83875868"/>
        <n v="1077.87685208986"/>
        <n v="51837.0960073119"/>
        <n v="3281486.22585431"/>
        <n v="111.720403852787"/>
        <n v="414979.564110678"/>
        <n v="679706.994336135"/>
        <n v="9224.62050160626"/>
        <n v="156849.551910221"/>
        <n v="13681.8501758606"/>
        <n v="1114878.14182333"/>
        <n v="7508590.70575102"/>
        <n v="661.336535029753"/>
        <n v="51349.7508391691"/>
        <n v="40919.2133337556"/>
        <n v="48616.1851140943"/>
        <n v="534277.860015382"/>
        <n v="1097159.4283751"/>
        <n v="6376459.23863166"/>
        <n v="92473.2554578774"/>
        <n v="40499.9387347731"/>
        <n v="1378423.96437098"/>
        <n v="5087.29226296658"/>
        <n v="5056729.60555449"/>
        <n v="2058234.73727931"/>
        <n v="1068733.33694725"/>
        <n v="1239628.03247264"/>
        <n v="77639.5309306858"/>
        <n v="1026986.43514885"/>
        <n v="2382.35851215396"/>
        <n v="2324.60436640478"/>
        <n v="7898844.75049456"/>
        <n v="11787.3652262606"/>
        <n v="258836.625133698"/>
        <n v="4511196.69630171"/>
        <n v="4330597.2480086"/>
        <n v="2197548.55617938"/>
        <n v="115632.511931457"/>
        <n v="101468.482756906"/>
        <n v="945137.924424145"/>
        <n v="485354.811438611"/>
        <n v="243241.210513659"/>
        <n v="1388122.10265928"/>
        <n v="170256.318682441"/>
        <n v="1607.71957313709"/>
        <n v="972435.785559008"/>
        <n v="8653312.25196761"/>
        <n v="85461.429792055"/>
        <n v="7862.25418873963"/>
        <n v="539271.314523902"/>
        <n v="7781.83637909416"/>
        <n v="336838.042573986"/>
        <n v="2383050.25683242"/>
        <n v="1850547.91026358"/>
        <n v="2143485.56051827"/>
        <n v="636056.586685956"/>
        <n v="103791.877545744"/>
        <n v="1596983.13983105"/>
        <n v="229077.90390255"/>
        <n v="101.072938159939"/>
        <n v="343015.380675991"/>
        <n v="452300.952631887"/>
        <n v="91621.6428221836"/>
        <n v="2151503.070354"/>
        <n v="213559.9913736"/>
        <n v="14697.5133606959"/>
        <n v="746738.440873091"/>
        <n v="5042407.28405664"/>
        <n v="19989.5425424559"/>
        <n v="2601424.50698101"/>
        <n v="224006.215190204"/>
        <n v="1076.33941533959"/>
        <n v="164460.888781879"/>
        <n v="188925.575478984"/>
        <n v="6011.91245415553"/>
        <n v="11504.2285825001"/>
        <n v="174725.89878028"/>
        <n v="198405.496424804"/>
        <n v="751824.625417654"/>
        <n v="1921335.86545754"/>
        <n v="247520.212116442"/>
        <n v="1209655.99905436"/>
        <n v="241868.346340746"/>
        <n v="217197.856386729"/>
        <n v="395804.84713037"/>
        <n v="7163.24567868002"/>
        <n v="1588036.86859252"/>
        <n v="26143.3766424653"/>
        <n v="26698.22897127"/>
        <n v="4680.83600310077"/>
        <n v="25313.8960931578"/>
        <n v="3850978.60035284"/>
        <n v="112205.011555909"/>
        <n v="851240.531436889"/>
        <n v="516749.871484763"/>
        <n v="7901190.55429938"/>
        <n v="230653.213163076"/>
        <n v="191650.142583576"/>
        <n v="721339.349138896"/>
        <n v="6082118.88265223"/>
        <n v="9409.25615108716"/>
        <n v="1091283.50427052"/>
        <n v="1004019.99488883"/>
        <n v="1398911.75101209"/>
        <n v="93997.3677563095"/>
        <n v="785333.19626299"/>
        <n v="1.10139803008713E7"/>
        <n v="3499.49888870459"/>
        <n v="270629.509853385"/>
        <n v="7743746.24673302"/>
        <n v="109974.283141137"/>
        <n v="172065.643005092"/>
        <n v="21138.0173442024"/>
        <n v="1799492.84435084"/>
        <n v="59024.2021950603"/>
        <n v="1736926.48337613"/>
        <n v="1859798.90592235"/>
        <n v="238533.400930803"/>
        <n v="1226548.89570007"/>
        <n v="2462835.40011431"/>
        <n v="544014.513799904"/>
        <n v="15656.3136674632"/>
        <n v="219128.498156301"/>
        <n v="267636.321035842"/>
        <n v="23262.0864823114"/>
        <n v="5087.96707992529"/>
        <n v="3051437.61685525"/>
        <n v="1455438.96493878"/>
        <n v="30778.4906135146"/>
        <n v="14564.6508142028"/>
        <n v="4116780.03678218"/>
        <n v="330008.894951844"/>
        <n v="1157321.15551183"/>
        <n v="64575.5520748965"/>
        <n v="64425.2843438269"/>
        <n v="543248.644298251"/>
        <n v="720780.906274576"/>
        <n v="2420087.78296333"/>
        <n v="79739.2238977108"/>
        <n v="32707.0729181227"/>
        <n v="3641618.07449077"/>
        <n v="68265.0565008619"/>
        <n v="708906.355970489"/>
        <n v="14607.1133530197"/>
        <n v="37138.2361957975"/>
        <n v="658546.644370318"/>
        <n v="1188164.54314493"/>
        <n v="1341.0650152832"/>
        <n v="536.145256793668"/>
        <n v="367258.61281908"/>
        <n v="75904.1595438924"/>
        <n v="470726.234449966"/>
        <n v="369916.067467269"/>
        <n v="1.24678791552568E7"/>
        <n v="30464.6752629238"/>
        <n v="1479622.94051346"/>
        <n v="1619396.77131174"/>
        <n v="21783.2442158924"/>
        <n v="54896.7415628923"/>
        <n v="169252.496625372"/>
        <n v="1030010.19126476"/>
        <n v="69184.6537620469"/>
        <n v="464.095814055967"/>
        <n v="499279.891747801"/>
        <n v="96438.7281889665"/>
        <n v="267566.592072174"/>
        <n v="33316.9228290622"/>
        <n v="852699.702152341"/>
        <n v="941687.041004358"/>
        <n v="787874.83704219"/>
        <n v="1661049.05231338"/>
        <n v="1562356.59463727"/>
        <n v="354703.350457192"/>
        <n v="93786.3155693742"/>
        <n v="1171516.21990028"/>
        <n v="1221825.58442575"/>
        <n v="817093.822481028"/>
        <n v="16496.3334571023"/>
        <n v="321165.523750217"/>
        <n v="509798.110894463"/>
        <n v="49834.9968513909"/>
        <n v="13357.8743737028"/>
        <n v="613265.987173258"/>
        <n v="221718.165531129"/>
        <n v="23775.4566667486"/>
        <n v="76570.0797412832"/>
        <n v="159931.390031066"/>
        <n v="1500645.0453126"/>
        <n v="2986458.48604186"/>
        <n v="178709.928977733"/>
        <n v="480679.310309203"/>
        <n v="449680.04314173"/>
        <n v="285831.216524499"/>
        <n v="834337.974086137"/>
        <n v="397857.882234278"/>
        <n v="1864722.52960804"/>
        <n v="870378.149399962"/>
        <n v="1764470.36940512"/>
        <n v="111311.477508204"/>
        <n v="95934.257948947"/>
        <n v="1037631.83819364"/>
        <n v="179309.66300049"/>
        <n v="14877.8040802304"/>
        <n v="35144.7218575068"/>
        <n v="102301.232348745"/>
        <n v="992914.086565502"/>
        <n v="5128378.88501878"/>
        <n v="63604.0448374727"/>
        <n v="100431.467344906"/>
        <n v="482276.923543454"/>
        <n v="1385214.46917294"/>
        <n v="770290.762309625"/>
        <n v="71961.1976879543"/>
        <n v="209.848975565526"/>
        <n v="51756.13707086"/>
        <n v="382320.374548734"/>
        <n v="3372285.19677565"/>
        <n v="209919.761318015"/>
        <n v="114933.446125618"/>
        <n v="26407.7648339296"/>
        <n v="1395343.949188"/>
        <n v="57.754145749187"/>
        <n v="658225.851667022"/>
        <n v="66989.2704770373"/>
        <n v="30701.3673111912"/>
        <n v="4255891.41377773"/>
        <n v="980979.528481672"/>
        <n v="29710.2490016796"/>
        <n v="12490.2093704487"/>
        <n v="403827.172994673"/>
        <n v="6192.87162445102"/>
        <n v="2056019.65697854"/>
        <n v="1438.37234748959"/>
        <n v="6901756.57726476"/>
        <n v="47511.1500625152"/>
        <n v="8252.50210920096"/>
        <n v="59331.6131507412"/>
        <n v="1782434.52205729"/>
        <n v="26370.1151405917"/>
        <n v="1.40970518725254E7"/>
        <n v="628597.115460996"/>
        <n v="34381.8985814651"/>
        <n v="39247.6089664614"/>
        <n v="376275.389697404"/>
        <n v="364777.848805612"/>
        <n v="3294956.18987133"/>
        <n v="1399146.52046864"/>
        <n v="69420.0757538684"/>
        <n v="7041357.43210469"/>
        <n v="440320.834854047"/>
        <n v="1.49868157942757E7"/>
        <n v="38024.1435386288"/>
        <n v="317718.16083777"/>
        <n v="25917.8604543018"/>
        <n v="306954.677557606"/>
        <n v="4702.8375824338"/>
        <n v="660451.544419394"/>
        <n v="33753.306584427"/>
        <n v="30771.1758523301"/>
        <n v="163601.732201883"/>
        <n v="177972.939732054"/>
        <n v="152107.403056843"/>
        <n v="85957.4202567066"/>
        <n v="135258.146696533"/>
        <n v="69216.3828915017"/>
        <n v="6080429.80307218"/>
        <n v="1982225.22352929"/>
        <n v="2737914.07366943"/>
        <n v="165109.878076424"/>
        <n v="959466.52935915"/>
        <n v="4710331.15737996"/>
        <n v="522852.92242553"/>
        <n v="1767465.47763128"/>
        <n v="8176.84621545279"/>
        <n v="2668205.43727135"/>
        <n v="14113.6693674576"/>
        <n v="94702.5896753474"/>
        <n v="243625.595166017"/>
        <n v="1146639.01313998"/>
        <n v="5476229.60613352"/>
        <n v="24704.0493653172"/>
        <n v="1430866.09107756"/>
        <n v="377668.460181892"/>
        <n v="1268680.04209448"/>
        <n v="50267.7646064486"/>
        <n v="115313.851904399"/>
        <n v="9757.59857503239"/>
        <n v="521718.867061628"/>
        <n v="9142067.59656822"/>
        <n v="7321313.37705988"/>
        <n v="259251.943140795"/>
        <n v="1063083.65477738"/>
        <n v="279442.73710879"/>
        <n v="885965.046047446"/>
        <n v="420379.974625584"/>
        <n v="1171990.61940535"/>
        <n v="733272.3029409"/>
        <n v="3369.07777903851"/>
        <n v="20162.3848106537"/>
        <n v="374400.385312838"/>
        <n v="135711.881523794"/>
        <n v="90296.114512445"/>
        <n v="3052392.66110536"/>
        <n v="2143922.76233004"/>
        <n v="1453015.8404795"/>
        <n v="4898121.59524143"/>
        <n v="1751373.84336347"/>
        <n v="507125.326442155"/>
        <n v="184973.560889883"/>
        <n v="215.26024363065"/>
        <n v="775418.782322529"/>
        <n v="996712.796747219"/>
        <n v="423921.846926338"/>
        <n v="2292684.96403241"/>
        <n v="633761.731561514"/>
        <n v="104861.589749253"/>
        <n v="5979.9605077804"/>
        <n v="20870.0640820129"/>
        <n v="407560.406832803"/>
        <n v="789639.814431498"/>
        <n v="1194626.32296123"/>
        <n v="168641.214319945"/>
        <n v="164252.790510688"/>
        <n v="94585.3052146841"/>
        <n v="159789.220103501"/>
        <n v="1.1615025760359E7"/>
        <n v="485024.10338236"/>
        <n v="22554.7446194315"/>
        <n v="56600.2724117707"/>
        <n v="77485.1410865901"/>
        <n v="1361880.63564228"/>
        <n v="73553.4569499194"/>
        <n v="24218.8432396095"/>
        <n v="88494.8593454093"/>
        <n v="13796.9128335184"/>
        <n v="4404418.1425587"/>
        <n v="79333.5188491764"/>
        <n v="2098251.50707165"/>
        <n v="6229.02526132377"/>
        <n v="444937.4804855"/>
        <n v="63729.7454115267"/>
        <n v="452.318348267167"/>
        <n v="2815836.37837061"/>
        <n v="47741.5554905305"/>
        <n v="86955.1403132577"/>
        <n v="1284382.07142779"/>
        <n v="24165.4244745101"/>
        <n v="269197.058069778"/>
        <n v="33304.3559547557"/>
        <n v="41042.5329498609"/>
        <n v="9193.64894968057"/>
        <n v="1120.80094024175"/>
        <n v="717.858821519408"/>
        <n v="1962501.38061503"/>
        <n v="56730.5407326915"/>
        <n v="508583.437185687"/>
        <n v="2846614.75439257"/>
        <n v="5936602.29587334"/>
        <n v="2759.36474135004"/>
        <n v="573728.862632917"/>
        <n v="42773.1328714604"/>
        <n v="347701.653411948"/>
        <n v="971.959237462205"/>
        <n v="23282.1973009205"/>
        <n v="314035.761088465"/>
        <n v="24581.6082844977"/>
        <n v="1737.93378137716"/>
        <n v="1459216.07461162"/>
        <n v="1704704.47652736"/>
        <n v="109331.316269639"/>
        <n v="114553.094459518"/>
        <n v="119372.828164554"/>
        <n v="946807.421579993"/>
        <n v="43133.0840569547"/>
        <n v="10734.2051368329"/>
        <n v="387275.192603268"/>
        <n v="1100590.67525801"/>
        <n v="115618.18480348"/>
        <n v="28197.2266196822"/>
        <n v="6595.60365864847"/>
        <n v="430751.742576712"/>
        <n v="1840055.68111912"/>
        <n v="2381910.45915817"/>
        <n v="93945.3177237207"/>
        <n v="55282.7113984833"/>
        <n v="252415.920025112"/>
        <n v="7984291.77994736"/>
        <n v="9907.44295395341"/>
        <n v="240513.931408836"/>
        <n v="80127.4314518017"/>
        <n v="1087808.50251066"/>
        <n v="905245.432360671"/>
        <n v="472364.549969363"/>
        <n v="205228.84125772"/>
        <n v="25326.7398970653"/>
        <n v="449837.899380486"/>
        <n v="445950.469867292"/>
        <n v="142986.850789426"/>
        <n v="307805.099714326"/>
        <n v="76902.2265582194"/>
        <n v="2331726.23179825"/>
        <n v="13650.254736558"/>
        <n v="2698793.98600958"/>
        <n v="2040710.65441099"/>
        <n v="235262.887808022"/>
        <n v="3859816.3024554"/>
        <n v="928377.928522119"/>
        <n v="806711.588500843"/>
        <n v="60898.5381288649"/>
        <n v="3947010.66219742"/>
        <n v="567877.263769839"/>
        <n v="115545.501924069"/>
        <n v="4971.44019679113"/>
        <n v="738521.691330307"/>
        <n v="760.200402579576"/>
        <n v="5632.92315436852"/>
        <n v="681678.666250036"/>
        <n v="13603.2403663687"/>
        <n v="40919.9486295927"/>
        <n v="1.16502135177131E7"/>
        <n v="4179385.63263346"/>
        <n v="63088.382821855"/>
        <n v="871263.668404732"/>
        <n v="1241136.81496695"/>
        <n v="621217.037087848"/>
        <n v="1043091.15831918"/>
        <n v="1501459.05918454"/>
        <n v="207450.828883017"/>
        <n v="25128.935767593"/>
        <n v="828936.430388036"/>
        <n v="21525.6933207834"/>
        <n v="196.858749110365"/>
        <n v="395796.093608499"/>
        <n v="1191.78086176187"/>
        <n v="661240.201725798"/>
        <n v="1489954.64916541"/>
        <n v="4066228.7599263"/>
        <n v="271910.592553716"/>
        <n v="9717.74617728218"/>
        <n v="95093.2195676722"/>
        <n v="367771.581933061"/>
        <n v="211388.194851156"/>
        <n v="3929.80292524329"/>
        <n v="148060.952290709"/>
        <n v="78043.8799791051"/>
        <n v="69108.4408259979"/>
        <n v="6412.64868536661"/>
        <n v="745219.122321545"/>
        <n v="107482.270056292"/>
        <n v="921.519852897521"/>
        <n v="391033.190950543"/>
        <n v="2042244.45287926"/>
        <n v="723760.286809256"/>
        <n v="682202.130040964"/>
        <n v="36194.7561438522"/>
        <n v="510555.284170025"/>
        <n v="109966.700999648"/>
        <n v="115824.335018168"/>
        <n v="13330.8944277498"/>
        <n v="845949.037015737"/>
        <n v="6342040.56570905"/>
        <n v="476093.894060683"/>
        <n v="56046.7315196971"/>
        <n v="529051.580923712"/>
        <n v="922736.458747307"/>
        <n v="2475.92252009883"/>
        <n v="40110.1587298445"/>
        <n v="1871984.65825286"/>
        <n v="511880.398676912"/>
        <n v="354900.514783793"/>
        <n v="116482.106482473"/>
        <n v="1347821.79515272"/>
        <n v="1153975.38756575"/>
        <n v="99480.4847289433"/>
        <n v="16058.8610819267"/>
        <n v="67744.4097524266"/>
        <n v="605665.297767292"/>
        <n v="264504.629220623"/>
        <n v="92393.7034511224"/>
        <n v="1778382.57726252"/>
        <n v="522.944945813626"/>
        <n v="12920.3256041545"/>
        <n v="540498.233613999"/>
        <n v="170215.333101496"/>
        <n v="96372.9335354923"/>
        <n v="15316.8234414528"/>
        <n v="1213146.42611131"/>
        <n v="617654.385517724"/>
        <n v="33418.4223024697"/>
        <n v="620288.794530154"/>
        <n v="6680.6878912254"/>
        <n v="3145920.26713164"/>
        <n v="1269728.70446521"/>
        <n v="833232.436104938"/>
        <n v="1008463.70275912"/>
        <n v="495940.865605117"/>
        <n v="802802.679436529"/>
        <n v="39994.745931312"/>
        <n v="618291.947487355"/>
        <n v="159565.416422525"/>
        <n v="160892.182957721"/>
        <n v="2128796.47282026"/>
        <n v="96930.2623152115"/>
        <n v="2181693.60441054"/>
        <n v="94093.7074264619"/>
        <n v="40922.3646016288"/>
        <n v="248113.847321779"/>
        <n v="87280.7522282305"/>
        <n v="347598.342755288"/>
        <n v="2694693.97642199"/>
        <n v="257.576359899923"/>
        <n v="96323.3726862135"/>
        <n v="1599942.72785701"/>
        <n v="100225.119778089"/>
        <n v="160258.166960222"/>
        <n v="88276.3459747419"/>
        <n v="685744.985919265"/>
        <n v="4294065.68499108"/>
        <n v="654312.893700955"/>
        <n v="129255.204214971"/>
        <n v="7047372.15205205"/>
        <n v="16668.946542182"/>
        <n v="293176.010246764"/>
        <n v="1180377.39735694"/>
        <n v="2343331.37734707"/>
        <n v="279731.746569951"/>
        <n v="165465.856754539"/>
        <n v="33936.6212478803"/>
        <n v="745841.239895498"/>
        <n v="678502.907614173"/>
        <n v="970912.831908562"/>
        <n v="813819.282738186"/>
        <n v="1867.38404589038"/>
        <n v="1032554.2352836"/>
        <n v="65361.927099417"/>
        <n v="24181.8747294281"/>
        <n v="135085.622738222"/>
        <n v="7773.12742060817"/>
        <n v="207105.246205785"/>
        <n v="754051.502282803"/>
        <n v="3161176.14696228"/>
        <n v="433242.027238875"/>
        <n v="5391342.26413669"/>
        <n v="212300.601492012"/>
        <n v="118566.453729885"/>
        <n v="7963056.72265126"/>
        <n v="40918.2011083175"/>
        <n v="11931.8460835994"/>
        <n v="327038.264755935"/>
        <n v="19563.7839710919"/>
        <n v="121553.760180731"/>
        <n v="2187932.38905298"/>
        <n v="1311963.92864311"/>
        <n v="254.737035715164"/>
        <n v="260694.141573116"/>
        <n v="2136043.63771734"/>
        <n v="1100828.76468668"/>
        <n v="2001839.04899759"/>
        <n v="347013.085466155"/>
        <n v="233617.311640121"/>
        <n v="2630727.29386359"/>
        <n v="549049.412255604"/>
        <n v="235930.523695699"/>
        <n v="3325062.93203344"/>
        <n v="28422.5518219139"/>
        <n v="10461.445395362"/>
        <n v="111671.718355695"/>
        <n v="11324.6699757038"/>
        <n v="1713796.02439795"/>
        <n v="44707.8967540581"/>
        <n v="85235.2387869328"/>
        <n v="53553.4738431967"/>
        <n v="190667.577260707"/>
        <n v="11266.584787673"/>
        <n v="471976.632077269"/>
        <n v="90255.8928752268"/>
        <n v="1872212.17024401"/>
        <n v="29722.9973126212"/>
        <n v="307847.183464378"/>
        <n v="520736.791935983"/>
        <n v="204650.363969163"/>
        <n v="241803.875856399"/>
        <n v="1128440.87407358"/>
        <n v="16806.1508355227"/>
        <n v="75996.8163686617"/>
        <n v="132670.363716232"/>
        <n v="1861398.35580465"/>
        <n v="2324091.53098095"/>
        <n v="29482.5746724877"/>
        <n v="199827.313475113"/>
        <n v="169786.493290434"/>
        <n v="53494.7775001844"/>
        <n v="79.8321194548947"/>
        <n v="255968.513002832"/>
        <n v="8803.07635313534"/>
        <n v="15220.0508698552"/>
        <n v="801535.236314821"/>
        <n v="7103.24426513438"/>
        <n v="481593.015654394"/>
        <n v="157216.467716025"/>
        <n v="421662.75073451"/>
        <n v="11258.6843362979"/>
        <n v="1264914.37247895"/>
        <n v="378621.970178351"/>
        <n v="21886.1283373048"/>
        <n v="452844.240762526"/>
        <n v="411490.14291297"/>
        <n v="368313.657303034"/>
        <n v="6746034.07153475"/>
        <n v="379755.789992937"/>
        <n v="110685.731201549"/>
        <n v="262449.493271466"/>
        <n v="180427.560954569"/>
        <n v="966.914025766192"/>
        <n v="1011.90076198055"/>
        <n v="1593580.50264071"/>
        <n v="188875.562629667"/>
        <n v="462884.504882688"/>
        <n v="1188191.85413317"/>
        <n v="735995.832355263"/>
        <n v="2259896.35603694"/>
        <n v="370424.39562311"/>
        <n v="4839.54531235201"/>
        <n v="2444.85865830615"/>
        <n v="14447.3599873418"/>
        <n v="1058880.22630777"/>
        <n v="274123.024516229"/>
        <n v="116036.144782633"/>
        <n v="734797.172816861"/>
        <n v="1421553.32420227"/>
        <n v="32529.0421987801"/>
        <n v="10239.3287567829"/>
        <n v="612609.632187947"/>
        <n v="130570.110523807"/>
        <n v="122914.369423026"/>
        <n v="12165.4409766742"/>
        <n v="55949.3286945249"/>
        <n v="6037786.84621178"/>
        <n v="1.20255806037841E7"/>
        <n v="5755.29420701302"/>
        <n v="24279.2011602277"/>
        <n v="6689.89977933156"/>
        <n v="607447.619862298"/>
        <n v="7717.10488063982"/>
        <n v="105.643868125538"/>
        <n v="16559.8044484073"/>
        <n v="236413.527116994"/>
        <n v="230396.286155344"/>
        <n v="33353.0191701555"/>
        <n v="153844.410556451"/>
        <n v="729136.846364391"/>
        <n v="31901.144117294"/>
        <n v="2409079.90135255"/>
        <n v="418368.969159048"/>
        <n v="25502.8607570908"/>
        <n v="85500.1999361922"/>
        <n v="2605730.53945933"/>
        <n v="25957.3563449795"/>
        <n v="116267.231393804"/>
        <n v="235324.61446115"/>
        <n v="39907.7582056157"/>
        <n v="584153.36179979"/>
        <n v="751318.983797253"/>
        <n v="17343.9672192188"/>
        <n v="74629.6531258102"/>
        <n v="23129.1602738411"/>
        <n v="129765.009328683"/>
        <n v="103571.670766482"/>
        <n v="4506.24939672669"/>
        <n v="48337.4697946529"/>
        <n v="410297.731797633"/>
        <n v="15194.1531775153"/>
        <n v="3788.68342030257"/>
        <n v="85508.2213453241"/>
        <n v="8384787.82725072"/>
        <n v="376520.870281629"/>
        <n v="39585.0811077934"/>
        <n v="130825.516010283"/>
        <n v="43466.8701698048"/>
        <n v="2575098.93612589"/>
        <n v="57102.4062572257"/>
        <n v="134880.949481406"/>
        <n v="39457.5598011905"/>
        <n v="3803248.37669426"/>
        <n v="123804.21107605"/>
        <n v="13265.4435489527"/>
        <n v="2090436.40094325"/>
        <n v="597940.849477578"/>
        <n v="33128.4197144642"/>
        <n v="126051.517069694"/>
        <n v="4535.97317389853"/>
        <n v="47742.0838849415"/>
        <n v="68657.3034074085"/>
        <n v="428351.53642924"/>
        <n v="23682.7648278919"/>
        <n v="176675.546833155"/>
        <n v="26266.2187937414"/>
        <n v="499286.881832902"/>
        <n v="56142.7019503815"/>
        <n v="888433.895721874"/>
        <n v="125714.579688971"/>
        <n v="647032.45268838"/>
        <n v="332883.895308647"/>
        <n v="28231.4512986446"/>
        <n v="2675781.65819636"/>
        <n v="3049684.60473456"/>
        <n v="73004.3723962524"/>
        <n v="341146.175897552"/>
        <n v="126595.865172255"/>
        <n v="2973470.38907984"/>
        <n v="1.70283443332068E7"/>
        <n v="151341.848681978"/>
        <n v="75756.4223764179"/>
        <n v="1681.82211464068"/>
        <n v="60533.4748865985"/>
        <n v="546345.051462587"/>
        <n v="523435.44861584"/>
        <n v="24913.2744535058"/>
        <n v="55815.2597535631"/>
        <n v="5005864.77436213"/>
        <n v="150626.020677532"/>
        <n v="268482.573333052"/>
        <n v="788796.325064099"/>
        <n v="115316.032327119"/>
        <n v="586791.144897013"/>
        <n v="3438.94998215471"/>
        <n v="2117705.79244189"/>
        <n v="31817.7787581024"/>
        <n v="572.372104940245"/>
        <n v="9347.92101911841"/>
        <n v="69553.9568919974"/>
        <n v="77426.6516450038"/>
        <n v="140342.239945144"/>
        <n v="13633.6325943015"/>
        <n v="904.636696534333"/>
        <n v="154781.683565616"/>
        <n v="71102.776403795"/>
        <n v="32641.7875604664"/>
        <n v="1636759.62067341"/>
        <n v="20448.2270884467"/>
        <n v="369816.181824985"/>
        <n v="12986.8141731806"/>
        <n v="736891.499079205"/>
        <n v="110833.592509879"/>
        <n v="13804.386749646"/>
        <n v="470007.621234016"/>
        <n v="1.68270164814635E7"/>
        <n v="31763.3541337627"/>
        <n v="256606.377366854"/>
        <n v="1.63645703784208E7"/>
        <n v="647548.75132377"/>
        <n v="58227.2560992197"/>
        <n v="579290.888626336"/>
        <n v="863634.814940037"/>
        <n v="339447.190513848"/>
        <n v="1234.91503443863"/>
        <n v="174835.874845956"/>
        <n v="22701.3517868101"/>
        <n v="1532723.28113508"/>
        <n v="540356.343799134"/>
        <n v="250231.677586119"/>
        <n v="16276.0757482585"/>
        <n v="3.08612742677554E7"/>
        <n v="466200.679558642"/>
        <n v="6420056.72408016"/>
        <n v="39139.5873234861"/>
        <n v="1707275.91747811"/>
        <n v="17398.9043224753"/>
        <n v="24531.2834914921"/>
        <n v="62771.5371611476"/>
        <n v="471688.937235938"/>
        <n v="1.0128984113723E7"/>
        <n v="67391.4391027362"/>
        <n v="1102206.85550792"/>
        <n v="1740892.80917771"/>
        <n v="81170.9308361837"/>
        <n v="4306087.99156123"/>
        <n v="1005637.46747688"/>
        <n v="98460.0850930017"/>
        <n v="394865.578318218"/>
        <n v="7795.47277461827"/>
        <n v="311616.720545027"/>
        <n v="2020.77121384462"/>
        <n v="5599.32554588183"/>
        <n v="200518.727111288"/>
        <n v="1926.67562838983"/>
        <n v="1012.9893817913"/>
        <n v="1676474.50855279"/>
        <n v="741839.970034609"/>
        <n v="131719.158283349"/>
        <n v="529762.277772792"/>
        <n v="60690.7931816471"/>
        <n v="88874.0046170406"/>
        <n v="5497.87381895733"/>
        <n v="86836.2611200646"/>
        <n v="2634308.74481559"/>
        <n v="20615.021468807"/>
        <n v="7465829.69093692"/>
        <n v="6741.09674142536"/>
        <n v="66666.9339707933"/>
        <n v="8896.65945967337"/>
        <n v="38951.084208888"/>
        <n v="141719.82147057"/>
        <n v="97065.3339323147"/>
        <n v="366119.037961751"/>
        <n v="538283.07691886"/>
        <n v="1765394.69356812"/>
        <n v="120117.036678452"/>
        <n v="616998.132391577"/>
        <n v="1200556.72898593"/>
        <n v="118130.050875927"/>
        <n v="133886.027368754"/>
        <n v="114595.225956053"/>
        <n v="2791049.35198416"/>
        <n v="243318.750801934"/>
        <n v="690337.748759958"/>
        <n v="1905414.11954219"/>
        <n v="5314.8583667971"/>
        <n v="144069.215810911"/>
        <n v="174008.714775719"/>
        <n v="1730284.56562904"/>
        <n v="87077.514549001"/>
        <n v="11380.9089663948"/>
        <n v="183346.647230609"/>
        <n v="173333.738662066"/>
        <n v="77203.26176688"/>
        <n v="2749419.5309281"/>
        <n v="86833.1862465641"/>
        <n v="293099.272099403"/>
        <n v="300988.939135541"/>
        <n v="14081.2972520327"/>
        <n v="84300.7446230745"/>
        <n v="393092.235745102"/>
        <n v="185288.958240608"/>
        <n v="1057427.47271963"/>
        <n v="886839.487868177"/>
        <n v="50046.2304749613"/>
        <n v="1265.40912153504"/>
        <n v="114438.502900492"/>
        <n v="4415187.04665622"/>
        <n v="5145011.66837479"/>
        <n v="1955178.59802139"/>
        <n v="481481.645391417"/>
        <n v="7803.04854990944"/>
        <n v="4213.85311837712"/>
        <n v="49525.2495011454"/>
        <n v="484857.767368236"/>
        <n v="463362.571317648"/>
        <n v="6608204.80856355"/>
        <n v="547492.202095207"/>
        <n v="2197821.15676591"/>
        <n v="173800.406420002"/>
        <n v="50964.8250600048"/>
        <n v="626053.33563936"/>
        <n v="2834066.53304536"/>
        <n v="1250296.9840828"/>
        <n v="7400509.23643258"/>
        <n v="1515231.03880468"/>
        <n v="614470.420852996"/>
        <n v="102082.235147051"/>
        <n v="31011.0987459423"/>
        <n v="1675107.07474653"/>
        <n v="2002786.5461203"/>
        <n v="2517.57655180484"/>
        <n v="74447.0801243918"/>
        <n v="556829.033197891"/>
        <n v="231042.047787643"/>
        <n v="3134731.13987167"/>
        <n v="78913.7063064863"/>
        <n v="519145.694505102"/>
        <n v="49252.2542103587"/>
        <n v="131312.071769908"/>
        <n v="363026.05899489"/>
        <n v="21399.887704467"/>
        <n v="870256.045727622"/>
        <n v="775520.959795994"/>
        <n v="742596.417563631"/>
        <n v="305851.335914622"/>
        <n v="1030334.76230641"/>
        <n v="1239394.86411481"/>
        <n v="3139.52223841935"/>
        <n v="21958.4292448525"/>
        <n v="1805.19902652551"/>
        <n v="81878.9793470109"/>
        <n v="1467309.00797488"/>
        <n v="24067.6778746608"/>
        <n v="6199741.33111885"/>
        <n v="81167.4962725118"/>
        <n v="100979.285025226"/>
        <n v="11088.9296739961"/>
        <n v="55012.7814319006"/>
        <n v="593614.833504607"/>
        <n v="95715.7827754659"/>
        <n v="4171454.0632839"/>
        <n v="60648.2701639518"/>
        <n v="2953404.41078441"/>
        <n v="27329.5202361429"/>
        <n v="594280.400378024"/>
        <n v="5435.30682772904"/>
        <n v="1121135.64308707"/>
        <n v="980.502674807378"/>
        <n v="5418571.94011084"/>
        <n v="84903.2415756432"/>
        <n v="99888.8890453126"/>
        <n v="4648484.5396213"/>
        <n v="2539621.81916974"/>
        <n v="333118.215948263"/>
        <n v="8849.39044157508"/>
        <n v="13070.82888454"/>
        <n v="16402.8904069142"/>
        <n v="412916.269879138"/>
        <n v="12869.8543886012"/>
        <n v="6296.51332339246"/>
        <n v="2011931.26447427"/>
        <n v="15647.0954131594"/>
        <n v="271081.586286138"/>
        <n v="265929.193285249"/>
        <n v="381962.791588793"/>
        <n v="1537114.93897278"/>
        <n v="210687.327411361"/>
        <n v="238231.019271324"/>
        <n v="27377.3558458386"/>
        <n v="52440.2486782462"/>
        <n v="5261800.32955935"/>
        <n v="17727.3141813477"/>
        <n v="440118.676245332"/>
        <n v="2735.47558439195"/>
        <n v="207667.750704254"/>
        <n v="1015404.66627808"/>
        <n v="349956.204138601"/>
        <n v="196303.934978747"/>
        <n v="779486.047372121"/>
        <n v="331526.176320119"/>
        <n v="6239.51038897467"/>
        <n v="259153.267076078"/>
        <n v="26191.2377169519"/>
        <n v="2614598.61469122"/>
        <n v="365226.216928192"/>
        <n v="120738.250252328"/>
        <n v="301083.158861851"/>
        <n v="1078162.64343807"/>
        <n v="66846.0946902318"/>
        <n v="381490.846252943"/>
        <n v="802859.427723037"/>
        <n v="69520.2542412482"/>
        <n v="539416.361972838"/>
        <n v="169729.121116548"/>
        <n v="2628287.6968677"/>
        <n v="1085814.03642581"/>
        <n v="11195.8213168755"/>
        <n v="79131.8377052904"/>
        <n v="1150424.76810933"/>
        <n v="1387378.28248344"/>
        <n v="212412.64338885"/>
        <n v="3640792.33726572"/>
        <n v="1573248.01302688"/>
        <n v="46791.5532690172"/>
        <n v="349587.372107283"/>
        <n v="7644.73712801594"/>
        <n v="558706.625441831"/>
        <n v="238457.802332835"/>
        <n v="156694.484066067"/>
        <n v="304661.808686854"/>
        <n v="77467.6595076409"/>
        <n v="1215031.80739816"/>
        <n v="2867001.85006737"/>
        <n v="113978.188607884"/>
        <n v="1540220.43388436"/>
        <n v="314643.478323167"/>
        <n v="517286.923924732"/>
        <n v="825.402999665464"/>
        <n v="6148331.26055625"/>
        <n v="336982.708051059"/>
        <n v="267317.915656692"/>
        <n v="142172.658663952"/>
        <n v="4028.30710262173"/>
        <n v="595768.19988464"/>
        <n v="514338.483110989"/>
        <n v="225255.810676594"/>
        <n v="1902277.17561385"/>
        <n v="1092339.22357144"/>
        <n v="888762.82760896"/>
        <n v="601514.584597939"/>
        <n v="35254.9525710922"/>
        <n v="5659469.11662264"/>
        <n v="653702.509029407"/>
        <n v="689690.879409255"/>
        <n v="54987.2370635344"/>
        <n v="201751.522201885"/>
        <n v="506.061789450438"/>
        <n v="126928.104299058"/>
        <n v="112514.650680793"/>
        <n v="2606459.66645082"/>
        <n v="6677330.7405178"/>
        <n v="499554.975151441"/>
        <n v="20386.2203226181"/>
        <n v="10200.2466689573"/>
        <n v="119361.098445248"/>
        <n v="956204.935279379"/>
        <n v="30724.8617638904"/>
        <n v="1084562.56291109"/>
        <n v="280077.685754256"/>
        <n v="446780.456529318"/>
        <n v="122696.190277739"/>
        <n v="93008.3343765524"/>
        <n v="86825.2730627936"/>
        <n v="1968141.96867146"/>
        <n v="527060.501656051"/>
        <n v="268296.782218685"/>
        <n v="99602.6966266448"/>
        <n v="1828922.53501884"/>
        <n v="3145357.94725291"/>
        <n v="78200.3356543621"/>
        <n v="413741.895695724"/>
        <n v="134616.029712431"/>
        <n v="278943.299348071"/>
        <n v="25031.0745761847"/>
        <n v="47527.0209934403"/>
        <n v="7141422.16189733"/>
        <n v="124414.729437751"/>
        <n v="16917.2950984815"/>
        <n v="803336.325960716"/>
        <n v="50049.4549541083"/>
        <n v="277310.522420694"/>
        <n v="153239.765012151"/>
        <n v="2683847.87262777"/>
        <n v="276059.023441185"/>
        <n v="353203.015907258"/>
        <n v="126676.766812927"/>
        <n v="2554224.46026886"/>
        <n v="85966.5875814287"/>
        <n v="570884.83382804"/>
        <n v="46888.574122326"/>
        <n v="4040833.79985443"/>
        <n v="2072712.27622696"/>
        <n v="2235967.9037234"/>
        <n v="1541588.09687374"/>
        <n v="241999.754211059"/>
        <n v="2655367.55392771"/>
        <n v="1027083.02946691"/>
        <n v="3585589.79539517"/>
        <n v="1.71213147123126E7"/>
        <n v="465807.907440784"/>
        <n v="4184382.81773384"/>
        <n v="53027.2439393577"/>
        <n v="1632099.80585519"/>
        <n v="63349.0786186395"/>
        <n v="38943.2728842811"/>
        <n v="7749458.77282373"/>
        <n v="1238048.06315538"/>
        <n v="3047.90628697793"/>
        <n v="2697630.37238964"/>
        <n v="483801.131334851"/>
        <n v="8291.61602801522"/>
        <n v="3019254.32922104"/>
        <n v="288869.277486697"/>
        <n v="83017.0867957645"/>
        <n v="778533.625995473"/>
        <n v="241831.772534824"/>
        <n v="590585.796627682"/>
        <n v="58729.956536272"/>
        <n v="2432311.26456465"/>
        <n v="13139.8321016669"/>
        <n v="3671.71726952547"/>
        <n v="11090.4002656703"/>
        <n v="2870052.16596019"/>
        <n v="130325.83951715"/>
        <n v="6519.13289159168"/>
        <n v="4378697.73927609"/>
        <n v="127132.401950209"/>
        <n v="116620.058804046"/>
        <n v="26468.0718249659"/>
        <n v="6120.39246336697"/>
        <n v="12156.9930322949"/>
        <n v="405717.717267882"/>
        <n v="115228.840883095"/>
        <n v="500531.584896341"/>
        <n v="253861.728091543"/>
        <n v="1814.1753653159"/>
        <n v="4364052.26003249"/>
        <n v="683752.789383903"/>
        <n v="2615.59053195855"/>
        <n v="6591.87943298012"/>
        <n v="3866500.21800887"/>
        <n v="14799.7226651495"/>
        <n v="790219.412170854"/>
        <n v="23379.7815627279"/>
        <n v="7460106.39323967"/>
        <n v="8265.77563145482"/>
        <n v="20415.0878461961"/>
        <n v="790158.443095254"/>
        <n v="303914.34704592"/>
        <n v="425708.787697792"/>
        <n v="14402.4400962035"/>
        <n v="305803.388896466"/>
        <n v="149063.851249108"/>
        <n v="884091.486789764"/>
        <n v="13012.5081471934"/>
        <n v="827021.032478913"/>
        <n v="11898.8787286873"/>
        <n v="46522.511387017"/>
        <n v="206377.169636919"/>
        <n v="373198.351689642"/>
        <n v="443688.738069606"/>
        <n v="619608.133401934"/>
        <n v="247836.274734829"/>
        <n v="86967.9904833629"/>
        <n v="1821077.36770479"/>
        <n v="110570.312036818"/>
        <n v="151807.637904628"/>
        <n v="16932.4307335695"/>
        <n v="329675.923712303"/>
        <n v="123003.85269823"/>
        <n v="8235.38976971972"/>
        <n v="6457.23435112438"/>
        <n v="1361957.03956427"/>
        <n v="129642.192642197"/>
        <n v="412071.551835579"/>
        <n v="79384.8304028292"/>
        <n v="16069.1106602618"/>
        <n v="387302.108887244"/>
        <n v="158147.610076782"/>
        <n v="29077.8627507982"/>
        <n v="2943650.88657592"/>
        <n v="1605904.44284212"/>
        <n v="110223.634373578"/>
        <n v="566062.248066424"/>
        <n v="1412307.22414954"/>
        <n v="865732.887709741"/>
        <n v="69011.7350994764"/>
        <n v="15630.5783131653"/>
        <n v="160636.739274058"/>
        <n v="1303899.23254986"/>
        <n v="2710460.05925371"/>
        <n v="861.744439371067"/>
        <n v="287475.462157076"/>
        <n v="1259918.09774483"/>
        <n v="80065.8862353081"/>
        <n v="228812.299767321"/>
        <n v="180703.987625929"/>
        <n v="1974578.90440114"/>
        <n v="525098.312193659"/>
        <n v="614655.865009587"/>
        <n v="69984.6174356086"/>
        <n v="965474.771700318"/>
        <n v="332468.959273413"/>
        <n v="271605.295175679"/>
        <n v="7767.15911024222"/>
        <n v="1118046.13369797"/>
        <n v="415591.880923235"/>
        <n v="227962.431469803"/>
        <n v="53464.7354131264"/>
        <n v="162014.448123439"/>
        <n v="1677.62042414305"/>
        <n v="36392.2419634383"/>
        <n v="184045.821261809"/>
        <n v="30671.8631678408"/>
        <n v="1324316.82231176"/>
        <n v="578742.313368487"/>
        <n v="191.845368402971"/>
        <n v="364920.238366999"/>
        <n v="1851.05474872915"/>
        <n v="318967.41891568"/>
        <n v="40556.8175283353"/>
        <n v="446723.122552619"/>
        <n v="1539960.8107919"/>
        <n v="46226.6964604898"/>
        <n v="155328.517668388"/>
        <n v="1428695.31951295"/>
        <n v="517649.918152738"/>
        <n v="303804.85481127"/>
        <n v="770.96245983145"/>
        <n v="10666.5897508097"/>
        <n v="216364.142315936"/>
        <n v="2850.09579130787"/>
        <n v="4259247.95333035"/>
        <n v="439601.486342261"/>
        <n v="2538637.52542419"/>
        <n v="514715.489340185"/>
        <n v="109673.804974777"/>
        <n v="206612.4261076"/>
        <n v="13205.8368396659"/>
        <n v="3625649.80758555"/>
        <n v="7088.1118131452"/>
        <n v="249486.822903152"/>
        <n v="177388.369992275"/>
        <n v="864222.341778658"/>
        <n v="280450.744940863"/>
        <n v="971127.471447915"/>
        <n v="614224.125395462"/>
        <n v="257907.096604064"/>
        <n v="7202065.79110315"/>
        <n v="280834.216043847"/>
        <n v="29960.8543750721"/>
        <n v="343285.753093316"/>
        <n v="2130221.64803987"/>
        <n v="17291.9458345198"/>
        <n v="261252.721310688"/>
        <n v="7474.9506347255"/>
        <n v="37260.8778118453"/>
        <n v="121587.723845587"/>
        <n v="6377301.55025248"/>
        <n v="18476.5137942607"/>
        <n v="7330.32017174017"/>
        <n v="1602743.52063005"/>
        <n v="21131.199146440398"/>
        <n v="2884414.2984755"/>
        <n v="14365.8089945015"/>
        <n v="8290.83935189293"/>
        <n v="9201.55895035224"/>
        <n v="145888.843824577"/>
        <n v="1445613.8082735"/>
        <n v="27787.2816834638"/>
        <n v="856378.62595769"/>
        <n v="251247.417165327"/>
        <n v="4385.70544282889"/>
        <n v="123.453306257521"/>
        <n v="2972331.80416625"/>
        <n v="20002.8733604892"/>
        <n v="1.59618020314316E7"/>
        <n v="454682.957820067"/>
        <n v="1370.68056709374"/>
        <n v="1949.20241903506"/>
        <n v="89466.875878651"/>
        <n v="1038087.94761265"/>
        <n v="986433.475536336"/>
        <n v="74279.1652932321"/>
        <n v="1971429.51455625"/>
        <n v="256094.869295251"/>
        <n v="1025629.59469561"/>
        <n v="64506.2114492902"/>
        <n v="2455992.29778676"/>
        <n v="36356.3875378586"/>
        <n v="904969.648675281"/>
        <n v="344068.795413328"/>
        <n v="47025.2691198488"/>
        <n v="43423.0388984773"/>
        <n v="149029.235048986"/>
        <n v="630631.95597181"/>
        <n v="3776685.03472036"/>
        <n v="1166.08370465025"/>
        <n v="1481268.74268138"/>
        <n v="455397.713120196"/>
        <n v="24000.0561224399"/>
        <n v="53309.2155689347"/>
        <n v="3172624.55035695"/>
        <n v="45008.3812866156"/>
        <n v="17690.4698120219"/>
        <n v="3819510.5359343"/>
        <n v="15243.5803366419"/>
        <n v="1110473.75159018"/>
        <n v="51696.4794319914"/>
        <n v="296830.131345781"/>
        <n v="977994.265580295"/>
        <n v="79788.8802399555"/>
        <n v="58175.1933342355"/>
        <n v="396167.733133014"/>
        <n v="3594091.91293402"/>
        <n v="2809231.50234498"/>
        <n v="18656.8809081679"/>
        <n v="17006.9025145411"/>
        <n v="20607.5093554931"/>
        <n v="6256.69912282859"/>
        <n v="493838.167792767"/>
        <n v="182511.8572724"/>
        <n v="4888.28810522334"/>
        <n v="1480960.32586645"/>
        <n v="764833.339311004"/>
        <n v="195142.613189994"/>
        <n v="2787026.82538907"/>
        <n v="35277.0878405775"/>
        <n v="185808.634143891"/>
        <n v="8723568.66148264"/>
        <n v="257647.661314429"/>
        <n v="9.97264873413816"/>
        <n v="5012.64222845876"/>
        <n v="1716227.609534"/>
        <n v="40188.1191871686"/>
        <n v="4614897.98922004"/>
        <n v="1398415.70325165"/>
        <n v="23240.600564994"/>
        <n v="46051.158107556"/>
        <n v="1027736.80614214"/>
        <n v="19419.4495363007"/>
        <n v="1596067.28271103"/>
        <n v="121767.053269265"/>
        <n v="905429.288150931"/>
        <n v="3774.91970082398"/>
        <n v="93374.1679287434"/>
        <n v="568838.228583833"/>
        <n v="1239548.35314193"/>
        <n v="344880.667059732"/>
        <n v="601068.918926293"/>
        <n v="224951.796087398"/>
        <n v="120607.768663784"/>
        <n v="16936.9380015579"/>
        <n v="678158.359444071"/>
        <n v="70323.3118869036"/>
        <n v="10326.6857219472"/>
        <n v="229717.114717391"/>
        <n v="1163207.26553276"/>
        <n v="239809.037348981"/>
        <n v="1090819.97504806"/>
        <n v="2943.09320765533"/>
        <n v="91988.3740082537"/>
        <n v="4389.82118965724"/>
        <n v="433385.276236955"/>
        <n v="104571.386626019"/>
        <n v="33641.1532791291"/>
        <n v="229681.273024207"/>
        <n v="1028856.18742029"/>
        <n v="2348409.39405995"/>
        <n v="614916.831369775"/>
        <n v="289615.656874019"/>
        <n v="135319.399067932"/>
        <n v="2044169.21864834"/>
        <n v="1192250.78264684"/>
        <n v="16566.724505333"/>
        <n v="13161.4135119501"/>
        <n v="14440.3699022412"/>
        <n v="5539901.54646972"/>
        <n v="4834.63697390706"/>
        <n v="138027.36631196"/>
        <n v="76405.5007977308"/>
        <n v="27382.5124659947"/>
        <n v="3585.18791006527"/>
        <n v="4871.43996294763"/>
        <n v="63803.9657276881"/>
        <n v="2308098.88472155"/>
        <n v="1146722.82413301"/>
        <n v="434.989558063321"/>
        <n v="190859.403530516"/>
        <n v="4198277.93553345"/>
        <n v="558437.771362663"/>
        <n v="4788210.92951415"/>
        <n v="7063745.47147053"/>
        <n v="566048.382487782"/>
        <n v="2113465.54825085"/>
        <n v="68856.7436496958"/>
        <n v="1698756.9135998"/>
        <n v="8984.32200232839"/>
        <n v="28765.8426679654"/>
        <n v="165667.595194204"/>
        <n v="1442528.58333547"/>
        <n v="10998.0394690952"/>
        <n v="28914.9517510494"/>
        <n v="140515.448269711"/>
        <n v="2605915.18465811"/>
        <n v="9842.55548365485"/>
        <n v="333325.200134852"/>
        <n v="462693.213373487"/>
        <n v="919608.03279152"/>
        <n v="17300.4606239752"/>
        <n v="1067.58589346954"/>
        <n v="487780.622433328"/>
        <n v="87265.4956353857"/>
        <n v="1144988.56046462"/>
        <n v="58052.083802655"/>
        <n v="3514.14114346905"/>
        <n v="1199781.41522996"/>
        <n v="2882926.06925054"/>
        <n v="490362.090145488"/>
        <n v="12365.3841485817"/>
        <n v="238.515963915238"/>
        <n v="139767.171755468"/>
        <n v="54923.5050581227"/>
        <n v="294874.670954384"/>
        <n v="168178.044787658"/>
        <n v="1952791.82136802"/>
        <n v="164852.419491182"/>
        <n v="178977.802662451"/>
        <n v="3806021.92532414"/>
        <n v="168381.957283846"/>
        <n v="8768.31691356407"/>
        <n v="233339.640377106"/>
        <n v="213545.037175147"/>
        <n v="187585.108886287"/>
        <n v="718505.576278552"/>
        <n v="87615.2672707199"/>
        <n v="542835.684967411"/>
        <n v="365766.630720559"/>
        <n v="984.086844125807"/>
        <n v="135099.720683081"/>
        <n v="1300.0030399655"/>
        <n v="22828.8412624244"/>
        <n v="41822.1088752125"/>
        <n v="258301.851792514"/>
        <n v="100781.51909294"/>
        <n v="416878.744131099"/>
        <n v="47459.2400862763"/>
        <n v="535487.501244858"/>
        <n v="1169204.402042"/>
        <n v="2794907.21687513"/>
        <n v="1775681.46323034"/>
        <n v="39675.4174534924"/>
        <n v="3737245.10292067"/>
        <n v="1080577.31676987"/>
        <n v="7505631.27688"/>
        <n v="612746.88741087"/>
        <n v="93063.2428319191"/>
        <n v="42855.5623995865"/>
        <n v="529545.355951556"/>
        <n v="16712.2239543076"/>
        <n v="1696139.82064518"/>
        <n v="1204384.78733916"/>
        <n v="3024.45321456391"/>
        <n v="189130.980848538"/>
        <n v="152456.716325941"/>
        <n v="1646186.2024316"/>
        <n v="7891.58962785033"/>
        <n v="62497.4723491434"/>
        <n v="3580114.99267676"/>
        <n v="47483.5143981967"/>
        <n v="193275.280073685"/>
        <n v="1348134.10489755"/>
        <n v="599318.781143879"/>
        <n v="174049.394779173"/>
        <n v="215633.411042619"/>
        <n v="26850.9222236724"/>
        <n v="77995.7706229073"/>
        <n v="51753.9534650407"/>
        <n v="34737.1992595223"/>
        <n v="10432.7975056055"/>
        <n v="867967.39764596"/>
        <n v="58379.720168504"/>
        <n v="48334.4617662284"/>
        <n v="2278.48126389674"/>
        <n v="766855.307370021"/>
        <n v="1943857.35306006"/>
        <n v="138394.51766708"/>
        <n v="3829601.60231229"/>
        <n v="566524.052049299"/>
        <n v="13459.1223823001"/>
        <n v="749421.462171339"/>
        <n v="10837.0001314771"/>
        <n v="5365263.17017574"/>
        <n v="1520435.48820435"/>
        <n v="1.557010708696E7"/>
        <n v="468089.329888029"/>
        <n v="1290618.19499958"/>
        <n v="770182.473286345"/>
        <n v="368559.558056309"/>
        <n v="3327557.56162555"/>
        <n v="59322.3376006578"/>
        <n v="2186.40694621922"/>
        <n v="6282612.28502897"/>
        <n v="1112949.3176032"/>
        <n v="440783.593766581"/>
        <n v="3108196.34392836"/>
        <n v="11194.1438237753"/>
        <n v="120641.881934286"/>
        <n v="13302.9340873475"/>
        <n v="15735.3818431913"/>
        <n v="113793.715296445"/>
        <n v="22953.1349067814"/>
        <n v="50351.1490642333"/>
        <n v="4005235.7856204"/>
        <n v="2851.32446746854"/>
        <n v="230592.84887626"/>
        <n v="162.338041953733"/>
        <n v="1689234.50783347"/>
        <n v="2039.30958161597"/>
        <n v="223348.752486489"/>
        <n v="891949.80666831"/>
        <n v="982195.879683548"/>
        <n v="2270175.1806844"/>
        <n v="4965103.67828124"/>
        <n v="26053.4381841241"/>
        <n v="357141.066241652"/>
        <n v="1416111.02728944"/>
        <n v="152800.968467849"/>
        <n v="622580.167344441"/>
        <n v="1725660.66253218"/>
        <n v="251578.949644182"/>
        <n v="373880.66802927"/>
        <n v="4564.03855656335"/>
        <n v="84750.083590807"/>
        <n v="100507.492478122"/>
        <n v="103616.838939331"/>
        <n v="751828.056798227"/>
        <n v="1400721.76288409"/>
        <n v="867.39443985083"/>
        <n v="275394.971722826"/>
        <n v="122395.600702919"/>
        <n v="26956.5438101059"/>
        <n v="31353.92485956"/>
        <n v="713844.201741893"/>
        <n v="6177.94925698672"/>
        <n v="448057.694046224"/>
        <n v="181956.097760419"/>
        <n v="17485.0676255664"/>
        <n v="22638.5556124637"/>
        <n v="590.910472711589"/>
        <n v="45516.403864965"/>
        <n v="19699.7659544696"/>
        <n v="876357.931654206"/>
        <n v="259981.433005556"/>
        <n v="1430.93026235061"/>
        <n v="4130079.45672838"/>
        <n v="133295.46067072"/>
        <n v="160218.352759658"/>
        <n v="1204243.45774969"/>
        <n v="1652886.87381748"/>
        <n v="3482.05550694172"/>
        <n v="102551.805891149"/>
        <n v="1144837.63383208"/>
        <n v="1256871.70661292"/>
        <n v="9826.35351044809"/>
        <n v="1224580.65198364"/>
        <n v="37158.8340285325"/>
        <n v="2373906.84991517"/>
        <n v="309384.317820254"/>
        <n v="1100890.02024118"/>
        <n v="6023779.04989556"/>
        <n v="864276.1998114"/>
        <n v="570258.39997203"/>
        <n v="4841985.34861554"/>
        <n v="262378.936702094"/>
        <n v="64048.2781146308"/>
        <n v="6822.017480691"/>
        <n v="63467.0601779535"/>
        <n v="15785.0159037439"/>
        <n v="4209.26308981835"/>
        <n v="1373493.65299459"/>
        <n v="1567290.23871817"/>
        <n v="117891.452151441"/>
        <n v="5186.87232776032"/>
        <n v="2726292.4714995"/>
        <n v="362652.796089955"/>
        <n v="419246.56861385"/>
        <n v="3297206.64076665"/>
        <n v="20912.6634940809"/>
        <n v="190274.776494958"/>
        <n v="53483.4138372477"/>
        <n v="11599.28864691"/>
        <n v="21898.6761130181"/>
        <n v="256218.780967745"/>
        <n v="2613787.62476321"/>
        <n v="261676.987008686"/>
        <n v="194309.736274201"/>
        <n v="44349.1678785267"/>
        <n v="754491.909475129"/>
        <n v="1.87072864404762E7"/>
        <n v="312464.099659234"/>
        <n v="6498.81835465543"/>
        <n v="78685.0102025599"/>
        <n v="1403981.89273838"/>
        <n v="110494.910790979"/>
        <n v="143072.705331927"/>
        <n v="411686.992112784"/>
        <n v="150572.544616653"/>
        <n v="420490.402691299"/>
        <n v="2617077.77760596"/>
        <n v="60367.5208443377"/>
        <n v="17521.3995159754"/>
        <n v="2053001.68137016"/>
        <n v="229881.209829917"/>
        <n v="13386.5859254366"/>
        <n v="2177.23962149713"/>
        <n v="1748191.69306509"/>
        <n v="99630.4850797086"/>
        <n v="1436290.67722832"/>
        <n v="302347.536659355"/>
        <n v="2632600.02551556"/>
        <n v="339452.038373415"/>
        <n v="361285.69969218"/>
        <n v="175529.593045707"/>
        <n v="76994.9852421522"/>
        <n v="3665130.03741683"/>
        <n v="496180.304667703"/>
        <n v="57909.2263257357"/>
        <n v="146934.109828827"/>
        <n v="118595.235309793"/>
        <n v="1199743.57455069"/>
        <n v="74827.4922693701"/>
        <n v="379750.264133313"/>
        <n v="55881.0130267521"/>
        <n v="4788203.26461209"/>
        <n v="30584.0478364404"/>
        <n v="244719.938188519"/>
        <n v="25786.9204995212"/>
        <n v="963581.81782127"/>
        <n v="51541.8031089981"/>
        <n v="1984510.52299095"/>
        <n v="24276.7087938188"/>
        <n v="812789.562988777"/>
        <n v="316707.316864612"/>
        <n v="66654.4976035401"/>
        <n v="4662.31036772488"/>
        <n v="4102277.77470566"/>
        <n v="16102.4536208396"/>
        <n v="114724.485234635"/>
        <n v="2908.83033150651"/>
        <n v="62706.996648625"/>
        <n v="50375.8753761921"/>
        <n v="465782.283494946"/>
        <n v="388715.805852357"/>
        <n v="1357803.17512704"/>
        <n v="166511.733913771"/>
        <n v="139977.778308562"/>
        <n v="253085.644025643"/>
        <n v="730.941357841562"/>
        <n v="569561.759687524"/>
        <n v="1.14957671417816E7"/>
        <n v="830190.577705798"/>
        <n v="35402.6801892701"/>
        <n v="1739764.57251853"/>
        <n v="80305.7645655362"/>
        <n v="3486645.13761314"/>
        <n v="767488.42573364"/>
        <n v="97447.1339083967"/>
        <n v="959957.496893797"/>
        <n v="1207589.83685075"/>
        <n v="5585.30717849429"/>
        <n v="310718.35455325"/>
        <n v="825154.335982377"/>
        <n v="32056.0941867894"/>
        <n v="177567.922232874"/>
        <n v="4988207.56793322"/>
        <n v="107698.953145114"/>
        <n v="1872136.73080099"/>
        <n v="69636.997575105"/>
        <n v="18759.5804098463"/>
        <n v="143270.818221989"/>
        <n v="102685.496043346"/>
        <n v="358033.877725915"/>
        <n v="417.113274855239"/>
        <n v="8862392.91659466"/>
        <n v="359190.571288923"/>
        <n v="432893.869434664"/>
        <n v="306286.430514948"/>
        <n v="812066.604842881"/>
        <n v="9141830.96499883"/>
        <n v="1171522.92668958"/>
        <n v="661443.563545883"/>
        <n v="20716.6259844769"/>
        <n v="220397.956179588"/>
        <n v="8503.26663753655"/>
        <n v="216045.186260683"/>
        <n v="746790.134398608"/>
        <n v="2927.81433311851"/>
        <n v="43821.0535801615"/>
        <n v="301991.411558693"/>
        <n v="124900.215676158"/>
        <n v="5817543.01567908"/>
        <n v="221015.57603485"/>
        <n v="20140.2495411685"/>
        <n v="262613.626581177"/>
        <n v="113893.473614775"/>
        <n v="1282853.45822757"/>
        <n v="48559.7201233841"/>
        <n v="222344.548457557"/>
        <n v="277898.854583328"/>
        <n v="58532.2797307542"/>
        <n v="1928985.03027607"/>
        <n v="84.893246645217"/>
        <n v="960275.354779943"/>
        <n v="52500.1227678373"/>
        <n v="30557.9591581688"/>
        <n v="1761.5014453502"/>
        <n v="98846.576956806"/>
        <n v="54942.8455668072"/>
        <n v="1.18175568075566E7"/>
        <n v="149602.972703338"/>
        <n v="19465.2861599112"/>
        <n v="4773208.81905716"/>
        <n v="110423.864024383"/>
        <n v="26040.861760521"/>
        <n v="169719.266242472"/>
        <n v="1569747.36822259"/>
        <n v="71647.2263655192"/>
        <n v="60441.3178083505"/>
        <n v="1247685.92946672"/>
        <n v="1048986.41020005"/>
        <n v="215770.462547214"/>
        <n v="75631.1674362046"/>
        <n v="1709055.24427708"/>
        <n v="3445378.31078507"/>
        <n v="1681.31281882278"/>
        <n v="139415.547556596"/>
        <n v="1332.47064835624"/>
        <n v="2756616.47925752"/>
        <n v="2889792.41774908"/>
        <n v="24138.1389510665"/>
        <n v="55874.7295895989"/>
        <n v="5396417.47653948"/>
        <n v="10162.3041305242"/>
        <n v="293523.413656545"/>
        <n v="537.835482289304"/>
        <n v="856851.793603502"/>
        <n v="23197.1194345413"/>
        <n v="229521.927095183"/>
        <n v="454663.808297314"/>
        <n v="966109.745810573"/>
        <n v="3212058.98176181"/>
        <n v="9450.59505600585"/>
        <n v="732650.042127498"/>
        <n v="1763041.09753728"/>
        <n v="885821.679274709"/>
        <n v="176378.4109206"/>
        <n v="5386153.09679465"/>
        <n v="218030.055302465"/>
        <n v="4880963.99846057"/>
        <n v="97468.71531868"/>
        <n v="1408893.6943949"/>
        <n v="5140.06804209585"/>
        <n v="779653.752118756"/>
        <n v="116975.063453909"/>
        <n v="42799.4698314432"/>
        <n v="292145.220976137"/>
        <n v="2699977.49718049"/>
        <n v="1633968.2594223"/>
        <n v="12548.1194880421"/>
        <n v="541.702947406437"/>
        <n v="1.08635855768895E7"/>
        <n v="1113.90953120587"/>
        <n v="4347852.79510764"/>
        <n v="274156.803561351"/>
        <n v="674951.922101378"/>
        <n v="747616.836102609"/>
        <n v="455530.448342735"/>
        <n v="2446801.9401613"/>
        <n v="684260.289934039"/>
        <n v="385541.937977218"/>
        <n v="37623.7829130834"/>
        <n v="52740.6695488264"/>
        <n v="405868.023196138"/>
        <n v="56167.689276447"/>
        <n v="280594.862924932"/>
        <n v="15248.0398581473"/>
        <n v="15000.4361469815"/>
        <n v="1363201.23969808"/>
        <n v="6389242.71008335"/>
        <n v="502763.513339383"/>
        <n v="2484423.34211644"/>
        <n v="213985.399804089"/>
        <n v="12402.3017291813"/>
        <n v="3351.95589026068"/>
        <n v="611851.35437708"/>
        <n v="86938.3240019706"/>
        <n v="4747.56012144262"/>
        <n v="504823.90776786"/>
        <n v="54701.42661673"/>
        <n v="3716330.74601799"/>
        <n v="168486.595292731"/>
        <n v="132779.149302934"/>
        <n v="628478.118493145"/>
        <n v="1422379.51661045"/>
        <n v="5368.932850262"/>
        <n v="3939523.49801236"/>
        <n v="1371786.2164834"/>
        <n v="632311.406677799"/>
        <n v="150333.525723118"/>
        <n v="129508.400630837"/>
        <n v="331980.538217855"/>
        <n v="233.021935279706"/>
        <n v="1644398.05208258"/>
        <n v="998984.688996472"/>
        <n v="32263.7118100528"/>
        <n v="1534884.82171299"/>
        <n v="293328.436118862"/>
        <n v="853934.260679707"/>
        <n v="939249.700825563"/>
        <n v="11953.2747051373"/>
        <n v="2377168.37396677"/>
        <n v="99286.5958110711"/>
        <n v="2377740.58691677"/>
        <n v="219307.706622223"/>
        <n v="1692520.76456322"/>
        <n v="13805.0361018138"/>
        <n v="381844.284818166"/>
        <n v="192139.878258964"/>
        <n v="553671.119014248"/>
        <n v="13314.8516094862"/>
        <n v="2202506.39817783"/>
        <n v="80017.9360340533"/>
        <n v="967677.173718317"/>
        <n v="2628.87042041014"/>
        <n v="453807.879379564"/>
        <n v="3365506.81958036"/>
        <n v="351046.657414294"/>
        <n v="135369.873466584"/>
        <n v="191135.346370849"/>
        <n v="1454110.12302312"/>
        <n v="2089142.14021363"/>
        <n v="95361.4911397479"/>
        <n v="63808.1324040983"/>
        <n v="1336108.62796093"/>
        <n v="32984.9415332669"/>
        <n v="48615.3415928959"/>
        <n v="26564.3096359548"/>
        <n v="59902.7374809276"/>
        <n v="59784.3262032672"/>
        <n v="51748.8605068618"/>
        <n v="80618.8923667729"/>
        <n v="57142.7806831892"/>
        <n v="684912.907961286"/>
        <n v="1514729.37605785"/>
        <n v="132081.286708465"/>
        <n v="83556.3451232451"/>
        <n v="1166.04550746391"/>
        <n v="322220.004825672"/>
        <n v="55813.4103731244"/>
        <n v="927396.209903547"/>
        <n v="38014.1263265106"/>
        <n v="262084.646479922"/>
        <n v="47707.5217974997"/>
        <n v="20789.0860469678"/>
        <n v="106638.904829749"/>
        <n v="673298.289510258"/>
        <n v="136857.462888675"/>
        <n v="910997.164680058"/>
        <n v="3381414.13332547"/>
        <n v="341374.229015508"/>
        <n v="551965.576446888"/>
        <n v="505433.00010127"/>
        <n v="179768.223405625"/>
        <n v="6839689.79092402"/>
        <n v="244889.209019794"/>
        <n v="51778.3073544327"/>
        <n v="1527030.35656716"/>
        <n v="420193.037595626"/>
        <n v="3610.63678546567"/>
        <n v="13474.3630596506"/>
        <n v="1615154.74140224"/>
        <n v="1692825.3871243"/>
        <n v="124479.511865787"/>
        <n v="10285.7383381885"/>
        <n v="363936.890001809"/>
        <n v="903176.889199108"/>
        <n v="267429.196792902"/>
        <n v="282357.745835188"/>
        <n v="61289.9160494222"/>
        <n v="371495.272840802"/>
        <n v="2332103.89374581"/>
        <n v="312383.357173505"/>
        <n v="4342.2561433648"/>
        <n v="487736.434654928"/>
        <n v="1667445.01201141"/>
        <n v="345615.093910827"/>
        <n v="147922.777152215"/>
        <n v="1081165.55343954"/>
        <n v="6784711.05273444"/>
        <n v="9616.06526723963"/>
        <n v="5388.89724632344"/>
        <n v="49588.9242107776"/>
        <n v="181159.247157545"/>
        <n v="390523.077076241"/>
        <n v="92037.9348575325"/>
        <n v="1152256.99164519"/>
        <n v="3132761.3364368"/>
        <n v="16351.6425152386"/>
        <n v="341295.425036986"/>
        <n v="2225841.052948"/>
        <n v="7341.89391920182"/>
        <n v="733656.031874892"/>
        <n v="2072571.69148263"/>
        <n v="98.3959520171334"/>
        <n v="468636.38999082"/>
        <n v="605006.253063443"/>
        <n v="3057421.39708166"/>
        <n v="13832.4744140028"/>
        <n v="1827699.27012623"/>
        <n v="4895467.09132589"/>
        <n v="325591.692745778"/>
        <n v="1596383.05566742"/>
        <n v="506424.637255896"/>
        <n v="322977.684213953"/>
        <n v="244155.42197157"/>
        <n v="873133.535267735"/>
        <n v="4578738.19623409"/>
        <n v="2371055.5445463"/>
        <n v="228185.56033382"/>
        <n v="7306543.55642544"/>
        <n v="6857.3498780574"/>
        <n v="35133.7719974221"/>
        <n v="5882956.40393779"/>
        <n v="1822464.15475212"/>
        <n v="817244.997395273"/>
        <n v="5305575.04995248"/>
        <n v="14552.9561089844"/>
        <n v="425054.040177406"/>
        <n v="513601.245583598"/>
        <n v="137525.627170764"/>
        <n v="16865.9007842582"/>
        <n v="4070541.24136291"/>
        <n v="575908.655099701"/>
        <n v="1264678.28203636"/>
        <n v="15026.0155294353"/>
        <n v="49771.2202825951"/>
        <n v="640069.64674503"/>
        <n v="2017225.51545904"/>
        <n v="101289.592600871"/>
        <n v="1394826.79111592"/>
        <n v="1469.0828853086"/>
        <n v="502474.513427519"/>
        <n v="4147182.92172999"/>
        <n v="349176.103001938"/>
        <n v="76165.3423548028"/>
        <n v="206519.747001139"/>
        <n v="53277.4355098982"/>
        <n v="6256939.76510254"/>
        <n v="73113.9664900655"/>
        <n v="384180.221016519"/>
        <n v="263227.506295276"/>
        <n v="575851.146052565"/>
        <n v="2738.96744384339"/>
        <n v="37380.8806389365"/>
        <n v="250944.97184387"/>
        <n v="71785.8821519408"/>
        <n v="2238617.19372301"/>
        <n v="193020.186530898"/>
        <n v="302725.529649198"/>
        <n v="149749.267927028"/>
        <n v="43716.0686135003"/>
        <n v="6738.67122009264"/>
        <n v="663510.527890411"/>
        <n v="30121.5372056176"/>
        <n v="180918.872263894"/>
        <n v="3113757.28130197"/>
        <n v="2541.60258201399"/>
        <n v="515180.832928995"/>
        <n v="1004926.26133198"/>
        <n v="76449.0424070618"/>
        <n v="15057.7892222741"/>
        <n v="859575.042905166"/>
        <n v="117202.241219678"/>
        <n v="2050382.52576748"/>
        <n v="19054.5900123614"/>
        <n v="701746.318855462"/>
        <n v="400361.28762995"/>
        <n v="735409.028080083"/>
        <n v="495311.006734733"/>
        <n v="89696.113109384"/>
        <n v="54568.7550561686"/>
        <n v="1.97404175901468E7"/>
        <n v="7740.92719252182"/>
        <n v="116798.3378051"/>
        <n v="235880.918283036"/>
        <n v="531594.482210062"/>
        <n v="60490.2484040547"/>
        <n v="59597.6629198113"/>
        <n v="32400.0757652939"/>
        <n v="98344.3476183853"/>
        <n v="1346897.98028555"/>
        <n v="11033.7920355113"/>
        <n v="985456.849875942"/>
        <n v="1061.9008789023"/>
        <n v="206178.254605944"/>
        <n v="274741.284174362"/>
        <n v="537644.11438573"/>
        <n v="2393894.44440113"/>
        <n v="2300025.85209237"/>
        <n v="14170.4876821414"/>
        <n v="1113400.93566972"/>
        <n v="106587.338628187"/>
        <n v="591298.135955775"/>
        <n v="6626.06591475626"/>
        <n v="4673.68039685936"/>
        <n v="1.44520136269482E7"/>
        <n v="283601.732701383"/>
        <n v="223676.993641122"/>
        <n v="579976.356233837"/>
        <n v="74461.7478439472"/>
        <n v="66004.7379990708"/>
        <n v="1268.98692465575"/>
        <n v="118132.629186005"/>
        <n v="31272.367500522"/>
        <n v="21481.8684156536"/>
        <n v="245387.739597337"/>
        <n v="1833006.57818253"/>
        <n v="70769.4550233788"/>
        <n v="1.43691616761383E7"/>
        <n v="706384.004770392"/>
        <n v="69768.0011918628"/>
        <n v="24648.4533605963"/>
        <n v="68139.3750254011"/>
        <n v="1955404.30519549"/>
        <n v="382624.233166085"/>
        <n v="352148.264268399"/>
        <n v="183992.628496729"/>
        <n v="19324.3321761113"/>
        <n v="218725.097671343"/>
        <n v="495.640323776781"/>
        <n v="37047.451033159"/>
        <n v="9367.85995038896"/>
        <n v="532084.042815012"/>
        <n v="305833.698363828"/>
        <n v="254929.04023851"/>
        <n v="3391040.8556077"/>
        <n v="4245043.26006784"/>
        <n v="7179.2375673619"/>
        <n v="2923914.40039298"/>
        <n v="1339686.46609572"/>
        <n v="258612.207114642"/>
        <n v="74614.0654906838"/>
        <n v="31774.8642192471"/>
        <n v="371525.725547613"/>
        <n v="5574.47827616632"/>
        <n v="22563.6891272333"/>
        <n v="2175444.91396445"/>
        <n v="179181.931609362"/>
        <n v="31653.8332512235"/>
        <n v="214276.904814757"/>
        <n v="51718.9234620662"/>
        <n v="688826.668068266"/>
        <n v="39.5340878640268"/>
        <n v="1541.66708865509"/>
        <n v="4476.65930970704"/>
        <n v="78907.747545417"/>
        <n v="2239860.49622295"/>
        <n v="2086143.91573369"/>
        <n v="911147.979904131"/>
        <n v="636243.160842644"/>
        <n v="3421863.48307003"/>
        <n v="2568968.38321096"/>
        <n v="2546.83559654285"/>
        <n v="112628.070859438"/>
        <n v="3134.3210548791"/>
        <n v="4107.57263047921"/>
        <n v="8741326.1514412"/>
        <n v="124885.341055177"/>
        <n v="729.948230996669"/>
        <n v="1.00715584637764E7"/>
        <n v="922745.301395945"/>
        <n v="329567.793843966"/>
        <n v="757.577529117422"/>
        <n v="156615.30129878"/>
        <n v="49043.7548687106"/>
        <n v="4124917.71178303"/>
        <n v="1009413.61585386"/>
        <n v="2985801.96871851"/>
        <n v="188846.115782096"/>
        <n v="207622.716221556"/>
        <n v="254092.372251973"/>
        <n v="297194.163264017"/>
        <n v="208892.645343475"/>
        <n v="1424617.25102582"/>
        <n v="228098.238382743"/>
        <n v="6345999.92370722"/>
        <n v="8213.00621852327"/>
        <n v="379540.15732674"/>
        <n v="9118654.02641107"/>
        <n v="2503.90514219324"/>
        <n v="7644.8485364761"/>
        <n v="2139920.97044094"/>
        <n v="3454.93550463886"/>
        <n v="576254.365100888"/>
        <n v="1337188.00086949"/>
        <n v="3942566.92249614"/>
        <n v="45672.1847232633"/>
        <n v="375404.010017778"/>
        <n v="23753.3977916361"/>
        <n v="188627.892073425"/>
        <n v="5494189.71625013"/>
        <n v="105622.85967305"/>
        <n v="1339182.33326418"/>
        <n v="7973544.2376263"/>
        <n v="176339.908156768"/>
        <n v="1949849.28838576"/>
        <n v="679586.147987845"/>
        <n v="322120.851296126"/>
        <n v="1824.29761969654"/>
        <n v="279161.367084898"/>
        <n v="179254.200685921"/>
        <n v="794219.198707674"/>
        <n v="2197.8024401446"/>
        <n v="1347835.08459047"/>
        <n v="50610.9535933365"/>
        <n v="1425212.12763971"/>
        <n v="141418.716233735"/>
        <n v="13714.3177842514"/>
        <n v="399209.862095558"/>
        <n v="2809902.99933157"/>
        <n v="105488.851210967"/>
        <n v="17556.1907865353"/>
        <n v="370.512707517932"/>
        <n v="5465075.16828495"/>
        <n v="272590.40061144"/>
        <n v="1088.23783888514"/>
        <n v="53089.6963390269"/>
        <n v="654190.834591999"/>
        <n v="436431.062580091"/>
        <n v="143422.795277148"/>
        <n v="77038.6000627571"/>
        <n v="898163.597618481"/>
        <n v="1838083.30255727"/>
        <n v="2286573.33782331"/>
        <n v="1394354.06273775"/>
        <n v="1911213.02538671"/>
        <n v="16135.0644686791"/>
        <n v="1278114.75348716"/>
        <n v="6350.01484906223"/>
        <n v="2.07724977697E7"/>
        <n v="404223.672521299"/>
        <n v="85304.5030181664"/>
        <n v="502905.721464135"/>
        <n v="1583184.43491288"/>
        <n v="120365.140136139"/>
        <n v="891058.411663041"/>
        <n v="707610.516423835"/>
        <n v="235055.696720006"/>
        <n v="131425.619272508"/>
        <n v="350.936649517629"/>
        <n v="23352.8429970601"/>
        <n v="1028734.29064938"/>
        <n v="2633395.64107608"/>
        <n v="981084.850856813"/>
        <n v="228461.382216396"/>
        <n v="57983.3288672393"/>
        <n v="17098.5120997848"/>
        <n v="875462.003916158"/>
        <n v="483049.168792126"/>
        <n v="38781.6032930883"/>
        <n v="232047.907027983"/>
        <n v="344865.022128826"/>
        <n v="4824829.76991936"/>
        <n v="1987.0176335137"/>
        <n v="257096.011183079"/>
        <n v="1534.76294722377"/>
        <n v="1290211.06392276"/>
        <n v="78704.4621197045"/>
        <n v="1718497.77972677"/>
        <n v="119851.769951702"/>
        <n v="93451.9946959154"/>
        <n v="854844.117658375"/>
        <n v="24122.9555694955"/>
        <n v="4607795.11419438"/>
        <n v="2616486.25597827"/>
        <n v="247053.162386642"/>
        <n v="1476.19392816595"/>
        <n v="718148.47078344"/>
        <n v="12819.1858209185"/>
        <n v="2075403.37623012"/>
        <n v="970765.639050993"/>
        <n v="169183.206929348"/>
        <n v="17260.5827614341"/>
        <n v="145423.398376604"/>
        <n v="676783.47718648"/>
        <n v="324489.070483136"/>
        <n v="358815.048383796"/>
        <n v="829957.555770518"/>
        <n v="397079.939238642"/>
        <n v="223701.821812244"/>
        <n v="574623.192455337"/>
        <n v="4569448.63096641"/>
        <n v="538075.806253373"/>
        <n v="1209652.11567375"/>
        <n v="24202.1956325621"/>
        <n v="1585.03044444991"/>
        <n v="1144627.35195507"/>
        <n v="2030943.61476474"/>
        <n v="50508.5214719626"/>
        <n v="624742.471866078"/>
        <n v="172312.091251371"/>
        <n v="1.02849013232442E7"/>
        <n v="509775.701878476"/>
        <n v="86765.2652830502"/>
        <n v="32628.2148269195"/>
        <n v="313930.244544294"/>
        <n v="2578683.64657113"/>
        <n v="38922.1689388271"/>
        <n v="225897.899012806"/>
        <n v="2232940.51569168"/>
        <n v="24237.5916919057"/>
        <n v="99544.3504245073"/>
        <n v="3176019.64996918"/>
        <n v="186.411818645813"/>
        <n v="167963.150600396"/>
        <n v="253649.791003124"/>
        <n v="477343.820589354"/>
        <n v="40392.9515989279"/>
        <n v="2226177.39827233"/>
        <n v="347154.516914784"/>
        <n v="24554.093577936"/>
        <n v="876.090665941371"/>
        <n v="43910.8997286357"/>
        <n v="368.98482006425"/>
        <n v="137143.177842514"/>
        <n v="34023.5421285005"/>
        <n v="1541359.22888247"/>
        <n v="481274.234669579"/>
        <n v="854095.580130025"/>
        <n v="37649.7951969823"/>
        <n v="1683848.63453107"/>
        <n v="863.663847984756"/>
        <n v="41867.3311607426"/>
        <n v="260361.571404032"/>
        <n v="843438.335957474"/>
        <n v="23.8636921671988"/>
        <n v="136608.035261862"/>
        <n v="1561160.79352164"/>
        <n v="822708.999859242"/>
        <n v="2913795.87342111"/>
        <n v="176380.282582731"/>
        <n v="1366120.12862199"/>
        <n v="1370390.98149169"/>
        <n v="633084.931532214"/>
        <n v="8944.00487214435"/>
        <n v="82753.580322685"/>
        <n v="895875.216917124"/>
        <n v="1982013.03815916"/>
        <n v="200043.248535702"/>
        <n v="110696.515540493"/>
        <n v="12436.1921827633"/>
        <n v="473662.385319004"/>
        <n v="15554.5818278389"/>
        <n v="13420.9633931444"/>
        <n v="345108.809304456"/>
        <n v="300253.748340719"/>
        <n v="28204.649606228"/>
        <n v="1288.23830657214"/>
        <n v="66499.7735340639"/>
        <n v="3443539.1194458"/>
        <n v="788376.283338291"/>
        <n v="2078729.12566745"/>
        <n v="10172.0635116346"/>
        <n v="3667680.92509822"/>
        <n v="142582.056107166"/>
        <n v="481700.235156457"/>
        <n v="169285.957360608"/>
        <n v="506422.19263597"/>
        <n v="342497.668744706"/>
        <n v="19954.8976944436"/>
        <n v="55079.7761136457"/>
        <n v="2710800.63491643"/>
        <n v="397114.794171179"/>
        <n v="182334.141679844"/>
        <n v="32110.2737125167"/>
        <n v="257637.679116398"/>
        <n v="844481.411989707"/>
        <n v="2505614.68273277"/>
        <n v="316419.857572597"/>
        <n v="37197.6932994378"/>
        <n v="614.809178966268"/>
        <n v="2142505.77404071"/>
        <n v="1141675.70257768"/>
        <n v="1076055.21235771"/>
        <n v="319380.52148597"/>
        <n v="33090.0315421904"/>
        <n v="1428883.33879652"/>
        <n v="784839.510361914"/>
        <n v="135423.530964098"/>
        <n v="5523116.6269036"/>
        <n v="180839.804088166"/>
        <n v="80605.2305064579"/>
        <n v="7109.26032198325"/>
        <n v="1383034.40295966"/>
        <n v="82243.6988146003"/>
        <n v="21011.0785446912"/>
        <n v="142958.667632103"/>
        <n v="347000.811436944"/>
        <n v="122601.82731198"/>
        <n v="1359934.06246291"/>
        <n v="892002.085884017"/>
        <n v="153560.252137956"/>
        <n v="2992912.95109697"/>
        <n v="554937.941431677"/>
        <n v="106544.048483666"/>
        <n v="1285455.62244853"/>
        <n v="21777.1326660777"/>
        <n v="2701385.55051133"/>
        <n v="215581.564728357"/>
        <n v="5901.92365608358"/>
        <n v="1122.9399826769"/>
        <n v="443753.663737091"/>
        <n v="441757.71751127"/>
        <n v="531471.831044717"/>
        <n v="1317515.6859596"/>
        <n v="7151.53187486846"/>
        <n v="826956.479233995"/>
        <n v="198922.638581392"/>
        <n v="373087.885426741"/>
        <n v="521688.309312554"/>
        <n v="448796.504024452"/>
        <n v="22195.812025573"/>
        <n v="710522.669910553"/>
        <n v="6150.81652228841"/>
        <n v="1774391.56016306"/>
        <n v="42321.1073682885"/>
        <n v="67044.0834394382"/>
        <n v="16291.3355242022"/>
        <n v="4851246.51745828"/>
        <n v="2535244.62215017"/>
        <n v="22292.5782309728"/>
        <n v="250455.767745992"/>
        <n v="1389408.75896571"/>
        <n v="49319.3157371799"/>
        <n v="22854.6657434905"/>
        <n v="927885.464931007"/>
        <n v="3521753.84270702"/>
        <n v="2204340.86898149"/>
        <n v="128649.339543806"/>
        <n v="2204.26413083413"/>
        <n v="185295.289424244"/>
        <n v="162334.069446354"/>
        <n v="824227.175678296"/>
        <n v="2093333.46654136"/>
        <n v="27196.3648445545"/>
        <n v="454611.357194269"/>
        <n v="36082.3354582498"/>
        <n v="2895510.97262903"/>
        <n v="2458133.47926435"/>
        <n v="1030838.89513795"/>
        <n v="549591.303005843"/>
        <n v="97304.4674174092"/>
        <n v="17958.7891305805"/>
        <n v="666326.36080557"/>
        <n v="922383.109308852"/>
        <n v="2644066.89724982"/>
        <n v="36753.2372053593"/>
        <n v="1737450.28139244"/>
        <n v="4498.72136791844"/>
        <n v="3157408.30010713"/>
        <n v="1380.67549751992"/>
        <n v="596848.45451158"/>
        <n v="2325190.78870809"/>
        <n v="29369.3072825881"/>
        <n v="6340127.82568747"/>
        <n v="174217.519694858"/>
        <n v="1513494.7729671"/>
        <n v="28842.5808153266"/>
        <n v="393266.453112008"/>
        <n v="979.200787372886"/>
        <n v="23541.2315200992"/>
        <n v="49212.2362914677"/>
        <n v="35561.6441464303"/>
        <n v="2096289.12025713"/>
        <n v="1234602.00849656"/>
        <n v="920502.152529415"/>
        <n v="3342378.09857416"/>
        <n v="89132.0648079675"/>
        <n v="955210.185054066"/>
        <n v="107539.117018865"/>
        <n v="2500465.70201386"/>
        <n v="177361.701990011"/>
        <n v="194332.769177565"/>
        <n v="97308.0006571458"/>
        <n v="1651021.43782809"/>
        <n v="90954.6944838604"/>
        <n v="16799.485426506"/>
        <n v="6067164.1749035"/>
        <n v="2121963.51821188"/>
        <n v="608588.544353544"/>
        <n v="20643.0295556923"/>
        <n v="392843.613442301"/>
        <n v="14514.0395422995"/>
        <n v="124072.794591815"/>
        <n v="106331.980888194"/>
        <n v="8181.20069469579"/>
        <n v="4438228.23562682"/>
        <n v="7050258.15319852"/>
        <n v="48266.4102956612"/>
        <n v="2.03339418231085E7"/>
        <n v="16871.2388410495"/>
        <n v="10674.623892337"/>
        <n v="724451.044727066"/>
        <n v="17977.3147659564"/>
        <n v="1447.06220738241"/>
        <n v="2434694.32972475"/>
        <n v="1731.93682312145"/>
        <n v="10470.8037060158"/>
        <n v="22615.5609062858"/>
        <n v="95554.4633251479"/>
        <n v="399084.756760991"/>
        <n v="38679.6359041482"/>
        <n v="152052.494601476"/>
        <n v="282592.257460735"/>
        <n v="3133388.00902523"/>
        <n v="826456.840938048"/>
        <n v="1283.42546109304"/>
        <n v="230412.048860908"/>
        <n v="960646.631431187"/>
        <n v="630907.994305109"/>
        <n v="4133358.95892235"/>
        <n v="4777637.91013748"/>
        <n v="74474.906774642"/>
        <n v="2289323.56070473"/>
        <n v="2456764.16742977"/>
        <n v="155852.045121293"/>
        <n v="2490.07457763856"/>
        <n v="1029114.70597746"/>
        <n v="181381.965401809"/>
        <n v="69353.0842552222"/>
        <n v="54539.4705466396"/>
        <n v="3590144.1477819"/>
        <n v="54439.9032142413"/>
        <n v="1858377.07295655"/>
        <n v="646576.664762353"/>
        <n v="5047006.74413734"/>
        <n v="39747.9921075423"/>
        <n v="54076.0431833447"/>
        <n v="452273.020939374"/>
        <n v="57315.8330359119"/>
        <n v="1325401.62877007"/>
        <n v="1.05654952949015E7"/>
        <n v="6610629.62961452"/>
        <n v="2841328.56938032"/>
        <n v="981515.823344112"/>
        <n v="649596.200089176"/>
        <n v="2124661.57646915"/>
        <n v="31619.8218398847"/>
        <n v="942238.617924433"/>
        <n v="1045638.09577489"/>
        <n v="39845.9042285324"/>
        <n v="919718.441758641"/>
        <n v="5893392.74741553"/>
        <n v="1334072.68928101"/>
        <n v="94036.1251680512"/>
        <n v="57857.7715326341"/>
        <n v="4626910.93429645"/>
        <n v="582754.418497902"/>
        <n v="17012.3774445834"/>
        <n v="161018.76206706"/>
        <n v="1299983.99230191"/>
        <n v="103624.128235725"/>
        <n v="2598416.58041574"/>
        <n v="2520.05936891707"/>
        <n v="33193.3549312457"/>
        <n v="2367702.59552919"/>
        <n v="72266.5555448693"/>
        <n v="5887020.41267725"/>
        <n v="74252.5800515381"/>
        <n v="204656.91796972"/>
        <n v="340800.796938647"/>
        <n v="95042.239056301"/>
        <n v="15920.1193518358"/>
        <n v="1618469.53461329"/>
        <n v="199658.583770645"/>
        <n v="263742.098789676"/>
        <n v="1854156.74223199"/>
        <n v="678514.955643365"/>
        <n v="145468.302352248"/>
        <n v="277562.814836483"/>
        <n v="7581871.72126935"/>
        <n v="3921893.66305056"/>
        <n v="1294.12067326882"/>
        <n v="49337.2429499698"/>
        <n v="174466.819997717"/>
        <n v="41111.1732937176"/>
        <n v="513973.190685604"/>
        <n v="8584.7539683996"/>
        <n v="1190725.45440464"/>
        <n v="32445.3871775922"/>
        <n v="729327.373929865"/>
        <n v="219828.54435659"/>
        <n v="24231.0727054367"/>
        <n v="5437904.27459749"/>
        <n v="73342.4174953796"/>
        <n v="2567.48754195846"/>
        <n v="525161.910508919"/>
        <n v="138161.610323359"/>
        <n v="1820152.84937276"/>
        <n v="340476.560122382"/>
        <n v="2633.0275475237"/>
        <n v="1.44048258924624E7"/>
        <n v="1.57739471994801E7"/>
        <n v="7307335.80426736"/>
        <n v="8021.86749806763"/>
        <n v="4694.75887752245"/>
        <n v="65366.6158040405"/>
        <n v="109166.030678139"/>
        <n v="638847.527768016"/>
        <n v="30521.8914649653"/>
        <n v="4895.9561903815"/>
        <n v="8359.68341407676"/>
        <n v="66595.9922464595"/>
        <n v="182741.782052487"/>
        <n v="164000.574489271"/>
        <n v="1066481.33269969"/>
        <n v="2520.44134078049"/>
        <n v="2550942.55801835"/>
        <n v="203597.802302321"/>
        <n v="4604856.06988848"/>
        <n v="738741.818532097"/>
        <n v="331066.460450097"/>
        <n v="275096.342936905"/>
        <n v="1267270.75053819"/>
        <n v="191377.185489976"/>
        <n v="668669.599032712"/>
        <n v="18007.3473037179"/>
        <n v="42093.6049264352"/>
        <n v="2967024.27010994"/>
        <n v="214632.281887187"/>
        <n v="143411.402966321"/>
        <n v="372619.689781351"/>
        <n v="3579919.08567421"/>
        <n v="217696.921724882"/>
        <n v="283495.315340234"/>
        <n v="2923.402558096"/>
        <n v="8696.42980886832"/>
        <n v="282337.959692663"/>
        <n v="1281502.99670445"/>
        <n v="719792.554077975"/>
        <n v="59215.3027183296"/>
        <n v="762156.989787971"/>
        <n v="14341.4200910221"/>
        <n v="868084.10596573"/>
        <n v="38927.8985167784"/>
        <n v="5035.23904727894"/>
        <n v="967456.502206622"/>
        <n v="900.002104591497"/>
        <n v="400387.49089978"/>
        <n v="639135.948355887"/>
        <n v="86835.5353735241"/>
        <n v="75769.8741522081"/>
        <n v="423157.852269915"/>
        <n v="57874.4668861645"/>
        <n v="1028011.18926404"/>
        <n v="29178.639660764"/>
        <n v="233442.486301332"/>
        <n v="1569862.67597886"/>
        <n v="927236.34194631"/>
        <n v="5644.95208496741"/>
        <n v="196982.253346205"/>
        <n v="75105.2176450654"/>
        <n v="86514.9081913689"/>
        <n v="2313967.44313536"/>
        <n v="67394.854567815"/>
        <n v="404344.566616072"/>
        <n v="9764.5377305512"/>
        <n v="791683.192013459"/>
        <n v="248480.050113438"/>
        <n v="850624.092511305"/>
        <n v="74108.818574542"/>
        <n v="94122.0688373209"/>
        <n v="1692351.16905586"/>
        <n v="13245.2372373778"/>
        <n v="67127.4297000365"/>
        <n v="1729130.73048881"/>
        <n v="1677.77321288842"/>
        <n v="1687804.81261348"/>
        <n v="21049.5144634479"/>
        <n v="105470.484730534"/>
        <n v="23301.3022602893"/>
        <n v="5830941.44273228"/>
        <n v="608320.750246298"/>
        <n v="93777.5302165155"/>
        <n v="428713.416572644"/>
        <n v="18272.6649600498"/>
        <n v="7257.65639092214"/>
        <n v="137438.734938033"/>
        <n v="173726.071512282"/>
        <n v="487928.852981126"/>
        <n v="246426.550277096"/>
        <n v="9486.57680554007"/>
        <n v="73703.9156669208"/>
        <n v="998046.642494284"/>
        <n v="14573.0732937912"/>
        <n v="2241845.19656049"/>
        <n v="208299.952335401"/>
        <n v="624823.959196941"/>
        <n v="13913.3251250935"/>
        <n v="11684.5193020346"/>
        <n v="250725.185233658"/>
        <n v="94856.0277728834"/>
        <n v="1077761.61117867"/>
        <n v="220385.274713723"/>
        <n v="95906.7177775944"/>
        <n v="505177.651910574"/>
        <n v="5690.90966633463"/>
        <n v="163902.471382349"/>
        <n v="769193.452638984"/>
        <n v="61005.1942224285"/>
        <n v="7174.70483458264"/>
        <n v="1123593.53653521"/>
        <n v="65559.3906373111"/>
        <n v="3016179.4748191"/>
        <n v="1277407.94001869"/>
        <n v="1201551.82935212"/>
        <n v="27615.2924857609"/>
        <n v="157169.485176824"/>
        <n v="126925.631031242"/>
        <n v="1309685.31050596"/>
        <n v="205019.737127288"/>
        <n v="169012.26497117"/>
        <n v="572259.21633911"/>
        <n v="49876.5872211196"/>
        <n v="7199854.67694356"/>
        <n v="3133225.81422272"/>
        <n v="342963.139657471"/>
        <n v="224111.352945611"/>
        <n v="11850.6293161396"/>
        <n v="7281821.45888957"/>
        <n v="10331.1929899356"/>
        <n v="4837799.54814743"/>
        <n v="23102.689623706"/>
        <n v="981059.01682645"/>
        <n v="155208.206080707"/>
        <n v="345190.112015585"/>
        <n v="119124.113551886"/>
        <n v="1113176.1324957"/>
        <n v="124304.180414279"/>
        <n v="6101.77133502522"/>
        <n v="132907.103510982"/>
        <n v="58027.847687921"/>
        <n v="71324.2309578108"/>
        <n v="4282.36295518046"/>
        <n v="554806.877336041"/>
        <n v="14621.1953823845"/>
        <n v="1087446.39318414"/>
        <n v="4420843.11412241"/>
        <n v="277527.92170676"/>
        <n v="460174.63414554"/>
        <n v="559209.863822591"/>
        <n v="1012392.48709272"/>
        <n v="1365244.70322372"/>
        <n v="506766.55300324"/>
        <n v="1877616.51188602"/>
        <n v="30064.3560176636"/>
        <n v="439667.032714024"/>
        <n v="1888700.49502438"/>
        <n v="2081.5875006989"/>
        <n v="270393.323917836"/>
        <n v="17103.4268044274"/>
        <n v="723906.68389211"/>
        <n v="1399449.74883242"/>
        <n v="2176715.0468047"/>
        <n v="1105999.11036515"/>
        <n v="187912.318716888"/>
        <n v="291384.447615763"/>
        <n v="591958.603504815"/>
        <n v="68126.82088349"/>
        <n v="884098.196762165"/>
        <n v="148510.660497909"/>
        <n v="4136.03908360063"/>
        <n v="386069.619374138"/>
        <n v="18707.403053303"/>
        <n v="224466.497651824"/>
        <n v="813606.371621516"/>
        <n v="218705.868571118"/>
        <n v="51793.3252148628"/>
        <n v="2436.42662942114"/>
        <n v="1298122.67842555"/>
        <n v="465.241729646228"/>
        <n v="184894.177587367"/>
        <n v="7485.12063558907"/>
        <n v="11208.4295714672"/>
        <n v="777405.561223628"/>
        <n v="58778.4924277173"/>
        <n v="824261.132976955"/>
        <n v="2082710.05234351"/>
        <n v="120224.039729791"/>
        <n v="225903.666787944"/>
        <n v="822442.125667566"/>
        <n v="860131.372191842"/>
        <n v="2122805.74707213"/>
        <n v="4993.30171977423"/>
        <n v="219964.68549491"/>
        <n v="315009.674748628"/>
        <n v="16244.1174356857"/>
        <n v="53641.4801605288"/>
        <n v="94666.6938694825"/>
        <n v="25839.6326166733"/>
        <n v="708439.92057877"/>
        <n v="960687.96078681"/>
        <n v="6527.59356836644"/>
        <n v="257108.826339097"/>
        <n v="318932.010123941"/>
        <n v="10689.4825978241"/>
        <n v="178712.672808952"/>
        <n v="1139501.32774516"/>
        <n v="563860.116611827"/>
        <n v="3378804.53975177"/>
        <n v="9256151.08208645"/>
        <n v="64812.0690527265"/>
        <n v="471051.146083189"/>
        <n v="7080.99440409013"/>
        <n v="1196835.15165584"/>
        <n v="2054243.27772911"/>
        <n v="31002.4407170381"/>
        <n v="257636.100299362"/>
        <n v="956191.836827562"/>
        <n v="62732.4327916299"/>
        <n v="668236.856742445"/>
        <n v="615032.393773954"/>
        <n v="745245.885816776"/>
        <n v="691625.146728431"/>
        <n v="56545.2048014609"/>
        <n v="2882.69390675195"/>
        <n v="327865.803614937"/>
        <n v="653564.967327587"/>
        <n v="9886.06844509617"/>
        <n v="887476.292260279"/>
        <n v="193262.560410634"/>
        <n v="31732.2552578826"/>
        <n v="1313591.38342919"/>
        <n v="133466.08750211"/>
        <n v="2332878.96240318"/>
        <n v="373030.284069737"/>
        <n v="3273077.6818727"/>
        <n v="345565.743146073"/>
        <n v="545453.656457318"/>
        <n v="57885.8305491012"/>
        <n v="33909.9341470226"/>
        <n v="122253.277986608"/>
        <n v="24094.9761304999"/>
        <n v="879702.642811457"/>
        <n v="624714.027694649"/>
        <n v="184971.243593911"/>
        <n v="514759.511597444"/>
        <n v="16884.4932647102"/>
        <n v="750891.305817276"/>
        <n v="28656.9456728031"/>
        <n v="8894.62864259952"/>
        <n v="36271.7234743314"/>
        <n v="41295.4619854225"/>
        <n v="59271.7963569295"/>
        <n v="2951757.32264455"/>
        <n v="134235.560271674"/>
        <n v="1287158.12197338"/>
        <n v="872090.35101014"/>
        <n v="233610.124202891"/>
        <n v="1644035.39526305"/>
        <n v="31127.9057417763"/>
        <n v="116197.330542798"/>
        <n v="255455.811269156"/>
        <n v="36861.573975122"/>
        <n v="2151300.19873114"/>
        <n v="2860971.50110461"/>
        <n v="427447.456775006"/>
        <n v="2433086.78203895"/>
        <n v="8435410.09994361"/>
        <n v="1761533.53098673"/>
        <n v="80544.9744450033"/>
        <n v="582350.877956593"/>
        <n v="5754532.63151173"/>
        <n v="1863062.7981995"/>
        <n v="93845.6739969497"/>
        <n v="82178.483485119"/>
        <n v="639122.502946295"/>
        <n v="770.656882340714"/>
        <n v="972750.32665614"/>
        <n v="190780.965608363"/>
        <n v="34261.0426838788"/>
        <n v="12308.9796367499"/>
        <n v="8894.97878347432"/>
        <n v="670903.529644938"/>
        <n v="15952.6633545992"/>
        <n v="186304.389059226"/>
        <n v="9213.74703589422"/>
        <n v="2254406.95244406"/>
        <n v="8106273.01438974"/>
        <n v="89229.0251823979"/>
        <n v="95974.4413889788"/>
        <n v="1557530.83850918"/>
        <n v="862547.115044859"/>
        <n v="9625132.19702362"/>
        <n v="20432.2447490614"/>
        <n v="3364247.99947347"/>
        <n v="921336.188093193"/>
        <n v="1382533.37046641"/>
        <n v="708957.922172051"/>
        <n v="550567.674018328"/>
        <n v="3210712.30176013"/>
        <n v="1246.78799319329"/>
        <n v="10396.3191926488"/>
        <n v="39026.9310885679"/>
        <n v="623627.39413759"/>
        <n v="10439.0618441655"/>
        <n v="612154.60183945"/>
        <n v="931082.677653198"/>
        <n v="65570.5123847344"/>
        <n v="283196.231371175"/>
        <n v="142334.111804422"/>
        <n v="3705.12707517932"/>
        <n v="751939.013258353"/>
        <n v="213255.655291419"/>
        <n v="128977.383346309"/>
        <n v="420801.451928979"/>
        <n v="393881.898910747"/>
        <n v="240636.257898097"/>
        <n v="821065.709156324"/>
        <n v="7820.87390353574"/>
        <n v="4948262.86031601"/>
        <n v="22907.6165930572"/>
        <n v="663661.444973648"/>
        <n v="1534332.46493369"/>
        <n v="728695.363284649"/>
        <n v="3936739.15231114"/>
        <n v="739542.549332484"/>
        <n v="512710.022465668"/>
        <n v="46359.4762464125"/>
        <n v="1359066.25422021"/>
        <n v="7540055.8671834"/>
        <n v="187909.530322285"/>
        <n v="273400.091835124"/>
        <n v="71955.1466170179"/>
        <n v="12178.9341327496"/>
        <n v="2515914.97419896"/>
        <n v="15918.295436188"/>
        <n v="2901.15269705175"/>
        <n v="71643.0246750216"/>
        <n v="286510.473906121"/>
        <n v="1075956.17023663"/>
        <n v="11636.3908472436"/>
        <n v="15073.8320405378"/>
        <n v="48388.5330665945"/>
        <n v="1489.48973211184"/>
        <n v="8665.15904564962"/>
        <n v="1824820.25906486"/>
        <n v="141120.428039392"/>
        <n v="17019.8099804258"/>
        <n v="541379.799209983"/>
        <n v="1.59154917627104E7"/>
        <n v="6291.94239342686"/>
        <n v="340404.252848637"/>
        <n v="103205.16876353"/>
        <n v="741253.846942586"/>
        <n v="16534.7025307829"/>
        <n v="447877.798030948"/>
        <n v="2322919.87048709"/>
        <n v="148004.547778877"/>
        <n v="461838.360343151"/>
        <n v="272930.049992394"/>
        <n v="3347750.85750925"/>
        <n v="58005.5341648995"/>
        <n v="8760197.27400136"/>
        <n v="717.078962298258"/>
        <n v="3935389.07275988"/>
        <n v="4723246.33909636"/>
        <n v="189149.745216329"/>
        <n v="22172.1775165238"/>
        <n v="58120.2657802756"/>
        <n v="1477793.37168204"/>
        <n v="40568.2766842379"/>
        <n v="11564.962108784"/>
        <n v="132110.061922176"/>
        <n v="209139.144519336"/>
        <n v="2370057.6812503"/>
        <n v="112005.915088298"/>
        <n v="2877913.14690938"/>
        <n v="250315.635001698"/>
        <n v="26440.3979634611"/>
        <n v="33409.7419918734"/>
        <n v="236668.366011873"/>
        <n v="900303.403997363"/>
        <n v="259799.117835145"/>
        <n v="334046.789548238"/>
        <n v="1202053.42207077"/>
        <n v="284741.08792489"/>
        <n v="3088.94279750474"/>
        <n v="37974.2484639695"/>
        <n v="1122141.66148235"/>
        <n v="204493.774603754"/>
        <n v="617948.27466944"/>
        <n v="48016.5211195126"/>
        <n v="34934.6691636141"/>
        <n v="1408603.87960973"/>
        <n v="358161.265342365"/>
        <n v="1717757.36546672"/>
        <n v="175148.308731641"/>
        <n v="70071.5924289094"/>
        <n v="12670.159498405"/>
        <n v="1168050.62101445"/>
        <n v="819793.590062388"/>
        <n v="2348333.4771521"/>
        <n v="208198.538805663"/>
        <n v="10532.1674858743"/>
        <n v="401290.720666618"/>
        <n v="6536322.35119214"/>
        <n v="71647.8948162802"/>
        <n v="197938.838216164"/>
        <n v="399196.025164806"/>
        <n v="520589.452655866"/>
        <n v="44487.1170170011"/>
        <n v="2880064.94720478"/>
        <n v="1752551.90825224"/>
        <n v="124527.220151528"/>
        <n v="483113.87482579"/>
        <n v="20787.0233989053"/>
        <n v="1274120.62650012"/>
        <n v="3019.86955220286"/>
        <n v="124788.164230024"/>
        <n v="44845.3365967146"/>
        <n v="399198.396573458"/>
        <n v="536522.670459518"/>
        <n v="1705.88634203617"/>
        <n v="8996.45597518971"/>
        <n v="91775.233708465"/>
        <n v="1209.2274266236"/>
        <n v="10416.1339830637"/>
        <n v="1119399.44727767"/>
        <n v="9755199.08189907"/>
        <n v="145486.130888973"/>
        <n v="149008.016511973"/>
        <n v="944355.149484438"/>
        <n v="32020.414831647"/>
        <n v="3785416.76509561"/>
        <n v="8170655.87120884"/>
        <n v="67948.7519669611"/>
        <n v="464454.027269483"/>
        <n v="223881.826052881"/>
        <n v="811014.641598625"/>
        <n v="262866.52378575"/>
        <n v="4903948.63331369"/>
        <n v="22187.2431234369"/>
        <n v="232790.001964237"/>
        <n v="359275.840141234"/>
        <n v="528806.628733898"/>
        <n v="797051.138103074"/>
        <n v="265.13940279565"/>
        <n v="4705.58777985043"/>
        <n v="422288.688027097"/>
        <n v="75273.8773213588"/>
        <n v="827.653450560783"/>
        <n v="40804.0169859457"/>
        <n v="39464.3143369753"/>
        <n v="1035233.93342664"/>
        <n v="282.888362049258"/>
        <n v="728116.828700313"/>
        <n v="566476.012721276"/>
        <n v="464062.429715104"/>
        <n v="5126787.46927801"/>
        <n v="63710.4431000285"/>
        <n v="486904.289851873"/>
        <n v="16540.1710946275"/>
        <n v="1172.27164883766"/>
        <n v="2503.99745206024"/>
        <n v="4386876.41259029"/>
        <n v="234069.731847551"/>
        <n v="1255869.78804897"/>
        <n v="92148.1146415361"/>
        <n v="7931325.7851963"/>
        <n v="997372.041986297"/>
        <n v="326877.279530998"/>
        <n v="98264.7828792347"/>
        <n v="2043877.48763765"/>
        <n v="22648.5378104944"/>
        <n v="3102217.08370233"/>
        <n v="127556.218831267"/>
        <n v="1393711.2422888"/>
        <n v="1808673.06062332"/>
        <n v="3956878.84799311"/>
        <n v="618480.23415123"/>
        <n v="441953.26164055"/>
        <n v="329459.390229128"/>
        <n v="1899224.60927013"/>
        <n v="3090492.40642506"/>
        <n v="2729306.56054417"/>
        <n v="82959.7719176583"/>
        <n v="1575072.08146346"/>
        <n v="641659.254485643"/>
        <n v="141.934378249352"/>
        <n v="35481.2136043894"/>
        <n v="2899632.44903534"/>
        <n v="506952.853413425"/>
        <n v="56941.6152013188"/>
        <n v="826813.239785213"/>
        <n v="90231.0551548079"/>
        <n v="75767.824236541"/>
        <n v="7807.50488831602"/>
        <n v="85945.1366781988"/>
        <n v="26409.3054537787"/>
        <n v="206688.050170359"/>
        <n v="252411.400024728"/>
        <n v="678052.788787219"/>
        <n v="4810921.83378064"/>
        <n v="694263.502783449"/>
        <n v="13584.1417731977"/>
        <n v="6538318.07778414"/>
        <n v="5358210.90005578"/>
        <n v="44638.1295932044"/>
        <n v="137718.978144928"/>
        <n v="3870.24077934058"/>
        <n v="6945577.73907028"/>
        <n v="5306177.46414447"/>
        <n v="5300.54715431427"/>
        <n v="3461556.41393346"/>
        <n v="415337.98422562"/>
        <n v="694303.839012226"/>
        <n v="350157.197733133"/>
        <n v="93633.641415565"/>
        <n v="865548.904595527"/>
        <n v="45037.9841060307"/>
        <n v="3089170.07712967"/>
        <n v="224622.374003088"/>
        <n v="590516.373241505"/>
        <n v="9584.70856035167"/>
        <n v="80254.507124564"/>
        <n v="30491.0313214998"/>
        <n v="150025.713696981"/>
        <n v="6090156.53832065"/>
        <n v="412389.619806249"/>
        <n v="3443.63550367934"/>
        <n v="605913.448971462"/>
        <n v="2612440.06622624"/>
        <n v="796402.486217008"/>
        <n v="8650093.82070841"/>
        <n v="105.783924475459"/>
        <n v="854760.688637206"/>
        <n v="52284.3086650047"/>
        <n v="146245.580080221"/>
        <n v="1729997.11906942"/>
        <n v="1422003.32525457"/>
        <n v="831247.398358916"/>
        <n v="4085.72383989156"/>
        <n v="8279906.60414769"/>
        <n v="257470.731947292"/>
        <n v="1913.10607794182"/>
        <n v="3647.0673519394"/>
        <n v="25273.1683432206"/>
        <n v="183567.401502875"/>
        <n v="1688449.32647102"/>
        <n v="168893.82504562"/>
        <n v="29179.2890129318"/>
        <n v="312645.498097173"/>
        <n v="8873.67430279204"/>
        <n v="46010.1916252042"/>
        <n v="2995222.28295504"/>
        <n v="41473.7409864764"/>
        <n v="431637.589440665"/>
        <n v="28862.8125916925"/>
        <n v="216078.427362097"/>
        <n v="205479.09012404"/>
        <n v="848563.838139178"/>
        <n v="154037.284065787"/>
        <n v="172679.990634723"/>
        <n v="3861009.02869752"/>
        <n v="237726.759115829"/>
        <n v="247369.829793813"/>
        <n v="2111161.02923827"/>
        <n v="62062.8902277344"/>
        <n v="286296.124028765"/>
        <n v="4319820.1665301"/>
        <n v="685346.840730528"/>
        <n v="87189.0503331198"/>
        <n v="2.51908347664266E7"/>
        <n v="3644205.35135835"/>
        <n v="848677.118261473"/>
        <n v="13569.6459409809"/>
        <n v="816667.255402553"/>
        <n v="51048.2477149758"/>
        <n v="259468.97955359"/>
        <n v="234202.686703911"/>
        <n v="1171807.78220673"/>
        <n v="196723.722056646"/>
        <n v="701.093439814108"/>
        <n v="1259740.70682836"/>
        <n v="216778.581787747"/>
        <n v="3106384.68321115"/>
        <n v="62832.2897860246"/>
        <n v="49501.3762596816"/>
        <n v="214452.538660657"/>
        <n v="327018.074359855"/>
        <n v="4190467.55312376"/>
        <n v="43161.139890323"/>
        <n v="118168.566372155"/>
        <n v="15750.9917600097"/>
        <n v="525572.65758605"/>
        <n v="6092385.67518599"/>
        <n v="623696.311411048"/>
        <n v="88057.2469138838"/>
        <n v="10938.3181682494"/>
        <n v="85540.1350945129"/>
        <n v="2352896.25838461"/>
        <n v="54624.7712299392"/>
        <n v="590964.58539224"/>
        <n v="12780.0623528077"/>
        <n v="558285.186335622"/>
        <n v="5831338.21282231"/>
        <n v="70972.5685617526"/>
        <n v="3756187.80064184"/>
        <n v="6204.44537191266"/>
        <n v="626652.324816983"/>
        <n v="325047.105910802"/>
        <n v="28345.5749421381"/>
        <n v="751709.741013533"/>
        <n v="3539514.87227151"/>
        <n v="34263.8310784818"/>
        <n v="346805.089054127"/>
        <n v="35226.2728503471"/>
        <n v="3545.87663912157"/>
        <n v="2680.11831208573"/>
        <n v="3205.18956793906"/>
        <n v="3279.38123621078"/>
        <n v="20854.5942215444"/>
        <n v="110446.451293907"/>
        <n v="7459969.46905903"/>
        <n v="622094.655641243"/>
        <n v="185250.404547193"/>
        <n v="10837.5730892722"/>
        <n v="27235.1859182734"/>
        <n v="3914655.05750633"/>
        <n v="143332.665832875"/>
        <n v="61207.8080142811"/>
        <n v="426915.93337776"/>
        <n v="1440388.20399879"/>
        <n v="204927.089851816"/>
        <n v="1090665.55655608"/>
        <n v="6065369.64244126"/>
        <n v="228151.794021094"/>
        <n v="181817.270086659"/>
        <n v="415415.320795567"/>
        <n v="909102.507843119"/>
        <n v="3158.83091611525"/>
        <n v="695.904988669313"/>
        <n v="365936.455411036"/>
        <n v="3823.29007112847"/>
        <n v="146618.83025276"/>
        <n v="1287988.03860723"/>
        <n v="63459.5639801339"/>
        <n v="25517.0064484328"/>
        <n v="16874.5874610522"/>
        <n v="5340478.73164867"/>
        <n v="1295280.03426867"/>
        <n v="45571.535137252"/>
        <n v="193471.70910445"/>
        <n v="1767875.60082103"/>
        <n v="488648.201492913"/>
        <n v="4923.46453074551"/>
        <n v="1192084.41480173"/>
        <n v="81714.4767978312"/>
        <n v="222647.245243823"/>
        <n v="137009.678676248"/>
        <n v="6942396.10443392"/>
        <n v="2442701.16662999"/>
        <n v="294437.917959551"/>
        <n v="60724.7281986131"/>
        <n v="4856380.18747166"/>
        <n v="18571.9685629295"/>
        <n v="178949.043364234"/>
        <n v="858207.048873511"/>
        <n v="647145.993824782"/>
        <n v="216457.088802701"/>
        <n v="200329.880222013"/>
        <n v="1.24395554450207E7"/>
        <n v="1383173.18607003"/>
        <n v="7070200.29939892"/>
        <n v="2703257.35269844"/>
        <n v="24561.6820856226"/>
        <n v="585313.200264473"/>
        <n v="1821399.21719691"/>
        <n v="1168279.67999165"/>
        <n v="726294.173559629"/>
        <n v="715910.765015964"/>
        <n v="1471270.97293102"/>
        <n v="255060.097967949"/>
        <n v="1074930.21609317"/>
        <n v="435342.366374969"/>
        <n v="245723.263682166"/>
        <n v="78617.4871264037"/>
        <n v="691271.287994158"/>
        <n v="497235.231376999"/>
        <n v="117816.241891534"/>
        <n v="3832.85846630715"/>
        <n v="15828.7039356227"/>
        <n v="12126.7472269097"/>
        <n v="65798.4731928237"/>
        <n v="55712.1241673407"/>
        <n v="2377714.70513992"/>
        <n v="5112.05677211168"/>
        <n v="10498.4966661138"/>
        <n v="1552.94480792258"/>
        <n v="71505.7057901219"/>
        <n v="35252.0304863371"/>
        <n v="1067772.02835858"/>
        <n v="648028.788096926"/>
        <n v="1503322.58849771"/>
        <n v="551714.213495967"/>
        <n v="371713.531563561"/>
        <n v="311527.466452941"/>
        <n v="292805.927257592"/>
        <n v="162347.285672828"/>
        <n v="4139597.15150839"/>
        <n v="2979070.06794969"/>
        <n v="4414.95812136918"/>
        <n v="876302.049170588"/>
        <n v="6853506.47716766"/>
        <n v="9356.05065361154"/>
        <n v="111891.781895508"/>
        <n v="58942.1896528851"/>
        <n v="18324.7181757374"/>
        <n v="15512.3357397446"/>
        <n v="3658905.61491646"/>
        <n v="372347.85313855"/>
        <n v="2989293.96504319"/>
        <n v="3042692.60022535"/>
        <n v="32527.5270437219"/>
        <n v="3199868.4452337"/>
        <n v="129024.556871442"/>
        <n v="14857.9670081234"/>
        <n v="575288.250032936"/>
        <n v="67644.7660256556"/>
        <n v="859744.027257543"/>
        <n v="8523.54934348418"/>
        <n v="104188.109692065"/>
        <n v="4311375.72355953"/>
        <n v="1711228.37770105"/>
        <n v="308772.570782393"/>
        <n v="221621.221072193"/>
        <n v="1700622.46418075"/>
        <n v="54654.3676831565"/>
        <n v="259365.235995485"/>
        <n v="2919615.73678853"/>
        <n v="3348895.34070503"/>
        <n v="326685.255909059"/>
        <n v="1904814.26456167"/>
        <n v="7243.33244604387"/>
        <n v="46610.3458170105"/>
        <n v="69582.4010634267"/>
        <n v="703286.493070751"/>
        <n v="213478.344887793"/>
        <n v="1008414.88675497"/>
        <n v="233224.074789828"/>
        <n v="12838.3289774736"/>
        <n v="473206.92525216"/>
        <n v="308752.377203213"/>
        <n v="60215.3814511373"/>
        <n v="1628834.16605677"/>
        <n v="1038017.28600101"/>
        <n v="62618.3282467296"/>
        <n v="103093.798500552"/>
        <n v="281023.766397971"/>
        <n v="4821033.96272381"/>
        <n v="51750.1210140111"/>
        <n v="917982.284146429"/>
        <n v="1227898.66967383"/>
        <n v="95498.2497992479"/>
        <n v="8210064.65320307"/>
        <n v="815413.162197472"/>
        <n v="1509532.94170111"/>
        <n v="1699870.66715916"/>
        <n v="5485987.09330009"/>
        <n v="31560.5780038682"/>
        <n v="1367099.68273334"/>
        <n v="631458.695872997"/>
        <n v="300011.794630032"/>
        <n v="163290.823020553"/>
        <n v="1126433.3381848"/>
        <n v="117148.488229198"/>
        <n v="1326798.92640985"/>
        <n v="235626.601416371"/>
        <n v="1579605.79463717"/>
        <n v="252493.937778215"/>
        <n v="32663.9419285448"/>
        <n v="3094778.62729606"/>
        <n v="330893.42082977"/>
        <n v="13273.8405637503"/>
        <n v="17780.0262984997"/>
        <n v="73964.1149002829"/>
        <n v="406760.042088784"/>
        <n v="2833766.3286255"/>
        <n v="52226.7073080009"/>
        <n v="707477.284637874"/>
        <n v="1662860.74486158"/>
        <n v="1084132.21431117"/>
        <n v="2215792.34724966"/>
        <n v="1867305.53794005"/>
        <n v="520033.683594589"/>
        <n v="31015.0075913446"/>
        <n v="648567.693100433"/>
        <n v="364006.453444336"/>
        <n v="1083994.62804596"/>
        <n v="147587.510898395"/>
        <n v="314440.842249622"/>
        <n v="1841226.78457068"/>
        <n v="3541.00649786296"/>
        <n v="206601.705430633"/>
        <n v="54700.4844194668"/>
        <n v="3960622.85980399"/>
        <n v="112133.952056917"/>
        <n v="1289597.17147626"/>
        <n v="2030334.61792429"/>
        <n v="141513.499368543"/>
        <n v="158824.569261025"/>
        <n v="33960.3544329942"/>
        <n v="1432197.53358498"/>
        <n v="724985.461561177"/>
        <n v="74505.4263265293"/>
        <n v="756.304289572687"/>
        <n v="927138.531684483"/>
        <n v="510136.315148533"/>
        <n v="6112143.4944975"/>
        <n v="21965.2920059987"/>
        <n v="583677.033336808"/>
        <n v="675265.139029383"/>
        <n v="157553.309603782"/>
        <n v="941895.174289636"/>
        <n v="133084.045610514"/>
        <n v="1516641.27892442"/>
        <n v="121381.108898465"/>
        <n v="151736.272828146"/>
        <n v="1505641.75613126"/>
        <n v="201116.82502123"/>
        <n v="1619649.02553035"/>
        <n v="4947.70701167726"/>
        <n v="14369.781501881"/>
        <n v="16232.5309558286"/>
        <n v="6301068.69118772"/>
        <n v="550179.237281119"/>
        <n v="5544.13061161756"/>
        <n v="440310.903585599"/>
        <n v="370113.298638947"/>
        <n v="384139.426421506"/>
        <n v="301562.966451889"/>
        <n v="865395.453765595"/>
        <n v="1640561.51395399"/>
        <n v="75585.6618548758"/>
        <n v="3025300.81012884"/>
        <n v="412800.888911594"/>
        <n v="240813.702927249"/>
        <n v="33858.3679454609"/>
        <n v="1808859.04272362"/>
        <n v="5076432.65010079"/>
        <n v="3456043.15938081"/>
        <n v="2882805.46163467"/>
        <n v="2805.77432275564"/>
        <n v="85317.782906618"/>
        <n v="1843.76545233554"/>
        <n v="133508.333590204"/>
        <n v="5736545.11809702"/>
        <n v="5541.80058325069"/>
        <n v="1623269.01107717"/>
        <n v="124245.388578301"/>
        <n v="27761.9187517326"/>
        <n v="4186083.07317399"/>
        <n v="1220300.9819301"/>
        <n v="36676.5563537777"/>
        <n v="140970.217604102"/>
        <n v="2075736.71034293"/>
        <n v="338306.005008495"/>
        <n v="7985.9621429061"/>
        <n v="706262.824196721"/>
        <n v="196284.008779872"/>
        <n v="57969.4760209926"/>
        <n v="1319843.15511498"/>
        <n v="312495.077577358"/>
        <n v="121558.725814955"/>
        <n v="85542.4969538683"/>
        <n v="240546.017045364"/>
        <n v="182668.112412429"/>
        <n v="297872.863603338"/>
        <n v="7237801.00963051"/>
        <n v="1483.96068938883"/>
        <n v="50.6494690895648"/>
        <n v="187120.98760744"/>
        <n v="146268.027293395"/>
        <n v="288276.129295486"/>
        <n v="9415102.49783712"/>
        <n v="1953043.64268518"/>
        <n v="87004.0995568516"/>
        <n v="1.39491590897138E7"/>
        <n v="423371.186738734"/>
        <n v="12437.6914223272"/>
        <n v="602590.255562517"/>
        <n v="37661.8909726573"/>
        <n v="16691.7120652419"/>
        <n v="31838.777661294"/>
        <n v="6098553.41306183"/>
        <n v="4636348.36405556"/>
        <n v="8750.02046130622"/>
        <n v="12700.984627783"/>
        <n v="24910.7025096254"/>
        <n v="487279.97827814"/>
        <n v="118298.354045148"/>
        <n v="597525.015808465"/>
        <n v="278692.477523956"/>
        <n v="2467.88837857155"/>
        <n v="186385.863657694"/>
        <n v="215862.842442383"/>
        <n v="2150173.99288903"/>
        <n v="1664505.67804351"/>
        <n v="1438970.06661077"/>
        <n v="105695.4343271"/>
        <n v="4943.36526482972"/>
        <n v="12359.1771058011"/>
        <n v="945022.244245308"/>
        <n v="15757.6126056424"/>
        <n v="183529.840936305"/>
        <n v="184175.099638984"/>
        <n v="20051.9185477524"/>
        <n v="624831.484042651"/>
        <n v="1103293.48906498"/>
        <n v="8823025.50851943"/>
        <n v="2710675.55186355"/>
        <n v="26244.6182848649"/>
        <n v="594686.684750551"/>
        <n v="235962.469275876"/>
        <n v="40084.1273473524"/>
        <n v="4403.37164151209"/>
        <n v="2325673.27646737"/>
        <n v="105760.095797379"/>
        <n v="760498.760802094"/>
        <n v="659591.662092857"/>
        <n v="866039.305538577"/>
        <n v="110370.209709968"/>
        <n v="9729.6636994209"/>
        <n v="1733760.35679742"/>
        <n v="1157.56573209597"/>
        <n v="225845.982670369"/>
        <n v="71.3014145051691"/>
        <n v="386400.865374096"/>
        <n v="8422.4795884231"/>
        <n v="465879.851841259"/>
        <n v="206870.42263655"/>
        <n v="303822.788390258"/>
        <n v="31714.3598760813"/>
        <n v="1204825.86934844"/>
        <n v="111974.402409566"/>
        <n v="3296489.20848038"/>
        <n v="390709.469796294"/>
        <n v="83499.2148648728"/>
        <n v="307549.420481348"/>
        <n v="396949.960579718"/>
        <n v="841978.783270158"/>
        <n v="664528.228258518"/>
        <n v="740321.873793026"/>
        <n v="69227.1481318524"/>
        <n v="1189.89010103794"/>
        <n v="1006995.52705698"/>
        <n v="35462.2041379865"/>
        <n v="126560.010746675"/>
        <n v="836657.523691549"/>
        <n v="15225.8759407724"/>
        <n v="181613.010632695"/>
        <n v="160272.051637457"/>
        <n v="84572.6958574344"/>
      </sharedItems>
    </cacheField>
    <cacheField name="acquisition_cost" numFmtId="165">
      <sharedItems containsSemiMixedTypes="0" containsString="0" containsNumber="1">
        <n v="1112400.10572558"/>
        <n v="10637.2797764899"/>
        <n v="239147.17241954"/>
        <n v="1089389.80236324"/>
        <n v="223322.396427913"/>
        <n v="1376.37194785871"/>
        <n v="212824.218071686"/>
        <n v="1188137.8051145"/>
        <n v="5231597.41324823"/>
        <n v="443136.699600195"/>
        <n v="1623954.33226212"/>
        <n v="558509.709396941"/>
        <n v="25627.7655564294"/>
        <n v="1871631.57301162"/>
        <n v="223682.723219073"/>
        <n v="777296.508256621"/>
        <n v="201821.200235971"/>
        <n v="3269.04253110753"/>
        <n v="1390657.69555064"/>
        <n v="992267.408200731"/>
        <n v="30461.3011781302"/>
        <n v="500781.028438649"/>
        <n v="3361982.65167547"/>
        <n v="226633.455863997"/>
        <n v="532158.10715933"/>
        <n v="1431.12124828232"/>
        <n v="250020.956441465"/>
        <n v="171215.068059627"/>
        <n v="122965.973821774"/>
        <n v="420711.449808661"/>
        <n v="2006524.93657858"/>
        <n v="505033.648518064"/>
        <n v="179156.26310014"/>
        <n v="398578.72680253"/>
        <n v="5132.74691471362"/>
        <n v="225378.678292661"/>
        <n v="1317865.95415836"/>
        <n v="242.870443158232"/>
        <n v="161470.647513882"/>
        <n v="367409.18612764"/>
        <n v="5013.3807073947"/>
        <n v="126491.574121146"/>
        <n v="13030.3335008197"/>
        <n v="414452.840826515"/>
        <n v="5325241.63528441"/>
        <n v="386.746511713306"/>
        <n v="23554.9315776005"/>
        <n v="272794.75555837"/>
        <n v="17678.6127687616"/>
        <n v="235364.696042019"/>
        <n v="548579.714187551"/>
        <n v="4250972.82575444"/>
        <n v="840665.958707977"/>
        <n v="139654.96115439"/>
        <n v="467262.360803723"/>
        <n v="56525.4695885175"/>
        <n v="4013277.46472579"/>
        <n v="712191.950615678"/>
        <n v="362282.487100764"/>
        <n v="629252.808361744"/>
        <n v="1109136.15615265"/>
        <n v="1167030.03994188"/>
        <n v="1323.5325067522"/>
        <n v="1844.92410032125"/>
        <n v="2810976.77953543"/>
        <n v="4622.49616716101"/>
        <n v="438706.144294403"/>
        <n v="1961389.86795727"/>
        <n v="2474626.99886206"/>
        <n v="1248607.13419283"/>
        <n v="189561.494969602"/>
        <n v="49256.5450276245"/>
        <n v="390552.861332291"/>
        <n v="265221.2084364"/>
        <n v="85347.7931626874"/>
        <n v="654774.576726074"/>
        <n v="64247.6674273363"/>
        <n v="1747.52127514901"/>
        <n v="797078.512753285"/>
        <n v="2933326.18710766"/>
        <n v="1220877.56845793"/>
        <n v="15724.5083774793"/>
        <n v="182186.254906724"/>
        <n v="3636.37213976363"/>
        <n v="139189.273790903"/>
        <n v="1054447.01629753"/>
        <n v="629438.064715503"/>
        <n v="1742671.18741323"/>
        <n v="250415.979010219"/>
        <n v="115324.30838416"/>
        <n v="2158085.32409602"/>
        <n v="125179.18246041"/>
        <n v="35.9690171387684"/>
        <n v="255981.627370143"/>
        <n v="190844.283810923"/>
        <n v="89825.1400217486"/>
        <n v="2218044.4024268"/>
        <n v="361966.087073898"/>
        <n v="61239.6390028995"/>
        <n v="252276.500294963"/>
        <n v="2931632.1418934"/>
        <n v="199895.425424559"/>
        <n v="1135993.23448953"/>
        <n v="132548.056325565"/>
        <n v="1109.62826323669"/>
        <n v="62295.7912052573"/>
        <n v="385562.398936702"/>
        <n v="42942.2318153966"/>
        <n v="31092.5096824327"/>
        <n v="229902.498395105"/>
        <n v="208847.890973478"/>
        <n v="775076.933420262"/>
        <n v="1247620.69185555"/>
        <n v="162842.244813448"/>
        <n v="420019.444116097"/>
        <n v="85768.9171421086"/>
        <n v="163306.658937391"/>
        <n v="1413588.73975132"/>
        <n v="17908.1141967001"/>
        <n v="767167.569368367"/>
        <n v="41497.4232420084"/>
        <n v="25671.3740108365"/>
        <n v="1581.36351456107"/>
        <n v="15722.9168280483"/>
        <n v="1860376.13543616"/>
        <n v="295276.346199759"/>
        <n v="397775.949269574"/>
        <n v="322968.669677977"/>
        <n v="3098506.09972525"/>
        <n v="427135.579931622"/>
        <n v="81901.7703348617"/>
        <n v="1076625.89423716"/>
        <n v="3201115.20139591"/>
        <n v="14475.7786939802"/>
        <n v="1080478.71709953"/>
        <n v="380310.604124556"/>
        <n v="728599.870318794"/>
        <n v="63511.7349704794"/>
        <n v="530630.538015534"/>
        <n v="4459101.33638514"/>
        <n v="1521.52125595852"/>
        <n v="241633.490940522"/>
        <n v="3337821.65807458"/>
        <n v="150649.702933064"/>
        <n v="87788.5933699447"/>
        <n v="58716.7148450068"/>
        <n v="1512178.86079903"/>
        <n v="84320.2888500862"/>
        <n v="933831.442675338"/>
        <n v="999891.884904491"/>
        <n v="769462.583647752"/>
        <n v="3144997.16846171"/>
        <n v="981209.322754706"/>
        <n v="340009.07112494"/>
        <n v="15054.1477571762"/>
        <n v="1369553.11347688"/>
        <n v="330415.21115536"/>
        <n v="10338.7051032495"/>
        <n v="13389.387052435"/>
        <n v="1070679.86556325"/>
        <n v="2509377.52575652"/>
        <n v="21674.993389799"/>
        <n v="7174.70483458264"/>
        <n v="1565315.60333923"/>
        <n v="116610.916944115"/>
        <n v="870166.282339718"/>
        <n v="38437.8286160098"/>
        <n v="105615.220235782"/>
        <n v="374654.23744707"/>
        <n v="450488.06642161"/>
        <n v="2086282.57152011"/>
        <n v="189855.29499455"/>
        <n v="93448.7797660649"/>
        <n v="1536547.7107556"/>
        <n v="126416.771297892"/>
        <n v="315069.49154244"/>
        <n v="8492.50776338354"/>
        <n v="24273.3569907173"/>
        <n v="346603.497037009"/>
        <n v="792109.695429957"/>
        <n v="3725.1805980089"/>
        <n v="53614.5256793668"/>
        <n v="874425.268616857"/>
        <n v="281126.516829231"/>
        <n v="183877.435332018"/>
        <n v="3082633.89556058"/>
        <n v="6296908.6642711"/>
        <n v="13245.5109838799"/>
        <n v="1450610.72599358"/>
        <n v="975540.223681772"/>
        <n v="90763.5175662184"/>
        <n v="18360.114235081"/>
        <n v="76932.9530115327"/>
        <n v="371844.834391612"/>
        <n v="25623.9458377951"/>
        <n v="206.264806247096"/>
        <n v="247168.263241486"/>
        <n v="67914.5973161736"/>
        <n v="270269.284921388"/>
        <n v="23462.6217106072"/>
        <n v="546602.373174578"/>
        <n v="450567.962203042"/>
        <n v="865796.524222187"/>
        <n v="1510044.59301216"/>
        <n v="710162.088471484"/>
        <n v="192773.560031083"/>
        <n v="74433.5837852176"/>
        <n v="613359.277434701"/>
        <n v="563053.264712328"/>
        <n v="507511.690982005"/>
        <n v="63447.4363734703"/>
        <n v="125947.264215771"/>
        <n v="463452.828085876"/>
        <n v="25042.7119856235"/>
        <n v="24287.0443158232"/>
        <n v="537952.620327419"/>
        <n v="136863.065142672"/>
        <n v="56608.2301589253"/>
        <n v="29793.8053468028"/>
        <n v="58369.1204492941"/>
        <n v="1034927.61745697"/>
        <n v="1239194.39254849"/>
        <n v="63372.3152403309"/>
        <n v="4369811.91190184"/>
        <n v="681333.398699591"/>
        <n v="128175.433419058"/>
        <n v="355037.435781335"/>
        <n v="299141.264837803"/>
        <n v="2783167.95463887"/>
        <n v="572617.203552607"/>
        <n v="1031854.01719598"/>
        <n v="214060.533669624"/>
        <n v="52423.0917753809"/>
        <n v="665148.61422669"/>
        <n v="74094.9020663181"/>
        <n v="92986.2755014399"/>
        <n v="702894.437150136"/>
        <n v="53281.8918483047"/>
        <n v="354612.173773393"/>
        <n v="8997155.93862943"/>
        <n v="636040.448374727"/>
        <n v="34394.3381318171"/>
        <n v="204354.628620107"/>
        <n v="494719.453276051"/>
        <n v="755187.021872182"/>
        <n v="25073.5880445834"/>
        <n v="617.20286931037"/>
        <n v="115013.637935244"/>
        <n v="167684.374802076"/>
        <n v="2019332.45315907"/>
        <n v="153226.103151836"/>
        <n v="138474.031476648"/>
        <n v="9397.78107969024"/>
        <n v="476226.603818431"/>
        <n v="394147.216567079"/>
        <n v="133978.540954075"/>
        <n v="45822.93628536"/>
        <n v="2643410.81601101"/>
        <n v="335951.893315641"/>
        <n v="10424.6487725191"/>
        <n v="5454.23989975925"/>
        <n v="188704.286446109"/>
        <n v="3311.69605585616"/>
        <n v="1293094.12388588"/>
        <n v="6849.39213090281"/>
        <n v="2518889.26177546"/>
        <n v="46579.5588848188"/>
        <n v="41262.5105460048"/>
        <n v="75103.3077857483"/>
        <n v="840771.000970417"/>
        <n v="19679.1904034267"/>
        <n v="7119723.16794212"/>
        <n v="1065418.8397644"/>
        <n v="15844.1928946844"/>
        <n v="52330.1452886152"/>
        <n v="1980396.78788107"/>
        <n v="181481.516818713"/>
        <n v="3168227.10564551"/>
        <n v="512507.882955546"/>
        <n v="32900.5098359566"/>
        <n v="2805321.68609749"/>
        <n v="431687.092994164"/>
        <n v="7136578.94965509"/>
        <n v="34884.5353565402"/>
        <n v="305498.231574779"/>
        <n v="15156.6435405274"/>
        <n v="207401.809160545"/>
        <n v="1650.11844997677"/>
        <n v="262083.946198172"/>
        <n v="40666.6344390687"/>
        <n v="18100.6916778413"/>
        <n v="158836.633205712"/>
        <n v="143526.564300044"/>
        <n v="73481.8372255281"/>
        <n v="32314.8196453784"/>
        <n v="112715.122247111"/>
        <n v="26021.1965757525"/>
        <n v="2375167.89182507"/>
        <n v="892894.244833013"/>
        <n v="1998477.42603608"/>
        <n v="175648.806464281"/>
        <n v="482143.984602588"/>
        <n v="1899327.07958869"/>
        <n v="1161895.38316785"/>
        <n v="892659.332137009"/>
        <n v="58406.0443960914"/>
        <n v="1382489.86387116"/>
        <n v="8712.14158485035"/>
        <n v="121413.576506856"/>
        <n v="529620.859056559"/>
        <n v="464226.321109302"/>
        <n v="6153066.97318373"/>
        <n v="112291.133478714"/>
        <n v="3251968.38881263"/>
        <n v="239030.671001197"/>
        <n v="451487.559464227"/>
        <n v="25387.7599022468"/>
        <n v="135663.355181645"/>
        <n v="4242.43416305756"/>
        <n v="207031.296453027"/>
        <n v="3141603.98507499"/>
        <n v="3225248.18372682"/>
        <n v="1037007.77256318"/>
        <n v="393734.686954585"/>
        <n v="154388.252546293"/>
        <n v="598625.031113139"/>
        <n v="201138.743839993"/>
        <n v="1723515.61677257"/>
        <n v="327353.706670045"/>
        <n v="4615.17503977878"/>
        <n v="17532.5085310032"/>
        <n v="136145.594659214"/>
        <n v="63714.4983679785"/>
        <n v="158414.235986746"/>
        <n v="1101946.80906331"/>
        <n v="1158877.16882705"/>
        <n v="578890.773099403"/>
        <n v="3100076.95901356"/>
        <n v="1412398.26077699"/>
        <n v="195048.202477752"/>
        <n v="183142.139494933"/>
        <n v="633.11836361956"/>
        <n v="549942.398810304"/>
        <n v="346080.832203895"/>
        <n v="170936.22859933"/>
        <n v="1102252.38655404"/>
        <n v="401115.019975642"/>
        <n v="88865.7540247907"/>
        <n v="8422.4795884231"/>
        <n v="17106.6099032893"/>
        <n v="334065.907240002"/>
        <n v="362220.098363072"/>
        <n v="711087.097000734"/>
        <n v="185320.015736203"/>
        <n v="684386.627127866"/>
        <n v="171973.282208517"/>
        <n v="88281.3370737572"/>
        <n v="6752921.95369709"/>
        <n v="551163.753843591"/>
        <n v="205043.132903923"/>
        <n v="22640.1089647083"/>
        <n v="33255.4253590515"/>
        <n v="1768676.15018479"/>
        <n v="93105.6417087588"/>
        <n v="13530.0800221282"/>
        <n v="192380.129011759"/>
        <n v="49274.688691137"/>
        <n v="2502510.30827199"/>
        <n v="466667.757936332"/>
        <n v="2280708.15986049"/>
        <n v="3729.95524630166"/>
        <n v="308984.361448264"/>
        <n v="36838.0031280501"/>
        <n v="389.929610575144"/>
        <n v="2933162.89413605"/>
        <n v="27437.6755692704"/>
        <n v="84422.4663235512"/>
        <n v="544229.691282964"/>
        <n v="9783.572661744991"/>
        <n v="401786.65383549"/>
        <n v="13538.356079169"/>
        <n v="31092.8279923189"/>
        <n v="11939.803830754"/>
        <n v="112080.094024175"/>
        <n v="383.881722737652"/>
        <n v="683798.390458198"/>
        <n v="20188.8045312069"/>
        <n v="238771.566753844"/>
        <n v="1265162.11306336"/>
        <n v="2515509.44740396"/>
        <n v="2139.04243515507"/>
        <n v="2607858.46651326"/>
        <n v="18357.5677559916"/>
        <n v="159496.171289884"/>
        <n v="3135.35237891034"/>
        <n v="43928.6741526802"/>
        <n v="1744643.11715814"/>
        <n v="19509.2129242045"/>
        <n v="660.811323717549"/>
        <n v="648540.477605164"/>
        <n v="1655052.88983239"/>
        <n v="45937.5278443861"/>
        <n v="166018.977477563"/>
        <n v="67825.4705480421"/>
        <n v="340578.209201436"/>
        <n v="46379.6602762954"/>
        <n v="8587.36410946631"/>
        <n v="336761.03704632"/>
        <n v="748701.139631301"/>
        <n v="550562.784778476"/>
        <n v="53202.3143767588"/>
        <n v="94222.9094092639"/>
        <n v="202230.865059489"/>
        <n v="1343106.3365833"/>
        <n v="1875520.04658124"/>
        <n v="177255.31645985"/>
        <n v="30044.9518470018"/>
        <n v="126207.960012556"/>
        <n v="7258447.07267942"/>
        <n v="3452.07071566321"/>
        <n v="572652.217640087"/>
        <n v="28719.5094809325"/>
        <n v="745074.316788123"/>
        <n v="523263.25569981"/>
        <n v="202731.566510456"/>
        <n v="105788.06250398"/>
        <n v="10777.3361264108"/>
        <n v="323624.388043515"/>
        <n v="231062.419620358"/>
        <n v="131180.597054519"/>
        <n v="1183865.76813202"/>
        <n v="39845.7132426007"/>
        <n v="1050327.13144065"/>
        <n v="6290.43997076407"/>
        <n v="1533405.67386908"/>
        <n v="1214708.72286369"/>
        <n v="153766.593338576"/>
        <n v="4336872.24994989"/>
        <n v="682630.829795676"/>
        <n v="580368.049281182"/>
        <n v="117112.57332474"/>
        <n v="1394703.41420404"/>
        <n v="386311.063789006"/>
        <n v="304067.110326497"/>
        <n v="20714.3341532964"/>
        <n v="753593.562581946"/>
        <n v="817.419787719974"/>
        <n v="563292.315436852"/>
        <n v="237518.699041824"/>
        <n v="4626.95250556758"/>
        <n v="19578.9227892788"/>
        <n v="7565073.71280072"/>
        <n v="1833063.87396204"/>
        <n v="1577209.57054637"/>
        <n v="337699.096280904"/>
        <n v="623686.841691934"/>
        <n v="307533.186677152"/>
        <n v="449608.257896198"/>
        <n v="579713.922465074"/>
        <n v="256112.134423478"/>
        <n v="209407.798063275"/>
        <n v="389172.033046026"/>
        <n v="16816.947906862"/>
        <n v="211.676074312221"/>
        <n v="136481.411589138"/>
        <n v="17025.4408823124"/>
        <n v="375704.660071476"/>
        <n v="1886018.54324735"/>
        <n v="2151443.78832079"/>
        <n v="99967.1296153366"/>
        <n v="9434.70502648756"/>
        <n v="108060.476781446"/>
        <n v="171056.549736307"/>
        <n v="158938.49236929"/>
        <n v="49122.5365655411"/>
        <n v="870946.778180641"/>
        <n v="118248.302998644"/>
        <n v="27754.3939060233"/>
        <n v="4971.04549253226"/>
        <n v="760427.675838311"/>
        <n v="44231.386854441"/>
        <n v="46075.9926448761"/>
        <n v="454689.756919236"/>
        <n v="4981084.03141284"/>
        <n v="2261750.89627892"/>
        <n v="232041.54083026"/>
        <n v="278421.201106555"/>
        <n v="699390.800232911"/>
        <n v="83944.0465646169"/>
        <n v="79331.7363138138"/>
        <n v="148121.04919722"/>
        <n v="636051.90753063"/>
        <n v="2949786.30963212"/>
        <n v="276798.775616676"/>
        <n v="19194.0861368826"/>
        <n v="339135.628797251"/>
        <n v="372071.152720688"/>
        <n v="247592.252009883"/>
        <n v="23733.8217336358"/>
        <n v="783257.179185299"/>
        <n v="310230.544652674"/>
        <n v="135977.208729423"/>
        <n v="85023.4353886661"/>
        <n v="1389507.00531209"/>
        <n v="416597.612839622"/>
        <n v="552669.359605241"/>
        <n v="13725.5222922451"/>
        <n v="47707.330811568"/>
        <n v="279108.432150826"/>
        <n v="125954.585343154"/>
        <n v="31533.6871846834"/>
        <n v="831019.895917063"/>
        <n v="192.25917125501"/>
        <n v="56175.3287137154"/>
        <n v="628486.318155813"/>
        <n v="370033.33282934"/>
        <n v="39175.98924207"/>
        <n v="8653.57256579253"/>
        <n v="461272.405365517"/>
        <n v="431926.143718688"/>
        <n v="37548.7891038985"/>
        <n v="293975.732004812"/>
        <n v="41754.2993201587"/>
        <n v="1084800.09211436"/>
        <n v="549666.105829097"/>
        <n v="422960.627464436"/>
        <n v="1527975.30721078"/>
        <n v="506062.107760324"/>
        <n v="273062.135862765"/>
        <n v="14438.5364372967"/>
        <n v="256552.675305956"/>
        <n v="938620.096603087"/>
        <n v="146265.620870655"/>
        <n v="714361.232490021"/>
        <n v="50222.9338420785"/>
        <n v="1380818.7369687"/>
        <n v="313645.69142154"/>
        <n v="68203.9410027147"/>
        <n v="203372.006001458"/>
        <n v="89980.1569363201"/>
        <n v="1511297.1424143"/>
        <n v="958965.827908183"/>
        <n v="151.515505823484"/>
        <n v="148189.804132636"/>
        <n v="563360.11544261"/>
        <n v="149589.731012072"/>
        <n v="271624.011796986"/>
        <n v="59646.1797126634"/>
        <n v="6234045.32653878"/>
        <n v="1539091.64336598"/>
        <n v="301526.679124864"/>
        <n v="50490.3141464729"/>
        <n v="2421777.37183919"/>
        <n v="25255.9796093667"/>
        <n v="106223.192118393"/>
        <n v="409853.262971159"/>
        <n v="2440970.18473653"/>
        <n v="282557.319767627"/>
        <n v="69816.8171960079"/>
        <n v="53025.970699813"/>
        <n v="1695093.72703522"/>
        <n v="467933.039733912"/>
        <n v="907395.170008002"/>
        <n v="968832.479450222"/>
        <n v="1925.13819163957"/>
        <n v="416352.51422726"/>
        <n v="56836.4583473191"/>
        <n v="8484.86832611512"/>
        <n v="337714.056845555"/>
        <n v="4201.69049762604"/>
        <n v="79047.8038953378"/>
        <n v="1216212.10045613"/>
        <n v="1274667.80119447"/>
        <n v="156405.063985154"/>
        <n v="4313073.81130936"/>
        <n v="244023.679875876"/>
        <n v="76991.2037207044"/>
        <n v="3250227.23373521"/>
        <n v="340985.009235979"/>
        <n v="5848.94415862715"/>
        <n v="110113.893857217"/>
        <n v="10929.4882520066"/>
        <n v="43412.0572074039"/>
        <n v="868227.138513086"/>
        <n v="2523007.55508291"/>
        <n v="103.132403123548"/>
        <n v="501334.887640608"/>
        <n v="2886545.45637478"/>
        <n v="369405.625733785"/>
        <n v="1482843.73999821"/>
        <n v="333666.428332841"/>
        <n v="130512.464603419"/>
        <n v="3169550.95646215"/>
        <n v="265241.261959229"/>
        <n v="82493.1901033912"/>
        <n v="2916721.87020477"/>
        <n v="11059.3586855696"/>
        <n v="25515.7204764927"/>
        <n v="152974.956651637"/>
        <n v="11920.705237583"/>
        <n v="751664.922981558"/>
        <n v="62094.301047303"/>
        <n v="42831.7782848909"/>
        <n v="86376.5707148334"/>
        <n v="117696.035346115"/>
        <n v="4188.32148240632"/>
        <n v="166188.954956785"/>
        <n v="75845.2881304427"/>
        <n v="1560176.80853668"/>
        <n v="84922.8494646321"/>
        <n v="559722.151753415"/>
        <n v="182075.801376218"/>
        <n v="73880.9978228026"/>
        <n v="213985.73084637"/>
        <n v="466297.881848586"/>
        <n v="52519.2213610084"/>
        <n v="172720.037201504"/>
        <n v="87861.1680239946"/>
        <n v="1141962.18147524"/>
        <n v="1185760.98519436"/>
        <n v="40948.0203784552"/>
        <n v="87260.835578652"/>
        <n v="113190.995526956"/>
        <n v="21228.086309597"/>
        <n v="72.5746540499043"/>
        <n v="914173.260724399"/>
        <n v="33857.9859735974"/>
        <n v="19025.063587319"/>
        <n v="283227.998697817"/>
        <n v="18692.7480661431"/>
        <n v="491421.444545301"/>
        <n v="349369.928257833"/>
        <n v="501979.465160131"/>
        <n v="10930.7614915514"/>
        <n v="499966.155130018"/>
        <n v="664249.070488334"/>
        <n v="24317.9203747831"/>
        <n v="380541.378792039"/>
        <n v="3740819.481027"/>
        <n v="341031.164169476"/>
        <n v="5765841.08678183"/>
        <n v="149510.153540526"/>
        <n v="57054.500619355"/>
        <n v="1192952.24214303"/>
        <n v="92526.9543356766"/>
        <n v="367.647918542278"/>
        <n v="3489.31297234671"/>
        <n v="666770.08478691"/>
        <n v="79027.4320626221"/>
        <n v="296720.836463261"/>
        <n v="456996.866974296"/>
        <n v="271585.177990872"/>
        <n v="1208500.72515344"/>
        <n v="251989.384777626"/>
        <n v="13443.1814232"/>
        <n v="2328.43681743443"/>
        <n v="34398.4761603375"/>
        <n v="578623.074485122"/>
        <n v="97206.7462823507"/>
        <n v="53472.877780015"/>
        <n v="308738.307906244"/>
        <n v="717956.224344581"/>
        <n v="35746.2002184397"/>
        <n v="5534.77230096375"/>
        <n v="356168.390806946"/>
        <n v="59081.4979745734"/>
        <n v="285847.370751223"/>
        <n v="135171.566407491"/>
        <n v="139873.321736312"/>
        <n v="2875136.59343418"/>
        <n v="5567398.42767782"/>
        <n v="3215.24816034247"/>
        <n v="202326.67633523"/>
        <n v="4155.2172542432"/>
        <n v="573063.792322922"/>
        <n v="8123.26829541034"/>
        <n v="35.3323973664008"/>
        <n v="71999.149775684"/>
        <n v="576618.358821937"/>
        <n v="141347.414819229"/>
        <n v="61764.8503151027"/>
        <n v="394472.847580645"/>
        <n v="312934.268825919"/>
        <n v="32887.7774405093"/>
        <n v="1616832.14855876"/>
        <n v="197343.853376909"/>
        <n v="23184.4188700826"/>
        <n v="129545.757479079"/>
        <n v="1046478.12829692"/>
        <n v="49917.9929711144"/>
        <n v="400921.487564842"/>
        <n v="351230.767852463"/>
        <n v="25418.9542710928"/>
        <n v="1497829.13281997"/>
        <n v="1088868.09245979"/>
        <n v="5859.44838487122"/>
        <n v="126490.937501373"/>
        <n v="7975.57250822106"/>
        <n v="463446.461888152"/>
        <n v="55385.9201959796"/>
        <n v="5632.81174590836"/>
        <n v="371826.690728099"/>
        <n v="333575.391705393"/>
        <n v="54264.8327768403"/>
        <n v="1830.2818455568"/>
        <n v="164438.887202546"/>
        <n v="3677538.520724"/>
        <n v="144815.719339088"/>
        <n v="659751.351796557"/>
        <n v="46890.8659535066"/>
        <n v="90555.9795204266"/>
        <n v="3678712.76589413"/>
        <n v="54383.2440545006"/>
        <n v="134880.949481406"/>
        <n v="116051.64647409"/>
        <n v="2124719.76351635"/>
        <n v="80392.3448545782"/>
        <n v="4436.60319362967"/>
        <n v="2111551.9201447"/>
        <n v="283384.288851933"/>
        <n v="13521.8039650874"/>
        <n v="48111.2660571352"/>
        <n v="12259.3869564825"/>
        <n v="43800.076958662"/>
        <n v="42381.0514860546"/>
        <n v="202052.611523226"/>
        <n v="169162.605913514"/>
        <n v="94986.853136105"/>
        <n v="11224.8798263852"/>
        <n v="499286.881832902"/>
        <n v="561427.019503815"/>
        <n v="915911.232702963"/>
        <n v="45714.3926141713"/>
        <n v="562636.9153812"/>
        <n v="416104.869135809"/>
        <n v="54291.2524973935"/>
        <n v="1274181.74199827"/>
        <n v="4177650.14347201"/>
        <n v="26547.0445077281"/>
        <n v="264454.399920583"/>
        <n v="408373.758620177"/>
        <n v="1464763.73846297"/>
        <n v="6330239.52907318"/>
        <n v="62797.447585883"/>
        <n v="420869.013202322"/>
        <n v="28030.3685773446"/>
        <n v="432381.963475703"/>
        <n v="298549.208449501"/>
        <n v="726993.678633111"/>
        <n v="30382.0420164705"/>
        <n v="61335.4502786408"/>
        <n v="2130155.22313282"/>
        <n v="367380.538237884"/>
        <n v="866072.817203394"/>
        <n v="332825.453613544"/>
        <n v="281258.615431997"/>
        <n v="724433.512218535"/>
        <n v="2939.27348902112"/>
        <n v="989582.146000884"/>
        <n v="127271.11503241"/>
        <n v="430.354966120485"/>
        <n v="467396.05095592"/>
        <n v="695539.568919973"/>
        <n v="43014.8064694466"/>
        <n v="237868.203296854"/>
        <n v="14055.2913343315"/>
        <n v="904.636696534333"/>
        <n v="159568.745943934"/>
        <n v="54276.9285525153"/>
        <n v="27201.489633722"/>
        <n v="3273519.24134682"/>
        <n v="7002.8174960434"/>
        <n v="393421.47002658"/>
        <n v="216446.902886343"/>
        <n v="364797.771821389"/>
        <n v="71969.8652661551"/>
        <n v="20603.5623129044"/>
        <n v="580256.322511131"/>
        <n v="6573053.31307167"/>
        <n v="21461.7257660559"/>
        <n v="254065.720165202"/>
        <n v="7719136.97095322"/>
        <n v="231267.411187061"/>
        <n v="54931.3736785091"/>
        <n v="222804.187933206"/>
        <n v="288841.075230782"/>
        <n v="317240.364966213"/>
        <n v="6174.57517219317"/>
        <n v="82082.5703502141"/>
        <n v="23647.2414445938"/>
        <n v="970078.026034859"/>
        <n v="259786.703749584"/>
        <n v="96989.022320201"/>
        <n v="10707.9445712227"/>
        <n v="1.36554310919272E7"/>
        <n v="155919.959718609"/>
        <n v="3396855.40956623"/>
        <n v="95462.4081060636"/>
        <n v="625375.793948025"/>
        <n v="9507.59799042364"/>
        <n v="9257.088109997"/>
        <n v="209238.457203825"/>
        <n v="349399.212767362"/>
        <n v="5888944.25216455"/>
        <n v="612649.446388511"/>
        <n v="744734.361829678"/>
        <n v="2384784.67010646"/>
        <n v="162341.861672367"/>
        <n v="1489995.84483088"/>
        <n v="382371.660637596"/>
        <n v="42257.5472502153"/>
        <n v="303742.752552476"/>
        <n v="7424.25978535073"/>
        <n v="779041.801362567"/>
        <n v="4928.71027766981"/>
        <n v="55993.2554588183"/>
        <n v="156655.255555694"/>
        <n v="743.890204011519"/>
        <n v="2251.08751509177"/>
        <n v="846704.297248883"/>
        <n v="251471.176282918"/>
        <n v="506612.14724365"/>
        <n v="2207342.8240533"/>
        <n v="36782.2988979679"/>
        <n v="52901.1932244289"/>
        <n v="36333.1636485626"/>
        <n v="990341.633389319"/>
        <n v="24541.6922247703"/>
        <n v="3751673.21152609"/>
        <n v="337054.837071268"/>
        <n v="444446.226471955"/>
        <n v="889665.945967337"/>
        <n v="31927.1182040066"/>
        <n v="121128.052538949"/>
        <n v="94238.1882838007"/>
        <n v="153831.528555358"/>
        <n v="221515.669513934"/>
        <n v="1176929.79571208"/>
        <n v="245136.809547861"/>
        <n v="771247.665489471"/>
        <n v="1091415.20816903"/>
        <n v="76212.936048985"/>
        <n v="49222.804179689"/>
        <n v="38584.2511636544"/>
        <n v="1461282.38323778"/>
        <n v="204469.53848902"/>
        <n v="278361.995467725"/>
        <n v="1314078.70313254"/>
        <n v="2969.1946183224"/>
        <n v="351388.331246124"/>
        <n v="200010.016983585"/>
        <n v="2084680.19955306"/>
        <n v="65967.8140522735"/>
        <n v="10441.2008866007"/>
        <n v="155378.514602211"/>
        <n v="99047.8506640378"/>
        <n v="193008.1544172"/>
        <n v="1057469.05035696"/>
        <n v="115777.581662085"/>
        <n v="116772.618366296"/>
        <n v="1074960.49691265"/>
        <n v="7076.02876986567"/>
        <n v="162116.816582836"/>
        <n v="132801.430994967"/>
        <n v="139315.006195946"/>
        <n v="1373282.43210341"/>
        <n v="476795.423585042"/>
        <n v="35493.7804786959"/>
        <n v="1150.37192866822"/>
        <n v="139559.149878649"/>
        <n v="1571240.94187054"/>
        <n v="2611681.04993644"/>
        <n v="1143379.29708853"/>
        <n v="1069959.21198093"/>
        <n v="39015.2427495472"/>
        <n v="1763.11845957202"/>
        <n v="27211.6755500799"/>
        <n v="189397.565378217"/>
        <n v="298943.594398483"/>
        <n v="4347503.16352865"/>
        <n v="693028.103917983"/>
        <n v="3232089.93642045"/>
        <n v="65833.487280304"/>
        <n v="17696.1198125017"/>
        <n v="590616.354376755"/>
        <n v="2114975.02466072"/>
        <n v="448135.119742939"/>
        <n v="2792644.99488022"/>
        <n v="658796.10382812"/>
        <n v="209003.544507822"/>
        <n v="638013.969669066"/>
        <n v="72118.8342928891"/>
        <n v="565914.552279235"/>
        <n v="2861123.63731471"/>
        <n v="2151.77483060243"/>
        <n v="97956.6843741997"/>
        <n v="247479.570310174"/>
        <n v="134326.77196956"/>
        <n v="1781097.23856345"/>
        <n v="876818.958960959"/>
        <n v="3460971.29670068"/>
        <n v="23342.3005736297"/>
        <n v="56845.0527142461"/>
        <n v="242017.37266326"/>
        <n v="237776.530049633"/>
        <n v="314171.857663401"/>
        <n v="313976.097083398"/>
        <n v="467041.772052598"/>
        <n v="112860.271555211"/>
        <n v="1493238.78595132"/>
        <n v="652313.086376215"/>
        <n v="1117.26770050511"/>
        <n v="1097921.46224263"/>
        <n v="1298.70433562987"/>
        <n v="233939.94099146"/>
        <n v="589280.726094328"/>
        <n v="35921.9072756131"/>
        <n v="2190721.31841656"/>
        <n v="172696.800579812"/>
        <n v="45486.1644257775"/>
        <n v="10461.2544094303"/>
        <n v="79728.668741885"/>
        <n v="463761.588675474"/>
        <n v="76572.6262203727"/>
        <n v="1675282.75633892"/>
        <n v="116631.28877683"/>
        <n v="4159724.52223157"/>
        <n v="10084.6938140749"/>
        <n v="351645.207324274"/>
        <n v="3088.24251575514"/>
        <n v="640648.938906896"/>
        <n v="624.523996692597"/>
        <n v="1888004.16031737"/>
        <n v="65310.1858274178"/>
        <n v="33632.6225741793"/>
        <n v="2256545.89302005"/>
        <n v="2465652.25162111"/>
        <n v="275304.310701043"/>
        <n v="147489.840692918"/>
        <n v="72615.716025222"/>
        <n v="38146.2567602655"/>
        <n v="224411.016238662"/>
        <n v="107248.786571677"/>
        <n v="57241.0302126587"/>
        <n v="898183.600211729"/>
        <n v="10294.1417191838"/>
        <n v="116845.511330232"/>
        <n v="1477384.40714027"/>
        <n v="209869.665708128"/>
        <n v="635171.462385445"/>
        <n v="1316795.79632101"/>
        <n v="166595.118371555"/>
        <n v="23806.3963876857"/>
        <n v="116533.885951658"/>
        <n v="4656460.46863659"/>
        <n v="10551.9727269927"/>
        <n v="166711.619789899"/>
        <n v="10941.9023375678"/>
        <n v="192284.95435579"/>
        <n v="528856.597019831"/>
        <n v="121512.570881459"/>
        <n v="75501.5134533642"/>
        <n v="359210.160079318"/>
        <n v="256997.035907069"/>
        <n v="6932.78932108296"/>
        <n v="588984.697900177"/>
        <n v="79367.3870210664"/>
        <n v="2273564.01277498"/>
        <n v="304355.180773493"/>
        <n v="503076.042718034"/>
        <n v="493578.948953854"/>
        <n v="2246172.17382932"/>
        <n v="151922.9424778"/>
        <n v="334641.093204336"/>
        <n v="329040.749066819"/>
        <n v="75565.4937404872"/>
        <n v="267037.80295685"/>
        <n v="137991.155379307"/>
        <n v="2085942.61656167"/>
        <n v="1551162.90917973"/>
        <n v="26036.7937601755"/>
        <n v="359690.171387683"/>
        <n v="412338.626562482"/>
        <n v="633506.065060931"/>
        <n v="81073.5280110115"/>
        <n v="1333623.566764"/>
        <n v="593678.495481843"/>
        <n v="16711.269024649"/>
        <n v="728307.025223505"/>
        <n v="21842.1060800455"/>
        <n v="262303.580019639"/>
        <n v="106931.749925038"/>
        <n v="206176.95271851"/>
        <n v="127473.560120023"/>
        <n v="35053.2395962176"/>
        <n v="636142.307538306"/>
        <n v="3629116.26590807"/>
        <n v="109594.412122965"/>
        <n v="516852.494592068"/>
        <n v="283462.593083934"/>
        <n v="760716.064595194"/>
        <n v="1684.49591768462"/>
        <n v="2551174.79691131"/>
        <n v="232401.86762142"/>
        <n v="150178.604301512"/>
        <n v="374138.575431452"/>
        <n v="3988.4228738829"/>
        <n v="230917.906932031"/>
        <n v="186354.5228663"/>
        <n v="450511.621353187"/>
        <n v="704547.102079202"/>
        <n v="984089.390604897"/>
        <n v="351289.655181407"/>
        <n v="257057.514785444"/>
        <n v="23042.4526608446"/>
        <n v="5389970.58725966"/>
        <n v="438726.516127119"/>
        <n v="233793.518443815"/>
        <n v="88689.0920379587"/>
        <n v="69569.4904144431"/>
        <n v="303.031011646969"/>
        <n v="60441.9544281229"/>
        <n v="865497.312929174"/>
        <n v="1822699.06744813"/>
        <n v="2681658.93193486"/>
        <n v="442084.048806585"/>
        <n v="26823.974108708"/>
        <n v="72858.9047782664"/>
        <n v="97041.5434514213"/>
        <n v="495442.971647347"/>
        <n v="20483.2411759269"/>
        <n v="418750.024289996"/>
        <n v="636540.194896035"/>
        <n v="261275.120777379"/>
        <n v="41311.8485783633"/>
        <n v="98945.0365708004"/>
        <n v="60716.9741697857"/>
        <n v="1711427.79884474"/>
        <n v="271680.670956727"/>
        <n v="570844.217486563"/>
        <n v="122966.29213166"/>
        <n v="1016068.07501047"/>
        <n v="1883447.87260653"/>
        <n v="65166.9463786351"/>
        <n v="146716.984289264"/>
        <n v="130695.174478089"/>
        <n v="404265.651229089"/>
        <n v="417184.576269744"/>
        <n v="29891.208171975"/>
        <n v="3466709.7873288"/>
        <n v="103678.941198126"/>
        <n v="5657.95822691688"/>
        <n v="349276.663461181"/>
        <n v="76999.161467859"/>
        <n v="135273.42557107"/>
        <n v="85608.8072693581"/>
        <n v="903652.482366253"/>
        <n v="97203.8814933751"/>
        <n v="162019.732067549"/>
        <n v="115160.697102661"/>
        <n v="1626894.5606808"/>
        <n v="130252.405426407"/>
        <n v="232067.005621154"/>
        <n v="78147.6235372101"/>
        <n v="1572308.87153869"/>
        <n v="1632056.91041493"/>
        <n v="781806.959343846"/>
        <n v="917611.962424843"/>
        <n v="154139.97083507"/>
        <n v="2413970.50357065"/>
        <n v="604166.487921713"/>
        <n v="1445802.33685289"/>
        <n v="1.30697058872615E7"/>
        <n v="260227.881251834"/>
        <n v="1404155.30796438"/>
        <n v="265136.219696788"/>
        <n v="663455.205632192"/>
        <n v="28155.1460527287"/>
        <n v="32725.4393985555"/>
        <n v="2924324.0652165"/>
        <n v="432883.938166215"/>
        <n v="3277.31858814831"/>
        <n v="2366342.43192074"/>
        <n v="820001.917516697"/>
        <n v="3140.76364697546"/>
        <n v="3049751.84769802"/>
        <n v="119862.770741368"/>
        <n v="212864.325117345"/>
        <n v="1255699.39676689"/>
        <n v="262860.622320461"/>
        <n v="1737017.04890495"/>
        <n v="367062.2283517"/>
        <n v="950121.587720566"/>
        <n v="10511.8656813335"/>
        <n v="1624.65365908207"/>
        <n v="8943.87118199215"/>
        <n v="2759665.54419249"/>
        <n v="68955.4706439946"/>
        <n v="31043.4899599604"/>
        <n v="2653756.20562187"/>
        <n v="108660.172607016"/>
        <n v="69416.7016690749"/>
        <n v="264680.718249659"/>
        <n v="3778.02003911541"/>
        <n v="7412.80062944812"/>
        <n v="1502658.21210327"/>
        <n v="43647.2882132937"/>
        <n v="183344.902892433"/>
        <n v="215137.057704697"/>
        <n v="30236.2560885983"/>
        <n v="2989076.89043321"/>
        <n v="923990.255924194"/>
        <n v="1233.76911884837"/>
        <n v="3662.15524054451"/>
        <n v="1673809.61818566"/>
        <n v="21142.4609502136"/>
        <n v="647720.829648241"/>
        <n v="42508.6937504143"/>
        <n v="4633606.45542837"/>
        <n v="5009.5609887605"/>
        <n v="22434.1624683474"/>
        <n v="323835.427498055"/>
        <n v="297955.242201882"/>
        <n v="218312.19881938"/>
        <n v="14696.3674451056"/>
        <n v="104014.75812805"/>
        <n v="152105.970662355"/>
        <n v="597359.112695786"/>
        <n v="4456.33840657307"/>
        <n v="480826.181673787"/>
        <n v="4234.47641590297"/>
        <n v="136830.915844168"/>
        <n v="71164.5412541101"/>
        <n v="131407.870313254"/>
        <n v="264100.439327146"/>
        <n v="327834.991217954"/>
        <n v="186343.063710398"/>
        <n v="434839.952416815"/>
        <n v="625799.782716422"/>
        <n v="65815.6619266777"/>
        <n v="172508.679437078"/>
        <n v="28220.7178892825"/>
        <n v="143963.285463888"/>
        <n v="351439.5791378"/>
        <n v="137256.496161995"/>
        <n v="4304.82290074959"/>
        <n v="569856.501909735"/>
        <n v="418200.621426443"/>
        <n v="234131.563542943"/>
        <n v="193621.537567876"/>
        <n v="15017.8604301512"/>
        <n v="445174.83780143"/>
        <n v="74951.4739700386"/>
        <n v="23449.8893151599"/>
        <n v="1428956.74105627"/>
        <n v="669126.851184215"/>
        <n v="81046.7899805721"/>
        <n v="492228.04179689"/>
        <n v="600981.797510444"/>
        <n v="373160.727461095"/>
        <n v="63899.7547217374"/>
        <n v="21411.751113925"/>
        <n v="105682.06531188"/>
        <n v="2370725.87736338"/>
        <n v="2037939.89417572"/>
        <n v="946.971911396777"/>
        <n v="252171.458032523"/>
        <n v="580607.418315592"/>
        <n v="69022.3157200932"/>
        <n v="136197.797480548"/>
        <n v="186292.770748381"/>
        <n v="710280.181439259"/>
        <n v="354796.156887608"/>
        <n v="2119502.98279168"/>
        <n v="35168.1494651299"/>
        <n v="381610.58169973"/>
        <n v="339254.040074912"/>
        <n v="104463.575067569"/>
        <n v="6213.72728819378"/>
        <n v="3021746.3072918"/>
        <n v="244465.812307785"/>
        <n v="85700.1622066929"/>
        <n v="22370.1821812244"/>
        <n v="476513.082715996"/>
        <n v="9320.11346746139"/>
        <n v="23631.3259502846"/>
        <n v="80019.9222877431"/>
        <n v="11530.7756270078"/>
        <n v="1094476.71265435"/>
        <n v="312833.682901885"/>
        <n v="66.845076098596"/>
        <n v="141441.952855426"/>
        <n v="1039.91839816244"/>
        <n v="120365.063741766"/>
        <n v="203983.160982931"/>
        <n v="968528.811818802"/>
        <n v="200985.636784738"/>
        <n v="118571.387533121"/>
        <n v="489279.219011284"/>
        <n v="254999.959681152"/>
        <n v="160743.309423952"/>
        <n v="319.90143561471"/>
        <n v="36781.3439683094"/>
        <n v="135227.58894746"/>
        <n v="20357.8270807705"/>
        <n v="1438935.11936836"/>
        <n v="191131.081018374"/>
        <n v="1839592.40972767"/>
        <n v="252311.514382444"/>
        <n v="38891.4202038217"/>
        <n v="113523.311048132"/>
        <n v="6030.06248386573"/>
        <n v="1368169.73871153"/>
        <n v="2478.36077382699"/>
        <n v="206187.456944754"/>
        <n v="242997.767112706"/>
        <n v="1393907.0028688"/>
        <n v="431462.684524405"/>
        <n v="2490070.43961004"/>
        <n v="429527.360416407"/>
        <n v="104415.828584641"/>
        <n v="2581385.58820901"/>
        <n v="257646.069764998"/>
        <n v="15686.3111911372"/>
        <n v="343285.753093316"/>
        <n v="1139155.96151865"/>
        <n v="29308.3827703725"/>
        <n v="512260.237864095"/>
        <n v="3509.36649517629"/>
        <n v="162003.81657324"/>
        <n v="72807.0202668185"/>
        <n v="2161797.13567881"/>
        <n v="27994.717870092"/>
        <n v="12424.2714775257"/>
        <n v="2544037.33433341"/>
        <n v="11938.5305912093"/>
        <n v="1005022.40365"/>
        <n v="89786.3062156342"/>
        <n v="4273.62853190357"/>
        <n v="16143.0858778109"/>
        <n v="109690.860018479"/>
        <n v="983410.753927553"/>
        <n v="9387.59516333235"/>
        <n v="1241128.44341694"/>
        <n v="90703.0386878435"/>
        <n v="73095.0907138148"/>
        <n v="96.4478955136886"/>
        <n v="2777880.19080958"/>
        <n v="27781.7685562351"/>
        <n v="6046137.13311801"/>
        <n v="510879.727887716"/>
        <n v="10543.6966699519"/>
        <n v="3609.63410932419"/>
        <n v="203333.808815116"/>
        <n v="2531921.82344548"/>
        <n v="513767.435175175"/>
        <n v="464244.783082701"/>
        <n v="2738096.54799479"/>
        <n v="143873.522075984"/>
        <n v="1192592.55197164"/>
        <n v="921517.306418432"/>
        <n v="4162698.80980807"/>
        <n v="454454.844223232"/>
        <n v="555196.103481768"/>
        <n v="1720343.97706664"/>
        <n v="54680.5454881963"/>
        <n v="96495.6419966161"/>
        <n v="88182.9793189264"/>
        <n v="375376.164268935"/>
        <n v="2008875.01846828"/>
        <n v="1822.00578851602"/>
        <n v="1975024.99024183"/>
        <n v="511682.823730557"/>
        <n v="9411.78671468232"/>
        <n v="1332730.38922337"/>
        <n v="1188248.89526477"/>
        <n v="18446.0579043507"/>
        <n v="10225.7050936543"/>
        <n v="1705138.63211353"/>
        <n v="20057.342548213"/>
        <n v="509391.629169806"/>
        <n v="22282.9652724101"/>
        <n v="161320.72355749"/>
        <n v="905550.245907681"/>
        <n v="28293.9291631048"/>
        <n v="969586.555570591"/>
        <n v="649455.300218057"/>
        <n v="1597374.18352623"/>
        <n v="2112204.13710149"/>
        <n v="11959.5390436974"/>
        <n v="6393.57237388762"/>
        <n v="17919.5733526027"/>
        <n v="3128.34956141429"/>
        <n v="322770.044308998"/>
        <n v="94565.7291566838"/>
        <n v="4484.66798644343"/>
        <n v="661143.002618953"/>
        <n v="413423.426654597"/>
        <n v="415197.049340413"/>
        <n v="1013464.30014148"/>
        <n v="46417.2208428651"/>
        <n v="64741.6843706936"/>
        <n v="3316946.25911887"/>
        <n v="997.264873413816"/>
        <n v="3740.77778243191"/>
        <n v="1167501.7751932"/>
        <n v="30913.9378362836"/>
        <n v="4480483.48467966"/>
        <n v="1136923.33597695"/>
        <n v="15493.733709996"/>
        <n v="27741.6615105759"/>
        <n v="574154.640302874"/>
        <n v="9709.72476815035"/>
        <n v="580388.102804011"/>
        <n v="65466.1576716479"/>
        <n v="329247.013873066"/>
        <n v="8206.34717570431"/>
        <n v="466870.839643717"/>
        <n v="451458.91157447"/>
        <n v="983768.534239623"/>
        <n v="499827.053709756"/>
        <n v="308240.471244253"/>
        <n v="2499464.40097109"/>
        <n v="574322.707922779"/>
        <n v="7914.45701007377"/>
        <n v="546901.902777477"/>
        <n v="54094.8552976181"/>
        <n v="5642.99766226624"/>
        <n v="77607.13335047"/>
        <n v="2280798.55986816"/>
        <n v="125554.469816221"/>
        <n v="537349.741402987"/>
        <n v="6398.02871229419"/>
        <n v="60518.6671106932"/>
        <n v="6362.05969515542"/>
        <n v="240769.597909419"/>
        <n v="180295.494182792"/>
        <n v="17430.6493674244"/>
        <n v="229681.273024207"/>
        <n v="497031.974599176"/>
        <n v="1806468.7646615"/>
        <n v="232044.087309349"/>
        <n v="391372.509289215"/>
        <n v="119751.68059109"/>
        <n v="1984630.30936732"/>
        <n v="870256.045727622"/>
        <n v="8042.09927443347"/>
        <n v="4618.03982875443"/>
        <n v="43758.6966734581"/>
        <n v="2242875.12002823"/>
        <n v="16671.1619789899"/>
        <n v="73418.8118680637"/>
        <n v="27885.2192692448"/>
        <n v="60850.0277022105"/>
        <n v="2358.67625662189"/>
        <n v="2619.05374352023"/>
        <n v="135753.118569549"/>
        <n v="3497119.52230537"/>
        <n v="1023859.66440447"/>
        <n v="371.785947062668"/>
        <n v="181770.860505254"/>
        <n v="2233126.56145396"/>
        <n v="192564.748745746"/>
        <n v="1900083.70218815"/>
        <n v="2452689.39981616"/>
        <n v="245042.58982155"/>
        <n v="723789.571318785"/>
        <n v="78246.2996019271"/>
        <n v="658432.912247984"/>
        <n v="23036.7230828933"/>
        <n v="23386.8639576955"/>
        <n v="368150.211542676"/>
        <n v="1192172.38292187"/>
        <n v="3818.76370454694"/>
        <n v="57829.9035020987"/>
        <n v="53024.6974602682"/>
        <n v="2189844.69299001"/>
        <n v="3490.26790200526"/>
        <n v="238089.428667752"/>
        <n v="285613.094674992"/>
        <n v="560736.605360683"/>
        <n v="5825.07091716337"/>
        <n v="1135.72967390377"/>
        <n v="170552.665186478"/>
        <n v="545409.347721161"/>
        <n v="1877030.42699118"/>
        <n v="21342.6778686232"/>
        <n v="14056.5645738762"/>
        <n v="670268.947055842"/>
        <n v="1779583.99336453"/>
        <n v="3772016.07804221"/>
        <n v="103044.867904848"/>
        <n v="1834.73818396337"/>
        <n v="62396.0588194052"/>
        <n v="21623.4271882373"/>
        <n v="190241.723196377"/>
        <n v="58598.6218772326"/>
        <n v="728653.664689559"/>
        <n v="96404.9236790538"/>
        <n v="275350.46563454"/>
        <n v="3844466.59123651"/>
        <n v="227543.18551871"/>
        <n v="11241.4319404668"/>
        <n v="288073.630095192"/>
        <n v="80888.2716572525"/>
        <n v="133989.363490205"/>
        <n v="704417.231645639"/>
        <n v="70657.4736054193"/>
        <n v="695943.185855654"/>
        <n v="164759.74356782"/>
        <n v="375.605665696873"/>
        <n v="79940.6631260834"/>
        <n v="1547.62266662559"/>
        <n v="60075.8980590116"/>
        <n v="46991.1335676545"/>
        <n v="461253.306772346"/>
        <n v="179966.99838025"/>
        <n v="287502.582159379"/>
        <n v="79098.7334771272"/>
        <n v="247910.880205953"/>
        <n v="1885813.55168065"/>
        <n v="1253321.6219171"/>
        <n v="616556.063621645"/>
        <n v="30519.5518873019"/>
        <n v="1373987.17019142"/>
        <n v="1566054.08227518"/>
        <n v="2709614.17937906"/>
        <n v="228636.898287638"/>
        <n v="35251.2283454239"/>
        <n v="4285556.23995865"/>
        <n v="481404.869046869"/>
        <n v="50643.1028918411"/>
        <n v="892705.16876062"/>
        <n v="627283.743405811"/>
        <n v="2826.59178931206"/>
        <n v="83317.6127086072"/>
        <n v="100964.712798637"/>
        <n v="1237733.98679068"/>
        <n v="394579.481392516"/>
        <n v="44641.0516779595"/>
        <n v="1209498.30833674"/>
        <n v="18768.1875091687"/>
        <n v="174121.873940257"/>
        <n v="942751.12230598"/>
        <n v="237824.913152333"/>
        <n v="87462.0074267202"/>
        <n v="72118.1976731167"/>
        <n v="15170.0125557471"/>
        <n v="36617.7326868109"/>
        <n v="136194.614381686"/>
        <n v="26928.0614414901"/>
        <n v="26750.7628348858"/>
        <n v="694373.918116768"/>
        <n v="47463.187128865"/>
        <n v="18518.9508682868"/>
        <n v="17526.7789530519"/>
        <n v="259950.951650854"/>
        <n v="712035.660461562"/>
        <n v="57664.3823612832"/>
        <n v="1484341.70632259"/>
        <n v="289042.883698622"/>
        <n v="74772.9021238895"/>
        <n v="376593.699583587"/>
        <n v="49259.091506714"/>
        <n v="1812588.90884316"/>
        <n v="974638.133464328"/>
        <n v="7943932.1872245"/>
        <n v="283690.502962442"/>
        <n v="464251.149280425"/>
        <n v="427879.151825747"/>
        <n v="460699.447570386"/>
        <n v="1274926.26882205"/>
        <n v="539293.978187798"/>
        <n v="4125.29612494193"/>
        <n v="2101208.12208327"/>
        <n v="394662.878582697"/>
        <n v="587711.458355442"/>
        <n v="2702779.42950292"/>
        <n v="25441.2359631257"/>
        <n v="46579.877194705"/>
        <n v="221715.568122458"/>
        <n v="29689.3997041345"/>
        <n v="252874.922880989"/>
        <n v="41732.9725577844"/>
        <n v="83918.5817737222"/>
        <n v="1488935.23629011"/>
        <n v="1059.97192099202"/>
        <n v="576482.12219065"/>
        <n v="649.352167814933"/>
        <n v="6256424.10308693"/>
        <n v="775.402882743714"/>
        <n v="366145.495879491"/>
        <n v="610924.525115281"/>
        <n v="4092482.83201479"/>
        <n v="1427783.13250591"/>
        <n v="2445863.88092672"/>
        <n v="23056.1399859505"/>
        <n v="129869.478633328"/>
        <n v="769625.558309478"/>
        <n v="59687.8783077535"/>
        <n v="707477.46289141"/>
        <n v="1092190.29274189"/>
        <n v="178424.78698169"/>
        <n v="165433.923906757"/>
        <n v="8007.08518695325"/>
        <n v="39236.1498105588"/>
        <n v="125634.365597653"/>
        <n v="41281.6091391758"/>
        <n v="1002437.4090643"/>
        <n v="809665.758892537"/>
        <n v="43369.7219925415"/>
        <n v="195315.582782146"/>
        <n v="191243.126098311"/>
        <n v="28677.1742660701"/>
        <n v="10962.9107900559"/>
        <n v="604952.713340587"/>
        <n v="123558.985139734"/>
        <n v="212349.618031386"/>
        <n v="135788.132657029"/>
        <n v="5947.30191345795"/>
        <n v="13475.3307217046"/>
        <n v="3939.40315141059"/>
        <n v="16026.9027693539"/>
        <n v="16694.7169105675"/>
        <n v="569063.591983251"/>
        <n v="117108.753606106"/>
        <n v="1075.88741530121"/>
        <n v="2162345.26530282"/>
        <n v="81776.3562397053"/>
        <n v="135778.265050558"/>
        <n v="747977.302950119"/>
        <n v="1301485.72741534"/>
        <n v="1349.63391741927"/>
        <n v="64094.8786819681"/>
        <n v="995510.985940943"/>
        <n v="757151.630489708"/>
        <n v="49131.7675522405"/>
        <n v="880993.274808374"/>
        <n v="77414.2375594426"/>
        <n v="1141301.37015153"/>
        <n v="150186.562048667"/>
        <n v="550445.010120588"/>
        <n v="4272183.72333019"/>
        <n v="310890.719356619"/>
        <n v="9046.36696534333"/>
        <n v="1390874.14627324"/>
        <n v="1780141.67228513"/>
        <n v="98269.2646824322"/>
        <n v="304991.800545861"/>
        <n v="3628.73270249521"/>
        <n v="22426.523031079"/>
        <n v="5314.82016961075"/>
        <n v="2094.16074120316"/>
        <n v="1032701.99473277"/>
        <n v="626916.095487269"/>
        <n v="178623.412350668"/>
        <n v="11275.8094081746"/>
        <n v="1919924.27570388"/>
        <n v="189870.573869086"/>
        <n v="257206.483812178"/>
        <n v="1186045.55423261"/>
        <n v="9911.21492610469"/>
        <n v="250361.548019682"/>
        <n v="60093.7234126378"/>
        <n v="5132.42860482744"/>
        <n v="115256.190068516"/>
        <n v="133447.281754034"/>
        <n v="3960284.27994425"/>
        <n v="872256.623362287"/>
        <n v="747345.139516158"/>
        <n v="211186.51370727"/>
        <n v="2095810.85965314"/>
        <n v="7573800.17833045"/>
        <n v="269365.603154512"/>
        <n v="7063.93299419068"/>
        <n v="107787.685208986"/>
        <n v="668562.806065897"/>
        <n v="72694.0202572232"/>
        <n v="94126.7798236364"/>
        <n v="213309.32233823"/>
        <n v="215103.635166648"/>
        <n v="177422.110840211"/>
        <n v="1038522.92762141"/>
        <n v="55895.852633646"/>
        <n v="10749.3248564266"/>
        <n v="821200.672548066"/>
        <n v="90504.4133188648"/>
        <n v="7563.04289572687"/>
        <n v="1079130.67473154"/>
        <n v="65546.3717629662"/>
        <n v="583857.998873301"/>
        <n v="188967.210412097"/>
        <n v="2157868.87337341"/>
        <n v="137429.975049965"/>
        <n v="126766.912172695"/>
        <n v="62024.5911822287"/>
        <n v="31948.1266564947"/>
        <n v="3106042.40459053"/>
        <n v="314038.167511204"/>
        <n v="103409.332724528"/>
        <n v="376754.127766224"/>
        <n v="50252.2183516074"/>
        <n v="1153599.59091412"/>
        <n v="30541.8335793347"/>
        <n v="387500.269523789"/>
        <n v="23578.4865091781"/>
        <n v="2690001.83405173"/>
        <n v="34364.0986926297"/>
        <n v="95221.7658321086"/>
        <n v="59969.5825570262"/>
        <n v="1357157.48988911"/>
        <n v="25142.3429799991"/>
        <n v="766220.279147084"/>
        <n v="41146.9640573201"/>
        <n v="804742.141573046"/>
        <n v="212555.24621786"/>
        <n v="31892.1041165264"/>
        <n v="3171.63970593529"/>
        <n v="1404889.6488718"/>
        <n v="12482.5221866974"/>
        <n v="141635.166956339"/>
        <n v="290883.033150651"/>
        <n v="21184.796165076"/>
        <n v="42332.6683833547"/>
        <n v="358294.064226881"/>
        <n v="747530.395869917"/>
        <n v="2190005.12117264"/>
        <n v="756871.517789866"/>
        <n v="90894.6612393262"/>
        <n v="128469.870063778"/>
        <n v="5622.62582955048"/>
        <n v="720964.252769017"/>
        <n v="5042003.13236035"/>
        <n v="500114.805846866"/>
        <n v="75324.8514665322"/>
        <n v="3221786.24540468"/>
        <n v="167303.6761782"/>
        <n v="1258716.65617803"/>
        <n v="590375.7121028"/>
        <n v="69111.4424882246"/>
        <n v="379429.840669485"/>
        <n v="1775867.40713345"/>
        <n v="159342.745924744"/>
        <n v="427541.10672662"/>
        <n v="25241.019044716"/>
        <n v="467284.005875984"/>
        <n v="3641027.42184906"/>
        <n v="147532.812527553"/>
        <n v="693383.974370737"/>
        <n v="25983.954319069"/>
        <n v="267994.005854947"/>
        <n v="434153.994612089"/>
        <n v="51342.7480216731"/>
        <n v="155666.903359093"/>
        <n v="662.084563262285"/>
        <n v="3331726.66037393"/>
        <n v="588837.002112988"/>
        <n v="149790.266240368"/>
        <n v="450421.221345511"/>
        <n v="527315.977170702"/>
        <n v="3671418.05823246"/>
        <n v="408196.141703687"/>
        <n v="743195.015220093"/>
        <n v="7398.79499445603"/>
        <n v="367329.926965981"/>
        <n v="2922.0847551672"/>
        <n v="127837.388319931"/>
        <n v="324691.362782003"/>
        <n v="5855.62866623701"/>
        <n v="33451.1859390546"/>
        <n v="103068.741146311"/>
        <n v="156125.269595198"/>
        <n v="2077693.9341711"/>
        <n v="132344.656308293"/>
        <n v="10223.476924451"/>
        <n v="468952.904609245"/>
        <n v="47654.1730605753"/>
        <n v="1282853.45822757"/>
        <n v="105564.608963879"/>
        <n v="220143.11728471"/>
        <n v="1543882.52546293"/>
        <n v="114769.175942655"/>
        <n v="1236528.86556159"/>
        <n v="80.8507110906828"/>
        <n v="372199.749914706"/>
        <n v="34090.988810284"/>
        <n v="48504.6970764584"/>
        <n v="3262.03971361149"/>
        <n v="159429.962833558"/>
        <n v="50406.2803365204"/>
        <n v="4708189.96316998"/>
        <n v="393692.033429836"/>
        <n v="162210.71799926"/>
        <n v="4114835.18884238"/>
        <n v="44346.9333431257"/>
        <n v="11677.5164845385"/>
        <n v="70716.3609343633"/>
        <n v="777102.657535936"/>
        <n v="63970.7378263564"/>
        <n v="241765.271233402"/>
        <n v="1808240.477488"/>
        <n v="1311233.01275006"/>
        <n v="938132.445857453"/>
        <n v="28115.6756268419"/>
        <n v="2441507.49182441"/>
        <n v="1.11141235831777E7"/>
        <n v="168131.281882278"/>
        <n v="63660.067377441"/>
        <n v="870.895848598851"/>
        <n v="2600581.58420521"/>
        <n v="999928.172231516"/>
        <n v="15985.52248415"/>
        <n v="52219.3734482232"/>
        <n v="2257915.26215041"/>
        <n v="5158.53001549451"/>
        <n v="139773.054122164"/>
        <n v="1991.98326773816"/>
        <n v="952057.548448336"/>
        <n v="31776.8759377278"/>
        <n v="573804.817737958"/>
        <n v="169020.003084503"/>
        <n v="383376.883258164"/>
        <n v="2920053.61978346"/>
        <n v="6058.0737538499"/>
        <n v="400355.214277321"/>
        <n v="851710.675138782"/>
        <n v="297255.59707205"/>
        <n v="298946.459187458"/>
        <n v="4241065.43054697"/>
        <n v="112386.62644457"/>
        <n v="1718649.2952326"/>
        <n v="54149.2862881556"/>
        <n v="1853807.49262487"/>
        <n v="46727.8912917805"/>
        <n v="346512.778719447"/>
        <n v="365547.073293465"/>
        <n v="194543.044688378"/>
        <n v="1082019.33694866"/>
        <n v="2673245.04671336"/>
        <n v="1795569.51584868"/>
        <n v="46474.5166223782"/>
        <n v="283.614108589758"/>
        <n v="3993965.28562113"/>
        <n v="111390.953120587"/>
        <n v="3623210.6625897"/>
        <n v="421779.697786694"/>
        <n v="318373.548161027"/>
        <n v="270875.665254568"/>
        <n v="746771.226791368"/>
        <n v="8156006.46720434"/>
        <n v="362042.481446582"/>
        <n v="397465.915440431"/>
        <n v="14470.6857358013"/>
        <n v="38217.8764846568"/>
        <n v="177234.944627135"/>
        <n v="200598.890273025"/>
        <n v="129306.388444669"/>
        <n v="56474.221696842"/>
        <n v="5474.61173247502"/>
        <n v="592696.19117308"/>
        <n v="2565960.92774432"/>
        <n v="227494.80241601"/>
        <n v="859662.056095653"/>
        <n v="140779.868292164"/>
        <n v="19686.1932209227"/>
        <n v="83798.8972565171"/>
        <n v="405199.572435152"/>
        <n v="334378.169238348"/>
        <n v="7303.93864837326"/>
        <n v="179015.570130447"/>
        <n v="107257.69924849"/>
        <n v="1268372.26826553"/>
        <n v="146510.082863244"/>
        <n v="88519.4328686227"/>
        <n v="1653889.78550828"/>
        <n v="680564.362014571"/>
        <n v="5315.7750992693"/>
        <n v="2591791.77500813"/>
        <n v="806933.068519649"/>
        <n v="4863933.89752153"/>
        <n v="1503335.25723118"/>
        <n v="140770.000685692"/>
        <n v="873632.995310146"/>
        <n v="93.5831065380345"/>
        <n v="1677957.19600263"/>
        <n v="4540839.49543851"/>
        <n v="179242.843389182"/>
        <n v="2102581.94755204"/>
        <n v="357717.605023003"/>
        <n v="2134835.65169927"/>
        <n v="403111.459581787"/>
        <n v="5746.76668516216"/>
        <n v="1440708.10543441"/>
        <n v="83434.1141269505"/>
        <n v="843170.420892471"/>
        <n v="226090.419198168"/>
        <n v="1113500.50300212"/>
        <n v="5611.80329342023"/>
        <n v="161115.731990787"/>
        <n v="492666.354510165"/>
        <n v="389909.238742428"/>
        <n v="6107.73009609458"/>
        <n v="860354.061788217"/>
        <n v="48203.5759241285"/>
        <n v="433935.952340053"/>
        <n v="262887.042041014"/>
        <n v="177963.874266496"/>
        <n v="2039701.10277597"/>
        <n v="186726.945433135"/>
        <n v="60164.3882073706"/>
        <n v="185568.297447426"/>
        <n v="6058792.17926302"/>
        <n v="720393.841452976"/>
        <n v="414615.178868469"/>
        <n v="28613.5122888333"/>
        <n v="545350.460392217"/>
        <n v="659698.830665337"/>
        <n v="121538.35398224"/>
        <n v="11965.9052414211"/>
        <n v="23961.094992371"/>
        <n v="43321.9755096139"/>
        <n v="574987.338965131"/>
        <n v="155036.331474563"/>
        <n v="39959.9864917407"/>
        <n v="420191.968074409"/>
        <n v="850971.559583063"/>
        <n v="137584.673654651"/>
        <n v="39788.7357729738"/>
        <n v="16657.7929637701"/>
        <n v="238681.485056054"/>
        <n v="1116268.20746249"/>
        <n v="568954.730002176"/>
        <n v="17123.480327257"/>
        <n v="148911.730954501"/>
        <n v="198781.340822915"/>
        <n v="296986.943528111"/>
        <n v="533194.524148744"/>
        <n v="2589608.80580868"/>
        <n v="228095.771481125"/>
        <n v="408518.907928277"/>
        <n v="2581232.16284387"/>
        <n v="411294.251825913"/>
        <n v="324685.633204052"/>
        <n v="206299.183714804"/>
        <n v="1057460.13768015"/>
        <n v="2442746.35390143"/>
        <n v="102894.625638569"/>
        <n v="31004.9744637321"/>
        <n v="985180.875204621"/>
        <n v="341620.355768802"/>
        <n v="1303.47898392262"/>
        <n v="673718.15298253"/>
        <n v="555035.993609017"/>
        <n v="1092145.41104794"/>
        <n v="123247.041451274"/>
        <n v="6050.43431658149"/>
        <n v="135292.524164241"/>
        <n v="416210.548018022"/>
        <n v="92857.3599975354"/>
        <n v="4033682.08335983"/>
        <n v="120176.305979259"/>
        <n v="360675.022175536"/>
        <n v="1396469.39745258"/>
        <n v="503844.124473395"/>
        <n v="2584.67627581238"/>
        <n v="443396.758777207"/>
        <n v="565235.597292005"/>
        <n v="221548.137122325"/>
        <n v="56675.3935449101"/>
        <n v="388908.472460266"/>
        <n v="2423111.0902623"/>
        <n v="8663.12186237805"/>
        <n v="6571.82591015054"/>
        <n v="31188.0026482878"/>
        <n v="232255.445073775"/>
        <n v="448877.100087634"/>
        <n v="42026.4542728459"/>
        <n v="397329.997119031"/>
        <n v="1072863.47138247"/>
        <n v="30280.819472664"/>
        <n v="128790.726429051"/>
        <n v="754522.39082983"/>
        <n v="66744.490174562"/>
        <n v="400904.935450761"/>
        <n v="2072571.69148263"/>
        <n v="142.602829010338"/>
        <n v="185966.821424928"/>
        <n v="328807.746230132"/>
        <n v="1072779.43757251"/>
        <n v="27664.9488280056"/>
        <n v="972180.462833103"/>
        <n v="3158365.86537154"/>
        <n v="125711.078280223"/>
        <n v="600144.005890008"/>
        <n v="217349.629723561"/>
        <n v="218228.165009428"/>
        <n v="339104.752738292"/>
        <n v="671641.180975181"/>
        <n v="1562709.28199116"/>
        <n v="1992483.65087924"/>
        <n v="77614.136167966"/>
        <n v="3414272.68991843"/>
        <n v="68573.498780574"/>
        <n v="250955.514267301"/>
        <n v="2546734.37399904"/>
        <n v="723200.061409572"/>
        <n v="575524.646053009"/>
        <n v="2219905.8786412"/>
        <n v="6525.98928654008"/>
        <n v="229758.940636436"/>
        <n v="319006.984834533"/>
        <n v="275051.254341527"/>
        <n v="9422.29094092639"/>
        <n v="4111657.8195585"/>
        <n v="205681.662535608"/>
        <n v="658686.605227273"/>
        <n v="7401.97809331787"/>
        <n v="115747.023913012"/>
        <n v="310713.420750015"/>
        <n v="797322.338126102"/>
        <n v="41855.203554079"/>
        <n v="996304.850797086"/>
        <n v="2408.33259886656"/>
        <n v="308266.57265492"/>
        <n v="1502602.50787319"/>
        <n v="200675.921265481"/>
        <n v="2538844.74516009"/>
        <n v="85692.8410793107"/>
        <n v="80723.3871362093"/>
        <n v="2780862.11782335"/>
        <n v="30212.3828471345"/>
        <n v="446721.187228511"/>
        <n v="128403.661607452"/>
        <n v="353282.91168869"/>
        <n v="1790.17479989764"/>
        <n v="25779.9176820252"/>
        <n v="1792464.08459907"/>
        <n v="59821.5684599507"/>
        <n v="1012948.95643575"/>
        <n v="482550.466327244"/>
        <n v="220967.539889926"/>
        <n v="325541.886797886"/>
        <n v="76694.8572166673"/>
        <n v="15315.1618638469"/>
        <n v="362574.058956509"/>
        <n v="37651.921507022"/>
        <n v="143586.406558646"/>
        <n v="1132275.3750189"/>
        <n v="11050.4460087565"/>
        <n v="182042.697148055"/>
        <n v="458870.438964374"/>
        <n v="101932.056542749"/>
        <n v="5660.82301589253"/>
        <n v="580793.947908896"/>
        <n v="217041.187443849"/>
        <n v="1376095.6548775"/>
        <n v="29772.7968943147"/>
        <n v="594700.270216493"/>
        <n v="541028.7670675"/>
        <n v="1186143.59367755"/>
        <n v="200530.771957382"/>
        <n v="103098.980585499"/>
        <n v="194888.410914888"/>
        <n v="6624301.20474726"/>
        <n v="59545.5937886294"/>
        <n v="112306.094043365"/>
        <n v="1965674.3190253"/>
        <n v="334336.152333372"/>
        <n v="1008170.80673425"/>
        <n v="36562.9833863873"/>
        <n v="31764.7801620528"/>
        <n v="127719.931971929"/>
        <n v="1028166.39716454"/>
        <n v="18701.3424330701"/>
        <n v="492728.424937971"/>
        <n v="106190.08789023"/>
        <n v="136541.890467513"/>
        <n v="457902.140290603"/>
        <n v="271537.431507944"/>
        <n v="3924417.12196906"/>
        <n v="1064826.7833761"/>
        <n v="202435.538316305"/>
        <n v="1294652.25077875"/>
        <n v="49345.9901056422"/>
        <n v="441267.265638638"/>
        <n v="82825.8239344532"/>
        <n v="9944.00084438162"/>
        <n v="6948083.47449432"/>
        <n v="144694.761582338"/>
        <n v="355042.8470494"/>
        <n v="376608.023528466"/>
        <n v="47127.6885088273"/>
        <n v="165011.844997677"/>
        <n v="2014.26495977103"/>
        <n v="84380.4494185749"/>
        <n v="59004.4669821169"/>
        <n v="7727.2907969977"/>
        <n v="104866.555383477"/>
        <n v="852561.199154665"/>
        <n v="262109.092679181"/>
        <n v="5547938.87109586"/>
        <n v="967649.321603276"/>
        <n v="59125.4247388667"/>
        <n v="41080.7556009938"/>
        <n v="28872.6165361869"/>
        <n v="2058320.32125841"/>
        <n v="189417.937210933"/>
        <n v="161535.90104055"/>
        <n v="149587.502842869"/>
        <n v="66635.6281934871"/>
        <n v="276867.212242206"/>
        <n v="49564.032377678"/>
        <n v="51454.7931016098"/>
        <n v="9367.85995038896"/>
        <n v="648882.979042698"/>
        <n v="137762.927190914"/>
        <n v="159330.650149069"/>
        <n v="1157351.82785246"/>
        <n v="3756675.45138747"/>
        <n v="29913.4898640079"/>
        <n v="1772069.3335715"/>
        <n v="1125786.94629893"/>
        <n v="108205.944399432"/>
        <n v="126464.51778082"/>
        <n v="12035.9334163815"/>
        <n v="417444.635446757"/>
        <n v="2466.58330803819"/>
        <n v="107446.138701111"/>
        <n v="1469895.21213814"/>
        <n v="128907.864467167"/>
        <n v="11680.3812735142"/>
        <n v="95234.1799176698"/>
        <n v="22783.6667233772"/>
        <n v="861033.335085333"/>
        <n v="395.340878640268"/>
        <n v="5316.09340915549"/>
        <n v="63952.2758529578"/>
        <n v="39453.8737727085"/>
        <n v="2174621.84099315"/>
        <n v="1219967.20218344"/>
        <n v="772159.305003501"/>
        <n v="390333.227510825"/>
        <n v="4687484.22338361"/>
        <n v="882807.004539849"/>
        <n v="1207.03108840893"/>
        <n v="43654.2910307898"/>
        <n v="44776.0150697015"/>
        <n v="3949.58906776847"/>
        <n v="3553384.61440699"/>
        <n v="162188.754617113"/>
        <n v="467.915532690172"/>
        <n v="3379717.60529409"/>
        <n v="673536.716347405"/>
        <n v="225731.365646552"/>
        <n v="75757.7529117422"/>
        <n v="460633.23911406"/>
        <n v="43401.5529811599"/>
        <n v="1592632.32115175"/>
        <n v="742215.894010192"/>
        <n v="4456420.84883359"/>
        <n v="258693.309290542"/>
        <n v="115345.95345642"/>
        <n v="93074.1290300266"/>
        <n v="297194.163264017"/>
        <n v="73039.3864837326"/>
        <n v="787081.354157911"/>
        <n v="130341.850504425"/>
        <n v="2897716.86014028"/>
        <n v="68441.7184876939"/>
        <n v="457277.297984024"/>
        <n v="5460271.87210244"/>
        <n v="1233.45080896219"/>
        <n v="30579.3941459044"/>
        <n v="972691.350200428"/>
        <n v="2578.3100780887"/>
        <n v="252743.142588109"/>
        <n v="1069750.40069559"/>
        <n v="2404004.22103423"/>
        <n v="84578.119857895"/>
        <n v="231730.870381344"/>
        <n v="17212.6070953885"/>
        <n v="207283.397882884"/>
        <n v="1862437.1919492"/>
        <n v="47364.5110641481"/>
        <n v="2029064.14130937"/>
        <n v="2910052.64146945"/>
        <n v="66795.4197563514"/>
        <n v="829723.10144075"/>
        <n v="248932.654940603"/>
        <n v="418338.767917047"/>
        <n v="7601.24008206892"/>
        <n v="140990.589436817"/>
        <n v="88739.7033098619"/>
        <n v="588310.51756124"/>
        <n v="955.56627832374"/>
        <n v="1643701.32267131"/>
        <n v="32652.2281247332"/>
        <n v="730878.014174212"/>
        <n v="60956.3432041959"/>
        <n v="5194.81734251946"/>
        <n v="782764.435481487"/>
        <n v="2178219.3793268"/>
        <n v="51457.9762004716"/>
        <n v="6270.06813804831"/>
        <n v="381.971863420549"/>
        <n v="2376119.63838476"/>
        <n v="478228.773002527"/>
        <n v="412.211302608009"/>
        <n v="24465.2978520862"/>
        <n v="259599.537536508"/>
        <n v="175273.51910847"/>
        <n v="478075.984257159"/>
        <n v="60660.315010045"/>
        <n v="415816.480378927"/>
        <n v="633821.828468026"/>
        <n v="802306.434323968"/>
        <n v="766128.605899863"/>
        <n v="823798.717839098"/>
        <n v="59759.4980321449"/>
        <n v="2904806.25792537"/>
        <n v="9621.23461979126"/>
        <n v="7499096.66776175"/>
        <n v="748562.356520924"/>
        <n v="42652.2515090832"/>
        <n v="1479134.4748945101"/>
        <n v="915135.511510333"/>
        <n v="50786.9789603962"/>
        <n v="627505.923706367"/>
        <n v="305004.532941308"/>
        <n v="247427.049178953"/>
        <n v="57896.7485781973"/>
        <n v="779.859221150287"/>
        <n v="389214.049951002"/>
        <n v="638965.39791887"/>
        <n v="1207979.65186976"/>
        <n v="804167.910538371"/>
        <n v="157559.573942342"/>
        <n v="28011.2699841736"/>
        <n v="10425.9220120639"/>
        <n v="334145.803021434"/>
        <n v="313668.291423459"/>
        <n v="27310.9882345692"/>
        <n v="322288.759761088"/>
        <n v="802011.679369362"/>
        <n v="2741380.55109055"/>
        <n v="8279.2401396404"/>
        <n v="127275.25306093"/>
        <n v="1370.32406002122"/>
        <n v="600098.169266398"/>
        <n v="46847.8941188718"/>
        <n v="981998.731272442"/>
        <n v="45744.9503632449"/>
        <n v="103835.549662128"/>
        <n v="929178.388759103"/>
        <n v="482459.11138991"/>
        <n v="2038847.39566123"/>
        <n v="902236.6399925069"/>
        <n v="352933.089123774"/>
        <n v="2380.95794865475"/>
        <n v="329425.904029101"/>
        <n v="5211.05114671484"/>
        <n v="1037701.68811506"/>
        <n v="396230.873082038"/>
        <n v="313302.235054347"/>
        <n v="37523.0060031176"/>
        <n v="191346.576811321"/>
        <n v="262319.177204062"/>
        <n v="238594.904767012"/>
        <n v="147055.347698277"/>
        <n v="306257.400653328"/>
        <n v="1369241.16978842"/>
        <n v="114718.882980638"/>
        <n v="218487.905876554"/>
        <n v="1865081.07386384"/>
        <n v="230933.82242634"/>
        <n v="557443.371278225"/>
        <n v="57624.275315624"/>
        <n v="6604.29351854129"/>
        <n v="978313.976029978"/>
        <n v="1140979.55885659"/>
        <n v="126271.303679906"/>
        <n v="644064.403985648"/>
        <n v="63350.033548298"/>
        <n v="4321387.11060682"/>
        <n v="1757847.24785681"/>
        <n v="77468.9868598662"/>
        <n v="17732.7254494128"/>
        <n v="430041.430882594"/>
        <n v="1257894.46174201"/>
        <n v="21039.0102372038"/>
        <n v="99514.4929571832"/>
        <n v="1691621.60279673"/>
        <n v="9467.80925465067"/>
        <n v="150824.773370466"/>
        <n v="1549277.87803375"/>
        <n v="77.3493023426611"/>
        <n v="60418.3994965453"/>
        <n v="109331.806466864"/>
        <n v="199725.447945337"/>
        <n v="34821.5099990758"/>
        <n v="1135804.7950369"/>
        <n v="369313.315866792"/>
        <n v="41617.1077592135"/>
        <n v="7300.75554951142"/>
        <n v="14735.20125122"/>
        <n v="12299.4940021417"/>
        <n v="190476.63589238"/>
        <n v="26374.8388593027"/>
        <n v="1388611.91791214"/>
        <n v="802123.724449299"/>
        <n v="305034.135760723"/>
        <n v="13740.8011667819"/>
        <n v="687285.156951455"/>
        <n v="1415.8423737455"/>
        <n v="418673.311607426"/>
        <n v="228387.34333687"/>
        <n v="598183.216991116"/>
        <n v="37.8788764558711"/>
        <n v="303573.411693026"/>
        <n v="834845.34412922"/>
        <n v="341373.028987237"/>
        <n v="1083195.49197811"/>
        <n v="345843.691338689"/>
        <n v="1313577.04675192"/>
        <n v="713745.302860255"/>
        <n v="349770.680404538"/>
        <n v="894400.487214435"/>
        <n v="285357.1735265"/>
        <n v="434890.881998604"/>
        <n v="1126143.77168134"/>
        <n v="204125.763811941"/>
        <n v="64358.4392677283"/>
        <n v="7921.14151768363"/>
        <n v="345738.967386134"/>
        <n v="11437.1925204698"/>
        <n v="5242.56382544703"/>
        <n v="121090.810282265"/>
        <n v="370683.639926813"/>
        <n v="26115.4163020629"/>
        <n v="9201.70218980102"/>
        <n v="28418.7066384888"/>
        <n v="1871488.65187272"/>
        <n v="1079967.51142232"/>
        <n v="1034193.59485943"/>
        <n v="15893.849236929"/>
        <n v="4314918.73540968"/>
        <n v="117836.410005922"/>
        <n v="162736.565931235"/>
        <n v="194581.560184606"/>
        <n v="335378.93552051"/>
        <n v="1317298.72594118"/>
        <n v="28105.489710484"/>
        <n v="82208.6210651429"/>
        <n v="1303269.53601751"/>
        <n v="371135.321655308"/>
        <n v="161357.647504287"/>
        <n v="71356.1638055927"/>
        <n v="137041.318678935"/>
        <n v="649601.086145929"/>
        <n v="994291.540766973"/>
        <n v="137573.851118521"/>
        <n v="371976.932994378"/>
        <n v="30740.4589483134"/>
        <n v="3570842.95673451"/>
        <n v="456670.281031071"/>
        <n v="439206.209125598"/>
        <n v="139467.476631428"/>
        <n v="40851.8907928277"/>
        <n v="521490.269633766"/>
        <n v="298418.064776393"/>
        <n v="265536.335223721"/>
        <n v="2174455.36492268"/>
        <n v="1205598.69392111"/>
        <n v="66615.8929805437"/>
        <n v="11848.7672033054"/>
        <n v="1355916.081333"/>
        <n v="32252.4309076864"/>
        <n v="46691.2856548693"/>
        <n v="60066.6670723122"/>
        <n v="225325.202231782"/>
        <n v="130427.475863808"/>
        <n v="683383.950986387"/>
        <n v="524707.109343539"/>
        <n v="69171.2847468272"/>
        <n v="4467034.25536862"/>
        <n v="603193.414599649"/>
        <n v="1065440.48483666"/>
        <n v="673013.414894519"/>
        <n v="544428.316651942"/>
        <n v="1043006.00405843"/>
        <n v="582652.877644209"/>
        <n v="3987.78625411053"/>
        <n v="12477.1109186322"/>
        <n v="806824.843158347"/>
        <n v="622193.968325732"/>
        <n v="292017.48958501"/>
        <n v="2058618.25931188"/>
        <n v="42067.8345580498"/>
        <n v="843833.142075505"/>
        <n v="147350.102652883"/>
        <n v="401169.769276066"/>
        <n v="189017.503374114"/>
        <n v="246591.485727721"/>
        <n v="14997.1702875493"/>
        <n v="740127.781156826"/>
        <n v="9763.20082902923"/>
        <n v="761541.442130069"/>
        <n v="108515.659918688"/>
        <n v="54507.3849101123"/>
        <n v="1629133.55242022"/>
        <n v="1.0546188081431E7"/>
        <n v="3472937.83856187"/>
        <n v="222925.782309728"/>
        <n v="227687.061587265"/>
        <n v="512696.959027939"/>
        <n v="170066.605990276"/>
        <n v="37466.6651532631"/>
        <n v="875363.646161327"/>
        <n v="3913059.82523002"/>
        <n v="997439.307231445"/>
        <n v="677101.787072664"/>
        <n v="73475.4710278044"/>
        <n v="103516.921466058"/>
        <n v="64418.2815263308"/>
        <n v="292279.140311453"/>
        <n v="4757576.06032128"/>
        <n v="9476.08531169145"/>
        <n v="196801.453330852"/>
        <n v="3608233.54582498"/>
        <n v="1856096.7773263"/>
        <n v="1627902.96640023"/>
        <n v="1085093.57382942"/>
        <n v="292335.799471193"/>
        <n v="194608.934834818"/>
        <n v="74828.2880440855"/>
        <n v="276483.967139241"/>
        <n v="838530.099371683"/>
        <n v="1848997.83024463"/>
        <n v="18562.2410128078"/>
        <n v="831315.924111214"/>
        <n v="7892.49362792709"/>
        <n v="3850497.92695992"/>
        <n v="1302.52405426407"/>
        <n v="387563.931501026"/>
        <n v="1015367.15664109"/>
        <n v="20254.694677647"/>
        <n v="4372501.94874998"/>
        <n v="63583.0363849846"/>
        <n v="1293585.27604026"/>
        <n v="35173.8790430812"/>
        <n v="1966332.26556004"/>
        <n v="851.47894554164"/>
        <n v="11596.6657734479"/>
        <n v="33939.4733044605"/>
        <n v="21816.959599037"/>
        <n v="869829.510480136"/>
        <n v="425724.830516056"/>
        <n v="418410.069331552"/>
        <n v="1315896.88920242"/>
        <n v="990356.275644083"/>
        <n v="415308.776110463"/>
        <n v="47374.0603607336"/>
        <n v="2907518.25815566"/>
        <n v="77450.5248864676"/>
        <n v="153017.928486272"/>
        <n v="34506.3832117538"/>
        <n v="1634674.69091891"/>
        <n v="44152.7643125536"/>
        <n v="64613.4054865615"/>
        <n v="2333524.68265519"/>
        <n v="842049.015163445"/>
        <n v="210584.27140261"/>
        <n v="688100.985189744"/>
        <n v="256760.531661634"/>
        <n v="72570.1977114977"/>
        <n v="43230.9388821653"/>
        <n v="35562.5354141116"/>
        <n v="16362.4013893916"/>
        <n v="4351204.15257531"/>
        <n v="4578089.70986917"/>
        <n v="31139.6195455879"/>
        <n v="7084997.15090889"/>
        <n v="12314.7728766785"/>
        <n v="177910.398205617"/>
        <n v="532684.591711078"/>
        <n v="15909.1281114659"/>
        <n v="18088.2775922801"/>
        <n v="898411.191780351"/>
        <n v="756.304289572687"/>
        <n v="6159.29629765635"/>
        <n v="62821.0025174606"/>
        <n v="530858.129584155"/>
        <n v="233382.898690638"/>
        <n v="13863.6687828488"/>
        <n v="330548.901307557"/>
        <n v="3532403.21825919"/>
        <n v="1392616.8929001"/>
        <n v="296221.089941953"/>
        <n v="2566.85092218609"/>
        <n v="177240.037585314"/>
        <n v="552095.765190338"/>
        <n v="317039.193118145"/>
        <n v="1465730.12727743"/>
        <n v="1895888.05957837"/>
        <n v="1063927.23963774"/>
        <n v="2601504.04625537"/>
        <n v="994641.363331889"/>
        <n v="62591.1827796359"/>
        <n v="1012.22543806445"/>
        <n v="350039.015638591"/>
        <n v="80614.2068452483"/>
        <n v="203979.659574183"/>
        <n v="56226.2582955048"/>
        <n v="1375534.15623828"/>
        <n v="19034.9311937907"/>
        <n v="1602049.20082461"/>
        <n v="238589.17518906"/>
        <n v="1758538.93523949"/>
        <n v="99369.9802688558"/>
        <n v="47022.6462463867"/>
        <n v="353338.297608886"/>
        <n v="33518.0310151532"/>
        <n v="573766.938861502"/>
        <n v="4802497.86131885"/>
        <n v="3355649.55817996"/>
        <n v="2959717.25977116"/>
        <n v="1382416.65259734"/>
        <n v="260882.008067942"/>
        <n v="1235268.3584123"/>
        <n v="18277.3536646733"/>
        <n v="1544653.47200727"/>
        <n v="443066.989735121"/>
        <n v="209715.285413329"/>
        <n v="427776.019422624"/>
        <n v="5261957.81019244"/>
        <n v="623398.452935051"/>
        <n v="39181.7188200213"/>
        <n v="32322.777392533"/>
        <n v="1880858.10337254"/>
        <n v="194901.143310335"/>
        <n v="33357.6028325165"/>
        <n v="503183.631459564"/>
        <n v="935240.282231587"/>
        <n v="296068.937816357"/>
        <n v="869035.645623993"/>
        <n v="1737.9719785635"/>
        <n v="30175.7772102234"/>
        <n v="1489121.12926364"/>
        <n v="301110.648103622"/>
        <n v="2688137.17473847"/>
        <n v="68447.1297557591"/>
        <n v="1420003.3205777"/>
        <n v="52801.2439201672"/>
        <n v="176890.215020398"/>
        <n v="809234.767306644"/>
        <n v="107343.324607874"/>
        <n v="231352.718236558"/>
        <n v="1324397.67302285"/>
        <n v="242326.76987263"/>
        <n v="264487.822458632"/>
        <n v="237233.175073917"/>
        <n v="3240116.12020058"/>
        <n v="2154886.62804976"/>
        <n v="1470.59167416911"/>
        <n v="19894.0495766007"/>
        <n v="136302.203123216"/>
        <n v="61359.960139877"/>
        <n v="210644.750280985"/>
        <n v="4187.68486263395"/>
        <n v="640174.975486368"/>
        <n v="87690.2356151139"/>
        <n v="1279521.70864889"/>
        <n v="184729.869207218"/>
        <n v="9465.2627755612"/>
        <n v="1881627.77667733"/>
        <n v="97789.8899938394"/>
        <n v="2567.48754195846"/>
        <n v="847035.339530514"/>
        <n v="55264.6441293436"/>
        <n v="1389429.65600974"/>
        <n v="558158.295282594"/>
        <n v="2893.43686541066"/>
        <n v="5335120.70091201"/>
        <n v="6464732.45880332"/>
        <n v="2591253.83130048"/>
        <n v="6218.50193648653"/>
        <n v="52163.9875280272"/>
        <n v="53579.1932820004"/>
        <n v="63101.7518370747"/>
        <n v="271850.011816177"/>
        <n v="16498.3197107921"/>
        <n v="9991.74732730919"/>
        <n v="278656.113802559"/>
        <n v="1109933.20410766"/>
        <n v="172397.907596686"/>
        <n v="364445.721087269"/>
        <n v="3332754.16468653"/>
        <n v="3036.67631419336"/>
        <n v="2199088.41208478"/>
        <n v="115027.006950464"/>
        <n v="4604856.06988848"/>
        <n v="353464.984943587"/>
        <n v="214978.221071491"/>
        <n v="289575.097828321"/>
        <n v="1377468.20710673"/>
        <n v="109986.88821263"/>
        <n v="1759656.83955977"/>
        <n v="72029.3892148714"/>
        <n v="58463.3401756045"/>
        <n v="1295643.78607421"/>
        <n v="346181.099818043"/>
        <n v="52919.3368879414"/>
        <n v="384144.010083867"/>
        <n v="4773225.44756562"/>
        <n v="88855.886418319"/>
        <n v="809986.615257811"/>
        <n v="6960.48228118095"/>
        <n v="54352.686305427"/>
        <n v="117152.680370399"/>
        <n v="832144.803054837"/>
        <n v="959723.4054373"/>
        <n v="328973.90399072"/>
        <n v="293137.303764604"/>
        <n v="6995.81467854735"/>
        <n v="445171.336392682"/>
        <n v="30895.1575529987"/>
        <n v="10275.9980556713"/>
        <n v="367854.183348525"/>
        <n v="588.236669667645"/>
        <n v="2001937.4544989"/>
        <n v="280322.784366617"/>
        <n v="37109.2031510787"/>
        <n v="28484.9150948151"/>
        <n v="240430.597880634"/>
        <n v="29679.2137877766"/>
        <n v="597680.923990718"/>
        <n v="13571.4603073321"/>
        <n v="389070.81050222"/>
        <n v="716832.272136466"/>
        <n v="539090.896480413"/>
        <n v="13768.1758169937"/>
        <n v="71629.9103077108"/>
        <n v="58456.0190482222"/>
        <n v="900376.437017649"/>
        <n v="396440.320987147"/>
        <n v="295142.01942779"/>
        <n v="5677.05682008791"/>
        <n v="321822.435777829"/>
        <n v="140384.209103637"/>
        <n v="376382.341819161"/>
        <n v="7410881.8574542"/>
        <n v="87150.0637382601"/>
        <n v="2286961.03926468"/>
        <n v="34855.8874667836"/>
        <n v="31515.2252112847"/>
        <n v="1005308.56423768"/>
        <n v="707.92118687275"/>
        <n v="2109756.01576685"/>
        <n v="84198.0578537916"/>
        <n v="47724.2012355357"/>
        <n v="13547.2687559821"/>
        <n v="4164958.1733802"/>
        <n v="276509.431930135"/>
        <n v="85252.3001968323"/>
        <n v="193114.151609299"/>
        <n v="7397.84006479748"/>
        <n v="46907.4180675881"/>
        <n v="124982.785260634"/>
        <n v="548234.666270928"/>
        <n v="236948.606035669"/>
        <n v="7186.80061025763"/>
        <n v="29247.5855821114"/>
        <n v="522537.509159311"/>
        <n v="1005311.74733654"/>
        <n v="130187.470209626"/>
        <n v="222357.280853004"/>
        <n v="7400.70485377313"/>
        <n v="5842.25965101729"/>
        <n v="116076.474645212"/>
        <n v="632373.51848589"/>
        <n v="487674.937184917"/>
        <n v="89224.807576406"/>
        <n v="35259.8227123509"/>
        <n v="221569.145574813"/>
        <n v="3179.2791432037"/>
        <n v="142523.888158565"/>
        <n v="615354.762111187"/>
        <n v="65596.9830348694"/>
        <n v="7321.12738222719"/>
        <n v="1182730.03845812"/>
        <n v="42296.3810563297"/>
        <n v="1850416.85571724"/>
        <n v="2970716.13957836"/>
        <n v="456863.813441871"/>
        <n v="2761529.24857609"/>
        <n v="275735.938906709"/>
        <n v="49006.0351471979"/>
        <n v="476249.20382035"/>
        <n v="74552.6316826503"/>
        <n v="60577.8727495234"/>
        <n v="829361.183100159"/>
        <n v="17941.2184248632"/>
        <n v="2416058.61642401"/>
        <n v="1205086.85162412"/>
        <n v="139415.910429866"/>
        <n v="118577.435420958"/>
        <n v="5314.18354983839"/>
        <n v="3193781.34161823"/>
        <n v="4004.33836819209"/>
        <n v="2169416.83773428"/>
        <n v="10132.7586068886"/>
        <n v="363355.191417204"/>
        <n v="69289.3777146014"/>
        <n v="958861.422265514"/>
        <n v="43160.9107072049"/>
        <n v="1686630.50378137"/>
        <n v="57815.8978671066"/>
        <n v="4767.00885548845"/>
        <n v="198368.811210421"/>
        <n v="1934261.58959737"/>
        <n v="63682.3490694739"/>
        <n v="30588.3068227175"/>
        <n v="436855.808926017"/>
        <n v="81228.8632354692"/>
        <n v="2852156.84782091"/>
        <n v="165195.191492119"/>
        <n v="3067830.8943036"/>
        <n v="873765.412222798"/>
        <n v="1265490.6088659"/>
        <n v="1074995.82931001"/>
        <n v="347100.378769342"/>
        <n v="1380600.37638678"/>
        <n v="16428.6098457178"/>
        <n v="240255.209133346"/>
        <n v="651276.032767028"/>
        <n v="1015.40853692629"/>
        <n v="466195.386065235"/>
        <n v="16934.0859449777"/>
        <n v="436088.363790427"/>
        <n v="657018.66142367"/>
        <n v="1600525.76970934"/>
        <n v="455143.666816934"/>
        <n v="77971.9164800366"/>
        <n v="190447.351382851"/>
        <n v="281885.049288007"/>
        <n v="144950.68273083"/>
        <n v="496684.380203463"/>
        <n v="59404.2641991638"/>
        <n v="2506.69035369735"/>
        <n v="235408.304496426"/>
        <n v="55021.7736861853"/>
        <n v="97594.1294138364"/>
        <n v="602671.386386308"/>
        <n v="397647.03376567"/>
        <n v="37805.3468721626"/>
        <n v="2935.45377038692"/>
        <n v="907778.096801081"/>
        <n v="184.619733986599"/>
        <n v="198810.943642331"/>
        <n v="7797.00066207195"/>
        <n v="25473.7035715164"/>
        <n v="936633.206293528"/>
        <n v="86438.9594525255"/>
        <n v="298645.338035128"/>
        <n v="1247131.76787037"/>
        <n v="65339.1520270605"/>
        <n v="1737720.51375341"/>
        <n v="1191945.10966314"/>
        <n v="335988.817262438"/>
        <n v="807150.474171913"/>
        <n v="21710.0074772793"/>
        <n v="110535.017836638"/>
        <n v="147891.866079168"/>
        <n v="6296.16954871538"/>
        <n v="191576.714859032"/>
        <n v="39943.7526875453"/>
        <n v="12304.5869603206"/>
        <n v="575967.415104691"/>
        <n v="444762.944808708"/>
        <n v="3472.12423849279"/>
        <n v="94525.3038011385"/>
        <n v="176205.530455216"/>
        <n v="18430.1424100415"/>
        <n v="232094.380271366"/>
        <n v="1225270.24488727"/>
        <n v="279138.671590013"/>
        <n v="1279850.20445143"/>
        <n v="4188303.65705269"/>
        <n v="28426.3460757572"/>
        <n v="292578.351604465"/>
        <n v="10262.3107305654"/>
        <n v="2028534.15534887"/>
        <n v="929521.845126296"/>
        <n v="100007.873280768"/>
        <n v="831084.194514072"/>
        <n v="668665.620159135"/>
        <n v="99575.2901454443"/>
        <n v="522060.044330035"/>
        <n v="1160438.47881878"/>
        <n v="745245.885816776"/>
        <n v="449107.238135344"/>
        <n v="79641.1335231844"/>
        <n v="19217.9593783464"/>
        <n v="443061.896776942"/>
        <n v="318812.179184189"/>
        <n v="18652.9593303701"/>
        <n v="405240.316100584"/>
        <n v="261165.622176532"/>
        <n v="59872.1797318539"/>
        <n v="2575669.37927292"/>
        <n v="45864.63488045"/>
        <n v="3824391.74164455"/>
        <n v="444083.671511592"/>
        <n v="5951050.33067765"/>
        <n v="213312.187127205"/>
        <n v="351905.584811173"/>
        <n v="23626.869611878"/>
        <n v="23548.5653798768"/>
        <n v="63343.6673505743"/>
        <n v="8957.24019721187"/>
        <n v="354718.807585265"/>
        <n v="480549.252072807"/>
        <n v="85240.2044211573"/>
        <n v="340900.338806254"/>
        <n v="10233.0262210365"/>
        <n v="389062.852755065"/>
        <n v="54069.7088166096"/>
        <n v="4681.38349610501"/>
        <n v="15567.2632937045"/>
        <n v="15071.3364910301"/>
        <n v="141123.324659356"/>
        <n v="1039351.16994526"/>
        <n v="298301.245048164"/>
        <n v="2340287.49449705"/>
        <n v="1614982.13150026"/>
        <n v="119800.06369379"/>
        <n v="813878.908546066"/>
        <n v="778197.643544408"/>
        <n v="127689.374222855"/>
        <n v="243291.248827767"/>
        <n v="20593.0580866603"/>
        <n v="1103230.87114417"/>
        <n v="1733922.12188158"/>
        <n v="1583138.72879632"/>
        <n v="1136956.44020512"/>
        <n v="3699741.27190509"/>
        <n v="631374.025443273"/>
        <n v="127849.16578572"/>
        <n v="350813.781901562"/>
        <n v="1970730.35325744"/>
        <n v="1095919.29305853"/>
        <n v="446884.161890237"/>
        <n v="89324.4385707815"/>
        <n v="257710.686671893"/>
        <n v="421.123979421155"/>
        <n v="476838.395419676"/>
        <n v="280560.24354171"/>
        <n v="30053.5462139288"/>
        <n v="18936.8917488461"/>
        <n v="222374.469586858"/>
        <n v="435651.642626583"/>
        <n v="5717.80048551943"/>
        <n v="810019.082866201"/>
        <n v="3112.75237699129"/>
        <n v="853942.02744093"/>
        <n v="3178930.59387833"/>
        <n v="42693.3134844009"/>
        <n v="53319.1341049882"/>
        <n v="562285.501266853"/>
        <n v="1181571.39047241"/>
        <n v="5798272.40784556"/>
        <n v="7069.98088202818"/>
        <n v="1858700.55219529"/>
        <n v="1023706.8756591"/>
        <n v="559730.10950057"/>
        <n v="381160.17321078"/>
        <n v="208548.361370579"/>
        <n v="1466078.6766028"/>
        <n v="951.746559689534"/>
        <n v="41585.2767705951"/>
        <n v="28696.2728592411"/>
        <n v="225951.954397678"/>
        <n v="38663.192015428"/>
        <n v="665385.43678201"/>
        <n v="1501746.25427935"/>
        <n v="1639262.80961836"/>
        <n v="109765.981151618"/>
        <n v="109487.778311094"/>
        <n v="74102.5415035865"/>
        <n v="702746.741362947"/>
        <n v="93124.7403019298"/>
        <n v="89567.6273238259"/>
        <n v="1202289.86265423"/>
        <n v="368113.924215651"/>
        <n v="89124.5399622581"/>
        <n v="4105328.54578162"/>
        <n v="3475.94395712699"/>
        <n v="2563866.76700312"/>
        <n v="9747.92195449241"/>
        <n v="3160292.59511261"/>
        <n v="641980.110850916"/>
        <n v="393889.38555927"/>
        <n v="3280615.96025929"/>
        <n v="660305.84761829"/>
        <n v="776833.367372224"/>
        <n v="18618.2635527761"/>
        <n v="682947.866442315"/>
        <n v="8285775.67822352"/>
        <n v="96363.8617037361"/>
        <n v="143141.409337761"/>
        <n v="52908.196041925"/>
        <n v="27064.2980727768"/>
        <n v="986633.323215278"/>
        <n v="397957.385904699"/>
        <n v="3022.03405942891"/>
        <n v="40476.2851271308"/>
        <n v="137745.420147174"/>
        <n v="480337.575998495"/>
        <n v="68449.3579249623"/>
        <n v="9304.83459292457"/>
        <n v="21895.2638310382"/>
        <n v="5516.62863745128"/>
        <n v="4787.38068820421"/>
        <n v="678371.843518537"/>
        <n v="542770.877074583"/>
        <n v="17546.1958561091"/>
        <n v="324179.52048502"/>
        <n v="5684104.20096802"/>
        <n v="314597.119671343"/>
        <n v="318134.81574639"/>
        <n v="72679.6963123449"/>
        <n v="261004.875684009"/>
        <n v="16701.7197280635"/>
        <n v="157703.450010897"/>
        <n v="948130.559382486"/>
        <n v="448498.629632961"/>
        <n v="1126435.0252272"/>
        <n v="137843.459592118"/>
        <n v="3523948.27106237"/>
        <n v="98314.4646862703"/>
        <n v="6302300.19712328"/>
        <n v="1667.62549371688"/>
        <n v="2490752.57769613"/>
        <n v="2099220.59515394"/>
        <n v="164478.039318547"/>
        <n v="63349.0786186395"/>
        <n v="113961.305451521"/>
        <n v="671724.259855475"/>
        <n v="23863.6921671988"/>
        <n v="8896.12469906458"/>
        <n v="264220.123844352"/>
        <n v="172842.268197798"/>
        <n v="1612284.13690497"/>
        <n v="49125.4013545168"/>
        <n v="1522705.36873512"/>
        <n v="173830.302084513"/>
        <n v="24481.8499661677"/>
        <n v="11249.0713777352"/>
        <n v="124562.297900986"/>
        <n v="1323975.59411377"/>
        <n v="136736.377807971"/>
        <n v="124180.962657338"/>
        <n v="462328.239257988"/>
        <n v="3163789.86583211"/>
        <n v="61778.8559500948"/>
        <n v="55035.142701405"/>
        <n v="701338.53842647"/>
        <n v="3408229.57672923"/>
        <n v="1287392.23889467"/>
        <n v="57851.230264473"/>
        <n v="232897.794424094"/>
        <n v="991974.563105442"/>
        <n v="1119253.95419489"/>
        <n v="576428.646129771"/>
        <n v="88907.7709297669"/>
        <n v="42467.6317750966"/>
        <n v="17597.4437477847"/>
        <n v="599000.31846895"/>
        <n v="598389.481797363"/>
        <n v="2096726.3188858"/>
        <n v="73052.11887918"/>
        <n v="117024.083176381"/>
        <n v="483482.795983877"/>
        <n v="4034766.88345194"/>
        <n v="42145.8204801648"/>
        <n v="179944.398378331"/>
        <n v="170596.591950772"/>
        <n v="676090.198254371"/>
        <n v="26168.8923629418"/>
        <n v="1507887.4069135"/>
        <n v="917566.444111119"/>
        <n v="72822.9357611276"/>
        <n v="1050247.55396911"/>
        <n v="8697.4993300859"/>
        <n v="1061767.1887501"/>
        <n v="37748.3694025357"/>
        <n v="117724.683235872"/>
        <n v="45760.5475476679"/>
        <n v="420208.838498377"/>
        <n v="231259.771749792"/>
        <n v="1033.87051032495"/>
        <n v="128520.799645567"/>
        <n v="32429.4112044046"/>
        <n v="959.704306844129"/>
        <n v="13888.178644085"/>
        <n v="478375.832169944"/>
        <n v="5330709.88081916"/>
        <n v="62173.5602089627"/>
        <n v="551881.542636936"/>
        <n v="1686348.48122221"/>
        <n v="13397.6631094758"/>
        <n v="1514166.70603824"/>
        <n v="3418684.46494094"/>
        <n v="79939.7081964248"/>
        <n v="166470.977515944"/>
        <n v="574055.964238157"/>
        <n v="1053265.7683099"/>
        <n v="121136.646905876"/>
        <n v="1796318.18070099"/>
        <n v="8248.04577079438"/>
        <n v="121879.582180229"/>
        <n v="366608.000144116"/>
        <n v="2403666.49424499"/>
        <n v="3465439.73088293"/>
        <n v="1395.47054102974"/>
        <n v="13071.0771662512"/>
        <n v="185214.33685399"/>
        <n v="49198.6126283391"/>
        <n v="4868.54970918108"/>
        <n v="72864.3160463315"/>
        <n v="13608.3842541294"/>
        <n v="723939.813585064"/>
        <n v="175.707057173452"/>
        <n v="337091.124398293"/>
        <n v="318244.950967009"/>
        <n v="383522.669186036"/>
        <n v="4458076.06024175"/>
        <n v="289592.923181948"/>
        <n v="245911.257500946"/>
        <n v="7008.5470739947"/>
        <n v="1065.70149894333"/>
        <n v="4317.23698631075"/>
        <n v="2794188.79782821"/>
        <n v="133754.132484315"/>
        <n v="770472.262606727"/>
        <n v="837710.133104874"/>
        <n v="4895880.11431871"/>
        <n v="940917.020741789"/>
        <n v="113106.325097231"/>
        <n v="1091830.92088039"/>
        <n v="1362584.99175843"/>
        <n v="8326.66831268178"/>
        <n v="1491450.52101074"/>
        <n v="472430.440115803"/>
        <n v="844673.480175031"/>
        <n v="648269.914201908"/>
        <n v="1608487.33658257"/>
        <n v="813789.781777935"/>
        <n v="690551.97131336"/>
        <n v="205912.118893205"/>
        <n v="1079104.89163076"/>
        <n v="1088201.55155812"/>
        <n v="1499618.98930999"/>
        <n v="63328.0701661513"/>
        <n v="545007.640644797"/>
        <n v="329056.027941355"/>
        <n v="2838.68756498705"/>
        <n v="12319.8658348574"/>
        <n v="1394054.06203622"/>
        <n v="473787.713470491"/>
        <n v="474513.46001099"/>
        <n v="1401378.37251731"/>
        <n v="61802.0925717862"/>
        <n v="38266.5778972429"/>
        <n v="16265.6351839917"/>
        <n v="56917.3090584098"/>
        <n v="220077.545448156"/>
        <n v="115468.184452715"/>
        <n v="420685.66670788"/>
        <n v="658303.678434194"/>
        <n v="1871954.02092632"/>
        <n v="1176717.80132788"/>
        <n v="5683.74132769777"/>
        <n v="3823577.82326558"/>
        <n v="2679105.45002789"/>
        <n v="405801.17812004"/>
        <n v="174327.820436618"/>
        <n v="2103.39172790249"/>
        <n v="3307417.97098585"/>
        <n v="4695732.2691544"/>
        <n v="2704.36079301749"/>
        <n v="4875431.56892037"/>
        <n v="374178.364167225"/>
        <n v="442231.744593775"/>
        <n v="123294.787934202"/>
        <n v="445874.482931262"/>
        <n v="681534.570547659"/>
        <n v="37847.0454672527"/>
        <n v="1061570.47324044"/>
        <n v="207983.679632489"/>
        <n v="407252.671201038"/>
        <n v="4336.97219925415"/>
        <n v="34443.9944740618"/>
        <n v="132569.701397825"/>
        <n v="652285.711726003"/>
        <n v="2324487.22836666"/>
        <n v="188305.762468607"/>
        <n v="13774.5420147174"/>
        <n v="211119.668631172"/>
        <n v="1964240.65129793"/>
        <n v="463024.701288958"/>
        <n v="5580705.69077962"/>
        <n v="63.3436673505743"/>
        <n v="459548.757331831"/>
        <n v="34856.2057766698"/>
        <n v="860268.118118947"/>
        <n v="1042166.93919845"/>
        <n v="526667.898242432"/>
        <n v="543298.953175762"/>
        <n v="51071.5479986445"/>
        <n v="3869115.23558303"/>
        <n v="504844.572445671"/>
        <n v="2125.67341993535"/>
        <n v="2941.18334833823"/>
        <n v="105304.868096753"/>
        <n v="63299.1039665086"/>
        <n v="807870.491134461"/>
        <n v="71263.2173188271"/>
        <n v="85821.4382733289"/>
        <n v="130268.957540489"/>
        <n v="9970.42056493488"/>
        <n v="52284.3086650047"/>
        <n v="1837559.6827945"/>
        <n v="69122.9016441273"/>
        <n v="204567.577933964"/>
        <n v="90196.2893490389"/>
        <n v="141227.730302024"/>
        <n v="587083.114640115"/>
        <n v="953442.514763121"/>
        <n v="62111.8080910431"/>
        <n v="750782.567977056"/>
        <n v="4766677.81320682"/>
        <n v="304777.896302345"/>
        <n v="196325.261741121"/>
        <n v="1088227.3346589"/>
        <n v="110826.589692383"/>
        <n v="104870.375102112"/>
        <n v="2360557.46804924"/>
        <n v="4031452.00429722"/>
        <n v="164507.642137962"/>
        <n v="8746817.62723144"/>
        <n v="5877750.56670701"/>
        <n v="394733.543377429"/>
        <n v="75386.9218943381"/>
        <n v="423143.655648991"/>
        <n v="19786.1425251844"/>
        <n v="114809.282988314"/>
        <n v="201898.8678482"/>
        <n v="484218.091820961"/>
        <n v="67602.6536277135"/>
        <n v="323.084534476548"/>
        <n v="695989.340789151"/>
        <n v="471257.786495102"/>
        <n v="1356499.86166426"/>
        <n v="33600.1549657886"/>
        <n v="25000.6950806473"/>
        <n v="81852.113992617"/>
        <n v="140351.104875474"/>
        <n v="1887597.99690259"/>
        <n v="21157.4215148642"/>
        <n v="94534.853097724"/>
        <n v="65629.132333374"/>
        <n v="955586.650156455"/>
        <n v="5972927.13253529"/>
        <n v="424283.205041529"/>
        <n v="70445.7975311071"/>
        <n v="4776.55815207396"/>
        <n v="55908.5850290934"/>
        <n v="972271.181150665"/>
        <n v="390176.937356708"/>
        <n v="695252.453402636"/>
        <n v="27191.6220272503"/>
        <n v="324584.410660246"/>
        <n v="2031825.16126213"/>
        <n v="69580.9495703457"/>
        <n v="1805859.51953935"/>
        <n v="13200.9475998142"/>
        <n v="764210.152215833"/>
        <n v="192335.565627694"/>
        <n v="33347.7352260448"/>
        <n v="905674.386763292"/>
        <n v="1653978.91227641"/>
        <n v="137055.324313927"/>
        <n v="176043.192413263"/>
        <n v="29112.6221903695"/>
        <n v="3732.50172539113"/>
        <n v="1874.20860985016"/>
        <n v="1266.87334701149"/>
        <n v="40992.2654526347"/>
        <n v="28181.8840831681"/>
        <n v="75648.254310895"/>
        <n v="3215504.08149096"/>
        <n v="1036824.42606874"/>
        <n v="104661.245506889"/>
        <n v="4971.36380241844"/>
        <n v="14642.5730743406"/>
        <n v="2816298.60252254"/>
        <n v="124637.100724239"/>
        <n v="45677.468667374"/>
        <n v="193174.630487674"/>
        <n v="766163.93829723"/>
        <n v="84680.6156412462"/>
        <n v="386760.835658184"/>
        <n v="4630053.1621689"/>
        <n v="230456.357597064"/>
        <n v="1818172.70086659"/>
        <n v="681008.722615683"/>
        <n v="946981.779003249"/>
        <n v="8774.53032254237"/>
        <n v="1265.28179758057"/>
        <n v="234574.65090451"/>
        <n v="4394.58628865341"/>
        <n v="55537.4357018031"/>
        <n v="810055.370193226"/>
        <n v="68236.0903012192"/>
        <n v="14835.4688653679"/>
        <n v="11175.2234841405"/>
        <n v="3401578.80996731"/>
        <n v="660857.16034116"/>
        <n v="27619.1122043952"/>
        <n v="76169.9642143502"/>
        <n v="1767875.60082103"/>
        <n v="417648.035464028"/>
        <n v="4644.77785919387"/>
        <n v="3056626.70461982"/>
        <n v="61904.9066650236"/>
        <n v="78121.8404364292"/>
        <n v="70989.470816709"/>
        <n v="3403135.34531074"/>
        <n v="901365.744143908"/>
        <n v="346397.550540648"/>
        <n v="41592.2795880912"/>
        <n v="1785433.89245282"/>
        <n v="10204.37833128"/>
        <n v="1491242.02803529"/>
        <n v="302185.580589265"/>
        <n v="1903370.57007289"/>
        <n v="173165.671042161"/>
        <n v="232941.721188387"/>
        <n v="4319290.08507664"/>
        <n v="1608340.91403492"/>
        <n v="4621045.94731956"/>
        <n v="1275121.39278228"/>
        <n v="64636.0054884805"/>
        <n v="219218.427065346"/>
        <n v="1570171.73896285"/>
        <n v="763581.490190621"/>
        <n v="243722.877033432"/>
        <n v="331440.168988872"/>
        <n v="1036106.31896551"/>
        <n v="104963.003278991"/>
        <n v="411850.657506963"/>
        <n v="165529.416872612"/>
        <n v="215546.722528216"/>
        <n v="145587.93912297"/>
        <n v="288029.703330899"/>
        <n v="347716.94501888"/>
        <n v="155021.370909913"/>
        <n v="1695.95507358724"/>
        <n v="263811.732260378"/>
        <n v="13938.7899159882"/>
        <n v="328992.365964119"/>
        <n v="20634.120061978"/>
        <n v="1075889.00685064"/>
        <n v="4089.64541768934"/>
        <n v="13997.9955548184"/>
        <n v="2016.8114388605"/>
        <n v="193258.664297627"/>
        <n v="12960.3053258592"/>
        <n v="1462701.40871039"/>
        <n v="952983.511907244"/>
        <n v="536900.924463468"/>
        <n v="904449.530321257"/>
        <n v="172890.014680726"/>
        <n v="346141.629392157"/>
        <n v="314845.08307268"/>
        <n v="89694.6329684133"/>
        <n v="1.14988809764122E7"/>
        <n v="4654796.98117139"/>
        <n v="110373.953034229"/>
        <n v="995797.783148395"/>
        <n v="2979785.42485551"/>
        <n v="11409.817870258"/>
        <n v="1864863.0315918"/>
        <n v="48712.5534321364"/>
        <n v="8982.70498810657"/>
        <n v="15828.9140201475"/>
        <n v="1283826.53154964"/>
        <n v="192926.348776451"/>
        <n v="1891958.20572354"/>
        <n v="1513777.41304744"/>
        <n v="73926.1978266407"/>
        <n v="1088390.62763051"/>
        <n v="82181.2464149311"/>
        <n v="9774.97829481803"/>
        <n v="237722.417368982"/>
        <n v="35049.1015676972"/>
        <n v="445463.226558312"/>
        <n v="2899.16644336197"/>
        <n v="336090.676426017"/>
        <n v="1664623.83149017"/>
        <n v="1368982.70216084"/>
        <n v="467837.228458171"/>
        <n v="170477.862363225"/>
        <n v="977369.232287785"/>
        <n v="113863.266006576"/>
        <n v="175246.781078031"/>
        <n v="1024426.57431177"/>
        <n v="3348895.34070503"/>
        <n v="219251.849603395"/>
        <n v="790379.362888661"/>
        <n v="5748.67654447926"/>
        <n v="122658.804781607"/>
        <n v="30518.5969576433"/>
        <n v="258561.210687776"/>
        <n v="94879.2643945749"/>
        <n v="350144.057901032"/>
        <n v="265027.357715714"/>
        <n v="5014.97225682562"/>
        <n v="411484.282827965"/>
        <n v="237501.828617856"/>
        <n v="28673.9911672082"/>
        <n v="2961516.66555776"/>
        <n v="369401.169395379"/>
        <n v="30695.2589444753"/>
        <n v="117152.043750627"/>
        <n v="157878.520448298"/>
        <n v="1868617.81500923"/>
        <n v="57500.1344600123"/>
        <n v="1147477.85518304"/>
        <n v="2790678.79471326"/>
        <n v="103802.445433965"/>
        <n v="2911370.44439825"/>
        <n v="407706.581098736"/>
        <n v="539118.907750397"/>
        <n v="1089660.68407639"/>
        <n v="3539346.51180651"/>
        <n v="26974.8529947592"/>
        <n v="468184.822853884"/>
        <n v="211898.891232549"/>
        <n v="139540.369595364"/>
        <n v="66649.315518593"/>
        <n v="608882.885505298"/>
        <n v="62646.2503899457"/>
        <n v="1275768.19847101"/>
        <n v="117227.164883766"/>
        <n v="531853.802908138"/>
        <n v="110259.361475203"/>
        <n v="62815.2729395093"/>
        <n v="1129481.25083798"/>
        <n v="143243.905121112"/>
        <n v="7808.14150808839"/>
        <n v="74083.4429104154"/>
        <n v="249546.038091279"/>
        <n v="3991220.18116268"/>
        <n v="435222.560900008"/>
        <n v="982607.339774825"/>
        <n v="2818408.04213828"/>
        <n v="536699.115995628"/>
        <n v="3573858.62459622"/>
        <n v="664521.543750908"/>
        <n v="456169.89788999"/>
        <n v="60813.7403751856"/>
        <n v="237570.583553272"/>
        <n v="316527.350821161"/>
        <n v="763376.498623918"/>
        <n v="1229895.92415329"/>
        <n v="1209387.85480624"/>
        <n v="727757.622359952"/>
        <n v="354100.649786296"/>
        <n v="95648.9376993673"/>
        <n v="71974.3216045616"/>
        <n v="2429829.97533987"/>
        <n v="266985.600135516"/>
        <n v="452490.235605706"/>
        <n v="939969.730520506"/>
        <n v="248269.297137796"/>
        <n v="162065.887001046"/>
        <n v="212252.215206213"/>
        <n v="757776.472796287"/>
        <n v="852924.072424914"/>
        <n v="52468.6100891051"/>
        <n v="1890.76072393172"/>
        <n v="396213.047728412"/>
        <n v="192504.269867371"/>
        <n v="2415866.99387253"/>
        <n v="12551.5954319992"/>
        <n v="374151.944446672"/>
        <n v="300117.839568615"/>
        <n v="254118.241296423"/>
        <n v="1623957.1970511"/>
        <n v="46370.7475994823"/>
        <n v="781773.855115683"/>
        <n v="1213811.08898465"/>
        <n v="141809.600773968"/>
        <n v="720402.754129789"/>
        <n v="1436548.75015164"/>
        <n v="866122.473545639"/>
        <n v="3320.6087326693"/>
        <n v="95798.5433458736"/>
        <n v="26610.7064849649"/>
        <n v="2825591.34133979"/>
        <n v="325549.844545041"/>
        <n v="42647.1585509043"/>
        <n v="181197.902710123"/>
        <n v="123783.71191938"/>
        <n v="150054.463445901"/>
        <n v="402083.955269185"/>
        <n v="600969.065114997"/>
        <n v="735677.808947977"/>
        <n v="82158.3281031259"/>
        <n v="1738678.62651083"/>
        <n v="93338.6445454453"/>
        <n v="40307.5808874534"/>
        <n v="698401.174796766"/>
        <n v="2350200.30097259"/>
        <n v="1736705.10521649"/>
        <n v="1575303.53094791"/>
        <n v="18705.1621517043"/>
        <n v="370946.882202687"/>
        <n v="1221.03672340102"/>
        <n v="83442.7084938774"/>
        <n v="2549575.60804312"/>
        <n v="3338.4340862956"/>
        <n v="1623269.01107717"/>
        <n v="270098.670822394"/>
        <n v="11194.3220773115"/>
        <n v="1654578.28979209"/>
        <n v="677944.989961164"/>
        <n v="25294.1767957087"/>
        <n v="256309.486552912"/>
        <n v="947824.98189175"/>
        <n v="252467.167916787"/>
        <n v="12478.0658482908"/>
        <n v="250447.809998837"/>
        <n v="577305.908176094"/>
        <n v="31851.3604510948"/>
        <n v="525833.92634063"/>
        <n v="110813.857296935"/>
        <n v="187013.424330701"/>
        <n v="388829.531608492"/>
        <n v="81818.3731446816"/>
        <n v="148510.660497909"/>
        <n v="256786.951382188"/>
        <n v="2428792.28511091"/>
        <n v="501.33807073947"/>
        <n v="49.6563422446713"/>
        <n v="67797.4592780579"/>
        <n v="88113.2694538522"/>
        <n v="159268.579721263"/>
        <n v="3202415.81559086"/>
        <n v="1479578.51718574"/>
        <n v="53376.7481943875"/>
        <n v="5535380.59115625"/>
        <n v="164735.870326356"/>
        <n v="5097.41451734722"/>
        <n v="323973.255678773"/>
        <n v="13498.8856532822"/>
        <n v="278195.201087365"/>
        <n v="39307.1329151778"/>
        <n v="2617404.8983098"/>
        <n v="2283915.45027367"/>
        <n v="3431.38057306126"/>
        <n v="18407.2240982362"/>
        <n v="56615.2329764214"/>
        <n v="2707110.99043411"/>
        <n v="110559.209387988"/>
        <n v="275357.15014215"/>
        <n v="183350.314160498"/>
        <n v="4045.71865339598"/>
        <n v="200414.907158811"/>
        <n v="105815.118844305"/>
        <n v="870515.786594748"/>
        <n v="657907.382625895"/>
        <n v="484501.705929551"/>
        <n v="150993.477610143"/>
        <n v="13731.5701800825"/>
        <n v="443672.415138642"/>
        <n v="12310.6348481581"/>
        <n v="91764.9204681526"/>
        <n v="129700.774393651"/>
        <n v="23871.3316044672"/>
        <n v="1096195.58603974"/>
        <n v="656722.314919633"/>
        <n v="5129665.99332525"/>
        <n v="1129448.14660981"/>
        <n v="9720.22899439442"/>
        <n v="199559.290184749"/>
        <n v="605031.972502247"/>
        <n v="17815.1677099344"/>
        <n v="73389.5273585348"/>
        <n v="945395.640840395"/>
        <n v="44437.0150409157"/>
        <n v="355373.252711259"/>
        <n v="339995.70210972"/>
        <n v="902124.276602685"/>
        <n v="49493.3675829452"/>
        <n v="9633.33039546624"/>
        <n v="898321.428392447"/>
        <n v="997.901493186184"/>
        <n v="115227.54217876"/>
        <n v="1426.02829010338"/>
        <n v="623227.202216285"/>
        <n v="7520.07106109206"/>
        <n v="181276.206942124"/>
        <n v="222441.314662957"/>
        <n v="7595569.70975644"/>
        <n v="85714.4861515712"/>
        <n v="1181201.83269455"/>
        <n v="62555.5320723833"/>
        <n v="1725910.58035622"/>
        <n v="312567.575837035"/>
        <n v="51862.8663756974"/>
        <n v="120607.615875038"/>
        <n v="196509.881475108"/>
        <n v="895722.10986187"/>
        <n v="621054.418933194"/>
        <n v="2644006.69211795"/>
        <n v="138454.296263705"/>
        <n v="1017.00008635721"/>
        <n v="447553.567580881"/>
        <n v="16342.0295566758"/>
        <n v="63280.0053733376"/>
        <n v="308729.713539317"/>
        <n v="5536.68216028085"/>
        <n v="78962.1785359544"/>
        <n v="64887.4702985657"/>
        <n v="111279.862970308"/>
      </sharedItems>
    </cacheField>
    <cacheField name="Device" numFmtId="0">
      <sharedItems>
        <s v="Computer"/>
        <s v="Smartphone"/>
        <e v="#N/A"/>
        <s v="Tablet"/>
      </sharedItems>
    </cacheField>
    <cacheField name="app_url" numFmtId="0">
      <sharedItems>
        <s v="www.techcrunch.com"/>
        <s v="www.houzz.com"/>
        <s v="www.harpersbazaar.com"/>
        <s v="www.tripadvisor.com"/>
        <s v="www.instyle.com"/>
        <s v="www.billboard.com"/>
        <s v="www.verywellhealth.com"/>
        <s v="www.thedailymusicreport.com"/>
        <s v="www.epicurious.com"/>
        <s v="www.foodnetwork.com"/>
        <s v="www.sports.yahoo.com"/>
        <s v="www.healthline.com"/>
        <s v="www.pitchfork.com"/>
        <s v="www.webmd.com"/>
        <s v="www.engadget.com"/>
        <s v="www.booking.com"/>
        <s v="www.architecturaldigest.com"/>
        <s v="www.expedia.com"/>
        <s v="www.wayfair.com"/>
        <s v="www.food52.com"/>
        <s v="www.nbcsports.com"/>
        <s v="www.vogue.com"/>
        <s v="www.cnet.com"/>
        <s v="www.espn.com"/>
      </sharedItems>
    </cacheField>
    <cacheField name="ad_exchange" numFmtId="0">
      <sharedItems containsSemiMixedTypes="0" containsString="0" containsNumber="1" containsInteger="1">
        <n v="2.0"/>
        <n v="0.0"/>
        <n v="4.0"/>
        <n v="3.0"/>
        <n v="1.0"/>
      </sharedItems>
    </cacheField>
    <cacheField name="ad_exchange2" numFmtId="0">
      <sharedItems>
        <s v="OpenX"/>
        <s v="Google Ad Manager"/>
        <s v="Taboola"/>
        <s v="PubMatic"/>
        <s v="BidSwitc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evice Conversion Rate" cacheId="0" dataCaption="" compact="0" compactData="0">
  <location ref="A1:K8" firstHeaderRow="0" firstDataRow="2" firstDataCol="1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0"/>
  </rowFields>
  <colFields>
    <field x="4"/>
    <field x="-2"/>
  </colFields>
  <dataFields>
    <dataField name="SUM of conversions" fld="17" baseField="0"/>
    <dataField name="SUM of clicks" fld="16" baseField="0"/>
  </dataFields>
</pivotTableDefinition>
</file>

<file path=xl/pivotTables/pivotTable2.xml><?xml version="1.0" encoding="utf-8"?>
<pivotTableDefinition xmlns="http://schemas.openxmlformats.org/spreadsheetml/2006/main" name="Creative Positions Pivot Table" cacheId="1" dataCaption="" compact="0" compactData="0">
  <location ref="A1:H3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axis="axisRow" compact="0" outline="0" multipleItemSelectionAllowed="1" showAll="0" sortType="ascending">
      <items>
        <item x="0"/>
        <item h="1" x="3"/>
        <item h="1" x="2"/>
        <item h="1" x="1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SUM of ad_impressions" fld="13" baseField="0"/>
    <dataField name="SUM of measurable_impressions" fld="14" baseField="0"/>
    <dataField name="SUM of viewable_impressions" fld="15" baseField="0"/>
    <dataField name="SUM of clicks" fld="16" baseField="0"/>
    <dataField name="SUM of conversions" fld="17" baseField="0"/>
    <dataField name="SUM of advertising_cost" fld="18" baseField="0"/>
    <dataField name="SUM of acquisition_cost" fld="19" baseField="0"/>
  </dataFields>
</pivotTableDefinition>
</file>

<file path=xl/pivotTables/pivotTable3.xml><?xml version="1.0" encoding="utf-8"?>
<pivotTableDefinition xmlns="http://schemas.openxmlformats.org/spreadsheetml/2006/main" name="Final Creative Positions Pivot " cacheId="1" dataCaption="" compact="0" compactData="0">
  <location ref="A3:H8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SUM of ad_impressions" fld="13" baseField="0"/>
    <dataField name="SUM of measurable_impressions" fld="14" baseField="0"/>
    <dataField name="SUM of viewable_impressions" fld="15" baseField="0"/>
    <dataField name="SUM of clicks" fld="16" baseField="0"/>
    <dataField name="SUM of conversions" fld="17" baseField="0"/>
    <dataField name="SUM of advertising_cost" fld="18" baseField="0"/>
    <dataField name="SUM of acquisition_cost" fld="19" baseField="0"/>
  </dataFields>
</pivotTableDefinition>
</file>

<file path=xl/pivotTables/pivotTable4.xml><?xml version="1.0" encoding="utf-8"?>
<pivotTableDefinition xmlns="http://schemas.openxmlformats.org/spreadsheetml/2006/main" name="Draft Final Creative Positions " cacheId="1" dataCaption="" compact="0" compactData="0">
  <location ref="A1:H3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axis="axisRow" compact="0" outline="0" multipleItemSelectionAllowed="1" showAll="0" sortType="ascending">
      <items>
        <item x="0"/>
        <item h="1" x="3"/>
        <item h="1" x="2"/>
        <item h="1" x="1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SUM of ad_impressions" fld="13" baseField="0"/>
    <dataField name="SUM of measurable_impressions" fld="14" baseField="0"/>
    <dataField name="SUM of viewable_impressions" fld="15" baseField="0"/>
    <dataField name="SUM of clicks" fld="16" baseField="0"/>
    <dataField name="SUM of conversions" fld="17" baseField="0"/>
    <dataField name="SUM of advertising_cost" fld="18" baseField="0"/>
    <dataField name="SUM of acquisition_cost" fld="19" baseField="0"/>
  </dataFields>
</pivotTableDefinition>
</file>

<file path=xl/pivotTables/pivotTable5.xml><?xml version="1.0" encoding="utf-8"?>
<pivotTableDefinition xmlns="http://schemas.openxmlformats.org/spreadsheetml/2006/main" name="Draft Final Creative Positions  2" cacheId="1" dataCaption="" compact="0" compactData="0">
  <location ref="A9:H14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SUM of ad_impressions" fld="13" baseField="0"/>
    <dataField name="SUM of measurable_impressions" fld="14" baseField="0"/>
    <dataField name="SUM of viewable_impressions" fld="15" baseField="0"/>
    <dataField name="SUM of clicks" fld="16" baseField="0"/>
    <dataField name="SUM of conversions" fld="17" baseField="0"/>
    <dataField name="SUM of advertising_cost" fld="18" baseField="0"/>
    <dataField name="SUM of acquisition_cost" fld="19" baseField="0"/>
  </dataFields>
</pivotTableDefinition>
</file>

<file path=xl/pivotTables/pivotTable6.xml><?xml version="1.0" encoding="utf-8"?>
<pivotTableDefinition xmlns="http://schemas.openxmlformats.org/spreadsheetml/2006/main" name="BL Devices Pivot" cacheId="1" dataCaption="" compact="0" compactData="0">
  <location ref="A1:H6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compact="0" outline="0" multipleItemSelectionAllowed="1" showAll="0">
      <items>
        <item x="0"/>
        <item x="1"/>
        <item x="2"/>
        <item x="3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0"/>
  </rowFields>
  <colFields>
    <field x="-2"/>
  </colFields>
  <dataFields>
    <dataField name="SUM of clicks" fld="16" baseField="0"/>
    <dataField name="SUM of conversions" fld="17" baseField="0"/>
    <dataField name="SUM of advertising_cost" fld="18" baseField="0"/>
    <dataField name="SUM of acquisition_cost" fld="19" baseField="0"/>
    <dataField name="SUM of measurable_impressions" fld="14" baseField="0"/>
    <dataField name="SUM of viewable_impressions" fld="15" baseField="0"/>
    <dataField name="SUM of ad_impressions" fld="13" baseField="0"/>
  </dataFields>
</pivotTableDefinition>
</file>

<file path=xl/pivotTables/pivotTable7.xml><?xml version="1.0" encoding="utf-8"?>
<pivotTableDefinition xmlns="http://schemas.openxmlformats.org/spreadsheetml/2006/main" name="Creative Sizes Overview" cacheId="1" dataCaption="" compact="0" compactData="0">
  <location ref="A1:H9" firstHeaderRow="0" firstDataRow="2" firstDataCol="0"/>
  <pivotFields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t="default"/>
      </items>
    </pivotField>
    <pivotField name="ad_format" compact="0" outline="0" multipleItemSelectionAllowed="1" showAll="0">
      <items>
        <item x="0"/>
        <item x="1"/>
        <item x="2"/>
        <item x="3"/>
        <item t="default"/>
      </items>
    </pivotField>
    <pivotField name="ad_format2" compact="0" outline="0" multipleItemSelectionAllowed="1" showAll="0">
      <items>
        <item x="0"/>
        <item x="1"/>
        <item x="2"/>
        <item x="3"/>
        <item t="default"/>
      </items>
    </pivotField>
    <pivotField name="ad_position" compact="0" outline="0" multipleItemSelectionAllowed="1" showAll="0">
      <items>
        <item x="0"/>
        <item x="1"/>
        <item x="2"/>
        <item x="3"/>
        <item t="default"/>
      </items>
    </pivotField>
    <pivotField name="ad_position2" compact="0" outline="0" multipleItemSelectionAllowed="1" showAll="0">
      <items>
        <item x="0"/>
        <item x="1"/>
        <item x="2"/>
        <item x="3"/>
        <item t="default"/>
      </items>
    </pivotField>
    <pivotField name="deal_type" compact="0" outline="0" multipleItemSelectionAllowed="1" showAll="0">
      <items>
        <item x="0"/>
        <item x="1"/>
        <item x="2"/>
        <item t="default"/>
      </items>
    </pivotField>
    <pivotField name="deal_type2" compact="0" outline="0" multipleItemSelectionAllowed="1" showAll="0">
      <items>
        <item x="0"/>
        <item x="1"/>
        <item x="2"/>
        <item t="default"/>
      </items>
    </pivotField>
    <pivotField name="auction_type" compact="0" outline="0" multipleItemSelectionAllowed="1" showAll="0">
      <items>
        <item x="0"/>
        <item x="1"/>
        <item t="default"/>
      </items>
    </pivotField>
    <pivotField name="auction_type2" compact="0" outline="0" multipleItemSelectionAllowed="1" showAll="0">
      <items>
        <item x="0"/>
        <item x="1"/>
        <item t="default"/>
      </items>
    </pivotField>
    <pivotField name="creative_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ative_size2" axis="axisRow" compact="0" outline="0" multipleItemSelectionAllowed="1" showAll="0" sortType="ascending">
      <items>
        <item x="1"/>
        <item x="0"/>
        <item x="2"/>
        <item x="3"/>
        <item x="4"/>
        <item x="5"/>
        <item x="6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ative_messag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t="default"/>
      </items>
    </pivotField>
    <pivotField name="measur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t="default"/>
      </items>
    </pivotField>
    <pivotField name="viewable_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t="default"/>
      </items>
    </pivotField>
    <pivotField name="click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t="default"/>
      </items>
    </pivotField>
    <pivotField name="conversion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t="default"/>
      </items>
    </pivotField>
    <pivotField name="advertising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t="default"/>
      </items>
    </pivotField>
    <pivotField name="acquisition_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app_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_exch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_exchang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0"/>
  </rowFields>
  <colFields>
    <field x="-2"/>
  </colFields>
  <dataFields>
    <dataField name="SUM of ad_impressions" fld="13" baseField="0"/>
    <dataField name="SUM of measurable_impressions" fld="14" baseField="0"/>
    <dataField name="SUM of viewable_impressions" fld="15" baseField="0"/>
    <dataField name="SUM of clicks" fld="16" baseField="0"/>
    <dataField name="SUM of conversions" fld="17" baseField="0"/>
    <dataField name="SUM of advertising_cost" fld="18" baseField="0"/>
    <dataField name="SUM of acquisition_cost" fld="19" baseField="0"/>
  </dataFields>
</pivotTableDefinition>
</file>

<file path=xl/tables/table1.xml><?xml version="1.0" encoding="utf-8"?>
<table xmlns="http://schemas.openxmlformats.org/spreadsheetml/2006/main" ref="A1:W491" displayName="Table_1" name="Table_1" id="1">
  <tableColumns count="23">
    <tableColumn name="campaign_id" id="1"/>
    <tableColumn name="ad_format" id="2"/>
    <tableColumn name="ad_format2" id="3"/>
    <tableColumn name="ad_position" id="4"/>
    <tableColumn name="ad_position2" id="5"/>
    <tableColumn name="deal_type" id="6"/>
    <tableColumn name="deal_type2" id="7"/>
    <tableColumn name="auction_type" id="8"/>
    <tableColumn name="auction_type2" id="9"/>
    <tableColumn name="creative_size" id="10"/>
    <tableColumn name="creative_size2" id="11"/>
    <tableColumn name="segment" id="12"/>
    <tableColumn name="creative_messaging" id="13"/>
    <tableColumn name="ad_impressions" id="14"/>
    <tableColumn name="measurable_impressions" id="15"/>
    <tableColumn name="viewable_impressions" id="16"/>
    <tableColumn name="clicks" id="17"/>
    <tableColumn name="conversions" id="18"/>
    <tableColumn name="advertising_cost" id="19"/>
    <tableColumn name="acquisition_cost" id="20"/>
    <tableColumn name="app_url" id="21"/>
    <tableColumn name="ad_exchange" id="22"/>
    <tableColumn name="ad_exchange2" id="23"/>
  </tableColumns>
  <tableStyleInfo name="Detail5-300x6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hyperlink" Target="https://www.bing.com/ck/a?!&amp;&amp;p=48c54624f2fbdfd02996c9c27999605e7fb3dfa9c4beb421a211fd735a033d66JmltdHM9MTc2MjMwMDgwMA&amp;ptn=3&amp;ver=2&amp;hsh=4&amp;fclid=2ca3fe1e-bb6c-6a06-15b6-e885ba766b9b&amp;psq=viewability+rate+formula&amp;u=a1aHR0cHM6Ly9zcmltYXJrZXRpbmdzdHJhdGVneS5jb20vaG93LXRvLWNhbGN1bGF0ZS12aWV3YWJpbGl0eS8&amp;ntb=1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sports.yahoo.com" TargetMode="External"/><Relationship Id="rId194" Type="http://schemas.openxmlformats.org/officeDocument/2006/relationships/hyperlink" Target="http://www.architecturaldigest.com" TargetMode="External"/><Relationship Id="rId193" Type="http://schemas.openxmlformats.org/officeDocument/2006/relationships/hyperlink" Target="http://www.instyle.com" TargetMode="External"/><Relationship Id="rId192" Type="http://schemas.openxmlformats.org/officeDocument/2006/relationships/hyperlink" Target="http://www.billboard.com" TargetMode="External"/><Relationship Id="rId191" Type="http://schemas.openxmlformats.org/officeDocument/2006/relationships/hyperlink" Target="http://www.booking.com" TargetMode="External"/><Relationship Id="rId187" Type="http://schemas.openxmlformats.org/officeDocument/2006/relationships/hyperlink" Target="http://www.harpersbazaar.com" TargetMode="External"/><Relationship Id="rId186" Type="http://schemas.openxmlformats.org/officeDocument/2006/relationships/hyperlink" Target="http://www.thedailymusicreport.com" TargetMode="External"/><Relationship Id="rId185" Type="http://schemas.openxmlformats.org/officeDocument/2006/relationships/hyperlink" Target="http://www.harpersbazaar.com" TargetMode="External"/><Relationship Id="rId184" Type="http://schemas.openxmlformats.org/officeDocument/2006/relationships/hyperlink" Target="http://www.healthline.com" TargetMode="External"/><Relationship Id="rId189" Type="http://schemas.openxmlformats.org/officeDocument/2006/relationships/hyperlink" Target="http://www.foodnetwork.com" TargetMode="External"/><Relationship Id="rId188" Type="http://schemas.openxmlformats.org/officeDocument/2006/relationships/hyperlink" Target="http://www.houzz.com" TargetMode="External"/><Relationship Id="rId183" Type="http://schemas.openxmlformats.org/officeDocument/2006/relationships/hyperlink" Target="http://www.espn.com" TargetMode="External"/><Relationship Id="rId182" Type="http://schemas.openxmlformats.org/officeDocument/2006/relationships/hyperlink" Target="http://www.healthline.com" TargetMode="External"/><Relationship Id="rId181" Type="http://schemas.openxmlformats.org/officeDocument/2006/relationships/hyperlink" Target="http://www.harpersbazaar.com" TargetMode="External"/><Relationship Id="rId180" Type="http://schemas.openxmlformats.org/officeDocument/2006/relationships/hyperlink" Target="http://www.vogue.com" TargetMode="External"/><Relationship Id="rId176" Type="http://schemas.openxmlformats.org/officeDocument/2006/relationships/hyperlink" Target="http://www.food52.com" TargetMode="External"/><Relationship Id="rId297" Type="http://schemas.openxmlformats.org/officeDocument/2006/relationships/hyperlink" Target="http://www.engadget.com" TargetMode="External"/><Relationship Id="rId175" Type="http://schemas.openxmlformats.org/officeDocument/2006/relationships/hyperlink" Target="http://www.instyle.com" TargetMode="External"/><Relationship Id="rId296" Type="http://schemas.openxmlformats.org/officeDocument/2006/relationships/hyperlink" Target="http://www.engadget.com" TargetMode="External"/><Relationship Id="rId174" Type="http://schemas.openxmlformats.org/officeDocument/2006/relationships/hyperlink" Target="http://www.billboard.com" TargetMode="External"/><Relationship Id="rId295" Type="http://schemas.openxmlformats.org/officeDocument/2006/relationships/hyperlink" Target="http://www.harpersbazaar.com" TargetMode="External"/><Relationship Id="rId173" Type="http://schemas.openxmlformats.org/officeDocument/2006/relationships/hyperlink" Target="http://www.vogue.com" TargetMode="External"/><Relationship Id="rId294" Type="http://schemas.openxmlformats.org/officeDocument/2006/relationships/hyperlink" Target="http://www.tripadvisor.com" TargetMode="External"/><Relationship Id="rId179" Type="http://schemas.openxmlformats.org/officeDocument/2006/relationships/hyperlink" Target="http://www.billboard.com" TargetMode="External"/><Relationship Id="rId178" Type="http://schemas.openxmlformats.org/officeDocument/2006/relationships/hyperlink" Target="http://www.sports.yahoo.com" TargetMode="External"/><Relationship Id="rId299" Type="http://schemas.openxmlformats.org/officeDocument/2006/relationships/hyperlink" Target="http://www.thedailymusicreport.com" TargetMode="External"/><Relationship Id="rId177" Type="http://schemas.openxmlformats.org/officeDocument/2006/relationships/hyperlink" Target="http://www.verywellhealth.com" TargetMode="External"/><Relationship Id="rId298" Type="http://schemas.openxmlformats.org/officeDocument/2006/relationships/hyperlink" Target="http://www.vogue.com" TargetMode="External"/><Relationship Id="rId198" Type="http://schemas.openxmlformats.org/officeDocument/2006/relationships/hyperlink" Target="http://www.houzz.com" TargetMode="External"/><Relationship Id="rId197" Type="http://schemas.openxmlformats.org/officeDocument/2006/relationships/hyperlink" Target="http://www.harpersbazaar.com" TargetMode="External"/><Relationship Id="rId196" Type="http://schemas.openxmlformats.org/officeDocument/2006/relationships/hyperlink" Target="http://www.thedailymusicreport.com" TargetMode="External"/><Relationship Id="rId195" Type="http://schemas.openxmlformats.org/officeDocument/2006/relationships/hyperlink" Target="http://www.expedia.com" TargetMode="External"/><Relationship Id="rId199" Type="http://schemas.openxmlformats.org/officeDocument/2006/relationships/hyperlink" Target="http://www.harpersbazaar.com" TargetMode="External"/><Relationship Id="rId150" Type="http://schemas.openxmlformats.org/officeDocument/2006/relationships/hyperlink" Target="http://www.pitchfork.com" TargetMode="External"/><Relationship Id="rId271" Type="http://schemas.openxmlformats.org/officeDocument/2006/relationships/hyperlink" Target="http://www.techcrunch.com" TargetMode="External"/><Relationship Id="rId392" Type="http://schemas.openxmlformats.org/officeDocument/2006/relationships/hyperlink" Target="http://www.instyle.com" TargetMode="External"/><Relationship Id="rId270" Type="http://schemas.openxmlformats.org/officeDocument/2006/relationships/hyperlink" Target="http://www.healthline.com" TargetMode="External"/><Relationship Id="rId391" Type="http://schemas.openxmlformats.org/officeDocument/2006/relationships/hyperlink" Target="http://www.wayfair.com" TargetMode="External"/><Relationship Id="rId390" Type="http://schemas.openxmlformats.org/officeDocument/2006/relationships/hyperlink" Target="http://www.cnet.com" TargetMode="External"/><Relationship Id="rId1" Type="http://schemas.openxmlformats.org/officeDocument/2006/relationships/hyperlink" Target="http://www.architecturaldigest.com" TargetMode="External"/><Relationship Id="rId2" Type="http://schemas.openxmlformats.org/officeDocument/2006/relationships/hyperlink" Target="http://www.expedia.com" TargetMode="External"/><Relationship Id="rId3" Type="http://schemas.openxmlformats.org/officeDocument/2006/relationships/hyperlink" Target="http://www.architecturaldigest.com" TargetMode="External"/><Relationship Id="rId149" Type="http://schemas.openxmlformats.org/officeDocument/2006/relationships/hyperlink" Target="http://www.sports.yahoo.com" TargetMode="External"/><Relationship Id="rId4" Type="http://schemas.openxmlformats.org/officeDocument/2006/relationships/hyperlink" Target="http://www.pitchfork.com" TargetMode="External"/><Relationship Id="rId148" Type="http://schemas.openxmlformats.org/officeDocument/2006/relationships/hyperlink" Target="http://www.billboard.com" TargetMode="External"/><Relationship Id="rId269" Type="http://schemas.openxmlformats.org/officeDocument/2006/relationships/hyperlink" Target="http://www.webmd.com" TargetMode="External"/><Relationship Id="rId9" Type="http://schemas.openxmlformats.org/officeDocument/2006/relationships/hyperlink" Target="http://www.cnet.com" TargetMode="External"/><Relationship Id="rId143" Type="http://schemas.openxmlformats.org/officeDocument/2006/relationships/hyperlink" Target="http://www.thedailymusicreport.com" TargetMode="External"/><Relationship Id="rId264" Type="http://schemas.openxmlformats.org/officeDocument/2006/relationships/hyperlink" Target="http://www.webmd.com" TargetMode="External"/><Relationship Id="rId385" Type="http://schemas.openxmlformats.org/officeDocument/2006/relationships/hyperlink" Target="http://www.food52.com" TargetMode="External"/><Relationship Id="rId142" Type="http://schemas.openxmlformats.org/officeDocument/2006/relationships/hyperlink" Target="http://www.foodnetwork.com" TargetMode="External"/><Relationship Id="rId263" Type="http://schemas.openxmlformats.org/officeDocument/2006/relationships/hyperlink" Target="http://www.booking.com" TargetMode="External"/><Relationship Id="rId384" Type="http://schemas.openxmlformats.org/officeDocument/2006/relationships/hyperlink" Target="http://www.vogue.com" TargetMode="External"/><Relationship Id="rId141" Type="http://schemas.openxmlformats.org/officeDocument/2006/relationships/hyperlink" Target="http://www.pitchfork.com" TargetMode="External"/><Relationship Id="rId262" Type="http://schemas.openxmlformats.org/officeDocument/2006/relationships/hyperlink" Target="http://www.booking.com" TargetMode="External"/><Relationship Id="rId383" Type="http://schemas.openxmlformats.org/officeDocument/2006/relationships/hyperlink" Target="http://www.vogue.com" TargetMode="External"/><Relationship Id="rId140" Type="http://schemas.openxmlformats.org/officeDocument/2006/relationships/hyperlink" Target="http://www.expedia.com" TargetMode="External"/><Relationship Id="rId261" Type="http://schemas.openxmlformats.org/officeDocument/2006/relationships/hyperlink" Target="http://www.healthline.com" TargetMode="External"/><Relationship Id="rId382" Type="http://schemas.openxmlformats.org/officeDocument/2006/relationships/hyperlink" Target="http://www.vogue.com" TargetMode="External"/><Relationship Id="rId5" Type="http://schemas.openxmlformats.org/officeDocument/2006/relationships/hyperlink" Target="http://www.sports.yahoo.com" TargetMode="External"/><Relationship Id="rId147" Type="http://schemas.openxmlformats.org/officeDocument/2006/relationships/hyperlink" Target="http://www.cnet.com" TargetMode="External"/><Relationship Id="rId268" Type="http://schemas.openxmlformats.org/officeDocument/2006/relationships/hyperlink" Target="http://www.architecturaldigest.com" TargetMode="External"/><Relationship Id="rId389" Type="http://schemas.openxmlformats.org/officeDocument/2006/relationships/hyperlink" Target="http://www.food52.com" TargetMode="External"/><Relationship Id="rId6" Type="http://schemas.openxmlformats.org/officeDocument/2006/relationships/hyperlink" Target="http://www.nbcsports.com" TargetMode="External"/><Relationship Id="rId146" Type="http://schemas.openxmlformats.org/officeDocument/2006/relationships/hyperlink" Target="http://www.pitchfork.com" TargetMode="External"/><Relationship Id="rId267" Type="http://schemas.openxmlformats.org/officeDocument/2006/relationships/hyperlink" Target="http://www.expedia.com" TargetMode="External"/><Relationship Id="rId388" Type="http://schemas.openxmlformats.org/officeDocument/2006/relationships/hyperlink" Target="http://www.webmd.com" TargetMode="External"/><Relationship Id="rId7" Type="http://schemas.openxmlformats.org/officeDocument/2006/relationships/hyperlink" Target="http://www.food52.com" TargetMode="External"/><Relationship Id="rId145" Type="http://schemas.openxmlformats.org/officeDocument/2006/relationships/hyperlink" Target="http://www.engadget.com" TargetMode="External"/><Relationship Id="rId266" Type="http://schemas.openxmlformats.org/officeDocument/2006/relationships/hyperlink" Target="http://www.harpersbazaar.com" TargetMode="External"/><Relationship Id="rId387" Type="http://schemas.openxmlformats.org/officeDocument/2006/relationships/hyperlink" Target="http://www.engadget.com" TargetMode="External"/><Relationship Id="rId8" Type="http://schemas.openxmlformats.org/officeDocument/2006/relationships/hyperlink" Target="http://www.epicurious.com" TargetMode="External"/><Relationship Id="rId144" Type="http://schemas.openxmlformats.org/officeDocument/2006/relationships/hyperlink" Target="http://www.food52.com" TargetMode="External"/><Relationship Id="rId265" Type="http://schemas.openxmlformats.org/officeDocument/2006/relationships/hyperlink" Target="http://www.architecturaldigest.com" TargetMode="External"/><Relationship Id="rId386" Type="http://schemas.openxmlformats.org/officeDocument/2006/relationships/hyperlink" Target="http://www.food52.com" TargetMode="External"/><Relationship Id="rId260" Type="http://schemas.openxmlformats.org/officeDocument/2006/relationships/hyperlink" Target="http://www.thedailymusicreport.com" TargetMode="External"/><Relationship Id="rId381" Type="http://schemas.openxmlformats.org/officeDocument/2006/relationships/hyperlink" Target="http://www.wayfair.com" TargetMode="External"/><Relationship Id="rId380" Type="http://schemas.openxmlformats.org/officeDocument/2006/relationships/hyperlink" Target="http://www.expedia.com" TargetMode="External"/><Relationship Id="rId139" Type="http://schemas.openxmlformats.org/officeDocument/2006/relationships/hyperlink" Target="http://www.booking.com" TargetMode="External"/><Relationship Id="rId138" Type="http://schemas.openxmlformats.org/officeDocument/2006/relationships/hyperlink" Target="http://www.epicurious.com" TargetMode="External"/><Relationship Id="rId259" Type="http://schemas.openxmlformats.org/officeDocument/2006/relationships/hyperlink" Target="http://www.food52.com" TargetMode="External"/><Relationship Id="rId137" Type="http://schemas.openxmlformats.org/officeDocument/2006/relationships/hyperlink" Target="http://www.espn.com" TargetMode="External"/><Relationship Id="rId258" Type="http://schemas.openxmlformats.org/officeDocument/2006/relationships/hyperlink" Target="http://www.billboard.com" TargetMode="External"/><Relationship Id="rId379" Type="http://schemas.openxmlformats.org/officeDocument/2006/relationships/hyperlink" Target="http://www.thedailymusicreport.com" TargetMode="External"/><Relationship Id="rId132" Type="http://schemas.openxmlformats.org/officeDocument/2006/relationships/hyperlink" Target="http://www.tripadvisor.com" TargetMode="External"/><Relationship Id="rId253" Type="http://schemas.openxmlformats.org/officeDocument/2006/relationships/hyperlink" Target="http://www.harpersbazaar.com" TargetMode="External"/><Relationship Id="rId374" Type="http://schemas.openxmlformats.org/officeDocument/2006/relationships/hyperlink" Target="http://www.foodnetwork.com" TargetMode="External"/><Relationship Id="rId131" Type="http://schemas.openxmlformats.org/officeDocument/2006/relationships/hyperlink" Target="http://www.houzz.com" TargetMode="External"/><Relationship Id="rId252" Type="http://schemas.openxmlformats.org/officeDocument/2006/relationships/hyperlink" Target="http://www.houzz.com" TargetMode="External"/><Relationship Id="rId373" Type="http://schemas.openxmlformats.org/officeDocument/2006/relationships/hyperlink" Target="http://www.verywellhealth.com" TargetMode="External"/><Relationship Id="rId130" Type="http://schemas.openxmlformats.org/officeDocument/2006/relationships/hyperlink" Target="http://www.foodnetwork.com" TargetMode="External"/><Relationship Id="rId251" Type="http://schemas.openxmlformats.org/officeDocument/2006/relationships/hyperlink" Target="http://www.food52.com" TargetMode="External"/><Relationship Id="rId372" Type="http://schemas.openxmlformats.org/officeDocument/2006/relationships/hyperlink" Target="http://www.billboard.com" TargetMode="External"/><Relationship Id="rId493" Type="http://schemas.openxmlformats.org/officeDocument/2006/relationships/table" Target="../tables/table1.xml"/><Relationship Id="rId250" Type="http://schemas.openxmlformats.org/officeDocument/2006/relationships/hyperlink" Target="http://www.cnet.com" TargetMode="External"/><Relationship Id="rId371" Type="http://schemas.openxmlformats.org/officeDocument/2006/relationships/hyperlink" Target="http://www.sports.yahoo.com" TargetMode="External"/><Relationship Id="rId136" Type="http://schemas.openxmlformats.org/officeDocument/2006/relationships/hyperlink" Target="http://www.wayfair.com" TargetMode="External"/><Relationship Id="rId257" Type="http://schemas.openxmlformats.org/officeDocument/2006/relationships/hyperlink" Target="http://www.instyle.com" TargetMode="External"/><Relationship Id="rId378" Type="http://schemas.openxmlformats.org/officeDocument/2006/relationships/hyperlink" Target="http://www.houzz.com" TargetMode="External"/><Relationship Id="rId135" Type="http://schemas.openxmlformats.org/officeDocument/2006/relationships/hyperlink" Target="http://www.expedia.com" TargetMode="External"/><Relationship Id="rId256" Type="http://schemas.openxmlformats.org/officeDocument/2006/relationships/hyperlink" Target="http://www.expedia.com" TargetMode="External"/><Relationship Id="rId377" Type="http://schemas.openxmlformats.org/officeDocument/2006/relationships/hyperlink" Target="http://www.healthline.com" TargetMode="External"/><Relationship Id="rId134" Type="http://schemas.openxmlformats.org/officeDocument/2006/relationships/hyperlink" Target="http://www.cnet.com" TargetMode="External"/><Relationship Id="rId255" Type="http://schemas.openxmlformats.org/officeDocument/2006/relationships/hyperlink" Target="http://www.houzz.com" TargetMode="External"/><Relationship Id="rId376" Type="http://schemas.openxmlformats.org/officeDocument/2006/relationships/hyperlink" Target="http://www.vogue.com" TargetMode="External"/><Relationship Id="rId133" Type="http://schemas.openxmlformats.org/officeDocument/2006/relationships/hyperlink" Target="http://www.sports.yahoo.com" TargetMode="External"/><Relationship Id="rId254" Type="http://schemas.openxmlformats.org/officeDocument/2006/relationships/hyperlink" Target="http://www.webmd.com" TargetMode="External"/><Relationship Id="rId375" Type="http://schemas.openxmlformats.org/officeDocument/2006/relationships/hyperlink" Target="http://www.harpersbazaar.com" TargetMode="External"/><Relationship Id="rId172" Type="http://schemas.openxmlformats.org/officeDocument/2006/relationships/hyperlink" Target="http://www.vogue.com" TargetMode="External"/><Relationship Id="rId293" Type="http://schemas.openxmlformats.org/officeDocument/2006/relationships/hyperlink" Target="http://www.tripadvisor.com" TargetMode="External"/><Relationship Id="rId171" Type="http://schemas.openxmlformats.org/officeDocument/2006/relationships/hyperlink" Target="http://www.engadget.com" TargetMode="External"/><Relationship Id="rId292" Type="http://schemas.openxmlformats.org/officeDocument/2006/relationships/hyperlink" Target="http://www.verywellhealth.com" TargetMode="External"/><Relationship Id="rId170" Type="http://schemas.openxmlformats.org/officeDocument/2006/relationships/hyperlink" Target="http://www.architecturaldigest.com" TargetMode="External"/><Relationship Id="rId291" Type="http://schemas.openxmlformats.org/officeDocument/2006/relationships/hyperlink" Target="http://www.healthline.com" TargetMode="External"/><Relationship Id="rId290" Type="http://schemas.openxmlformats.org/officeDocument/2006/relationships/hyperlink" Target="http://www.foodnetwork.com" TargetMode="External"/><Relationship Id="rId165" Type="http://schemas.openxmlformats.org/officeDocument/2006/relationships/hyperlink" Target="http://www.food52.com" TargetMode="External"/><Relationship Id="rId286" Type="http://schemas.openxmlformats.org/officeDocument/2006/relationships/hyperlink" Target="http://www.architecturaldigest.com" TargetMode="External"/><Relationship Id="rId164" Type="http://schemas.openxmlformats.org/officeDocument/2006/relationships/hyperlink" Target="http://www.expedia.com" TargetMode="External"/><Relationship Id="rId285" Type="http://schemas.openxmlformats.org/officeDocument/2006/relationships/hyperlink" Target="http://www.expedia.com" TargetMode="External"/><Relationship Id="rId163" Type="http://schemas.openxmlformats.org/officeDocument/2006/relationships/hyperlink" Target="http://www.sports.yahoo.com" TargetMode="External"/><Relationship Id="rId284" Type="http://schemas.openxmlformats.org/officeDocument/2006/relationships/hyperlink" Target="http://www.food52.com" TargetMode="External"/><Relationship Id="rId162" Type="http://schemas.openxmlformats.org/officeDocument/2006/relationships/hyperlink" Target="http://www.architecturaldigest.com" TargetMode="External"/><Relationship Id="rId283" Type="http://schemas.openxmlformats.org/officeDocument/2006/relationships/hyperlink" Target="http://www.architecturaldigest.com" TargetMode="External"/><Relationship Id="rId169" Type="http://schemas.openxmlformats.org/officeDocument/2006/relationships/hyperlink" Target="http://www.foodnetwork.com" TargetMode="External"/><Relationship Id="rId168" Type="http://schemas.openxmlformats.org/officeDocument/2006/relationships/hyperlink" Target="http://www.booking.com" TargetMode="External"/><Relationship Id="rId289" Type="http://schemas.openxmlformats.org/officeDocument/2006/relationships/hyperlink" Target="http://www.engadget.com" TargetMode="External"/><Relationship Id="rId167" Type="http://schemas.openxmlformats.org/officeDocument/2006/relationships/hyperlink" Target="http://www.epicurious.com" TargetMode="External"/><Relationship Id="rId288" Type="http://schemas.openxmlformats.org/officeDocument/2006/relationships/hyperlink" Target="http://www.pitchfork.com" TargetMode="External"/><Relationship Id="rId166" Type="http://schemas.openxmlformats.org/officeDocument/2006/relationships/hyperlink" Target="http://www.healthline.com" TargetMode="External"/><Relationship Id="rId287" Type="http://schemas.openxmlformats.org/officeDocument/2006/relationships/hyperlink" Target="http://www.webmd.com" TargetMode="External"/><Relationship Id="rId161" Type="http://schemas.openxmlformats.org/officeDocument/2006/relationships/hyperlink" Target="http://www.sports.yahoo.com" TargetMode="External"/><Relationship Id="rId282" Type="http://schemas.openxmlformats.org/officeDocument/2006/relationships/hyperlink" Target="http://www.epicurious.com" TargetMode="External"/><Relationship Id="rId160" Type="http://schemas.openxmlformats.org/officeDocument/2006/relationships/hyperlink" Target="http://www.expedia.com" TargetMode="External"/><Relationship Id="rId281" Type="http://schemas.openxmlformats.org/officeDocument/2006/relationships/hyperlink" Target="http://www.houzz.com" TargetMode="External"/><Relationship Id="rId280" Type="http://schemas.openxmlformats.org/officeDocument/2006/relationships/hyperlink" Target="http://www.booking.com" TargetMode="External"/><Relationship Id="rId159" Type="http://schemas.openxmlformats.org/officeDocument/2006/relationships/hyperlink" Target="http://www.houzz.com" TargetMode="External"/><Relationship Id="rId154" Type="http://schemas.openxmlformats.org/officeDocument/2006/relationships/hyperlink" Target="http://www.webmd.com" TargetMode="External"/><Relationship Id="rId275" Type="http://schemas.openxmlformats.org/officeDocument/2006/relationships/hyperlink" Target="http://www.healthline.com" TargetMode="External"/><Relationship Id="rId396" Type="http://schemas.openxmlformats.org/officeDocument/2006/relationships/hyperlink" Target="http://www.wayfair.com" TargetMode="External"/><Relationship Id="rId153" Type="http://schemas.openxmlformats.org/officeDocument/2006/relationships/hyperlink" Target="http://www.houzz.com" TargetMode="External"/><Relationship Id="rId274" Type="http://schemas.openxmlformats.org/officeDocument/2006/relationships/hyperlink" Target="http://www.vogue.com" TargetMode="External"/><Relationship Id="rId395" Type="http://schemas.openxmlformats.org/officeDocument/2006/relationships/hyperlink" Target="http://www.wayfair.com" TargetMode="External"/><Relationship Id="rId152" Type="http://schemas.openxmlformats.org/officeDocument/2006/relationships/hyperlink" Target="http://www.healthline.com" TargetMode="External"/><Relationship Id="rId273" Type="http://schemas.openxmlformats.org/officeDocument/2006/relationships/hyperlink" Target="http://www.epicurious.com" TargetMode="External"/><Relationship Id="rId394" Type="http://schemas.openxmlformats.org/officeDocument/2006/relationships/hyperlink" Target="http://www.healthline.com" TargetMode="External"/><Relationship Id="rId151" Type="http://schemas.openxmlformats.org/officeDocument/2006/relationships/hyperlink" Target="http://www.architecturaldigest.com" TargetMode="External"/><Relationship Id="rId272" Type="http://schemas.openxmlformats.org/officeDocument/2006/relationships/hyperlink" Target="http://www.architecturaldigest.com" TargetMode="External"/><Relationship Id="rId393" Type="http://schemas.openxmlformats.org/officeDocument/2006/relationships/hyperlink" Target="http://www.espn.com" TargetMode="External"/><Relationship Id="rId158" Type="http://schemas.openxmlformats.org/officeDocument/2006/relationships/hyperlink" Target="http://www.epicurious.com" TargetMode="External"/><Relationship Id="rId279" Type="http://schemas.openxmlformats.org/officeDocument/2006/relationships/hyperlink" Target="http://www.sports.yahoo.com" TargetMode="External"/><Relationship Id="rId157" Type="http://schemas.openxmlformats.org/officeDocument/2006/relationships/hyperlink" Target="http://www.food52.com" TargetMode="External"/><Relationship Id="rId278" Type="http://schemas.openxmlformats.org/officeDocument/2006/relationships/hyperlink" Target="http://www.tripadvisor.com" TargetMode="External"/><Relationship Id="rId399" Type="http://schemas.openxmlformats.org/officeDocument/2006/relationships/hyperlink" Target="http://www.verywellhealth.com" TargetMode="External"/><Relationship Id="rId156" Type="http://schemas.openxmlformats.org/officeDocument/2006/relationships/hyperlink" Target="http://www.instyle.com" TargetMode="External"/><Relationship Id="rId277" Type="http://schemas.openxmlformats.org/officeDocument/2006/relationships/hyperlink" Target="http://www.vogue.com" TargetMode="External"/><Relationship Id="rId398" Type="http://schemas.openxmlformats.org/officeDocument/2006/relationships/hyperlink" Target="http://www.espn.com" TargetMode="External"/><Relationship Id="rId155" Type="http://schemas.openxmlformats.org/officeDocument/2006/relationships/hyperlink" Target="http://www.verywellhealth.com" TargetMode="External"/><Relationship Id="rId276" Type="http://schemas.openxmlformats.org/officeDocument/2006/relationships/hyperlink" Target="http://www.food52.com" TargetMode="External"/><Relationship Id="rId397" Type="http://schemas.openxmlformats.org/officeDocument/2006/relationships/hyperlink" Target="http://www.houzz.com" TargetMode="External"/><Relationship Id="rId40" Type="http://schemas.openxmlformats.org/officeDocument/2006/relationships/hyperlink" Target="http://www.booking.com" TargetMode="External"/><Relationship Id="rId42" Type="http://schemas.openxmlformats.org/officeDocument/2006/relationships/hyperlink" Target="http://www.healthline.com" TargetMode="External"/><Relationship Id="rId41" Type="http://schemas.openxmlformats.org/officeDocument/2006/relationships/hyperlink" Target="http://www.architecturaldigest.com" TargetMode="External"/><Relationship Id="rId44" Type="http://schemas.openxmlformats.org/officeDocument/2006/relationships/hyperlink" Target="http://www.billboard.com" TargetMode="External"/><Relationship Id="rId43" Type="http://schemas.openxmlformats.org/officeDocument/2006/relationships/hyperlink" Target="http://www.thedailymusicreport.com" TargetMode="External"/><Relationship Id="rId46" Type="http://schemas.openxmlformats.org/officeDocument/2006/relationships/hyperlink" Target="http://www.instyle.com" TargetMode="External"/><Relationship Id="rId45" Type="http://schemas.openxmlformats.org/officeDocument/2006/relationships/hyperlink" Target="http://www.foodnetwork.com" TargetMode="External"/><Relationship Id="rId48" Type="http://schemas.openxmlformats.org/officeDocument/2006/relationships/hyperlink" Target="http://www.instyle.com" TargetMode="External"/><Relationship Id="rId47" Type="http://schemas.openxmlformats.org/officeDocument/2006/relationships/hyperlink" Target="http://www.pitchfork.com" TargetMode="External"/><Relationship Id="rId49" Type="http://schemas.openxmlformats.org/officeDocument/2006/relationships/hyperlink" Target="http://www.architecturaldigest.com" TargetMode="External"/><Relationship Id="rId31" Type="http://schemas.openxmlformats.org/officeDocument/2006/relationships/hyperlink" Target="http://www.webmd.com" TargetMode="External"/><Relationship Id="rId30" Type="http://schemas.openxmlformats.org/officeDocument/2006/relationships/hyperlink" Target="http://www.expedia.com" TargetMode="External"/><Relationship Id="rId33" Type="http://schemas.openxmlformats.org/officeDocument/2006/relationships/hyperlink" Target="http://www.sports.yahoo.com" TargetMode="External"/><Relationship Id="rId32" Type="http://schemas.openxmlformats.org/officeDocument/2006/relationships/hyperlink" Target="http://www.booking.com" TargetMode="External"/><Relationship Id="rId35" Type="http://schemas.openxmlformats.org/officeDocument/2006/relationships/hyperlink" Target="http://www.healthline.com" TargetMode="External"/><Relationship Id="rId34" Type="http://schemas.openxmlformats.org/officeDocument/2006/relationships/hyperlink" Target="http://www.houzz.com" TargetMode="External"/><Relationship Id="rId37" Type="http://schemas.openxmlformats.org/officeDocument/2006/relationships/hyperlink" Target="http://www.vogue.com" TargetMode="External"/><Relationship Id="rId36" Type="http://schemas.openxmlformats.org/officeDocument/2006/relationships/hyperlink" Target="http://www.harpersbazaar.com" TargetMode="External"/><Relationship Id="rId39" Type="http://schemas.openxmlformats.org/officeDocument/2006/relationships/hyperlink" Target="http://www.expedia.com" TargetMode="External"/><Relationship Id="rId38" Type="http://schemas.openxmlformats.org/officeDocument/2006/relationships/hyperlink" Target="http://www.instyle.com" TargetMode="External"/><Relationship Id="rId20" Type="http://schemas.openxmlformats.org/officeDocument/2006/relationships/hyperlink" Target="http://www.healthline.com" TargetMode="External"/><Relationship Id="rId22" Type="http://schemas.openxmlformats.org/officeDocument/2006/relationships/hyperlink" Target="http://www.verywellhealth.com" TargetMode="External"/><Relationship Id="rId21" Type="http://schemas.openxmlformats.org/officeDocument/2006/relationships/hyperlink" Target="http://www.expedia.com" TargetMode="External"/><Relationship Id="rId24" Type="http://schemas.openxmlformats.org/officeDocument/2006/relationships/hyperlink" Target="http://www.pitchfork.com" TargetMode="External"/><Relationship Id="rId23" Type="http://schemas.openxmlformats.org/officeDocument/2006/relationships/hyperlink" Target="http://www.pitchfork.com" TargetMode="External"/><Relationship Id="rId409" Type="http://schemas.openxmlformats.org/officeDocument/2006/relationships/hyperlink" Target="http://www.booking.com" TargetMode="External"/><Relationship Id="rId404" Type="http://schemas.openxmlformats.org/officeDocument/2006/relationships/hyperlink" Target="http://www.webmd.com" TargetMode="External"/><Relationship Id="rId403" Type="http://schemas.openxmlformats.org/officeDocument/2006/relationships/hyperlink" Target="http://www.cnet.com" TargetMode="External"/><Relationship Id="rId402" Type="http://schemas.openxmlformats.org/officeDocument/2006/relationships/hyperlink" Target="http://www.pitchfork.com" TargetMode="External"/><Relationship Id="rId401" Type="http://schemas.openxmlformats.org/officeDocument/2006/relationships/hyperlink" Target="http://www.webmd.com" TargetMode="External"/><Relationship Id="rId408" Type="http://schemas.openxmlformats.org/officeDocument/2006/relationships/hyperlink" Target="http://www.wayfair.com" TargetMode="External"/><Relationship Id="rId407" Type="http://schemas.openxmlformats.org/officeDocument/2006/relationships/hyperlink" Target="http://www.webmd.com" TargetMode="External"/><Relationship Id="rId406" Type="http://schemas.openxmlformats.org/officeDocument/2006/relationships/hyperlink" Target="http://www.cnet.com" TargetMode="External"/><Relationship Id="rId405" Type="http://schemas.openxmlformats.org/officeDocument/2006/relationships/hyperlink" Target="http://www.booking.com" TargetMode="External"/><Relationship Id="rId26" Type="http://schemas.openxmlformats.org/officeDocument/2006/relationships/hyperlink" Target="http://www.vogue.com" TargetMode="External"/><Relationship Id="rId25" Type="http://schemas.openxmlformats.org/officeDocument/2006/relationships/hyperlink" Target="http://www.houzz.com" TargetMode="External"/><Relationship Id="rId28" Type="http://schemas.openxmlformats.org/officeDocument/2006/relationships/hyperlink" Target="http://www.foodnetwork.com" TargetMode="External"/><Relationship Id="rId27" Type="http://schemas.openxmlformats.org/officeDocument/2006/relationships/hyperlink" Target="http://www.nbcsports.com" TargetMode="External"/><Relationship Id="rId400" Type="http://schemas.openxmlformats.org/officeDocument/2006/relationships/hyperlink" Target="http://www.architecturaldigest.com" TargetMode="External"/><Relationship Id="rId29" Type="http://schemas.openxmlformats.org/officeDocument/2006/relationships/hyperlink" Target="http://www.wayfair.com" TargetMode="External"/><Relationship Id="rId11" Type="http://schemas.openxmlformats.org/officeDocument/2006/relationships/hyperlink" Target="http://www.food52.com" TargetMode="External"/><Relationship Id="rId10" Type="http://schemas.openxmlformats.org/officeDocument/2006/relationships/hyperlink" Target="http://www.expedia.com" TargetMode="External"/><Relationship Id="rId13" Type="http://schemas.openxmlformats.org/officeDocument/2006/relationships/hyperlink" Target="http://www.sports.yahoo.com" TargetMode="External"/><Relationship Id="rId12" Type="http://schemas.openxmlformats.org/officeDocument/2006/relationships/hyperlink" Target="http://www.cnet.com" TargetMode="External"/><Relationship Id="rId15" Type="http://schemas.openxmlformats.org/officeDocument/2006/relationships/hyperlink" Target="http://www.sports.yahoo.com" TargetMode="External"/><Relationship Id="rId14" Type="http://schemas.openxmlformats.org/officeDocument/2006/relationships/hyperlink" Target="http://www.healthline.com" TargetMode="External"/><Relationship Id="rId17" Type="http://schemas.openxmlformats.org/officeDocument/2006/relationships/hyperlink" Target="http://www.harpersbazaar.com" TargetMode="External"/><Relationship Id="rId16" Type="http://schemas.openxmlformats.org/officeDocument/2006/relationships/hyperlink" Target="http://www.sports.yahoo.com" TargetMode="External"/><Relationship Id="rId19" Type="http://schemas.openxmlformats.org/officeDocument/2006/relationships/hyperlink" Target="http://www.vogue.com" TargetMode="External"/><Relationship Id="rId18" Type="http://schemas.openxmlformats.org/officeDocument/2006/relationships/hyperlink" Target="http://www.booking.com" TargetMode="External"/><Relationship Id="rId84" Type="http://schemas.openxmlformats.org/officeDocument/2006/relationships/hyperlink" Target="http://www.tripadvisor.com" TargetMode="External"/><Relationship Id="rId83" Type="http://schemas.openxmlformats.org/officeDocument/2006/relationships/hyperlink" Target="http://www.expedia.com" TargetMode="External"/><Relationship Id="rId86" Type="http://schemas.openxmlformats.org/officeDocument/2006/relationships/hyperlink" Target="http://www.houzz.com" TargetMode="External"/><Relationship Id="rId85" Type="http://schemas.openxmlformats.org/officeDocument/2006/relationships/hyperlink" Target="http://www.booking.com" TargetMode="External"/><Relationship Id="rId88" Type="http://schemas.openxmlformats.org/officeDocument/2006/relationships/hyperlink" Target="http://www.wayfair.com" TargetMode="External"/><Relationship Id="rId87" Type="http://schemas.openxmlformats.org/officeDocument/2006/relationships/hyperlink" Target="http://www.harpersbazaar.com" TargetMode="External"/><Relationship Id="rId89" Type="http://schemas.openxmlformats.org/officeDocument/2006/relationships/hyperlink" Target="http://www.verywellhealth.com" TargetMode="External"/><Relationship Id="rId80" Type="http://schemas.openxmlformats.org/officeDocument/2006/relationships/hyperlink" Target="http://www.webmd.com" TargetMode="External"/><Relationship Id="rId82" Type="http://schemas.openxmlformats.org/officeDocument/2006/relationships/hyperlink" Target="http://www.architecturaldigest.com" TargetMode="External"/><Relationship Id="rId81" Type="http://schemas.openxmlformats.org/officeDocument/2006/relationships/hyperlink" Target="http://www.houzz.com" TargetMode="External"/><Relationship Id="rId73" Type="http://schemas.openxmlformats.org/officeDocument/2006/relationships/hyperlink" Target="http://www.espn.com" TargetMode="External"/><Relationship Id="rId72" Type="http://schemas.openxmlformats.org/officeDocument/2006/relationships/hyperlink" Target="http://www.booking.com" TargetMode="External"/><Relationship Id="rId75" Type="http://schemas.openxmlformats.org/officeDocument/2006/relationships/hyperlink" Target="http://www.expedia.com" TargetMode="External"/><Relationship Id="rId74" Type="http://schemas.openxmlformats.org/officeDocument/2006/relationships/hyperlink" Target="http://www.tripadvisor.com" TargetMode="External"/><Relationship Id="rId77" Type="http://schemas.openxmlformats.org/officeDocument/2006/relationships/hyperlink" Target="http://www.tripadvisor.com" TargetMode="External"/><Relationship Id="rId76" Type="http://schemas.openxmlformats.org/officeDocument/2006/relationships/hyperlink" Target="http://www.engadget.com" TargetMode="External"/><Relationship Id="rId79" Type="http://schemas.openxmlformats.org/officeDocument/2006/relationships/hyperlink" Target="http://www.healthline.com" TargetMode="External"/><Relationship Id="rId78" Type="http://schemas.openxmlformats.org/officeDocument/2006/relationships/hyperlink" Target="http://www.epicurious.com" TargetMode="External"/><Relationship Id="rId71" Type="http://schemas.openxmlformats.org/officeDocument/2006/relationships/hyperlink" Target="http://www.webmd.com" TargetMode="External"/><Relationship Id="rId70" Type="http://schemas.openxmlformats.org/officeDocument/2006/relationships/hyperlink" Target="http://www.espn.com" TargetMode="External"/><Relationship Id="rId62" Type="http://schemas.openxmlformats.org/officeDocument/2006/relationships/hyperlink" Target="http://www.vogue.com" TargetMode="External"/><Relationship Id="rId61" Type="http://schemas.openxmlformats.org/officeDocument/2006/relationships/hyperlink" Target="http://www.architecturaldigest.com" TargetMode="External"/><Relationship Id="rId64" Type="http://schemas.openxmlformats.org/officeDocument/2006/relationships/hyperlink" Target="http://www.epicurious.com" TargetMode="External"/><Relationship Id="rId63" Type="http://schemas.openxmlformats.org/officeDocument/2006/relationships/hyperlink" Target="http://www.engadget.com" TargetMode="External"/><Relationship Id="rId66" Type="http://schemas.openxmlformats.org/officeDocument/2006/relationships/hyperlink" Target="http://www.cnet.com" TargetMode="External"/><Relationship Id="rId65" Type="http://schemas.openxmlformats.org/officeDocument/2006/relationships/hyperlink" Target="http://www.expedia.com" TargetMode="External"/><Relationship Id="rId68" Type="http://schemas.openxmlformats.org/officeDocument/2006/relationships/hyperlink" Target="http://www.foodnetwork.com" TargetMode="External"/><Relationship Id="rId67" Type="http://schemas.openxmlformats.org/officeDocument/2006/relationships/hyperlink" Target="http://www.pitchfork.com" TargetMode="External"/><Relationship Id="rId60" Type="http://schemas.openxmlformats.org/officeDocument/2006/relationships/hyperlink" Target="http://www.cnet.com" TargetMode="External"/><Relationship Id="rId69" Type="http://schemas.openxmlformats.org/officeDocument/2006/relationships/hyperlink" Target="http://www.expedia.com" TargetMode="External"/><Relationship Id="rId51" Type="http://schemas.openxmlformats.org/officeDocument/2006/relationships/hyperlink" Target="http://www.foodnetwork.com" TargetMode="External"/><Relationship Id="rId50" Type="http://schemas.openxmlformats.org/officeDocument/2006/relationships/hyperlink" Target="http://www.architecturaldigest.com" TargetMode="External"/><Relationship Id="rId53" Type="http://schemas.openxmlformats.org/officeDocument/2006/relationships/hyperlink" Target="http://www.thedailymusicreport.com" TargetMode="External"/><Relationship Id="rId52" Type="http://schemas.openxmlformats.org/officeDocument/2006/relationships/hyperlink" Target="http://www.sports.yahoo.com" TargetMode="External"/><Relationship Id="rId55" Type="http://schemas.openxmlformats.org/officeDocument/2006/relationships/hyperlink" Target="http://www.wayfair.com" TargetMode="External"/><Relationship Id="rId54" Type="http://schemas.openxmlformats.org/officeDocument/2006/relationships/hyperlink" Target="http://www.sports.yahoo.com" TargetMode="External"/><Relationship Id="rId57" Type="http://schemas.openxmlformats.org/officeDocument/2006/relationships/hyperlink" Target="http://www.food52.com" TargetMode="External"/><Relationship Id="rId56" Type="http://schemas.openxmlformats.org/officeDocument/2006/relationships/hyperlink" Target="http://www.billboard.com" TargetMode="External"/><Relationship Id="rId59" Type="http://schemas.openxmlformats.org/officeDocument/2006/relationships/hyperlink" Target="http://www.harpersbazaar.com" TargetMode="External"/><Relationship Id="rId58" Type="http://schemas.openxmlformats.org/officeDocument/2006/relationships/hyperlink" Target="http://www.instyle.com" TargetMode="External"/><Relationship Id="rId107" Type="http://schemas.openxmlformats.org/officeDocument/2006/relationships/hyperlink" Target="http://www.food52.com" TargetMode="External"/><Relationship Id="rId228" Type="http://schemas.openxmlformats.org/officeDocument/2006/relationships/hyperlink" Target="http://www.sports.yahoo.com" TargetMode="External"/><Relationship Id="rId349" Type="http://schemas.openxmlformats.org/officeDocument/2006/relationships/hyperlink" Target="http://www.tripadvisor.com" TargetMode="External"/><Relationship Id="rId106" Type="http://schemas.openxmlformats.org/officeDocument/2006/relationships/hyperlink" Target="http://www.pitchfork.com" TargetMode="External"/><Relationship Id="rId227" Type="http://schemas.openxmlformats.org/officeDocument/2006/relationships/hyperlink" Target="http://www.architecturaldigest.com" TargetMode="External"/><Relationship Id="rId348" Type="http://schemas.openxmlformats.org/officeDocument/2006/relationships/hyperlink" Target="http://www.expedia.com" TargetMode="External"/><Relationship Id="rId469" Type="http://schemas.openxmlformats.org/officeDocument/2006/relationships/hyperlink" Target="http://www.instyle.com" TargetMode="External"/><Relationship Id="rId105" Type="http://schemas.openxmlformats.org/officeDocument/2006/relationships/hyperlink" Target="http://www.tripadvisor.com" TargetMode="External"/><Relationship Id="rId226" Type="http://schemas.openxmlformats.org/officeDocument/2006/relationships/hyperlink" Target="http://www.expedia.com" TargetMode="External"/><Relationship Id="rId347" Type="http://schemas.openxmlformats.org/officeDocument/2006/relationships/hyperlink" Target="http://www.webmd.com" TargetMode="External"/><Relationship Id="rId468" Type="http://schemas.openxmlformats.org/officeDocument/2006/relationships/hyperlink" Target="http://www.engadget.com" TargetMode="External"/><Relationship Id="rId104" Type="http://schemas.openxmlformats.org/officeDocument/2006/relationships/hyperlink" Target="http://www.architecturaldigest.com" TargetMode="External"/><Relationship Id="rId225" Type="http://schemas.openxmlformats.org/officeDocument/2006/relationships/hyperlink" Target="http://www.sports.yahoo.com" TargetMode="External"/><Relationship Id="rId346" Type="http://schemas.openxmlformats.org/officeDocument/2006/relationships/hyperlink" Target="http://www.harpersbazaar.com" TargetMode="External"/><Relationship Id="rId467" Type="http://schemas.openxmlformats.org/officeDocument/2006/relationships/hyperlink" Target="http://www.nbcsports.com" TargetMode="External"/><Relationship Id="rId109" Type="http://schemas.openxmlformats.org/officeDocument/2006/relationships/hyperlink" Target="http://www.verywellhealth.com" TargetMode="External"/><Relationship Id="rId108" Type="http://schemas.openxmlformats.org/officeDocument/2006/relationships/hyperlink" Target="http://www.sports.yahoo.com" TargetMode="External"/><Relationship Id="rId229" Type="http://schemas.openxmlformats.org/officeDocument/2006/relationships/hyperlink" Target="http://www.expedia.com" TargetMode="External"/><Relationship Id="rId220" Type="http://schemas.openxmlformats.org/officeDocument/2006/relationships/hyperlink" Target="http://www.booking.com" TargetMode="External"/><Relationship Id="rId341" Type="http://schemas.openxmlformats.org/officeDocument/2006/relationships/hyperlink" Target="http://www.techcrunch.com" TargetMode="External"/><Relationship Id="rId462" Type="http://schemas.openxmlformats.org/officeDocument/2006/relationships/hyperlink" Target="http://www.instyle.com" TargetMode="External"/><Relationship Id="rId340" Type="http://schemas.openxmlformats.org/officeDocument/2006/relationships/hyperlink" Target="http://www.verywellhealth.com" TargetMode="External"/><Relationship Id="rId461" Type="http://schemas.openxmlformats.org/officeDocument/2006/relationships/hyperlink" Target="http://www.billboard.com" TargetMode="External"/><Relationship Id="rId460" Type="http://schemas.openxmlformats.org/officeDocument/2006/relationships/hyperlink" Target="http://www.sports.yahoo.com" TargetMode="External"/><Relationship Id="rId103" Type="http://schemas.openxmlformats.org/officeDocument/2006/relationships/hyperlink" Target="http://www.billboard.com" TargetMode="External"/><Relationship Id="rId224" Type="http://schemas.openxmlformats.org/officeDocument/2006/relationships/hyperlink" Target="http://www.sports.yahoo.com" TargetMode="External"/><Relationship Id="rId345" Type="http://schemas.openxmlformats.org/officeDocument/2006/relationships/hyperlink" Target="http://www.booking.com" TargetMode="External"/><Relationship Id="rId466" Type="http://schemas.openxmlformats.org/officeDocument/2006/relationships/hyperlink" Target="http://www.cnet.com" TargetMode="External"/><Relationship Id="rId102" Type="http://schemas.openxmlformats.org/officeDocument/2006/relationships/hyperlink" Target="http://www.pitchfork.com" TargetMode="External"/><Relationship Id="rId223" Type="http://schemas.openxmlformats.org/officeDocument/2006/relationships/hyperlink" Target="http://www.vogue.com" TargetMode="External"/><Relationship Id="rId344" Type="http://schemas.openxmlformats.org/officeDocument/2006/relationships/hyperlink" Target="http://www.verywellhealth.com" TargetMode="External"/><Relationship Id="rId465" Type="http://schemas.openxmlformats.org/officeDocument/2006/relationships/hyperlink" Target="http://www.expedia.com" TargetMode="External"/><Relationship Id="rId101" Type="http://schemas.openxmlformats.org/officeDocument/2006/relationships/hyperlink" Target="http://www.verywellhealth.com" TargetMode="External"/><Relationship Id="rId222" Type="http://schemas.openxmlformats.org/officeDocument/2006/relationships/hyperlink" Target="http://www.tripadvisor.com" TargetMode="External"/><Relationship Id="rId343" Type="http://schemas.openxmlformats.org/officeDocument/2006/relationships/hyperlink" Target="http://www.engadget.com" TargetMode="External"/><Relationship Id="rId464" Type="http://schemas.openxmlformats.org/officeDocument/2006/relationships/hyperlink" Target="http://www.food52.com" TargetMode="External"/><Relationship Id="rId100" Type="http://schemas.openxmlformats.org/officeDocument/2006/relationships/hyperlink" Target="http://www.webmd.com" TargetMode="External"/><Relationship Id="rId221" Type="http://schemas.openxmlformats.org/officeDocument/2006/relationships/hyperlink" Target="http://www.pitchfork.com" TargetMode="External"/><Relationship Id="rId342" Type="http://schemas.openxmlformats.org/officeDocument/2006/relationships/hyperlink" Target="http://www.verywellhealth.com" TargetMode="External"/><Relationship Id="rId463" Type="http://schemas.openxmlformats.org/officeDocument/2006/relationships/hyperlink" Target="http://www.harpersbazaar.com" TargetMode="External"/><Relationship Id="rId217" Type="http://schemas.openxmlformats.org/officeDocument/2006/relationships/hyperlink" Target="http://www.webmd.com" TargetMode="External"/><Relationship Id="rId338" Type="http://schemas.openxmlformats.org/officeDocument/2006/relationships/hyperlink" Target="http://www.instyle.com" TargetMode="External"/><Relationship Id="rId459" Type="http://schemas.openxmlformats.org/officeDocument/2006/relationships/hyperlink" Target="http://www.epicurious.com" TargetMode="External"/><Relationship Id="rId216" Type="http://schemas.openxmlformats.org/officeDocument/2006/relationships/hyperlink" Target="http://www.epicurious.com" TargetMode="External"/><Relationship Id="rId337" Type="http://schemas.openxmlformats.org/officeDocument/2006/relationships/hyperlink" Target="http://www.expedia.com" TargetMode="External"/><Relationship Id="rId458" Type="http://schemas.openxmlformats.org/officeDocument/2006/relationships/hyperlink" Target="http://www.architecturaldigest.com" TargetMode="External"/><Relationship Id="rId215" Type="http://schemas.openxmlformats.org/officeDocument/2006/relationships/hyperlink" Target="http://www.booking.com" TargetMode="External"/><Relationship Id="rId336" Type="http://schemas.openxmlformats.org/officeDocument/2006/relationships/hyperlink" Target="http://www.booking.com" TargetMode="External"/><Relationship Id="rId457" Type="http://schemas.openxmlformats.org/officeDocument/2006/relationships/hyperlink" Target="http://www.cnet.com" TargetMode="External"/><Relationship Id="rId214" Type="http://schemas.openxmlformats.org/officeDocument/2006/relationships/hyperlink" Target="http://www.expedia.com" TargetMode="External"/><Relationship Id="rId335" Type="http://schemas.openxmlformats.org/officeDocument/2006/relationships/hyperlink" Target="http://www.espn.com" TargetMode="External"/><Relationship Id="rId456" Type="http://schemas.openxmlformats.org/officeDocument/2006/relationships/hyperlink" Target="http://www.cnet.com" TargetMode="External"/><Relationship Id="rId219" Type="http://schemas.openxmlformats.org/officeDocument/2006/relationships/hyperlink" Target="http://www.pitchfork.com" TargetMode="External"/><Relationship Id="rId218" Type="http://schemas.openxmlformats.org/officeDocument/2006/relationships/hyperlink" Target="http://www.expedia.com" TargetMode="External"/><Relationship Id="rId339" Type="http://schemas.openxmlformats.org/officeDocument/2006/relationships/hyperlink" Target="http://www.food52.com" TargetMode="External"/><Relationship Id="rId330" Type="http://schemas.openxmlformats.org/officeDocument/2006/relationships/hyperlink" Target="http://www.cnet.com" TargetMode="External"/><Relationship Id="rId451" Type="http://schemas.openxmlformats.org/officeDocument/2006/relationships/hyperlink" Target="http://www.nbcsports.com" TargetMode="External"/><Relationship Id="rId450" Type="http://schemas.openxmlformats.org/officeDocument/2006/relationships/hyperlink" Target="http://www.epicurious.com" TargetMode="External"/><Relationship Id="rId213" Type="http://schemas.openxmlformats.org/officeDocument/2006/relationships/hyperlink" Target="http://www.architecturaldigest.com" TargetMode="External"/><Relationship Id="rId334" Type="http://schemas.openxmlformats.org/officeDocument/2006/relationships/hyperlink" Target="http://www.billboard.com" TargetMode="External"/><Relationship Id="rId455" Type="http://schemas.openxmlformats.org/officeDocument/2006/relationships/hyperlink" Target="http://www.billboard.com" TargetMode="External"/><Relationship Id="rId212" Type="http://schemas.openxmlformats.org/officeDocument/2006/relationships/hyperlink" Target="http://www.expedia.com" TargetMode="External"/><Relationship Id="rId333" Type="http://schemas.openxmlformats.org/officeDocument/2006/relationships/hyperlink" Target="http://www.nbcsports.com" TargetMode="External"/><Relationship Id="rId454" Type="http://schemas.openxmlformats.org/officeDocument/2006/relationships/hyperlink" Target="http://www.wayfair.com" TargetMode="External"/><Relationship Id="rId211" Type="http://schemas.openxmlformats.org/officeDocument/2006/relationships/hyperlink" Target="http://www.expedia.com" TargetMode="External"/><Relationship Id="rId332" Type="http://schemas.openxmlformats.org/officeDocument/2006/relationships/hyperlink" Target="http://www.architecturaldigest.com" TargetMode="External"/><Relationship Id="rId453" Type="http://schemas.openxmlformats.org/officeDocument/2006/relationships/hyperlink" Target="http://www.expedia.com" TargetMode="External"/><Relationship Id="rId210" Type="http://schemas.openxmlformats.org/officeDocument/2006/relationships/hyperlink" Target="http://www.instyle.com" TargetMode="External"/><Relationship Id="rId331" Type="http://schemas.openxmlformats.org/officeDocument/2006/relationships/hyperlink" Target="http://www.pitchfork.com" TargetMode="External"/><Relationship Id="rId452" Type="http://schemas.openxmlformats.org/officeDocument/2006/relationships/hyperlink" Target="http://www.techcrunch.com" TargetMode="External"/><Relationship Id="rId370" Type="http://schemas.openxmlformats.org/officeDocument/2006/relationships/hyperlink" Target="http://www.sports.yahoo.com" TargetMode="External"/><Relationship Id="rId491" Type="http://schemas.openxmlformats.org/officeDocument/2006/relationships/drawing" Target="../drawings/drawing9.xml"/><Relationship Id="rId490" Type="http://schemas.openxmlformats.org/officeDocument/2006/relationships/hyperlink" Target="http://www.pitchfork.com" TargetMode="External"/><Relationship Id="rId129" Type="http://schemas.openxmlformats.org/officeDocument/2006/relationships/hyperlink" Target="http://www.engadget.com" TargetMode="External"/><Relationship Id="rId128" Type="http://schemas.openxmlformats.org/officeDocument/2006/relationships/hyperlink" Target="http://www.thedailymusicreport.com" TargetMode="External"/><Relationship Id="rId249" Type="http://schemas.openxmlformats.org/officeDocument/2006/relationships/hyperlink" Target="http://www.nbcsports.com" TargetMode="External"/><Relationship Id="rId127" Type="http://schemas.openxmlformats.org/officeDocument/2006/relationships/hyperlink" Target="http://www.architecturaldigest.com" TargetMode="External"/><Relationship Id="rId248" Type="http://schemas.openxmlformats.org/officeDocument/2006/relationships/hyperlink" Target="http://www.wayfair.com" TargetMode="External"/><Relationship Id="rId369" Type="http://schemas.openxmlformats.org/officeDocument/2006/relationships/hyperlink" Target="http://www.instyle.com" TargetMode="External"/><Relationship Id="rId126" Type="http://schemas.openxmlformats.org/officeDocument/2006/relationships/hyperlink" Target="http://www.harpersbazaar.com" TargetMode="External"/><Relationship Id="rId247" Type="http://schemas.openxmlformats.org/officeDocument/2006/relationships/hyperlink" Target="http://www.epicurious.com" TargetMode="External"/><Relationship Id="rId368" Type="http://schemas.openxmlformats.org/officeDocument/2006/relationships/hyperlink" Target="http://www.tripadvisor.com" TargetMode="External"/><Relationship Id="rId489" Type="http://schemas.openxmlformats.org/officeDocument/2006/relationships/hyperlink" Target="http://www.nbcsports.com" TargetMode="External"/><Relationship Id="rId121" Type="http://schemas.openxmlformats.org/officeDocument/2006/relationships/hyperlink" Target="http://www.wayfair.com" TargetMode="External"/><Relationship Id="rId242" Type="http://schemas.openxmlformats.org/officeDocument/2006/relationships/hyperlink" Target="http://www.verywellhealth.com" TargetMode="External"/><Relationship Id="rId363" Type="http://schemas.openxmlformats.org/officeDocument/2006/relationships/hyperlink" Target="http://www.engadget.com" TargetMode="External"/><Relationship Id="rId484" Type="http://schemas.openxmlformats.org/officeDocument/2006/relationships/hyperlink" Target="http://www.healthline.com" TargetMode="External"/><Relationship Id="rId120" Type="http://schemas.openxmlformats.org/officeDocument/2006/relationships/hyperlink" Target="http://www.pitchfork.com" TargetMode="External"/><Relationship Id="rId241" Type="http://schemas.openxmlformats.org/officeDocument/2006/relationships/hyperlink" Target="http://www.food52.com" TargetMode="External"/><Relationship Id="rId362" Type="http://schemas.openxmlformats.org/officeDocument/2006/relationships/hyperlink" Target="http://www.architecturaldigest.com" TargetMode="External"/><Relationship Id="rId483" Type="http://schemas.openxmlformats.org/officeDocument/2006/relationships/hyperlink" Target="http://www.harpersbazaar.com" TargetMode="External"/><Relationship Id="rId240" Type="http://schemas.openxmlformats.org/officeDocument/2006/relationships/hyperlink" Target="http://www.techcrunch.com" TargetMode="External"/><Relationship Id="rId361" Type="http://schemas.openxmlformats.org/officeDocument/2006/relationships/hyperlink" Target="http://www.wayfair.com" TargetMode="External"/><Relationship Id="rId482" Type="http://schemas.openxmlformats.org/officeDocument/2006/relationships/hyperlink" Target="http://www.food52.com" TargetMode="External"/><Relationship Id="rId360" Type="http://schemas.openxmlformats.org/officeDocument/2006/relationships/hyperlink" Target="http://www.techcrunch.com" TargetMode="External"/><Relationship Id="rId481" Type="http://schemas.openxmlformats.org/officeDocument/2006/relationships/hyperlink" Target="http://www.healthline.com" TargetMode="External"/><Relationship Id="rId125" Type="http://schemas.openxmlformats.org/officeDocument/2006/relationships/hyperlink" Target="http://www.wayfair.com" TargetMode="External"/><Relationship Id="rId246" Type="http://schemas.openxmlformats.org/officeDocument/2006/relationships/hyperlink" Target="http://www.architecturaldigest.com" TargetMode="External"/><Relationship Id="rId367" Type="http://schemas.openxmlformats.org/officeDocument/2006/relationships/hyperlink" Target="http://www.architecturaldigest.com" TargetMode="External"/><Relationship Id="rId488" Type="http://schemas.openxmlformats.org/officeDocument/2006/relationships/hyperlink" Target="http://www.wayfair.com" TargetMode="External"/><Relationship Id="rId124" Type="http://schemas.openxmlformats.org/officeDocument/2006/relationships/hyperlink" Target="http://www.epicurious.com" TargetMode="External"/><Relationship Id="rId245" Type="http://schemas.openxmlformats.org/officeDocument/2006/relationships/hyperlink" Target="http://www.instyle.com" TargetMode="External"/><Relationship Id="rId366" Type="http://schemas.openxmlformats.org/officeDocument/2006/relationships/hyperlink" Target="http://www.pitchfork.com" TargetMode="External"/><Relationship Id="rId487" Type="http://schemas.openxmlformats.org/officeDocument/2006/relationships/hyperlink" Target="http://www.cnet.com" TargetMode="External"/><Relationship Id="rId123" Type="http://schemas.openxmlformats.org/officeDocument/2006/relationships/hyperlink" Target="http://www.food52.com" TargetMode="External"/><Relationship Id="rId244" Type="http://schemas.openxmlformats.org/officeDocument/2006/relationships/hyperlink" Target="http://www.expedia.com" TargetMode="External"/><Relationship Id="rId365" Type="http://schemas.openxmlformats.org/officeDocument/2006/relationships/hyperlink" Target="http://www.pitchfork.com" TargetMode="External"/><Relationship Id="rId486" Type="http://schemas.openxmlformats.org/officeDocument/2006/relationships/hyperlink" Target="http://www.healthline.com" TargetMode="External"/><Relationship Id="rId122" Type="http://schemas.openxmlformats.org/officeDocument/2006/relationships/hyperlink" Target="http://www.cnet.com" TargetMode="External"/><Relationship Id="rId243" Type="http://schemas.openxmlformats.org/officeDocument/2006/relationships/hyperlink" Target="http://www.nbcsports.com" TargetMode="External"/><Relationship Id="rId364" Type="http://schemas.openxmlformats.org/officeDocument/2006/relationships/hyperlink" Target="http://www.thedailymusicreport.com" TargetMode="External"/><Relationship Id="rId485" Type="http://schemas.openxmlformats.org/officeDocument/2006/relationships/hyperlink" Target="http://www.thedailymusicreport.com" TargetMode="External"/><Relationship Id="rId95" Type="http://schemas.openxmlformats.org/officeDocument/2006/relationships/hyperlink" Target="http://www.vogue.com" TargetMode="External"/><Relationship Id="rId94" Type="http://schemas.openxmlformats.org/officeDocument/2006/relationships/hyperlink" Target="http://www.houzz.com" TargetMode="External"/><Relationship Id="rId97" Type="http://schemas.openxmlformats.org/officeDocument/2006/relationships/hyperlink" Target="http://www.pitchfork.com" TargetMode="External"/><Relationship Id="rId96" Type="http://schemas.openxmlformats.org/officeDocument/2006/relationships/hyperlink" Target="http://www.booking.com" TargetMode="External"/><Relationship Id="rId99" Type="http://schemas.openxmlformats.org/officeDocument/2006/relationships/hyperlink" Target="http://www.food52.com" TargetMode="External"/><Relationship Id="rId480" Type="http://schemas.openxmlformats.org/officeDocument/2006/relationships/hyperlink" Target="http://www.vogue.com" TargetMode="External"/><Relationship Id="rId98" Type="http://schemas.openxmlformats.org/officeDocument/2006/relationships/hyperlink" Target="http://www.espn.com" TargetMode="External"/><Relationship Id="rId91" Type="http://schemas.openxmlformats.org/officeDocument/2006/relationships/hyperlink" Target="http://www.thedailymusicreport.com" TargetMode="External"/><Relationship Id="rId90" Type="http://schemas.openxmlformats.org/officeDocument/2006/relationships/hyperlink" Target="http://www.techcrunch.com" TargetMode="External"/><Relationship Id="rId93" Type="http://schemas.openxmlformats.org/officeDocument/2006/relationships/hyperlink" Target="http://www.houzz.com" TargetMode="External"/><Relationship Id="rId92" Type="http://schemas.openxmlformats.org/officeDocument/2006/relationships/hyperlink" Target="http://www.pitchfork.com" TargetMode="External"/><Relationship Id="rId118" Type="http://schemas.openxmlformats.org/officeDocument/2006/relationships/hyperlink" Target="http://www.wayfair.com" TargetMode="External"/><Relationship Id="rId239" Type="http://schemas.openxmlformats.org/officeDocument/2006/relationships/hyperlink" Target="http://www.instyle.com" TargetMode="External"/><Relationship Id="rId117" Type="http://schemas.openxmlformats.org/officeDocument/2006/relationships/hyperlink" Target="http://www.tripadvisor.com" TargetMode="External"/><Relationship Id="rId238" Type="http://schemas.openxmlformats.org/officeDocument/2006/relationships/hyperlink" Target="http://www.thedailymusicreport.com" TargetMode="External"/><Relationship Id="rId359" Type="http://schemas.openxmlformats.org/officeDocument/2006/relationships/hyperlink" Target="http://www.thedailymusicreport.com" TargetMode="External"/><Relationship Id="rId116" Type="http://schemas.openxmlformats.org/officeDocument/2006/relationships/hyperlink" Target="http://www.thedailymusicreport.com" TargetMode="External"/><Relationship Id="rId237" Type="http://schemas.openxmlformats.org/officeDocument/2006/relationships/hyperlink" Target="http://www.pitchfork.com" TargetMode="External"/><Relationship Id="rId358" Type="http://schemas.openxmlformats.org/officeDocument/2006/relationships/hyperlink" Target="http://www.harpersbazaar.com" TargetMode="External"/><Relationship Id="rId479" Type="http://schemas.openxmlformats.org/officeDocument/2006/relationships/hyperlink" Target="http://www.verywellhealth.com" TargetMode="External"/><Relationship Id="rId115" Type="http://schemas.openxmlformats.org/officeDocument/2006/relationships/hyperlink" Target="http://www.booking.com" TargetMode="External"/><Relationship Id="rId236" Type="http://schemas.openxmlformats.org/officeDocument/2006/relationships/hyperlink" Target="http://www.houzz.com" TargetMode="External"/><Relationship Id="rId357" Type="http://schemas.openxmlformats.org/officeDocument/2006/relationships/hyperlink" Target="http://www.harpersbazaar.com" TargetMode="External"/><Relationship Id="rId478" Type="http://schemas.openxmlformats.org/officeDocument/2006/relationships/hyperlink" Target="http://www.vogue.com" TargetMode="External"/><Relationship Id="rId119" Type="http://schemas.openxmlformats.org/officeDocument/2006/relationships/hyperlink" Target="http://www.food52.com" TargetMode="External"/><Relationship Id="rId110" Type="http://schemas.openxmlformats.org/officeDocument/2006/relationships/hyperlink" Target="http://www.food52.com" TargetMode="External"/><Relationship Id="rId231" Type="http://schemas.openxmlformats.org/officeDocument/2006/relationships/hyperlink" Target="http://www.vogue.com" TargetMode="External"/><Relationship Id="rId352" Type="http://schemas.openxmlformats.org/officeDocument/2006/relationships/hyperlink" Target="http://www.engadget.com" TargetMode="External"/><Relationship Id="rId473" Type="http://schemas.openxmlformats.org/officeDocument/2006/relationships/hyperlink" Target="http://www.sports.yahoo.com" TargetMode="External"/><Relationship Id="rId230" Type="http://schemas.openxmlformats.org/officeDocument/2006/relationships/hyperlink" Target="http://www.billboard.com" TargetMode="External"/><Relationship Id="rId351" Type="http://schemas.openxmlformats.org/officeDocument/2006/relationships/hyperlink" Target="http://www.sports.yahoo.com" TargetMode="External"/><Relationship Id="rId472" Type="http://schemas.openxmlformats.org/officeDocument/2006/relationships/hyperlink" Target="http://www.houzz.com" TargetMode="External"/><Relationship Id="rId350" Type="http://schemas.openxmlformats.org/officeDocument/2006/relationships/hyperlink" Target="http://www.webmd.com" TargetMode="External"/><Relationship Id="rId471" Type="http://schemas.openxmlformats.org/officeDocument/2006/relationships/hyperlink" Target="http://www.espn.com" TargetMode="External"/><Relationship Id="rId470" Type="http://schemas.openxmlformats.org/officeDocument/2006/relationships/hyperlink" Target="http://www.expedia.com" TargetMode="External"/><Relationship Id="rId114" Type="http://schemas.openxmlformats.org/officeDocument/2006/relationships/hyperlink" Target="http://www.thedailymusicreport.com" TargetMode="External"/><Relationship Id="rId235" Type="http://schemas.openxmlformats.org/officeDocument/2006/relationships/hyperlink" Target="http://www.epicurious.com" TargetMode="External"/><Relationship Id="rId356" Type="http://schemas.openxmlformats.org/officeDocument/2006/relationships/hyperlink" Target="http://www.billboard.com" TargetMode="External"/><Relationship Id="rId477" Type="http://schemas.openxmlformats.org/officeDocument/2006/relationships/hyperlink" Target="http://www.foodnetwork.com" TargetMode="External"/><Relationship Id="rId113" Type="http://schemas.openxmlformats.org/officeDocument/2006/relationships/hyperlink" Target="http://www.foodnetwork.com" TargetMode="External"/><Relationship Id="rId234" Type="http://schemas.openxmlformats.org/officeDocument/2006/relationships/hyperlink" Target="http://www.nbcsports.com" TargetMode="External"/><Relationship Id="rId355" Type="http://schemas.openxmlformats.org/officeDocument/2006/relationships/hyperlink" Target="http://www.instyle.com" TargetMode="External"/><Relationship Id="rId476" Type="http://schemas.openxmlformats.org/officeDocument/2006/relationships/hyperlink" Target="http://www.foodnetwork.com" TargetMode="External"/><Relationship Id="rId112" Type="http://schemas.openxmlformats.org/officeDocument/2006/relationships/hyperlink" Target="http://www.techcrunch.com" TargetMode="External"/><Relationship Id="rId233" Type="http://schemas.openxmlformats.org/officeDocument/2006/relationships/hyperlink" Target="http://www.verywellhealth.com" TargetMode="External"/><Relationship Id="rId354" Type="http://schemas.openxmlformats.org/officeDocument/2006/relationships/hyperlink" Target="http://www.cnet.com" TargetMode="External"/><Relationship Id="rId475" Type="http://schemas.openxmlformats.org/officeDocument/2006/relationships/hyperlink" Target="http://www.food52.com" TargetMode="External"/><Relationship Id="rId111" Type="http://schemas.openxmlformats.org/officeDocument/2006/relationships/hyperlink" Target="http://www.instyle.com" TargetMode="External"/><Relationship Id="rId232" Type="http://schemas.openxmlformats.org/officeDocument/2006/relationships/hyperlink" Target="http://www.thedailymusicreport.com" TargetMode="External"/><Relationship Id="rId353" Type="http://schemas.openxmlformats.org/officeDocument/2006/relationships/hyperlink" Target="http://www.verywellhealth.com" TargetMode="External"/><Relationship Id="rId474" Type="http://schemas.openxmlformats.org/officeDocument/2006/relationships/hyperlink" Target="http://www.wayfair.com" TargetMode="External"/><Relationship Id="rId305" Type="http://schemas.openxmlformats.org/officeDocument/2006/relationships/hyperlink" Target="http://www.engadget.com" TargetMode="External"/><Relationship Id="rId426" Type="http://schemas.openxmlformats.org/officeDocument/2006/relationships/hyperlink" Target="http://www.architecturaldigest.com" TargetMode="External"/><Relationship Id="rId304" Type="http://schemas.openxmlformats.org/officeDocument/2006/relationships/hyperlink" Target="http://www.webmd.com" TargetMode="External"/><Relationship Id="rId425" Type="http://schemas.openxmlformats.org/officeDocument/2006/relationships/hyperlink" Target="http://www.architecturaldigest.com" TargetMode="External"/><Relationship Id="rId303" Type="http://schemas.openxmlformats.org/officeDocument/2006/relationships/hyperlink" Target="http://www.architecturaldigest.com" TargetMode="External"/><Relationship Id="rId424" Type="http://schemas.openxmlformats.org/officeDocument/2006/relationships/hyperlink" Target="http://www.techcrunch.com" TargetMode="External"/><Relationship Id="rId302" Type="http://schemas.openxmlformats.org/officeDocument/2006/relationships/hyperlink" Target="http://www.booking.com" TargetMode="External"/><Relationship Id="rId423" Type="http://schemas.openxmlformats.org/officeDocument/2006/relationships/hyperlink" Target="http://www.foodnetwork.com" TargetMode="External"/><Relationship Id="rId309" Type="http://schemas.openxmlformats.org/officeDocument/2006/relationships/hyperlink" Target="http://www.engadget.com" TargetMode="External"/><Relationship Id="rId308" Type="http://schemas.openxmlformats.org/officeDocument/2006/relationships/hyperlink" Target="http://www.nbcsports.com" TargetMode="External"/><Relationship Id="rId429" Type="http://schemas.openxmlformats.org/officeDocument/2006/relationships/hyperlink" Target="http://www.foodnetwork.com" TargetMode="External"/><Relationship Id="rId307" Type="http://schemas.openxmlformats.org/officeDocument/2006/relationships/hyperlink" Target="http://www.verywellhealth.com" TargetMode="External"/><Relationship Id="rId428" Type="http://schemas.openxmlformats.org/officeDocument/2006/relationships/hyperlink" Target="http://www.sports.yahoo.com" TargetMode="External"/><Relationship Id="rId306" Type="http://schemas.openxmlformats.org/officeDocument/2006/relationships/hyperlink" Target="http://www.webmd.com" TargetMode="External"/><Relationship Id="rId427" Type="http://schemas.openxmlformats.org/officeDocument/2006/relationships/hyperlink" Target="http://www.thedailymusicreport.com" TargetMode="External"/><Relationship Id="rId301" Type="http://schemas.openxmlformats.org/officeDocument/2006/relationships/hyperlink" Target="http://www.healthline.com" TargetMode="External"/><Relationship Id="rId422" Type="http://schemas.openxmlformats.org/officeDocument/2006/relationships/hyperlink" Target="http://www.wayfair.com" TargetMode="External"/><Relationship Id="rId300" Type="http://schemas.openxmlformats.org/officeDocument/2006/relationships/hyperlink" Target="http://www.cnet.com" TargetMode="External"/><Relationship Id="rId421" Type="http://schemas.openxmlformats.org/officeDocument/2006/relationships/hyperlink" Target="http://www.food52.com" TargetMode="External"/><Relationship Id="rId420" Type="http://schemas.openxmlformats.org/officeDocument/2006/relationships/hyperlink" Target="http://www.houzz.com" TargetMode="External"/><Relationship Id="rId415" Type="http://schemas.openxmlformats.org/officeDocument/2006/relationships/hyperlink" Target="http://www.sports.yahoo.com" TargetMode="External"/><Relationship Id="rId414" Type="http://schemas.openxmlformats.org/officeDocument/2006/relationships/hyperlink" Target="http://www.healthline.com" TargetMode="External"/><Relationship Id="rId413" Type="http://schemas.openxmlformats.org/officeDocument/2006/relationships/hyperlink" Target="http://www.food52.com" TargetMode="External"/><Relationship Id="rId412" Type="http://schemas.openxmlformats.org/officeDocument/2006/relationships/hyperlink" Target="http://www.vogue.com" TargetMode="External"/><Relationship Id="rId419" Type="http://schemas.openxmlformats.org/officeDocument/2006/relationships/hyperlink" Target="http://www.architecturaldigest.com" TargetMode="External"/><Relationship Id="rId418" Type="http://schemas.openxmlformats.org/officeDocument/2006/relationships/hyperlink" Target="http://www.vogue.com" TargetMode="External"/><Relationship Id="rId417" Type="http://schemas.openxmlformats.org/officeDocument/2006/relationships/hyperlink" Target="http://www.verywellhealth.com" TargetMode="External"/><Relationship Id="rId416" Type="http://schemas.openxmlformats.org/officeDocument/2006/relationships/hyperlink" Target="http://www.epicurious.com" TargetMode="External"/><Relationship Id="rId411" Type="http://schemas.openxmlformats.org/officeDocument/2006/relationships/hyperlink" Target="http://www.architecturaldigest.com" TargetMode="External"/><Relationship Id="rId410" Type="http://schemas.openxmlformats.org/officeDocument/2006/relationships/hyperlink" Target="http://www.healthline.com" TargetMode="External"/><Relationship Id="rId206" Type="http://schemas.openxmlformats.org/officeDocument/2006/relationships/hyperlink" Target="http://www.healthline.com" TargetMode="External"/><Relationship Id="rId327" Type="http://schemas.openxmlformats.org/officeDocument/2006/relationships/hyperlink" Target="http://www.food52.com" TargetMode="External"/><Relationship Id="rId448" Type="http://schemas.openxmlformats.org/officeDocument/2006/relationships/hyperlink" Target="http://www.harpersbazaar.com" TargetMode="External"/><Relationship Id="rId205" Type="http://schemas.openxmlformats.org/officeDocument/2006/relationships/hyperlink" Target="http://www.vogue.com" TargetMode="External"/><Relationship Id="rId326" Type="http://schemas.openxmlformats.org/officeDocument/2006/relationships/hyperlink" Target="http://www.harpersbazaar.com" TargetMode="External"/><Relationship Id="rId447" Type="http://schemas.openxmlformats.org/officeDocument/2006/relationships/hyperlink" Target="http://www.wayfair.com" TargetMode="External"/><Relationship Id="rId204" Type="http://schemas.openxmlformats.org/officeDocument/2006/relationships/hyperlink" Target="http://www.techcrunch.com" TargetMode="External"/><Relationship Id="rId325" Type="http://schemas.openxmlformats.org/officeDocument/2006/relationships/hyperlink" Target="http://www.thedailymusicreport.com" TargetMode="External"/><Relationship Id="rId446" Type="http://schemas.openxmlformats.org/officeDocument/2006/relationships/hyperlink" Target="http://www.wayfair.com" TargetMode="External"/><Relationship Id="rId203" Type="http://schemas.openxmlformats.org/officeDocument/2006/relationships/hyperlink" Target="http://www.verywellhealth.com" TargetMode="External"/><Relationship Id="rId324" Type="http://schemas.openxmlformats.org/officeDocument/2006/relationships/hyperlink" Target="http://www.verywellhealth.com" TargetMode="External"/><Relationship Id="rId445" Type="http://schemas.openxmlformats.org/officeDocument/2006/relationships/hyperlink" Target="http://www.engadget.com" TargetMode="External"/><Relationship Id="rId209" Type="http://schemas.openxmlformats.org/officeDocument/2006/relationships/hyperlink" Target="http://www.epicurious.com" TargetMode="External"/><Relationship Id="rId208" Type="http://schemas.openxmlformats.org/officeDocument/2006/relationships/hyperlink" Target="http://www.sports.yahoo.com" TargetMode="External"/><Relationship Id="rId329" Type="http://schemas.openxmlformats.org/officeDocument/2006/relationships/hyperlink" Target="http://www.houzz.com" TargetMode="External"/><Relationship Id="rId207" Type="http://schemas.openxmlformats.org/officeDocument/2006/relationships/hyperlink" Target="http://www.harpersbazaar.com" TargetMode="External"/><Relationship Id="rId328" Type="http://schemas.openxmlformats.org/officeDocument/2006/relationships/hyperlink" Target="http://www.nbcsports.com" TargetMode="External"/><Relationship Id="rId449" Type="http://schemas.openxmlformats.org/officeDocument/2006/relationships/hyperlink" Target="http://www.houzz.com" TargetMode="External"/><Relationship Id="rId440" Type="http://schemas.openxmlformats.org/officeDocument/2006/relationships/hyperlink" Target="http://www.houzz.com" TargetMode="External"/><Relationship Id="rId202" Type="http://schemas.openxmlformats.org/officeDocument/2006/relationships/hyperlink" Target="http://www.verywellhealth.com" TargetMode="External"/><Relationship Id="rId323" Type="http://schemas.openxmlformats.org/officeDocument/2006/relationships/hyperlink" Target="http://www.vogue.com" TargetMode="External"/><Relationship Id="rId444" Type="http://schemas.openxmlformats.org/officeDocument/2006/relationships/hyperlink" Target="http://www.espn.com" TargetMode="External"/><Relationship Id="rId201" Type="http://schemas.openxmlformats.org/officeDocument/2006/relationships/hyperlink" Target="http://www.billboard.com" TargetMode="External"/><Relationship Id="rId322" Type="http://schemas.openxmlformats.org/officeDocument/2006/relationships/hyperlink" Target="http://www.expedia.com" TargetMode="External"/><Relationship Id="rId443" Type="http://schemas.openxmlformats.org/officeDocument/2006/relationships/hyperlink" Target="http://www.instyle.com" TargetMode="External"/><Relationship Id="rId200" Type="http://schemas.openxmlformats.org/officeDocument/2006/relationships/hyperlink" Target="http://www.wayfair.com" TargetMode="External"/><Relationship Id="rId321" Type="http://schemas.openxmlformats.org/officeDocument/2006/relationships/hyperlink" Target="http://www.billboard.com" TargetMode="External"/><Relationship Id="rId442" Type="http://schemas.openxmlformats.org/officeDocument/2006/relationships/hyperlink" Target="http://www.harpersbazaar.com" TargetMode="External"/><Relationship Id="rId320" Type="http://schemas.openxmlformats.org/officeDocument/2006/relationships/hyperlink" Target="http://www.instyle.com" TargetMode="External"/><Relationship Id="rId441" Type="http://schemas.openxmlformats.org/officeDocument/2006/relationships/hyperlink" Target="http://www.cnet.com" TargetMode="External"/><Relationship Id="rId316" Type="http://schemas.openxmlformats.org/officeDocument/2006/relationships/hyperlink" Target="http://www.nbcsports.com" TargetMode="External"/><Relationship Id="rId437" Type="http://schemas.openxmlformats.org/officeDocument/2006/relationships/hyperlink" Target="http://www.harpersbazaar.com" TargetMode="External"/><Relationship Id="rId315" Type="http://schemas.openxmlformats.org/officeDocument/2006/relationships/hyperlink" Target="http://www.engadget.com" TargetMode="External"/><Relationship Id="rId436" Type="http://schemas.openxmlformats.org/officeDocument/2006/relationships/hyperlink" Target="http://www.wayfair.com" TargetMode="External"/><Relationship Id="rId314" Type="http://schemas.openxmlformats.org/officeDocument/2006/relationships/hyperlink" Target="http://www.pitchfork.com" TargetMode="External"/><Relationship Id="rId435" Type="http://schemas.openxmlformats.org/officeDocument/2006/relationships/hyperlink" Target="http://www.food52.com" TargetMode="External"/><Relationship Id="rId313" Type="http://schemas.openxmlformats.org/officeDocument/2006/relationships/hyperlink" Target="http://www.billboard.com" TargetMode="External"/><Relationship Id="rId434" Type="http://schemas.openxmlformats.org/officeDocument/2006/relationships/hyperlink" Target="http://www.epicurious.com" TargetMode="External"/><Relationship Id="rId319" Type="http://schemas.openxmlformats.org/officeDocument/2006/relationships/hyperlink" Target="http://www.architecturaldigest.com" TargetMode="External"/><Relationship Id="rId318" Type="http://schemas.openxmlformats.org/officeDocument/2006/relationships/hyperlink" Target="http://www.tripadvisor.com" TargetMode="External"/><Relationship Id="rId439" Type="http://schemas.openxmlformats.org/officeDocument/2006/relationships/hyperlink" Target="http://www.tripadvisor.com" TargetMode="External"/><Relationship Id="rId317" Type="http://schemas.openxmlformats.org/officeDocument/2006/relationships/hyperlink" Target="http://www.cnet.com" TargetMode="External"/><Relationship Id="rId438" Type="http://schemas.openxmlformats.org/officeDocument/2006/relationships/hyperlink" Target="http://www.nbcsports.com" TargetMode="External"/><Relationship Id="rId312" Type="http://schemas.openxmlformats.org/officeDocument/2006/relationships/hyperlink" Target="http://www.vogue.com" TargetMode="External"/><Relationship Id="rId433" Type="http://schemas.openxmlformats.org/officeDocument/2006/relationships/hyperlink" Target="http://www.espn.com" TargetMode="External"/><Relationship Id="rId311" Type="http://schemas.openxmlformats.org/officeDocument/2006/relationships/hyperlink" Target="http://www.vogue.com" TargetMode="External"/><Relationship Id="rId432" Type="http://schemas.openxmlformats.org/officeDocument/2006/relationships/hyperlink" Target="http://www.food52.com" TargetMode="External"/><Relationship Id="rId310" Type="http://schemas.openxmlformats.org/officeDocument/2006/relationships/hyperlink" Target="http://www.vogue.com" TargetMode="External"/><Relationship Id="rId431" Type="http://schemas.openxmlformats.org/officeDocument/2006/relationships/hyperlink" Target="http://www.epicurious.com" TargetMode="External"/><Relationship Id="rId430" Type="http://schemas.openxmlformats.org/officeDocument/2006/relationships/hyperlink" Target="http://www.epicurious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hidden="1" min="2" max="2" width="11.38"/>
    <col customWidth="1" min="3" max="3" width="11.38"/>
    <col customWidth="1" hidden="1" min="4" max="4" width="12.5"/>
    <col customWidth="1" min="5" max="5" width="17.63"/>
    <col customWidth="1" hidden="1" min="6" max="6" width="11.0"/>
    <col customWidth="1" min="7" max="7" width="22.13"/>
    <col customWidth="1" hidden="1" min="8" max="8" width="13.5"/>
    <col customWidth="1" min="9" max="9" width="17.88"/>
    <col customWidth="1" hidden="1" min="10" max="10" width="13.75"/>
    <col customWidth="1" min="11" max="11" width="15.13"/>
    <col customWidth="1" min="12" max="12" width="10.0"/>
    <col customWidth="1" min="13" max="13" width="19.25"/>
    <col customWidth="1" min="14" max="14" width="16.0"/>
    <col customWidth="1" min="15" max="15" width="23.75"/>
    <col customWidth="1" min="16" max="16" width="21.38"/>
    <col customWidth="1" min="17" max="17" width="10.13"/>
    <col customWidth="1" min="18" max="18" width="12.88"/>
    <col customWidth="1" min="19" max="21" width="16.5"/>
    <col customWidth="1" min="22" max="22" width="26.13"/>
    <col customWidth="1" hidden="1" min="23" max="23" width="13.5"/>
    <col customWidth="1" hidden="1" min="24" max="24" width="16.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</row>
    <row r="2" ht="14.25" customHeight="1">
      <c r="A2" s="7" t="s">
        <v>24</v>
      </c>
      <c r="B2" s="7">
        <v>1.0</v>
      </c>
      <c r="C2" s="7" t="s">
        <v>25</v>
      </c>
      <c r="D2" s="7">
        <v>0.0</v>
      </c>
      <c r="E2" s="7" t="s">
        <v>26</v>
      </c>
      <c r="F2" s="7">
        <v>2.0</v>
      </c>
      <c r="G2" s="7" t="s">
        <v>27</v>
      </c>
      <c r="H2" s="7">
        <v>0.0</v>
      </c>
      <c r="I2" s="7" t="s">
        <v>28</v>
      </c>
      <c r="J2" s="7">
        <v>0.0</v>
      </c>
      <c r="K2" s="7" t="s">
        <v>29</v>
      </c>
      <c r="L2" s="7" t="s">
        <v>30</v>
      </c>
      <c r="M2" s="7" t="s">
        <v>31</v>
      </c>
      <c r="N2" s="8">
        <v>291302.0</v>
      </c>
      <c r="O2" s="8">
        <v>232655.0</v>
      </c>
      <c r="P2" s="8">
        <v>63188.0</v>
      </c>
      <c r="Q2" s="9">
        <v>38017.0</v>
      </c>
      <c r="R2" s="10">
        <v>13138.0</v>
      </c>
      <c r="S2" s="11">
        <v>2102436.19982135</v>
      </c>
      <c r="T2" s="11">
        <v>1112400.10572558</v>
      </c>
      <c r="U2" s="12" t="str">
        <f t="array" ref="U2">XLOOKUP(A2,'Dataset 3'!B:B,'Dataset 3'!F:F)</f>
        <v>Computer</v>
      </c>
      <c r="V2" s="7" t="s">
        <v>32</v>
      </c>
      <c r="W2" s="7">
        <v>2.0</v>
      </c>
      <c r="X2" s="7" t="s">
        <v>33</v>
      </c>
    </row>
    <row r="3" ht="14.25" customHeight="1">
      <c r="A3" s="13" t="s">
        <v>34</v>
      </c>
      <c r="B3" s="7">
        <v>3.0</v>
      </c>
      <c r="C3" s="7" t="s">
        <v>35</v>
      </c>
      <c r="D3" s="7">
        <v>2.0</v>
      </c>
      <c r="E3" s="7" t="s">
        <v>36</v>
      </c>
      <c r="F3" s="7">
        <v>2.0</v>
      </c>
      <c r="G3" s="7" t="s">
        <v>27</v>
      </c>
      <c r="H3" s="7">
        <v>0.0</v>
      </c>
      <c r="I3" s="7" t="s">
        <v>28</v>
      </c>
      <c r="J3" s="7">
        <v>0.0</v>
      </c>
      <c r="K3" s="7" t="s">
        <v>29</v>
      </c>
      <c r="L3" s="7" t="s">
        <v>37</v>
      </c>
      <c r="M3" s="7" t="s">
        <v>31</v>
      </c>
      <c r="N3" s="8">
        <v>288189.0</v>
      </c>
      <c r="O3" s="8">
        <v>894.0</v>
      </c>
      <c r="P3" s="8">
        <v>206.0</v>
      </c>
      <c r="Q3" s="9">
        <v>205.0</v>
      </c>
      <c r="R3" s="10">
        <v>154.0</v>
      </c>
      <c r="S3" s="11">
        <v>27656.9274188738</v>
      </c>
      <c r="T3" s="11">
        <v>10637.2797764899</v>
      </c>
      <c r="U3" s="12" t="str">
        <f t="array" ref="U3">XLOOKUP(A3,'Dataset 3'!B:B,'Dataset 3'!F:F)</f>
        <v>Computer</v>
      </c>
      <c r="V3" s="7" t="s">
        <v>38</v>
      </c>
      <c r="W3" s="7">
        <v>0.0</v>
      </c>
      <c r="X3" s="7" t="s">
        <v>39</v>
      </c>
    </row>
    <row r="4" ht="14.25" customHeight="1">
      <c r="A4" s="7" t="s">
        <v>40</v>
      </c>
      <c r="B4" s="7">
        <v>0.0</v>
      </c>
      <c r="C4" s="7" t="s">
        <v>41</v>
      </c>
      <c r="D4" s="7">
        <v>0.0</v>
      </c>
      <c r="E4" s="7" t="s">
        <v>26</v>
      </c>
      <c r="F4" s="7">
        <v>1.0</v>
      </c>
      <c r="G4" s="7" t="s">
        <v>42</v>
      </c>
      <c r="H4" s="7">
        <v>0.0</v>
      </c>
      <c r="I4" s="7" t="s">
        <v>28</v>
      </c>
      <c r="J4" s="7">
        <v>0.0</v>
      </c>
      <c r="K4" s="7" t="s">
        <v>29</v>
      </c>
      <c r="L4" s="7" t="s">
        <v>30</v>
      </c>
      <c r="M4" s="7" t="s">
        <v>43</v>
      </c>
      <c r="N4" s="8">
        <v>229847.0</v>
      </c>
      <c r="O4" s="8">
        <v>24478.0</v>
      </c>
      <c r="P4" s="8">
        <v>14702.0</v>
      </c>
      <c r="Q4" s="9">
        <v>5030.0</v>
      </c>
      <c r="R4" s="10">
        <v>3701.0</v>
      </c>
      <c r="S4" s="11">
        <v>64569.7365532759</v>
      </c>
      <c r="T4" s="11">
        <v>239147.17241954</v>
      </c>
      <c r="U4" s="12" t="str">
        <f t="array" ref="U4">XLOOKUP(A4,'Dataset 3'!B:B,'Dataset 3'!F:F)</f>
        <v>Computer</v>
      </c>
      <c r="V4" s="7" t="s">
        <v>32</v>
      </c>
      <c r="W4" s="7">
        <v>4.0</v>
      </c>
      <c r="X4" s="7" t="s">
        <v>44</v>
      </c>
    </row>
    <row r="5" ht="14.25" customHeight="1">
      <c r="A5" s="7" t="s">
        <v>45</v>
      </c>
      <c r="B5" s="7">
        <v>3.0</v>
      </c>
      <c r="C5" s="7" t="s">
        <v>35</v>
      </c>
      <c r="D5" s="7">
        <v>2.0</v>
      </c>
      <c r="E5" s="7" t="s">
        <v>36</v>
      </c>
      <c r="F5" s="7">
        <v>0.0</v>
      </c>
      <c r="G5" s="7" t="s">
        <v>46</v>
      </c>
      <c r="H5" s="7">
        <v>0.0</v>
      </c>
      <c r="I5" s="7" t="s">
        <v>28</v>
      </c>
      <c r="J5" s="7">
        <v>0.0</v>
      </c>
      <c r="K5" s="7" t="s">
        <v>29</v>
      </c>
      <c r="L5" s="7" t="s">
        <v>47</v>
      </c>
      <c r="M5" s="7" t="s">
        <v>31</v>
      </c>
      <c r="N5" s="8">
        <v>202766.0</v>
      </c>
      <c r="O5" s="8">
        <v>167778.0</v>
      </c>
      <c r="P5" s="8">
        <v>48493.0</v>
      </c>
      <c r="Q5" s="9">
        <v>17848.0</v>
      </c>
      <c r="R5" s="10">
        <v>13013.0</v>
      </c>
      <c r="S5" s="11">
        <v>1688554.19366303</v>
      </c>
      <c r="T5" s="11">
        <v>1089389.80236324</v>
      </c>
      <c r="U5" s="12" t="str">
        <f t="array" ref="U5">XLOOKUP(A5,'Dataset 3'!B:B,'Dataset 3'!F:F)</f>
        <v>Computer</v>
      </c>
      <c r="V5" s="7" t="s">
        <v>48</v>
      </c>
      <c r="W5" s="7">
        <v>3.0</v>
      </c>
      <c r="X5" s="7" t="s">
        <v>49</v>
      </c>
    </row>
    <row r="6" ht="14.25" customHeight="1">
      <c r="A6" s="7" t="s">
        <v>50</v>
      </c>
      <c r="B6" s="7">
        <v>1.0</v>
      </c>
      <c r="C6" s="7" t="s">
        <v>25</v>
      </c>
      <c r="D6" s="7">
        <v>3.0</v>
      </c>
      <c r="E6" s="7" t="s">
        <v>51</v>
      </c>
      <c r="F6" s="7">
        <v>2.0</v>
      </c>
      <c r="G6" s="7" t="s">
        <v>27</v>
      </c>
      <c r="H6" s="7">
        <v>0.0</v>
      </c>
      <c r="I6" s="7" t="s">
        <v>28</v>
      </c>
      <c r="J6" s="7">
        <v>0.0</v>
      </c>
      <c r="K6" s="7" t="s">
        <v>29</v>
      </c>
      <c r="L6" s="7" t="s">
        <v>52</v>
      </c>
      <c r="M6" s="7" t="s">
        <v>53</v>
      </c>
      <c r="N6" s="8">
        <v>112904.0</v>
      </c>
      <c r="O6" s="8">
        <v>13137.0</v>
      </c>
      <c r="P6" s="8">
        <v>7981.0</v>
      </c>
      <c r="Q6" s="9">
        <v>4103.0</v>
      </c>
      <c r="R6" s="10">
        <v>4079.0</v>
      </c>
      <c r="S6" s="11">
        <v>323817.474820474</v>
      </c>
      <c r="T6" s="11">
        <v>223322.396427913</v>
      </c>
      <c r="U6" s="12" t="str">
        <f t="array" ref="U6">XLOOKUP(A6,'Dataset 3'!B:B,'Dataset 3'!F:F)</f>
        <v>Smartphone</v>
      </c>
      <c r="V6" s="7" t="s">
        <v>54</v>
      </c>
      <c r="W6" s="7">
        <v>4.0</v>
      </c>
      <c r="X6" s="7" t="s">
        <v>44</v>
      </c>
    </row>
    <row r="7" ht="14.25" customHeight="1">
      <c r="A7" s="7" t="s">
        <v>55</v>
      </c>
      <c r="B7" s="7">
        <v>2.0</v>
      </c>
      <c r="C7" s="7" t="s">
        <v>56</v>
      </c>
      <c r="D7" s="7">
        <v>3.0</v>
      </c>
      <c r="E7" s="7" t="s">
        <v>51</v>
      </c>
      <c r="F7" s="7">
        <v>0.0</v>
      </c>
      <c r="G7" s="7" t="s">
        <v>46</v>
      </c>
      <c r="H7" s="7">
        <v>1.0</v>
      </c>
      <c r="I7" s="7" t="s">
        <v>57</v>
      </c>
      <c r="J7" s="7">
        <v>0.0</v>
      </c>
      <c r="K7" s="7" t="s">
        <v>29</v>
      </c>
      <c r="L7" s="7" t="s">
        <v>47</v>
      </c>
      <c r="M7" s="7" t="s">
        <v>31</v>
      </c>
      <c r="N7" s="8">
        <v>157198.0</v>
      </c>
      <c r="O7" s="8">
        <v>2241.0</v>
      </c>
      <c r="P7" s="8">
        <v>452.0</v>
      </c>
      <c r="Q7" s="9">
        <v>52.0</v>
      </c>
      <c r="R7" s="10">
        <v>23.0</v>
      </c>
      <c r="S7" s="11">
        <v>1500.24542316599</v>
      </c>
      <c r="T7" s="11">
        <v>1376.37194785871</v>
      </c>
      <c r="U7" s="12" t="str">
        <f t="array" ref="U7">XLOOKUP(A7,'Dataset 3'!B:B,'Dataset 3'!F:F)</f>
        <v>Computer</v>
      </c>
      <c r="V7" s="7" t="s">
        <v>58</v>
      </c>
      <c r="W7" s="7">
        <v>2.0</v>
      </c>
      <c r="X7" s="7" t="s">
        <v>33</v>
      </c>
    </row>
    <row r="8" ht="14.25" customHeight="1">
      <c r="A8" s="7" t="s">
        <v>59</v>
      </c>
      <c r="B8" s="7">
        <v>3.0</v>
      </c>
      <c r="C8" s="7" t="s">
        <v>35</v>
      </c>
      <c r="D8" s="7">
        <v>0.0</v>
      </c>
      <c r="E8" s="7" t="s">
        <v>26</v>
      </c>
      <c r="F8" s="7">
        <v>2.0</v>
      </c>
      <c r="G8" s="7" t="s">
        <v>27</v>
      </c>
      <c r="H8" s="7">
        <v>0.0</v>
      </c>
      <c r="I8" s="7" t="s">
        <v>28</v>
      </c>
      <c r="J8" s="7">
        <v>0.0</v>
      </c>
      <c r="K8" s="7" t="s">
        <v>29</v>
      </c>
      <c r="L8" s="7" t="s">
        <v>60</v>
      </c>
      <c r="M8" s="7" t="s">
        <v>61</v>
      </c>
      <c r="N8" s="8">
        <v>254159.0</v>
      </c>
      <c r="O8" s="8">
        <v>54083.0</v>
      </c>
      <c r="P8" s="8">
        <v>10123.0</v>
      </c>
      <c r="Q8" s="9">
        <v>8075.0</v>
      </c>
      <c r="R8" s="10">
        <v>5183.0</v>
      </c>
      <c r="S8" s="11">
        <v>625703.201130756</v>
      </c>
      <c r="T8" s="11">
        <v>212824.218071686</v>
      </c>
      <c r="U8" s="12" t="str">
        <f t="array" ref="U8">XLOOKUP(A8,'Dataset 3'!B:B,'Dataset 3'!F:F)</f>
        <v>Computer</v>
      </c>
      <c r="V8" s="7" t="s">
        <v>62</v>
      </c>
      <c r="W8" s="7">
        <v>1.0</v>
      </c>
      <c r="X8" s="7" t="s">
        <v>63</v>
      </c>
    </row>
    <row r="9" ht="14.25" customHeight="1">
      <c r="A9" s="7" t="s">
        <v>64</v>
      </c>
      <c r="B9" s="7">
        <v>0.0</v>
      </c>
      <c r="C9" s="7" t="s">
        <v>41</v>
      </c>
      <c r="D9" s="7">
        <v>2.0</v>
      </c>
      <c r="E9" s="7" t="s">
        <v>36</v>
      </c>
      <c r="F9" s="7">
        <v>2.0</v>
      </c>
      <c r="G9" s="7" t="s">
        <v>27</v>
      </c>
      <c r="H9" s="7">
        <v>1.0</v>
      </c>
      <c r="I9" s="7" t="s">
        <v>57</v>
      </c>
      <c r="J9" s="7">
        <v>0.0</v>
      </c>
      <c r="K9" s="7" t="s">
        <v>29</v>
      </c>
      <c r="L9" s="7" t="s">
        <v>65</v>
      </c>
      <c r="M9" s="7" t="s">
        <v>43</v>
      </c>
      <c r="N9" s="8">
        <v>175428.0</v>
      </c>
      <c r="O9" s="8">
        <v>93947.0</v>
      </c>
      <c r="P9" s="8">
        <v>39107.0</v>
      </c>
      <c r="Q9" s="9">
        <v>17312.0</v>
      </c>
      <c r="R9" s="10">
        <v>13097.0</v>
      </c>
      <c r="S9" s="11">
        <v>499017.878148088</v>
      </c>
      <c r="T9" s="11">
        <v>1188137.8051145</v>
      </c>
      <c r="U9" s="12" t="str">
        <f t="array" ref="U9">XLOOKUP(A9,'Dataset 3'!B:B,'Dataset 3'!F:F)</f>
        <v>Computer</v>
      </c>
      <c r="V9" s="7" t="s">
        <v>66</v>
      </c>
      <c r="W9" s="7">
        <v>3.0</v>
      </c>
      <c r="X9" s="7" t="s">
        <v>49</v>
      </c>
    </row>
    <row r="10" ht="14.25" customHeight="1">
      <c r="A10" s="7" t="s">
        <v>67</v>
      </c>
      <c r="B10" s="7">
        <v>2.0</v>
      </c>
      <c r="C10" s="7" t="s">
        <v>56</v>
      </c>
      <c r="D10" s="7">
        <v>3.0</v>
      </c>
      <c r="E10" s="7" t="s">
        <v>51</v>
      </c>
      <c r="F10" s="7">
        <v>0.0</v>
      </c>
      <c r="G10" s="7" t="s">
        <v>46</v>
      </c>
      <c r="H10" s="7">
        <v>0.0</v>
      </c>
      <c r="I10" s="7" t="s">
        <v>28</v>
      </c>
      <c r="J10" s="7">
        <v>0.0</v>
      </c>
      <c r="K10" s="7" t="s">
        <v>29</v>
      </c>
      <c r="L10" s="7" t="s">
        <v>60</v>
      </c>
      <c r="M10" s="7" t="s">
        <v>53</v>
      </c>
      <c r="N10" s="8">
        <v>288368.0</v>
      </c>
      <c r="O10" s="8">
        <v>202377.0</v>
      </c>
      <c r="P10" s="8">
        <v>101327.0</v>
      </c>
      <c r="Q10" s="9">
        <v>70486.0</v>
      </c>
      <c r="R10" s="10">
        <v>67636.0</v>
      </c>
      <c r="S10" s="11">
        <v>5911705.0769705</v>
      </c>
      <c r="T10" s="11">
        <v>5231597.41324823</v>
      </c>
      <c r="U10" s="12" t="str">
        <f t="array" ref="U10">XLOOKUP(A10,'Dataset 3'!B:B,'Dataset 3'!F:F)</f>
        <v>Computer</v>
      </c>
      <c r="V10" s="7" t="s">
        <v>68</v>
      </c>
      <c r="W10" s="7">
        <v>1.0</v>
      </c>
      <c r="X10" s="7" t="s">
        <v>63</v>
      </c>
    </row>
    <row r="11" ht="14.25" customHeight="1">
      <c r="A11" s="13" t="s">
        <v>69</v>
      </c>
      <c r="B11" s="7">
        <v>1.0</v>
      </c>
      <c r="C11" s="7" t="s">
        <v>25</v>
      </c>
      <c r="D11" s="7">
        <v>2.0</v>
      </c>
      <c r="E11" s="7" t="s">
        <v>36</v>
      </c>
      <c r="F11" s="7">
        <v>2.0</v>
      </c>
      <c r="G11" s="7" t="s">
        <v>27</v>
      </c>
      <c r="H11" s="7">
        <v>1.0</v>
      </c>
      <c r="I11" s="7" t="s">
        <v>57</v>
      </c>
      <c r="J11" s="7">
        <v>0.0</v>
      </c>
      <c r="K11" s="7" t="s">
        <v>29</v>
      </c>
      <c r="L11" s="7" t="s">
        <v>70</v>
      </c>
      <c r="M11" s="7" t="s">
        <v>43</v>
      </c>
      <c r="N11" s="8">
        <v>173213.0</v>
      </c>
      <c r="O11" s="8">
        <v>137018.0</v>
      </c>
      <c r="P11" s="8">
        <v>14004.0</v>
      </c>
      <c r="Q11" s="9">
        <v>8209.0</v>
      </c>
      <c r="R11" s="10">
        <v>6791.0</v>
      </c>
      <c r="S11" s="11">
        <v>194980.147824086</v>
      </c>
      <c r="T11" s="11">
        <v>443136.699600195</v>
      </c>
      <c r="U11" s="12" t="str">
        <f t="array" ref="U11">XLOOKUP(A11,'Dataset 3'!B:B,'Dataset 3'!F:F)</f>
        <v>#N/A</v>
      </c>
      <c r="V11" s="7" t="s">
        <v>71</v>
      </c>
      <c r="W11" s="7">
        <v>1.0</v>
      </c>
      <c r="X11" s="7" t="s">
        <v>63</v>
      </c>
    </row>
    <row r="12" ht="14.25" customHeight="1">
      <c r="A12" s="7" t="s">
        <v>72</v>
      </c>
      <c r="B12" s="7">
        <v>1.0</v>
      </c>
      <c r="C12" s="7" t="s">
        <v>25</v>
      </c>
      <c r="D12" s="7">
        <v>2.0</v>
      </c>
      <c r="E12" s="7" t="s">
        <v>36</v>
      </c>
      <c r="F12" s="7">
        <v>2.0</v>
      </c>
      <c r="G12" s="7" t="s">
        <v>27</v>
      </c>
      <c r="H12" s="7">
        <v>1.0</v>
      </c>
      <c r="I12" s="7" t="s">
        <v>57</v>
      </c>
      <c r="J12" s="7">
        <v>0.0</v>
      </c>
      <c r="K12" s="7" t="s">
        <v>29</v>
      </c>
      <c r="L12" s="7" t="s">
        <v>70</v>
      </c>
      <c r="M12" s="7" t="s">
        <v>31</v>
      </c>
      <c r="N12" s="8">
        <v>257613.0</v>
      </c>
      <c r="O12" s="8">
        <v>257127.0</v>
      </c>
      <c r="P12" s="8">
        <v>177647.0</v>
      </c>
      <c r="Q12" s="9">
        <v>45955.0</v>
      </c>
      <c r="R12" s="10">
        <v>36183.0</v>
      </c>
      <c r="S12" s="11">
        <v>3117992.31794327</v>
      </c>
      <c r="T12" s="11">
        <v>1623954.33226212</v>
      </c>
      <c r="U12" s="12" t="str">
        <f t="array" ref="U12">XLOOKUP(A12,'Dataset 3'!B:B,'Dataset 3'!F:F)</f>
        <v>Computer</v>
      </c>
      <c r="V12" s="7" t="s">
        <v>73</v>
      </c>
      <c r="W12" s="7">
        <v>2.0</v>
      </c>
      <c r="X12" s="7" t="s">
        <v>33</v>
      </c>
    </row>
    <row r="13" ht="14.25" customHeight="1">
      <c r="A13" s="7" t="s">
        <v>74</v>
      </c>
      <c r="B13" s="7">
        <v>2.0</v>
      </c>
      <c r="C13" s="7" t="s">
        <v>56</v>
      </c>
      <c r="D13" s="7">
        <v>0.0</v>
      </c>
      <c r="E13" s="7" t="s">
        <v>26</v>
      </c>
      <c r="F13" s="7">
        <v>0.0</v>
      </c>
      <c r="G13" s="7" t="s">
        <v>46</v>
      </c>
      <c r="H13" s="7">
        <v>1.0</v>
      </c>
      <c r="I13" s="7" t="s">
        <v>57</v>
      </c>
      <c r="J13" s="7">
        <v>0.0</v>
      </c>
      <c r="K13" s="7" t="s">
        <v>29</v>
      </c>
      <c r="L13" s="7" t="s">
        <v>75</v>
      </c>
      <c r="M13" s="7" t="s">
        <v>31</v>
      </c>
      <c r="N13" s="8">
        <v>92574.0</v>
      </c>
      <c r="O13" s="8">
        <v>61692.0</v>
      </c>
      <c r="P13" s="8">
        <v>15994.0</v>
      </c>
      <c r="Q13" s="9">
        <v>11932.0</v>
      </c>
      <c r="R13" s="10">
        <v>6135.0</v>
      </c>
      <c r="S13" s="11">
        <v>1111434.32169991</v>
      </c>
      <c r="T13" s="11">
        <v>558509.709396941</v>
      </c>
      <c r="U13" s="12" t="str">
        <f t="array" ref="U13">XLOOKUP(A13,'Dataset 3'!B:B,'Dataset 3'!F:F)</f>
        <v>Tablet</v>
      </c>
      <c r="V13" s="7" t="s">
        <v>76</v>
      </c>
      <c r="W13" s="7">
        <v>4.0</v>
      </c>
      <c r="X13" s="7" t="s">
        <v>44</v>
      </c>
    </row>
    <row r="14" ht="14.25" customHeight="1">
      <c r="A14" s="7" t="s">
        <v>77</v>
      </c>
      <c r="B14" s="7">
        <v>2.0</v>
      </c>
      <c r="C14" s="7" t="s">
        <v>56</v>
      </c>
      <c r="D14" s="7">
        <v>0.0</v>
      </c>
      <c r="E14" s="7" t="s">
        <v>26</v>
      </c>
      <c r="F14" s="7">
        <v>1.0</v>
      </c>
      <c r="G14" s="7" t="s">
        <v>42</v>
      </c>
      <c r="H14" s="7">
        <v>1.0</v>
      </c>
      <c r="I14" s="7" t="s">
        <v>57</v>
      </c>
      <c r="J14" s="7">
        <v>0.0</v>
      </c>
      <c r="K14" s="7" t="s">
        <v>29</v>
      </c>
      <c r="L14" s="7" t="s">
        <v>30</v>
      </c>
      <c r="M14" s="7" t="s">
        <v>31</v>
      </c>
      <c r="N14" s="8">
        <v>235057.0</v>
      </c>
      <c r="O14" s="8">
        <v>48887.0</v>
      </c>
      <c r="P14" s="8">
        <v>5629.0</v>
      </c>
      <c r="Q14" s="9">
        <v>407.0</v>
      </c>
      <c r="R14" s="10">
        <v>272.0</v>
      </c>
      <c r="S14" s="11">
        <v>38441.648334644</v>
      </c>
      <c r="T14" s="11">
        <v>25627.7655564294</v>
      </c>
      <c r="U14" s="12" t="str">
        <f t="array" ref="U14">XLOOKUP(A14,'Dataset 3'!B:B,'Dataset 3'!F:F)</f>
        <v>Smartphone</v>
      </c>
      <c r="V14" s="7" t="s">
        <v>32</v>
      </c>
      <c r="W14" s="7">
        <v>0.0</v>
      </c>
      <c r="X14" s="7" t="s">
        <v>39</v>
      </c>
    </row>
    <row r="15" ht="14.25" customHeight="1">
      <c r="A15" s="7" t="s">
        <v>78</v>
      </c>
      <c r="B15" s="7">
        <v>1.0</v>
      </c>
      <c r="C15" s="7" t="s">
        <v>25</v>
      </c>
      <c r="D15" s="7">
        <v>2.0</v>
      </c>
      <c r="E15" s="7" t="s">
        <v>36</v>
      </c>
      <c r="F15" s="7">
        <v>1.0</v>
      </c>
      <c r="G15" s="7" t="s">
        <v>42</v>
      </c>
      <c r="H15" s="7">
        <v>1.0</v>
      </c>
      <c r="I15" s="7" t="s">
        <v>57</v>
      </c>
      <c r="J15" s="7">
        <v>0.0</v>
      </c>
      <c r="K15" s="7" t="s">
        <v>29</v>
      </c>
      <c r="L15" s="7" t="s">
        <v>65</v>
      </c>
      <c r="M15" s="7" t="s">
        <v>43</v>
      </c>
      <c r="N15" s="8">
        <v>141608.0</v>
      </c>
      <c r="O15" s="8">
        <v>97090.0</v>
      </c>
      <c r="P15" s="8">
        <v>57922.0</v>
      </c>
      <c r="Q15" s="9">
        <v>26716.0</v>
      </c>
      <c r="R15" s="10">
        <v>21304.0</v>
      </c>
      <c r="S15" s="11">
        <v>4660362.61679892</v>
      </c>
      <c r="T15" s="11">
        <v>1871631.57301162</v>
      </c>
      <c r="U15" s="12" t="str">
        <f t="array" ref="U15">XLOOKUP(A15,'Dataset 3'!B:B,'Dataset 3'!F:F)</f>
        <v>Smartphone</v>
      </c>
      <c r="V15" s="7" t="s">
        <v>79</v>
      </c>
      <c r="W15" s="7">
        <v>1.0</v>
      </c>
      <c r="X15" s="7" t="s">
        <v>63</v>
      </c>
    </row>
    <row r="16" ht="14.25" customHeight="1">
      <c r="A16" s="7" t="s">
        <v>80</v>
      </c>
      <c r="B16" s="7">
        <v>3.0</v>
      </c>
      <c r="C16" s="7" t="s">
        <v>35</v>
      </c>
      <c r="D16" s="7">
        <v>1.0</v>
      </c>
      <c r="E16" s="7" t="s">
        <v>81</v>
      </c>
      <c r="F16" s="7">
        <v>2.0</v>
      </c>
      <c r="G16" s="7" t="s">
        <v>27</v>
      </c>
      <c r="H16" s="7">
        <v>1.0</v>
      </c>
      <c r="I16" s="7" t="s">
        <v>57</v>
      </c>
      <c r="J16" s="7">
        <v>0.0</v>
      </c>
      <c r="K16" s="7" t="s">
        <v>29</v>
      </c>
      <c r="L16" s="7" t="s">
        <v>30</v>
      </c>
      <c r="M16" s="7" t="s">
        <v>61</v>
      </c>
      <c r="N16" s="8">
        <v>102252.0</v>
      </c>
      <c r="O16" s="8">
        <v>61306.0</v>
      </c>
      <c r="P16" s="8">
        <v>23334.0</v>
      </c>
      <c r="Q16" s="9">
        <v>4773.0</v>
      </c>
      <c r="R16" s="10">
        <v>2928.0</v>
      </c>
      <c r="S16" s="11">
        <v>608417.00715588</v>
      </c>
      <c r="T16" s="11">
        <v>223682.723219073</v>
      </c>
      <c r="U16" s="12" t="str">
        <f t="array" ref="U16">XLOOKUP(A16,'Dataset 3'!B:B,'Dataset 3'!F:F)</f>
        <v>Smartphone</v>
      </c>
      <c r="V16" s="7" t="s">
        <v>32</v>
      </c>
      <c r="W16" s="7">
        <v>0.0</v>
      </c>
      <c r="X16" s="7" t="s">
        <v>39</v>
      </c>
    </row>
    <row r="17" ht="14.25" customHeight="1">
      <c r="A17" s="7" t="s">
        <v>82</v>
      </c>
      <c r="B17" s="7">
        <v>0.0</v>
      </c>
      <c r="C17" s="7" t="s">
        <v>41</v>
      </c>
      <c r="D17" s="7">
        <v>2.0</v>
      </c>
      <c r="E17" s="7" t="s">
        <v>36</v>
      </c>
      <c r="F17" s="7">
        <v>1.0</v>
      </c>
      <c r="G17" s="7" t="s">
        <v>42</v>
      </c>
      <c r="H17" s="7">
        <v>1.0</v>
      </c>
      <c r="I17" s="7" t="s">
        <v>57</v>
      </c>
      <c r="J17" s="7">
        <v>0.0</v>
      </c>
      <c r="K17" s="7" t="s">
        <v>29</v>
      </c>
      <c r="L17" s="7" t="s">
        <v>60</v>
      </c>
      <c r="M17" s="7" t="s">
        <v>43</v>
      </c>
      <c r="N17" s="8">
        <v>120987.0</v>
      </c>
      <c r="O17" s="8">
        <v>117955.0</v>
      </c>
      <c r="P17" s="8">
        <v>44726.0</v>
      </c>
      <c r="Q17" s="9">
        <v>22893.0</v>
      </c>
      <c r="R17" s="10">
        <v>12149.0</v>
      </c>
      <c r="S17" s="11">
        <v>1282539.23862343</v>
      </c>
      <c r="T17" s="11">
        <v>777296.508256621</v>
      </c>
      <c r="U17" s="12" t="str">
        <f t="array" ref="U17">XLOOKUP(A17,'Dataset 3'!B:B,'Dataset 3'!F:F)</f>
        <v>Computer</v>
      </c>
      <c r="V17" s="7" t="s">
        <v>83</v>
      </c>
      <c r="W17" s="7">
        <v>3.0</v>
      </c>
      <c r="X17" s="7" t="s">
        <v>49</v>
      </c>
    </row>
    <row r="18" ht="14.25" customHeight="1">
      <c r="A18" s="7" t="s">
        <v>84</v>
      </c>
      <c r="B18" s="7">
        <v>2.0</v>
      </c>
      <c r="C18" s="7" t="s">
        <v>56</v>
      </c>
      <c r="D18" s="7">
        <v>3.0</v>
      </c>
      <c r="E18" s="7" t="s">
        <v>51</v>
      </c>
      <c r="F18" s="7">
        <v>2.0</v>
      </c>
      <c r="G18" s="7" t="s">
        <v>27</v>
      </c>
      <c r="H18" s="7">
        <v>0.0</v>
      </c>
      <c r="I18" s="7" t="s">
        <v>28</v>
      </c>
      <c r="J18" s="7">
        <v>0.0</v>
      </c>
      <c r="K18" s="7" t="s">
        <v>29</v>
      </c>
      <c r="L18" s="7" t="s">
        <v>65</v>
      </c>
      <c r="M18" s="7" t="s">
        <v>85</v>
      </c>
      <c r="N18" s="8">
        <v>217968.0</v>
      </c>
      <c r="O18" s="8">
        <v>26355.0</v>
      </c>
      <c r="P18" s="8">
        <v>8954.0</v>
      </c>
      <c r="Q18" s="9">
        <v>4891.0</v>
      </c>
      <c r="R18" s="10">
        <v>2882.0</v>
      </c>
      <c r="S18" s="11">
        <v>153384.112179338</v>
      </c>
      <c r="T18" s="11">
        <v>201821.200235971</v>
      </c>
      <c r="U18" s="12" t="str">
        <f t="array" ref="U18">XLOOKUP(A18,'Dataset 3'!B:B,'Dataset 3'!F:F)</f>
        <v>Computer</v>
      </c>
      <c r="V18" s="7" t="s">
        <v>66</v>
      </c>
      <c r="W18" s="7">
        <v>0.0</v>
      </c>
      <c r="X18" s="7" t="s">
        <v>39</v>
      </c>
    </row>
    <row r="19" ht="14.25" customHeight="1">
      <c r="A19" s="7" t="s">
        <v>86</v>
      </c>
      <c r="B19" s="7">
        <v>2.0</v>
      </c>
      <c r="C19" s="7" t="s">
        <v>56</v>
      </c>
      <c r="D19" s="7">
        <v>1.0</v>
      </c>
      <c r="E19" s="7" t="s">
        <v>81</v>
      </c>
      <c r="F19" s="7">
        <v>1.0</v>
      </c>
      <c r="G19" s="7" t="s">
        <v>42</v>
      </c>
      <c r="H19" s="7">
        <v>0.0</v>
      </c>
      <c r="I19" s="7" t="s">
        <v>28</v>
      </c>
      <c r="J19" s="7">
        <v>0.0</v>
      </c>
      <c r="K19" s="7" t="s">
        <v>29</v>
      </c>
      <c r="L19" s="7" t="s">
        <v>52</v>
      </c>
      <c r="M19" s="7" t="s">
        <v>61</v>
      </c>
      <c r="N19" s="8">
        <v>76326.0</v>
      </c>
      <c r="O19" s="8">
        <v>828.0</v>
      </c>
      <c r="P19" s="8">
        <v>197.0</v>
      </c>
      <c r="Q19" s="9">
        <v>85.0</v>
      </c>
      <c r="R19" s="10">
        <v>65.0</v>
      </c>
      <c r="S19" s="11">
        <v>588.427655599355</v>
      </c>
      <c r="T19" s="11">
        <v>3269.04253110753</v>
      </c>
      <c r="U19" s="12" t="str">
        <f t="array" ref="U19">XLOOKUP(A19,'Dataset 3'!B:B,'Dataset 3'!F:F)</f>
        <v>Smartphone</v>
      </c>
      <c r="V19" s="7" t="s">
        <v>54</v>
      </c>
      <c r="W19" s="7">
        <v>4.0</v>
      </c>
      <c r="X19" s="7" t="s">
        <v>44</v>
      </c>
    </row>
    <row r="20" ht="14.25" customHeight="1">
      <c r="A20" s="7" t="s">
        <v>87</v>
      </c>
      <c r="B20" s="7">
        <v>2.0</v>
      </c>
      <c r="C20" s="7" t="s">
        <v>56</v>
      </c>
      <c r="D20" s="7">
        <v>2.0</v>
      </c>
      <c r="E20" s="7" t="s">
        <v>36</v>
      </c>
      <c r="F20" s="7">
        <v>2.0</v>
      </c>
      <c r="G20" s="7" t="s">
        <v>27</v>
      </c>
      <c r="H20" s="7">
        <v>0.0</v>
      </c>
      <c r="I20" s="7" t="s">
        <v>28</v>
      </c>
      <c r="J20" s="7">
        <v>0.0</v>
      </c>
      <c r="K20" s="7" t="s">
        <v>29</v>
      </c>
      <c r="L20" s="7" t="s">
        <v>52</v>
      </c>
      <c r="M20" s="7" t="s">
        <v>53</v>
      </c>
      <c r="N20" s="8">
        <v>289617.0</v>
      </c>
      <c r="O20" s="8">
        <v>274737.0</v>
      </c>
      <c r="P20" s="8">
        <v>170721.0</v>
      </c>
      <c r="Q20" s="9">
        <v>120444.0</v>
      </c>
      <c r="R20" s="10">
        <v>22520.0</v>
      </c>
      <c r="S20" s="11">
        <v>1974733.92768191</v>
      </c>
      <c r="T20" s="11">
        <v>1390657.69555064</v>
      </c>
      <c r="U20" s="12" t="str">
        <f t="array" ref="U20">XLOOKUP(A20,'Dataset 3'!B:B,'Dataset 3'!F:F)</f>
        <v>Tablet</v>
      </c>
      <c r="V20" s="7" t="s">
        <v>54</v>
      </c>
      <c r="W20" s="7">
        <v>4.0</v>
      </c>
      <c r="X20" s="7" t="s">
        <v>44</v>
      </c>
    </row>
    <row r="21" ht="14.25" customHeight="1">
      <c r="A21" s="7" t="s">
        <v>88</v>
      </c>
      <c r="B21" s="7">
        <v>1.0</v>
      </c>
      <c r="C21" s="7" t="s">
        <v>25</v>
      </c>
      <c r="D21" s="7">
        <v>3.0</v>
      </c>
      <c r="E21" s="7" t="s">
        <v>51</v>
      </c>
      <c r="F21" s="7">
        <v>1.0</v>
      </c>
      <c r="G21" s="7" t="s">
        <v>42</v>
      </c>
      <c r="H21" s="7">
        <v>0.0</v>
      </c>
      <c r="I21" s="7" t="s">
        <v>28</v>
      </c>
      <c r="J21" s="7">
        <v>0.0</v>
      </c>
      <c r="K21" s="7" t="s">
        <v>29</v>
      </c>
      <c r="L21" s="7" t="s">
        <v>47</v>
      </c>
      <c r="M21" s="7" t="s">
        <v>43</v>
      </c>
      <c r="N21" s="8">
        <v>290931.0</v>
      </c>
      <c r="O21" s="8">
        <v>280657.0</v>
      </c>
      <c r="P21" s="8">
        <v>180218.0</v>
      </c>
      <c r="Q21" s="9">
        <v>88953.0</v>
      </c>
      <c r="R21" s="10">
        <v>20782.0</v>
      </c>
      <c r="S21" s="11">
        <v>119072.088984088</v>
      </c>
      <c r="T21" s="11">
        <v>992267.408200731</v>
      </c>
      <c r="U21" s="12" t="str">
        <f t="array" ref="U21">XLOOKUP(A21,'Dataset 3'!B:B,'Dataset 3'!F:F)</f>
        <v>Computer</v>
      </c>
      <c r="V21" s="7" t="s">
        <v>58</v>
      </c>
      <c r="W21" s="7">
        <v>3.0</v>
      </c>
      <c r="X21" s="7" t="s">
        <v>49</v>
      </c>
    </row>
    <row r="22" ht="14.25" customHeight="1">
      <c r="A22" s="7" t="s">
        <v>89</v>
      </c>
      <c r="B22" s="7">
        <v>0.0</v>
      </c>
      <c r="C22" s="7" t="s">
        <v>41</v>
      </c>
      <c r="D22" s="7">
        <v>0.0</v>
      </c>
      <c r="E22" s="7" t="s">
        <v>26</v>
      </c>
      <c r="F22" s="7">
        <v>2.0</v>
      </c>
      <c r="G22" s="7" t="s">
        <v>27</v>
      </c>
      <c r="H22" s="7">
        <v>0.0</v>
      </c>
      <c r="I22" s="7" t="s">
        <v>28</v>
      </c>
      <c r="J22" s="7">
        <v>0.0</v>
      </c>
      <c r="K22" s="7" t="s">
        <v>29</v>
      </c>
      <c r="L22" s="7" t="s">
        <v>37</v>
      </c>
      <c r="M22" s="7" t="s">
        <v>61</v>
      </c>
      <c r="N22" s="8">
        <v>65138.0</v>
      </c>
      <c r="O22" s="8">
        <v>58336.0</v>
      </c>
      <c r="P22" s="8">
        <v>55098.0</v>
      </c>
      <c r="Q22" s="9">
        <v>760.0</v>
      </c>
      <c r="R22" s="10">
        <v>343.0</v>
      </c>
      <c r="S22" s="11">
        <v>21932.1368482538</v>
      </c>
      <c r="T22" s="11">
        <v>30461.3011781302</v>
      </c>
      <c r="U22" s="12" t="str">
        <f t="array" ref="U22">XLOOKUP(A22,'Dataset 3'!B:B,'Dataset 3'!F:F)</f>
        <v>Tablet</v>
      </c>
      <c r="V22" s="7" t="s">
        <v>38</v>
      </c>
      <c r="W22" s="7">
        <v>2.0</v>
      </c>
      <c r="X22" s="7" t="s">
        <v>33</v>
      </c>
    </row>
    <row r="23" ht="14.25" customHeight="1">
      <c r="A23" s="7" t="s">
        <v>90</v>
      </c>
      <c r="B23" s="7">
        <v>2.0</v>
      </c>
      <c r="C23" s="7" t="s">
        <v>56</v>
      </c>
      <c r="D23" s="7">
        <v>0.0</v>
      </c>
      <c r="E23" s="7" t="s">
        <v>26</v>
      </c>
      <c r="F23" s="7">
        <v>1.0</v>
      </c>
      <c r="G23" s="7" t="s">
        <v>42</v>
      </c>
      <c r="H23" s="7">
        <v>0.0</v>
      </c>
      <c r="I23" s="7" t="s">
        <v>28</v>
      </c>
      <c r="J23" s="7">
        <v>0.0</v>
      </c>
      <c r="K23" s="7" t="s">
        <v>29</v>
      </c>
      <c r="L23" s="7" t="s">
        <v>65</v>
      </c>
      <c r="M23" s="7" t="s">
        <v>43</v>
      </c>
      <c r="N23" s="8">
        <v>57937.0</v>
      </c>
      <c r="O23" s="8">
        <v>46851.0</v>
      </c>
      <c r="P23" s="8">
        <v>20777.0</v>
      </c>
      <c r="Q23" s="9">
        <v>12706.0</v>
      </c>
      <c r="R23" s="10">
        <v>10850.0</v>
      </c>
      <c r="S23" s="11">
        <v>1241936.95052785</v>
      </c>
      <c r="T23" s="11">
        <v>500781.028438649</v>
      </c>
      <c r="U23" s="12" t="str">
        <f t="array" ref="U23">XLOOKUP(A23,'Dataset 3'!B:B,'Dataset 3'!F:F)</f>
        <v>Smartphone</v>
      </c>
      <c r="V23" s="7" t="s">
        <v>91</v>
      </c>
      <c r="W23" s="7">
        <v>0.0</v>
      </c>
      <c r="X23" s="7" t="s">
        <v>39</v>
      </c>
    </row>
    <row r="24" ht="14.25" customHeight="1">
      <c r="A24" s="7" t="s">
        <v>92</v>
      </c>
      <c r="B24" s="7">
        <v>0.0</v>
      </c>
      <c r="C24" s="7" t="s">
        <v>41</v>
      </c>
      <c r="D24" s="7">
        <v>2.0</v>
      </c>
      <c r="E24" s="7" t="s">
        <v>36</v>
      </c>
      <c r="F24" s="7">
        <v>0.0</v>
      </c>
      <c r="G24" s="7" t="s">
        <v>46</v>
      </c>
      <c r="H24" s="7">
        <v>1.0</v>
      </c>
      <c r="I24" s="7" t="s">
        <v>57</v>
      </c>
      <c r="J24" s="7">
        <v>0.0</v>
      </c>
      <c r="K24" s="7" t="s">
        <v>29</v>
      </c>
      <c r="L24" s="7" t="s">
        <v>30</v>
      </c>
      <c r="M24" s="7" t="s">
        <v>43</v>
      </c>
      <c r="N24" s="8">
        <v>259385.0</v>
      </c>
      <c r="O24" s="8">
        <v>119347.0</v>
      </c>
      <c r="P24" s="8">
        <v>63021.0</v>
      </c>
      <c r="Q24" s="9">
        <v>42010.0</v>
      </c>
      <c r="R24" s="10">
        <v>40623.0</v>
      </c>
      <c r="S24" s="11">
        <v>8169617.8435714</v>
      </c>
      <c r="T24" s="11">
        <v>3361982.65167547</v>
      </c>
      <c r="U24" s="12" t="str">
        <f t="array" ref="U24">XLOOKUP(A24,'Dataset 3'!B:B,'Dataset 3'!F:F)</f>
        <v>Tablet</v>
      </c>
      <c r="V24" s="7" t="s">
        <v>93</v>
      </c>
      <c r="W24" s="7">
        <v>0.0</v>
      </c>
      <c r="X24" s="7" t="s">
        <v>39</v>
      </c>
    </row>
    <row r="25" ht="14.25" customHeight="1">
      <c r="A25" s="7" t="s">
        <v>94</v>
      </c>
      <c r="B25" s="7">
        <v>2.0</v>
      </c>
      <c r="C25" s="7" t="s">
        <v>56</v>
      </c>
      <c r="D25" s="7">
        <v>3.0</v>
      </c>
      <c r="E25" s="7" t="s">
        <v>51</v>
      </c>
      <c r="F25" s="7">
        <v>0.0</v>
      </c>
      <c r="G25" s="7" t="s">
        <v>46</v>
      </c>
      <c r="H25" s="7">
        <v>1.0</v>
      </c>
      <c r="I25" s="7" t="s">
        <v>57</v>
      </c>
      <c r="J25" s="7">
        <v>0.0</v>
      </c>
      <c r="K25" s="7" t="s">
        <v>29</v>
      </c>
      <c r="L25" s="7" t="s">
        <v>47</v>
      </c>
      <c r="M25" s="7" t="s">
        <v>61</v>
      </c>
      <c r="N25" s="8">
        <v>285904.0</v>
      </c>
      <c r="O25" s="8">
        <v>284502.0</v>
      </c>
      <c r="P25" s="8">
        <v>78593.0</v>
      </c>
      <c r="Q25" s="9">
        <v>7943.0</v>
      </c>
      <c r="R25" s="10">
        <v>2930.0</v>
      </c>
      <c r="S25" s="11">
        <v>237965.128657197</v>
      </c>
      <c r="T25" s="11">
        <v>226633.455863997</v>
      </c>
      <c r="U25" s="12" t="str">
        <f t="array" ref="U25">XLOOKUP(A25,'Dataset 3'!B:B,'Dataset 3'!F:F)</f>
        <v>Computer</v>
      </c>
      <c r="V25" s="7" t="s">
        <v>48</v>
      </c>
      <c r="W25" s="7">
        <v>1.0</v>
      </c>
      <c r="X25" s="7" t="s">
        <v>63</v>
      </c>
    </row>
    <row r="26" ht="14.25" customHeight="1">
      <c r="A26" s="7" t="s">
        <v>95</v>
      </c>
      <c r="B26" s="7">
        <v>3.0</v>
      </c>
      <c r="C26" s="7" t="s">
        <v>35</v>
      </c>
      <c r="D26" s="7">
        <v>1.0</v>
      </c>
      <c r="E26" s="7" t="s">
        <v>81</v>
      </c>
      <c r="F26" s="7">
        <v>2.0</v>
      </c>
      <c r="G26" s="7" t="s">
        <v>27</v>
      </c>
      <c r="H26" s="7">
        <v>1.0</v>
      </c>
      <c r="I26" s="7" t="s">
        <v>57</v>
      </c>
      <c r="J26" s="7">
        <v>0.0</v>
      </c>
      <c r="K26" s="7" t="s">
        <v>29</v>
      </c>
      <c r="L26" s="7" t="s">
        <v>60</v>
      </c>
      <c r="M26" s="7" t="s">
        <v>31</v>
      </c>
      <c r="N26" s="8">
        <v>197706.0</v>
      </c>
      <c r="O26" s="8">
        <v>171282.0</v>
      </c>
      <c r="P26" s="8">
        <v>43030.0</v>
      </c>
      <c r="Q26" s="9">
        <v>15862.0</v>
      </c>
      <c r="R26" s="10">
        <v>9086.0</v>
      </c>
      <c r="S26" s="11">
        <v>1309108.94361195</v>
      </c>
      <c r="T26" s="11">
        <v>532158.10715933</v>
      </c>
      <c r="U26" s="12" t="str">
        <f t="array" ref="U26">XLOOKUP(A26,'Dataset 3'!B:B,'Dataset 3'!F:F)</f>
        <v>Smartphone</v>
      </c>
      <c r="V26" s="7" t="s">
        <v>83</v>
      </c>
      <c r="W26" s="7">
        <v>4.0</v>
      </c>
      <c r="X26" s="7" t="s">
        <v>44</v>
      </c>
    </row>
    <row r="27" ht="14.25" customHeight="1">
      <c r="A27" s="7" t="s">
        <v>96</v>
      </c>
      <c r="B27" s="7">
        <v>2.0</v>
      </c>
      <c r="C27" s="7" t="s">
        <v>56</v>
      </c>
      <c r="D27" s="7">
        <v>0.0</v>
      </c>
      <c r="E27" s="7" t="s">
        <v>26</v>
      </c>
      <c r="F27" s="7">
        <v>0.0</v>
      </c>
      <c r="G27" s="7" t="s">
        <v>46</v>
      </c>
      <c r="H27" s="7">
        <v>1.0</v>
      </c>
      <c r="I27" s="7" t="s">
        <v>57</v>
      </c>
      <c r="J27" s="7">
        <v>0.0</v>
      </c>
      <c r="K27" s="7" t="s">
        <v>29</v>
      </c>
      <c r="L27" s="7" t="s">
        <v>70</v>
      </c>
      <c r="M27" s="7" t="s">
        <v>43</v>
      </c>
      <c r="N27" s="8">
        <v>207604.0</v>
      </c>
      <c r="O27" s="8">
        <v>91454.0</v>
      </c>
      <c r="P27" s="8">
        <v>17756.0</v>
      </c>
      <c r="Q27" s="9">
        <v>357.0</v>
      </c>
      <c r="R27" s="10">
        <v>16.0</v>
      </c>
      <c r="S27" s="11">
        <v>3806.78252043098</v>
      </c>
      <c r="T27" s="11">
        <v>1431.12124828232</v>
      </c>
      <c r="U27" s="12" t="str">
        <f t="array" ref="U27">XLOOKUP(A27,'Dataset 3'!B:B,'Dataset 3'!F:F)</f>
        <v>Computer</v>
      </c>
      <c r="V27" s="7" t="s">
        <v>71</v>
      </c>
      <c r="W27" s="7">
        <v>0.0</v>
      </c>
      <c r="X27" s="7" t="s">
        <v>39</v>
      </c>
    </row>
    <row r="28" ht="14.25" customHeight="1">
      <c r="A28" s="7" t="s">
        <v>97</v>
      </c>
      <c r="B28" s="7">
        <v>0.0</v>
      </c>
      <c r="C28" s="7" t="s">
        <v>41</v>
      </c>
      <c r="D28" s="7">
        <v>1.0</v>
      </c>
      <c r="E28" s="7" t="s">
        <v>81</v>
      </c>
      <c r="F28" s="7">
        <v>1.0</v>
      </c>
      <c r="G28" s="7" t="s">
        <v>42</v>
      </c>
      <c r="H28" s="7">
        <v>0.0</v>
      </c>
      <c r="I28" s="7" t="s">
        <v>28</v>
      </c>
      <c r="J28" s="7">
        <v>0.0</v>
      </c>
      <c r="K28" s="7" t="s">
        <v>29</v>
      </c>
      <c r="L28" s="7" t="s">
        <v>70</v>
      </c>
      <c r="M28" s="7" t="s">
        <v>53</v>
      </c>
      <c r="N28" s="8">
        <v>121930.0</v>
      </c>
      <c r="O28" s="8">
        <v>36538.0</v>
      </c>
      <c r="P28" s="8">
        <v>15965.0</v>
      </c>
      <c r="Q28" s="9">
        <v>4801.0</v>
      </c>
      <c r="R28" s="10">
        <v>4178.0</v>
      </c>
      <c r="S28" s="11">
        <v>397533.320741929</v>
      </c>
      <c r="T28" s="11">
        <v>250020.956441465</v>
      </c>
      <c r="U28" s="12" t="str">
        <f t="array" ref="U28">XLOOKUP(A28,'Dataset 3'!B:B,'Dataset 3'!F:F)</f>
        <v>Tablet</v>
      </c>
      <c r="V28" s="7" t="s">
        <v>73</v>
      </c>
      <c r="W28" s="7">
        <v>2.0</v>
      </c>
      <c r="X28" s="7" t="s">
        <v>33</v>
      </c>
    </row>
    <row r="29" ht="14.25" customHeight="1">
      <c r="A29" s="7" t="s">
        <v>98</v>
      </c>
      <c r="B29" s="7">
        <v>3.0</v>
      </c>
      <c r="C29" s="7" t="s">
        <v>35</v>
      </c>
      <c r="D29" s="7">
        <v>1.0</v>
      </c>
      <c r="E29" s="7" t="s">
        <v>81</v>
      </c>
      <c r="F29" s="7">
        <v>1.0</v>
      </c>
      <c r="G29" s="7" t="s">
        <v>42</v>
      </c>
      <c r="H29" s="7">
        <v>0.0</v>
      </c>
      <c r="I29" s="7" t="s">
        <v>28</v>
      </c>
      <c r="J29" s="7">
        <v>0.0</v>
      </c>
      <c r="K29" s="7" t="s">
        <v>29</v>
      </c>
      <c r="L29" s="7" t="s">
        <v>52</v>
      </c>
      <c r="M29" s="7" t="s">
        <v>53</v>
      </c>
      <c r="N29" s="8">
        <v>247086.0</v>
      </c>
      <c r="O29" s="8">
        <v>68463.0</v>
      </c>
      <c r="P29" s="8">
        <v>52042.0</v>
      </c>
      <c r="Q29" s="9">
        <v>5886.0</v>
      </c>
      <c r="R29" s="10">
        <v>5172.0</v>
      </c>
      <c r="S29" s="11">
        <v>376673.149731179</v>
      </c>
      <c r="T29" s="11">
        <v>171215.068059627</v>
      </c>
      <c r="U29" s="12" t="str">
        <f t="array" ref="U29">XLOOKUP(A29,'Dataset 3'!B:B,'Dataset 3'!F:F)</f>
        <v>Tablet</v>
      </c>
      <c r="V29" s="7" t="s">
        <v>99</v>
      </c>
      <c r="W29" s="7">
        <v>4.0</v>
      </c>
      <c r="X29" s="7" t="s">
        <v>44</v>
      </c>
    </row>
    <row r="30" ht="14.25" customHeight="1">
      <c r="A30" s="7" t="s">
        <v>100</v>
      </c>
      <c r="B30" s="7">
        <v>2.0</v>
      </c>
      <c r="C30" s="7" t="s">
        <v>56</v>
      </c>
      <c r="D30" s="7">
        <v>1.0</v>
      </c>
      <c r="E30" s="7" t="s">
        <v>81</v>
      </c>
      <c r="F30" s="7">
        <v>0.0</v>
      </c>
      <c r="G30" s="7" t="s">
        <v>46</v>
      </c>
      <c r="H30" s="7">
        <v>0.0</v>
      </c>
      <c r="I30" s="7" t="s">
        <v>28</v>
      </c>
      <c r="J30" s="7">
        <v>0.0</v>
      </c>
      <c r="K30" s="7" t="s">
        <v>29</v>
      </c>
      <c r="L30" s="7" t="s">
        <v>30</v>
      </c>
      <c r="M30" s="7" t="s">
        <v>43</v>
      </c>
      <c r="N30" s="8">
        <v>293880.0</v>
      </c>
      <c r="O30" s="8">
        <v>51459.0</v>
      </c>
      <c r="P30" s="8">
        <v>4338.0</v>
      </c>
      <c r="Q30" s="9">
        <v>3304.0</v>
      </c>
      <c r="R30" s="10">
        <v>1903.0</v>
      </c>
      <c r="S30" s="11">
        <v>339386.087748096</v>
      </c>
      <c r="T30" s="11">
        <v>122965.973821774</v>
      </c>
      <c r="U30" s="12" t="str">
        <f t="array" ref="U30">XLOOKUP(A30,'Dataset 3'!B:B,'Dataset 3'!F:F)</f>
        <v>Computer</v>
      </c>
      <c r="V30" s="7" t="s">
        <v>93</v>
      </c>
      <c r="W30" s="7">
        <v>4.0</v>
      </c>
      <c r="X30" s="7" t="s">
        <v>44</v>
      </c>
    </row>
    <row r="31" ht="14.25" customHeight="1">
      <c r="A31" s="7" t="s">
        <v>101</v>
      </c>
      <c r="B31" s="7">
        <v>2.0</v>
      </c>
      <c r="C31" s="7" t="s">
        <v>56</v>
      </c>
      <c r="D31" s="7">
        <v>0.0</v>
      </c>
      <c r="E31" s="7" t="s">
        <v>26</v>
      </c>
      <c r="F31" s="7">
        <v>0.0</v>
      </c>
      <c r="G31" s="7" t="s">
        <v>46</v>
      </c>
      <c r="H31" s="7">
        <v>0.0</v>
      </c>
      <c r="I31" s="7" t="s">
        <v>28</v>
      </c>
      <c r="J31" s="7">
        <v>0.0</v>
      </c>
      <c r="K31" s="7" t="s">
        <v>29</v>
      </c>
      <c r="L31" s="7" t="s">
        <v>37</v>
      </c>
      <c r="M31" s="7" t="s">
        <v>61</v>
      </c>
      <c r="N31" s="8">
        <v>69723.0</v>
      </c>
      <c r="O31" s="8">
        <v>48095.0</v>
      </c>
      <c r="P31" s="8">
        <v>36345.0</v>
      </c>
      <c r="Q31" s="9">
        <v>32732.0</v>
      </c>
      <c r="R31" s="10">
        <v>12238.0</v>
      </c>
      <c r="S31" s="11">
        <v>134627.663938771</v>
      </c>
      <c r="T31" s="11">
        <v>420711.449808661</v>
      </c>
      <c r="U31" s="12" t="str">
        <f t="array" ref="U31">XLOOKUP(A31,'Dataset 3'!B:B,'Dataset 3'!F:F)</f>
        <v>Tablet</v>
      </c>
      <c r="V31" s="7" t="s">
        <v>102</v>
      </c>
      <c r="W31" s="7">
        <v>2.0</v>
      </c>
      <c r="X31" s="7" t="s">
        <v>33</v>
      </c>
    </row>
    <row r="32" ht="14.25" customHeight="1">
      <c r="A32" s="7" t="s">
        <v>103</v>
      </c>
      <c r="B32" s="7">
        <v>3.0</v>
      </c>
      <c r="C32" s="7" t="s">
        <v>35</v>
      </c>
      <c r="D32" s="7">
        <v>3.0</v>
      </c>
      <c r="E32" s="7" t="s">
        <v>51</v>
      </c>
      <c r="F32" s="7">
        <v>2.0</v>
      </c>
      <c r="G32" s="7" t="s">
        <v>27</v>
      </c>
      <c r="H32" s="7">
        <v>1.0</v>
      </c>
      <c r="I32" s="7" t="s">
        <v>57</v>
      </c>
      <c r="J32" s="7">
        <v>0.0</v>
      </c>
      <c r="K32" s="7" t="s">
        <v>29</v>
      </c>
      <c r="L32" s="7" t="s">
        <v>52</v>
      </c>
      <c r="M32" s="7" t="s">
        <v>85</v>
      </c>
      <c r="N32" s="8">
        <v>209621.0</v>
      </c>
      <c r="O32" s="8">
        <v>130792.0</v>
      </c>
      <c r="P32" s="8">
        <v>108090.0</v>
      </c>
      <c r="Q32" s="9">
        <v>43867.0</v>
      </c>
      <c r="R32" s="10">
        <v>37974.0</v>
      </c>
      <c r="S32" s="11">
        <v>4795594.59842281</v>
      </c>
      <c r="T32" s="11">
        <v>2006524.93657858</v>
      </c>
      <c r="U32" s="12" t="str">
        <f t="array" ref="U32">XLOOKUP(A32,'Dataset 3'!B:B,'Dataset 3'!F:F)</f>
        <v>Smartphone</v>
      </c>
      <c r="V32" s="7" t="s">
        <v>99</v>
      </c>
      <c r="W32" s="7">
        <v>3.0</v>
      </c>
      <c r="X32" s="7" t="s">
        <v>49</v>
      </c>
    </row>
    <row r="33" ht="14.25" customHeight="1">
      <c r="A33" s="7" t="s">
        <v>104</v>
      </c>
      <c r="B33" s="7">
        <v>2.0</v>
      </c>
      <c r="C33" s="7" t="s">
        <v>56</v>
      </c>
      <c r="D33" s="7">
        <v>3.0</v>
      </c>
      <c r="E33" s="7" t="s">
        <v>51</v>
      </c>
      <c r="F33" s="7">
        <v>2.0</v>
      </c>
      <c r="G33" s="7" t="s">
        <v>27</v>
      </c>
      <c r="H33" s="7">
        <v>1.0</v>
      </c>
      <c r="I33" s="7" t="s">
        <v>57</v>
      </c>
      <c r="J33" s="7">
        <v>0.0</v>
      </c>
      <c r="K33" s="7" t="s">
        <v>29</v>
      </c>
      <c r="L33" s="7" t="s">
        <v>60</v>
      </c>
      <c r="M33" s="7" t="s">
        <v>53</v>
      </c>
      <c r="N33" s="8">
        <v>137745.0</v>
      </c>
      <c r="O33" s="8">
        <v>107794.0</v>
      </c>
      <c r="P33" s="8">
        <v>94551.0</v>
      </c>
      <c r="Q33" s="9">
        <v>8901.0</v>
      </c>
      <c r="R33" s="10">
        <v>8670.0</v>
      </c>
      <c r="S33" s="11">
        <v>1459547.24421721</v>
      </c>
      <c r="T33" s="11">
        <v>505033.648518064</v>
      </c>
      <c r="U33" s="12" t="str">
        <f t="array" ref="U33">XLOOKUP(A33,'Dataset 3'!B:B,'Dataset 3'!F:F)</f>
        <v>Tablet</v>
      </c>
      <c r="V33" s="7" t="s">
        <v>68</v>
      </c>
      <c r="W33" s="7">
        <v>2.0</v>
      </c>
      <c r="X33" s="7" t="s">
        <v>33</v>
      </c>
    </row>
    <row r="34" ht="14.25" customHeight="1">
      <c r="A34" s="7" t="s">
        <v>105</v>
      </c>
      <c r="B34" s="7">
        <v>1.0</v>
      </c>
      <c r="C34" s="7" t="s">
        <v>25</v>
      </c>
      <c r="D34" s="7">
        <v>1.0</v>
      </c>
      <c r="E34" s="7" t="s">
        <v>81</v>
      </c>
      <c r="F34" s="7">
        <v>1.0</v>
      </c>
      <c r="G34" s="7" t="s">
        <v>42</v>
      </c>
      <c r="H34" s="7">
        <v>0.0</v>
      </c>
      <c r="I34" s="7" t="s">
        <v>28</v>
      </c>
      <c r="J34" s="7">
        <v>0.0</v>
      </c>
      <c r="K34" s="7" t="s">
        <v>29</v>
      </c>
      <c r="L34" s="7" t="s">
        <v>65</v>
      </c>
      <c r="M34" s="7" t="s">
        <v>43</v>
      </c>
      <c r="N34" s="8">
        <v>149658.0</v>
      </c>
      <c r="O34" s="8">
        <v>87527.0</v>
      </c>
      <c r="P34" s="8">
        <v>11831.0</v>
      </c>
      <c r="Q34" s="9">
        <v>5620.0</v>
      </c>
      <c r="R34" s="10">
        <v>3026.0</v>
      </c>
      <c r="S34" s="11">
        <v>179156.26310014</v>
      </c>
      <c r="T34" s="11">
        <v>179156.26310014</v>
      </c>
      <c r="U34" s="12" t="str">
        <f t="array" ref="U34">XLOOKUP(A34,'Dataset 3'!B:B,'Dataset 3'!F:F)</f>
        <v>Smartphone</v>
      </c>
      <c r="V34" s="7" t="s">
        <v>91</v>
      </c>
      <c r="W34" s="7">
        <v>3.0</v>
      </c>
      <c r="X34" s="7" t="s">
        <v>49</v>
      </c>
    </row>
    <row r="35" ht="14.25" customHeight="1">
      <c r="A35" s="7" t="s">
        <v>106</v>
      </c>
      <c r="B35" s="7">
        <v>1.0</v>
      </c>
      <c r="C35" s="7" t="s">
        <v>25</v>
      </c>
      <c r="D35" s="7">
        <v>1.0</v>
      </c>
      <c r="E35" s="7" t="s">
        <v>81</v>
      </c>
      <c r="F35" s="7">
        <v>2.0</v>
      </c>
      <c r="G35" s="7" t="s">
        <v>27</v>
      </c>
      <c r="H35" s="7">
        <v>0.0</v>
      </c>
      <c r="I35" s="7" t="s">
        <v>28</v>
      </c>
      <c r="J35" s="7">
        <v>0.0</v>
      </c>
      <c r="K35" s="7" t="s">
        <v>29</v>
      </c>
      <c r="L35" s="7" t="s">
        <v>52</v>
      </c>
      <c r="M35" s="7" t="s">
        <v>85</v>
      </c>
      <c r="N35" s="8">
        <v>296049.0</v>
      </c>
      <c r="O35" s="8">
        <v>219766.0</v>
      </c>
      <c r="P35" s="8">
        <v>20737.0</v>
      </c>
      <c r="Q35" s="9">
        <v>7298.0</v>
      </c>
      <c r="R35" s="10">
        <v>5468.0</v>
      </c>
      <c r="S35" s="11">
        <v>1052247.83875868</v>
      </c>
      <c r="T35" s="11">
        <v>398578.72680253</v>
      </c>
      <c r="U35" s="12" t="str">
        <f t="array" ref="U35">XLOOKUP(A35,'Dataset 3'!B:B,'Dataset 3'!F:F)</f>
        <v>Computer</v>
      </c>
      <c r="V35" s="7" t="s">
        <v>54</v>
      </c>
      <c r="W35" s="7">
        <v>0.0</v>
      </c>
      <c r="X35" s="7" t="s">
        <v>39</v>
      </c>
    </row>
    <row r="36" ht="14.25" customHeight="1">
      <c r="A36" s="7" t="s">
        <v>107</v>
      </c>
      <c r="B36" s="7">
        <v>0.0</v>
      </c>
      <c r="C36" s="7" t="s">
        <v>41</v>
      </c>
      <c r="D36" s="7">
        <v>3.0</v>
      </c>
      <c r="E36" s="7" t="s">
        <v>51</v>
      </c>
      <c r="F36" s="7">
        <v>0.0</v>
      </c>
      <c r="G36" s="7" t="s">
        <v>46</v>
      </c>
      <c r="H36" s="7">
        <v>1.0</v>
      </c>
      <c r="I36" s="7" t="s">
        <v>57</v>
      </c>
      <c r="J36" s="7">
        <v>0.0</v>
      </c>
      <c r="K36" s="7" t="s">
        <v>29</v>
      </c>
      <c r="L36" s="7" t="s">
        <v>70</v>
      </c>
      <c r="M36" s="7" t="s">
        <v>43</v>
      </c>
      <c r="N36" s="8">
        <v>81786.0</v>
      </c>
      <c r="O36" s="8">
        <v>74629.0</v>
      </c>
      <c r="P36" s="8">
        <v>27699.0</v>
      </c>
      <c r="Q36" s="9">
        <v>22855.0</v>
      </c>
      <c r="R36" s="10">
        <v>75.0</v>
      </c>
      <c r="S36" s="11">
        <v>1077.87685208986</v>
      </c>
      <c r="T36" s="11">
        <v>5132.74691471362</v>
      </c>
      <c r="U36" s="12" t="str">
        <f t="array" ref="U36">XLOOKUP(A36,'Dataset 3'!B:B,'Dataset 3'!F:F)</f>
        <v>Computer</v>
      </c>
      <c r="V36" s="7" t="s">
        <v>71</v>
      </c>
      <c r="W36" s="7">
        <v>0.0</v>
      </c>
      <c r="X36" s="7" t="s">
        <v>39</v>
      </c>
    </row>
    <row r="37" ht="14.25" customHeight="1">
      <c r="A37" s="7" t="s">
        <v>108</v>
      </c>
      <c r="B37" s="7">
        <v>2.0</v>
      </c>
      <c r="C37" s="7" t="s">
        <v>56</v>
      </c>
      <c r="D37" s="7">
        <v>0.0</v>
      </c>
      <c r="E37" s="7" t="s">
        <v>26</v>
      </c>
      <c r="F37" s="7">
        <v>1.0</v>
      </c>
      <c r="G37" s="7" t="s">
        <v>42</v>
      </c>
      <c r="H37" s="7">
        <v>0.0</v>
      </c>
      <c r="I37" s="7" t="s">
        <v>28</v>
      </c>
      <c r="J37" s="7">
        <v>0.0</v>
      </c>
      <c r="K37" s="7" t="s">
        <v>29</v>
      </c>
      <c r="L37" s="7" t="s">
        <v>37</v>
      </c>
      <c r="M37" s="7" t="s">
        <v>43</v>
      </c>
      <c r="N37" s="8">
        <v>273338.0</v>
      </c>
      <c r="O37" s="8">
        <v>16940.0</v>
      </c>
      <c r="P37" s="8">
        <v>15153.0</v>
      </c>
      <c r="Q37" s="9">
        <v>10640.0</v>
      </c>
      <c r="R37" s="10">
        <v>4752.0</v>
      </c>
      <c r="S37" s="11">
        <v>51837.0960073119</v>
      </c>
      <c r="T37" s="11">
        <v>225378.678292661</v>
      </c>
      <c r="U37" s="12" t="str">
        <f t="array" ref="U37">XLOOKUP(A37,'Dataset 3'!B:B,'Dataset 3'!F:F)</f>
        <v>Computer</v>
      </c>
      <c r="V37" s="7" t="s">
        <v>38</v>
      </c>
      <c r="W37" s="7">
        <v>2.0</v>
      </c>
      <c r="X37" s="7" t="s">
        <v>33</v>
      </c>
    </row>
    <row r="38" ht="14.25" customHeight="1">
      <c r="A38" s="7" t="s">
        <v>109</v>
      </c>
      <c r="B38" s="7">
        <v>2.0</v>
      </c>
      <c r="C38" s="7" t="s">
        <v>56</v>
      </c>
      <c r="D38" s="7">
        <v>3.0</v>
      </c>
      <c r="E38" s="7" t="s">
        <v>51</v>
      </c>
      <c r="F38" s="7">
        <v>0.0</v>
      </c>
      <c r="G38" s="7" t="s">
        <v>46</v>
      </c>
      <c r="H38" s="7">
        <v>1.0</v>
      </c>
      <c r="I38" s="7" t="s">
        <v>57</v>
      </c>
      <c r="J38" s="7">
        <v>0.0</v>
      </c>
      <c r="K38" s="7" t="s">
        <v>29</v>
      </c>
      <c r="L38" s="7" t="s">
        <v>52</v>
      </c>
      <c r="M38" s="7" t="s">
        <v>85</v>
      </c>
      <c r="N38" s="8">
        <v>96727.0</v>
      </c>
      <c r="O38" s="8">
        <v>48784.0</v>
      </c>
      <c r="P38" s="8">
        <v>38749.0</v>
      </c>
      <c r="Q38" s="9">
        <v>23126.0</v>
      </c>
      <c r="R38" s="10">
        <v>20598.0</v>
      </c>
      <c r="S38" s="11">
        <v>3281486.22585431</v>
      </c>
      <c r="T38" s="11">
        <v>1317865.95415836</v>
      </c>
      <c r="U38" s="12" t="str">
        <f t="array" ref="U38">XLOOKUP(A38,'Dataset 3'!B:B,'Dataset 3'!F:F)</f>
        <v>Smartphone</v>
      </c>
      <c r="V38" s="7" t="s">
        <v>110</v>
      </c>
      <c r="W38" s="7">
        <v>4.0</v>
      </c>
      <c r="X38" s="7" t="s">
        <v>44</v>
      </c>
    </row>
    <row r="39" ht="14.25" customHeight="1">
      <c r="A39" s="7" t="s">
        <v>111</v>
      </c>
      <c r="B39" s="7">
        <v>1.0</v>
      </c>
      <c r="C39" s="7" t="s">
        <v>25</v>
      </c>
      <c r="D39" s="7">
        <v>2.0</v>
      </c>
      <c r="E39" s="7" t="s">
        <v>36</v>
      </c>
      <c r="F39" s="7">
        <v>0.0</v>
      </c>
      <c r="G39" s="7" t="s">
        <v>46</v>
      </c>
      <c r="H39" s="7">
        <v>0.0</v>
      </c>
      <c r="I39" s="7" t="s">
        <v>28</v>
      </c>
      <c r="J39" s="7">
        <v>0.0</v>
      </c>
      <c r="K39" s="7" t="s">
        <v>29</v>
      </c>
      <c r="L39" s="7" t="s">
        <v>47</v>
      </c>
      <c r="M39" s="7" t="s">
        <v>85</v>
      </c>
      <c r="N39" s="8">
        <v>73557.0</v>
      </c>
      <c r="O39" s="8">
        <v>8151.0</v>
      </c>
      <c r="P39" s="8">
        <v>2969.0</v>
      </c>
      <c r="Q39" s="9">
        <v>7.0</v>
      </c>
      <c r="R39" s="10">
        <v>7.0</v>
      </c>
      <c r="S39" s="11">
        <v>111.720403852787</v>
      </c>
      <c r="T39" s="11">
        <v>242.870443158232</v>
      </c>
      <c r="U39" s="12" t="str">
        <f t="array" ref="U39">XLOOKUP(A39,'Dataset 3'!B:B,'Dataset 3'!F:F)</f>
        <v>Computer</v>
      </c>
      <c r="V39" s="7" t="s">
        <v>58</v>
      </c>
      <c r="W39" s="7">
        <v>0.0</v>
      </c>
      <c r="X39" s="7" t="s">
        <v>39</v>
      </c>
    </row>
    <row r="40" ht="14.25" customHeight="1">
      <c r="A40" s="7" t="s">
        <v>112</v>
      </c>
      <c r="B40" s="7">
        <v>3.0</v>
      </c>
      <c r="C40" s="7" t="s">
        <v>35</v>
      </c>
      <c r="D40" s="7">
        <v>0.0</v>
      </c>
      <c r="E40" s="7" t="s">
        <v>26</v>
      </c>
      <c r="F40" s="7">
        <v>1.0</v>
      </c>
      <c r="G40" s="7" t="s">
        <v>42</v>
      </c>
      <c r="H40" s="7">
        <v>1.0</v>
      </c>
      <c r="I40" s="7" t="s">
        <v>57</v>
      </c>
      <c r="J40" s="7">
        <v>0.0</v>
      </c>
      <c r="K40" s="7" t="s">
        <v>29</v>
      </c>
      <c r="L40" s="7" t="s">
        <v>52</v>
      </c>
      <c r="M40" s="7" t="s">
        <v>31</v>
      </c>
      <c r="N40" s="8">
        <v>267620.0</v>
      </c>
      <c r="O40" s="8">
        <v>234393.0</v>
      </c>
      <c r="P40" s="8">
        <v>162193.0</v>
      </c>
      <c r="Q40" s="9">
        <v>7121.0</v>
      </c>
      <c r="R40" s="10">
        <v>2575.0</v>
      </c>
      <c r="S40" s="11">
        <v>414979.564110678</v>
      </c>
      <c r="T40" s="11">
        <v>161470.647513882</v>
      </c>
      <c r="U40" s="12" t="str">
        <f t="array" ref="U40">XLOOKUP(A40,'Dataset 3'!B:B,'Dataset 3'!F:F)</f>
        <v>Smartphone</v>
      </c>
      <c r="V40" s="7" t="s">
        <v>99</v>
      </c>
      <c r="W40" s="7">
        <v>2.0</v>
      </c>
      <c r="X40" s="7" t="s">
        <v>33</v>
      </c>
    </row>
    <row r="41" ht="14.25" customHeight="1">
      <c r="A41" s="7" t="s">
        <v>113</v>
      </c>
      <c r="B41" s="7">
        <v>1.0</v>
      </c>
      <c r="C41" s="7" t="s">
        <v>25</v>
      </c>
      <c r="D41" s="7">
        <v>1.0</v>
      </c>
      <c r="E41" s="7" t="s">
        <v>81</v>
      </c>
      <c r="F41" s="7">
        <v>0.0</v>
      </c>
      <c r="G41" s="7" t="s">
        <v>46</v>
      </c>
      <c r="H41" s="7">
        <v>1.0</v>
      </c>
      <c r="I41" s="7" t="s">
        <v>57</v>
      </c>
      <c r="J41" s="7">
        <v>0.0</v>
      </c>
      <c r="K41" s="7" t="s">
        <v>29</v>
      </c>
      <c r="L41" s="7" t="s">
        <v>60</v>
      </c>
      <c r="M41" s="7" t="s">
        <v>31</v>
      </c>
      <c r="N41" s="8">
        <v>59562.0</v>
      </c>
      <c r="O41" s="8">
        <v>43269.0</v>
      </c>
      <c r="P41" s="8">
        <v>35299.0</v>
      </c>
      <c r="Q41" s="9">
        <v>18589.0</v>
      </c>
      <c r="R41" s="10">
        <v>6750.0</v>
      </c>
      <c r="S41" s="11">
        <v>679706.994336135</v>
      </c>
      <c r="T41" s="11">
        <v>367409.18612764</v>
      </c>
      <c r="U41" s="12" t="str">
        <f t="array" ref="U41">XLOOKUP(A41,'Dataset 3'!B:B,'Dataset 3'!F:F)</f>
        <v>Tablet</v>
      </c>
      <c r="V41" s="7" t="s">
        <v>83</v>
      </c>
      <c r="W41" s="7">
        <v>4.0</v>
      </c>
      <c r="X41" s="7" t="s">
        <v>44</v>
      </c>
    </row>
    <row r="42" ht="14.25" customHeight="1">
      <c r="A42" s="7" t="s">
        <v>114</v>
      </c>
      <c r="B42" s="7">
        <v>1.0</v>
      </c>
      <c r="C42" s="7" t="s">
        <v>25</v>
      </c>
      <c r="D42" s="7">
        <v>0.0</v>
      </c>
      <c r="E42" s="7" t="s">
        <v>26</v>
      </c>
      <c r="F42" s="7">
        <v>2.0</v>
      </c>
      <c r="G42" s="7" t="s">
        <v>27</v>
      </c>
      <c r="H42" s="7">
        <v>0.0</v>
      </c>
      <c r="I42" s="7" t="s">
        <v>28</v>
      </c>
      <c r="J42" s="7">
        <v>0.0</v>
      </c>
      <c r="K42" s="7" t="s">
        <v>29</v>
      </c>
      <c r="L42" s="7" t="s">
        <v>37</v>
      </c>
      <c r="M42" s="7" t="s">
        <v>61</v>
      </c>
      <c r="N42" s="8">
        <v>214895.0</v>
      </c>
      <c r="O42" s="8">
        <v>9141.0</v>
      </c>
      <c r="P42" s="8">
        <v>4022.0</v>
      </c>
      <c r="Q42" s="9">
        <v>3669.0</v>
      </c>
      <c r="R42" s="10">
        <v>150.0</v>
      </c>
      <c r="S42" s="11">
        <v>9224.62050160626</v>
      </c>
      <c r="T42" s="11">
        <v>5013.3807073947</v>
      </c>
      <c r="U42" s="12" t="str">
        <f t="array" ref="U42">XLOOKUP(A42,'Dataset 3'!B:B,'Dataset 3'!F:F)</f>
        <v>Smartphone</v>
      </c>
      <c r="V42" s="7" t="s">
        <v>115</v>
      </c>
      <c r="W42" s="7">
        <v>2.0</v>
      </c>
      <c r="X42" s="7" t="s">
        <v>33</v>
      </c>
    </row>
    <row r="43" ht="14.25" customHeight="1">
      <c r="A43" s="7" t="s">
        <v>116</v>
      </c>
      <c r="B43" s="7">
        <v>0.0</v>
      </c>
      <c r="C43" s="7" t="s">
        <v>41</v>
      </c>
      <c r="D43" s="7">
        <v>2.0</v>
      </c>
      <c r="E43" s="7" t="s">
        <v>36</v>
      </c>
      <c r="F43" s="7">
        <v>2.0</v>
      </c>
      <c r="G43" s="7" t="s">
        <v>27</v>
      </c>
      <c r="H43" s="7">
        <v>1.0</v>
      </c>
      <c r="I43" s="7" t="s">
        <v>57</v>
      </c>
      <c r="J43" s="7">
        <v>0.0</v>
      </c>
      <c r="K43" s="7" t="s">
        <v>29</v>
      </c>
      <c r="L43" s="7" t="s">
        <v>30</v>
      </c>
      <c r="M43" s="7" t="s">
        <v>31</v>
      </c>
      <c r="N43" s="8">
        <v>188779.0</v>
      </c>
      <c r="O43" s="8">
        <v>29426.0</v>
      </c>
      <c r="P43" s="8">
        <v>15604.0</v>
      </c>
      <c r="Q43" s="9">
        <v>12536.0</v>
      </c>
      <c r="R43" s="10">
        <v>1691.0</v>
      </c>
      <c r="S43" s="11">
        <v>156849.551910221</v>
      </c>
      <c r="T43" s="11">
        <v>126491.574121146</v>
      </c>
      <c r="U43" s="12" t="str">
        <f t="array" ref="U43">XLOOKUP(A43,'Dataset 3'!B:B,'Dataset 3'!F:F)</f>
        <v>Smartphone</v>
      </c>
      <c r="V43" s="7" t="s">
        <v>32</v>
      </c>
      <c r="W43" s="7">
        <v>4.0</v>
      </c>
      <c r="X43" s="7" t="s">
        <v>44</v>
      </c>
    </row>
    <row r="44" ht="14.25" customHeight="1">
      <c r="A44" s="7" t="s">
        <v>117</v>
      </c>
      <c r="B44" s="7">
        <v>2.0</v>
      </c>
      <c r="C44" s="7" t="s">
        <v>56</v>
      </c>
      <c r="D44" s="7">
        <v>0.0</v>
      </c>
      <c r="E44" s="7" t="s">
        <v>26</v>
      </c>
      <c r="F44" s="7">
        <v>1.0</v>
      </c>
      <c r="G44" s="7" t="s">
        <v>42</v>
      </c>
      <c r="H44" s="7">
        <v>0.0</v>
      </c>
      <c r="I44" s="7" t="s">
        <v>28</v>
      </c>
      <c r="J44" s="7">
        <v>0.0</v>
      </c>
      <c r="K44" s="7" t="s">
        <v>29</v>
      </c>
      <c r="L44" s="7" t="s">
        <v>37</v>
      </c>
      <c r="M44" s="7" t="s">
        <v>61</v>
      </c>
      <c r="N44" s="8">
        <v>125200.0</v>
      </c>
      <c r="O44" s="8">
        <v>1286.0</v>
      </c>
      <c r="P44" s="8">
        <v>538.0</v>
      </c>
      <c r="Q44" s="9">
        <v>326.0</v>
      </c>
      <c r="R44" s="10">
        <v>172.0</v>
      </c>
      <c r="S44" s="11">
        <v>13681.8501758606</v>
      </c>
      <c r="T44" s="11">
        <v>13030.3335008197</v>
      </c>
      <c r="U44" s="12" t="str">
        <f t="array" ref="U44">XLOOKUP(A44,'Dataset 3'!B:B,'Dataset 3'!F:F)</f>
        <v>Computer</v>
      </c>
      <c r="V44" s="7" t="s">
        <v>38</v>
      </c>
      <c r="W44" s="7">
        <v>1.0</v>
      </c>
      <c r="X44" s="7" t="s">
        <v>63</v>
      </c>
    </row>
    <row r="45" ht="14.25" customHeight="1">
      <c r="A45" s="7" t="s">
        <v>118</v>
      </c>
      <c r="B45" s="7">
        <v>3.0</v>
      </c>
      <c r="C45" s="7" t="s">
        <v>35</v>
      </c>
      <c r="D45" s="7">
        <v>0.0</v>
      </c>
      <c r="E45" s="7" t="s">
        <v>26</v>
      </c>
      <c r="F45" s="7">
        <v>0.0</v>
      </c>
      <c r="G45" s="7" t="s">
        <v>46</v>
      </c>
      <c r="H45" s="7">
        <v>1.0</v>
      </c>
      <c r="I45" s="7" t="s">
        <v>57</v>
      </c>
      <c r="J45" s="7">
        <v>0.0</v>
      </c>
      <c r="K45" s="7" t="s">
        <v>29</v>
      </c>
      <c r="L45" s="7" t="s">
        <v>65</v>
      </c>
      <c r="M45" s="7" t="s">
        <v>61</v>
      </c>
      <c r="N45" s="8">
        <v>78733.0</v>
      </c>
      <c r="O45" s="8">
        <v>53254.0</v>
      </c>
      <c r="P45" s="8">
        <v>8693.0</v>
      </c>
      <c r="Q45" s="9">
        <v>7394.0</v>
      </c>
      <c r="R45" s="10">
        <v>6414.0</v>
      </c>
      <c r="S45" s="11">
        <v>1114878.14182333</v>
      </c>
      <c r="T45" s="11">
        <v>414452.840826515</v>
      </c>
      <c r="U45" s="12" t="str">
        <f t="array" ref="U45">XLOOKUP(A45,'Dataset 3'!B:B,'Dataset 3'!F:F)</f>
        <v>Computer</v>
      </c>
      <c r="V45" s="7" t="s">
        <v>66</v>
      </c>
      <c r="W45" s="7">
        <v>2.0</v>
      </c>
      <c r="X45" s="7" t="s">
        <v>33</v>
      </c>
    </row>
    <row r="46" ht="14.25" customHeight="1">
      <c r="A46" s="7" t="s">
        <v>119</v>
      </c>
      <c r="B46" s="7">
        <v>1.0</v>
      </c>
      <c r="C46" s="7" t="s">
        <v>25</v>
      </c>
      <c r="D46" s="7">
        <v>3.0</v>
      </c>
      <c r="E46" s="7" t="s">
        <v>51</v>
      </c>
      <c r="F46" s="7">
        <v>2.0</v>
      </c>
      <c r="G46" s="7" t="s">
        <v>27</v>
      </c>
      <c r="H46" s="7">
        <v>0.0</v>
      </c>
      <c r="I46" s="7" t="s">
        <v>28</v>
      </c>
      <c r="J46" s="7">
        <v>0.0</v>
      </c>
      <c r="K46" s="7" t="s">
        <v>29</v>
      </c>
      <c r="L46" s="7" t="s">
        <v>47</v>
      </c>
      <c r="M46" s="7" t="s">
        <v>85</v>
      </c>
      <c r="N46" s="8">
        <v>264778.0</v>
      </c>
      <c r="O46" s="8">
        <v>222437.0</v>
      </c>
      <c r="P46" s="8">
        <v>198879.0</v>
      </c>
      <c r="Q46" s="9">
        <v>184651.0</v>
      </c>
      <c r="R46" s="10">
        <v>60615.0</v>
      </c>
      <c r="S46" s="11">
        <v>7508590.70575102</v>
      </c>
      <c r="T46" s="11">
        <v>5325241.63528441</v>
      </c>
      <c r="U46" s="12" t="str">
        <f t="array" ref="U46">XLOOKUP(A46,'Dataset 3'!B:B,'Dataset 3'!F:F)</f>
        <v>Computer</v>
      </c>
      <c r="V46" s="7" t="s">
        <v>48</v>
      </c>
      <c r="W46" s="7">
        <v>3.0</v>
      </c>
      <c r="X46" s="7" t="s">
        <v>49</v>
      </c>
    </row>
    <row r="47" ht="14.25" customHeight="1">
      <c r="A47" s="7" t="s">
        <v>120</v>
      </c>
      <c r="B47" s="7">
        <v>2.0</v>
      </c>
      <c r="C47" s="7" t="s">
        <v>56</v>
      </c>
      <c r="D47" s="7">
        <v>1.0</v>
      </c>
      <c r="E47" s="7" t="s">
        <v>81</v>
      </c>
      <c r="F47" s="7">
        <v>1.0</v>
      </c>
      <c r="G47" s="7" t="s">
        <v>42</v>
      </c>
      <c r="H47" s="7">
        <v>0.0</v>
      </c>
      <c r="I47" s="7" t="s">
        <v>28</v>
      </c>
      <c r="J47" s="7">
        <v>0.0</v>
      </c>
      <c r="K47" s="7" t="s">
        <v>29</v>
      </c>
      <c r="L47" s="7" t="s">
        <v>60</v>
      </c>
      <c r="M47" s="7" t="s">
        <v>43</v>
      </c>
      <c r="N47" s="8">
        <v>95626.0</v>
      </c>
      <c r="O47" s="8">
        <v>23233.0</v>
      </c>
      <c r="P47" s="8">
        <v>11223.0</v>
      </c>
      <c r="Q47" s="9">
        <v>3038.0</v>
      </c>
      <c r="R47" s="10">
        <v>5.0</v>
      </c>
      <c r="S47" s="11">
        <v>661.336535029753</v>
      </c>
      <c r="T47" s="11">
        <v>386.746511713306</v>
      </c>
      <c r="U47" s="12" t="str">
        <f t="array" ref="U47">XLOOKUP(A47,'Dataset 3'!B:B,'Dataset 3'!F:F)</f>
        <v>Smartphone</v>
      </c>
      <c r="V47" s="7" t="s">
        <v>83</v>
      </c>
      <c r="W47" s="7">
        <v>2.0</v>
      </c>
      <c r="X47" s="7" t="s">
        <v>33</v>
      </c>
    </row>
    <row r="48" ht="14.25" customHeight="1">
      <c r="A48" s="7" t="s">
        <v>121</v>
      </c>
      <c r="B48" s="7">
        <v>0.0</v>
      </c>
      <c r="C48" s="7" t="s">
        <v>41</v>
      </c>
      <c r="D48" s="7">
        <v>2.0</v>
      </c>
      <c r="E48" s="7" t="s">
        <v>36</v>
      </c>
      <c r="F48" s="7">
        <v>0.0</v>
      </c>
      <c r="G48" s="7" t="s">
        <v>46</v>
      </c>
      <c r="H48" s="7">
        <v>0.0</v>
      </c>
      <c r="I48" s="7" t="s">
        <v>28</v>
      </c>
      <c r="J48" s="7">
        <v>0.0</v>
      </c>
      <c r="K48" s="7" t="s">
        <v>29</v>
      </c>
      <c r="L48" s="7" t="s">
        <v>70</v>
      </c>
      <c r="M48" s="7" t="s">
        <v>31</v>
      </c>
      <c r="N48" s="8">
        <v>68257.0</v>
      </c>
      <c r="O48" s="8">
        <v>38461.0</v>
      </c>
      <c r="P48" s="8">
        <v>33601.0</v>
      </c>
      <c r="Q48" s="9">
        <v>2114.0</v>
      </c>
      <c r="R48" s="10">
        <v>250.0</v>
      </c>
      <c r="S48" s="11">
        <v>51349.7508391691</v>
      </c>
      <c r="T48" s="11">
        <v>23554.9315776005</v>
      </c>
      <c r="U48" s="12" t="str">
        <f t="array" ref="U48">XLOOKUP(A48,'Dataset 3'!B:B,'Dataset 3'!F:F)</f>
        <v>Smartphone</v>
      </c>
      <c r="V48" s="7" t="s">
        <v>71</v>
      </c>
      <c r="W48" s="7">
        <v>3.0</v>
      </c>
      <c r="X48" s="7" t="s">
        <v>49</v>
      </c>
    </row>
    <row r="49" ht="14.25" customHeight="1">
      <c r="A49" s="7" t="s">
        <v>122</v>
      </c>
      <c r="B49" s="7">
        <v>3.0</v>
      </c>
      <c r="C49" s="7" t="s">
        <v>35</v>
      </c>
      <c r="D49" s="7">
        <v>2.0</v>
      </c>
      <c r="E49" s="7" t="s">
        <v>36</v>
      </c>
      <c r="F49" s="7">
        <v>0.0</v>
      </c>
      <c r="G49" s="7" t="s">
        <v>46</v>
      </c>
      <c r="H49" s="7">
        <v>1.0</v>
      </c>
      <c r="I49" s="7" t="s">
        <v>57</v>
      </c>
      <c r="J49" s="7">
        <v>0.0</v>
      </c>
      <c r="K49" s="7" t="s">
        <v>29</v>
      </c>
      <c r="L49" s="7" t="s">
        <v>70</v>
      </c>
      <c r="M49" s="7" t="s">
        <v>43</v>
      </c>
      <c r="N49" s="8">
        <v>234979.0</v>
      </c>
      <c r="O49" s="8">
        <v>89084.0</v>
      </c>
      <c r="P49" s="8">
        <v>59602.0</v>
      </c>
      <c r="Q49" s="9">
        <v>10399.0</v>
      </c>
      <c r="R49" s="10">
        <v>3710.0</v>
      </c>
      <c r="S49" s="11">
        <v>40919.2133337556</v>
      </c>
      <c r="T49" s="11">
        <v>272794.75555837</v>
      </c>
      <c r="U49" s="12" t="str">
        <f t="array" ref="U49">XLOOKUP(A49,'Dataset 3'!B:B,'Dataset 3'!F:F)</f>
        <v>#N/A</v>
      </c>
      <c r="V49" s="7" t="s">
        <v>71</v>
      </c>
      <c r="W49" s="7">
        <v>1.0</v>
      </c>
      <c r="X49" s="7" t="s">
        <v>63</v>
      </c>
    </row>
    <row r="50" ht="14.25" customHeight="1">
      <c r="A50" s="7" t="s">
        <v>123</v>
      </c>
      <c r="B50" s="7">
        <v>2.0</v>
      </c>
      <c r="C50" s="7" t="s">
        <v>56</v>
      </c>
      <c r="D50" s="7">
        <v>3.0</v>
      </c>
      <c r="E50" s="7" t="s">
        <v>51</v>
      </c>
      <c r="F50" s="7">
        <v>2.0</v>
      </c>
      <c r="G50" s="7" t="s">
        <v>27</v>
      </c>
      <c r="H50" s="7">
        <v>1.0</v>
      </c>
      <c r="I50" s="7" t="s">
        <v>57</v>
      </c>
      <c r="J50" s="7">
        <v>0.0</v>
      </c>
      <c r="K50" s="7" t="s">
        <v>29</v>
      </c>
      <c r="L50" s="7" t="s">
        <v>30</v>
      </c>
      <c r="M50" s="7" t="s">
        <v>85</v>
      </c>
      <c r="N50" s="8">
        <v>52944.0</v>
      </c>
      <c r="O50" s="8">
        <v>3226.0</v>
      </c>
      <c r="P50" s="8">
        <v>793.0</v>
      </c>
      <c r="Q50" s="9">
        <v>713.0</v>
      </c>
      <c r="R50" s="10">
        <v>297.0</v>
      </c>
      <c r="S50" s="11">
        <v>48616.1851140943</v>
      </c>
      <c r="T50" s="11">
        <v>17678.6127687616</v>
      </c>
      <c r="U50" s="12" t="str">
        <f t="array" ref="U50">XLOOKUP(A50,'Dataset 3'!B:B,'Dataset 3'!F:F)</f>
        <v>Tablet</v>
      </c>
      <c r="V50" s="7" t="s">
        <v>32</v>
      </c>
      <c r="W50" s="7">
        <v>0.0</v>
      </c>
      <c r="X50" s="7" t="s">
        <v>39</v>
      </c>
    </row>
    <row r="51" ht="14.25" customHeight="1">
      <c r="A51" s="7" t="s">
        <v>124</v>
      </c>
      <c r="B51" s="7">
        <v>1.0</v>
      </c>
      <c r="C51" s="7" t="s">
        <v>25</v>
      </c>
      <c r="D51" s="7">
        <v>3.0</v>
      </c>
      <c r="E51" s="7" t="s">
        <v>51</v>
      </c>
      <c r="F51" s="7">
        <v>2.0</v>
      </c>
      <c r="G51" s="7" t="s">
        <v>27</v>
      </c>
      <c r="H51" s="7">
        <v>1.0</v>
      </c>
      <c r="I51" s="7" t="s">
        <v>57</v>
      </c>
      <c r="J51" s="7">
        <v>0.0</v>
      </c>
      <c r="K51" s="7" t="s">
        <v>29</v>
      </c>
      <c r="L51" s="7" t="s">
        <v>37</v>
      </c>
      <c r="M51" s="7" t="s">
        <v>53</v>
      </c>
      <c r="N51" s="8">
        <v>138405.0</v>
      </c>
      <c r="O51" s="8">
        <v>25305.0</v>
      </c>
      <c r="P51" s="8">
        <v>15910.0</v>
      </c>
      <c r="Q51" s="9">
        <v>6519.0</v>
      </c>
      <c r="R51" s="10">
        <v>3361.0</v>
      </c>
      <c r="S51" s="11">
        <v>534277.860015382</v>
      </c>
      <c r="T51" s="11">
        <v>235364.696042019</v>
      </c>
      <c r="U51" s="12" t="str">
        <f t="array" ref="U51">XLOOKUP(A51,'Dataset 3'!B:B,'Dataset 3'!F:F)</f>
        <v>Computer</v>
      </c>
      <c r="V51" s="7" t="s">
        <v>102</v>
      </c>
      <c r="W51" s="7">
        <v>3.0</v>
      </c>
      <c r="X51" s="7" t="s">
        <v>49</v>
      </c>
    </row>
    <row r="52" ht="14.25" customHeight="1">
      <c r="A52" s="7" t="s">
        <v>125</v>
      </c>
      <c r="B52" s="7">
        <v>2.0</v>
      </c>
      <c r="C52" s="7" t="s">
        <v>56</v>
      </c>
      <c r="D52" s="7">
        <v>0.0</v>
      </c>
      <c r="E52" s="7" t="s">
        <v>26</v>
      </c>
      <c r="F52" s="7">
        <v>1.0</v>
      </c>
      <c r="G52" s="7" t="s">
        <v>42</v>
      </c>
      <c r="H52" s="7">
        <v>0.0</v>
      </c>
      <c r="I52" s="7" t="s">
        <v>28</v>
      </c>
      <c r="J52" s="7">
        <v>0.0</v>
      </c>
      <c r="K52" s="7" t="s">
        <v>29</v>
      </c>
      <c r="L52" s="7" t="s">
        <v>70</v>
      </c>
      <c r="M52" s="7" t="s">
        <v>61</v>
      </c>
      <c r="N52" s="8">
        <v>115718.0</v>
      </c>
      <c r="O52" s="8">
        <v>41744.0</v>
      </c>
      <c r="P52" s="8">
        <v>32984.0</v>
      </c>
      <c r="Q52" s="9">
        <v>16874.0</v>
      </c>
      <c r="R52" s="10">
        <v>8246.0</v>
      </c>
      <c r="S52" s="11">
        <v>1097159.4283751</v>
      </c>
      <c r="T52" s="11">
        <v>548579.714187551</v>
      </c>
      <c r="U52" s="12" t="str">
        <f t="array" ref="U52">XLOOKUP(A52,'Dataset 3'!B:B,'Dataset 3'!F:F)</f>
        <v>Tablet</v>
      </c>
      <c r="V52" s="7" t="s">
        <v>126</v>
      </c>
      <c r="W52" s="7">
        <v>3.0</v>
      </c>
      <c r="X52" s="7" t="s">
        <v>49</v>
      </c>
    </row>
    <row r="53" ht="14.25" customHeight="1">
      <c r="A53" s="7" t="s">
        <v>127</v>
      </c>
      <c r="B53" s="7">
        <v>3.0</v>
      </c>
      <c r="C53" s="7" t="s">
        <v>35</v>
      </c>
      <c r="D53" s="7">
        <v>0.0</v>
      </c>
      <c r="E53" s="7" t="s">
        <v>26</v>
      </c>
      <c r="F53" s="7">
        <v>2.0</v>
      </c>
      <c r="G53" s="7" t="s">
        <v>27</v>
      </c>
      <c r="H53" s="7">
        <v>0.0</v>
      </c>
      <c r="I53" s="7" t="s">
        <v>28</v>
      </c>
      <c r="J53" s="7">
        <v>0.0</v>
      </c>
      <c r="K53" s="7" t="s">
        <v>29</v>
      </c>
      <c r="L53" s="7" t="s">
        <v>65</v>
      </c>
      <c r="M53" s="7" t="s">
        <v>53</v>
      </c>
      <c r="N53" s="8">
        <v>198083.0</v>
      </c>
      <c r="O53" s="8">
        <v>149671.0</v>
      </c>
      <c r="P53" s="8">
        <v>130071.0</v>
      </c>
      <c r="Q53" s="9">
        <v>129452.0</v>
      </c>
      <c r="R53" s="10">
        <v>48563.0</v>
      </c>
      <c r="S53" s="11">
        <v>6376459.23863166</v>
      </c>
      <c r="T53" s="11">
        <v>4250972.82575444</v>
      </c>
      <c r="U53" s="12" t="str">
        <f t="array" ref="U53">XLOOKUP(A53,'Dataset 3'!B:B,'Dataset 3'!F:F)</f>
        <v>Computer</v>
      </c>
      <c r="V53" s="7" t="s">
        <v>91</v>
      </c>
      <c r="W53" s="7">
        <v>3.0</v>
      </c>
      <c r="X53" s="7" t="s">
        <v>49</v>
      </c>
    </row>
    <row r="54" ht="14.25" customHeight="1">
      <c r="A54" s="7" t="s">
        <v>128</v>
      </c>
      <c r="B54" s="7">
        <v>3.0</v>
      </c>
      <c r="C54" s="7" t="s">
        <v>35</v>
      </c>
      <c r="D54" s="7">
        <v>3.0</v>
      </c>
      <c r="E54" s="7" t="s">
        <v>51</v>
      </c>
      <c r="F54" s="7">
        <v>2.0</v>
      </c>
      <c r="G54" s="7" t="s">
        <v>27</v>
      </c>
      <c r="H54" s="7">
        <v>0.0</v>
      </c>
      <c r="I54" s="7" t="s">
        <v>28</v>
      </c>
      <c r="J54" s="7">
        <v>0.0</v>
      </c>
      <c r="K54" s="7" t="s">
        <v>29</v>
      </c>
      <c r="L54" s="7" t="s">
        <v>52</v>
      </c>
      <c r="M54" s="7" t="s">
        <v>61</v>
      </c>
      <c r="N54" s="8">
        <v>78140.0</v>
      </c>
      <c r="O54" s="8">
        <v>23619.0</v>
      </c>
      <c r="P54" s="8">
        <v>13043.0</v>
      </c>
      <c r="Q54" s="9">
        <v>10764.0</v>
      </c>
      <c r="R54" s="10">
        <v>9107.0</v>
      </c>
      <c r="S54" s="11">
        <v>92473.2554578774</v>
      </c>
      <c r="T54" s="11">
        <v>840665.958707977</v>
      </c>
      <c r="U54" s="12" t="str">
        <f t="array" ref="U54">XLOOKUP(A54,'Dataset 3'!B:B,'Dataset 3'!F:F)</f>
        <v>Tablet</v>
      </c>
      <c r="V54" s="7" t="s">
        <v>110</v>
      </c>
      <c r="W54" s="7">
        <v>0.0</v>
      </c>
      <c r="X54" s="7" t="s">
        <v>39</v>
      </c>
    </row>
    <row r="55" ht="14.25" customHeight="1">
      <c r="A55" s="7" t="s">
        <v>129</v>
      </c>
      <c r="B55" s="7">
        <v>1.0</v>
      </c>
      <c r="C55" s="7" t="s">
        <v>25</v>
      </c>
      <c r="D55" s="7">
        <v>3.0</v>
      </c>
      <c r="E55" s="7" t="s">
        <v>51</v>
      </c>
      <c r="F55" s="7">
        <v>0.0</v>
      </c>
      <c r="G55" s="7" t="s">
        <v>46</v>
      </c>
      <c r="H55" s="7">
        <v>1.0</v>
      </c>
      <c r="I55" s="7" t="s">
        <v>57</v>
      </c>
      <c r="J55" s="7">
        <v>0.0</v>
      </c>
      <c r="K55" s="7" t="s">
        <v>29</v>
      </c>
      <c r="L55" s="7" t="s">
        <v>60</v>
      </c>
      <c r="M55" s="7" t="s">
        <v>43</v>
      </c>
      <c r="N55" s="8">
        <v>112404.0</v>
      </c>
      <c r="O55" s="8">
        <v>90901.0</v>
      </c>
      <c r="P55" s="8">
        <v>83953.0</v>
      </c>
      <c r="Q55" s="9">
        <v>11015.0</v>
      </c>
      <c r="R55" s="10">
        <v>1883.0</v>
      </c>
      <c r="S55" s="11">
        <v>40499.9387347731</v>
      </c>
      <c r="T55" s="11">
        <v>139654.96115439</v>
      </c>
      <c r="U55" s="12" t="str">
        <f t="array" ref="U55">XLOOKUP(A55,'Dataset 3'!B:B,'Dataset 3'!F:F)</f>
        <v>Tablet</v>
      </c>
      <c r="V55" s="7" t="s">
        <v>62</v>
      </c>
      <c r="W55" s="7">
        <v>2.0</v>
      </c>
      <c r="X55" s="7" t="s">
        <v>33</v>
      </c>
    </row>
    <row r="56" ht="14.25" customHeight="1">
      <c r="A56" s="7" t="s">
        <v>130</v>
      </c>
      <c r="B56" s="7">
        <v>2.0</v>
      </c>
      <c r="C56" s="7" t="s">
        <v>56</v>
      </c>
      <c r="D56" s="7">
        <v>2.0</v>
      </c>
      <c r="E56" s="7" t="s">
        <v>36</v>
      </c>
      <c r="F56" s="7">
        <v>2.0</v>
      </c>
      <c r="G56" s="7" t="s">
        <v>27</v>
      </c>
      <c r="H56" s="7">
        <v>1.0</v>
      </c>
      <c r="I56" s="7" t="s">
        <v>57</v>
      </c>
      <c r="J56" s="7">
        <v>0.0</v>
      </c>
      <c r="K56" s="7" t="s">
        <v>29</v>
      </c>
      <c r="L56" s="7" t="s">
        <v>60</v>
      </c>
      <c r="M56" s="7" t="s">
        <v>31</v>
      </c>
      <c r="N56" s="8">
        <v>277335.0</v>
      </c>
      <c r="O56" s="8">
        <v>231286.0</v>
      </c>
      <c r="P56" s="8">
        <v>89553.0</v>
      </c>
      <c r="Q56" s="9">
        <v>15032.0</v>
      </c>
      <c r="R56" s="10">
        <v>4926.0</v>
      </c>
      <c r="S56" s="11">
        <v>1378423.96437098</v>
      </c>
      <c r="T56" s="11">
        <v>467262.360803723</v>
      </c>
      <c r="U56" s="12" t="str">
        <f t="array" ref="U56">XLOOKUP(A56,'Dataset 3'!B:B,'Dataset 3'!F:F)</f>
        <v>Computer</v>
      </c>
      <c r="V56" s="7" t="s">
        <v>83</v>
      </c>
      <c r="W56" s="7">
        <v>1.0</v>
      </c>
      <c r="X56" s="7" t="s">
        <v>63</v>
      </c>
    </row>
    <row r="57" ht="14.25" customHeight="1">
      <c r="A57" s="7" t="s">
        <v>131</v>
      </c>
      <c r="B57" s="7">
        <v>3.0</v>
      </c>
      <c r="C57" s="7" t="s">
        <v>35</v>
      </c>
      <c r="D57" s="7">
        <v>2.0</v>
      </c>
      <c r="E57" s="7" t="s">
        <v>36</v>
      </c>
      <c r="F57" s="7">
        <v>0.0</v>
      </c>
      <c r="G57" s="7" t="s">
        <v>46</v>
      </c>
      <c r="H57" s="7">
        <v>0.0</v>
      </c>
      <c r="I57" s="7" t="s">
        <v>28</v>
      </c>
      <c r="J57" s="7">
        <v>0.0</v>
      </c>
      <c r="K57" s="7" t="s">
        <v>29</v>
      </c>
      <c r="L57" s="7" t="s">
        <v>30</v>
      </c>
      <c r="M57" s="7" t="s">
        <v>53</v>
      </c>
      <c r="N57" s="8">
        <v>248422.0</v>
      </c>
      <c r="O57" s="8">
        <v>55638.0</v>
      </c>
      <c r="P57" s="8">
        <v>38197.0</v>
      </c>
      <c r="Q57" s="9">
        <v>10685.0</v>
      </c>
      <c r="R57" s="10">
        <v>683.0</v>
      </c>
      <c r="S57" s="11">
        <v>5087.29226296658</v>
      </c>
      <c r="T57" s="11">
        <v>56525.4695885175</v>
      </c>
      <c r="U57" s="12" t="str">
        <f t="array" ref="U57">XLOOKUP(A57,'Dataset 3'!B:B,'Dataset 3'!F:F)</f>
        <v>Computer</v>
      </c>
      <c r="V57" s="7" t="s">
        <v>32</v>
      </c>
      <c r="W57" s="7">
        <v>1.0</v>
      </c>
      <c r="X57" s="7" t="s">
        <v>63</v>
      </c>
    </row>
    <row r="58" ht="14.25" customHeight="1">
      <c r="A58" s="7" t="s">
        <v>132</v>
      </c>
      <c r="B58" s="7">
        <v>3.0</v>
      </c>
      <c r="C58" s="7" t="s">
        <v>35</v>
      </c>
      <c r="D58" s="7">
        <v>3.0</v>
      </c>
      <c r="E58" s="7" t="s">
        <v>51</v>
      </c>
      <c r="F58" s="7">
        <v>1.0</v>
      </c>
      <c r="G58" s="7" t="s">
        <v>42</v>
      </c>
      <c r="H58" s="7">
        <v>1.0</v>
      </c>
      <c r="I58" s="7" t="s">
        <v>57</v>
      </c>
      <c r="J58" s="7">
        <v>0.0</v>
      </c>
      <c r="K58" s="7" t="s">
        <v>29</v>
      </c>
      <c r="L58" s="7" t="s">
        <v>52</v>
      </c>
      <c r="M58" s="7" t="s">
        <v>85</v>
      </c>
      <c r="N58" s="8">
        <v>285166.0</v>
      </c>
      <c r="O58" s="8">
        <v>129304.0</v>
      </c>
      <c r="P58" s="8">
        <v>126064.0</v>
      </c>
      <c r="Q58" s="9">
        <v>66256.0</v>
      </c>
      <c r="R58" s="10">
        <v>43031.0</v>
      </c>
      <c r="S58" s="11">
        <v>5056729.60555449</v>
      </c>
      <c r="T58" s="11">
        <v>4013277.46472579</v>
      </c>
      <c r="U58" s="12" t="str">
        <f t="array" ref="U58">XLOOKUP(A58,'Dataset 3'!B:B,'Dataset 3'!F:F)</f>
        <v>Computer</v>
      </c>
      <c r="V58" s="7" t="s">
        <v>54</v>
      </c>
      <c r="W58" s="7">
        <v>4.0</v>
      </c>
      <c r="X58" s="7" t="s">
        <v>44</v>
      </c>
    </row>
    <row r="59" ht="14.25" customHeight="1">
      <c r="A59" s="7" t="s">
        <v>133</v>
      </c>
      <c r="B59" s="7">
        <v>3.0</v>
      </c>
      <c r="C59" s="7" t="s">
        <v>35</v>
      </c>
      <c r="D59" s="7">
        <v>3.0</v>
      </c>
      <c r="E59" s="7" t="s">
        <v>51</v>
      </c>
      <c r="F59" s="7">
        <v>1.0</v>
      </c>
      <c r="G59" s="7" t="s">
        <v>42</v>
      </c>
      <c r="H59" s="7">
        <v>0.0</v>
      </c>
      <c r="I59" s="7" t="s">
        <v>28</v>
      </c>
      <c r="J59" s="7">
        <v>0.0</v>
      </c>
      <c r="K59" s="7" t="s">
        <v>29</v>
      </c>
      <c r="L59" s="7" t="s">
        <v>47</v>
      </c>
      <c r="M59" s="7" t="s">
        <v>85</v>
      </c>
      <c r="N59" s="8">
        <v>218460.0</v>
      </c>
      <c r="O59" s="8">
        <v>181911.0</v>
      </c>
      <c r="P59" s="8">
        <v>38783.0</v>
      </c>
      <c r="Q59" s="9">
        <v>17488.0</v>
      </c>
      <c r="R59" s="10">
        <v>13897.0</v>
      </c>
      <c r="S59" s="11">
        <v>2058234.73727931</v>
      </c>
      <c r="T59" s="11">
        <v>712191.950615678</v>
      </c>
      <c r="U59" s="12" t="str">
        <f t="array" ref="U59">XLOOKUP(A59,'Dataset 3'!B:B,'Dataset 3'!F:F)</f>
        <v>Computer</v>
      </c>
      <c r="V59" s="7" t="s">
        <v>58</v>
      </c>
      <c r="W59" s="7">
        <v>4.0</v>
      </c>
      <c r="X59" s="7" t="s">
        <v>44</v>
      </c>
    </row>
    <row r="60" ht="14.25" customHeight="1">
      <c r="A60" s="7" t="s">
        <v>134</v>
      </c>
      <c r="B60" s="7">
        <v>3.0</v>
      </c>
      <c r="C60" s="7" t="s">
        <v>35</v>
      </c>
      <c r="D60" s="7">
        <v>1.0</v>
      </c>
      <c r="E60" s="7" t="s">
        <v>81</v>
      </c>
      <c r="F60" s="7">
        <v>2.0</v>
      </c>
      <c r="G60" s="7" t="s">
        <v>27</v>
      </c>
      <c r="H60" s="7">
        <v>1.0</v>
      </c>
      <c r="I60" s="7" t="s">
        <v>57</v>
      </c>
      <c r="J60" s="7">
        <v>0.0</v>
      </c>
      <c r="K60" s="7" t="s">
        <v>29</v>
      </c>
      <c r="L60" s="7" t="s">
        <v>65</v>
      </c>
      <c r="M60" s="7" t="s">
        <v>43</v>
      </c>
      <c r="N60" s="8">
        <v>186190.0</v>
      </c>
      <c r="O60" s="8">
        <v>131943.0</v>
      </c>
      <c r="P60" s="8">
        <v>42613.0</v>
      </c>
      <c r="Q60" s="9">
        <v>12280.0</v>
      </c>
      <c r="R60" s="10">
        <v>10162.0</v>
      </c>
      <c r="S60" s="11">
        <v>1068733.33694725</v>
      </c>
      <c r="T60" s="11">
        <v>362282.487100764</v>
      </c>
      <c r="U60" s="12" t="str">
        <f t="array" ref="U60">XLOOKUP(A60,'Dataset 3'!B:B,'Dataset 3'!F:F)</f>
        <v>Computer</v>
      </c>
      <c r="V60" s="7" t="s">
        <v>79</v>
      </c>
      <c r="W60" s="7">
        <v>3.0</v>
      </c>
      <c r="X60" s="7" t="s">
        <v>49</v>
      </c>
    </row>
    <row r="61" ht="14.25" customHeight="1">
      <c r="A61" s="7" t="s">
        <v>135</v>
      </c>
      <c r="B61" s="7">
        <v>2.0</v>
      </c>
      <c r="C61" s="7" t="s">
        <v>56</v>
      </c>
      <c r="D61" s="7">
        <v>3.0</v>
      </c>
      <c r="E61" s="7" t="s">
        <v>51</v>
      </c>
      <c r="F61" s="7">
        <v>1.0</v>
      </c>
      <c r="G61" s="7" t="s">
        <v>42</v>
      </c>
      <c r="H61" s="7">
        <v>1.0</v>
      </c>
      <c r="I61" s="7" t="s">
        <v>57</v>
      </c>
      <c r="J61" s="7">
        <v>0.0</v>
      </c>
      <c r="K61" s="7" t="s">
        <v>29</v>
      </c>
      <c r="L61" s="7" t="s">
        <v>52</v>
      </c>
      <c r="M61" s="7" t="s">
        <v>31</v>
      </c>
      <c r="N61" s="8">
        <v>57936.0</v>
      </c>
      <c r="O61" s="8">
        <v>24634.0</v>
      </c>
      <c r="P61" s="8">
        <v>11257.0</v>
      </c>
      <c r="Q61" s="9">
        <v>7489.0</v>
      </c>
      <c r="R61" s="10">
        <v>6724.0</v>
      </c>
      <c r="S61" s="11">
        <v>1239628.03247264</v>
      </c>
      <c r="T61" s="11">
        <v>629252.808361744</v>
      </c>
      <c r="U61" s="12" t="str">
        <f t="array" ref="U61">XLOOKUP(A61,'Dataset 3'!B:B,'Dataset 3'!F:F)</f>
        <v>Smartphone</v>
      </c>
      <c r="V61" s="7" t="s">
        <v>54</v>
      </c>
      <c r="W61" s="7">
        <v>1.0</v>
      </c>
      <c r="X61" s="7" t="s">
        <v>63</v>
      </c>
    </row>
    <row r="62" ht="14.25" customHeight="1">
      <c r="A62" s="7" t="s">
        <v>136</v>
      </c>
      <c r="B62" s="7">
        <v>2.0</v>
      </c>
      <c r="C62" s="7" t="s">
        <v>56</v>
      </c>
      <c r="D62" s="7">
        <v>1.0</v>
      </c>
      <c r="E62" s="7" t="s">
        <v>81</v>
      </c>
      <c r="F62" s="7">
        <v>2.0</v>
      </c>
      <c r="G62" s="7" t="s">
        <v>27</v>
      </c>
      <c r="H62" s="7">
        <v>1.0</v>
      </c>
      <c r="I62" s="7" t="s">
        <v>57</v>
      </c>
      <c r="J62" s="7">
        <v>0.0</v>
      </c>
      <c r="K62" s="7" t="s">
        <v>29</v>
      </c>
      <c r="L62" s="7" t="s">
        <v>70</v>
      </c>
      <c r="M62" s="7" t="s">
        <v>43</v>
      </c>
      <c r="N62" s="8">
        <v>157053.0</v>
      </c>
      <c r="O62" s="8">
        <v>93636.0</v>
      </c>
      <c r="P62" s="8">
        <v>52672.0</v>
      </c>
      <c r="Q62" s="9">
        <v>41350.0</v>
      </c>
      <c r="R62" s="10">
        <v>16514.0</v>
      </c>
      <c r="S62" s="11">
        <v>77639.5309306858</v>
      </c>
      <c r="T62" s="11">
        <v>1109136.15615265</v>
      </c>
      <c r="U62" s="12" t="str">
        <f t="array" ref="U62">XLOOKUP(A62,'Dataset 3'!B:B,'Dataset 3'!F:F)</f>
        <v>Computer</v>
      </c>
      <c r="V62" s="7" t="s">
        <v>73</v>
      </c>
      <c r="W62" s="7">
        <v>4.0</v>
      </c>
      <c r="X62" s="7" t="s">
        <v>44</v>
      </c>
    </row>
    <row r="63" ht="14.25" customHeight="1">
      <c r="A63" s="7" t="s">
        <v>137</v>
      </c>
      <c r="B63" s="7">
        <v>2.0</v>
      </c>
      <c r="C63" s="7" t="s">
        <v>56</v>
      </c>
      <c r="D63" s="7">
        <v>2.0</v>
      </c>
      <c r="E63" s="7" t="s">
        <v>36</v>
      </c>
      <c r="F63" s="7">
        <v>0.0</v>
      </c>
      <c r="G63" s="7" t="s">
        <v>46</v>
      </c>
      <c r="H63" s="7">
        <v>0.0</v>
      </c>
      <c r="I63" s="7" t="s">
        <v>28</v>
      </c>
      <c r="J63" s="7">
        <v>0.0</v>
      </c>
      <c r="K63" s="7" t="s">
        <v>29</v>
      </c>
      <c r="L63" s="7" t="s">
        <v>70</v>
      </c>
      <c r="M63" s="7" t="s">
        <v>31</v>
      </c>
      <c r="N63" s="8">
        <v>280433.0</v>
      </c>
      <c r="O63" s="8">
        <v>150564.0</v>
      </c>
      <c r="P63" s="8">
        <v>67406.0</v>
      </c>
      <c r="Q63" s="9">
        <v>39627.0</v>
      </c>
      <c r="R63" s="10">
        <v>15213.0</v>
      </c>
      <c r="S63" s="11">
        <v>1026986.43514885</v>
      </c>
      <c r="T63" s="11">
        <v>1167030.03994188</v>
      </c>
      <c r="U63" s="12" t="str">
        <f t="array" ref="U63">XLOOKUP(A63,'Dataset 3'!B:B,'Dataset 3'!F:F)</f>
        <v>Computer</v>
      </c>
      <c r="V63" s="7" t="s">
        <v>126</v>
      </c>
      <c r="W63" s="7">
        <v>0.0</v>
      </c>
      <c r="X63" s="7" t="s">
        <v>39</v>
      </c>
    </row>
    <row r="64" ht="14.25" customHeight="1">
      <c r="A64" s="7" t="s">
        <v>138</v>
      </c>
      <c r="B64" s="7">
        <v>3.0</v>
      </c>
      <c r="C64" s="7" t="s">
        <v>35</v>
      </c>
      <c r="D64" s="7">
        <v>0.0</v>
      </c>
      <c r="E64" s="7" t="s">
        <v>26</v>
      </c>
      <c r="F64" s="7">
        <v>0.0</v>
      </c>
      <c r="G64" s="7" t="s">
        <v>46</v>
      </c>
      <c r="H64" s="7">
        <v>0.0</v>
      </c>
      <c r="I64" s="7" t="s">
        <v>28</v>
      </c>
      <c r="J64" s="7">
        <v>0.0</v>
      </c>
      <c r="K64" s="7" t="s">
        <v>29</v>
      </c>
      <c r="L64" s="7" t="s">
        <v>47</v>
      </c>
      <c r="M64" s="7" t="s">
        <v>31</v>
      </c>
      <c r="N64" s="8">
        <v>135935.0</v>
      </c>
      <c r="O64" s="8">
        <v>69223.0</v>
      </c>
      <c r="P64" s="8">
        <v>121.0</v>
      </c>
      <c r="Q64" s="9">
        <v>27.0</v>
      </c>
      <c r="R64" s="10">
        <v>21.0</v>
      </c>
      <c r="S64" s="11">
        <v>2382.35851215396</v>
      </c>
      <c r="T64" s="11">
        <v>1323.5325067522</v>
      </c>
      <c r="U64" s="12" t="str">
        <f t="array" ref="U64">XLOOKUP(A64,'Dataset 3'!B:B,'Dataset 3'!F:F)</f>
        <v>Smartphone</v>
      </c>
      <c r="V64" s="7" t="s">
        <v>48</v>
      </c>
      <c r="W64" s="7">
        <v>4.0</v>
      </c>
      <c r="X64" s="7" t="s">
        <v>44</v>
      </c>
    </row>
    <row r="65" ht="14.25" customHeight="1">
      <c r="A65" s="7" t="s">
        <v>139</v>
      </c>
      <c r="B65" s="7">
        <v>3.0</v>
      </c>
      <c r="C65" s="7" t="s">
        <v>35</v>
      </c>
      <c r="D65" s="7">
        <v>0.0</v>
      </c>
      <c r="E65" s="7" t="s">
        <v>26</v>
      </c>
      <c r="F65" s="7">
        <v>2.0</v>
      </c>
      <c r="G65" s="7" t="s">
        <v>27</v>
      </c>
      <c r="H65" s="7">
        <v>0.0</v>
      </c>
      <c r="I65" s="7" t="s">
        <v>28</v>
      </c>
      <c r="J65" s="7">
        <v>0.0</v>
      </c>
      <c r="K65" s="7" t="s">
        <v>29</v>
      </c>
      <c r="L65" s="7" t="s">
        <v>75</v>
      </c>
      <c r="M65" s="7" t="s">
        <v>85</v>
      </c>
      <c r="N65" s="8">
        <v>151662.0</v>
      </c>
      <c r="O65" s="8">
        <v>105813.0</v>
      </c>
      <c r="P65" s="8">
        <v>7770.0</v>
      </c>
      <c r="Q65" s="9">
        <v>146.0</v>
      </c>
      <c r="R65" s="10">
        <v>28.0</v>
      </c>
      <c r="S65" s="11">
        <v>2324.60436640478</v>
      </c>
      <c r="T65" s="11">
        <v>1844.92410032125</v>
      </c>
      <c r="U65" s="12" t="str">
        <f t="array" ref="U65">XLOOKUP(A65,'Dataset 3'!B:B,'Dataset 3'!F:F)</f>
        <v>Computer</v>
      </c>
      <c r="V65" s="7" t="s">
        <v>140</v>
      </c>
      <c r="W65" s="7">
        <v>1.0</v>
      </c>
      <c r="X65" s="7" t="s">
        <v>63</v>
      </c>
    </row>
    <row r="66" ht="14.25" customHeight="1">
      <c r="A66" s="7" t="s">
        <v>141</v>
      </c>
      <c r="B66" s="7">
        <v>3.0</v>
      </c>
      <c r="C66" s="7" t="s">
        <v>35</v>
      </c>
      <c r="D66" s="7">
        <v>1.0</v>
      </c>
      <c r="E66" s="7" t="s">
        <v>81</v>
      </c>
      <c r="F66" s="7">
        <v>1.0</v>
      </c>
      <c r="G66" s="7" t="s">
        <v>42</v>
      </c>
      <c r="H66" s="7">
        <v>1.0</v>
      </c>
      <c r="I66" s="7" t="s">
        <v>57</v>
      </c>
      <c r="J66" s="7">
        <v>0.0</v>
      </c>
      <c r="K66" s="7" t="s">
        <v>29</v>
      </c>
      <c r="L66" s="7" t="s">
        <v>47</v>
      </c>
      <c r="M66" s="7" t="s">
        <v>31</v>
      </c>
      <c r="N66" s="8">
        <v>164742.0</v>
      </c>
      <c r="O66" s="8">
        <v>152142.0</v>
      </c>
      <c r="P66" s="8">
        <v>147809.0</v>
      </c>
      <c r="Q66" s="9">
        <v>83010.0</v>
      </c>
      <c r="R66" s="10">
        <v>30663.0</v>
      </c>
      <c r="S66" s="11">
        <v>7898844.75049456</v>
      </c>
      <c r="T66" s="11">
        <v>2810976.77953543</v>
      </c>
      <c r="U66" s="12" t="str">
        <f t="array" ref="U66">XLOOKUP(A66,'Dataset 3'!B:B,'Dataset 3'!F:F)</f>
        <v>Computer</v>
      </c>
      <c r="V66" s="7" t="s">
        <v>48</v>
      </c>
      <c r="W66" s="7">
        <v>4.0</v>
      </c>
      <c r="X66" s="7" t="s">
        <v>44</v>
      </c>
    </row>
    <row r="67" ht="14.25" customHeight="1">
      <c r="A67" s="7" t="s">
        <v>142</v>
      </c>
      <c r="B67" s="7">
        <v>3.0</v>
      </c>
      <c r="C67" s="7" t="s">
        <v>35</v>
      </c>
      <c r="D67" s="7">
        <v>0.0</v>
      </c>
      <c r="E67" s="7" t="s">
        <v>26</v>
      </c>
      <c r="F67" s="7">
        <v>0.0</v>
      </c>
      <c r="G67" s="7" t="s">
        <v>46</v>
      </c>
      <c r="H67" s="7">
        <v>0.0</v>
      </c>
      <c r="I67" s="7" t="s">
        <v>28</v>
      </c>
      <c r="J67" s="7">
        <v>0.0</v>
      </c>
      <c r="K67" s="7" t="s">
        <v>29</v>
      </c>
      <c r="L67" s="7" t="s">
        <v>70</v>
      </c>
      <c r="M67" s="7" t="s">
        <v>43</v>
      </c>
      <c r="N67" s="8">
        <v>205751.0</v>
      </c>
      <c r="O67" s="8">
        <v>4328.0</v>
      </c>
      <c r="P67" s="8">
        <v>148.0</v>
      </c>
      <c r="Q67" s="9">
        <v>108.0</v>
      </c>
      <c r="R67" s="10">
        <v>106.0</v>
      </c>
      <c r="S67" s="11">
        <v>11787.3652262606</v>
      </c>
      <c r="T67" s="11">
        <v>4622.49616716101</v>
      </c>
      <c r="U67" s="12" t="str">
        <f t="array" ref="U67">XLOOKUP(A67,'Dataset 3'!B:B,'Dataset 3'!F:F)</f>
        <v>Computer</v>
      </c>
      <c r="V67" s="7" t="s">
        <v>126</v>
      </c>
      <c r="W67" s="7">
        <v>1.0</v>
      </c>
      <c r="X67" s="7" t="s">
        <v>63</v>
      </c>
    </row>
    <row r="68" ht="14.25" customHeight="1">
      <c r="A68" s="7" t="s">
        <v>143</v>
      </c>
      <c r="B68" s="7">
        <v>1.0</v>
      </c>
      <c r="C68" s="7" t="s">
        <v>25</v>
      </c>
      <c r="D68" s="7">
        <v>2.0</v>
      </c>
      <c r="E68" s="7" t="s">
        <v>36</v>
      </c>
      <c r="F68" s="7">
        <v>0.0</v>
      </c>
      <c r="G68" s="7" t="s">
        <v>46</v>
      </c>
      <c r="H68" s="7">
        <v>0.0</v>
      </c>
      <c r="I68" s="7" t="s">
        <v>28</v>
      </c>
      <c r="J68" s="7">
        <v>0.0</v>
      </c>
      <c r="K68" s="7" t="s">
        <v>29</v>
      </c>
      <c r="L68" s="7" t="s">
        <v>37</v>
      </c>
      <c r="M68" s="7" t="s">
        <v>61</v>
      </c>
      <c r="N68" s="8">
        <v>108086.0</v>
      </c>
      <c r="O68" s="8">
        <v>26607.0</v>
      </c>
      <c r="P68" s="8">
        <v>8831.0</v>
      </c>
      <c r="Q68" s="9">
        <v>5592.0</v>
      </c>
      <c r="R68" s="10">
        <v>5342.0</v>
      </c>
      <c r="S68" s="11">
        <v>258836.625133698</v>
      </c>
      <c r="T68" s="11">
        <v>438706.144294403</v>
      </c>
      <c r="U68" s="12" t="str">
        <f t="array" ref="U68">XLOOKUP(A68,'Dataset 3'!B:B,'Dataset 3'!F:F)</f>
        <v>Computer</v>
      </c>
      <c r="V68" s="7" t="s">
        <v>102</v>
      </c>
      <c r="W68" s="7">
        <v>2.0</v>
      </c>
      <c r="X68" s="7" t="s">
        <v>33</v>
      </c>
    </row>
    <row r="69" ht="14.25" customHeight="1">
      <c r="A69" s="7" t="s">
        <v>144</v>
      </c>
      <c r="B69" s="7">
        <v>3.0</v>
      </c>
      <c r="C69" s="7" t="s">
        <v>35</v>
      </c>
      <c r="D69" s="7">
        <v>1.0</v>
      </c>
      <c r="E69" s="7" t="s">
        <v>81</v>
      </c>
      <c r="F69" s="7">
        <v>2.0</v>
      </c>
      <c r="G69" s="7" t="s">
        <v>27</v>
      </c>
      <c r="H69" s="7">
        <v>1.0</v>
      </c>
      <c r="I69" s="7" t="s">
        <v>57</v>
      </c>
      <c r="J69" s="7">
        <v>0.0</v>
      </c>
      <c r="K69" s="7" t="s">
        <v>29</v>
      </c>
      <c r="L69" s="7" t="s">
        <v>65</v>
      </c>
      <c r="M69" s="7" t="s">
        <v>43</v>
      </c>
      <c r="N69" s="8">
        <v>110814.0</v>
      </c>
      <c r="O69" s="8">
        <v>110267.0</v>
      </c>
      <c r="P69" s="8">
        <v>68332.0</v>
      </c>
      <c r="Q69" s="9">
        <v>50592.0</v>
      </c>
      <c r="R69" s="10">
        <v>22654.0</v>
      </c>
      <c r="S69" s="11">
        <v>4511196.69630171</v>
      </c>
      <c r="T69" s="11">
        <v>1961389.86795727</v>
      </c>
      <c r="U69" s="12" t="str">
        <f t="array" ref="U69">XLOOKUP(A69,'Dataset 3'!B:B,'Dataset 3'!F:F)</f>
        <v>Computer</v>
      </c>
      <c r="V69" s="7" t="s">
        <v>79</v>
      </c>
      <c r="W69" s="7">
        <v>3.0</v>
      </c>
      <c r="X69" s="7" t="s">
        <v>49</v>
      </c>
    </row>
    <row r="70" ht="14.25" customHeight="1">
      <c r="A70" s="7" t="s">
        <v>145</v>
      </c>
      <c r="B70" s="7">
        <v>1.0</v>
      </c>
      <c r="C70" s="7" t="s">
        <v>25</v>
      </c>
      <c r="D70" s="7">
        <v>3.0</v>
      </c>
      <c r="E70" s="7" t="s">
        <v>51</v>
      </c>
      <c r="F70" s="7">
        <v>1.0</v>
      </c>
      <c r="G70" s="7" t="s">
        <v>42</v>
      </c>
      <c r="H70" s="7">
        <v>1.0</v>
      </c>
      <c r="I70" s="7" t="s">
        <v>57</v>
      </c>
      <c r="J70" s="7">
        <v>0.0</v>
      </c>
      <c r="K70" s="7" t="s">
        <v>29</v>
      </c>
      <c r="L70" s="7" t="s">
        <v>30</v>
      </c>
      <c r="M70" s="7" t="s">
        <v>85</v>
      </c>
      <c r="N70" s="8">
        <v>248533.0</v>
      </c>
      <c r="O70" s="8">
        <v>167125.0</v>
      </c>
      <c r="P70" s="8">
        <v>52576.0</v>
      </c>
      <c r="Q70" s="9">
        <v>34740.0</v>
      </c>
      <c r="R70" s="10">
        <v>27965.0</v>
      </c>
      <c r="S70" s="11">
        <v>4330597.2480086</v>
      </c>
      <c r="T70" s="11">
        <v>2474626.99886206</v>
      </c>
      <c r="U70" s="12" t="str">
        <f t="array" ref="U70">XLOOKUP(A70,'Dataset 3'!B:B,'Dataset 3'!F:F)</f>
        <v>Tablet</v>
      </c>
      <c r="V70" s="7" t="s">
        <v>93</v>
      </c>
      <c r="W70" s="7">
        <v>2.0</v>
      </c>
      <c r="X70" s="7" t="s">
        <v>33</v>
      </c>
    </row>
    <row r="71" ht="14.25" customHeight="1">
      <c r="A71" s="7" t="s">
        <v>146</v>
      </c>
      <c r="B71" s="7">
        <v>1.0</v>
      </c>
      <c r="C71" s="7" t="s">
        <v>25</v>
      </c>
      <c r="D71" s="7">
        <v>3.0</v>
      </c>
      <c r="E71" s="7" t="s">
        <v>51</v>
      </c>
      <c r="F71" s="7">
        <v>1.0</v>
      </c>
      <c r="G71" s="7" t="s">
        <v>42</v>
      </c>
      <c r="H71" s="7">
        <v>0.0</v>
      </c>
      <c r="I71" s="7" t="s">
        <v>28</v>
      </c>
      <c r="J71" s="7">
        <v>0.0</v>
      </c>
      <c r="K71" s="7" t="s">
        <v>29</v>
      </c>
      <c r="L71" s="7" t="s">
        <v>47</v>
      </c>
      <c r="M71" s="7" t="s">
        <v>85</v>
      </c>
      <c r="N71" s="8">
        <v>288352.0</v>
      </c>
      <c r="O71" s="8">
        <v>122986.0</v>
      </c>
      <c r="P71" s="8">
        <v>106423.0</v>
      </c>
      <c r="Q71" s="9">
        <v>22675.0</v>
      </c>
      <c r="R71" s="10">
        <v>13297.0</v>
      </c>
      <c r="S71" s="11">
        <v>2197548.55617938</v>
      </c>
      <c r="T71" s="11">
        <v>1248607.13419283</v>
      </c>
      <c r="U71" s="12" t="str">
        <f t="array" ref="U71">XLOOKUP(A71,'Dataset 3'!B:B,'Dataset 3'!F:F)</f>
        <v>Tablet</v>
      </c>
      <c r="V71" s="7" t="s">
        <v>58</v>
      </c>
      <c r="W71" s="7">
        <v>2.0</v>
      </c>
      <c r="X71" s="7" t="s">
        <v>33</v>
      </c>
    </row>
    <row r="72" ht="14.25" customHeight="1">
      <c r="A72" s="7" t="s">
        <v>147</v>
      </c>
      <c r="B72" s="7">
        <v>3.0</v>
      </c>
      <c r="C72" s="7" t="s">
        <v>35</v>
      </c>
      <c r="D72" s="7">
        <v>0.0</v>
      </c>
      <c r="E72" s="7" t="s">
        <v>26</v>
      </c>
      <c r="F72" s="7">
        <v>1.0</v>
      </c>
      <c r="G72" s="7" t="s">
        <v>42</v>
      </c>
      <c r="H72" s="7">
        <v>1.0</v>
      </c>
      <c r="I72" s="7" t="s">
        <v>57</v>
      </c>
      <c r="J72" s="7">
        <v>0.0</v>
      </c>
      <c r="K72" s="7" t="s">
        <v>29</v>
      </c>
      <c r="L72" s="7" t="s">
        <v>70</v>
      </c>
      <c r="M72" s="7" t="s">
        <v>85</v>
      </c>
      <c r="N72" s="8">
        <v>276304.0</v>
      </c>
      <c r="O72" s="8">
        <v>18576.0</v>
      </c>
      <c r="P72" s="8">
        <v>13035.0</v>
      </c>
      <c r="Q72" s="9">
        <v>6797.0</v>
      </c>
      <c r="R72" s="10">
        <v>3403.0</v>
      </c>
      <c r="S72" s="11">
        <v>115632.511931457</v>
      </c>
      <c r="T72" s="11">
        <v>189561.494969602</v>
      </c>
      <c r="U72" s="12" t="str">
        <f t="array" ref="U72">XLOOKUP(A72,'Dataset 3'!B:B,'Dataset 3'!F:F)</f>
        <v>Smartphone</v>
      </c>
      <c r="V72" s="7" t="s">
        <v>126</v>
      </c>
      <c r="W72" s="7">
        <v>2.0</v>
      </c>
      <c r="X72" s="7" t="s">
        <v>33</v>
      </c>
    </row>
    <row r="73" ht="14.25" customHeight="1">
      <c r="A73" s="7" t="s">
        <v>148</v>
      </c>
      <c r="B73" s="7">
        <v>2.0</v>
      </c>
      <c r="C73" s="7" t="s">
        <v>56</v>
      </c>
      <c r="D73" s="7">
        <v>1.0</v>
      </c>
      <c r="E73" s="7" t="s">
        <v>81</v>
      </c>
      <c r="F73" s="7">
        <v>0.0</v>
      </c>
      <c r="G73" s="7" t="s">
        <v>46</v>
      </c>
      <c r="H73" s="7">
        <v>0.0</v>
      </c>
      <c r="I73" s="7" t="s">
        <v>28</v>
      </c>
      <c r="J73" s="7">
        <v>0.0</v>
      </c>
      <c r="K73" s="7" t="s">
        <v>29</v>
      </c>
      <c r="L73" s="7" t="s">
        <v>52</v>
      </c>
      <c r="M73" s="7" t="s">
        <v>85</v>
      </c>
      <c r="N73" s="8">
        <v>88310.0</v>
      </c>
      <c r="O73" s="8">
        <v>46964.0</v>
      </c>
      <c r="P73" s="8">
        <v>7377.0</v>
      </c>
      <c r="Q73" s="9">
        <v>1909.0</v>
      </c>
      <c r="R73" s="10">
        <v>1334.0</v>
      </c>
      <c r="S73" s="11">
        <v>101468.482756906</v>
      </c>
      <c r="T73" s="11">
        <v>49256.5450276245</v>
      </c>
      <c r="U73" s="12" t="str">
        <f t="array" ref="U73">XLOOKUP(A73,'Dataset 3'!B:B,'Dataset 3'!F:F)</f>
        <v>Tablet</v>
      </c>
      <c r="V73" s="7" t="s">
        <v>110</v>
      </c>
      <c r="W73" s="7">
        <v>3.0</v>
      </c>
      <c r="X73" s="7" t="s">
        <v>49</v>
      </c>
    </row>
    <row r="74" ht="14.25" customHeight="1">
      <c r="A74" s="7" t="s">
        <v>149</v>
      </c>
      <c r="B74" s="7">
        <v>3.0</v>
      </c>
      <c r="C74" s="7" t="s">
        <v>35</v>
      </c>
      <c r="D74" s="7">
        <v>1.0</v>
      </c>
      <c r="E74" s="7" t="s">
        <v>81</v>
      </c>
      <c r="F74" s="7">
        <v>2.0</v>
      </c>
      <c r="G74" s="7" t="s">
        <v>27</v>
      </c>
      <c r="H74" s="7">
        <v>1.0</v>
      </c>
      <c r="I74" s="7" t="s">
        <v>57</v>
      </c>
      <c r="J74" s="7">
        <v>0.0</v>
      </c>
      <c r="K74" s="7" t="s">
        <v>29</v>
      </c>
      <c r="L74" s="7" t="s">
        <v>65</v>
      </c>
      <c r="M74" s="7" t="s">
        <v>31</v>
      </c>
      <c r="N74" s="8">
        <v>268590.0</v>
      </c>
      <c r="O74" s="8">
        <v>149465.0</v>
      </c>
      <c r="P74" s="8">
        <v>109918.0</v>
      </c>
      <c r="Q74" s="9">
        <v>18819.0</v>
      </c>
      <c r="R74" s="10">
        <v>12029.0</v>
      </c>
      <c r="S74" s="11">
        <v>945137.924424145</v>
      </c>
      <c r="T74" s="11">
        <v>390552.861332291</v>
      </c>
      <c r="U74" s="12" t="str">
        <f t="array" ref="U74">XLOOKUP(A74,'Dataset 3'!B:B,'Dataset 3'!F:F)</f>
        <v>Computer</v>
      </c>
      <c r="V74" s="7" t="s">
        <v>66</v>
      </c>
      <c r="W74" s="7">
        <v>0.0</v>
      </c>
      <c r="X74" s="7" t="s">
        <v>39</v>
      </c>
    </row>
    <row r="75" ht="14.25" customHeight="1">
      <c r="A75" s="7" t="s">
        <v>150</v>
      </c>
      <c r="B75" s="7">
        <v>3.0</v>
      </c>
      <c r="C75" s="7" t="s">
        <v>35</v>
      </c>
      <c r="D75" s="7">
        <v>0.0</v>
      </c>
      <c r="E75" s="7" t="s">
        <v>26</v>
      </c>
      <c r="F75" s="7">
        <v>0.0</v>
      </c>
      <c r="G75" s="7" t="s">
        <v>46</v>
      </c>
      <c r="H75" s="7">
        <v>1.0</v>
      </c>
      <c r="I75" s="7" t="s">
        <v>57</v>
      </c>
      <c r="J75" s="7">
        <v>0.0</v>
      </c>
      <c r="K75" s="7" t="s">
        <v>29</v>
      </c>
      <c r="L75" s="7" t="s">
        <v>65</v>
      </c>
      <c r="M75" s="7" t="s">
        <v>61</v>
      </c>
      <c r="N75" s="8">
        <v>125506.0</v>
      </c>
      <c r="O75" s="8">
        <v>55295.0</v>
      </c>
      <c r="P75" s="8">
        <v>9859.0</v>
      </c>
      <c r="Q75" s="9">
        <v>6487.0</v>
      </c>
      <c r="R75" s="10">
        <v>3607.0</v>
      </c>
      <c r="S75" s="11">
        <v>485354.811438611</v>
      </c>
      <c r="T75" s="11">
        <v>265221.2084364</v>
      </c>
      <c r="U75" s="12" t="str">
        <f t="array" ref="U75">XLOOKUP(A75,'Dataset 3'!B:B,'Dataset 3'!F:F)</f>
        <v>Computer</v>
      </c>
      <c r="V75" s="7" t="s">
        <v>79</v>
      </c>
      <c r="W75" s="7">
        <v>0.0</v>
      </c>
      <c r="X75" s="7" t="s">
        <v>39</v>
      </c>
    </row>
    <row r="76" ht="14.25" customHeight="1">
      <c r="A76" s="7" t="s">
        <v>151</v>
      </c>
      <c r="B76" s="7">
        <v>3.0</v>
      </c>
      <c r="C76" s="7" t="s">
        <v>35</v>
      </c>
      <c r="D76" s="7">
        <v>1.0</v>
      </c>
      <c r="E76" s="7" t="s">
        <v>81</v>
      </c>
      <c r="F76" s="7">
        <v>0.0</v>
      </c>
      <c r="G76" s="7" t="s">
        <v>46</v>
      </c>
      <c r="H76" s="7">
        <v>0.0</v>
      </c>
      <c r="I76" s="7" t="s">
        <v>28</v>
      </c>
      <c r="J76" s="7">
        <v>0.0</v>
      </c>
      <c r="K76" s="7" t="s">
        <v>29</v>
      </c>
      <c r="L76" s="7" t="s">
        <v>30</v>
      </c>
      <c r="M76" s="7" t="s">
        <v>53</v>
      </c>
      <c r="N76" s="8">
        <v>86066.0</v>
      </c>
      <c r="O76" s="8">
        <v>1838.0</v>
      </c>
      <c r="P76" s="8">
        <v>1798.0</v>
      </c>
      <c r="Q76" s="9">
        <v>1732.0</v>
      </c>
      <c r="R76" s="10">
        <v>1568.0</v>
      </c>
      <c r="S76" s="11">
        <v>243241.210513659</v>
      </c>
      <c r="T76" s="11">
        <v>85347.7931626874</v>
      </c>
      <c r="U76" s="12" t="str">
        <f t="array" ref="U76">XLOOKUP(A76,'Dataset 3'!B:B,'Dataset 3'!F:F)</f>
        <v>Tablet</v>
      </c>
      <c r="V76" s="7" t="s">
        <v>93</v>
      </c>
      <c r="W76" s="7">
        <v>2.0</v>
      </c>
      <c r="X76" s="7" t="s">
        <v>33</v>
      </c>
    </row>
    <row r="77" ht="14.25" customHeight="1">
      <c r="A77" s="7" t="s">
        <v>152</v>
      </c>
      <c r="B77" s="7">
        <v>0.0</v>
      </c>
      <c r="C77" s="7" t="s">
        <v>41</v>
      </c>
      <c r="D77" s="7">
        <v>1.0</v>
      </c>
      <c r="E77" s="7" t="s">
        <v>81</v>
      </c>
      <c r="F77" s="7">
        <v>1.0</v>
      </c>
      <c r="G77" s="7" t="s">
        <v>42</v>
      </c>
      <c r="H77" s="7">
        <v>1.0</v>
      </c>
      <c r="I77" s="7" t="s">
        <v>57</v>
      </c>
      <c r="J77" s="7">
        <v>0.0</v>
      </c>
      <c r="K77" s="7" t="s">
        <v>29</v>
      </c>
      <c r="L77" s="7" t="s">
        <v>47</v>
      </c>
      <c r="M77" s="7" t="s">
        <v>53</v>
      </c>
      <c r="N77" s="8">
        <v>233752.0</v>
      </c>
      <c r="O77" s="8">
        <v>72838.0</v>
      </c>
      <c r="P77" s="8">
        <v>20746.0</v>
      </c>
      <c r="Q77" s="9">
        <v>11667.0</v>
      </c>
      <c r="R77" s="10">
        <v>6973.0</v>
      </c>
      <c r="S77" s="11">
        <v>1388122.10265928</v>
      </c>
      <c r="T77" s="11">
        <v>654774.576726074</v>
      </c>
      <c r="U77" s="12" t="str">
        <f t="array" ref="U77">XLOOKUP(A77,'Dataset 3'!B:B,'Dataset 3'!F:F)</f>
        <v>Computer</v>
      </c>
      <c r="V77" s="7" t="s">
        <v>153</v>
      </c>
      <c r="W77" s="7">
        <v>2.0</v>
      </c>
      <c r="X77" s="7" t="s">
        <v>33</v>
      </c>
    </row>
    <row r="78" ht="14.25" customHeight="1">
      <c r="A78" s="7" t="s">
        <v>154</v>
      </c>
      <c r="B78" s="7">
        <v>1.0</v>
      </c>
      <c r="C78" s="7" t="s">
        <v>25</v>
      </c>
      <c r="D78" s="7">
        <v>3.0</v>
      </c>
      <c r="E78" s="7" t="s">
        <v>51</v>
      </c>
      <c r="F78" s="7">
        <v>1.0</v>
      </c>
      <c r="G78" s="7" t="s">
        <v>42</v>
      </c>
      <c r="H78" s="7">
        <v>0.0</v>
      </c>
      <c r="I78" s="7" t="s">
        <v>28</v>
      </c>
      <c r="J78" s="7">
        <v>0.0</v>
      </c>
      <c r="K78" s="7" t="s">
        <v>29</v>
      </c>
      <c r="L78" s="7" t="s">
        <v>52</v>
      </c>
      <c r="M78" s="7" t="s">
        <v>61</v>
      </c>
      <c r="N78" s="8">
        <v>160404.0</v>
      </c>
      <c r="O78" s="8">
        <v>77530.0</v>
      </c>
      <c r="P78" s="8">
        <v>56584.0</v>
      </c>
      <c r="Q78" s="9">
        <v>1047.0</v>
      </c>
      <c r="R78" s="10">
        <v>870.0</v>
      </c>
      <c r="S78" s="11">
        <v>170256.318682441</v>
      </c>
      <c r="T78" s="11">
        <v>64247.6674273363</v>
      </c>
      <c r="U78" s="12" t="str">
        <f t="array" ref="U78">XLOOKUP(A78,'Dataset 3'!B:B,'Dataset 3'!F:F)</f>
        <v>Tablet</v>
      </c>
      <c r="V78" s="7" t="s">
        <v>99</v>
      </c>
      <c r="W78" s="7">
        <v>4.0</v>
      </c>
      <c r="X78" s="7" t="s">
        <v>44</v>
      </c>
    </row>
    <row r="79" ht="14.25" customHeight="1">
      <c r="A79" s="7" t="s">
        <v>155</v>
      </c>
      <c r="B79" s="7">
        <v>1.0</v>
      </c>
      <c r="C79" s="7" t="s">
        <v>25</v>
      </c>
      <c r="D79" s="7">
        <v>2.0</v>
      </c>
      <c r="E79" s="7" t="s">
        <v>36</v>
      </c>
      <c r="F79" s="7">
        <v>2.0</v>
      </c>
      <c r="G79" s="7" t="s">
        <v>27</v>
      </c>
      <c r="H79" s="7">
        <v>1.0</v>
      </c>
      <c r="I79" s="7" t="s">
        <v>57</v>
      </c>
      <c r="J79" s="7">
        <v>0.0</v>
      </c>
      <c r="K79" s="7" t="s">
        <v>29</v>
      </c>
      <c r="L79" s="7" t="s">
        <v>70</v>
      </c>
      <c r="M79" s="7" t="s">
        <v>43</v>
      </c>
      <c r="N79" s="8">
        <v>73488.0</v>
      </c>
      <c r="O79" s="8">
        <v>6882.0</v>
      </c>
      <c r="P79" s="8">
        <v>143.0</v>
      </c>
      <c r="Q79" s="9">
        <v>45.0</v>
      </c>
      <c r="R79" s="10">
        <v>30.0</v>
      </c>
      <c r="S79" s="11">
        <v>1607.71957313709</v>
      </c>
      <c r="T79" s="11">
        <v>1747.52127514901</v>
      </c>
      <c r="U79" s="12" t="str">
        <f t="array" ref="U79">XLOOKUP(A79,'Dataset 3'!B:B,'Dataset 3'!F:F)</f>
        <v>Smartphone</v>
      </c>
      <c r="V79" s="7" t="s">
        <v>71</v>
      </c>
      <c r="W79" s="7">
        <v>0.0</v>
      </c>
      <c r="X79" s="7" t="s">
        <v>39</v>
      </c>
    </row>
    <row r="80" ht="14.25" customHeight="1">
      <c r="A80" s="7" t="s">
        <v>156</v>
      </c>
      <c r="B80" s="7">
        <v>1.0</v>
      </c>
      <c r="C80" s="7" t="s">
        <v>25</v>
      </c>
      <c r="D80" s="7">
        <v>0.0</v>
      </c>
      <c r="E80" s="7" t="s">
        <v>26</v>
      </c>
      <c r="F80" s="7">
        <v>2.0</v>
      </c>
      <c r="G80" s="7" t="s">
        <v>27</v>
      </c>
      <c r="H80" s="7">
        <v>1.0</v>
      </c>
      <c r="I80" s="7" t="s">
        <v>57</v>
      </c>
      <c r="J80" s="7">
        <v>0.0</v>
      </c>
      <c r="K80" s="7" t="s">
        <v>29</v>
      </c>
      <c r="L80" s="7" t="s">
        <v>52</v>
      </c>
      <c r="M80" s="7" t="s">
        <v>53</v>
      </c>
      <c r="N80" s="8">
        <v>147769.0</v>
      </c>
      <c r="O80" s="8">
        <v>124901.0</v>
      </c>
      <c r="P80" s="8">
        <v>57931.0</v>
      </c>
      <c r="Q80" s="9">
        <v>30945.0</v>
      </c>
      <c r="R80" s="10">
        <v>12776.0</v>
      </c>
      <c r="S80" s="11">
        <v>972435.785559008</v>
      </c>
      <c r="T80" s="11">
        <v>797078.512753285</v>
      </c>
      <c r="U80" s="12" t="str">
        <f t="array" ref="U80">XLOOKUP(A80,'Dataset 3'!B:B,'Dataset 3'!F:F)</f>
        <v>Tablet</v>
      </c>
      <c r="V80" s="7" t="s">
        <v>110</v>
      </c>
      <c r="W80" s="7">
        <v>0.0</v>
      </c>
      <c r="X80" s="7" t="s">
        <v>39</v>
      </c>
    </row>
    <row r="81" ht="14.25" customHeight="1">
      <c r="A81" s="7" t="s">
        <v>157</v>
      </c>
      <c r="B81" s="7">
        <v>3.0</v>
      </c>
      <c r="C81" s="7" t="s">
        <v>35</v>
      </c>
      <c r="D81" s="7">
        <v>3.0</v>
      </c>
      <c r="E81" s="7" t="s">
        <v>51</v>
      </c>
      <c r="F81" s="7">
        <v>0.0</v>
      </c>
      <c r="G81" s="7" t="s">
        <v>46</v>
      </c>
      <c r="H81" s="7">
        <v>0.0</v>
      </c>
      <c r="I81" s="7" t="s">
        <v>28</v>
      </c>
      <c r="J81" s="7">
        <v>0.0</v>
      </c>
      <c r="K81" s="7" t="s">
        <v>29</v>
      </c>
      <c r="L81" s="7" t="s">
        <v>65</v>
      </c>
      <c r="M81" s="7" t="s">
        <v>31</v>
      </c>
      <c r="N81" s="8">
        <v>272420.0</v>
      </c>
      <c r="O81" s="8">
        <v>100473.0</v>
      </c>
      <c r="P81" s="8">
        <v>58753.0</v>
      </c>
      <c r="Q81" s="9">
        <v>55363.0</v>
      </c>
      <c r="R81" s="10">
        <v>31028.0</v>
      </c>
      <c r="S81" s="11">
        <v>8653312.25196761</v>
      </c>
      <c r="T81" s="11">
        <v>2933326.18710766</v>
      </c>
      <c r="U81" s="12" t="str">
        <f t="array" ref="U81">XLOOKUP(A81,'Dataset 3'!B:B,'Dataset 3'!F:F)</f>
        <v>Computer</v>
      </c>
      <c r="V81" s="7" t="s">
        <v>66</v>
      </c>
      <c r="W81" s="7">
        <v>3.0</v>
      </c>
      <c r="X81" s="7" t="s">
        <v>49</v>
      </c>
    </row>
    <row r="82" ht="14.25" customHeight="1">
      <c r="A82" s="7" t="s">
        <v>158</v>
      </c>
      <c r="B82" s="7">
        <v>3.0</v>
      </c>
      <c r="C82" s="7" t="s">
        <v>35</v>
      </c>
      <c r="D82" s="7">
        <v>1.0</v>
      </c>
      <c r="E82" s="7" t="s">
        <v>81</v>
      </c>
      <c r="F82" s="7">
        <v>2.0</v>
      </c>
      <c r="G82" s="7" t="s">
        <v>27</v>
      </c>
      <c r="H82" s="7">
        <v>1.0</v>
      </c>
      <c r="I82" s="7" t="s">
        <v>57</v>
      </c>
      <c r="J82" s="7">
        <v>0.0</v>
      </c>
      <c r="K82" s="7" t="s">
        <v>29</v>
      </c>
      <c r="L82" s="7" t="s">
        <v>47</v>
      </c>
      <c r="M82" s="7" t="s">
        <v>61</v>
      </c>
      <c r="N82" s="8">
        <v>244385.0</v>
      </c>
      <c r="O82" s="8">
        <v>200569.0</v>
      </c>
      <c r="P82" s="8">
        <v>115399.0</v>
      </c>
      <c r="Q82" s="9">
        <v>32599.0</v>
      </c>
      <c r="R82" s="10">
        <v>30684.0</v>
      </c>
      <c r="S82" s="11">
        <v>85461.429792055</v>
      </c>
      <c r="T82" s="11">
        <v>1220877.56845793</v>
      </c>
      <c r="U82" s="12" t="str">
        <f t="array" ref="U82">XLOOKUP(A82,'Dataset 3'!B:B,'Dataset 3'!F:F)</f>
        <v>Tablet</v>
      </c>
      <c r="V82" s="7" t="s">
        <v>58</v>
      </c>
      <c r="W82" s="7">
        <v>4.0</v>
      </c>
      <c r="X82" s="7" t="s">
        <v>44</v>
      </c>
    </row>
    <row r="83" ht="14.25" customHeight="1">
      <c r="A83" s="7" t="s">
        <v>159</v>
      </c>
      <c r="B83" s="7">
        <v>0.0</v>
      </c>
      <c r="C83" s="7" t="s">
        <v>41</v>
      </c>
      <c r="D83" s="7">
        <v>0.0</v>
      </c>
      <c r="E83" s="7" t="s">
        <v>26</v>
      </c>
      <c r="F83" s="7">
        <v>2.0</v>
      </c>
      <c r="G83" s="7" t="s">
        <v>27</v>
      </c>
      <c r="H83" s="7">
        <v>1.0</v>
      </c>
      <c r="I83" s="7" t="s">
        <v>57</v>
      </c>
      <c r="J83" s="7">
        <v>0.0</v>
      </c>
      <c r="K83" s="7" t="s">
        <v>29</v>
      </c>
      <c r="L83" s="7" t="s">
        <v>60</v>
      </c>
      <c r="M83" s="7" t="s">
        <v>31</v>
      </c>
      <c r="N83" s="8">
        <v>132219.0</v>
      </c>
      <c r="O83" s="8">
        <v>6292.0</v>
      </c>
      <c r="P83" s="8">
        <v>5267.0</v>
      </c>
      <c r="Q83" s="9">
        <v>1001.0</v>
      </c>
      <c r="R83" s="10">
        <v>325.0</v>
      </c>
      <c r="S83" s="11">
        <v>7862.25418873963</v>
      </c>
      <c r="T83" s="11">
        <v>15724.5083774793</v>
      </c>
      <c r="U83" s="12" t="str">
        <f t="array" ref="U83">XLOOKUP(A83,'Dataset 3'!B:B,'Dataset 3'!F:F)</f>
        <v>Computer</v>
      </c>
      <c r="V83" s="7" t="s">
        <v>62</v>
      </c>
      <c r="W83" s="7">
        <v>3.0</v>
      </c>
      <c r="X83" s="7" t="s">
        <v>49</v>
      </c>
    </row>
    <row r="84" ht="14.25" customHeight="1">
      <c r="A84" s="7" t="s">
        <v>160</v>
      </c>
      <c r="B84" s="7">
        <v>1.0</v>
      </c>
      <c r="C84" s="7" t="s">
        <v>25</v>
      </c>
      <c r="D84" s="7">
        <v>0.0</v>
      </c>
      <c r="E84" s="7" t="s">
        <v>26</v>
      </c>
      <c r="F84" s="7">
        <v>0.0</v>
      </c>
      <c r="G84" s="7" t="s">
        <v>46</v>
      </c>
      <c r="H84" s="7">
        <v>1.0</v>
      </c>
      <c r="I84" s="7" t="s">
        <v>57</v>
      </c>
      <c r="J84" s="7">
        <v>0.0</v>
      </c>
      <c r="K84" s="7" t="s">
        <v>29</v>
      </c>
      <c r="L84" s="7" t="s">
        <v>47</v>
      </c>
      <c r="M84" s="7" t="s">
        <v>31</v>
      </c>
      <c r="N84" s="8">
        <v>66724.0</v>
      </c>
      <c r="O84" s="8">
        <v>36093.0</v>
      </c>
      <c r="P84" s="8">
        <v>27791.0</v>
      </c>
      <c r="Q84" s="9">
        <v>11037.0</v>
      </c>
      <c r="R84" s="10">
        <v>2765.0</v>
      </c>
      <c r="S84" s="11">
        <v>539271.314523902</v>
      </c>
      <c r="T84" s="11">
        <v>182186.254906724</v>
      </c>
      <c r="U84" s="12" t="str">
        <f t="array" ref="U84">XLOOKUP(A84,'Dataset 3'!B:B,'Dataset 3'!F:F)</f>
        <v>Computer</v>
      </c>
      <c r="V84" s="7" t="s">
        <v>48</v>
      </c>
      <c r="W84" s="7">
        <v>3.0</v>
      </c>
      <c r="X84" s="7" t="s">
        <v>49</v>
      </c>
    </row>
    <row r="85" ht="14.25" customHeight="1">
      <c r="A85" s="7" t="s">
        <v>161</v>
      </c>
      <c r="B85" s="7">
        <v>1.0</v>
      </c>
      <c r="C85" s="7" t="s">
        <v>25</v>
      </c>
      <c r="D85" s="7">
        <v>1.0</v>
      </c>
      <c r="E85" s="7" t="s">
        <v>81</v>
      </c>
      <c r="F85" s="7">
        <v>0.0</v>
      </c>
      <c r="G85" s="7" t="s">
        <v>46</v>
      </c>
      <c r="H85" s="7">
        <v>0.0</v>
      </c>
      <c r="I85" s="7" t="s">
        <v>28</v>
      </c>
      <c r="J85" s="7">
        <v>0.0</v>
      </c>
      <c r="K85" s="7" t="s">
        <v>29</v>
      </c>
      <c r="L85" s="7" t="s">
        <v>60</v>
      </c>
      <c r="M85" s="7" t="s">
        <v>85</v>
      </c>
      <c r="N85" s="8">
        <v>253373.0</v>
      </c>
      <c r="O85" s="8">
        <v>17935.0</v>
      </c>
      <c r="P85" s="8">
        <v>9765.0</v>
      </c>
      <c r="Q85" s="9">
        <v>6468.0</v>
      </c>
      <c r="R85" s="10">
        <v>96.0</v>
      </c>
      <c r="S85" s="11">
        <v>7781.83637909416</v>
      </c>
      <c r="T85" s="11">
        <v>3636.37213976363</v>
      </c>
      <c r="U85" s="12" t="str">
        <f t="array" ref="U85">XLOOKUP(A85,'Dataset 3'!B:B,'Dataset 3'!F:F)</f>
        <v>Tablet</v>
      </c>
      <c r="V85" s="7" t="s">
        <v>83</v>
      </c>
      <c r="W85" s="7">
        <v>0.0</v>
      </c>
      <c r="X85" s="7" t="s">
        <v>39</v>
      </c>
    </row>
    <row r="86" ht="14.25" customHeight="1">
      <c r="A86" s="7" t="s">
        <v>162</v>
      </c>
      <c r="B86" s="7">
        <v>3.0</v>
      </c>
      <c r="C86" s="7" t="s">
        <v>35</v>
      </c>
      <c r="D86" s="7">
        <v>3.0</v>
      </c>
      <c r="E86" s="7" t="s">
        <v>51</v>
      </c>
      <c r="F86" s="7">
        <v>2.0</v>
      </c>
      <c r="G86" s="7" t="s">
        <v>27</v>
      </c>
      <c r="H86" s="7">
        <v>0.0</v>
      </c>
      <c r="I86" s="7" t="s">
        <v>28</v>
      </c>
      <c r="J86" s="7">
        <v>0.0</v>
      </c>
      <c r="K86" s="7" t="s">
        <v>29</v>
      </c>
      <c r="L86" s="7" t="s">
        <v>30</v>
      </c>
      <c r="M86" s="7" t="s">
        <v>85</v>
      </c>
      <c r="N86" s="8">
        <v>279666.0</v>
      </c>
      <c r="O86" s="8">
        <v>111510.0</v>
      </c>
      <c r="P86" s="8">
        <v>75417.0</v>
      </c>
      <c r="Q86" s="9">
        <v>16626.0</v>
      </c>
      <c r="R86" s="10">
        <v>2254.0</v>
      </c>
      <c r="S86" s="11">
        <v>336838.042573986</v>
      </c>
      <c r="T86" s="11">
        <v>139189.273790903</v>
      </c>
      <c r="U86" s="12" t="str">
        <f t="array" ref="U86">XLOOKUP(A86,'Dataset 3'!B:B,'Dataset 3'!F:F)</f>
        <v>Smartphone</v>
      </c>
      <c r="V86" s="7" t="s">
        <v>163</v>
      </c>
      <c r="W86" s="7">
        <v>0.0</v>
      </c>
      <c r="X86" s="7" t="s">
        <v>39</v>
      </c>
    </row>
    <row r="87" ht="14.25" customHeight="1">
      <c r="A87" s="7" t="s">
        <v>164</v>
      </c>
      <c r="B87" s="7">
        <v>2.0</v>
      </c>
      <c r="C87" s="7" t="s">
        <v>56</v>
      </c>
      <c r="D87" s="7">
        <v>0.0</v>
      </c>
      <c r="E87" s="7" t="s">
        <v>26</v>
      </c>
      <c r="F87" s="7">
        <v>2.0</v>
      </c>
      <c r="G87" s="7" t="s">
        <v>27</v>
      </c>
      <c r="H87" s="7">
        <v>1.0</v>
      </c>
      <c r="I87" s="7" t="s">
        <v>57</v>
      </c>
      <c r="J87" s="7">
        <v>0.0</v>
      </c>
      <c r="K87" s="7" t="s">
        <v>29</v>
      </c>
      <c r="L87" s="7" t="s">
        <v>70</v>
      </c>
      <c r="M87" s="7" t="s">
        <v>61</v>
      </c>
      <c r="N87" s="8">
        <v>197138.0</v>
      </c>
      <c r="O87" s="8">
        <v>137343.0</v>
      </c>
      <c r="P87" s="8">
        <v>14718.0</v>
      </c>
      <c r="Q87" s="9">
        <v>12100.0</v>
      </c>
      <c r="R87" s="10">
        <v>11959.0</v>
      </c>
      <c r="S87" s="11">
        <v>2383050.25683242</v>
      </c>
      <c r="T87" s="11">
        <v>1054447.01629753</v>
      </c>
      <c r="U87" s="12" t="str">
        <f t="array" ref="U87">XLOOKUP(A87,'Dataset 3'!B:B,'Dataset 3'!F:F)</f>
        <v>Smartphone</v>
      </c>
      <c r="V87" s="7" t="s">
        <v>71</v>
      </c>
      <c r="W87" s="7">
        <v>0.0</v>
      </c>
      <c r="X87" s="7" t="s">
        <v>39</v>
      </c>
    </row>
    <row r="88" ht="14.25" customHeight="1">
      <c r="A88" s="7" t="s">
        <v>165</v>
      </c>
      <c r="B88" s="7">
        <v>2.0</v>
      </c>
      <c r="C88" s="7" t="s">
        <v>56</v>
      </c>
      <c r="D88" s="7">
        <v>1.0</v>
      </c>
      <c r="E88" s="7" t="s">
        <v>81</v>
      </c>
      <c r="F88" s="7">
        <v>2.0</v>
      </c>
      <c r="G88" s="7" t="s">
        <v>27</v>
      </c>
      <c r="H88" s="7">
        <v>0.0</v>
      </c>
      <c r="I88" s="7" t="s">
        <v>28</v>
      </c>
      <c r="J88" s="7">
        <v>0.0</v>
      </c>
      <c r="K88" s="7" t="s">
        <v>29</v>
      </c>
      <c r="L88" s="7" t="s">
        <v>52</v>
      </c>
      <c r="M88" s="7" t="s">
        <v>61</v>
      </c>
      <c r="N88" s="8">
        <v>171059.0</v>
      </c>
      <c r="O88" s="8">
        <v>89129.0</v>
      </c>
      <c r="P88" s="8">
        <v>58764.0</v>
      </c>
      <c r="Q88" s="9">
        <v>46762.0</v>
      </c>
      <c r="R88" s="10">
        <v>14757.0</v>
      </c>
      <c r="S88" s="11">
        <v>1850547.91026358</v>
      </c>
      <c r="T88" s="11">
        <v>629438.064715503</v>
      </c>
      <c r="U88" s="12" t="str">
        <f t="array" ref="U88">XLOOKUP(A88,'Dataset 3'!B:B,'Dataset 3'!F:F)</f>
        <v>Computer</v>
      </c>
      <c r="V88" s="7" t="s">
        <v>99</v>
      </c>
      <c r="W88" s="7">
        <v>3.0</v>
      </c>
      <c r="X88" s="7" t="s">
        <v>49</v>
      </c>
    </row>
    <row r="89" ht="14.25" customHeight="1">
      <c r="A89" s="7" t="s">
        <v>166</v>
      </c>
      <c r="B89" s="7">
        <v>1.0</v>
      </c>
      <c r="C89" s="7" t="s">
        <v>25</v>
      </c>
      <c r="D89" s="7">
        <v>1.0</v>
      </c>
      <c r="E89" s="7" t="s">
        <v>81</v>
      </c>
      <c r="F89" s="7">
        <v>2.0</v>
      </c>
      <c r="G89" s="7" t="s">
        <v>27</v>
      </c>
      <c r="H89" s="7">
        <v>0.0</v>
      </c>
      <c r="I89" s="7" t="s">
        <v>28</v>
      </c>
      <c r="J89" s="7">
        <v>0.0</v>
      </c>
      <c r="K89" s="7" t="s">
        <v>29</v>
      </c>
      <c r="L89" s="7" t="s">
        <v>47</v>
      </c>
      <c r="M89" s="7" t="s">
        <v>43</v>
      </c>
      <c r="N89" s="8">
        <v>236808.0</v>
      </c>
      <c r="O89" s="8">
        <v>217220.0</v>
      </c>
      <c r="P89" s="8">
        <v>109450.0</v>
      </c>
      <c r="Q89" s="9">
        <v>25082.0</v>
      </c>
      <c r="R89" s="10">
        <v>21987.0</v>
      </c>
      <c r="S89" s="11">
        <v>2143485.56051827</v>
      </c>
      <c r="T89" s="11">
        <v>1742671.18741323</v>
      </c>
      <c r="U89" s="12" t="str">
        <f t="array" ref="U89">XLOOKUP(A89,'Dataset 3'!B:B,'Dataset 3'!F:F)</f>
        <v>Tablet</v>
      </c>
      <c r="V89" s="7" t="s">
        <v>58</v>
      </c>
      <c r="W89" s="7">
        <v>2.0</v>
      </c>
      <c r="X89" s="7" t="s">
        <v>33</v>
      </c>
    </row>
    <row r="90" ht="14.25" customHeight="1">
      <c r="A90" s="7" t="s">
        <v>167</v>
      </c>
      <c r="B90" s="7">
        <v>0.0</v>
      </c>
      <c r="C90" s="7" t="s">
        <v>41</v>
      </c>
      <c r="D90" s="7">
        <v>2.0</v>
      </c>
      <c r="E90" s="7" t="s">
        <v>36</v>
      </c>
      <c r="F90" s="7">
        <v>2.0</v>
      </c>
      <c r="G90" s="7" t="s">
        <v>27</v>
      </c>
      <c r="H90" s="7">
        <v>1.0</v>
      </c>
      <c r="I90" s="7" t="s">
        <v>57</v>
      </c>
      <c r="J90" s="7">
        <v>0.0</v>
      </c>
      <c r="K90" s="7" t="s">
        <v>29</v>
      </c>
      <c r="L90" s="7" t="s">
        <v>47</v>
      </c>
      <c r="M90" s="7" t="s">
        <v>61</v>
      </c>
      <c r="N90" s="8">
        <v>223094.0</v>
      </c>
      <c r="O90" s="8">
        <v>98575.0</v>
      </c>
      <c r="P90" s="8">
        <v>30170.0</v>
      </c>
      <c r="Q90" s="9">
        <v>12692.0</v>
      </c>
      <c r="R90" s="10">
        <v>2685.0</v>
      </c>
      <c r="S90" s="11">
        <v>636056.586685956</v>
      </c>
      <c r="T90" s="11">
        <v>250415.979010219</v>
      </c>
      <c r="U90" s="12" t="str">
        <f t="array" ref="U90">XLOOKUP(A90,'Dataset 3'!B:B,'Dataset 3'!F:F)</f>
        <v>Smartphone</v>
      </c>
      <c r="V90" s="7" t="s">
        <v>58</v>
      </c>
      <c r="W90" s="7">
        <v>1.0</v>
      </c>
      <c r="X90" s="7" t="s">
        <v>63</v>
      </c>
    </row>
    <row r="91" ht="14.25" customHeight="1">
      <c r="A91" s="7" t="s">
        <v>168</v>
      </c>
      <c r="B91" s="7">
        <v>1.0</v>
      </c>
      <c r="C91" s="7" t="s">
        <v>25</v>
      </c>
      <c r="D91" s="7">
        <v>3.0</v>
      </c>
      <c r="E91" s="7" t="s">
        <v>51</v>
      </c>
      <c r="F91" s="7">
        <v>0.0</v>
      </c>
      <c r="G91" s="7" t="s">
        <v>46</v>
      </c>
      <c r="H91" s="7">
        <v>1.0</v>
      </c>
      <c r="I91" s="7" t="s">
        <v>57</v>
      </c>
      <c r="J91" s="7">
        <v>0.0</v>
      </c>
      <c r="K91" s="7" t="s">
        <v>29</v>
      </c>
      <c r="L91" s="7" t="s">
        <v>47</v>
      </c>
      <c r="M91" s="7" t="s">
        <v>53</v>
      </c>
      <c r="N91" s="8">
        <v>120340.0</v>
      </c>
      <c r="O91" s="8">
        <v>26964.0</v>
      </c>
      <c r="P91" s="8">
        <v>24471.0</v>
      </c>
      <c r="Q91" s="9">
        <v>12698.0</v>
      </c>
      <c r="R91" s="10">
        <v>1693.0</v>
      </c>
      <c r="S91" s="11">
        <v>103791.877545744</v>
      </c>
      <c r="T91" s="11">
        <v>115324.30838416</v>
      </c>
      <c r="U91" s="12" t="str">
        <f t="array" ref="U91">XLOOKUP(A91,'Dataset 3'!B:B,'Dataset 3'!F:F)</f>
        <v>Tablet</v>
      </c>
      <c r="V91" s="7" t="s">
        <v>58</v>
      </c>
      <c r="W91" s="7">
        <v>0.0</v>
      </c>
      <c r="X91" s="7" t="s">
        <v>39</v>
      </c>
    </row>
    <row r="92" ht="14.25" customHeight="1">
      <c r="A92" s="7" t="s">
        <v>169</v>
      </c>
      <c r="B92" s="7">
        <v>1.0</v>
      </c>
      <c r="C92" s="7" t="s">
        <v>25</v>
      </c>
      <c r="D92" s="7">
        <v>1.0</v>
      </c>
      <c r="E92" s="7" t="s">
        <v>81</v>
      </c>
      <c r="F92" s="7">
        <v>2.0</v>
      </c>
      <c r="G92" s="7" t="s">
        <v>27</v>
      </c>
      <c r="H92" s="7">
        <v>1.0</v>
      </c>
      <c r="I92" s="7" t="s">
        <v>57</v>
      </c>
      <c r="J92" s="7">
        <v>0.0</v>
      </c>
      <c r="K92" s="7" t="s">
        <v>29</v>
      </c>
      <c r="L92" s="7" t="s">
        <v>65</v>
      </c>
      <c r="M92" s="7" t="s">
        <v>85</v>
      </c>
      <c r="N92" s="8">
        <v>128257.0</v>
      </c>
      <c r="O92" s="8">
        <v>90863.0</v>
      </c>
      <c r="P92" s="8">
        <v>75421.0</v>
      </c>
      <c r="Q92" s="9">
        <v>52099.0</v>
      </c>
      <c r="R92" s="10">
        <v>22675.0</v>
      </c>
      <c r="S92" s="11">
        <v>1596983.13983105</v>
      </c>
      <c r="T92" s="11">
        <v>2158085.32409602</v>
      </c>
      <c r="U92" s="12" t="str">
        <f t="array" ref="U92">XLOOKUP(A92,'Dataset 3'!B:B,'Dataset 3'!F:F)</f>
        <v>Computer</v>
      </c>
      <c r="V92" s="7" t="s">
        <v>79</v>
      </c>
      <c r="W92" s="7">
        <v>2.0</v>
      </c>
      <c r="X92" s="7" t="s">
        <v>33</v>
      </c>
    </row>
    <row r="93" ht="14.25" customHeight="1">
      <c r="A93" s="7" t="s">
        <v>170</v>
      </c>
      <c r="B93" s="7">
        <v>1.0</v>
      </c>
      <c r="C93" s="7" t="s">
        <v>25</v>
      </c>
      <c r="D93" s="7">
        <v>1.0</v>
      </c>
      <c r="E93" s="7" t="s">
        <v>81</v>
      </c>
      <c r="F93" s="7">
        <v>0.0</v>
      </c>
      <c r="G93" s="7" t="s">
        <v>46</v>
      </c>
      <c r="H93" s="7">
        <v>0.0</v>
      </c>
      <c r="I93" s="7" t="s">
        <v>28</v>
      </c>
      <c r="J93" s="7">
        <v>0.0</v>
      </c>
      <c r="K93" s="7" t="s">
        <v>29</v>
      </c>
      <c r="L93" s="7" t="s">
        <v>70</v>
      </c>
      <c r="M93" s="7" t="s">
        <v>43</v>
      </c>
      <c r="N93" s="8">
        <v>61509.0</v>
      </c>
      <c r="O93" s="8">
        <v>11107.0</v>
      </c>
      <c r="P93" s="8">
        <v>9130.0</v>
      </c>
      <c r="Q93" s="9">
        <v>7655.0</v>
      </c>
      <c r="R93" s="10">
        <v>3002.0</v>
      </c>
      <c r="S93" s="11">
        <v>229077.90390255</v>
      </c>
      <c r="T93" s="11">
        <v>125179.18246041</v>
      </c>
      <c r="U93" s="12" t="str">
        <f t="array" ref="U93">XLOOKUP(A93,'Dataset 3'!B:B,'Dataset 3'!F:F)</f>
        <v>Tablet</v>
      </c>
      <c r="V93" s="7" t="s">
        <v>71</v>
      </c>
      <c r="W93" s="7">
        <v>1.0</v>
      </c>
      <c r="X93" s="7" t="s">
        <v>63</v>
      </c>
    </row>
    <row r="94" ht="14.25" customHeight="1">
      <c r="A94" s="7" t="s">
        <v>171</v>
      </c>
      <c r="B94" s="7">
        <v>3.0</v>
      </c>
      <c r="C94" s="7" t="s">
        <v>35</v>
      </c>
      <c r="D94" s="7">
        <v>2.0</v>
      </c>
      <c r="E94" s="7" t="s">
        <v>36</v>
      </c>
      <c r="F94" s="7">
        <v>1.0</v>
      </c>
      <c r="G94" s="7" t="s">
        <v>42</v>
      </c>
      <c r="H94" s="7">
        <v>0.0</v>
      </c>
      <c r="I94" s="7" t="s">
        <v>28</v>
      </c>
      <c r="J94" s="7">
        <v>0.0</v>
      </c>
      <c r="K94" s="7" t="s">
        <v>29</v>
      </c>
      <c r="L94" s="7" t="s">
        <v>60</v>
      </c>
      <c r="M94" s="7" t="s">
        <v>53</v>
      </c>
      <c r="N94" s="8">
        <v>91573.0</v>
      </c>
      <c r="O94" s="8">
        <v>48026.0</v>
      </c>
      <c r="P94" s="8">
        <v>72.0</v>
      </c>
      <c r="Q94" s="9">
        <v>3.0</v>
      </c>
      <c r="R94" s="10">
        <v>1.0</v>
      </c>
      <c r="S94" s="11">
        <v>101.072938159939</v>
      </c>
      <c r="T94" s="11">
        <v>35.9690171387684</v>
      </c>
      <c r="U94" s="12" t="str">
        <f t="array" ref="U94">XLOOKUP(A94,'Dataset 3'!B:B,'Dataset 3'!F:F)</f>
        <v>Computer</v>
      </c>
      <c r="V94" s="7" t="s">
        <v>68</v>
      </c>
      <c r="W94" s="7">
        <v>1.0</v>
      </c>
      <c r="X94" s="7" t="s">
        <v>63</v>
      </c>
    </row>
    <row r="95" ht="14.25" customHeight="1">
      <c r="A95" s="7" t="s">
        <v>172</v>
      </c>
      <c r="B95" s="7">
        <v>2.0</v>
      </c>
      <c r="C95" s="7" t="s">
        <v>56</v>
      </c>
      <c r="D95" s="7">
        <v>0.0</v>
      </c>
      <c r="E95" s="7" t="s">
        <v>26</v>
      </c>
      <c r="F95" s="7">
        <v>2.0</v>
      </c>
      <c r="G95" s="7" t="s">
        <v>27</v>
      </c>
      <c r="H95" s="7">
        <v>1.0</v>
      </c>
      <c r="I95" s="7" t="s">
        <v>57</v>
      </c>
      <c r="J95" s="7">
        <v>0.0</v>
      </c>
      <c r="K95" s="7" t="s">
        <v>29</v>
      </c>
      <c r="L95" s="7" t="s">
        <v>65</v>
      </c>
      <c r="M95" s="7" t="s">
        <v>85</v>
      </c>
      <c r="N95" s="8">
        <v>230443.0</v>
      </c>
      <c r="O95" s="8">
        <v>91846.0</v>
      </c>
      <c r="P95" s="8">
        <v>16802.0</v>
      </c>
      <c r="Q95" s="9">
        <v>10064.0</v>
      </c>
      <c r="R95" s="10">
        <v>2935.0</v>
      </c>
      <c r="S95" s="11">
        <v>343015.380675991</v>
      </c>
      <c r="T95" s="11">
        <v>255981.627370143</v>
      </c>
      <c r="U95" s="12" t="str">
        <f t="array" ref="U95">XLOOKUP(A95,'Dataset 3'!B:B,'Dataset 3'!F:F)</f>
        <v>Computer</v>
      </c>
      <c r="V95" s="7" t="s">
        <v>66</v>
      </c>
      <c r="W95" s="7">
        <v>4.0</v>
      </c>
      <c r="X95" s="7" t="s">
        <v>44</v>
      </c>
    </row>
    <row r="96" ht="14.25" customHeight="1">
      <c r="A96" s="7" t="s">
        <v>173</v>
      </c>
      <c r="B96" s="7">
        <v>2.0</v>
      </c>
      <c r="C96" s="7" t="s">
        <v>56</v>
      </c>
      <c r="D96" s="7">
        <v>0.0</v>
      </c>
      <c r="E96" s="7" t="s">
        <v>26</v>
      </c>
      <c r="F96" s="7">
        <v>2.0</v>
      </c>
      <c r="G96" s="7" t="s">
        <v>27</v>
      </c>
      <c r="H96" s="7">
        <v>0.0</v>
      </c>
      <c r="I96" s="7" t="s">
        <v>28</v>
      </c>
      <c r="J96" s="7">
        <v>0.0</v>
      </c>
      <c r="K96" s="7" t="s">
        <v>29</v>
      </c>
      <c r="L96" s="7" t="s">
        <v>75</v>
      </c>
      <c r="M96" s="7" t="s">
        <v>31</v>
      </c>
      <c r="N96" s="8">
        <v>83438.0</v>
      </c>
      <c r="O96" s="8">
        <v>77159.0</v>
      </c>
      <c r="P96" s="8">
        <v>11544.0</v>
      </c>
      <c r="Q96" s="9">
        <v>8065.0</v>
      </c>
      <c r="R96" s="10">
        <v>4955.0</v>
      </c>
      <c r="S96" s="11">
        <v>452300.952631887</v>
      </c>
      <c r="T96" s="11">
        <v>190844.283810923</v>
      </c>
      <c r="U96" s="12" t="str">
        <f t="array" ref="U96">XLOOKUP(A96,'Dataset 3'!B:B,'Dataset 3'!F:F)</f>
        <v>Computer</v>
      </c>
      <c r="V96" s="7" t="s">
        <v>174</v>
      </c>
      <c r="W96" s="7">
        <v>1.0</v>
      </c>
      <c r="X96" s="7" t="s">
        <v>63</v>
      </c>
    </row>
    <row r="97" ht="14.25" customHeight="1">
      <c r="A97" s="7" t="s">
        <v>175</v>
      </c>
      <c r="B97" s="7">
        <v>0.0</v>
      </c>
      <c r="C97" s="7" t="s">
        <v>41</v>
      </c>
      <c r="D97" s="7">
        <v>3.0</v>
      </c>
      <c r="E97" s="7" t="s">
        <v>51</v>
      </c>
      <c r="F97" s="7">
        <v>2.0</v>
      </c>
      <c r="G97" s="7" t="s">
        <v>27</v>
      </c>
      <c r="H97" s="7">
        <v>1.0</v>
      </c>
      <c r="I97" s="7" t="s">
        <v>57</v>
      </c>
      <c r="J97" s="7">
        <v>0.0</v>
      </c>
      <c r="K97" s="7" t="s">
        <v>29</v>
      </c>
      <c r="L97" s="7" t="s">
        <v>70</v>
      </c>
      <c r="M97" s="7" t="s">
        <v>61</v>
      </c>
      <c r="N97" s="8">
        <v>144606.0</v>
      </c>
      <c r="O97" s="8">
        <v>31769.0</v>
      </c>
      <c r="P97" s="8">
        <v>18950.0</v>
      </c>
      <c r="Q97" s="9">
        <v>10506.0</v>
      </c>
      <c r="R97" s="10">
        <v>2794.0</v>
      </c>
      <c r="S97" s="11">
        <v>91621.6428221836</v>
      </c>
      <c r="T97" s="11">
        <v>89825.1400217486</v>
      </c>
      <c r="U97" s="12" t="str">
        <f t="array" ref="U97">XLOOKUP(A97,'Dataset 3'!B:B,'Dataset 3'!F:F)</f>
        <v>Smartphone</v>
      </c>
      <c r="V97" s="7" t="s">
        <v>126</v>
      </c>
      <c r="W97" s="7">
        <v>3.0</v>
      </c>
      <c r="X97" s="7" t="s">
        <v>49</v>
      </c>
    </row>
    <row r="98" ht="14.25" customHeight="1">
      <c r="A98" s="7" t="s">
        <v>176</v>
      </c>
      <c r="B98" s="7">
        <v>2.0</v>
      </c>
      <c r="C98" s="7" t="s">
        <v>56</v>
      </c>
      <c r="D98" s="7">
        <v>3.0</v>
      </c>
      <c r="E98" s="7" t="s">
        <v>51</v>
      </c>
      <c r="F98" s="7">
        <v>1.0</v>
      </c>
      <c r="G98" s="7" t="s">
        <v>42</v>
      </c>
      <c r="H98" s="7">
        <v>0.0</v>
      </c>
      <c r="I98" s="7" t="s">
        <v>28</v>
      </c>
      <c r="J98" s="7">
        <v>0.0</v>
      </c>
      <c r="K98" s="7" t="s">
        <v>29</v>
      </c>
      <c r="L98" s="7" t="s">
        <v>65</v>
      </c>
      <c r="M98" s="7" t="s">
        <v>85</v>
      </c>
      <c r="N98" s="8">
        <v>228328.0</v>
      </c>
      <c r="O98" s="8">
        <v>150855.0</v>
      </c>
      <c r="P98" s="8">
        <v>90905.0</v>
      </c>
      <c r="Q98" s="9">
        <v>54800.0</v>
      </c>
      <c r="R98" s="10">
        <v>31108.0</v>
      </c>
      <c r="S98" s="11">
        <v>2151503.070354</v>
      </c>
      <c r="T98" s="11">
        <v>2218044.4024268</v>
      </c>
      <c r="U98" s="12" t="str">
        <f t="array" ref="U98">XLOOKUP(A98,'Dataset 3'!B:B,'Dataset 3'!F:F)</f>
        <v>Tablet</v>
      </c>
      <c r="V98" s="7" t="s">
        <v>79</v>
      </c>
      <c r="W98" s="7">
        <v>0.0</v>
      </c>
      <c r="X98" s="7" t="s">
        <v>39</v>
      </c>
    </row>
    <row r="99" ht="14.25" customHeight="1">
      <c r="A99" s="7" t="s">
        <v>177</v>
      </c>
      <c r="B99" s="7">
        <v>1.0</v>
      </c>
      <c r="C99" s="7" t="s">
        <v>25</v>
      </c>
      <c r="D99" s="7">
        <v>2.0</v>
      </c>
      <c r="E99" s="7" t="s">
        <v>36</v>
      </c>
      <c r="F99" s="7">
        <v>0.0</v>
      </c>
      <c r="G99" s="7" t="s">
        <v>46</v>
      </c>
      <c r="H99" s="7">
        <v>0.0</v>
      </c>
      <c r="I99" s="7" t="s">
        <v>28</v>
      </c>
      <c r="J99" s="7">
        <v>0.0</v>
      </c>
      <c r="K99" s="7" t="s">
        <v>29</v>
      </c>
      <c r="L99" s="7" t="s">
        <v>60</v>
      </c>
      <c r="M99" s="7" t="s">
        <v>85</v>
      </c>
      <c r="N99" s="8">
        <v>84363.0</v>
      </c>
      <c r="O99" s="8">
        <v>11014.0</v>
      </c>
      <c r="P99" s="8">
        <v>6784.0</v>
      </c>
      <c r="Q99" s="9">
        <v>5299.0</v>
      </c>
      <c r="R99" s="10">
        <v>3990.0</v>
      </c>
      <c r="S99" s="11">
        <v>213559.9913736</v>
      </c>
      <c r="T99" s="11">
        <v>361966.087073898</v>
      </c>
      <c r="U99" s="12" t="str">
        <f t="array" ref="U99">XLOOKUP(A99,'Dataset 3'!B:B,'Dataset 3'!F:F)</f>
        <v>Computer</v>
      </c>
      <c r="V99" s="7" t="s">
        <v>83</v>
      </c>
      <c r="W99" s="7">
        <v>1.0</v>
      </c>
      <c r="X99" s="7" t="s">
        <v>63</v>
      </c>
    </row>
    <row r="100" ht="14.25" customHeight="1">
      <c r="A100" s="7" t="s">
        <v>178</v>
      </c>
      <c r="B100" s="7">
        <v>2.0</v>
      </c>
      <c r="C100" s="7" t="s">
        <v>56</v>
      </c>
      <c r="D100" s="7">
        <v>0.0</v>
      </c>
      <c r="E100" s="7" t="s">
        <v>26</v>
      </c>
      <c r="F100" s="7">
        <v>0.0</v>
      </c>
      <c r="G100" s="7" t="s">
        <v>46</v>
      </c>
      <c r="H100" s="7">
        <v>0.0</v>
      </c>
      <c r="I100" s="7" t="s">
        <v>28</v>
      </c>
      <c r="J100" s="7">
        <v>0.0</v>
      </c>
      <c r="K100" s="7" t="s">
        <v>29</v>
      </c>
      <c r="L100" s="7" t="s">
        <v>30</v>
      </c>
      <c r="M100" s="7" t="s">
        <v>85</v>
      </c>
      <c r="N100" s="8">
        <v>255640.0</v>
      </c>
      <c r="O100" s="8">
        <v>19130.0</v>
      </c>
      <c r="P100" s="8">
        <v>6659.0</v>
      </c>
      <c r="Q100" s="9">
        <v>3514.0</v>
      </c>
      <c r="R100" s="10">
        <v>726.0</v>
      </c>
      <c r="S100" s="11">
        <v>14697.5133606959</v>
      </c>
      <c r="T100" s="11">
        <v>61239.6390028995</v>
      </c>
      <c r="U100" s="12" t="str">
        <f t="array" ref="U100">XLOOKUP(A100,'Dataset 3'!B:B,'Dataset 3'!F:F)</f>
        <v>Tablet</v>
      </c>
      <c r="V100" s="7" t="s">
        <v>32</v>
      </c>
      <c r="W100" s="7">
        <v>0.0</v>
      </c>
      <c r="X100" s="7" t="s">
        <v>39</v>
      </c>
    </row>
    <row r="101" ht="14.25" customHeight="1">
      <c r="A101" s="7" t="s">
        <v>179</v>
      </c>
      <c r="B101" s="7">
        <v>0.0</v>
      </c>
      <c r="C101" s="7" t="s">
        <v>41</v>
      </c>
      <c r="D101" s="7">
        <v>3.0</v>
      </c>
      <c r="E101" s="7" t="s">
        <v>51</v>
      </c>
      <c r="F101" s="7">
        <v>0.0</v>
      </c>
      <c r="G101" s="7" t="s">
        <v>46</v>
      </c>
      <c r="H101" s="7">
        <v>1.0</v>
      </c>
      <c r="I101" s="7" t="s">
        <v>57</v>
      </c>
      <c r="J101" s="7">
        <v>0.0</v>
      </c>
      <c r="K101" s="7" t="s">
        <v>29</v>
      </c>
      <c r="L101" s="7" t="s">
        <v>65</v>
      </c>
      <c r="M101" s="7" t="s">
        <v>43</v>
      </c>
      <c r="N101" s="8">
        <v>289442.0</v>
      </c>
      <c r="O101" s="8">
        <v>42455.0</v>
      </c>
      <c r="P101" s="8">
        <v>33792.0</v>
      </c>
      <c r="Q101" s="9">
        <v>16152.0</v>
      </c>
      <c r="R101" s="10">
        <v>3275.0</v>
      </c>
      <c r="S101" s="11">
        <v>746738.440873091</v>
      </c>
      <c r="T101" s="11">
        <v>252276.500294963</v>
      </c>
      <c r="U101" s="12" t="str">
        <f t="array" ref="U101">XLOOKUP(A101,'Dataset 3'!B:B,'Dataset 3'!F:F)</f>
        <v>Smartphone</v>
      </c>
      <c r="V101" s="7" t="s">
        <v>66</v>
      </c>
      <c r="W101" s="7">
        <v>0.0</v>
      </c>
      <c r="X101" s="7" t="s">
        <v>39</v>
      </c>
    </row>
    <row r="102" ht="14.25" customHeight="1">
      <c r="A102" s="7" t="s">
        <v>180</v>
      </c>
      <c r="B102" s="7">
        <v>1.0</v>
      </c>
      <c r="C102" s="7" t="s">
        <v>25</v>
      </c>
      <c r="D102" s="7">
        <v>0.0</v>
      </c>
      <c r="E102" s="7" t="s">
        <v>26</v>
      </c>
      <c r="F102" s="7">
        <v>1.0</v>
      </c>
      <c r="G102" s="7" t="s">
        <v>42</v>
      </c>
      <c r="H102" s="7">
        <v>1.0</v>
      </c>
      <c r="I102" s="7" t="s">
        <v>57</v>
      </c>
      <c r="J102" s="7">
        <v>0.0</v>
      </c>
      <c r="K102" s="7" t="s">
        <v>29</v>
      </c>
      <c r="L102" s="7" t="s">
        <v>70</v>
      </c>
      <c r="M102" s="7" t="s">
        <v>31</v>
      </c>
      <c r="N102" s="8">
        <v>185910.0</v>
      </c>
      <c r="O102" s="8">
        <v>180651.0</v>
      </c>
      <c r="P102" s="8">
        <v>96402.0</v>
      </c>
      <c r="Q102" s="9">
        <v>96259.0</v>
      </c>
      <c r="R102" s="10">
        <v>52931.0</v>
      </c>
      <c r="S102" s="11">
        <v>5042407.28405664</v>
      </c>
      <c r="T102" s="11">
        <v>2931632.1418934</v>
      </c>
      <c r="U102" s="12" t="str">
        <f t="array" ref="U102">XLOOKUP(A102,'Dataset 3'!B:B,'Dataset 3'!F:F)</f>
        <v>Tablet</v>
      </c>
      <c r="V102" s="7" t="s">
        <v>126</v>
      </c>
      <c r="W102" s="7">
        <v>4.0</v>
      </c>
      <c r="X102" s="7" t="s">
        <v>44</v>
      </c>
    </row>
    <row r="103" ht="14.25" customHeight="1">
      <c r="A103" s="7" t="s">
        <v>181</v>
      </c>
      <c r="B103" s="7">
        <v>3.0</v>
      </c>
      <c r="C103" s="7" t="s">
        <v>35</v>
      </c>
      <c r="D103" s="7">
        <v>2.0</v>
      </c>
      <c r="E103" s="7" t="s">
        <v>36</v>
      </c>
      <c r="F103" s="7">
        <v>0.0</v>
      </c>
      <c r="G103" s="7" t="s">
        <v>46</v>
      </c>
      <c r="H103" s="7">
        <v>1.0</v>
      </c>
      <c r="I103" s="7" t="s">
        <v>57</v>
      </c>
      <c r="J103" s="7">
        <v>0.0</v>
      </c>
      <c r="K103" s="7" t="s">
        <v>29</v>
      </c>
      <c r="L103" s="7" t="s">
        <v>47</v>
      </c>
      <c r="M103" s="7" t="s">
        <v>31</v>
      </c>
      <c r="N103" s="8">
        <v>61566.0</v>
      </c>
      <c r="O103" s="8">
        <v>60954.0</v>
      </c>
      <c r="P103" s="8">
        <v>59548.0</v>
      </c>
      <c r="Q103" s="9">
        <v>26412.0</v>
      </c>
      <c r="R103" s="10">
        <v>3630.0</v>
      </c>
      <c r="S103" s="11">
        <v>19989.5425424559</v>
      </c>
      <c r="T103" s="11">
        <v>199895.425424559</v>
      </c>
      <c r="U103" s="12" t="str">
        <f t="array" ref="U103">XLOOKUP(A103,'Dataset 3'!B:B,'Dataset 3'!F:F)</f>
        <v>Tablet</v>
      </c>
      <c r="V103" s="7" t="s">
        <v>48</v>
      </c>
      <c r="W103" s="7">
        <v>2.0</v>
      </c>
      <c r="X103" s="7" t="s">
        <v>33</v>
      </c>
    </row>
    <row r="104" ht="14.25" customHeight="1">
      <c r="A104" s="7" t="s">
        <v>182</v>
      </c>
      <c r="B104" s="7">
        <v>1.0</v>
      </c>
      <c r="C104" s="7" t="s">
        <v>25</v>
      </c>
      <c r="D104" s="7">
        <v>2.0</v>
      </c>
      <c r="E104" s="7" t="s">
        <v>36</v>
      </c>
      <c r="F104" s="7">
        <v>1.0</v>
      </c>
      <c r="G104" s="7" t="s">
        <v>42</v>
      </c>
      <c r="H104" s="7">
        <v>1.0</v>
      </c>
      <c r="I104" s="7" t="s">
        <v>57</v>
      </c>
      <c r="J104" s="7">
        <v>0.0</v>
      </c>
      <c r="K104" s="7" t="s">
        <v>29</v>
      </c>
      <c r="L104" s="7" t="s">
        <v>37</v>
      </c>
      <c r="M104" s="7" t="s">
        <v>53</v>
      </c>
      <c r="N104" s="8">
        <v>299066.0</v>
      </c>
      <c r="O104" s="8">
        <v>80864.0</v>
      </c>
      <c r="P104" s="8">
        <v>73108.0</v>
      </c>
      <c r="Q104" s="9">
        <v>23424.0</v>
      </c>
      <c r="R104" s="10">
        <v>20749.0</v>
      </c>
      <c r="S104" s="11">
        <v>2601424.50698101</v>
      </c>
      <c r="T104" s="11">
        <v>1135993.23448953</v>
      </c>
      <c r="U104" s="12" t="str">
        <f t="array" ref="U104">XLOOKUP(A104,'Dataset 3'!B:B,'Dataset 3'!F:F)</f>
        <v>Tablet</v>
      </c>
      <c r="V104" s="7" t="s">
        <v>38</v>
      </c>
      <c r="W104" s="7">
        <v>0.0</v>
      </c>
      <c r="X104" s="7" t="s">
        <v>39</v>
      </c>
    </row>
    <row r="105" ht="14.25" customHeight="1">
      <c r="A105" s="7" t="s">
        <v>183</v>
      </c>
      <c r="B105" s="7">
        <v>1.0</v>
      </c>
      <c r="C105" s="7" t="s">
        <v>25</v>
      </c>
      <c r="D105" s="7">
        <v>1.0</v>
      </c>
      <c r="E105" s="7" t="s">
        <v>81</v>
      </c>
      <c r="F105" s="7">
        <v>0.0</v>
      </c>
      <c r="G105" s="7" t="s">
        <v>46</v>
      </c>
      <c r="H105" s="7">
        <v>1.0</v>
      </c>
      <c r="I105" s="7" t="s">
        <v>57</v>
      </c>
      <c r="J105" s="7">
        <v>0.0</v>
      </c>
      <c r="K105" s="7" t="s">
        <v>29</v>
      </c>
      <c r="L105" s="7" t="s">
        <v>37</v>
      </c>
      <c r="M105" s="7" t="s">
        <v>31</v>
      </c>
      <c r="N105" s="8">
        <v>180350.0</v>
      </c>
      <c r="O105" s="8">
        <v>85321.0</v>
      </c>
      <c r="P105" s="8">
        <v>38440.0</v>
      </c>
      <c r="Q105" s="9">
        <v>37992.0</v>
      </c>
      <c r="R105" s="10">
        <v>2421.0</v>
      </c>
      <c r="S105" s="11">
        <v>224006.215190204</v>
      </c>
      <c r="T105" s="11">
        <v>132548.056325565</v>
      </c>
      <c r="U105" s="12" t="str">
        <f t="array" ref="U105">XLOOKUP(A105,'Dataset 3'!B:B,'Dataset 3'!F:F)</f>
        <v>#N/A</v>
      </c>
      <c r="V105" s="7" t="s">
        <v>102</v>
      </c>
      <c r="W105" s="7">
        <v>4.0</v>
      </c>
      <c r="X105" s="7" t="s">
        <v>44</v>
      </c>
    </row>
    <row r="106" ht="14.25" customHeight="1">
      <c r="A106" s="7" t="s">
        <v>184</v>
      </c>
      <c r="B106" s="7">
        <v>3.0</v>
      </c>
      <c r="C106" s="7" t="s">
        <v>35</v>
      </c>
      <c r="D106" s="7">
        <v>3.0</v>
      </c>
      <c r="E106" s="7" t="s">
        <v>51</v>
      </c>
      <c r="F106" s="7">
        <v>0.0</v>
      </c>
      <c r="G106" s="7" t="s">
        <v>46</v>
      </c>
      <c r="H106" s="7">
        <v>1.0</v>
      </c>
      <c r="I106" s="7" t="s">
        <v>57</v>
      </c>
      <c r="J106" s="7">
        <v>0.0</v>
      </c>
      <c r="K106" s="7" t="s">
        <v>29</v>
      </c>
      <c r="L106" s="7" t="s">
        <v>37</v>
      </c>
      <c r="M106" s="7" t="s">
        <v>43</v>
      </c>
      <c r="N106" s="8">
        <v>128036.0</v>
      </c>
      <c r="O106" s="8">
        <v>471.0</v>
      </c>
      <c r="P106" s="8">
        <v>176.0</v>
      </c>
      <c r="Q106" s="9">
        <v>65.0</v>
      </c>
      <c r="R106" s="10">
        <v>21.0</v>
      </c>
      <c r="S106" s="11">
        <v>1076.33941533959</v>
      </c>
      <c r="T106" s="11">
        <v>1109.62826323669</v>
      </c>
      <c r="U106" s="12" t="str">
        <f t="array" ref="U106">XLOOKUP(A106,'Dataset 3'!B:B,'Dataset 3'!F:F)</f>
        <v>Computer</v>
      </c>
      <c r="V106" s="7" t="s">
        <v>115</v>
      </c>
      <c r="W106" s="7">
        <v>2.0</v>
      </c>
      <c r="X106" s="7" t="s">
        <v>33</v>
      </c>
    </row>
    <row r="107" ht="14.25" customHeight="1">
      <c r="A107" s="7" t="s">
        <v>185</v>
      </c>
      <c r="B107" s="7">
        <v>0.0</v>
      </c>
      <c r="C107" s="7" t="s">
        <v>41</v>
      </c>
      <c r="D107" s="7">
        <v>1.0</v>
      </c>
      <c r="E107" s="7" t="s">
        <v>81</v>
      </c>
      <c r="F107" s="7">
        <v>2.0</v>
      </c>
      <c r="G107" s="7" t="s">
        <v>27</v>
      </c>
      <c r="H107" s="7">
        <v>0.0</v>
      </c>
      <c r="I107" s="7" t="s">
        <v>28</v>
      </c>
      <c r="J107" s="7">
        <v>0.0</v>
      </c>
      <c r="K107" s="7" t="s">
        <v>29</v>
      </c>
      <c r="L107" s="7" t="s">
        <v>30</v>
      </c>
      <c r="M107" s="7" t="s">
        <v>31</v>
      </c>
      <c r="N107" s="8">
        <v>55921.0</v>
      </c>
      <c r="O107" s="8">
        <v>35869.0</v>
      </c>
      <c r="P107" s="8">
        <v>15874.0</v>
      </c>
      <c r="Q107" s="9">
        <v>1521.0</v>
      </c>
      <c r="R107" s="10">
        <v>1041.0</v>
      </c>
      <c r="S107" s="11">
        <v>164460.888781879</v>
      </c>
      <c r="T107" s="11">
        <v>62295.7912052573</v>
      </c>
      <c r="U107" s="12" t="str">
        <f t="array" ref="U107">XLOOKUP(A107,'Dataset 3'!B:B,'Dataset 3'!F:F)</f>
        <v>Smartphone</v>
      </c>
      <c r="V107" s="7" t="s">
        <v>32</v>
      </c>
      <c r="W107" s="7">
        <v>3.0</v>
      </c>
      <c r="X107" s="7" t="s">
        <v>49</v>
      </c>
    </row>
    <row r="108" ht="14.25" customHeight="1">
      <c r="A108" s="7" t="s">
        <v>186</v>
      </c>
      <c r="B108" s="7">
        <v>1.0</v>
      </c>
      <c r="C108" s="7" t="s">
        <v>25</v>
      </c>
      <c r="D108" s="7">
        <v>0.0</v>
      </c>
      <c r="E108" s="7" t="s">
        <v>26</v>
      </c>
      <c r="F108" s="7">
        <v>2.0</v>
      </c>
      <c r="G108" s="7" t="s">
        <v>27</v>
      </c>
      <c r="H108" s="7">
        <v>0.0</v>
      </c>
      <c r="I108" s="7" t="s">
        <v>28</v>
      </c>
      <c r="J108" s="7">
        <v>0.0</v>
      </c>
      <c r="K108" s="7" t="s">
        <v>29</v>
      </c>
      <c r="L108" s="7" t="s">
        <v>30</v>
      </c>
      <c r="M108" s="7" t="s">
        <v>85</v>
      </c>
      <c r="N108" s="8">
        <v>113630.0</v>
      </c>
      <c r="O108" s="8">
        <v>111322.0</v>
      </c>
      <c r="P108" s="8">
        <v>44841.0</v>
      </c>
      <c r="Q108" s="9">
        <v>37138.0</v>
      </c>
      <c r="R108" s="10">
        <v>4944.0</v>
      </c>
      <c r="S108" s="11">
        <v>188925.575478984</v>
      </c>
      <c r="T108" s="11">
        <v>385562.398936702</v>
      </c>
      <c r="U108" s="12" t="str">
        <f t="array" ref="U108">XLOOKUP(A108,'Dataset 3'!B:B,'Dataset 3'!F:F)</f>
        <v>Smartphone</v>
      </c>
      <c r="V108" s="7" t="s">
        <v>163</v>
      </c>
      <c r="W108" s="7">
        <v>4.0</v>
      </c>
      <c r="X108" s="7" t="s">
        <v>44</v>
      </c>
    </row>
    <row r="109" ht="14.25" customHeight="1">
      <c r="A109" s="7" t="s">
        <v>187</v>
      </c>
      <c r="B109" s="7">
        <v>1.0</v>
      </c>
      <c r="C109" s="7" t="s">
        <v>25</v>
      </c>
      <c r="D109" s="7">
        <v>2.0</v>
      </c>
      <c r="E109" s="7" t="s">
        <v>36</v>
      </c>
      <c r="F109" s="7">
        <v>2.0</v>
      </c>
      <c r="G109" s="7" t="s">
        <v>27</v>
      </c>
      <c r="H109" s="7">
        <v>1.0</v>
      </c>
      <c r="I109" s="7" t="s">
        <v>57</v>
      </c>
      <c r="J109" s="7">
        <v>0.0</v>
      </c>
      <c r="K109" s="7" t="s">
        <v>29</v>
      </c>
      <c r="L109" s="7" t="s">
        <v>65</v>
      </c>
      <c r="M109" s="7" t="s">
        <v>31</v>
      </c>
      <c r="N109" s="8">
        <v>77741.0</v>
      </c>
      <c r="O109" s="8">
        <v>13684.0</v>
      </c>
      <c r="P109" s="8">
        <v>8077.0</v>
      </c>
      <c r="Q109" s="9">
        <v>6648.0</v>
      </c>
      <c r="R109" s="10">
        <v>579.0</v>
      </c>
      <c r="S109" s="11">
        <v>6011.91245415553</v>
      </c>
      <c r="T109" s="11">
        <v>42942.2318153966</v>
      </c>
      <c r="U109" s="12" t="str">
        <f t="array" ref="U109">XLOOKUP(A109,'Dataset 3'!B:B,'Dataset 3'!F:F)</f>
        <v>Tablet</v>
      </c>
      <c r="V109" s="7" t="s">
        <v>79</v>
      </c>
      <c r="W109" s="7">
        <v>4.0</v>
      </c>
      <c r="X109" s="7" t="s">
        <v>44</v>
      </c>
    </row>
    <row r="110" ht="14.25" customHeight="1">
      <c r="A110" s="7" t="s">
        <v>188</v>
      </c>
      <c r="B110" s="7">
        <v>2.0</v>
      </c>
      <c r="C110" s="7" t="s">
        <v>56</v>
      </c>
      <c r="D110" s="7">
        <v>2.0</v>
      </c>
      <c r="E110" s="7" t="s">
        <v>36</v>
      </c>
      <c r="F110" s="7">
        <v>0.0</v>
      </c>
      <c r="G110" s="7" t="s">
        <v>46</v>
      </c>
      <c r="H110" s="7">
        <v>0.0</v>
      </c>
      <c r="I110" s="7" t="s">
        <v>28</v>
      </c>
      <c r="J110" s="7">
        <v>0.0</v>
      </c>
      <c r="K110" s="7" t="s">
        <v>29</v>
      </c>
      <c r="L110" s="7" t="s">
        <v>75</v>
      </c>
      <c r="M110" s="7" t="s">
        <v>43</v>
      </c>
      <c r="N110" s="8">
        <v>58295.0</v>
      </c>
      <c r="O110" s="8">
        <v>33104.0</v>
      </c>
      <c r="P110" s="8">
        <v>3432.0</v>
      </c>
      <c r="Q110" s="9">
        <v>2296.0</v>
      </c>
      <c r="R110" s="10">
        <v>592.0</v>
      </c>
      <c r="S110" s="11">
        <v>11504.2285825001</v>
      </c>
      <c r="T110" s="11">
        <v>31092.5096824327</v>
      </c>
      <c r="U110" s="12" t="str">
        <f t="array" ref="U110">XLOOKUP(A110,'Dataset 3'!B:B,'Dataset 3'!F:F)</f>
        <v>Smartphone</v>
      </c>
      <c r="V110" s="7" t="s">
        <v>76</v>
      </c>
      <c r="W110" s="7">
        <v>1.0</v>
      </c>
      <c r="X110" s="7" t="s">
        <v>63</v>
      </c>
    </row>
    <row r="111" ht="14.25" customHeight="1">
      <c r="A111" s="7" t="s">
        <v>189</v>
      </c>
      <c r="B111" s="7">
        <v>2.0</v>
      </c>
      <c r="C111" s="7" t="s">
        <v>56</v>
      </c>
      <c r="D111" s="7">
        <v>3.0</v>
      </c>
      <c r="E111" s="7" t="s">
        <v>51</v>
      </c>
      <c r="F111" s="7">
        <v>1.0</v>
      </c>
      <c r="G111" s="7" t="s">
        <v>42</v>
      </c>
      <c r="H111" s="7">
        <v>0.0</v>
      </c>
      <c r="I111" s="7" t="s">
        <v>28</v>
      </c>
      <c r="J111" s="7">
        <v>0.0</v>
      </c>
      <c r="K111" s="7" t="s">
        <v>29</v>
      </c>
      <c r="L111" s="7" t="s">
        <v>70</v>
      </c>
      <c r="M111" s="7" t="s">
        <v>61</v>
      </c>
      <c r="N111" s="8">
        <v>288939.0</v>
      </c>
      <c r="O111" s="8">
        <v>159960.0</v>
      </c>
      <c r="P111" s="8">
        <v>109329.0</v>
      </c>
      <c r="Q111" s="9">
        <v>3995.0</v>
      </c>
      <c r="R111" s="10">
        <v>3685.0</v>
      </c>
      <c r="S111" s="11">
        <v>174725.89878028</v>
      </c>
      <c r="T111" s="11">
        <v>229902.498395105</v>
      </c>
      <c r="U111" s="12" t="str">
        <f t="array" ref="U111">XLOOKUP(A111,'Dataset 3'!B:B,'Dataset 3'!F:F)</f>
        <v>#N/A</v>
      </c>
      <c r="V111" s="7" t="s">
        <v>73</v>
      </c>
      <c r="W111" s="7">
        <v>4.0</v>
      </c>
      <c r="X111" s="7" t="s">
        <v>44</v>
      </c>
    </row>
    <row r="112" ht="14.25" customHeight="1">
      <c r="A112" s="7" t="s">
        <v>190</v>
      </c>
      <c r="B112" s="7">
        <v>3.0</v>
      </c>
      <c r="C112" s="7" t="s">
        <v>35</v>
      </c>
      <c r="D112" s="7">
        <v>1.0</v>
      </c>
      <c r="E112" s="7" t="s">
        <v>81</v>
      </c>
      <c r="F112" s="7">
        <v>0.0</v>
      </c>
      <c r="G112" s="7" t="s">
        <v>46</v>
      </c>
      <c r="H112" s="7">
        <v>1.0</v>
      </c>
      <c r="I112" s="7" t="s">
        <v>57</v>
      </c>
      <c r="J112" s="7">
        <v>0.0</v>
      </c>
      <c r="K112" s="7" t="s">
        <v>29</v>
      </c>
      <c r="L112" s="7" t="s">
        <v>47</v>
      </c>
      <c r="M112" s="7" t="s">
        <v>85</v>
      </c>
      <c r="N112" s="8">
        <v>262716.0</v>
      </c>
      <c r="O112" s="8">
        <v>127548.0</v>
      </c>
      <c r="P112" s="8">
        <v>100804.0</v>
      </c>
      <c r="Q112" s="9">
        <v>5164.0</v>
      </c>
      <c r="R112" s="10">
        <v>4233.0</v>
      </c>
      <c r="S112" s="11">
        <v>198405.496424804</v>
      </c>
      <c r="T112" s="11">
        <v>208847.890973478</v>
      </c>
      <c r="U112" s="12" t="str">
        <f t="array" ref="U112">XLOOKUP(A112,'Dataset 3'!B:B,'Dataset 3'!F:F)</f>
        <v>Smartphone</v>
      </c>
      <c r="V112" s="7" t="s">
        <v>48</v>
      </c>
      <c r="W112" s="7">
        <v>1.0</v>
      </c>
      <c r="X112" s="7" t="s">
        <v>63</v>
      </c>
    </row>
    <row r="113" ht="14.25" customHeight="1">
      <c r="A113" s="7" t="s">
        <v>191</v>
      </c>
      <c r="B113" s="7">
        <v>1.0</v>
      </c>
      <c r="C113" s="7" t="s">
        <v>25</v>
      </c>
      <c r="D113" s="7">
        <v>3.0</v>
      </c>
      <c r="E113" s="7" t="s">
        <v>51</v>
      </c>
      <c r="F113" s="7">
        <v>2.0</v>
      </c>
      <c r="G113" s="7" t="s">
        <v>27</v>
      </c>
      <c r="H113" s="7">
        <v>1.0</v>
      </c>
      <c r="I113" s="7" t="s">
        <v>57</v>
      </c>
      <c r="J113" s="7">
        <v>0.0</v>
      </c>
      <c r="K113" s="7" t="s">
        <v>29</v>
      </c>
      <c r="L113" s="7" t="s">
        <v>70</v>
      </c>
      <c r="M113" s="7" t="s">
        <v>53</v>
      </c>
      <c r="N113" s="8">
        <v>173454.0</v>
      </c>
      <c r="O113" s="8">
        <v>64203.0</v>
      </c>
      <c r="P113" s="8">
        <v>49347.0</v>
      </c>
      <c r="Q113" s="9">
        <v>16598.0</v>
      </c>
      <c r="R113" s="10">
        <v>12952.0</v>
      </c>
      <c r="S113" s="11">
        <v>751824.625417654</v>
      </c>
      <c r="T113" s="11">
        <v>775076.933420262</v>
      </c>
      <c r="U113" s="12" t="str">
        <f t="array" ref="U113">XLOOKUP(A113,'Dataset 3'!B:B,'Dataset 3'!F:F)</f>
        <v>Computer</v>
      </c>
      <c r="V113" s="7" t="s">
        <v>73</v>
      </c>
      <c r="W113" s="7">
        <v>2.0</v>
      </c>
      <c r="X113" s="7" t="s">
        <v>33</v>
      </c>
    </row>
    <row r="114" ht="14.25" customHeight="1">
      <c r="A114" s="7" t="s">
        <v>192</v>
      </c>
      <c r="B114" s="7">
        <v>3.0</v>
      </c>
      <c r="C114" s="7" t="s">
        <v>35</v>
      </c>
      <c r="D114" s="7">
        <v>1.0</v>
      </c>
      <c r="E114" s="7" t="s">
        <v>81</v>
      </c>
      <c r="F114" s="7">
        <v>1.0</v>
      </c>
      <c r="G114" s="7" t="s">
        <v>42</v>
      </c>
      <c r="H114" s="7">
        <v>1.0</v>
      </c>
      <c r="I114" s="7" t="s">
        <v>57</v>
      </c>
      <c r="J114" s="7">
        <v>0.0</v>
      </c>
      <c r="K114" s="7" t="s">
        <v>29</v>
      </c>
      <c r="L114" s="7" t="s">
        <v>52</v>
      </c>
      <c r="M114" s="7" t="s">
        <v>53</v>
      </c>
      <c r="N114" s="8">
        <v>177228.0</v>
      </c>
      <c r="O114" s="8">
        <v>88285.0</v>
      </c>
      <c r="P114" s="8">
        <v>31209.0</v>
      </c>
      <c r="Q114" s="9">
        <v>25455.0</v>
      </c>
      <c r="R114" s="10">
        <v>13423.0</v>
      </c>
      <c r="S114" s="11">
        <v>1921335.86545754</v>
      </c>
      <c r="T114" s="11">
        <v>1247620.69185555</v>
      </c>
      <c r="U114" s="12" t="str">
        <f t="array" ref="U114">XLOOKUP(A114,'Dataset 3'!B:B,'Dataset 3'!F:F)</f>
        <v>Computer</v>
      </c>
      <c r="V114" s="7" t="s">
        <v>110</v>
      </c>
      <c r="W114" s="7">
        <v>0.0</v>
      </c>
      <c r="X114" s="7" t="s">
        <v>39</v>
      </c>
    </row>
    <row r="115" ht="14.25" customHeight="1">
      <c r="A115" s="7" t="s">
        <v>193</v>
      </c>
      <c r="B115" s="7">
        <v>3.0</v>
      </c>
      <c r="C115" s="7" t="s">
        <v>35</v>
      </c>
      <c r="D115" s="7">
        <v>2.0</v>
      </c>
      <c r="E115" s="7" t="s">
        <v>36</v>
      </c>
      <c r="F115" s="7">
        <v>1.0</v>
      </c>
      <c r="G115" s="7" t="s">
        <v>42</v>
      </c>
      <c r="H115" s="7">
        <v>0.0</v>
      </c>
      <c r="I115" s="7" t="s">
        <v>28</v>
      </c>
      <c r="J115" s="7">
        <v>0.0</v>
      </c>
      <c r="K115" s="7" t="s">
        <v>29</v>
      </c>
      <c r="L115" s="7" t="s">
        <v>70</v>
      </c>
      <c r="M115" s="7" t="s">
        <v>61</v>
      </c>
      <c r="N115" s="8">
        <v>237927.0</v>
      </c>
      <c r="O115" s="8">
        <v>140943.0</v>
      </c>
      <c r="P115" s="8">
        <v>49795.0</v>
      </c>
      <c r="Q115" s="9">
        <v>8255.0</v>
      </c>
      <c r="R115" s="10">
        <v>3504.0</v>
      </c>
      <c r="S115" s="11">
        <v>247520.212116442</v>
      </c>
      <c r="T115" s="11">
        <v>162842.244813448</v>
      </c>
      <c r="U115" s="12" t="str">
        <f t="array" ref="U115">XLOOKUP(A115,'Dataset 3'!B:B,'Dataset 3'!F:F)</f>
        <v>Smartphone</v>
      </c>
      <c r="V115" s="7" t="s">
        <v>126</v>
      </c>
      <c r="W115" s="7">
        <v>0.0</v>
      </c>
      <c r="X115" s="7" t="s">
        <v>39</v>
      </c>
    </row>
    <row r="116" ht="14.25" customHeight="1">
      <c r="A116" s="7" t="s">
        <v>194</v>
      </c>
      <c r="B116" s="7">
        <v>3.0</v>
      </c>
      <c r="C116" s="7" t="s">
        <v>35</v>
      </c>
      <c r="D116" s="7">
        <v>0.0</v>
      </c>
      <c r="E116" s="7" t="s">
        <v>26</v>
      </c>
      <c r="F116" s="7">
        <v>1.0</v>
      </c>
      <c r="G116" s="7" t="s">
        <v>42</v>
      </c>
      <c r="H116" s="7">
        <v>0.0</v>
      </c>
      <c r="I116" s="7" t="s">
        <v>28</v>
      </c>
      <c r="J116" s="7">
        <v>0.0</v>
      </c>
      <c r="K116" s="7" t="s">
        <v>29</v>
      </c>
      <c r="L116" s="7" t="s">
        <v>30</v>
      </c>
      <c r="M116" s="7" t="s">
        <v>43</v>
      </c>
      <c r="N116" s="8">
        <v>146750.0</v>
      </c>
      <c r="O116" s="8">
        <v>75212.0</v>
      </c>
      <c r="P116" s="8">
        <v>20493.0</v>
      </c>
      <c r="Q116" s="9">
        <v>7021.0</v>
      </c>
      <c r="R116" s="10">
        <v>5195.0</v>
      </c>
      <c r="S116" s="11">
        <v>1209655.99905436</v>
      </c>
      <c r="T116" s="11">
        <v>420019.444116097</v>
      </c>
      <c r="U116" s="12" t="str">
        <f t="array" ref="U116">XLOOKUP(A116,'Dataset 3'!B:B,'Dataset 3'!F:F)</f>
        <v>Tablet</v>
      </c>
      <c r="V116" s="7" t="s">
        <v>93</v>
      </c>
      <c r="W116" s="7">
        <v>0.0</v>
      </c>
      <c r="X116" s="7" t="s">
        <v>39</v>
      </c>
    </row>
    <row r="117" ht="14.25" customHeight="1">
      <c r="A117" s="7" t="s">
        <v>195</v>
      </c>
      <c r="B117" s="7">
        <v>1.0</v>
      </c>
      <c r="C117" s="7" t="s">
        <v>25</v>
      </c>
      <c r="D117" s="7">
        <v>3.0</v>
      </c>
      <c r="E117" s="7" t="s">
        <v>51</v>
      </c>
      <c r="F117" s="7">
        <v>0.0</v>
      </c>
      <c r="G117" s="7" t="s">
        <v>46</v>
      </c>
      <c r="H117" s="7">
        <v>0.0</v>
      </c>
      <c r="I117" s="7" t="s">
        <v>28</v>
      </c>
      <c r="J117" s="7">
        <v>0.0</v>
      </c>
      <c r="K117" s="7" t="s">
        <v>29</v>
      </c>
      <c r="L117" s="7" t="s">
        <v>30</v>
      </c>
      <c r="M117" s="7" t="s">
        <v>85</v>
      </c>
      <c r="N117" s="8">
        <v>218529.0</v>
      </c>
      <c r="O117" s="8">
        <v>32087.0</v>
      </c>
      <c r="P117" s="8">
        <v>19395.0</v>
      </c>
      <c r="Q117" s="9">
        <v>4527.0</v>
      </c>
      <c r="R117" s="10">
        <v>2303.0</v>
      </c>
      <c r="S117" s="11">
        <v>241868.346340746</v>
      </c>
      <c r="T117" s="11">
        <v>85768.9171421086</v>
      </c>
      <c r="U117" s="12" t="str">
        <f t="array" ref="U117">XLOOKUP(A117,'Dataset 3'!B:B,'Dataset 3'!F:F)</f>
        <v>Smartphone</v>
      </c>
      <c r="V117" s="7" t="s">
        <v>93</v>
      </c>
      <c r="W117" s="7">
        <v>2.0</v>
      </c>
      <c r="X117" s="7" t="s">
        <v>33</v>
      </c>
    </row>
    <row r="118" ht="14.25" customHeight="1">
      <c r="A118" s="7" t="s">
        <v>196</v>
      </c>
      <c r="B118" s="7">
        <v>1.0</v>
      </c>
      <c r="C118" s="7" t="s">
        <v>25</v>
      </c>
      <c r="D118" s="7">
        <v>1.0</v>
      </c>
      <c r="E118" s="7" t="s">
        <v>81</v>
      </c>
      <c r="F118" s="7">
        <v>0.0</v>
      </c>
      <c r="G118" s="7" t="s">
        <v>46</v>
      </c>
      <c r="H118" s="7">
        <v>0.0</v>
      </c>
      <c r="I118" s="7" t="s">
        <v>28</v>
      </c>
      <c r="J118" s="7">
        <v>0.0</v>
      </c>
      <c r="K118" s="7" t="s">
        <v>29</v>
      </c>
      <c r="L118" s="7" t="s">
        <v>70</v>
      </c>
      <c r="M118" s="7" t="s">
        <v>61</v>
      </c>
      <c r="N118" s="8">
        <v>184880.0</v>
      </c>
      <c r="O118" s="8">
        <v>44160.0</v>
      </c>
      <c r="P118" s="8">
        <v>14157.0</v>
      </c>
      <c r="Q118" s="9">
        <v>2308.0</v>
      </c>
      <c r="R118" s="10">
        <v>1751.0</v>
      </c>
      <c r="S118" s="11">
        <v>217197.856386729</v>
      </c>
      <c r="T118" s="11">
        <v>163306.658937391</v>
      </c>
      <c r="U118" s="12" t="str">
        <f t="array" ref="U118">XLOOKUP(A118,'Dataset 3'!B:B,'Dataset 3'!F:F)</f>
        <v>Computer</v>
      </c>
      <c r="V118" s="7" t="s">
        <v>126</v>
      </c>
      <c r="W118" s="7">
        <v>3.0</v>
      </c>
      <c r="X118" s="7" t="s">
        <v>49</v>
      </c>
    </row>
    <row r="119" ht="14.25" customHeight="1">
      <c r="A119" s="7" t="s">
        <v>197</v>
      </c>
      <c r="B119" s="7">
        <v>2.0</v>
      </c>
      <c r="C119" s="7" t="s">
        <v>56</v>
      </c>
      <c r="D119" s="7">
        <v>3.0</v>
      </c>
      <c r="E119" s="7" t="s">
        <v>51</v>
      </c>
      <c r="F119" s="7">
        <v>1.0</v>
      </c>
      <c r="G119" s="7" t="s">
        <v>42</v>
      </c>
      <c r="H119" s="7">
        <v>1.0</v>
      </c>
      <c r="I119" s="7" t="s">
        <v>57</v>
      </c>
      <c r="J119" s="7">
        <v>0.0</v>
      </c>
      <c r="K119" s="7" t="s">
        <v>29</v>
      </c>
      <c r="L119" s="7" t="s">
        <v>30</v>
      </c>
      <c r="M119" s="7" t="s">
        <v>43</v>
      </c>
      <c r="N119" s="8">
        <v>278137.0</v>
      </c>
      <c r="O119" s="8">
        <v>78299.0</v>
      </c>
      <c r="P119" s="8">
        <v>35278.0</v>
      </c>
      <c r="Q119" s="9">
        <v>33232.0</v>
      </c>
      <c r="R119" s="10">
        <v>20186.0</v>
      </c>
      <c r="S119" s="11">
        <v>395804.84713037</v>
      </c>
      <c r="T119" s="11">
        <v>1413588.73975132</v>
      </c>
      <c r="U119" s="12" t="str">
        <f t="array" ref="U119">XLOOKUP(A119,'Dataset 3'!B:B,'Dataset 3'!F:F)</f>
        <v>Tablet</v>
      </c>
      <c r="V119" s="7" t="s">
        <v>32</v>
      </c>
      <c r="W119" s="7">
        <v>0.0</v>
      </c>
      <c r="X119" s="7" t="s">
        <v>39</v>
      </c>
    </row>
    <row r="120" ht="14.25" customHeight="1">
      <c r="A120" s="7" t="s">
        <v>198</v>
      </c>
      <c r="B120" s="7">
        <v>0.0</v>
      </c>
      <c r="C120" s="7" t="s">
        <v>41</v>
      </c>
      <c r="D120" s="7">
        <v>2.0</v>
      </c>
      <c r="E120" s="7" t="s">
        <v>36</v>
      </c>
      <c r="F120" s="7">
        <v>0.0</v>
      </c>
      <c r="G120" s="7" t="s">
        <v>46</v>
      </c>
      <c r="H120" s="7">
        <v>0.0</v>
      </c>
      <c r="I120" s="7" t="s">
        <v>28</v>
      </c>
      <c r="J120" s="7">
        <v>0.0</v>
      </c>
      <c r="K120" s="7" t="s">
        <v>29</v>
      </c>
      <c r="L120" s="7" t="s">
        <v>75</v>
      </c>
      <c r="M120" s="7" t="s">
        <v>43</v>
      </c>
      <c r="N120" s="8">
        <v>88741.0</v>
      </c>
      <c r="O120" s="8">
        <v>42817.0</v>
      </c>
      <c r="P120" s="8">
        <v>12492.0</v>
      </c>
      <c r="Q120" s="9">
        <v>360.0</v>
      </c>
      <c r="R120" s="10">
        <v>290.0</v>
      </c>
      <c r="S120" s="11">
        <v>7163.24567868002</v>
      </c>
      <c r="T120" s="11">
        <v>17908.1141967001</v>
      </c>
      <c r="U120" s="12" t="str">
        <f t="array" ref="U120">XLOOKUP(A120,'Dataset 3'!B:B,'Dataset 3'!F:F)</f>
        <v>Smartphone</v>
      </c>
      <c r="V120" s="7" t="s">
        <v>140</v>
      </c>
      <c r="W120" s="7">
        <v>4.0</v>
      </c>
      <c r="X120" s="7" t="s">
        <v>44</v>
      </c>
    </row>
    <row r="121" ht="14.25" customHeight="1">
      <c r="A121" s="7" t="s">
        <v>199</v>
      </c>
      <c r="B121" s="7">
        <v>0.0</v>
      </c>
      <c r="C121" s="7" t="s">
        <v>41</v>
      </c>
      <c r="D121" s="7">
        <v>2.0</v>
      </c>
      <c r="E121" s="7" t="s">
        <v>36</v>
      </c>
      <c r="F121" s="7">
        <v>1.0</v>
      </c>
      <c r="G121" s="7" t="s">
        <v>42</v>
      </c>
      <c r="H121" s="7">
        <v>0.0</v>
      </c>
      <c r="I121" s="7" t="s">
        <v>28</v>
      </c>
      <c r="J121" s="7">
        <v>0.0</v>
      </c>
      <c r="K121" s="7" t="s">
        <v>29</v>
      </c>
      <c r="L121" s="7" t="s">
        <v>30</v>
      </c>
      <c r="M121" s="7" t="s">
        <v>85</v>
      </c>
      <c r="N121" s="8">
        <v>150898.0</v>
      </c>
      <c r="O121" s="8">
        <v>150770.0</v>
      </c>
      <c r="P121" s="8">
        <v>40622.0</v>
      </c>
      <c r="Q121" s="9">
        <v>23469.0</v>
      </c>
      <c r="R121" s="10">
        <v>11158.0</v>
      </c>
      <c r="S121" s="11">
        <v>1588036.86859252</v>
      </c>
      <c r="T121" s="11">
        <v>767167.569368367</v>
      </c>
      <c r="U121" s="12" t="str">
        <f t="array" ref="U121">XLOOKUP(A121,'Dataset 3'!B:B,'Dataset 3'!F:F)</f>
        <v>Computer</v>
      </c>
      <c r="V121" s="7" t="s">
        <v>163</v>
      </c>
      <c r="W121" s="7">
        <v>2.0</v>
      </c>
      <c r="X121" s="7" t="s">
        <v>33</v>
      </c>
    </row>
    <row r="122" ht="14.25" customHeight="1">
      <c r="A122" s="7" t="s">
        <v>200</v>
      </c>
      <c r="B122" s="7">
        <v>0.0</v>
      </c>
      <c r="C122" s="7" t="s">
        <v>41</v>
      </c>
      <c r="D122" s="7">
        <v>0.0</v>
      </c>
      <c r="E122" s="7" t="s">
        <v>26</v>
      </c>
      <c r="F122" s="7">
        <v>1.0</v>
      </c>
      <c r="G122" s="7" t="s">
        <v>42</v>
      </c>
      <c r="H122" s="7">
        <v>1.0</v>
      </c>
      <c r="I122" s="7" t="s">
        <v>57</v>
      </c>
      <c r="J122" s="7">
        <v>0.0</v>
      </c>
      <c r="K122" s="7" t="s">
        <v>29</v>
      </c>
      <c r="L122" s="7" t="s">
        <v>47</v>
      </c>
      <c r="M122" s="7" t="s">
        <v>43</v>
      </c>
      <c r="N122" s="8">
        <v>139698.0</v>
      </c>
      <c r="O122" s="8">
        <v>105816.0</v>
      </c>
      <c r="P122" s="8">
        <v>31502.0</v>
      </c>
      <c r="Q122" s="9">
        <v>1052.0</v>
      </c>
      <c r="R122" s="10">
        <v>448.0</v>
      </c>
      <c r="S122" s="11">
        <v>26143.3766424653</v>
      </c>
      <c r="T122" s="11">
        <v>41497.4232420084</v>
      </c>
      <c r="U122" s="12" t="str">
        <f t="array" ref="U122">XLOOKUP(A122,'Dataset 3'!B:B,'Dataset 3'!F:F)</f>
        <v>Computer</v>
      </c>
      <c r="V122" s="7" t="s">
        <v>153</v>
      </c>
      <c r="W122" s="7">
        <v>1.0</v>
      </c>
      <c r="X122" s="7" t="s">
        <v>63</v>
      </c>
    </row>
    <row r="123" ht="14.25" customHeight="1">
      <c r="A123" s="7" t="s">
        <v>201</v>
      </c>
      <c r="B123" s="7">
        <v>2.0</v>
      </c>
      <c r="C123" s="7" t="s">
        <v>56</v>
      </c>
      <c r="D123" s="7">
        <v>0.0</v>
      </c>
      <c r="E123" s="7" t="s">
        <v>26</v>
      </c>
      <c r="F123" s="7">
        <v>2.0</v>
      </c>
      <c r="G123" s="7" t="s">
        <v>27</v>
      </c>
      <c r="H123" s="7">
        <v>1.0</v>
      </c>
      <c r="I123" s="7" t="s">
        <v>57</v>
      </c>
      <c r="J123" s="7">
        <v>0.0</v>
      </c>
      <c r="K123" s="7" t="s">
        <v>29</v>
      </c>
      <c r="L123" s="7" t="s">
        <v>47</v>
      </c>
      <c r="M123" s="7" t="s">
        <v>85</v>
      </c>
      <c r="N123" s="8">
        <v>73085.0</v>
      </c>
      <c r="O123" s="8">
        <v>21364.0</v>
      </c>
      <c r="P123" s="8">
        <v>1442.0</v>
      </c>
      <c r="Q123" s="9">
        <v>1003.0</v>
      </c>
      <c r="R123" s="10">
        <v>309.0</v>
      </c>
      <c r="S123" s="11">
        <v>26698.22897127</v>
      </c>
      <c r="T123" s="11">
        <v>25671.3740108365</v>
      </c>
      <c r="U123" s="12" t="str">
        <f t="array" ref="U123">XLOOKUP(A123,'Dataset 3'!B:B,'Dataset 3'!F:F)</f>
        <v>Tablet</v>
      </c>
      <c r="V123" s="7" t="s">
        <v>48</v>
      </c>
      <c r="W123" s="7">
        <v>0.0</v>
      </c>
      <c r="X123" s="7" t="s">
        <v>39</v>
      </c>
    </row>
    <row r="124" ht="14.25" customHeight="1">
      <c r="A124" s="7" t="s">
        <v>202</v>
      </c>
      <c r="B124" s="7">
        <v>1.0</v>
      </c>
      <c r="C124" s="7" t="s">
        <v>25</v>
      </c>
      <c r="D124" s="7">
        <v>0.0</v>
      </c>
      <c r="E124" s="7" t="s">
        <v>26</v>
      </c>
      <c r="F124" s="7">
        <v>2.0</v>
      </c>
      <c r="G124" s="7" t="s">
        <v>27</v>
      </c>
      <c r="H124" s="7">
        <v>0.0</v>
      </c>
      <c r="I124" s="7" t="s">
        <v>28</v>
      </c>
      <c r="J124" s="7">
        <v>0.0</v>
      </c>
      <c r="K124" s="7" t="s">
        <v>29</v>
      </c>
      <c r="L124" s="7" t="s">
        <v>60</v>
      </c>
      <c r="M124" s="7" t="s">
        <v>43</v>
      </c>
      <c r="N124" s="8">
        <v>61301.0</v>
      </c>
      <c r="O124" s="8">
        <v>12950.0</v>
      </c>
      <c r="P124" s="8">
        <v>509.0</v>
      </c>
      <c r="Q124" s="9">
        <v>73.0</v>
      </c>
      <c r="R124" s="10">
        <v>23.0</v>
      </c>
      <c r="S124" s="11">
        <v>4680.83600310077</v>
      </c>
      <c r="T124" s="11">
        <v>1581.36351456107</v>
      </c>
      <c r="U124" s="12" t="str">
        <f t="array" ref="U124">XLOOKUP(A124,'Dataset 3'!B:B,'Dataset 3'!F:F)</f>
        <v>Smartphone</v>
      </c>
      <c r="V124" s="7" t="s">
        <v>62</v>
      </c>
      <c r="W124" s="7">
        <v>1.0</v>
      </c>
      <c r="X124" s="7" t="s">
        <v>63</v>
      </c>
    </row>
    <row r="125" ht="14.25" customHeight="1">
      <c r="A125" s="7" t="s">
        <v>203</v>
      </c>
      <c r="B125" s="7">
        <v>0.0</v>
      </c>
      <c r="C125" s="7" t="s">
        <v>41</v>
      </c>
      <c r="D125" s="7">
        <v>3.0</v>
      </c>
      <c r="E125" s="7" t="s">
        <v>51</v>
      </c>
      <c r="F125" s="7">
        <v>0.0</v>
      </c>
      <c r="G125" s="7" t="s">
        <v>46</v>
      </c>
      <c r="H125" s="7">
        <v>1.0</v>
      </c>
      <c r="I125" s="7" t="s">
        <v>57</v>
      </c>
      <c r="J125" s="7">
        <v>0.0</v>
      </c>
      <c r="K125" s="7" t="s">
        <v>29</v>
      </c>
      <c r="L125" s="7" t="s">
        <v>60</v>
      </c>
      <c r="M125" s="7" t="s">
        <v>85</v>
      </c>
      <c r="N125" s="8">
        <v>139887.0</v>
      </c>
      <c r="O125" s="8">
        <v>46792.0</v>
      </c>
      <c r="P125" s="8">
        <v>9509.0</v>
      </c>
      <c r="Q125" s="9">
        <v>1962.0</v>
      </c>
      <c r="R125" s="10">
        <v>445.0</v>
      </c>
      <c r="S125" s="11">
        <v>25313.8960931578</v>
      </c>
      <c r="T125" s="11">
        <v>15722.9168280483</v>
      </c>
      <c r="U125" s="12" t="str">
        <f t="array" ref="U125">XLOOKUP(A125,'Dataset 3'!B:B,'Dataset 3'!F:F)</f>
        <v>Computer</v>
      </c>
      <c r="V125" s="7" t="s">
        <v>62</v>
      </c>
      <c r="W125" s="7">
        <v>3.0</v>
      </c>
      <c r="X125" s="7" t="s">
        <v>49</v>
      </c>
    </row>
    <row r="126" ht="14.25" customHeight="1">
      <c r="A126" s="7" t="s">
        <v>204</v>
      </c>
      <c r="B126" s="7">
        <v>0.0</v>
      </c>
      <c r="C126" s="7" t="s">
        <v>41</v>
      </c>
      <c r="D126" s="7">
        <v>3.0</v>
      </c>
      <c r="E126" s="7" t="s">
        <v>51</v>
      </c>
      <c r="F126" s="7">
        <v>2.0</v>
      </c>
      <c r="G126" s="7" t="s">
        <v>27</v>
      </c>
      <c r="H126" s="7">
        <v>1.0</v>
      </c>
      <c r="I126" s="7" t="s">
        <v>57</v>
      </c>
      <c r="J126" s="7">
        <v>0.0</v>
      </c>
      <c r="K126" s="7" t="s">
        <v>29</v>
      </c>
      <c r="L126" s="7" t="s">
        <v>52</v>
      </c>
      <c r="M126" s="7" t="s">
        <v>43</v>
      </c>
      <c r="N126" s="8">
        <v>112779.0</v>
      </c>
      <c r="O126" s="8">
        <v>73782.0</v>
      </c>
      <c r="P126" s="8">
        <v>64787.0</v>
      </c>
      <c r="Q126" s="9">
        <v>53265.0</v>
      </c>
      <c r="R126" s="10">
        <v>50384.0</v>
      </c>
      <c r="S126" s="11">
        <v>3850978.60035284</v>
      </c>
      <c r="T126" s="11">
        <v>1860376.13543616</v>
      </c>
      <c r="U126" s="12" t="str">
        <f t="array" ref="U126">XLOOKUP(A126,'Dataset 3'!B:B,'Dataset 3'!F:F)</f>
        <v>#N/A</v>
      </c>
      <c r="V126" s="7" t="s">
        <v>110</v>
      </c>
      <c r="W126" s="7">
        <v>4.0</v>
      </c>
      <c r="X126" s="7" t="s">
        <v>44</v>
      </c>
    </row>
    <row r="127" ht="14.25" customHeight="1">
      <c r="A127" s="7" t="s">
        <v>205</v>
      </c>
      <c r="B127" s="7">
        <v>0.0</v>
      </c>
      <c r="C127" s="7" t="s">
        <v>41</v>
      </c>
      <c r="D127" s="7">
        <v>0.0</v>
      </c>
      <c r="E127" s="7" t="s">
        <v>26</v>
      </c>
      <c r="F127" s="7">
        <v>0.0</v>
      </c>
      <c r="G127" s="7" t="s">
        <v>46</v>
      </c>
      <c r="H127" s="7">
        <v>0.0</v>
      </c>
      <c r="I127" s="7" t="s">
        <v>28</v>
      </c>
      <c r="J127" s="7">
        <v>0.0</v>
      </c>
      <c r="K127" s="7" t="s">
        <v>29</v>
      </c>
      <c r="L127" s="7" t="s">
        <v>75</v>
      </c>
      <c r="M127" s="7" t="s">
        <v>53</v>
      </c>
      <c r="N127" s="8">
        <v>81693.0</v>
      </c>
      <c r="O127" s="8">
        <v>16604.0</v>
      </c>
      <c r="P127" s="8">
        <v>12590.0</v>
      </c>
      <c r="Q127" s="9">
        <v>3332.0</v>
      </c>
      <c r="R127" s="10">
        <v>3166.0</v>
      </c>
      <c r="S127" s="11">
        <v>112205.011555909</v>
      </c>
      <c r="T127" s="11">
        <v>295276.346199759</v>
      </c>
      <c r="U127" s="12" t="str">
        <f t="array" ref="U127">XLOOKUP(A127,'Dataset 3'!B:B,'Dataset 3'!F:F)</f>
        <v>Computer</v>
      </c>
      <c r="V127" s="7" t="s">
        <v>174</v>
      </c>
      <c r="W127" s="7">
        <v>2.0</v>
      </c>
      <c r="X127" s="7" t="s">
        <v>33</v>
      </c>
    </row>
    <row r="128" ht="14.25" customHeight="1">
      <c r="A128" s="7" t="s">
        <v>206</v>
      </c>
      <c r="B128" s="7">
        <v>3.0</v>
      </c>
      <c r="C128" s="7" t="s">
        <v>35</v>
      </c>
      <c r="D128" s="7">
        <v>0.0</v>
      </c>
      <c r="E128" s="7" t="s">
        <v>26</v>
      </c>
      <c r="F128" s="7">
        <v>2.0</v>
      </c>
      <c r="G128" s="7" t="s">
        <v>27</v>
      </c>
      <c r="H128" s="7">
        <v>0.0</v>
      </c>
      <c r="I128" s="7" t="s">
        <v>28</v>
      </c>
      <c r="J128" s="7">
        <v>0.0</v>
      </c>
      <c r="K128" s="7" t="s">
        <v>29</v>
      </c>
      <c r="L128" s="7" t="s">
        <v>70</v>
      </c>
      <c r="M128" s="7" t="s">
        <v>31</v>
      </c>
      <c r="N128" s="8">
        <v>175419.0</v>
      </c>
      <c r="O128" s="8">
        <v>51944.0</v>
      </c>
      <c r="P128" s="8">
        <v>13112.0</v>
      </c>
      <c r="Q128" s="9">
        <v>12689.0</v>
      </c>
      <c r="R128" s="10">
        <v>8331.0</v>
      </c>
      <c r="S128" s="11">
        <v>851240.531436889</v>
      </c>
      <c r="T128" s="11">
        <v>397775.949269574</v>
      </c>
      <c r="U128" s="12" t="str">
        <f t="array" ref="U128">XLOOKUP(A128,'Dataset 3'!B:B,'Dataset 3'!F:F)</f>
        <v>Tablet</v>
      </c>
      <c r="V128" s="7" t="s">
        <v>71</v>
      </c>
      <c r="W128" s="7">
        <v>0.0</v>
      </c>
      <c r="X128" s="7" t="s">
        <v>39</v>
      </c>
    </row>
    <row r="129" ht="14.25" customHeight="1">
      <c r="A129" s="7" t="s">
        <v>207</v>
      </c>
      <c r="B129" s="7">
        <v>0.0</v>
      </c>
      <c r="C129" s="7" t="s">
        <v>41</v>
      </c>
      <c r="D129" s="7">
        <v>0.0</v>
      </c>
      <c r="E129" s="7" t="s">
        <v>26</v>
      </c>
      <c r="F129" s="7">
        <v>0.0</v>
      </c>
      <c r="G129" s="7" t="s">
        <v>46</v>
      </c>
      <c r="H129" s="7">
        <v>1.0</v>
      </c>
      <c r="I129" s="7" t="s">
        <v>57</v>
      </c>
      <c r="J129" s="7">
        <v>0.0</v>
      </c>
      <c r="K129" s="7" t="s">
        <v>29</v>
      </c>
      <c r="L129" s="7" t="s">
        <v>65</v>
      </c>
      <c r="M129" s="7" t="s">
        <v>85</v>
      </c>
      <c r="N129" s="8">
        <v>193518.0</v>
      </c>
      <c r="O129" s="8">
        <v>42054.0</v>
      </c>
      <c r="P129" s="8">
        <v>25624.0</v>
      </c>
      <c r="Q129" s="9">
        <v>5513.0</v>
      </c>
      <c r="R129" s="10">
        <v>3598.0</v>
      </c>
      <c r="S129" s="11">
        <v>516749.871484763</v>
      </c>
      <c r="T129" s="11">
        <v>322968.669677977</v>
      </c>
      <c r="U129" s="12" t="str">
        <f t="array" ref="U129">XLOOKUP(A129,'Dataset 3'!B:B,'Dataset 3'!F:F)</f>
        <v>Tablet</v>
      </c>
      <c r="V129" s="7" t="s">
        <v>79</v>
      </c>
      <c r="W129" s="7">
        <v>2.0</v>
      </c>
      <c r="X129" s="7" t="s">
        <v>33</v>
      </c>
    </row>
    <row r="130" ht="14.25" customHeight="1">
      <c r="A130" s="7" t="s">
        <v>208</v>
      </c>
      <c r="B130" s="7">
        <v>1.0</v>
      </c>
      <c r="C130" s="7" t="s">
        <v>25</v>
      </c>
      <c r="D130" s="7">
        <v>0.0</v>
      </c>
      <c r="E130" s="7" t="s">
        <v>26</v>
      </c>
      <c r="F130" s="7">
        <v>0.0</v>
      </c>
      <c r="G130" s="7" t="s">
        <v>46</v>
      </c>
      <c r="H130" s="7">
        <v>1.0</v>
      </c>
      <c r="I130" s="7" t="s">
        <v>57</v>
      </c>
      <c r="J130" s="7">
        <v>0.0</v>
      </c>
      <c r="K130" s="7" t="s">
        <v>29</v>
      </c>
      <c r="L130" s="7" t="s">
        <v>37</v>
      </c>
      <c r="M130" s="7" t="s">
        <v>85</v>
      </c>
      <c r="N130" s="8">
        <v>153785.0</v>
      </c>
      <c r="O130" s="8">
        <v>62240.0</v>
      </c>
      <c r="P130" s="8">
        <v>43485.0</v>
      </c>
      <c r="Q130" s="9">
        <v>40853.0</v>
      </c>
      <c r="R130" s="10">
        <v>32556.0</v>
      </c>
      <c r="S130" s="11">
        <v>7901190.55429938</v>
      </c>
      <c r="T130" s="11">
        <v>3098506.09972525</v>
      </c>
      <c r="U130" s="12" t="str">
        <f t="array" ref="U130">XLOOKUP(A130,'Dataset 3'!B:B,'Dataset 3'!F:F)</f>
        <v>Tablet</v>
      </c>
      <c r="V130" s="7" t="s">
        <v>102</v>
      </c>
      <c r="W130" s="7">
        <v>2.0</v>
      </c>
      <c r="X130" s="7" t="s">
        <v>33</v>
      </c>
    </row>
    <row r="131" ht="14.25" customHeight="1">
      <c r="A131" s="7" t="s">
        <v>209</v>
      </c>
      <c r="B131" s="7">
        <v>2.0</v>
      </c>
      <c r="C131" s="7" t="s">
        <v>56</v>
      </c>
      <c r="D131" s="7">
        <v>0.0</v>
      </c>
      <c r="E131" s="7" t="s">
        <v>26</v>
      </c>
      <c r="F131" s="7">
        <v>0.0</v>
      </c>
      <c r="G131" s="7" t="s">
        <v>46</v>
      </c>
      <c r="H131" s="7">
        <v>0.0</v>
      </c>
      <c r="I131" s="7" t="s">
        <v>28</v>
      </c>
      <c r="J131" s="7">
        <v>0.0</v>
      </c>
      <c r="K131" s="7" t="s">
        <v>29</v>
      </c>
      <c r="L131" s="7" t="s">
        <v>30</v>
      </c>
      <c r="M131" s="7" t="s">
        <v>53</v>
      </c>
      <c r="N131" s="8">
        <v>94428.0</v>
      </c>
      <c r="O131" s="8">
        <v>43499.0</v>
      </c>
      <c r="P131" s="8">
        <v>12590.0</v>
      </c>
      <c r="Q131" s="9">
        <v>10354.0</v>
      </c>
      <c r="R131" s="10">
        <v>9191.0</v>
      </c>
      <c r="S131" s="11">
        <v>230653.213163076</v>
      </c>
      <c r="T131" s="11">
        <v>427135.579931622</v>
      </c>
      <c r="U131" s="12" t="str">
        <f t="array" ref="U131">XLOOKUP(A131,'Dataset 3'!B:B,'Dataset 3'!F:F)</f>
        <v>Smartphone</v>
      </c>
      <c r="V131" s="7" t="s">
        <v>93</v>
      </c>
      <c r="W131" s="7">
        <v>0.0</v>
      </c>
      <c r="X131" s="7" t="s">
        <v>39</v>
      </c>
    </row>
    <row r="132" ht="14.25" customHeight="1">
      <c r="A132" s="7" t="s">
        <v>210</v>
      </c>
      <c r="B132" s="7">
        <v>3.0</v>
      </c>
      <c r="C132" s="7" t="s">
        <v>35</v>
      </c>
      <c r="D132" s="7">
        <v>2.0</v>
      </c>
      <c r="E132" s="7" t="s">
        <v>36</v>
      </c>
      <c r="F132" s="7">
        <v>1.0</v>
      </c>
      <c r="G132" s="7" t="s">
        <v>42</v>
      </c>
      <c r="H132" s="7">
        <v>0.0</v>
      </c>
      <c r="I132" s="7" t="s">
        <v>28</v>
      </c>
      <c r="J132" s="7">
        <v>0.0</v>
      </c>
      <c r="K132" s="7" t="s">
        <v>29</v>
      </c>
      <c r="L132" s="7" t="s">
        <v>65</v>
      </c>
      <c r="M132" s="7" t="s">
        <v>85</v>
      </c>
      <c r="N132" s="8">
        <v>192371.0</v>
      </c>
      <c r="O132" s="8">
        <v>90034.0</v>
      </c>
      <c r="P132" s="8">
        <v>35598.0</v>
      </c>
      <c r="Q132" s="9">
        <v>16018.0</v>
      </c>
      <c r="R132" s="10">
        <v>2026.0</v>
      </c>
      <c r="S132" s="11">
        <v>191650.142583576</v>
      </c>
      <c r="T132" s="11">
        <v>81901.7703348617</v>
      </c>
      <c r="U132" s="12" t="str">
        <f t="array" ref="U132">XLOOKUP(A132,'Dataset 3'!B:B,'Dataset 3'!F:F)</f>
        <v>Smartphone</v>
      </c>
      <c r="V132" s="7" t="s">
        <v>66</v>
      </c>
      <c r="W132" s="7">
        <v>4.0</v>
      </c>
      <c r="X132" s="7" t="s">
        <v>44</v>
      </c>
    </row>
    <row r="133" ht="14.25" customHeight="1">
      <c r="A133" s="7" t="s">
        <v>211</v>
      </c>
      <c r="B133" s="7">
        <v>3.0</v>
      </c>
      <c r="C133" s="7" t="s">
        <v>35</v>
      </c>
      <c r="D133" s="7">
        <v>2.0</v>
      </c>
      <c r="E133" s="7" t="s">
        <v>36</v>
      </c>
      <c r="F133" s="7">
        <v>2.0</v>
      </c>
      <c r="G133" s="7" t="s">
        <v>27</v>
      </c>
      <c r="H133" s="7">
        <v>0.0</v>
      </c>
      <c r="I133" s="7" t="s">
        <v>28</v>
      </c>
      <c r="J133" s="7">
        <v>0.0</v>
      </c>
      <c r="K133" s="7" t="s">
        <v>29</v>
      </c>
      <c r="L133" s="7" t="s">
        <v>60</v>
      </c>
      <c r="M133" s="7" t="s">
        <v>61</v>
      </c>
      <c r="N133" s="8">
        <v>215909.0</v>
      </c>
      <c r="O133" s="8">
        <v>101273.0</v>
      </c>
      <c r="P133" s="8">
        <v>29313.0</v>
      </c>
      <c r="Q133" s="9">
        <v>20325.0</v>
      </c>
      <c r="R133" s="10">
        <v>19896.0</v>
      </c>
      <c r="S133" s="11">
        <v>721339.349138896</v>
      </c>
      <c r="T133" s="11">
        <v>1076625.89423716</v>
      </c>
      <c r="U133" s="12" t="str">
        <f t="array" ref="U133">XLOOKUP(A133,'Dataset 3'!B:B,'Dataset 3'!F:F)</f>
        <v>#N/A</v>
      </c>
      <c r="V133" s="7" t="s">
        <v>83</v>
      </c>
      <c r="W133" s="7">
        <v>4.0</v>
      </c>
      <c r="X133" s="7" t="s">
        <v>44</v>
      </c>
    </row>
    <row r="134" ht="14.25" customHeight="1">
      <c r="A134" s="7" t="s">
        <v>212</v>
      </c>
      <c r="B134" s="7">
        <v>1.0</v>
      </c>
      <c r="C134" s="7" t="s">
        <v>25</v>
      </c>
      <c r="D134" s="7">
        <v>2.0</v>
      </c>
      <c r="E134" s="7" t="s">
        <v>36</v>
      </c>
      <c r="F134" s="7">
        <v>1.0</v>
      </c>
      <c r="G134" s="7" t="s">
        <v>42</v>
      </c>
      <c r="H134" s="7">
        <v>1.0</v>
      </c>
      <c r="I134" s="7" t="s">
        <v>57</v>
      </c>
      <c r="J134" s="7">
        <v>0.0</v>
      </c>
      <c r="K134" s="7" t="s">
        <v>29</v>
      </c>
      <c r="L134" s="7" t="s">
        <v>65</v>
      </c>
      <c r="M134" s="7" t="s">
        <v>85</v>
      </c>
      <c r="N134" s="8">
        <v>267624.0</v>
      </c>
      <c r="O134" s="8">
        <v>205083.0</v>
      </c>
      <c r="P134" s="8">
        <v>197385.0</v>
      </c>
      <c r="Q134" s="9">
        <v>174372.0</v>
      </c>
      <c r="R134" s="10">
        <v>55870.0</v>
      </c>
      <c r="S134" s="11">
        <v>6082118.88265223</v>
      </c>
      <c r="T134" s="11">
        <v>3201115.20139591</v>
      </c>
      <c r="U134" s="12" t="str">
        <f t="array" ref="U134">XLOOKUP(A134,'Dataset 3'!B:B,'Dataset 3'!F:F)</f>
        <v>Tablet</v>
      </c>
      <c r="V134" s="7" t="s">
        <v>66</v>
      </c>
      <c r="W134" s="7">
        <v>3.0</v>
      </c>
      <c r="X134" s="7" t="s">
        <v>49</v>
      </c>
    </row>
    <row r="135" ht="14.25" customHeight="1">
      <c r="A135" s="7" t="s">
        <v>213</v>
      </c>
      <c r="B135" s="7">
        <v>1.0</v>
      </c>
      <c r="C135" s="7" t="s">
        <v>25</v>
      </c>
      <c r="D135" s="7">
        <v>3.0</v>
      </c>
      <c r="E135" s="7" t="s">
        <v>51</v>
      </c>
      <c r="F135" s="7">
        <v>2.0</v>
      </c>
      <c r="G135" s="7" t="s">
        <v>27</v>
      </c>
      <c r="H135" s="7">
        <v>0.0</v>
      </c>
      <c r="I135" s="7" t="s">
        <v>28</v>
      </c>
      <c r="J135" s="7">
        <v>0.0</v>
      </c>
      <c r="K135" s="7" t="s">
        <v>29</v>
      </c>
      <c r="L135" s="7" t="s">
        <v>70</v>
      </c>
      <c r="M135" s="7" t="s">
        <v>85</v>
      </c>
      <c r="N135" s="8">
        <v>180376.0</v>
      </c>
      <c r="O135" s="8">
        <v>63370.0</v>
      </c>
      <c r="P135" s="8">
        <v>40932.0</v>
      </c>
      <c r="Q135" s="9">
        <v>1669.0</v>
      </c>
      <c r="R135" s="10">
        <v>279.0</v>
      </c>
      <c r="S135" s="11">
        <v>9409.25615108716</v>
      </c>
      <c r="T135" s="11">
        <v>14475.7786939802</v>
      </c>
      <c r="U135" s="12" t="str">
        <f t="array" ref="U135">XLOOKUP(A135,'Dataset 3'!B:B,'Dataset 3'!F:F)</f>
        <v>Tablet</v>
      </c>
      <c r="V135" s="7" t="s">
        <v>73</v>
      </c>
      <c r="W135" s="7">
        <v>3.0</v>
      </c>
      <c r="X135" s="7" t="s">
        <v>49</v>
      </c>
    </row>
    <row r="136" ht="14.25" customHeight="1">
      <c r="A136" s="7" t="s">
        <v>214</v>
      </c>
      <c r="B136" s="7">
        <v>3.0</v>
      </c>
      <c r="C136" s="7" t="s">
        <v>35</v>
      </c>
      <c r="D136" s="7">
        <v>1.0</v>
      </c>
      <c r="E136" s="7" t="s">
        <v>81</v>
      </c>
      <c r="F136" s="7">
        <v>0.0</v>
      </c>
      <c r="G136" s="7" t="s">
        <v>46</v>
      </c>
      <c r="H136" s="7">
        <v>0.0</v>
      </c>
      <c r="I136" s="7" t="s">
        <v>28</v>
      </c>
      <c r="J136" s="7">
        <v>0.0</v>
      </c>
      <c r="K136" s="7" t="s">
        <v>29</v>
      </c>
      <c r="L136" s="7" t="s">
        <v>70</v>
      </c>
      <c r="M136" s="7" t="s">
        <v>53</v>
      </c>
      <c r="N136" s="8">
        <v>179901.0</v>
      </c>
      <c r="O136" s="8">
        <v>162290.0</v>
      </c>
      <c r="P136" s="8">
        <v>101486.0</v>
      </c>
      <c r="Q136" s="9">
        <v>76163.0</v>
      </c>
      <c r="R136" s="10">
        <v>18152.0</v>
      </c>
      <c r="S136" s="11">
        <v>1091283.50427052</v>
      </c>
      <c r="T136" s="11">
        <v>1080478.71709953</v>
      </c>
      <c r="U136" s="12" t="str">
        <f t="array" ref="U136">XLOOKUP(A136,'Dataset 3'!B:B,'Dataset 3'!F:F)</f>
        <v>Tablet</v>
      </c>
      <c r="V136" s="7" t="s">
        <v>73</v>
      </c>
      <c r="W136" s="7">
        <v>4.0</v>
      </c>
      <c r="X136" s="7" t="s">
        <v>44</v>
      </c>
    </row>
    <row r="137" ht="14.25" customHeight="1">
      <c r="A137" s="7" t="s">
        <v>215</v>
      </c>
      <c r="B137" s="7">
        <v>2.0</v>
      </c>
      <c r="C137" s="7" t="s">
        <v>56</v>
      </c>
      <c r="D137" s="7">
        <v>3.0</v>
      </c>
      <c r="E137" s="7" t="s">
        <v>51</v>
      </c>
      <c r="F137" s="7">
        <v>0.0</v>
      </c>
      <c r="G137" s="7" t="s">
        <v>46</v>
      </c>
      <c r="H137" s="7">
        <v>1.0</v>
      </c>
      <c r="I137" s="7" t="s">
        <v>57</v>
      </c>
      <c r="J137" s="7">
        <v>0.0</v>
      </c>
      <c r="K137" s="7" t="s">
        <v>29</v>
      </c>
      <c r="L137" s="7" t="s">
        <v>70</v>
      </c>
      <c r="M137" s="7" t="s">
        <v>31</v>
      </c>
      <c r="N137" s="8">
        <v>208792.0</v>
      </c>
      <c r="O137" s="8">
        <v>31277.0</v>
      </c>
      <c r="P137" s="8">
        <v>20582.0</v>
      </c>
      <c r="Q137" s="9">
        <v>9273.0</v>
      </c>
      <c r="R137" s="10">
        <v>4163.0</v>
      </c>
      <c r="S137" s="11">
        <v>1004019.99488883</v>
      </c>
      <c r="T137" s="11">
        <v>380310.604124556</v>
      </c>
      <c r="U137" s="12" t="str">
        <f t="array" ref="U137">XLOOKUP(A137,'Dataset 3'!B:B,'Dataset 3'!F:F)</f>
        <v>Computer</v>
      </c>
      <c r="V137" s="7" t="s">
        <v>71</v>
      </c>
      <c r="W137" s="7">
        <v>1.0</v>
      </c>
      <c r="X137" s="7" t="s">
        <v>63</v>
      </c>
    </row>
    <row r="138" ht="14.25" customHeight="1">
      <c r="A138" s="7" t="s">
        <v>216</v>
      </c>
      <c r="B138" s="7">
        <v>2.0</v>
      </c>
      <c r="C138" s="7" t="s">
        <v>56</v>
      </c>
      <c r="D138" s="7">
        <v>3.0</v>
      </c>
      <c r="E138" s="7" t="s">
        <v>51</v>
      </c>
      <c r="F138" s="7">
        <v>1.0</v>
      </c>
      <c r="G138" s="7" t="s">
        <v>42</v>
      </c>
      <c r="H138" s="7">
        <v>0.0</v>
      </c>
      <c r="I138" s="7" t="s">
        <v>28</v>
      </c>
      <c r="J138" s="7">
        <v>0.0</v>
      </c>
      <c r="K138" s="7" t="s">
        <v>29</v>
      </c>
      <c r="L138" s="7" t="s">
        <v>30</v>
      </c>
      <c r="M138" s="7" t="s">
        <v>31</v>
      </c>
      <c r="N138" s="8">
        <v>84063.0</v>
      </c>
      <c r="O138" s="8">
        <v>37494.0</v>
      </c>
      <c r="P138" s="8">
        <v>16382.0</v>
      </c>
      <c r="Q138" s="9">
        <v>10307.0</v>
      </c>
      <c r="R138" s="10">
        <v>9699.0</v>
      </c>
      <c r="S138" s="11">
        <v>1398911.75101209</v>
      </c>
      <c r="T138" s="11">
        <v>728599.870318794</v>
      </c>
      <c r="U138" s="12" t="str">
        <f t="array" ref="U138">XLOOKUP(A138,'Dataset 3'!B:B,'Dataset 3'!F:F)</f>
        <v>#N/A</v>
      </c>
      <c r="V138" s="7" t="s">
        <v>32</v>
      </c>
      <c r="W138" s="7">
        <v>1.0</v>
      </c>
      <c r="X138" s="7" t="s">
        <v>63</v>
      </c>
    </row>
    <row r="139" ht="14.25" customHeight="1">
      <c r="A139" s="7" t="s">
        <v>217</v>
      </c>
      <c r="B139" s="7">
        <v>2.0</v>
      </c>
      <c r="C139" s="7" t="s">
        <v>56</v>
      </c>
      <c r="D139" s="7">
        <v>0.0</v>
      </c>
      <c r="E139" s="7" t="s">
        <v>26</v>
      </c>
      <c r="F139" s="7">
        <v>0.0</v>
      </c>
      <c r="G139" s="7" t="s">
        <v>46</v>
      </c>
      <c r="H139" s="7">
        <v>1.0</v>
      </c>
      <c r="I139" s="7" t="s">
        <v>57</v>
      </c>
      <c r="J139" s="7">
        <v>0.0</v>
      </c>
      <c r="K139" s="7" t="s">
        <v>29</v>
      </c>
      <c r="L139" s="7" t="s">
        <v>52</v>
      </c>
      <c r="M139" s="7" t="s">
        <v>53</v>
      </c>
      <c r="N139" s="8">
        <v>210840.0</v>
      </c>
      <c r="O139" s="8">
        <v>115074.0</v>
      </c>
      <c r="P139" s="8">
        <v>76506.0</v>
      </c>
      <c r="Q139" s="9">
        <v>19621.0</v>
      </c>
      <c r="R139" s="10">
        <v>1018.0</v>
      </c>
      <c r="S139" s="11">
        <v>93997.3677563095</v>
      </c>
      <c r="T139" s="11">
        <v>63511.7349704794</v>
      </c>
      <c r="U139" s="12" t="str">
        <f t="array" ref="U139">XLOOKUP(A139,'Dataset 3'!B:B,'Dataset 3'!F:F)</f>
        <v>Computer</v>
      </c>
      <c r="V139" s="7" t="s">
        <v>99</v>
      </c>
      <c r="W139" s="7">
        <v>2.0</v>
      </c>
      <c r="X139" s="7" t="s">
        <v>33</v>
      </c>
    </row>
    <row r="140" ht="14.25" customHeight="1">
      <c r="A140" s="7" t="s">
        <v>218</v>
      </c>
      <c r="B140" s="7">
        <v>2.0</v>
      </c>
      <c r="C140" s="7" t="s">
        <v>56</v>
      </c>
      <c r="D140" s="7">
        <v>1.0</v>
      </c>
      <c r="E140" s="7" t="s">
        <v>81</v>
      </c>
      <c r="F140" s="7">
        <v>2.0</v>
      </c>
      <c r="G140" s="7" t="s">
        <v>27</v>
      </c>
      <c r="H140" s="7">
        <v>1.0</v>
      </c>
      <c r="I140" s="7" t="s">
        <v>57</v>
      </c>
      <c r="J140" s="7">
        <v>0.0</v>
      </c>
      <c r="K140" s="7" t="s">
        <v>29</v>
      </c>
      <c r="L140" s="7" t="s">
        <v>75</v>
      </c>
      <c r="M140" s="7" t="s">
        <v>53</v>
      </c>
      <c r="N140" s="8">
        <v>163510.0</v>
      </c>
      <c r="O140" s="8">
        <v>138778.0</v>
      </c>
      <c r="P140" s="8">
        <v>40411.0</v>
      </c>
      <c r="Q140" s="9">
        <v>10836.0</v>
      </c>
      <c r="R140" s="10">
        <v>10755.0</v>
      </c>
      <c r="S140" s="11">
        <v>785333.19626299</v>
      </c>
      <c r="T140" s="11">
        <v>530630.538015534</v>
      </c>
      <c r="U140" s="12" t="str">
        <f t="array" ref="U140">XLOOKUP(A140,'Dataset 3'!B:B,'Dataset 3'!F:F)</f>
        <v>Smartphone</v>
      </c>
      <c r="V140" s="7" t="s">
        <v>174</v>
      </c>
      <c r="W140" s="7">
        <v>0.0</v>
      </c>
      <c r="X140" s="7" t="s">
        <v>39</v>
      </c>
    </row>
    <row r="141" ht="14.25" customHeight="1">
      <c r="A141" s="7" t="s">
        <v>219</v>
      </c>
      <c r="B141" s="7">
        <v>3.0</v>
      </c>
      <c r="C141" s="7" t="s">
        <v>35</v>
      </c>
      <c r="D141" s="7">
        <v>3.0</v>
      </c>
      <c r="E141" s="7" t="s">
        <v>51</v>
      </c>
      <c r="F141" s="7">
        <v>1.0</v>
      </c>
      <c r="G141" s="7" t="s">
        <v>42</v>
      </c>
      <c r="H141" s="7">
        <v>0.0</v>
      </c>
      <c r="I141" s="7" t="s">
        <v>28</v>
      </c>
      <c r="J141" s="7">
        <v>0.0</v>
      </c>
      <c r="K141" s="7" t="s">
        <v>29</v>
      </c>
      <c r="L141" s="7" t="s">
        <v>30</v>
      </c>
      <c r="M141" s="7" t="s">
        <v>53</v>
      </c>
      <c r="N141" s="8">
        <v>242177.0</v>
      </c>
      <c r="O141" s="8">
        <v>235774.0</v>
      </c>
      <c r="P141" s="8">
        <v>205501.0</v>
      </c>
      <c r="Q141" s="9">
        <v>97972.0</v>
      </c>
      <c r="R141" s="10">
        <v>66708.0</v>
      </c>
      <c r="S141" s="11">
        <v>1.10139803008713E7</v>
      </c>
      <c r="T141" s="11">
        <v>4459101.33638514</v>
      </c>
      <c r="U141" s="12" t="str">
        <f t="array" ref="U141">XLOOKUP(A141,'Dataset 3'!B:B,'Dataset 3'!F:F)</f>
        <v>Tablet</v>
      </c>
      <c r="V141" s="7" t="s">
        <v>32</v>
      </c>
      <c r="W141" s="7">
        <v>2.0</v>
      </c>
      <c r="X141" s="7" t="s">
        <v>33</v>
      </c>
    </row>
    <row r="142" ht="14.25" customHeight="1">
      <c r="A142" s="7" t="s">
        <v>220</v>
      </c>
      <c r="B142" s="7">
        <v>2.0</v>
      </c>
      <c r="C142" s="7" t="s">
        <v>56</v>
      </c>
      <c r="D142" s="7">
        <v>0.0</v>
      </c>
      <c r="E142" s="7" t="s">
        <v>26</v>
      </c>
      <c r="F142" s="7">
        <v>0.0</v>
      </c>
      <c r="G142" s="7" t="s">
        <v>46</v>
      </c>
      <c r="H142" s="7">
        <v>0.0</v>
      </c>
      <c r="I142" s="7" t="s">
        <v>28</v>
      </c>
      <c r="J142" s="7">
        <v>0.0</v>
      </c>
      <c r="K142" s="7" t="s">
        <v>29</v>
      </c>
      <c r="L142" s="7" t="s">
        <v>60</v>
      </c>
      <c r="M142" s="7" t="s">
        <v>61</v>
      </c>
      <c r="N142" s="8">
        <v>130722.0</v>
      </c>
      <c r="O142" s="8">
        <v>71184.0</v>
      </c>
      <c r="P142" s="8">
        <v>549.0</v>
      </c>
      <c r="Q142" s="9">
        <v>84.0</v>
      </c>
      <c r="R142" s="10">
        <v>20.0</v>
      </c>
      <c r="S142" s="11">
        <v>3499.49888870459</v>
      </c>
      <c r="T142" s="11">
        <v>1521.52125595852</v>
      </c>
      <c r="U142" s="12" t="str">
        <f t="array" ref="U142">XLOOKUP(A142,'Dataset 3'!B:B,'Dataset 3'!F:F)</f>
        <v>Computer</v>
      </c>
      <c r="V142" s="7" t="s">
        <v>62</v>
      </c>
      <c r="W142" s="7">
        <v>4.0</v>
      </c>
      <c r="X142" s="7" t="s">
        <v>44</v>
      </c>
    </row>
    <row r="143" ht="14.25" customHeight="1">
      <c r="A143" s="7" t="s">
        <v>221</v>
      </c>
      <c r="B143" s="7">
        <v>1.0</v>
      </c>
      <c r="C143" s="7" t="s">
        <v>25</v>
      </c>
      <c r="D143" s="7">
        <v>0.0</v>
      </c>
      <c r="E143" s="7" t="s">
        <v>26</v>
      </c>
      <c r="F143" s="7">
        <v>2.0</v>
      </c>
      <c r="G143" s="7" t="s">
        <v>27</v>
      </c>
      <c r="H143" s="7">
        <v>1.0</v>
      </c>
      <c r="I143" s="7" t="s">
        <v>57</v>
      </c>
      <c r="J143" s="7">
        <v>0.0</v>
      </c>
      <c r="K143" s="7" t="s">
        <v>29</v>
      </c>
      <c r="L143" s="7" t="s">
        <v>60</v>
      </c>
      <c r="M143" s="7" t="s">
        <v>61</v>
      </c>
      <c r="N143" s="8">
        <v>189643.0</v>
      </c>
      <c r="O143" s="8">
        <v>105710.0</v>
      </c>
      <c r="P143" s="8">
        <v>8458.0</v>
      </c>
      <c r="Q143" s="9">
        <v>4610.0</v>
      </c>
      <c r="R143" s="10">
        <v>3258.0</v>
      </c>
      <c r="S143" s="11">
        <v>270629.509853385</v>
      </c>
      <c r="T143" s="11">
        <v>241633.490940522</v>
      </c>
      <c r="U143" s="12" t="str">
        <f t="array" ref="U143">XLOOKUP(A143,'Dataset 3'!B:B,'Dataset 3'!F:F)</f>
        <v>Tablet</v>
      </c>
      <c r="V143" s="7" t="s">
        <v>62</v>
      </c>
      <c r="W143" s="7">
        <v>4.0</v>
      </c>
      <c r="X143" s="7" t="s">
        <v>44</v>
      </c>
    </row>
    <row r="144" ht="14.25" customHeight="1">
      <c r="A144" s="7" t="s">
        <v>222</v>
      </c>
      <c r="B144" s="7">
        <v>1.0</v>
      </c>
      <c r="C144" s="7" t="s">
        <v>25</v>
      </c>
      <c r="D144" s="7">
        <v>1.0</v>
      </c>
      <c r="E144" s="7" t="s">
        <v>81</v>
      </c>
      <c r="F144" s="7">
        <v>2.0</v>
      </c>
      <c r="G144" s="7" t="s">
        <v>27</v>
      </c>
      <c r="H144" s="7">
        <v>1.0</v>
      </c>
      <c r="I144" s="7" t="s">
        <v>57</v>
      </c>
      <c r="J144" s="7">
        <v>0.0</v>
      </c>
      <c r="K144" s="7" t="s">
        <v>29</v>
      </c>
      <c r="L144" s="7" t="s">
        <v>60</v>
      </c>
      <c r="M144" s="7" t="s">
        <v>31</v>
      </c>
      <c r="N144" s="8">
        <v>179229.0</v>
      </c>
      <c r="O144" s="8">
        <v>80129.0</v>
      </c>
      <c r="P144" s="8">
        <v>48967.0</v>
      </c>
      <c r="Q144" s="9">
        <v>41494.0</v>
      </c>
      <c r="R144" s="10">
        <v>36284.0</v>
      </c>
      <c r="S144" s="11">
        <v>7743746.24673302</v>
      </c>
      <c r="T144" s="11">
        <v>3337821.65807458</v>
      </c>
      <c r="U144" s="12" t="str">
        <f t="array" ref="U144">XLOOKUP(A144,'Dataset 3'!B:B,'Dataset 3'!F:F)</f>
        <v>Computer</v>
      </c>
      <c r="V144" s="7" t="s">
        <v>62</v>
      </c>
      <c r="W144" s="7">
        <v>1.0</v>
      </c>
      <c r="X144" s="7" t="s">
        <v>63</v>
      </c>
    </row>
    <row r="145" ht="14.25" customHeight="1">
      <c r="A145" s="7" t="s">
        <v>223</v>
      </c>
      <c r="B145" s="7">
        <v>1.0</v>
      </c>
      <c r="C145" s="7" t="s">
        <v>25</v>
      </c>
      <c r="D145" s="7">
        <v>3.0</v>
      </c>
      <c r="E145" s="7" t="s">
        <v>51</v>
      </c>
      <c r="F145" s="7">
        <v>1.0</v>
      </c>
      <c r="G145" s="7" t="s">
        <v>42</v>
      </c>
      <c r="H145" s="7">
        <v>0.0</v>
      </c>
      <c r="I145" s="7" t="s">
        <v>28</v>
      </c>
      <c r="J145" s="7">
        <v>0.0</v>
      </c>
      <c r="K145" s="7" t="s">
        <v>29</v>
      </c>
      <c r="L145" s="7" t="s">
        <v>30</v>
      </c>
      <c r="M145" s="7" t="s">
        <v>53</v>
      </c>
      <c r="N145" s="8">
        <v>168570.0</v>
      </c>
      <c r="O145" s="8">
        <v>22890.0</v>
      </c>
      <c r="P145" s="8">
        <v>5464.0</v>
      </c>
      <c r="Q145" s="9">
        <v>4892.0</v>
      </c>
      <c r="R145" s="10">
        <v>4640.0</v>
      </c>
      <c r="S145" s="11">
        <v>109974.283141137</v>
      </c>
      <c r="T145" s="11">
        <v>150649.702933064</v>
      </c>
      <c r="U145" s="12" t="str">
        <f t="array" ref="U145">XLOOKUP(A145,'Dataset 3'!B:B,'Dataset 3'!F:F)</f>
        <v>Computer</v>
      </c>
      <c r="V145" s="7" t="s">
        <v>163</v>
      </c>
      <c r="W145" s="7">
        <v>3.0</v>
      </c>
      <c r="X145" s="7" t="s">
        <v>49</v>
      </c>
    </row>
    <row r="146" ht="14.25" customHeight="1">
      <c r="A146" s="7" t="s">
        <v>224</v>
      </c>
      <c r="B146" s="7">
        <v>1.0</v>
      </c>
      <c r="C146" s="7" t="s">
        <v>25</v>
      </c>
      <c r="D146" s="7">
        <v>0.0</v>
      </c>
      <c r="E146" s="7" t="s">
        <v>26</v>
      </c>
      <c r="F146" s="7">
        <v>1.0</v>
      </c>
      <c r="G146" s="7" t="s">
        <v>42</v>
      </c>
      <c r="H146" s="7">
        <v>1.0</v>
      </c>
      <c r="I146" s="7" t="s">
        <v>57</v>
      </c>
      <c r="J146" s="7">
        <v>0.0</v>
      </c>
      <c r="K146" s="7" t="s">
        <v>29</v>
      </c>
      <c r="L146" s="7" t="s">
        <v>65</v>
      </c>
      <c r="M146" s="7" t="s">
        <v>61</v>
      </c>
      <c r="N146" s="8">
        <v>68246.0</v>
      </c>
      <c r="O146" s="8">
        <v>6449.0</v>
      </c>
      <c r="P146" s="8">
        <v>6107.0</v>
      </c>
      <c r="Q146" s="9">
        <v>2596.0</v>
      </c>
      <c r="R146" s="10">
        <v>1956.0</v>
      </c>
      <c r="S146" s="11">
        <v>172065.643005092</v>
      </c>
      <c r="T146" s="11">
        <v>87788.5933699447</v>
      </c>
      <c r="U146" s="12" t="str">
        <f t="array" ref="U146">XLOOKUP(A146,'Dataset 3'!B:B,'Dataset 3'!F:F)</f>
        <v>Smartphone</v>
      </c>
      <c r="V146" s="7" t="s">
        <v>66</v>
      </c>
      <c r="W146" s="7">
        <v>3.0</v>
      </c>
      <c r="X146" s="7" t="s">
        <v>49</v>
      </c>
    </row>
    <row r="147" ht="14.25" customHeight="1">
      <c r="A147" s="7" t="s">
        <v>225</v>
      </c>
      <c r="B147" s="7">
        <v>2.0</v>
      </c>
      <c r="C147" s="7" t="s">
        <v>56</v>
      </c>
      <c r="D147" s="7">
        <v>3.0</v>
      </c>
      <c r="E147" s="7" t="s">
        <v>51</v>
      </c>
      <c r="F147" s="7">
        <v>0.0</v>
      </c>
      <c r="G147" s="7" t="s">
        <v>46</v>
      </c>
      <c r="H147" s="7">
        <v>0.0</v>
      </c>
      <c r="I147" s="7" t="s">
        <v>28</v>
      </c>
      <c r="J147" s="7">
        <v>0.0</v>
      </c>
      <c r="K147" s="7" t="s">
        <v>29</v>
      </c>
      <c r="L147" s="7" t="s">
        <v>47</v>
      </c>
      <c r="M147" s="7" t="s">
        <v>53</v>
      </c>
      <c r="N147" s="8">
        <v>59229.0</v>
      </c>
      <c r="O147" s="8">
        <v>40218.0</v>
      </c>
      <c r="P147" s="8">
        <v>16185.0</v>
      </c>
      <c r="Q147" s="9">
        <v>2394.0</v>
      </c>
      <c r="R147" s="10">
        <v>756.0</v>
      </c>
      <c r="S147" s="11">
        <v>21138.0173442024</v>
      </c>
      <c r="T147" s="11">
        <v>58716.7148450068</v>
      </c>
      <c r="U147" s="12" t="str">
        <f t="array" ref="U147">XLOOKUP(A147,'Dataset 3'!B:B,'Dataset 3'!F:F)</f>
        <v>Tablet</v>
      </c>
      <c r="V147" s="7" t="s">
        <v>48</v>
      </c>
      <c r="W147" s="7">
        <v>3.0</v>
      </c>
      <c r="X147" s="7" t="s">
        <v>49</v>
      </c>
    </row>
    <row r="148" ht="14.25" customHeight="1">
      <c r="A148" s="7" t="s">
        <v>226</v>
      </c>
      <c r="B148" s="7">
        <v>1.0</v>
      </c>
      <c r="C148" s="7" t="s">
        <v>25</v>
      </c>
      <c r="D148" s="7">
        <v>0.0</v>
      </c>
      <c r="E148" s="7" t="s">
        <v>26</v>
      </c>
      <c r="F148" s="7">
        <v>1.0</v>
      </c>
      <c r="G148" s="7" t="s">
        <v>42</v>
      </c>
      <c r="H148" s="7">
        <v>0.0</v>
      </c>
      <c r="I148" s="7" t="s">
        <v>28</v>
      </c>
      <c r="J148" s="7">
        <v>0.0</v>
      </c>
      <c r="K148" s="7" t="s">
        <v>29</v>
      </c>
      <c r="L148" s="7" t="s">
        <v>65</v>
      </c>
      <c r="M148" s="7" t="s">
        <v>85</v>
      </c>
      <c r="N148" s="8">
        <v>234678.0</v>
      </c>
      <c r="O148" s="8">
        <v>135367.0</v>
      </c>
      <c r="P148" s="8">
        <v>83462.0</v>
      </c>
      <c r="Q148" s="9">
        <v>75815.0</v>
      </c>
      <c r="R148" s="10">
        <v>35190.0</v>
      </c>
      <c r="S148" s="11">
        <v>1799492.84435084</v>
      </c>
      <c r="T148" s="11">
        <v>1512178.86079903</v>
      </c>
      <c r="U148" s="12" t="str">
        <f t="array" ref="U148">XLOOKUP(A148,'Dataset 3'!B:B,'Dataset 3'!F:F)</f>
        <v>Tablet</v>
      </c>
      <c r="V148" s="7" t="s">
        <v>66</v>
      </c>
      <c r="W148" s="7">
        <v>0.0</v>
      </c>
      <c r="X148" s="7" t="s">
        <v>39</v>
      </c>
    </row>
    <row r="149" ht="14.25" customHeight="1">
      <c r="A149" s="7" t="s">
        <v>227</v>
      </c>
      <c r="B149" s="7">
        <v>3.0</v>
      </c>
      <c r="C149" s="7" t="s">
        <v>35</v>
      </c>
      <c r="D149" s="7">
        <v>2.0</v>
      </c>
      <c r="E149" s="7" t="s">
        <v>36</v>
      </c>
      <c r="F149" s="7">
        <v>1.0</v>
      </c>
      <c r="G149" s="7" t="s">
        <v>42</v>
      </c>
      <c r="H149" s="7">
        <v>1.0</v>
      </c>
      <c r="I149" s="7" t="s">
        <v>57</v>
      </c>
      <c r="J149" s="7">
        <v>0.0</v>
      </c>
      <c r="K149" s="7" t="s">
        <v>29</v>
      </c>
      <c r="L149" s="7" t="s">
        <v>52</v>
      </c>
      <c r="M149" s="7" t="s">
        <v>31</v>
      </c>
      <c r="N149" s="8">
        <v>98092.0</v>
      </c>
      <c r="O149" s="8">
        <v>32723.0</v>
      </c>
      <c r="P149" s="8">
        <v>21153.0</v>
      </c>
      <c r="Q149" s="9">
        <v>19459.0</v>
      </c>
      <c r="R149" s="10">
        <v>1766.0</v>
      </c>
      <c r="S149" s="11">
        <v>59024.2021950603</v>
      </c>
      <c r="T149" s="11">
        <v>84320.2888500862</v>
      </c>
      <c r="U149" s="12" t="str">
        <f t="array" ref="U149">XLOOKUP(A149,'Dataset 3'!B:B,'Dataset 3'!F:F)</f>
        <v>Tablet</v>
      </c>
      <c r="V149" s="7" t="s">
        <v>99</v>
      </c>
      <c r="W149" s="7">
        <v>3.0</v>
      </c>
      <c r="X149" s="7" t="s">
        <v>49</v>
      </c>
    </row>
    <row r="150" ht="14.25" customHeight="1">
      <c r="A150" s="7" t="s">
        <v>228</v>
      </c>
      <c r="B150" s="7">
        <v>1.0</v>
      </c>
      <c r="C150" s="7" t="s">
        <v>25</v>
      </c>
      <c r="D150" s="7">
        <v>1.0</v>
      </c>
      <c r="E150" s="7" t="s">
        <v>81</v>
      </c>
      <c r="F150" s="7">
        <v>0.0</v>
      </c>
      <c r="G150" s="7" t="s">
        <v>46</v>
      </c>
      <c r="H150" s="7">
        <v>1.0</v>
      </c>
      <c r="I150" s="7" t="s">
        <v>57</v>
      </c>
      <c r="J150" s="7">
        <v>0.0</v>
      </c>
      <c r="K150" s="7" t="s">
        <v>29</v>
      </c>
      <c r="L150" s="7" t="s">
        <v>37</v>
      </c>
      <c r="M150" s="7" t="s">
        <v>31</v>
      </c>
      <c r="N150" s="8">
        <v>96267.0</v>
      </c>
      <c r="O150" s="8">
        <v>90595.0</v>
      </c>
      <c r="P150" s="8">
        <v>74504.0</v>
      </c>
      <c r="Q150" s="9">
        <v>38114.0</v>
      </c>
      <c r="R150" s="10">
        <v>17673.0</v>
      </c>
      <c r="S150" s="11">
        <v>1736926.48337613</v>
      </c>
      <c r="T150" s="11">
        <v>933831.442675338</v>
      </c>
      <c r="U150" s="12" t="str">
        <f t="array" ref="U150">XLOOKUP(A150,'Dataset 3'!B:B,'Dataset 3'!F:F)</f>
        <v>Computer</v>
      </c>
      <c r="V150" s="7" t="s">
        <v>102</v>
      </c>
      <c r="W150" s="7">
        <v>1.0</v>
      </c>
      <c r="X150" s="7" t="s">
        <v>63</v>
      </c>
    </row>
    <row r="151" ht="14.25" customHeight="1">
      <c r="A151" s="7" t="s">
        <v>229</v>
      </c>
      <c r="B151" s="7">
        <v>0.0</v>
      </c>
      <c r="C151" s="7" t="s">
        <v>41</v>
      </c>
      <c r="D151" s="7">
        <v>3.0</v>
      </c>
      <c r="E151" s="7" t="s">
        <v>51</v>
      </c>
      <c r="F151" s="7">
        <v>2.0</v>
      </c>
      <c r="G151" s="7" t="s">
        <v>27</v>
      </c>
      <c r="H151" s="7">
        <v>0.0</v>
      </c>
      <c r="I151" s="7" t="s">
        <v>28</v>
      </c>
      <c r="J151" s="7">
        <v>0.0</v>
      </c>
      <c r="K151" s="7" t="s">
        <v>29</v>
      </c>
      <c r="L151" s="7" t="s">
        <v>75</v>
      </c>
      <c r="M151" s="7" t="s">
        <v>31</v>
      </c>
      <c r="N151" s="8">
        <v>274440.0</v>
      </c>
      <c r="O151" s="8">
        <v>109059.0</v>
      </c>
      <c r="P151" s="8">
        <v>22405.0</v>
      </c>
      <c r="Q151" s="9">
        <v>20930.0</v>
      </c>
      <c r="R151" s="10">
        <v>10721.0</v>
      </c>
      <c r="S151" s="11">
        <v>1859798.90592235</v>
      </c>
      <c r="T151" s="11">
        <v>999891.884904491</v>
      </c>
      <c r="U151" s="12" t="str">
        <f t="array" ref="U151">XLOOKUP(A151,'Dataset 3'!B:B,'Dataset 3'!F:F)</f>
        <v>#N/A</v>
      </c>
      <c r="V151" s="7" t="s">
        <v>76</v>
      </c>
      <c r="W151" s="7">
        <v>2.0</v>
      </c>
      <c r="X151" s="7" t="s">
        <v>33</v>
      </c>
    </row>
    <row r="152" ht="14.25" customHeight="1">
      <c r="A152" s="7" t="s">
        <v>230</v>
      </c>
      <c r="B152" s="7">
        <v>1.0</v>
      </c>
      <c r="C152" s="7" t="s">
        <v>25</v>
      </c>
      <c r="D152" s="7">
        <v>1.0</v>
      </c>
      <c r="E152" s="7" t="s">
        <v>81</v>
      </c>
      <c r="F152" s="7">
        <v>2.0</v>
      </c>
      <c r="G152" s="7" t="s">
        <v>27</v>
      </c>
      <c r="H152" s="7">
        <v>0.0</v>
      </c>
      <c r="I152" s="7" t="s">
        <v>28</v>
      </c>
      <c r="J152" s="7">
        <v>0.0</v>
      </c>
      <c r="K152" s="7" t="s">
        <v>29</v>
      </c>
      <c r="L152" s="7" t="s">
        <v>30</v>
      </c>
      <c r="M152" s="7" t="s">
        <v>53</v>
      </c>
      <c r="N152" s="8">
        <v>205616.0</v>
      </c>
      <c r="O152" s="8">
        <v>197116.0</v>
      </c>
      <c r="P152" s="8">
        <v>56900.0</v>
      </c>
      <c r="Q152" s="9">
        <v>16937.0</v>
      </c>
      <c r="R152" s="10">
        <v>15697.0</v>
      </c>
      <c r="S152" s="11">
        <v>238533.400930803</v>
      </c>
      <c r="T152" s="11">
        <v>769462.583647752</v>
      </c>
      <c r="U152" s="12" t="str">
        <f t="array" ref="U152">XLOOKUP(A152,'Dataset 3'!B:B,'Dataset 3'!F:F)</f>
        <v>Smartphone</v>
      </c>
      <c r="V152" s="7" t="s">
        <v>93</v>
      </c>
      <c r="W152" s="7">
        <v>0.0</v>
      </c>
      <c r="X152" s="7" t="s">
        <v>39</v>
      </c>
    </row>
    <row r="153" ht="14.25" customHeight="1">
      <c r="A153" s="7" t="s">
        <v>231</v>
      </c>
      <c r="B153" s="7">
        <v>0.0</v>
      </c>
      <c r="C153" s="7" t="s">
        <v>41</v>
      </c>
      <c r="D153" s="7">
        <v>0.0</v>
      </c>
      <c r="E153" s="7" t="s">
        <v>26</v>
      </c>
      <c r="F153" s="7">
        <v>1.0</v>
      </c>
      <c r="G153" s="7" t="s">
        <v>42</v>
      </c>
      <c r="H153" s="7">
        <v>0.0</v>
      </c>
      <c r="I153" s="7" t="s">
        <v>28</v>
      </c>
      <c r="J153" s="7">
        <v>0.0</v>
      </c>
      <c r="K153" s="7" t="s">
        <v>29</v>
      </c>
      <c r="L153" s="7" t="s">
        <v>75</v>
      </c>
      <c r="M153" s="7" t="s">
        <v>43</v>
      </c>
      <c r="N153" s="8">
        <v>202507.0</v>
      </c>
      <c r="O153" s="8">
        <v>104883.0</v>
      </c>
      <c r="P153" s="8">
        <v>71139.0</v>
      </c>
      <c r="Q153" s="9">
        <v>54178.0</v>
      </c>
      <c r="R153" s="10">
        <v>34070.0</v>
      </c>
      <c r="S153" s="11">
        <v>1226548.89570007</v>
      </c>
      <c r="T153" s="11">
        <v>3144997.16846171</v>
      </c>
      <c r="U153" s="12" t="str">
        <f t="array" ref="U153">XLOOKUP(A153,'Dataset 3'!B:B,'Dataset 3'!F:F)</f>
        <v>Computer</v>
      </c>
      <c r="V153" s="7" t="s">
        <v>76</v>
      </c>
      <c r="W153" s="7">
        <v>3.0</v>
      </c>
      <c r="X153" s="7" t="s">
        <v>49</v>
      </c>
    </row>
    <row r="154" ht="14.25" customHeight="1">
      <c r="A154" s="7" t="s">
        <v>232</v>
      </c>
      <c r="B154" s="7">
        <v>1.0</v>
      </c>
      <c r="C154" s="7" t="s">
        <v>25</v>
      </c>
      <c r="D154" s="7">
        <v>2.0</v>
      </c>
      <c r="E154" s="7" t="s">
        <v>36</v>
      </c>
      <c r="F154" s="7">
        <v>2.0</v>
      </c>
      <c r="G154" s="7" t="s">
        <v>27</v>
      </c>
      <c r="H154" s="7">
        <v>0.0</v>
      </c>
      <c r="I154" s="7" t="s">
        <v>28</v>
      </c>
      <c r="J154" s="7">
        <v>0.0</v>
      </c>
      <c r="K154" s="7" t="s">
        <v>29</v>
      </c>
      <c r="L154" s="7" t="s">
        <v>60</v>
      </c>
      <c r="M154" s="7" t="s">
        <v>43</v>
      </c>
      <c r="N154" s="8">
        <v>250663.0</v>
      </c>
      <c r="O154" s="8">
        <v>108786.0</v>
      </c>
      <c r="P154" s="8">
        <v>36593.0</v>
      </c>
      <c r="Q154" s="9">
        <v>26720.0</v>
      </c>
      <c r="R154" s="10">
        <v>19760.0</v>
      </c>
      <c r="S154" s="11">
        <v>2462835.40011431</v>
      </c>
      <c r="T154" s="11">
        <v>981209.322754706</v>
      </c>
      <c r="U154" s="12" t="str">
        <f t="array" ref="U154">XLOOKUP(A154,'Dataset 3'!B:B,'Dataset 3'!F:F)</f>
        <v>Computer</v>
      </c>
      <c r="V154" s="7" t="s">
        <v>83</v>
      </c>
      <c r="W154" s="7">
        <v>4.0</v>
      </c>
      <c r="X154" s="7" t="s">
        <v>44</v>
      </c>
    </row>
    <row r="155" ht="14.25" customHeight="1">
      <c r="A155" s="7" t="s">
        <v>233</v>
      </c>
      <c r="B155" s="7">
        <v>2.0</v>
      </c>
      <c r="C155" s="7" t="s">
        <v>56</v>
      </c>
      <c r="D155" s="7">
        <v>2.0</v>
      </c>
      <c r="E155" s="7" t="s">
        <v>36</v>
      </c>
      <c r="F155" s="7">
        <v>0.0</v>
      </c>
      <c r="G155" s="7" t="s">
        <v>46</v>
      </c>
      <c r="H155" s="7">
        <v>1.0</v>
      </c>
      <c r="I155" s="7" t="s">
        <v>57</v>
      </c>
      <c r="J155" s="7">
        <v>0.0</v>
      </c>
      <c r="K155" s="7" t="s">
        <v>29</v>
      </c>
      <c r="L155" s="7" t="s">
        <v>75</v>
      </c>
      <c r="M155" s="7" t="s">
        <v>43</v>
      </c>
      <c r="N155" s="8">
        <v>258345.0</v>
      </c>
      <c r="O155" s="8">
        <v>13668.0</v>
      </c>
      <c r="P155" s="8">
        <v>8571.0</v>
      </c>
      <c r="Q155" s="9">
        <v>5651.0</v>
      </c>
      <c r="R155" s="10">
        <v>4790.0</v>
      </c>
      <c r="S155" s="11">
        <v>544014.513799904</v>
      </c>
      <c r="T155" s="11">
        <v>340009.07112494</v>
      </c>
      <c r="U155" s="12" t="str">
        <f t="array" ref="U155">XLOOKUP(A155,'Dataset 3'!B:B,'Dataset 3'!F:F)</f>
        <v>Computer</v>
      </c>
      <c r="V155" s="7" t="s">
        <v>174</v>
      </c>
      <c r="W155" s="7">
        <v>2.0</v>
      </c>
      <c r="X155" s="7" t="s">
        <v>33</v>
      </c>
    </row>
    <row r="156" ht="14.25" customHeight="1">
      <c r="A156" s="7" t="s">
        <v>234</v>
      </c>
      <c r="B156" s="7">
        <v>3.0</v>
      </c>
      <c r="C156" s="7" t="s">
        <v>35</v>
      </c>
      <c r="D156" s="7">
        <v>3.0</v>
      </c>
      <c r="E156" s="7" t="s">
        <v>51</v>
      </c>
      <c r="F156" s="7">
        <v>0.0</v>
      </c>
      <c r="G156" s="7" t="s">
        <v>46</v>
      </c>
      <c r="H156" s="7">
        <v>1.0</v>
      </c>
      <c r="I156" s="7" t="s">
        <v>57</v>
      </c>
      <c r="J156" s="7">
        <v>0.0</v>
      </c>
      <c r="K156" s="7" t="s">
        <v>29</v>
      </c>
      <c r="L156" s="7" t="s">
        <v>30</v>
      </c>
      <c r="M156" s="7" t="s">
        <v>31</v>
      </c>
      <c r="N156" s="8">
        <v>195446.0</v>
      </c>
      <c r="O156" s="8">
        <v>76032.0</v>
      </c>
      <c r="P156" s="8">
        <v>19674.0</v>
      </c>
      <c r="Q156" s="9">
        <v>598.0</v>
      </c>
      <c r="R156" s="10">
        <v>221.0</v>
      </c>
      <c r="S156" s="11">
        <v>15656.3136674632</v>
      </c>
      <c r="T156" s="11">
        <v>15054.1477571762</v>
      </c>
      <c r="U156" s="12" t="str">
        <f t="array" ref="U156">XLOOKUP(A156,'Dataset 3'!B:B,'Dataset 3'!F:F)</f>
        <v>Smartphone</v>
      </c>
      <c r="V156" s="7" t="s">
        <v>32</v>
      </c>
      <c r="W156" s="7">
        <v>0.0</v>
      </c>
      <c r="X156" s="7" t="s">
        <v>39</v>
      </c>
    </row>
    <row r="157" ht="14.25" customHeight="1">
      <c r="A157" s="7" t="s">
        <v>235</v>
      </c>
      <c r="B157" s="7">
        <v>2.0</v>
      </c>
      <c r="C157" s="7" t="s">
        <v>56</v>
      </c>
      <c r="D157" s="7">
        <v>0.0</v>
      </c>
      <c r="E157" s="7" t="s">
        <v>26</v>
      </c>
      <c r="F157" s="7">
        <v>1.0</v>
      </c>
      <c r="G157" s="7" t="s">
        <v>42</v>
      </c>
      <c r="H157" s="7">
        <v>0.0</v>
      </c>
      <c r="I157" s="7" t="s">
        <v>28</v>
      </c>
      <c r="J157" s="7">
        <v>0.0</v>
      </c>
      <c r="K157" s="7" t="s">
        <v>29</v>
      </c>
      <c r="L157" s="7" t="s">
        <v>47</v>
      </c>
      <c r="M157" s="7" t="s">
        <v>61</v>
      </c>
      <c r="N157" s="8">
        <v>54073.0</v>
      </c>
      <c r="O157" s="8">
        <v>50156.0</v>
      </c>
      <c r="P157" s="8">
        <v>49876.0</v>
      </c>
      <c r="Q157" s="9">
        <v>22446.0</v>
      </c>
      <c r="R157" s="10">
        <v>18466.0</v>
      </c>
      <c r="S157" s="11">
        <v>219128.498156301</v>
      </c>
      <c r="T157" s="11">
        <v>1369553.11347688</v>
      </c>
      <c r="U157" s="12" t="str">
        <f t="array" ref="U157">XLOOKUP(A157,'Dataset 3'!B:B,'Dataset 3'!F:F)</f>
        <v>Smartphone</v>
      </c>
      <c r="V157" s="7" t="s">
        <v>48</v>
      </c>
      <c r="W157" s="7">
        <v>2.0</v>
      </c>
      <c r="X157" s="7" t="s">
        <v>33</v>
      </c>
    </row>
    <row r="158" ht="14.25" customHeight="1">
      <c r="A158" s="7" t="s">
        <v>236</v>
      </c>
      <c r="B158" s="7">
        <v>3.0</v>
      </c>
      <c r="C158" s="7" t="s">
        <v>35</v>
      </c>
      <c r="D158" s="7">
        <v>1.0</v>
      </c>
      <c r="E158" s="7" t="s">
        <v>81</v>
      </c>
      <c r="F158" s="7">
        <v>0.0</v>
      </c>
      <c r="G158" s="7" t="s">
        <v>46</v>
      </c>
      <c r="H158" s="7">
        <v>0.0</v>
      </c>
      <c r="I158" s="7" t="s">
        <v>28</v>
      </c>
      <c r="J158" s="7">
        <v>0.0</v>
      </c>
      <c r="K158" s="7" t="s">
        <v>29</v>
      </c>
      <c r="L158" s="7" t="s">
        <v>52</v>
      </c>
      <c r="M158" s="7" t="s">
        <v>31</v>
      </c>
      <c r="N158" s="8">
        <v>260327.0</v>
      </c>
      <c r="O158" s="8">
        <v>88479.0</v>
      </c>
      <c r="P158" s="8">
        <v>63163.0</v>
      </c>
      <c r="Q158" s="9">
        <v>21934.0</v>
      </c>
      <c r="R158" s="10">
        <v>4943.0</v>
      </c>
      <c r="S158" s="11">
        <v>267636.321035842</v>
      </c>
      <c r="T158" s="11">
        <v>330415.21115536</v>
      </c>
      <c r="U158" s="12" t="str">
        <f t="array" ref="U158">XLOOKUP(A158,'Dataset 3'!B:B,'Dataset 3'!F:F)</f>
        <v>Tablet</v>
      </c>
      <c r="V158" s="7" t="s">
        <v>54</v>
      </c>
      <c r="W158" s="7">
        <v>3.0</v>
      </c>
      <c r="X158" s="7" t="s">
        <v>49</v>
      </c>
    </row>
    <row r="159" ht="14.25" customHeight="1">
      <c r="A159" s="7" t="s">
        <v>237</v>
      </c>
      <c r="B159" s="7">
        <v>0.0</v>
      </c>
      <c r="C159" s="7" t="s">
        <v>41</v>
      </c>
      <c r="D159" s="7">
        <v>1.0</v>
      </c>
      <c r="E159" s="7" t="s">
        <v>81</v>
      </c>
      <c r="F159" s="7">
        <v>1.0</v>
      </c>
      <c r="G159" s="7" t="s">
        <v>42</v>
      </c>
      <c r="H159" s="7">
        <v>1.0</v>
      </c>
      <c r="I159" s="7" t="s">
        <v>57</v>
      </c>
      <c r="J159" s="7">
        <v>0.0</v>
      </c>
      <c r="K159" s="7" t="s">
        <v>29</v>
      </c>
      <c r="L159" s="7" t="s">
        <v>30</v>
      </c>
      <c r="M159" s="7" t="s">
        <v>43</v>
      </c>
      <c r="N159" s="8">
        <v>60040.0</v>
      </c>
      <c r="O159" s="8">
        <v>15143.0</v>
      </c>
      <c r="P159" s="8">
        <v>872.0</v>
      </c>
      <c r="Q159" s="9">
        <v>402.0</v>
      </c>
      <c r="R159" s="10">
        <v>203.0</v>
      </c>
      <c r="S159" s="11">
        <v>23262.0864823114</v>
      </c>
      <c r="T159" s="11">
        <v>10338.7051032495</v>
      </c>
      <c r="U159" s="12" t="str">
        <f t="array" ref="U159">XLOOKUP(A159,'Dataset 3'!B:B,'Dataset 3'!F:F)</f>
        <v>Smartphone</v>
      </c>
      <c r="V159" s="7" t="s">
        <v>93</v>
      </c>
      <c r="W159" s="7">
        <v>0.0</v>
      </c>
      <c r="X159" s="7" t="s">
        <v>39</v>
      </c>
    </row>
    <row r="160" ht="14.25" customHeight="1">
      <c r="A160" s="7" t="s">
        <v>238</v>
      </c>
      <c r="B160" s="7">
        <v>1.0</v>
      </c>
      <c r="C160" s="7" t="s">
        <v>25</v>
      </c>
      <c r="D160" s="7">
        <v>2.0</v>
      </c>
      <c r="E160" s="7" t="s">
        <v>36</v>
      </c>
      <c r="F160" s="7">
        <v>0.0</v>
      </c>
      <c r="G160" s="7" t="s">
        <v>46</v>
      </c>
      <c r="H160" s="7">
        <v>0.0</v>
      </c>
      <c r="I160" s="7" t="s">
        <v>28</v>
      </c>
      <c r="J160" s="7">
        <v>0.0</v>
      </c>
      <c r="K160" s="7" t="s">
        <v>29</v>
      </c>
      <c r="L160" s="7" t="s">
        <v>65</v>
      </c>
      <c r="M160" s="7" t="s">
        <v>61</v>
      </c>
      <c r="N160" s="8">
        <v>149290.0</v>
      </c>
      <c r="O160" s="8">
        <v>67772.0</v>
      </c>
      <c r="P160" s="8">
        <v>51874.0</v>
      </c>
      <c r="Q160" s="9">
        <v>1734.0</v>
      </c>
      <c r="R160" s="10">
        <v>176.0</v>
      </c>
      <c r="S160" s="11">
        <v>5087.96707992529</v>
      </c>
      <c r="T160" s="11">
        <v>13389.387052435</v>
      </c>
      <c r="U160" s="12" t="str">
        <f t="array" ref="U160">XLOOKUP(A160,'Dataset 3'!B:B,'Dataset 3'!F:F)</f>
        <v>Smartphone</v>
      </c>
      <c r="V160" s="7" t="s">
        <v>66</v>
      </c>
      <c r="W160" s="7">
        <v>3.0</v>
      </c>
      <c r="X160" s="7" t="s">
        <v>49</v>
      </c>
    </row>
    <row r="161" ht="14.25" customHeight="1">
      <c r="A161" s="7" t="s">
        <v>239</v>
      </c>
      <c r="B161" s="7">
        <v>1.0</v>
      </c>
      <c r="C161" s="7" t="s">
        <v>25</v>
      </c>
      <c r="D161" s="7">
        <v>1.0</v>
      </c>
      <c r="E161" s="7" t="s">
        <v>81</v>
      </c>
      <c r="F161" s="7">
        <v>2.0</v>
      </c>
      <c r="G161" s="7" t="s">
        <v>27</v>
      </c>
      <c r="H161" s="7">
        <v>0.0</v>
      </c>
      <c r="I161" s="7" t="s">
        <v>28</v>
      </c>
      <c r="J161" s="7">
        <v>0.0</v>
      </c>
      <c r="K161" s="7" t="s">
        <v>29</v>
      </c>
      <c r="L161" s="7" t="s">
        <v>60</v>
      </c>
      <c r="M161" s="7" t="s">
        <v>31</v>
      </c>
      <c r="N161" s="8">
        <v>84635.0</v>
      </c>
      <c r="O161" s="8">
        <v>76680.0</v>
      </c>
      <c r="P161" s="8">
        <v>21670.0</v>
      </c>
      <c r="Q161" s="9">
        <v>20132.0</v>
      </c>
      <c r="R161" s="10">
        <v>16408.0</v>
      </c>
      <c r="S161" s="11">
        <v>3051437.61685525</v>
      </c>
      <c r="T161" s="11">
        <v>1070679.86556325</v>
      </c>
      <c r="U161" s="12" t="str">
        <f t="array" ref="U161">XLOOKUP(A161,'Dataset 3'!B:B,'Dataset 3'!F:F)</f>
        <v>Computer</v>
      </c>
      <c r="V161" s="7" t="s">
        <v>68</v>
      </c>
      <c r="W161" s="7">
        <v>4.0</v>
      </c>
      <c r="X161" s="7" t="s">
        <v>44</v>
      </c>
    </row>
    <row r="162" ht="14.25" customHeight="1">
      <c r="A162" s="7" t="s">
        <v>240</v>
      </c>
      <c r="B162" s="7">
        <v>2.0</v>
      </c>
      <c r="C162" s="7" t="s">
        <v>56</v>
      </c>
      <c r="D162" s="7">
        <v>1.0</v>
      </c>
      <c r="E162" s="7" t="s">
        <v>81</v>
      </c>
      <c r="F162" s="7">
        <v>2.0</v>
      </c>
      <c r="G162" s="7" t="s">
        <v>27</v>
      </c>
      <c r="H162" s="7">
        <v>1.0</v>
      </c>
      <c r="I162" s="7" t="s">
        <v>57</v>
      </c>
      <c r="J162" s="7">
        <v>0.0</v>
      </c>
      <c r="K162" s="7" t="s">
        <v>29</v>
      </c>
      <c r="L162" s="7" t="s">
        <v>75</v>
      </c>
      <c r="M162" s="7" t="s">
        <v>53</v>
      </c>
      <c r="N162" s="8">
        <v>293151.0</v>
      </c>
      <c r="O162" s="8">
        <v>254068.0</v>
      </c>
      <c r="P162" s="8">
        <v>46687.0</v>
      </c>
      <c r="Q162" s="9">
        <v>34368.0</v>
      </c>
      <c r="R162" s="10">
        <v>29637.0</v>
      </c>
      <c r="S162" s="11">
        <v>1455438.96493878</v>
      </c>
      <c r="T162" s="11">
        <v>2509377.52575652</v>
      </c>
      <c r="U162" s="12" t="str">
        <f t="array" ref="U162">XLOOKUP(A162,'Dataset 3'!B:B,'Dataset 3'!F:F)</f>
        <v>Computer</v>
      </c>
      <c r="V162" s="7" t="s">
        <v>174</v>
      </c>
      <c r="W162" s="7">
        <v>2.0</v>
      </c>
      <c r="X162" s="7" t="s">
        <v>33</v>
      </c>
    </row>
    <row r="163" ht="14.25" customHeight="1">
      <c r="A163" s="7" t="s">
        <v>241</v>
      </c>
      <c r="B163" s="7">
        <v>3.0</v>
      </c>
      <c r="C163" s="7" t="s">
        <v>35</v>
      </c>
      <c r="D163" s="7">
        <v>2.0</v>
      </c>
      <c r="E163" s="7" t="s">
        <v>36</v>
      </c>
      <c r="F163" s="7">
        <v>1.0</v>
      </c>
      <c r="G163" s="7" t="s">
        <v>42</v>
      </c>
      <c r="H163" s="7">
        <v>1.0</v>
      </c>
      <c r="I163" s="7" t="s">
        <v>57</v>
      </c>
      <c r="J163" s="7">
        <v>0.0</v>
      </c>
      <c r="K163" s="7" t="s">
        <v>29</v>
      </c>
      <c r="L163" s="7" t="s">
        <v>30</v>
      </c>
      <c r="M163" s="7" t="s">
        <v>53</v>
      </c>
      <c r="N163" s="8">
        <v>144120.0</v>
      </c>
      <c r="O163" s="8">
        <v>110895.0</v>
      </c>
      <c r="P163" s="8">
        <v>22362.0</v>
      </c>
      <c r="Q163" s="9">
        <v>1245.0</v>
      </c>
      <c r="R163" s="10">
        <v>351.0</v>
      </c>
      <c r="S163" s="11">
        <v>30778.4906135146</v>
      </c>
      <c r="T163" s="11">
        <v>21674.993389799</v>
      </c>
      <c r="U163" s="12" t="str">
        <f t="array" ref="U163">XLOOKUP(A163,'Dataset 3'!B:B,'Dataset 3'!F:F)</f>
        <v>Tablet</v>
      </c>
      <c r="V163" s="7" t="s">
        <v>163</v>
      </c>
      <c r="W163" s="7">
        <v>4.0</v>
      </c>
      <c r="X163" s="7" t="s">
        <v>44</v>
      </c>
    </row>
    <row r="164" ht="14.25" customHeight="1">
      <c r="A164" s="7" t="s">
        <v>242</v>
      </c>
      <c r="B164" s="7">
        <v>2.0</v>
      </c>
      <c r="C164" s="7" t="s">
        <v>56</v>
      </c>
      <c r="D164" s="7">
        <v>2.0</v>
      </c>
      <c r="E164" s="7" t="s">
        <v>36</v>
      </c>
      <c r="F164" s="7">
        <v>2.0</v>
      </c>
      <c r="G164" s="7" t="s">
        <v>27</v>
      </c>
      <c r="H164" s="7">
        <v>0.0</v>
      </c>
      <c r="I164" s="7" t="s">
        <v>28</v>
      </c>
      <c r="J164" s="7">
        <v>0.0</v>
      </c>
      <c r="K164" s="7" t="s">
        <v>29</v>
      </c>
      <c r="L164" s="7" t="s">
        <v>65</v>
      </c>
      <c r="M164" s="7" t="s">
        <v>53</v>
      </c>
      <c r="N164" s="8">
        <v>134684.0</v>
      </c>
      <c r="O164" s="8">
        <v>5009.0</v>
      </c>
      <c r="P164" s="8">
        <v>443.0</v>
      </c>
      <c r="Q164" s="9">
        <v>267.0</v>
      </c>
      <c r="R164" s="10">
        <v>196.0</v>
      </c>
      <c r="S164" s="11">
        <v>14564.6508142028</v>
      </c>
      <c r="T164" s="11">
        <v>7174.70483458264</v>
      </c>
      <c r="U164" s="12" t="str">
        <f t="array" ref="U164">XLOOKUP(A164,'Dataset 3'!B:B,'Dataset 3'!F:F)</f>
        <v>Smartphone</v>
      </c>
      <c r="V164" s="7" t="s">
        <v>79</v>
      </c>
      <c r="W164" s="7">
        <v>2.0</v>
      </c>
      <c r="X164" s="7" t="s">
        <v>33</v>
      </c>
    </row>
    <row r="165" ht="14.25" customHeight="1">
      <c r="A165" s="7" t="s">
        <v>243</v>
      </c>
      <c r="B165" s="7">
        <v>0.0</v>
      </c>
      <c r="C165" s="7" t="s">
        <v>41</v>
      </c>
      <c r="D165" s="7">
        <v>0.0</v>
      </c>
      <c r="E165" s="7" t="s">
        <v>26</v>
      </c>
      <c r="F165" s="7">
        <v>0.0</v>
      </c>
      <c r="G165" s="7" t="s">
        <v>46</v>
      </c>
      <c r="H165" s="7">
        <v>1.0</v>
      </c>
      <c r="I165" s="7" t="s">
        <v>57</v>
      </c>
      <c r="J165" s="7">
        <v>0.0</v>
      </c>
      <c r="K165" s="7" t="s">
        <v>29</v>
      </c>
      <c r="L165" s="7" t="s">
        <v>70</v>
      </c>
      <c r="M165" s="7" t="s">
        <v>31</v>
      </c>
      <c r="N165" s="8">
        <v>124842.0</v>
      </c>
      <c r="O165" s="8">
        <v>84487.0</v>
      </c>
      <c r="P165" s="8">
        <v>62834.0</v>
      </c>
      <c r="Q165" s="9">
        <v>56074.0</v>
      </c>
      <c r="R165" s="10">
        <v>26726.0</v>
      </c>
      <c r="S165" s="11">
        <v>4116780.03678218</v>
      </c>
      <c r="T165" s="11">
        <v>1565315.60333923</v>
      </c>
      <c r="U165" s="12" t="str">
        <f t="array" ref="U165">XLOOKUP(A165,'Dataset 3'!B:B,'Dataset 3'!F:F)</f>
        <v>Tablet</v>
      </c>
      <c r="V165" s="7" t="s">
        <v>73</v>
      </c>
      <c r="W165" s="7">
        <v>0.0</v>
      </c>
      <c r="X165" s="7" t="s">
        <v>39</v>
      </c>
    </row>
    <row r="166" ht="14.25" customHeight="1">
      <c r="A166" s="7" t="s">
        <v>244</v>
      </c>
      <c r="B166" s="7">
        <v>2.0</v>
      </c>
      <c r="C166" s="7" t="s">
        <v>56</v>
      </c>
      <c r="D166" s="7">
        <v>3.0</v>
      </c>
      <c r="E166" s="7" t="s">
        <v>51</v>
      </c>
      <c r="F166" s="7">
        <v>0.0</v>
      </c>
      <c r="G166" s="7" t="s">
        <v>46</v>
      </c>
      <c r="H166" s="7">
        <v>0.0</v>
      </c>
      <c r="I166" s="7" t="s">
        <v>28</v>
      </c>
      <c r="J166" s="7">
        <v>0.0</v>
      </c>
      <c r="K166" s="7" t="s">
        <v>29</v>
      </c>
      <c r="L166" s="7" t="s">
        <v>30</v>
      </c>
      <c r="M166" s="7" t="s">
        <v>61</v>
      </c>
      <c r="N166" s="8">
        <v>159919.0</v>
      </c>
      <c r="O166" s="8">
        <v>41159.0</v>
      </c>
      <c r="P166" s="8">
        <v>3769.0</v>
      </c>
      <c r="Q166" s="9">
        <v>2214.0</v>
      </c>
      <c r="R166" s="10">
        <v>1991.0</v>
      </c>
      <c r="S166" s="11">
        <v>330008.894951844</v>
      </c>
      <c r="T166" s="11">
        <v>116610.916944115</v>
      </c>
      <c r="U166" s="12" t="str">
        <f t="array" ref="U166">XLOOKUP(A166,'Dataset 3'!B:B,'Dataset 3'!F:F)</f>
        <v>Tablet</v>
      </c>
      <c r="V166" s="7" t="s">
        <v>93</v>
      </c>
      <c r="W166" s="7">
        <v>1.0</v>
      </c>
      <c r="X166" s="7" t="s">
        <v>63</v>
      </c>
    </row>
    <row r="167" ht="14.25" customHeight="1">
      <c r="A167" s="7" t="s">
        <v>245</v>
      </c>
      <c r="B167" s="7">
        <v>0.0</v>
      </c>
      <c r="C167" s="7" t="s">
        <v>41</v>
      </c>
      <c r="D167" s="7">
        <v>3.0</v>
      </c>
      <c r="E167" s="7" t="s">
        <v>51</v>
      </c>
      <c r="F167" s="7">
        <v>0.0</v>
      </c>
      <c r="G167" s="7" t="s">
        <v>46</v>
      </c>
      <c r="H167" s="7">
        <v>1.0</v>
      </c>
      <c r="I167" s="7" t="s">
        <v>57</v>
      </c>
      <c r="J167" s="7">
        <v>0.0</v>
      </c>
      <c r="K167" s="7" t="s">
        <v>29</v>
      </c>
      <c r="L167" s="7" t="s">
        <v>30</v>
      </c>
      <c r="M167" s="7" t="s">
        <v>85</v>
      </c>
      <c r="N167" s="8">
        <v>195853.0</v>
      </c>
      <c r="O167" s="8">
        <v>156876.0</v>
      </c>
      <c r="P167" s="8">
        <v>40406.0</v>
      </c>
      <c r="Q167" s="9">
        <v>10023.0</v>
      </c>
      <c r="R167" s="10">
        <v>9694.0</v>
      </c>
      <c r="S167" s="11">
        <v>1157321.15551183</v>
      </c>
      <c r="T167" s="11">
        <v>870166.282339718</v>
      </c>
      <c r="U167" s="12" t="str">
        <f t="array" ref="U167">XLOOKUP(A167,'Dataset 3'!B:B,'Dataset 3'!F:F)</f>
        <v>Computer</v>
      </c>
      <c r="V167" s="7" t="s">
        <v>93</v>
      </c>
      <c r="W167" s="7">
        <v>4.0</v>
      </c>
      <c r="X167" s="7" t="s">
        <v>44</v>
      </c>
    </row>
    <row r="168" ht="14.25" customHeight="1">
      <c r="A168" s="7" t="s">
        <v>246</v>
      </c>
      <c r="B168" s="7">
        <v>0.0</v>
      </c>
      <c r="C168" s="7" t="s">
        <v>41</v>
      </c>
      <c r="D168" s="7">
        <v>2.0</v>
      </c>
      <c r="E168" s="7" t="s">
        <v>36</v>
      </c>
      <c r="F168" s="7">
        <v>0.0</v>
      </c>
      <c r="G168" s="7" t="s">
        <v>46</v>
      </c>
      <c r="H168" s="7">
        <v>0.0</v>
      </c>
      <c r="I168" s="7" t="s">
        <v>28</v>
      </c>
      <c r="J168" s="7">
        <v>0.0</v>
      </c>
      <c r="K168" s="7" t="s">
        <v>29</v>
      </c>
      <c r="L168" s="7" t="s">
        <v>65</v>
      </c>
      <c r="M168" s="7" t="s">
        <v>31</v>
      </c>
      <c r="N168" s="8">
        <v>283383.0</v>
      </c>
      <c r="O168" s="8">
        <v>81595.0</v>
      </c>
      <c r="P168" s="8">
        <v>23660.0</v>
      </c>
      <c r="Q168" s="9">
        <v>3201.0</v>
      </c>
      <c r="R168" s="10">
        <v>1041.0</v>
      </c>
      <c r="S168" s="11">
        <v>64575.5520748965</v>
      </c>
      <c r="T168" s="11">
        <v>38437.8286160098</v>
      </c>
      <c r="U168" s="12" t="str">
        <f t="array" ref="U168">XLOOKUP(A168,'Dataset 3'!B:B,'Dataset 3'!F:F)</f>
        <v>Computer</v>
      </c>
      <c r="V168" s="7" t="s">
        <v>66</v>
      </c>
      <c r="W168" s="7">
        <v>2.0</v>
      </c>
      <c r="X168" s="7" t="s">
        <v>33</v>
      </c>
    </row>
    <row r="169" ht="14.25" customHeight="1">
      <c r="A169" s="7" t="s">
        <v>247</v>
      </c>
      <c r="B169" s="7">
        <v>0.0</v>
      </c>
      <c r="C169" s="7" t="s">
        <v>41</v>
      </c>
      <c r="D169" s="7">
        <v>3.0</v>
      </c>
      <c r="E169" s="7" t="s">
        <v>51</v>
      </c>
      <c r="F169" s="7">
        <v>2.0</v>
      </c>
      <c r="G169" s="7" t="s">
        <v>27</v>
      </c>
      <c r="H169" s="7">
        <v>1.0</v>
      </c>
      <c r="I169" s="7" t="s">
        <v>57</v>
      </c>
      <c r="J169" s="7">
        <v>0.0</v>
      </c>
      <c r="K169" s="7" t="s">
        <v>29</v>
      </c>
      <c r="L169" s="7" t="s">
        <v>75</v>
      </c>
      <c r="M169" s="7" t="s">
        <v>85</v>
      </c>
      <c r="N169" s="8">
        <v>97146.0</v>
      </c>
      <c r="O169" s="8">
        <v>96742.0</v>
      </c>
      <c r="P169" s="8">
        <v>33696.0</v>
      </c>
      <c r="Q169" s="9">
        <v>17784.0</v>
      </c>
      <c r="R169" s="10">
        <v>3318.0</v>
      </c>
      <c r="S169" s="11">
        <v>64425.2843438269</v>
      </c>
      <c r="T169" s="11">
        <v>105615.220235782</v>
      </c>
      <c r="U169" s="12" t="str">
        <f t="array" ref="U169">XLOOKUP(A169,'Dataset 3'!B:B,'Dataset 3'!F:F)</f>
        <v>Computer</v>
      </c>
      <c r="V169" s="7" t="s">
        <v>140</v>
      </c>
      <c r="W169" s="7">
        <v>2.0</v>
      </c>
      <c r="X169" s="7" t="s">
        <v>33</v>
      </c>
    </row>
    <row r="170" ht="14.25" customHeight="1">
      <c r="A170" s="7" t="s">
        <v>248</v>
      </c>
      <c r="B170" s="7">
        <v>2.0</v>
      </c>
      <c r="C170" s="7" t="s">
        <v>56</v>
      </c>
      <c r="D170" s="7">
        <v>0.0</v>
      </c>
      <c r="E170" s="7" t="s">
        <v>26</v>
      </c>
      <c r="F170" s="7">
        <v>1.0</v>
      </c>
      <c r="G170" s="7" t="s">
        <v>42</v>
      </c>
      <c r="H170" s="7">
        <v>1.0</v>
      </c>
      <c r="I170" s="7" t="s">
        <v>57</v>
      </c>
      <c r="J170" s="7">
        <v>0.0</v>
      </c>
      <c r="K170" s="7" t="s">
        <v>29</v>
      </c>
      <c r="L170" s="7" t="s">
        <v>75</v>
      </c>
      <c r="M170" s="7" t="s">
        <v>85</v>
      </c>
      <c r="N170" s="8">
        <v>182016.0</v>
      </c>
      <c r="O170" s="8">
        <v>60649.0</v>
      </c>
      <c r="P170" s="8">
        <v>19215.0</v>
      </c>
      <c r="Q170" s="9">
        <v>4005.0</v>
      </c>
      <c r="R170" s="10">
        <v>3963.0</v>
      </c>
      <c r="S170" s="11">
        <v>543248.644298251</v>
      </c>
      <c r="T170" s="11">
        <v>374654.23744707</v>
      </c>
      <c r="U170" s="12" t="str">
        <f t="array" ref="U170">XLOOKUP(A170,'Dataset 3'!B:B,'Dataset 3'!F:F)</f>
        <v>Smartphone</v>
      </c>
      <c r="V170" s="7" t="s">
        <v>76</v>
      </c>
      <c r="W170" s="7">
        <v>4.0</v>
      </c>
      <c r="X170" s="7" t="s">
        <v>44</v>
      </c>
    </row>
    <row r="171" ht="14.25" customHeight="1">
      <c r="A171" s="7" t="s">
        <v>249</v>
      </c>
      <c r="B171" s="7">
        <v>2.0</v>
      </c>
      <c r="C171" s="7" t="s">
        <v>56</v>
      </c>
      <c r="D171" s="7">
        <v>2.0</v>
      </c>
      <c r="E171" s="7" t="s">
        <v>36</v>
      </c>
      <c r="F171" s="7">
        <v>1.0</v>
      </c>
      <c r="G171" s="7" t="s">
        <v>42</v>
      </c>
      <c r="H171" s="7">
        <v>1.0</v>
      </c>
      <c r="I171" s="7" t="s">
        <v>57</v>
      </c>
      <c r="J171" s="7">
        <v>0.0</v>
      </c>
      <c r="K171" s="7" t="s">
        <v>29</v>
      </c>
      <c r="L171" s="7" t="s">
        <v>47</v>
      </c>
      <c r="M171" s="7" t="s">
        <v>85</v>
      </c>
      <c r="N171" s="8">
        <v>116064.0</v>
      </c>
      <c r="O171" s="8">
        <v>105194.0</v>
      </c>
      <c r="P171" s="8">
        <v>84595.0</v>
      </c>
      <c r="Q171" s="9">
        <v>71772.0</v>
      </c>
      <c r="R171" s="10">
        <v>9435.0</v>
      </c>
      <c r="S171" s="11">
        <v>720780.906274576</v>
      </c>
      <c r="T171" s="11">
        <v>450488.06642161</v>
      </c>
      <c r="U171" s="12" t="str">
        <f t="array" ref="U171">XLOOKUP(A171,'Dataset 3'!B:B,'Dataset 3'!F:F)</f>
        <v>Smartphone</v>
      </c>
      <c r="V171" s="7" t="s">
        <v>153</v>
      </c>
      <c r="W171" s="7">
        <v>3.0</v>
      </c>
      <c r="X171" s="7" t="s">
        <v>49</v>
      </c>
    </row>
    <row r="172" ht="14.25" customHeight="1">
      <c r="A172" s="7" t="s">
        <v>250</v>
      </c>
      <c r="B172" s="7">
        <v>3.0</v>
      </c>
      <c r="C172" s="7" t="s">
        <v>35</v>
      </c>
      <c r="D172" s="7">
        <v>2.0</v>
      </c>
      <c r="E172" s="7" t="s">
        <v>36</v>
      </c>
      <c r="F172" s="7">
        <v>1.0</v>
      </c>
      <c r="G172" s="7" t="s">
        <v>42</v>
      </c>
      <c r="H172" s="7">
        <v>1.0</v>
      </c>
      <c r="I172" s="7" t="s">
        <v>57</v>
      </c>
      <c r="J172" s="7">
        <v>0.0</v>
      </c>
      <c r="K172" s="7" t="s">
        <v>29</v>
      </c>
      <c r="L172" s="7" t="s">
        <v>52</v>
      </c>
      <c r="M172" s="7" t="s">
        <v>53</v>
      </c>
      <c r="N172" s="8">
        <v>241218.0</v>
      </c>
      <c r="O172" s="8">
        <v>117080.0</v>
      </c>
      <c r="P172" s="8">
        <v>63407.0</v>
      </c>
      <c r="Q172" s="9">
        <v>48414.0</v>
      </c>
      <c r="R172" s="10">
        <v>26217.0</v>
      </c>
      <c r="S172" s="11">
        <v>2420087.78296333</v>
      </c>
      <c r="T172" s="11">
        <v>2086282.57152011</v>
      </c>
      <c r="U172" s="12" t="str">
        <f t="array" ref="U172">XLOOKUP(A172,'Dataset 3'!B:B,'Dataset 3'!F:F)</f>
        <v>Tablet</v>
      </c>
      <c r="V172" s="7" t="s">
        <v>54</v>
      </c>
      <c r="W172" s="7">
        <v>4.0</v>
      </c>
      <c r="X172" s="7" t="s">
        <v>44</v>
      </c>
    </row>
    <row r="173" ht="14.25" customHeight="1">
      <c r="A173" s="7" t="s">
        <v>251</v>
      </c>
      <c r="B173" s="7">
        <v>0.0</v>
      </c>
      <c r="C173" s="7" t="s">
        <v>41</v>
      </c>
      <c r="D173" s="7">
        <v>2.0</v>
      </c>
      <c r="E173" s="7" t="s">
        <v>36</v>
      </c>
      <c r="F173" s="7">
        <v>2.0</v>
      </c>
      <c r="G173" s="7" t="s">
        <v>27</v>
      </c>
      <c r="H173" s="7">
        <v>1.0</v>
      </c>
      <c r="I173" s="7" t="s">
        <v>57</v>
      </c>
      <c r="J173" s="7">
        <v>0.0</v>
      </c>
      <c r="K173" s="7" t="s">
        <v>29</v>
      </c>
      <c r="L173" s="7" t="s">
        <v>65</v>
      </c>
      <c r="M173" s="7" t="s">
        <v>43</v>
      </c>
      <c r="N173" s="8">
        <v>70757.0</v>
      </c>
      <c r="O173" s="8">
        <v>54965.0</v>
      </c>
      <c r="P173" s="8">
        <v>42053.0</v>
      </c>
      <c r="Q173" s="9">
        <v>11520.0</v>
      </c>
      <c r="R173" s="10">
        <v>5232.0</v>
      </c>
      <c r="S173" s="11">
        <v>79739.2238977108</v>
      </c>
      <c r="T173" s="11">
        <v>189855.29499455</v>
      </c>
      <c r="U173" s="12" t="str">
        <f t="array" ref="U173">XLOOKUP(A173,'Dataset 3'!B:B,'Dataset 3'!F:F)</f>
        <v>Smartphone</v>
      </c>
      <c r="V173" s="7" t="s">
        <v>79</v>
      </c>
      <c r="W173" s="7">
        <v>3.0</v>
      </c>
      <c r="X173" s="7" t="s">
        <v>49</v>
      </c>
    </row>
    <row r="174" ht="14.25" customHeight="1">
      <c r="A174" s="7" t="s">
        <v>252</v>
      </c>
      <c r="B174" s="7">
        <v>1.0</v>
      </c>
      <c r="C174" s="7" t="s">
        <v>25</v>
      </c>
      <c r="D174" s="7">
        <v>0.0</v>
      </c>
      <c r="E174" s="7" t="s">
        <v>26</v>
      </c>
      <c r="F174" s="7">
        <v>1.0</v>
      </c>
      <c r="G174" s="7" t="s">
        <v>42</v>
      </c>
      <c r="H174" s="7">
        <v>0.0</v>
      </c>
      <c r="I174" s="7" t="s">
        <v>28</v>
      </c>
      <c r="J174" s="7">
        <v>0.0</v>
      </c>
      <c r="K174" s="7" t="s">
        <v>29</v>
      </c>
      <c r="L174" s="7" t="s">
        <v>65</v>
      </c>
      <c r="M174" s="7" t="s">
        <v>53</v>
      </c>
      <c r="N174" s="8">
        <v>231206.0</v>
      </c>
      <c r="O174" s="8">
        <v>95767.0</v>
      </c>
      <c r="P174" s="8">
        <v>43148.0</v>
      </c>
      <c r="Q174" s="9">
        <v>10015.0</v>
      </c>
      <c r="R174" s="10">
        <v>1282.0</v>
      </c>
      <c r="S174" s="11">
        <v>32707.0729181227</v>
      </c>
      <c r="T174" s="11">
        <v>93448.7797660649</v>
      </c>
      <c r="U174" s="12" t="str">
        <f t="array" ref="U174">XLOOKUP(A174,'Dataset 3'!B:B,'Dataset 3'!F:F)</f>
        <v>Smartphone</v>
      </c>
      <c r="V174" s="7" t="s">
        <v>79</v>
      </c>
      <c r="W174" s="7">
        <v>2.0</v>
      </c>
      <c r="X174" s="7" t="s">
        <v>33</v>
      </c>
    </row>
    <row r="175" ht="14.25" customHeight="1">
      <c r="A175" s="7" t="s">
        <v>253</v>
      </c>
      <c r="B175" s="7">
        <v>2.0</v>
      </c>
      <c r="C175" s="7" t="s">
        <v>56</v>
      </c>
      <c r="D175" s="7">
        <v>1.0</v>
      </c>
      <c r="E175" s="7" t="s">
        <v>81</v>
      </c>
      <c r="F175" s="7">
        <v>0.0</v>
      </c>
      <c r="G175" s="7" t="s">
        <v>46</v>
      </c>
      <c r="H175" s="7">
        <v>0.0</v>
      </c>
      <c r="I175" s="7" t="s">
        <v>28</v>
      </c>
      <c r="J175" s="7">
        <v>0.0</v>
      </c>
      <c r="K175" s="7" t="s">
        <v>29</v>
      </c>
      <c r="L175" s="7" t="s">
        <v>47</v>
      </c>
      <c r="M175" s="7" t="s">
        <v>53</v>
      </c>
      <c r="N175" s="8">
        <v>233791.0</v>
      </c>
      <c r="O175" s="8">
        <v>179443.0</v>
      </c>
      <c r="P175" s="8">
        <v>38724.0</v>
      </c>
      <c r="Q175" s="9">
        <v>23883.0</v>
      </c>
      <c r="R175" s="10">
        <v>20897.0</v>
      </c>
      <c r="S175" s="11">
        <v>3641618.07449077</v>
      </c>
      <c r="T175" s="11">
        <v>1536547.7107556</v>
      </c>
      <c r="U175" s="12" t="str">
        <f t="array" ref="U175">XLOOKUP(A175,'Dataset 3'!B:B,'Dataset 3'!F:F)</f>
        <v>Smartphone</v>
      </c>
      <c r="V175" s="7" t="s">
        <v>153</v>
      </c>
      <c r="W175" s="7">
        <v>4.0</v>
      </c>
      <c r="X175" s="7" t="s">
        <v>44</v>
      </c>
    </row>
    <row r="176" ht="14.25" customHeight="1">
      <c r="A176" s="7" t="s">
        <v>254</v>
      </c>
      <c r="B176" s="7">
        <v>3.0</v>
      </c>
      <c r="C176" s="7" t="s">
        <v>35</v>
      </c>
      <c r="D176" s="7">
        <v>0.0</v>
      </c>
      <c r="E176" s="7" t="s">
        <v>26</v>
      </c>
      <c r="F176" s="7">
        <v>2.0</v>
      </c>
      <c r="G176" s="7" t="s">
        <v>27</v>
      </c>
      <c r="H176" s="7">
        <v>0.0</v>
      </c>
      <c r="I176" s="7" t="s">
        <v>28</v>
      </c>
      <c r="J176" s="7">
        <v>0.0</v>
      </c>
      <c r="K176" s="7" t="s">
        <v>29</v>
      </c>
      <c r="L176" s="7" t="s">
        <v>70</v>
      </c>
      <c r="M176" s="7" t="s">
        <v>53</v>
      </c>
      <c r="N176" s="8">
        <v>148106.0</v>
      </c>
      <c r="O176" s="8">
        <v>49600.0</v>
      </c>
      <c r="P176" s="8">
        <v>13359.0</v>
      </c>
      <c r="Q176" s="9">
        <v>3600.0</v>
      </c>
      <c r="R176" s="10">
        <v>3055.0</v>
      </c>
      <c r="S176" s="11">
        <v>68265.0565008619</v>
      </c>
      <c r="T176" s="11">
        <v>126416.771297892</v>
      </c>
      <c r="U176" s="12" t="str">
        <f t="array" ref="U176">XLOOKUP(A176,'Dataset 3'!B:B,'Dataset 3'!F:F)</f>
        <v>Smartphone</v>
      </c>
      <c r="V176" s="7" t="s">
        <v>73</v>
      </c>
      <c r="W176" s="7">
        <v>3.0</v>
      </c>
      <c r="X176" s="7" t="s">
        <v>49</v>
      </c>
    </row>
    <row r="177" ht="14.25" customHeight="1">
      <c r="A177" s="7" t="s">
        <v>255</v>
      </c>
      <c r="B177" s="7">
        <v>1.0</v>
      </c>
      <c r="C177" s="7" t="s">
        <v>25</v>
      </c>
      <c r="D177" s="7">
        <v>1.0</v>
      </c>
      <c r="E177" s="7" t="s">
        <v>81</v>
      </c>
      <c r="F177" s="7">
        <v>1.0</v>
      </c>
      <c r="G177" s="7" t="s">
        <v>42</v>
      </c>
      <c r="H177" s="7">
        <v>1.0</v>
      </c>
      <c r="I177" s="7" t="s">
        <v>57</v>
      </c>
      <c r="J177" s="7">
        <v>0.0</v>
      </c>
      <c r="K177" s="7" t="s">
        <v>29</v>
      </c>
      <c r="L177" s="7" t="s">
        <v>47</v>
      </c>
      <c r="M177" s="7" t="s">
        <v>53</v>
      </c>
      <c r="N177" s="8">
        <v>236314.0</v>
      </c>
      <c r="O177" s="8">
        <v>113918.0</v>
      </c>
      <c r="P177" s="8">
        <v>32579.0</v>
      </c>
      <c r="Q177" s="9">
        <v>9896.0</v>
      </c>
      <c r="R177" s="10">
        <v>7614.0</v>
      </c>
      <c r="S177" s="11">
        <v>708906.355970489</v>
      </c>
      <c r="T177" s="11">
        <v>315069.49154244</v>
      </c>
      <c r="U177" s="12" t="str">
        <f t="array" ref="U177">XLOOKUP(A177,'Dataset 3'!B:B,'Dataset 3'!F:F)</f>
        <v>Tablet</v>
      </c>
      <c r="V177" s="7" t="s">
        <v>153</v>
      </c>
      <c r="W177" s="7">
        <v>0.0</v>
      </c>
      <c r="X177" s="7" t="s">
        <v>39</v>
      </c>
    </row>
    <row r="178" ht="14.25" customHeight="1">
      <c r="A178" s="7" t="s">
        <v>256</v>
      </c>
      <c r="B178" s="7">
        <v>3.0</v>
      </c>
      <c r="C178" s="7" t="s">
        <v>35</v>
      </c>
      <c r="D178" s="7">
        <v>0.0</v>
      </c>
      <c r="E178" s="7" t="s">
        <v>26</v>
      </c>
      <c r="F178" s="7">
        <v>2.0</v>
      </c>
      <c r="G178" s="7" t="s">
        <v>27</v>
      </c>
      <c r="H178" s="7">
        <v>0.0</v>
      </c>
      <c r="I178" s="7" t="s">
        <v>28</v>
      </c>
      <c r="J178" s="7">
        <v>0.0</v>
      </c>
      <c r="K178" s="7" t="s">
        <v>29</v>
      </c>
      <c r="L178" s="7" t="s">
        <v>65</v>
      </c>
      <c r="M178" s="7" t="s">
        <v>85</v>
      </c>
      <c r="N178" s="8">
        <v>66236.0</v>
      </c>
      <c r="O178" s="8">
        <v>11019.0</v>
      </c>
      <c r="P178" s="8">
        <v>6023.0</v>
      </c>
      <c r="Q178" s="9">
        <v>3596.0</v>
      </c>
      <c r="R178" s="10">
        <v>116.0</v>
      </c>
      <c r="S178" s="11">
        <v>14607.1133530197</v>
      </c>
      <c r="T178" s="11">
        <v>8492.50776338354</v>
      </c>
      <c r="U178" s="12" t="str">
        <f t="array" ref="U178">XLOOKUP(A178,'Dataset 3'!B:B,'Dataset 3'!F:F)</f>
        <v>Computer</v>
      </c>
      <c r="V178" s="7" t="s">
        <v>79</v>
      </c>
      <c r="W178" s="7">
        <v>1.0</v>
      </c>
      <c r="X178" s="7" t="s">
        <v>63</v>
      </c>
    </row>
    <row r="179" ht="14.25" customHeight="1">
      <c r="A179" s="7" t="s">
        <v>257</v>
      </c>
      <c r="B179" s="7">
        <v>2.0</v>
      </c>
      <c r="C179" s="7" t="s">
        <v>56</v>
      </c>
      <c r="D179" s="7">
        <v>2.0</v>
      </c>
      <c r="E179" s="7" t="s">
        <v>36</v>
      </c>
      <c r="F179" s="7">
        <v>1.0</v>
      </c>
      <c r="G179" s="7" t="s">
        <v>42</v>
      </c>
      <c r="H179" s="7">
        <v>0.0</v>
      </c>
      <c r="I179" s="7" t="s">
        <v>28</v>
      </c>
      <c r="J179" s="7">
        <v>0.0</v>
      </c>
      <c r="K179" s="7" t="s">
        <v>29</v>
      </c>
      <c r="L179" s="7" t="s">
        <v>75</v>
      </c>
      <c r="M179" s="7" t="s">
        <v>85</v>
      </c>
      <c r="N179" s="8">
        <v>51122.0</v>
      </c>
      <c r="O179" s="8">
        <v>13625.0</v>
      </c>
      <c r="P179" s="8">
        <v>2836.0</v>
      </c>
      <c r="Q179" s="9">
        <v>483.0</v>
      </c>
      <c r="R179" s="10">
        <v>333.0</v>
      </c>
      <c r="S179" s="11">
        <v>37138.2361957975</v>
      </c>
      <c r="T179" s="11">
        <v>24273.3569907173</v>
      </c>
      <c r="U179" s="12" t="str">
        <f t="array" ref="U179">XLOOKUP(A179,'Dataset 3'!B:B,'Dataset 3'!F:F)</f>
        <v>Tablet</v>
      </c>
      <c r="V179" s="7" t="s">
        <v>174</v>
      </c>
      <c r="W179" s="7">
        <v>3.0</v>
      </c>
      <c r="X179" s="7" t="s">
        <v>49</v>
      </c>
    </row>
    <row r="180" ht="14.25" customHeight="1">
      <c r="A180" s="7" t="s">
        <v>258</v>
      </c>
      <c r="B180" s="7">
        <v>1.0</v>
      </c>
      <c r="C180" s="7" t="s">
        <v>25</v>
      </c>
      <c r="D180" s="7">
        <v>2.0</v>
      </c>
      <c r="E180" s="7" t="s">
        <v>36</v>
      </c>
      <c r="F180" s="7">
        <v>1.0</v>
      </c>
      <c r="G180" s="7" t="s">
        <v>42</v>
      </c>
      <c r="H180" s="7">
        <v>0.0</v>
      </c>
      <c r="I180" s="7" t="s">
        <v>28</v>
      </c>
      <c r="J180" s="7">
        <v>0.0</v>
      </c>
      <c r="K180" s="7" t="s">
        <v>29</v>
      </c>
      <c r="L180" s="7" t="s">
        <v>47</v>
      </c>
      <c r="M180" s="7" t="s">
        <v>53</v>
      </c>
      <c r="N180" s="8">
        <v>110770.0</v>
      </c>
      <c r="O180" s="8">
        <v>64640.0</v>
      </c>
      <c r="P180" s="8">
        <v>60557.0</v>
      </c>
      <c r="Q180" s="9">
        <v>10990.0</v>
      </c>
      <c r="R180" s="10">
        <v>3931.0</v>
      </c>
      <c r="S180" s="11">
        <v>658546.644370318</v>
      </c>
      <c r="T180" s="11">
        <v>346603.497037009</v>
      </c>
      <c r="U180" s="12" t="str">
        <f t="array" ref="U180">XLOOKUP(A180,'Dataset 3'!B:B,'Dataset 3'!F:F)</f>
        <v>Computer</v>
      </c>
      <c r="V180" s="7" t="s">
        <v>58</v>
      </c>
      <c r="W180" s="7">
        <v>3.0</v>
      </c>
      <c r="X180" s="7" t="s">
        <v>49</v>
      </c>
    </row>
    <row r="181" ht="14.25" customHeight="1">
      <c r="A181" s="7" t="s">
        <v>259</v>
      </c>
      <c r="B181" s="7">
        <v>1.0</v>
      </c>
      <c r="C181" s="7" t="s">
        <v>25</v>
      </c>
      <c r="D181" s="7">
        <v>1.0</v>
      </c>
      <c r="E181" s="7" t="s">
        <v>81</v>
      </c>
      <c r="F181" s="7">
        <v>2.0</v>
      </c>
      <c r="G181" s="7" t="s">
        <v>27</v>
      </c>
      <c r="H181" s="7">
        <v>0.0</v>
      </c>
      <c r="I181" s="7" t="s">
        <v>28</v>
      </c>
      <c r="J181" s="7">
        <v>0.0</v>
      </c>
      <c r="K181" s="7" t="s">
        <v>29</v>
      </c>
      <c r="L181" s="7" t="s">
        <v>37</v>
      </c>
      <c r="M181" s="7" t="s">
        <v>31</v>
      </c>
      <c r="N181" s="8">
        <v>117664.0</v>
      </c>
      <c r="O181" s="8">
        <v>84713.0</v>
      </c>
      <c r="P181" s="8">
        <v>75845.0</v>
      </c>
      <c r="Q181" s="9">
        <v>27555.0</v>
      </c>
      <c r="R181" s="10">
        <v>17402.0</v>
      </c>
      <c r="S181" s="11">
        <v>1188164.54314493</v>
      </c>
      <c r="T181" s="11">
        <v>792109.695429957</v>
      </c>
      <c r="U181" s="12" t="str">
        <f t="array" ref="U181">XLOOKUP(A181,'Dataset 3'!B:B,'Dataset 3'!F:F)</f>
        <v>Tablet</v>
      </c>
      <c r="V181" s="7" t="s">
        <v>115</v>
      </c>
      <c r="W181" s="7">
        <v>4.0</v>
      </c>
      <c r="X181" s="7" t="s">
        <v>44</v>
      </c>
    </row>
    <row r="182" ht="14.25" customHeight="1">
      <c r="A182" s="7" t="s">
        <v>260</v>
      </c>
      <c r="B182" s="7">
        <v>1.0</v>
      </c>
      <c r="C182" s="7" t="s">
        <v>25</v>
      </c>
      <c r="D182" s="7">
        <v>0.0</v>
      </c>
      <c r="E182" s="7" t="s">
        <v>26</v>
      </c>
      <c r="F182" s="7">
        <v>2.0</v>
      </c>
      <c r="G182" s="7" t="s">
        <v>27</v>
      </c>
      <c r="H182" s="7">
        <v>1.0</v>
      </c>
      <c r="I182" s="7" t="s">
        <v>57</v>
      </c>
      <c r="J182" s="7">
        <v>0.0</v>
      </c>
      <c r="K182" s="7" t="s">
        <v>29</v>
      </c>
      <c r="L182" s="7" t="s">
        <v>47</v>
      </c>
      <c r="M182" s="7" t="s">
        <v>85</v>
      </c>
      <c r="N182" s="8">
        <v>60165.0</v>
      </c>
      <c r="O182" s="8">
        <v>52111.0</v>
      </c>
      <c r="P182" s="8">
        <v>1793.0</v>
      </c>
      <c r="Q182" s="9">
        <v>248.0</v>
      </c>
      <c r="R182" s="10">
        <v>47.0</v>
      </c>
      <c r="S182" s="11">
        <v>1341.0650152832</v>
      </c>
      <c r="T182" s="11">
        <v>3725.1805980089</v>
      </c>
      <c r="U182" s="12" t="str">
        <f t="array" ref="U182">XLOOKUP(A182,'Dataset 3'!B:B,'Dataset 3'!F:F)</f>
        <v>Tablet</v>
      </c>
      <c r="V182" s="7" t="s">
        <v>48</v>
      </c>
      <c r="W182" s="7">
        <v>1.0</v>
      </c>
      <c r="X182" s="7" t="s">
        <v>63</v>
      </c>
    </row>
    <row r="183" ht="14.25" customHeight="1">
      <c r="A183" s="7" t="s">
        <v>261</v>
      </c>
      <c r="B183" s="7">
        <v>1.0</v>
      </c>
      <c r="C183" s="7" t="s">
        <v>25</v>
      </c>
      <c r="D183" s="7">
        <v>3.0</v>
      </c>
      <c r="E183" s="7" t="s">
        <v>51</v>
      </c>
      <c r="F183" s="7">
        <v>0.0</v>
      </c>
      <c r="G183" s="7" t="s">
        <v>46</v>
      </c>
      <c r="H183" s="7">
        <v>1.0</v>
      </c>
      <c r="I183" s="7" t="s">
        <v>57</v>
      </c>
      <c r="J183" s="7">
        <v>0.0</v>
      </c>
      <c r="K183" s="7" t="s">
        <v>29</v>
      </c>
      <c r="L183" s="7" t="s">
        <v>30</v>
      </c>
      <c r="M183" s="7" t="s">
        <v>85</v>
      </c>
      <c r="N183" s="8">
        <v>254042.0</v>
      </c>
      <c r="O183" s="8">
        <v>227243.0</v>
      </c>
      <c r="P183" s="8">
        <v>75581.0</v>
      </c>
      <c r="Q183" s="9">
        <v>2041.0</v>
      </c>
      <c r="R183" s="10">
        <v>591.0</v>
      </c>
      <c r="S183" s="11">
        <v>536.145256793668</v>
      </c>
      <c r="T183" s="11">
        <v>53614.5256793668</v>
      </c>
      <c r="U183" s="12" t="str">
        <f t="array" ref="U183">XLOOKUP(A183,'Dataset 3'!B:B,'Dataset 3'!F:F)</f>
        <v>Smartphone</v>
      </c>
      <c r="V183" s="7" t="s">
        <v>93</v>
      </c>
      <c r="W183" s="7">
        <v>1.0</v>
      </c>
      <c r="X183" s="7" t="s">
        <v>63</v>
      </c>
    </row>
    <row r="184" ht="14.25" customHeight="1">
      <c r="A184" s="7" t="s">
        <v>262</v>
      </c>
      <c r="B184" s="7">
        <v>3.0</v>
      </c>
      <c r="C184" s="7" t="s">
        <v>35</v>
      </c>
      <c r="D184" s="7">
        <v>1.0</v>
      </c>
      <c r="E184" s="7" t="s">
        <v>81</v>
      </c>
      <c r="F184" s="7">
        <v>1.0</v>
      </c>
      <c r="G184" s="7" t="s">
        <v>42</v>
      </c>
      <c r="H184" s="7">
        <v>1.0</v>
      </c>
      <c r="I184" s="7" t="s">
        <v>57</v>
      </c>
      <c r="J184" s="7">
        <v>0.0</v>
      </c>
      <c r="K184" s="7" t="s">
        <v>29</v>
      </c>
      <c r="L184" s="7" t="s">
        <v>60</v>
      </c>
      <c r="M184" s="7" t="s">
        <v>61</v>
      </c>
      <c r="N184" s="8">
        <v>105504.0</v>
      </c>
      <c r="O184" s="8">
        <v>66731.0</v>
      </c>
      <c r="P184" s="8">
        <v>47033.0</v>
      </c>
      <c r="Q184" s="9">
        <v>34044.0</v>
      </c>
      <c r="R184" s="10">
        <v>25436.0</v>
      </c>
      <c r="S184" s="11">
        <v>367258.61281908</v>
      </c>
      <c r="T184" s="11">
        <v>874425.268616857</v>
      </c>
      <c r="U184" s="12" t="str">
        <f t="array" ref="U184">XLOOKUP(A184,'Dataset 3'!B:B,'Dataset 3'!F:F)</f>
        <v>Smartphone</v>
      </c>
      <c r="V184" s="7" t="s">
        <v>68</v>
      </c>
      <c r="W184" s="7">
        <v>1.0</v>
      </c>
      <c r="X184" s="7" t="s">
        <v>63</v>
      </c>
    </row>
    <row r="185" ht="14.25" customHeight="1">
      <c r="A185" s="7" t="s">
        <v>263</v>
      </c>
      <c r="B185" s="7">
        <v>0.0</v>
      </c>
      <c r="C185" s="7" t="s">
        <v>41</v>
      </c>
      <c r="D185" s="7">
        <v>1.0</v>
      </c>
      <c r="E185" s="7" t="s">
        <v>81</v>
      </c>
      <c r="F185" s="7">
        <v>0.0</v>
      </c>
      <c r="G185" s="7" t="s">
        <v>46</v>
      </c>
      <c r="H185" s="7">
        <v>1.0</v>
      </c>
      <c r="I185" s="7" t="s">
        <v>57</v>
      </c>
      <c r="J185" s="7">
        <v>0.0</v>
      </c>
      <c r="K185" s="7" t="s">
        <v>29</v>
      </c>
      <c r="L185" s="7" t="s">
        <v>65</v>
      </c>
      <c r="M185" s="7" t="s">
        <v>85</v>
      </c>
      <c r="N185" s="8">
        <v>234757.0</v>
      </c>
      <c r="O185" s="8">
        <v>209300.0</v>
      </c>
      <c r="P185" s="8">
        <v>43436.0</v>
      </c>
      <c r="Q185" s="9">
        <v>21640.0</v>
      </c>
      <c r="R185" s="10">
        <v>3035.0</v>
      </c>
      <c r="S185" s="11">
        <v>75904.1595438924</v>
      </c>
      <c r="T185" s="11">
        <v>281126.516829231</v>
      </c>
      <c r="U185" s="12" t="str">
        <f t="array" ref="U185">XLOOKUP(A185,'Dataset 3'!B:B,'Dataset 3'!F:F)</f>
        <v>Computer</v>
      </c>
      <c r="V185" s="7" t="s">
        <v>91</v>
      </c>
      <c r="W185" s="7">
        <v>2.0</v>
      </c>
      <c r="X185" s="7" t="s">
        <v>33</v>
      </c>
    </row>
    <row r="186" ht="14.25" customHeight="1">
      <c r="A186" s="7" t="s">
        <v>264</v>
      </c>
      <c r="B186" s="7">
        <v>3.0</v>
      </c>
      <c r="C186" s="7" t="s">
        <v>35</v>
      </c>
      <c r="D186" s="7">
        <v>1.0</v>
      </c>
      <c r="E186" s="7" t="s">
        <v>81</v>
      </c>
      <c r="F186" s="7">
        <v>2.0</v>
      </c>
      <c r="G186" s="7" t="s">
        <v>27</v>
      </c>
      <c r="H186" s="7">
        <v>1.0</v>
      </c>
      <c r="I186" s="7" t="s">
        <v>57</v>
      </c>
      <c r="J186" s="7">
        <v>0.0</v>
      </c>
      <c r="K186" s="7" t="s">
        <v>29</v>
      </c>
      <c r="L186" s="7" t="s">
        <v>60</v>
      </c>
      <c r="M186" s="7" t="s">
        <v>53</v>
      </c>
      <c r="N186" s="8">
        <v>277947.0</v>
      </c>
      <c r="O186" s="8">
        <v>53718.0</v>
      </c>
      <c r="P186" s="8">
        <v>8866.0</v>
      </c>
      <c r="Q186" s="9">
        <v>7646.0</v>
      </c>
      <c r="R186" s="10">
        <v>3588.0</v>
      </c>
      <c r="S186" s="11">
        <v>470726.234449966</v>
      </c>
      <c r="T186" s="11">
        <v>183877.435332018</v>
      </c>
      <c r="U186" s="12" t="str">
        <f t="array" ref="U186">XLOOKUP(A186,'Dataset 3'!B:B,'Dataset 3'!F:F)</f>
        <v>Computer</v>
      </c>
      <c r="V186" s="7" t="s">
        <v>83</v>
      </c>
      <c r="W186" s="7">
        <v>1.0</v>
      </c>
      <c r="X186" s="7" t="s">
        <v>63</v>
      </c>
    </row>
    <row r="187" ht="14.25" customHeight="1">
      <c r="A187" s="7" t="s">
        <v>265</v>
      </c>
      <c r="B187" s="7">
        <v>1.0</v>
      </c>
      <c r="C187" s="7" t="s">
        <v>25</v>
      </c>
      <c r="D187" s="7">
        <v>3.0</v>
      </c>
      <c r="E187" s="7" t="s">
        <v>51</v>
      </c>
      <c r="F187" s="7">
        <v>0.0</v>
      </c>
      <c r="G187" s="7" t="s">
        <v>46</v>
      </c>
      <c r="H187" s="7">
        <v>1.0</v>
      </c>
      <c r="I187" s="7" t="s">
        <v>57</v>
      </c>
      <c r="J187" s="7">
        <v>0.0</v>
      </c>
      <c r="K187" s="7" t="s">
        <v>29</v>
      </c>
      <c r="L187" s="7" t="s">
        <v>60</v>
      </c>
      <c r="M187" s="7" t="s">
        <v>43</v>
      </c>
      <c r="N187" s="8">
        <v>219623.0</v>
      </c>
      <c r="O187" s="8">
        <v>163310.0</v>
      </c>
      <c r="P187" s="8">
        <v>106564.0</v>
      </c>
      <c r="Q187" s="9">
        <v>63845.0</v>
      </c>
      <c r="R187" s="10">
        <v>52348.0</v>
      </c>
      <c r="S187" s="11">
        <v>369916.067467269</v>
      </c>
      <c r="T187" s="11">
        <v>3082633.89556058</v>
      </c>
      <c r="U187" s="12" t="str">
        <f t="array" ref="U187">XLOOKUP(A187,'Dataset 3'!B:B,'Dataset 3'!F:F)</f>
        <v>Tablet</v>
      </c>
      <c r="V187" s="7" t="s">
        <v>62</v>
      </c>
      <c r="W187" s="7">
        <v>4.0</v>
      </c>
      <c r="X187" s="7" t="s">
        <v>44</v>
      </c>
    </row>
    <row r="188" ht="14.25" customHeight="1">
      <c r="A188" s="7" t="s">
        <v>266</v>
      </c>
      <c r="B188" s="7">
        <v>3.0</v>
      </c>
      <c r="C188" s="7" t="s">
        <v>35</v>
      </c>
      <c r="D188" s="7">
        <v>0.0</v>
      </c>
      <c r="E188" s="7" t="s">
        <v>26</v>
      </c>
      <c r="F188" s="7">
        <v>0.0</v>
      </c>
      <c r="G188" s="7" t="s">
        <v>46</v>
      </c>
      <c r="H188" s="7">
        <v>0.0</v>
      </c>
      <c r="I188" s="7" t="s">
        <v>28</v>
      </c>
      <c r="J188" s="7">
        <v>0.0</v>
      </c>
      <c r="K188" s="7" t="s">
        <v>29</v>
      </c>
      <c r="L188" s="7" t="s">
        <v>70</v>
      </c>
      <c r="M188" s="7" t="s">
        <v>53</v>
      </c>
      <c r="N188" s="8">
        <v>195141.0</v>
      </c>
      <c r="O188" s="8">
        <v>108799.0</v>
      </c>
      <c r="P188" s="8">
        <v>108523.0</v>
      </c>
      <c r="Q188" s="9">
        <v>87026.0</v>
      </c>
      <c r="R188" s="10">
        <v>83119.0</v>
      </c>
      <c r="S188" s="11">
        <v>1.24678791552568E7</v>
      </c>
      <c r="T188" s="11">
        <v>6296908.6642711</v>
      </c>
      <c r="U188" s="12" t="str">
        <f t="array" ref="U188">XLOOKUP(A188,'Dataset 3'!B:B,'Dataset 3'!F:F)</f>
        <v>Smartphone</v>
      </c>
      <c r="V188" s="7" t="s">
        <v>73</v>
      </c>
      <c r="W188" s="7">
        <v>4.0</v>
      </c>
      <c r="X188" s="7" t="s">
        <v>44</v>
      </c>
    </row>
    <row r="189" ht="14.25" customHeight="1">
      <c r="A189" s="7" t="s">
        <v>267</v>
      </c>
      <c r="B189" s="7">
        <v>1.0</v>
      </c>
      <c r="C189" s="7" t="s">
        <v>25</v>
      </c>
      <c r="D189" s="7">
        <v>1.0</v>
      </c>
      <c r="E189" s="7" t="s">
        <v>81</v>
      </c>
      <c r="F189" s="7">
        <v>1.0</v>
      </c>
      <c r="G189" s="7" t="s">
        <v>42</v>
      </c>
      <c r="H189" s="7">
        <v>1.0</v>
      </c>
      <c r="I189" s="7" t="s">
        <v>57</v>
      </c>
      <c r="J189" s="7">
        <v>0.0</v>
      </c>
      <c r="K189" s="7" t="s">
        <v>29</v>
      </c>
      <c r="L189" s="7" t="s">
        <v>47</v>
      </c>
      <c r="M189" s="7" t="s">
        <v>85</v>
      </c>
      <c r="N189" s="8">
        <v>136538.0</v>
      </c>
      <c r="O189" s="8">
        <v>93932.0</v>
      </c>
      <c r="P189" s="8">
        <v>2459.0</v>
      </c>
      <c r="Q189" s="9">
        <v>437.0</v>
      </c>
      <c r="R189" s="10">
        <v>206.0</v>
      </c>
      <c r="S189" s="11">
        <v>30464.6752629238</v>
      </c>
      <c r="T189" s="11">
        <v>13245.5109838799</v>
      </c>
      <c r="U189" s="12" t="str">
        <f t="array" ref="U189">XLOOKUP(A189,'Dataset 3'!B:B,'Dataset 3'!F:F)</f>
        <v>Computer</v>
      </c>
      <c r="V189" s="7" t="s">
        <v>48</v>
      </c>
      <c r="W189" s="7">
        <v>0.0</v>
      </c>
      <c r="X189" s="7" t="s">
        <v>39</v>
      </c>
    </row>
    <row r="190" ht="14.25" customHeight="1">
      <c r="A190" s="7" t="s">
        <v>268</v>
      </c>
      <c r="B190" s="7">
        <v>2.0</v>
      </c>
      <c r="C190" s="7" t="s">
        <v>56</v>
      </c>
      <c r="D190" s="7">
        <v>3.0</v>
      </c>
      <c r="E190" s="7" t="s">
        <v>51</v>
      </c>
      <c r="F190" s="7">
        <v>1.0</v>
      </c>
      <c r="G190" s="7" t="s">
        <v>42</v>
      </c>
      <c r="H190" s="7">
        <v>1.0</v>
      </c>
      <c r="I190" s="7" t="s">
        <v>57</v>
      </c>
      <c r="J190" s="7">
        <v>0.0</v>
      </c>
      <c r="K190" s="7" t="s">
        <v>29</v>
      </c>
      <c r="L190" s="7" t="s">
        <v>52</v>
      </c>
      <c r="M190" s="7" t="s">
        <v>43</v>
      </c>
      <c r="N190" s="8">
        <v>80351.0</v>
      </c>
      <c r="O190" s="8">
        <v>53094.0</v>
      </c>
      <c r="P190" s="8">
        <v>40602.0</v>
      </c>
      <c r="Q190" s="9">
        <v>22662.0</v>
      </c>
      <c r="R190" s="10">
        <v>17394.0</v>
      </c>
      <c r="S190" s="11">
        <v>1479622.94051346</v>
      </c>
      <c r="T190" s="11">
        <v>1450610.72599358</v>
      </c>
      <c r="U190" s="12" t="str">
        <f t="array" ref="U190">XLOOKUP(A190,'Dataset 3'!B:B,'Dataset 3'!F:F)</f>
        <v>Tablet</v>
      </c>
      <c r="V190" s="7" t="s">
        <v>54</v>
      </c>
      <c r="W190" s="7">
        <v>4.0</v>
      </c>
      <c r="X190" s="7" t="s">
        <v>44</v>
      </c>
    </row>
    <row r="191" ht="14.25" customHeight="1">
      <c r="A191" s="7" t="s">
        <v>269</v>
      </c>
      <c r="B191" s="7">
        <v>3.0</v>
      </c>
      <c r="C191" s="7" t="s">
        <v>35</v>
      </c>
      <c r="D191" s="7">
        <v>3.0</v>
      </c>
      <c r="E191" s="7" t="s">
        <v>51</v>
      </c>
      <c r="F191" s="7">
        <v>2.0</v>
      </c>
      <c r="G191" s="7" t="s">
        <v>27</v>
      </c>
      <c r="H191" s="7">
        <v>0.0</v>
      </c>
      <c r="I191" s="7" t="s">
        <v>28</v>
      </c>
      <c r="J191" s="7">
        <v>0.0</v>
      </c>
      <c r="K191" s="7" t="s">
        <v>29</v>
      </c>
      <c r="L191" s="7" t="s">
        <v>37</v>
      </c>
      <c r="M191" s="7" t="s">
        <v>43</v>
      </c>
      <c r="N191" s="8">
        <v>216433.0</v>
      </c>
      <c r="O191" s="8">
        <v>155750.0</v>
      </c>
      <c r="P191" s="8">
        <v>93952.0</v>
      </c>
      <c r="Q191" s="9">
        <v>93859.0</v>
      </c>
      <c r="R191" s="10">
        <v>12259.0</v>
      </c>
      <c r="S191" s="11">
        <v>1619396.77131174</v>
      </c>
      <c r="T191" s="11">
        <v>975540.223681772</v>
      </c>
      <c r="U191" s="12" t="str">
        <f t="array" ref="U191">XLOOKUP(A191,'Dataset 3'!B:B,'Dataset 3'!F:F)</f>
        <v>#N/A</v>
      </c>
      <c r="V191" s="7" t="s">
        <v>38</v>
      </c>
      <c r="W191" s="7">
        <v>0.0</v>
      </c>
      <c r="X191" s="7" t="s">
        <v>39</v>
      </c>
    </row>
    <row r="192" ht="14.25" customHeight="1">
      <c r="A192" s="7" t="s">
        <v>270</v>
      </c>
      <c r="B192" s="7">
        <v>0.0</v>
      </c>
      <c r="C192" s="7" t="s">
        <v>41</v>
      </c>
      <c r="D192" s="7">
        <v>0.0</v>
      </c>
      <c r="E192" s="7" t="s">
        <v>26</v>
      </c>
      <c r="F192" s="7">
        <v>1.0</v>
      </c>
      <c r="G192" s="7" t="s">
        <v>42</v>
      </c>
      <c r="H192" s="7">
        <v>0.0</v>
      </c>
      <c r="I192" s="7" t="s">
        <v>28</v>
      </c>
      <c r="J192" s="7">
        <v>0.0</v>
      </c>
      <c r="K192" s="7" t="s">
        <v>29</v>
      </c>
      <c r="L192" s="7" t="s">
        <v>37</v>
      </c>
      <c r="M192" s="7" t="s">
        <v>85</v>
      </c>
      <c r="N192" s="8">
        <v>206777.0</v>
      </c>
      <c r="O192" s="8">
        <v>51165.0</v>
      </c>
      <c r="P192" s="8">
        <v>7306.0</v>
      </c>
      <c r="Q192" s="9">
        <v>2433.0</v>
      </c>
      <c r="R192" s="10">
        <v>997.0</v>
      </c>
      <c r="S192" s="11">
        <v>21783.2442158924</v>
      </c>
      <c r="T192" s="11">
        <v>90763.5175662184</v>
      </c>
      <c r="U192" s="12" t="str">
        <f t="array" ref="U192">XLOOKUP(A192,'Dataset 3'!B:B,'Dataset 3'!F:F)</f>
        <v>Tablet</v>
      </c>
      <c r="V192" s="7" t="s">
        <v>115</v>
      </c>
      <c r="W192" s="7">
        <v>0.0</v>
      </c>
      <c r="X192" s="7" t="s">
        <v>39</v>
      </c>
    </row>
    <row r="193" ht="14.25" customHeight="1">
      <c r="A193" s="7" t="s">
        <v>271</v>
      </c>
      <c r="B193" s="7">
        <v>3.0</v>
      </c>
      <c r="C193" s="7" t="s">
        <v>35</v>
      </c>
      <c r="D193" s="7">
        <v>1.0</v>
      </c>
      <c r="E193" s="7" t="s">
        <v>81</v>
      </c>
      <c r="F193" s="7">
        <v>2.0</v>
      </c>
      <c r="G193" s="7" t="s">
        <v>27</v>
      </c>
      <c r="H193" s="7">
        <v>1.0</v>
      </c>
      <c r="I193" s="7" t="s">
        <v>57</v>
      </c>
      <c r="J193" s="7">
        <v>0.0</v>
      </c>
      <c r="K193" s="7" t="s">
        <v>29</v>
      </c>
      <c r="L193" s="7" t="s">
        <v>60</v>
      </c>
      <c r="M193" s="7" t="s">
        <v>85</v>
      </c>
      <c r="N193" s="8">
        <v>66922.0</v>
      </c>
      <c r="O193" s="8">
        <v>30477.0</v>
      </c>
      <c r="P193" s="8">
        <v>10150.0</v>
      </c>
      <c r="Q193" s="9">
        <v>396.0</v>
      </c>
      <c r="R193" s="10">
        <v>206.0</v>
      </c>
      <c r="S193" s="11">
        <v>54896.7415628923</v>
      </c>
      <c r="T193" s="11">
        <v>18360.114235081</v>
      </c>
      <c r="U193" s="12" t="str">
        <f t="array" ref="U193">XLOOKUP(A193,'Dataset 3'!B:B,'Dataset 3'!F:F)</f>
        <v>Smartphone</v>
      </c>
      <c r="V193" s="7" t="s">
        <v>62</v>
      </c>
      <c r="W193" s="7">
        <v>4.0</v>
      </c>
      <c r="X193" s="7" t="s">
        <v>44</v>
      </c>
    </row>
    <row r="194" ht="14.25" customHeight="1">
      <c r="A194" s="7" t="s">
        <v>272</v>
      </c>
      <c r="B194" s="7">
        <v>1.0</v>
      </c>
      <c r="C194" s="7" t="s">
        <v>25</v>
      </c>
      <c r="D194" s="7">
        <v>0.0</v>
      </c>
      <c r="E194" s="7" t="s">
        <v>26</v>
      </c>
      <c r="F194" s="7">
        <v>2.0</v>
      </c>
      <c r="G194" s="7" t="s">
        <v>27</v>
      </c>
      <c r="H194" s="7">
        <v>0.0</v>
      </c>
      <c r="I194" s="7" t="s">
        <v>28</v>
      </c>
      <c r="J194" s="7">
        <v>0.0</v>
      </c>
      <c r="K194" s="7" t="s">
        <v>29</v>
      </c>
      <c r="L194" s="7" t="s">
        <v>70</v>
      </c>
      <c r="M194" s="7" t="s">
        <v>53</v>
      </c>
      <c r="N194" s="8">
        <v>212128.0</v>
      </c>
      <c r="O194" s="8">
        <v>206336.0</v>
      </c>
      <c r="P194" s="8">
        <v>26975.0</v>
      </c>
      <c r="Q194" s="9">
        <v>25435.0</v>
      </c>
      <c r="R194" s="10">
        <v>1831.0</v>
      </c>
      <c r="S194" s="11">
        <v>169252.496625372</v>
      </c>
      <c r="T194" s="11">
        <v>76932.9530115327</v>
      </c>
      <c r="U194" s="12" t="str">
        <f t="array" ref="U194">XLOOKUP(A194,'Dataset 3'!B:B,'Dataset 3'!F:F)</f>
        <v>Smartphone</v>
      </c>
      <c r="V194" s="7" t="s">
        <v>71</v>
      </c>
      <c r="W194" s="7">
        <v>2.0</v>
      </c>
      <c r="X194" s="7" t="s">
        <v>33</v>
      </c>
    </row>
    <row r="195" ht="14.25" customHeight="1">
      <c r="A195" s="7" t="s">
        <v>273</v>
      </c>
      <c r="B195" s="7">
        <v>2.0</v>
      </c>
      <c r="C195" s="7" t="s">
        <v>56</v>
      </c>
      <c r="D195" s="7">
        <v>2.0</v>
      </c>
      <c r="E195" s="7" t="s">
        <v>36</v>
      </c>
      <c r="F195" s="7">
        <v>2.0</v>
      </c>
      <c r="G195" s="7" t="s">
        <v>27</v>
      </c>
      <c r="H195" s="7">
        <v>1.0</v>
      </c>
      <c r="I195" s="7" t="s">
        <v>57</v>
      </c>
      <c r="J195" s="7">
        <v>0.0</v>
      </c>
      <c r="K195" s="7" t="s">
        <v>29</v>
      </c>
      <c r="L195" s="7" t="s">
        <v>47</v>
      </c>
      <c r="M195" s="7" t="s">
        <v>85</v>
      </c>
      <c r="N195" s="8">
        <v>196551.0</v>
      </c>
      <c r="O195" s="8">
        <v>92349.0</v>
      </c>
      <c r="P195" s="8">
        <v>91679.0</v>
      </c>
      <c r="Q195" s="9">
        <v>25026.0</v>
      </c>
      <c r="R195" s="10">
        <v>4971.0</v>
      </c>
      <c r="S195" s="11">
        <v>1030010.19126476</v>
      </c>
      <c r="T195" s="11">
        <v>371844.834391612</v>
      </c>
      <c r="U195" s="12" t="str">
        <f t="array" ref="U195">XLOOKUP(A195,'Dataset 3'!B:B,'Dataset 3'!F:F)</f>
        <v>Computer</v>
      </c>
      <c r="V195" s="7" t="s">
        <v>153</v>
      </c>
      <c r="W195" s="7">
        <v>2.0</v>
      </c>
      <c r="X195" s="7" t="s">
        <v>33</v>
      </c>
    </row>
    <row r="196" ht="14.25" customHeight="1">
      <c r="A196" s="7" t="s">
        <v>274</v>
      </c>
      <c r="B196" s="7">
        <v>3.0</v>
      </c>
      <c r="C196" s="7" t="s">
        <v>35</v>
      </c>
      <c r="D196" s="7">
        <v>3.0</v>
      </c>
      <c r="E196" s="7" t="s">
        <v>51</v>
      </c>
      <c r="F196" s="7">
        <v>2.0</v>
      </c>
      <c r="G196" s="7" t="s">
        <v>27</v>
      </c>
      <c r="H196" s="7">
        <v>0.0</v>
      </c>
      <c r="I196" s="7" t="s">
        <v>28</v>
      </c>
      <c r="J196" s="7">
        <v>0.0</v>
      </c>
      <c r="K196" s="7" t="s">
        <v>29</v>
      </c>
      <c r="L196" s="7" t="s">
        <v>60</v>
      </c>
      <c r="M196" s="7" t="s">
        <v>31</v>
      </c>
      <c r="N196" s="8">
        <v>57401.0</v>
      </c>
      <c r="O196" s="8">
        <v>36294.0</v>
      </c>
      <c r="P196" s="8">
        <v>16809.0</v>
      </c>
      <c r="Q196" s="9">
        <v>1860.0</v>
      </c>
      <c r="R196" s="10">
        <v>350.0</v>
      </c>
      <c r="S196" s="11">
        <v>69184.6537620469</v>
      </c>
      <c r="T196" s="11">
        <v>25623.9458377951</v>
      </c>
      <c r="U196" s="12" t="str">
        <f t="array" ref="U196">XLOOKUP(A196,'Dataset 3'!B:B,'Dataset 3'!F:F)</f>
        <v>Tablet</v>
      </c>
      <c r="V196" s="7" t="s">
        <v>83</v>
      </c>
      <c r="W196" s="7">
        <v>4.0</v>
      </c>
      <c r="X196" s="7" t="s">
        <v>44</v>
      </c>
    </row>
    <row r="197" ht="14.25" customHeight="1">
      <c r="A197" s="7" t="s">
        <v>275</v>
      </c>
      <c r="B197" s="7">
        <v>3.0</v>
      </c>
      <c r="C197" s="7" t="s">
        <v>35</v>
      </c>
      <c r="D197" s="7">
        <v>3.0</v>
      </c>
      <c r="E197" s="7" t="s">
        <v>51</v>
      </c>
      <c r="F197" s="7">
        <v>2.0</v>
      </c>
      <c r="G197" s="7" t="s">
        <v>27</v>
      </c>
      <c r="H197" s="7">
        <v>0.0</v>
      </c>
      <c r="I197" s="7" t="s">
        <v>28</v>
      </c>
      <c r="J197" s="7">
        <v>0.0</v>
      </c>
      <c r="K197" s="7" t="s">
        <v>29</v>
      </c>
      <c r="L197" s="7" t="s">
        <v>30</v>
      </c>
      <c r="M197" s="7" t="s">
        <v>85</v>
      </c>
      <c r="N197" s="8">
        <v>72888.0</v>
      </c>
      <c r="O197" s="8">
        <v>2464.0</v>
      </c>
      <c r="P197" s="8">
        <v>104.0</v>
      </c>
      <c r="Q197" s="9">
        <v>17.0</v>
      </c>
      <c r="R197" s="10">
        <v>6.0</v>
      </c>
      <c r="S197" s="11">
        <v>464.095814055967</v>
      </c>
      <c r="T197" s="11">
        <v>206.264806247096</v>
      </c>
      <c r="U197" s="12" t="str">
        <f t="array" ref="U197">XLOOKUP(A197,'Dataset 3'!B:B,'Dataset 3'!F:F)</f>
        <v>#N/A</v>
      </c>
      <c r="V197" s="7" t="s">
        <v>163</v>
      </c>
      <c r="W197" s="7">
        <v>2.0</v>
      </c>
      <c r="X197" s="7" t="s">
        <v>33</v>
      </c>
    </row>
    <row r="198" ht="14.25" customHeight="1">
      <c r="A198" s="7" t="s">
        <v>276</v>
      </c>
      <c r="B198" s="7">
        <v>0.0</v>
      </c>
      <c r="C198" s="7" t="s">
        <v>41</v>
      </c>
      <c r="D198" s="7">
        <v>1.0</v>
      </c>
      <c r="E198" s="7" t="s">
        <v>81</v>
      </c>
      <c r="F198" s="7">
        <v>0.0</v>
      </c>
      <c r="G198" s="7" t="s">
        <v>46</v>
      </c>
      <c r="H198" s="7">
        <v>0.0</v>
      </c>
      <c r="I198" s="7" t="s">
        <v>28</v>
      </c>
      <c r="J198" s="7">
        <v>0.0</v>
      </c>
      <c r="K198" s="7" t="s">
        <v>29</v>
      </c>
      <c r="L198" s="7" t="s">
        <v>65</v>
      </c>
      <c r="M198" s="7" t="s">
        <v>31</v>
      </c>
      <c r="N198" s="8">
        <v>55351.0</v>
      </c>
      <c r="O198" s="8">
        <v>53556.0</v>
      </c>
      <c r="P198" s="8">
        <v>32627.0</v>
      </c>
      <c r="Q198" s="9">
        <v>26398.0</v>
      </c>
      <c r="R198" s="10">
        <v>3222.0</v>
      </c>
      <c r="S198" s="11">
        <v>499279.891747801</v>
      </c>
      <c r="T198" s="11">
        <v>247168.263241486</v>
      </c>
      <c r="U198" s="12" t="str">
        <f t="array" ref="U198">XLOOKUP(A198,'Dataset 3'!B:B,'Dataset 3'!F:F)</f>
        <v>Tablet</v>
      </c>
      <c r="V198" s="7" t="s">
        <v>79</v>
      </c>
      <c r="W198" s="7">
        <v>0.0</v>
      </c>
      <c r="X198" s="7" t="s">
        <v>39</v>
      </c>
    </row>
    <row r="199" ht="14.25" customHeight="1">
      <c r="A199" s="7" t="s">
        <v>277</v>
      </c>
      <c r="B199" s="7">
        <v>2.0</v>
      </c>
      <c r="C199" s="7" t="s">
        <v>56</v>
      </c>
      <c r="D199" s="7">
        <v>3.0</v>
      </c>
      <c r="E199" s="7" t="s">
        <v>51</v>
      </c>
      <c r="F199" s="7">
        <v>0.0</v>
      </c>
      <c r="G199" s="7" t="s">
        <v>46</v>
      </c>
      <c r="H199" s="7">
        <v>1.0</v>
      </c>
      <c r="I199" s="7" t="s">
        <v>57</v>
      </c>
      <c r="J199" s="7">
        <v>0.0</v>
      </c>
      <c r="K199" s="7" t="s">
        <v>29</v>
      </c>
      <c r="L199" s="7" t="s">
        <v>70</v>
      </c>
      <c r="M199" s="7" t="s">
        <v>43</v>
      </c>
      <c r="N199" s="8">
        <v>99585.0</v>
      </c>
      <c r="O199" s="8">
        <v>72658.0</v>
      </c>
      <c r="P199" s="8">
        <v>54401.0</v>
      </c>
      <c r="Q199" s="9">
        <v>2477.0</v>
      </c>
      <c r="R199" s="10">
        <v>840.0</v>
      </c>
      <c r="S199" s="11">
        <v>96438.7281889665</v>
      </c>
      <c r="T199" s="11">
        <v>67914.5973161736</v>
      </c>
      <c r="U199" s="12" t="str">
        <f t="array" ref="U199">XLOOKUP(A199,'Dataset 3'!B:B,'Dataset 3'!F:F)</f>
        <v>Smartphone</v>
      </c>
      <c r="V199" s="7" t="s">
        <v>126</v>
      </c>
      <c r="W199" s="7">
        <v>3.0</v>
      </c>
      <c r="X199" s="7" t="s">
        <v>49</v>
      </c>
    </row>
    <row r="200" ht="14.25" customHeight="1">
      <c r="A200" s="7" t="s">
        <v>278</v>
      </c>
      <c r="B200" s="7">
        <v>0.0</v>
      </c>
      <c r="C200" s="7" t="s">
        <v>41</v>
      </c>
      <c r="D200" s="7">
        <v>1.0</v>
      </c>
      <c r="E200" s="7" t="s">
        <v>81</v>
      </c>
      <c r="F200" s="7">
        <v>0.0</v>
      </c>
      <c r="G200" s="7" t="s">
        <v>46</v>
      </c>
      <c r="H200" s="7">
        <v>0.0</v>
      </c>
      <c r="I200" s="7" t="s">
        <v>28</v>
      </c>
      <c r="J200" s="7">
        <v>0.0</v>
      </c>
      <c r="K200" s="7" t="s">
        <v>29</v>
      </c>
      <c r="L200" s="7" t="s">
        <v>60</v>
      </c>
      <c r="M200" s="7" t="s">
        <v>43</v>
      </c>
      <c r="N200" s="8">
        <v>278027.0</v>
      </c>
      <c r="O200" s="8">
        <v>122116.0</v>
      </c>
      <c r="P200" s="8">
        <v>77477.0</v>
      </c>
      <c r="Q200" s="9">
        <v>51140.0</v>
      </c>
      <c r="R200" s="10">
        <v>5737.0</v>
      </c>
      <c r="S200" s="11">
        <v>267566.592072174</v>
      </c>
      <c r="T200" s="11">
        <v>270269.284921388</v>
      </c>
      <c r="U200" s="12" t="str">
        <f t="array" ref="U200">XLOOKUP(A200,'Dataset 3'!B:B,'Dataset 3'!F:F)</f>
        <v>Computer</v>
      </c>
      <c r="V200" s="7" t="s">
        <v>68</v>
      </c>
      <c r="W200" s="7">
        <v>2.0</v>
      </c>
      <c r="X200" s="7" t="s">
        <v>33</v>
      </c>
    </row>
    <row r="201" ht="14.25" customHeight="1">
      <c r="A201" s="7" t="s">
        <v>279</v>
      </c>
      <c r="B201" s="7">
        <v>2.0</v>
      </c>
      <c r="C201" s="7" t="s">
        <v>56</v>
      </c>
      <c r="D201" s="7">
        <v>3.0</v>
      </c>
      <c r="E201" s="7" t="s">
        <v>51</v>
      </c>
      <c r="F201" s="7">
        <v>2.0</v>
      </c>
      <c r="G201" s="7" t="s">
        <v>27</v>
      </c>
      <c r="H201" s="7">
        <v>0.0</v>
      </c>
      <c r="I201" s="7" t="s">
        <v>28</v>
      </c>
      <c r="J201" s="7">
        <v>0.0</v>
      </c>
      <c r="K201" s="7" t="s">
        <v>29</v>
      </c>
      <c r="L201" s="7" t="s">
        <v>60</v>
      </c>
      <c r="M201" s="7" t="s">
        <v>53</v>
      </c>
      <c r="N201" s="8">
        <v>254113.0</v>
      </c>
      <c r="O201" s="8">
        <v>61037.0</v>
      </c>
      <c r="P201" s="8">
        <v>17918.0</v>
      </c>
      <c r="Q201" s="9">
        <v>5362.0</v>
      </c>
      <c r="R201" s="10">
        <v>630.0</v>
      </c>
      <c r="S201" s="11">
        <v>33316.9228290622</v>
      </c>
      <c r="T201" s="11">
        <v>23462.6217106072</v>
      </c>
      <c r="U201" s="12" t="str">
        <f t="array" ref="U201">XLOOKUP(A201,'Dataset 3'!B:B,'Dataset 3'!F:F)</f>
        <v>Computer</v>
      </c>
      <c r="V201" s="7" t="s">
        <v>68</v>
      </c>
      <c r="W201" s="7">
        <v>3.0</v>
      </c>
      <c r="X201" s="7" t="s">
        <v>49</v>
      </c>
    </row>
    <row r="202" ht="14.25" customHeight="1">
      <c r="A202" s="7" t="s">
        <v>280</v>
      </c>
      <c r="B202" s="7">
        <v>0.0</v>
      </c>
      <c r="C202" s="7" t="s">
        <v>41</v>
      </c>
      <c r="D202" s="7">
        <v>0.0</v>
      </c>
      <c r="E202" s="7" t="s">
        <v>26</v>
      </c>
      <c r="F202" s="7">
        <v>2.0</v>
      </c>
      <c r="G202" s="7" t="s">
        <v>27</v>
      </c>
      <c r="H202" s="7">
        <v>1.0</v>
      </c>
      <c r="I202" s="7" t="s">
        <v>57</v>
      </c>
      <c r="J202" s="7">
        <v>0.0</v>
      </c>
      <c r="K202" s="7" t="s">
        <v>29</v>
      </c>
      <c r="L202" s="7" t="s">
        <v>47</v>
      </c>
      <c r="M202" s="7" t="s">
        <v>61</v>
      </c>
      <c r="N202" s="8">
        <v>183866.0</v>
      </c>
      <c r="O202" s="8">
        <v>153048.0</v>
      </c>
      <c r="P202" s="8">
        <v>28619.0</v>
      </c>
      <c r="Q202" s="9">
        <v>23607.0</v>
      </c>
      <c r="R202" s="10">
        <v>17002.0</v>
      </c>
      <c r="S202" s="11">
        <v>852699.702152341</v>
      </c>
      <c r="T202" s="11">
        <v>546602.373174578</v>
      </c>
      <c r="U202" s="12" t="str">
        <f t="array" ref="U202">XLOOKUP(A202,'Dataset 3'!B:B,'Dataset 3'!F:F)</f>
        <v>Computer</v>
      </c>
      <c r="V202" s="7" t="s">
        <v>48</v>
      </c>
      <c r="W202" s="7">
        <v>2.0</v>
      </c>
      <c r="X202" s="7" t="s">
        <v>33</v>
      </c>
    </row>
    <row r="203" ht="14.25" customHeight="1">
      <c r="A203" s="7" t="s">
        <v>281</v>
      </c>
      <c r="B203" s="7">
        <v>0.0</v>
      </c>
      <c r="C203" s="7" t="s">
        <v>41</v>
      </c>
      <c r="D203" s="7">
        <v>0.0</v>
      </c>
      <c r="E203" s="7" t="s">
        <v>26</v>
      </c>
      <c r="F203" s="7">
        <v>1.0</v>
      </c>
      <c r="G203" s="7" t="s">
        <v>42</v>
      </c>
      <c r="H203" s="7">
        <v>0.0</v>
      </c>
      <c r="I203" s="7" t="s">
        <v>28</v>
      </c>
      <c r="J203" s="7">
        <v>0.0</v>
      </c>
      <c r="K203" s="7" t="s">
        <v>29</v>
      </c>
      <c r="L203" s="7" t="s">
        <v>70</v>
      </c>
      <c r="M203" s="7" t="s">
        <v>43</v>
      </c>
      <c r="N203" s="8">
        <v>257296.0</v>
      </c>
      <c r="O203" s="8">
        <v>155738.0</v>
      </c>
      <c r="P203" s="8">
        <v>45225.0</v>
      </c>
      <c r="Q203" s="9">
        <v>11719.0</v>
      </c>
      <c r="R203" s="10">
        <v>7411.0</v>
      </c>
      <c r="S203" s="11">
        <v>941687.041004358</v>
      </c>
      <c r="T203" s="11">
        <v>450567.962203042</v>
      </c>
      <c r="U203" s="12" t="str">
        <f t="array" ref="U203">XLOOKUP(A203,'Dataset 3'!B:B,'Dataset 3'!F:F)</f>
        <v>Tablet</v>
      </c>
      <c r="V203" s="7" t="s">
        <v>126</v>
      </c>
      <c r="W203" s="7">
        <v>2.0</v>
      </c>
      <c r="X203" s="7" t="s">
        <v>33</v>
      </c>
    </row>
    <row r="204" ht="14.25" customHeight="1">
      <c r="A204" s="7" t="s">
        <v>282</v>
      </c>
      <c r="B204" s="7">
        <v>3.0</v>
      </c>
      <c r="C204" s="7" t="s">
        <v>35</v>
      </c>
      <c r="D204" s="7">
        <v>0.0</v>
      </c>
      <c r="E204" s="7" t="s">
        <v>26</v>
      </c>
      <c r="F204" s="7">
        <v>2.0</v>
      </c>
      <c r="G204" s="7" t="s">
        <v>27</v>
      </c>
      <c r="H204" s="7">
        <v>0.0</v>
      </c>
      <c r="I204" s="7" t="s">
        <v>28</v>
      </c>
      <c r="J204" s="7">
        <v>0.0</v>
      </c>
      <c r="K204" s="7" t="s">
        <v>29</v>
      </c>
      <c r="L204" s="7" t="s">
        <v>60</v>
      </c>
      <c r="M204" s="7" t="s">
        <v>31</v>
      </c>
      <c r="N204" s="8">
        <v>92047.0</v>
      </c>
      <c r="O204" s="8">
        <v>70508.0</v>
      </c>
      <c r="P204" s="8">
        <v>14173.0</v>
      </c>
      <c r="Q204" s="9">
        <v>13281.0</v>
      </c>
      <c r="R204" s="10">
        <v>10074.0</v>
      </c>
      <c r="S204" s="11">
        <v>787874.83704219</v>
      </c>
      <c r="T204" s="11">
        <v>865796.524222187</v>
      </c>
      <c r="U204" s="12" t="str">
        <f t="array" ref="U204">XLOOKUP(A204,'Dataset 3'!B:B,'Dataset 3'!F:F)</f>
        <v>Smartphone</v>
      </c>
      <c r="V204" s="7" t="s">
        <v>83</v>
      </c>
      <c r="W204" s="7">
        <v>1.0</v>
      </c>
      <c r="X204" s="7" t="s">
        <v>63</v>
      </c>
    </row>
    <row r="205" ht="14.25" customHeight="1">
      <c r="A205" s="7" t="s">
        <v>283</v>
      </c>
      <c r="B205" s="7">
        <v>1.0</v>
      </c>
      <c r="C205" s="7" t="s">
        <v>25</v>
      </c>
      <c r="D205" s="7">
        <v>1.0</v>
      </c>
      <c r="E205" s="7" t="s">
        <v>81</v>
      </c>
      <c r="F205" s="7">
        <v>2.0</v>
      </c>
      <c r="G205" s="7" t="s">
        <v>27</v>
      </c>
      <c r="H205" s="7">
        <v>1.0</v>
      </c>
      <c r="I205" s="7" t="s">
        <v>57</v>
      </c>
      <c r="J205" s="7">
        <v>0.0</v>
      </c>
      <c r="K205" s="7" t="s">
        <v>29</v>
      </c>
      <c r="L205" s="7" t="s">
        <v>70</v>
      </c>
      <c r="M205" s="7" t="s">
        <v>61</v>
      </c>
      <c r="N205" s="8">
        <v>268621.0</v>
      </c>
      <c r="O205" s="8">
        <v>198896.0</v>
      </c>
      <c r="P205" s="8">
        <v>135380.0</v>
      </c>
      <c r="Q205" s="9">
        <v>82540.0</v>
      </c>
      <c r="R205" s="10">
        <v>20187.0</v>
      </c>
      <c r="S205" s="11">
        <v>1661049.05231338</v>
      </c>
      <c r="T205" s="11">
        <v>1510044.59301216</v>
      </c>
      <c r="U205" s="12" t="str">
        <f t="array" ref="U205">XLOOKUP(A205,'Dataset 3'!B:B,'Dataset 3'!F:F)</f>
        <v>Tablet</v>
      </c>
      <c r="V205" s="7" t="s">
        <v>73</v>
      </c>
      <c r="W205" s="7">
        <v>3.0</v>
      </c>
      <c r="X205" s="7" t="s">
        <v>49</v>
      </c>
    </row>
    <row r="206" ht="14.25" customHeight="1">
      <c r="A206" s="7" t="s">
        <v>284</v>
      </c>
      <c r="B206" s="7">
        <v>3.0</v>
      </c>
      <c r="C206" s="7" t="s">
        <v>35</v>
      </c>
      <c r="D206" s="7">
        <v>2.0</v>
      </c>
      <c r="E206" s="7" t="s">
        <v>36</v>
      </c>
      <c r="F206" s="7">
        <v>2.0</v>
      </c>
      <c r="G206" s="7" t="s">
        <v>27</v>
      </c>
      <c r="H206" s="7">
        <v>0.0</v>
      </c>
      <c r="I206" s="7" t="s">
        <v>28</v>
      </c>
      <c r="J206" s="7">
        <v>0.0</v>
      </c>
      <c r="K206" s="7" t="s">
        <v>29</v>
      </c>
      <c r="L206" s="7" t="s">
        <v>37</v>
      </c>
      <c r="M206" s="7" t="s">
        <v>61</v>
      </c>
      <c r="N206" s="8">
        <v>244755.0</v>
      </c>
      <c r="O206" s="8">
        <v>82989.0</v>
      </c>
      <c r="P206" s="8">
        <v>29339.0</v>
      </c>
      <c r="Q206" s="9">
        <v>22938.0</v>
      </c>
      <c r="R206" s="10">
        <v>7968.0</v>
      </c>
      <c r="S206" s="11">
        <v>1562356.59463727</v>
      </c>
      <c r="T206" s="11">
        <v>710162.088471484</v>
      </c>
      <c r="U206" s="12" t="str">
        <f t="array" ref="U206">XLOOKUP(A206,'Dataset 3'!B:B,'Dataset 3'!F:F)</f>
        <v>#N/A</v>
      </c>
      <c r="V206" s="7" t="s">
        <v>115</v>
      </c>
      <c r="W206" s="7">
        <v>3.0</v>
      </c>
      <c r="X206" s="7" t="s">
        <v>49</v>
      </c>
    </row>
    <row r="207" ht="14.25" customHeight="1">
      <c r="A207" s="7" t="s">
        <v>285</v>
      </c>
      <c r="B207" s="7">
        <v>3.0</v>
      </c>
      <c r="C207" s="7" t="s">
        <v>35</v>
      </c>
      <c r="D207" s="7">
        <v>0.0</v>
      </c>
      <c r="E207" s="7" t="s">
        <v>26</v>
      </c>
      <c r="F207" s="7">
        <v>2.0</v>
      </c>
      <c r="G207" s="7" t="s">
        <v>27</v>
      </c>
      <c r="H207" s="7">
        <v>1.0</v>
      </c>
      <c r="I207" s="7" t="s">
        <v>57</v>
      </c>
      <c r="J207" s="7">
        <v>0.0</v>
      </c>
      <c r="K207" s="7" t="s">
        <v>29</v>
      </c>
      <c r="L207" s="7" t="s">
        <v>65</v>
      </c>
      <c r="M207" s="7" t="s">
        <v>85</v>
      </c>
      <c r="N207" s="8">
        <v>133631.0</v>
      </c>
      <c r="O207" s="8">
        <v>92555.0</v>
      </c>
      <c r="P207" s="8">
        <v>10052.0</v>
      </c>
      <c r="Q207" s="9">
        <v>2888.0</v>
      </c>
      <c r="R207" s="10">
        <v>2294.0</v>
      </c>
      <c r="S207" s="11">
        <v>354703.350457192</v>
      </c>
      <c r="T207" s="11">
        <v>192773.560031083</v>
      </c>
      <c r="U207" s="12" t="str">
        <f t="array" ref="U207">XLOOKUP(A207,'Dataset 3'!B:B,'Dataset 3'!F:F)</f>
        <v>Smartphone</v>
      </c>
      <c r="V207" s="7" t="s">
        <v>66</v>
      </c>
      <c r="W207" s="7">
        <v>0.0</v>
      </c>
      <c r="X207" s="7" t="s">
        <v>39</v>
      </c>
    </row>
    <row r="208" ht="14.25" customHeight="1">
      <c r="A208" s="7" t="s">
        <v>286</v>
      </c>
      <c r="B208" s="7">
        <v>2.0</v>
      </c>
      <c r="C208" s="7" t="s">
        <v>56</v>
      </c>
      <c r="D208" s="7">
        <v>1.0</v>
      </c>
      <c r="E208" s="7" t="s">
        <v>81</v>
      </c>
      <c r="F208" s="7">
        <v>2.0</v>
      </c>
      <c r="G208" s="7" t="s">
        <v>27</v>
      </c>
      <c r="H208" s="7">
        <v>0.0</v>
      </c>
      <c r="I208" s="7" t="s">
        <v>28</v>
      </c>
      <c r="J208" s="7">
        <v>0.0</v>
      </c>
      <c r="K208" s="7" t="s">
        <v>29</v>
      </c>
      <c r="L208" s="7" t="s">
        <v>52</v>
      </c>
      <c r="M208" s="7" t="s">
        <v>61</v>
      </c>
      <c r="N208" s="8">
        <v>179071.0</v>
      </c>
      <c r="O208" s="8">
        <v>82588.0</v>
      </c>
      <c r="P208" s="8">
        <v>6106.0</v>
      </c>
      <c r="Q208" s="9">
        <v>894.0</v>
      </c>
      <c r="R208" s="10">
        <v>790.0</v>
      </c>
      <c r="S208" s="11">
        <v>93786.3155693742</v>
      </c>
      <c r="T208" s="11">
        <v>74433.5837852176</v>
      </c>
      <c r="U208" s="12" t="str">
        <f t="array" ref="U208">XLOOKUP(A208,'Dataset 3'!B:B,'Dataset 3'!F:F)</f>
        <v>Smartphone</v>
      </c>
      <c r="V208" s="7" t="s">
        <v>110</v>
      </c>
      <c r="W208" s="7">
        <v>0.0</v>
      </c>
      <c r="X208" s="7" t="s">
        <v>39</v>
      </c>
    </row>
    <row r="209" ht="14.25" customHeight="1">
      <c r="A209" s="7" t="s">
        <v>287</v>
      </c>
      <c r="B209" s="7">
        <v>1.0</v>
      </c>
      <c r="C209" s="7" t="s">
        <v>25</v>
      </c>
      <c r="D209" s="7">
        <v>3.0</v>
      </c>
      <c r="E209" s="7" t="s">
        <v>51</v>
      </c>
      <c r="F209" s="7">
        <v>1.0</v>
      </c>
      <c r="G209" s="7" t="s">
        <v>42</v>
      </c>
      <c r="H209" s="7">
        <v>0.0</v>
      </c>
      <c r="I209" s="7" t="s">
        <v>28</v>
      </c>
      <c r="J209" s="7">
        <v>0.0</v>
      </c>
      <c r="K209" s="7" t="s">
        <v>29</v>
      </c>
      <c r="L209" s="7" t="s">
        <v>65</v>
      </c>
      <c r="M209" s="7" t="s">
        <v>43</v>
      </c>
      <c r="N209" s="8">
        <v>159181.0</v>
      </c>
      <c r="O209" s="8">
        <v>153372.0</v>
      </c>
      <c r="P209" s="8">
        <v>139154.0</v>
      </c>
      <c r="Q209" s="9">
        <v>17585.0</v>
      </c>
      <c r="R209" s="10">
        <v>11011.0</v>
      </c>
      <c r="S209" s="11">
        <v>1171516.21990028</v>
      </c>
      <c r="T209" s="11">
        <v>613359.277434701</v>
      </c>
      <c r="U209" s="12" t="str">
        <f t="array" ref="U209">XLOOKUP(A209,'Dataset 3'!B:B,'Dataset 3'!F:F)</f>
        <v>Computer</v>
      </c>
      <c r="V209" s="7" t="s">
        <v>66</v>
      </c>
      <c r="W209" s="7">
        <v>1.0</v>
      </c>
      <c r="X209" s="7" t="s">
        <v>63</v>
      </c>
    </row>
    <row r="210" ht="14.25" customHeight="1">
      <c r="A210" s="7" t="s">
        <v>288</v>
      </c>
      <c r="B210" s="7">
        <v>2.0</v>
      </c>
      <c r="C210" s="7" t="s">
        <v>56</v>
      </c>
      <c r="D210" s="7">
        <v>2.0</v>
      </c>
      <c r="E210" s="7" t="s">
        <v>36</v>
      </c>
      <c r="F210" s="7">
        <v>0.0</v>
      </c>
      <c r="G210" s="7" t="s">
        <v>46</v>
      </c>
      <c r="H210" s="7">
        <v>0.0</v>
      </c>
      <c r="I210" s="7" t="s">
        <v>28</v>
      </c>
      <c r="J210" s="7">
        <v>0.0</v>
      </c>
      <c r="K210" s="7" t="s">
        <v>29</v>
      </c>
      <c r="L210" s="7" t="s">
        <v>47</v>
      </c>
      <c r="M210" s="7" t="s">
        <v>43</v>
      </c>
      <c r="N210" s="8">
        <v>58701.0</v>
      </c>
      <c r="O210" s="8">
        <v>25546.0</v>
      </c>
      <c r="P210" s="8">
        <v>16525.0</v>
      </c>
      <c r="Q210" s="9">
        <v>7808.0</v>
      </c>
      <c r="R210" s="10">
        <v>5916.0</v>
      </c>
      <c r="S210" s="11">
        <v>1221825.58442575</v>
      </c>
      <c r="T210" s="11">
        <v>563053.264712328</v>
      </c>
      <c r="U210" s="12" t="str">
        <f t="array" ref="U210">XLOOKUP(A210,'Dataset 3'!B:B,'Dataset 3'!F:F)</f>
        <v>Smartphone</v>
      </c>
      <c r="V210" s="7" t="s">
        <v>48</v>
      </c>
      <c r="W210" s="7">
        <v>2.0</v>
      </c>
      <c r="X210" s="7" t="s">
        <v>33</v>
      </c>
    </row>
    <row r="211" ht="14.25" customHeight="1">
      <c r="A211" s="7" t="s">
        <v>289</v>
      </c>
      <c r="B211" s="7">
        <v>2.0</v>
      </c>
      <c r="C211" s="7" t="s">
        <v>56</v>
      </c>
      <c r="D211" s="7">
        <v>3.0</v>
      </c>
      <c r="E211" s="7" t="s">
        <v>51</v>
      </c>
      <c r="F211" s="7">
        <v>0.0</v>
      </c>
      <c r="G211" s="7" t="s">
        <v>46</v>
      </c>
      <c r="H211" s="7">
        <v>1.0</v>
      </c>
      <c r="I211" s="7" t="s">
        <v>57</v>
      </c>
      <c r="J211" s="7">
        <v>0.0</v>
      </c>
      <c r="K211" s="7" t="s">
        <v>29</v>
      </c>
      <c r="L211" s="7" t="s">
        <v>70</v>
      </c>
      <c r="M211" s="7" t="s">
        <v>43</v>
      </c>
      <c r="N211" s="8">
        <v>215002.0</v>
      </c>
      <c r="O211" s="8">
        <v>95453.0</v>
      </c>
      <c r="P211" s="8">
        <v>36468.0</v>
      </c>
      <c r="Q211" s="9">
        <v>22394.0</v>
      </c>
      <c r="R211" s="10">
        <v>9663.0</v>
      </c>
      <c r="S211" s="11">
        <v>817093.822481028</v>
      </c>
      <c r="T211" s="11">
        <v>507511.690982005</v>
      </c>
      <c r="U211" s="12" t="str">
        <f t="array" ref="U211">XLOOKUP(A211,'Dataset 3'!B:B,'Dataset 3'!F:F)</f>
        <v>Computer</v>
      </c>
      <c r="V211" s="7" t="s">
        <v>73</v>
      </c>
      <c r="W211" s="7">
        <v>1.0</v>
      </c>
      <c r="X211" s="7" t="s">
        <v>63</v>
      </c>
    </row>
    <row r="212" ht="14.25" customHeight="1">
      <c r="A212" s="7" t="s">
        <v>290</v>
      </c>
      <c r="B212" s="7">
        <v>2.0</v>
      </c>
      <c r="C212" s="7" t="s">
        <v>56</v>
      </c>
      <c r="D212" s="7">
        <v>0.0</v>
      </c>
      <c r="E212" s="7" t="s">
        <v>26</v>
      </c>
      <c r="F212" s="7">
        <v>0.0</v>
      </c>
      <c r="G212" s="7" t="s">
        <v>46</v>
      </c>
      <c r="H212" s="7">
        <v>1.0</v>
      </c>
      <c r="I212" s="7" t="s">
        <v>57</v>
      </c>
      <c r="J212" s="7">
        <v>0.0</v>
      </c>
      <c r="K212" s="7" t="s">
        <v>29</v>
      </c>
      <c r="L212" s="7" t="s">
        <v>65</v>
      </c>
      <c r="M212" s="7" t="s">
        <v>43</v>
      </c>
      <c r="N212" s="8">
        <v>239212.0</v>
      </c>
      <c r="O212" s="8">
        <v>51867.0</v>
      </c>
      <c r="P212" s="8">
        <v>11106.0</v>
      </c>
      <c r="Q212" s="9">
        <v>4482.0</v>
      </c>
      <c r="R212" s="10">
        <v>834.0</v>
      </c>
      <c r="S212" s="11">
        <v>16496.3334571023</v>
      </c>
      <c r="T212" s="11">
        <v>63447.4363734703</v>
      </c>
      <c r="U212" s="12" t="str">
        <f t="array" ref="U212">XLOOKUP(A212,'Dataset 3'!B:B,'Dataset 3'!F:F)</f>
        <v>Tablet</v>
      </c>
      <c r="V212" s="7" t="s">
        <v>66</v>
      </c>
      <c r="W212" s="7">
        <v>2.0</v>
      </c>
      <c r="X212" s="7" t="s">
        <v>33</v>
      </c>
    </row>
    <row r="213" ht="14.25" customHeight="1">
      <c r="A213" s="7" t="s">
        <v>291</v>
      </c>
      <c r="B213" s="7">
        <v>3.0</v>
      </c>
      <c r="C213" s="7" t="s">
        <v>35</v>
      </c>
      <c r="D213" s="7">
        <v>2.0</v>
      </c>
      <c r="E213" s="7" t="s">
        <v>36</v>
      </c>
      <c r="F213" s="7">
        <v>1.0</v>
      </c>
      <c r="G213" s="7" t="s">
        <v>42</v>
      </c>
      <c r="H213" s="7">
        <v>1.0</v>
      </c>
      <c r="I213" s="7" t="s">
        <v>57</v>
      </c>
      <c r="J213" s="7">
        <v>0.0</v>
      </c>
      <c r="K213" s="7" t="s">
        <v>29</v>
      </c>
      <c r="L213" s="7" t="s">
        <v>60</v>
      </c>
      <c r="M213" s="7" t="s">
        <v>43</v>
      </c>
      <c r="N213" s="8">
        <v>252689.0</v>
      </c>
      <c r="O213" s="8">
        <v>45508.0</v>
      </c>
      <c r="P213" s="8">
        <v>26490.0</v>
      </c>
      <c r="Q213" s="9">
        <v>13169.0</v>
      </c>
      <c r="R213" s="10">
        <v>2975.0</v>
      </c>
      <c r="S213" s="11">
        <v>321165.523750217</v>
      </c>
      <c r="T213" s="11">
        <v>125947.264215771</v>
      </c>
      <c r="U213" s="12" t="str">
        <f t="array" ref="U213">XLOOKUP(A213,'Dataset 3'!B:B,'Dataset 3'!F:F)</f>
        <v>Computer</v>
      </c>
      <c r="V213" s="7" t="s">
        <v>68</v>
      </c>
      <c r="W213" s="7">
        <v>1.0</v>
      </c>
      <c r="X213" s="7" t="s">
        <v>63</v>
      </c>
    </row>
    <row r="214" ht="14.25" customHeight="1">
      <c r="A214" s="7" t="s">
        <v>292</v>
      </c>
      <c r="B214" s="7">
        <v>1.0</v>
      </c>
      <c r="C214" s="7" t="s">
        <v>25</v>
      </c>
      <c r="D214" s="7">
        <v>2.0</v>
      </c>
      <c r="E214" s="7" t="s">
        <v>36</v>
      </c>
      <c r="F214" s="7">
        <v>1.0</v>
      </c>
      <c r="G214" s="7" t="s">
        <v>42</v>
      </c>
      <c r="H214" s="7">
        <v>1.0</v>
      </c>
      <c r="I214" s="7" t="s">
        <v>57</v>
      </c>
      <c r="J214" s="7">
        <v>0.0</v>
      </c>
      <c r="K214" s="7" t="s">
        <v>29</v>
      </c>
      <c r="L214" s="7" t="s">
        <v>30</v>
      </c>
      <c r="M214" s="7" t="s">
        <v>85</v>
      </c>
      <c r="N214" s="8">
        <v>268492.0</v>
      </c>
      <c r="O214" s="8">
        <v>23811.0</v>
      </c>
      <c r="P214" s="8">
        <v>21536.0</v>
      </c>
      <c r="Q214" s="9">
        <v>13387.0</v>
      </c>
      <c r="R214" s="10">
        <v>6772.0</v>
      </c>
      <c r="S214" s="11">
        <v>509798.110894463</v>
      </c>
      <c r="T214" s="11">
        <v>463452.828085876</v>
      </c>
      <c r="U214" s="12" t="str">
        <f t="array" ref="U214">XLOOKUP(A214,'Dataset 3'!B:B,'Dataset 3'!F:F)</f>
        <v>Computer</v>
      </c>
      <c r="V214" s="7" t="s">
        <v>32</v>
      </c>
      <c r="W214" s="7">
        <v>4.0</v>
      </c>
      <c r="X214" s="7" t="s">
        <v>44</v>
      </c>
    </row>
    <row r="215" ht="14.25" customHeight="1">
      <c r="A215" s="7" t="s">
        <v>293</v>
      </c>
      <c r="B215" s="7">
        <v>1.0</v>
      </c>
      <c r="C215" s="7" t="s">
        <v>25</v>
      </c>
      <c r="D215" s="7">
        <v>2.0</v>
      </c>
      <c r="E215" s="7" t="s">
        <v>36</v>
      </c>
      <c r="F215" s="7">
        <v>2.0</v>
      </c>
      <c r="G215" s="7" t="s">
        <v>27</v>
      </c>
      <c r="H215" s="7">
        <v>1.0</v>
      </c>
      <c r="I215" s="7" t="s">
        <v>57</v>
      </c>
      <c r="J215" s="7">
        <v>0.0</v>
      </c>
      <c r="K215" s="7" t="s">
        <v>29</v>
      </c>
      <c r="L215" s="7" t="s">
        <v>52</v>
      </c>
      <c r="M215" s="7" t="s">
        <v>61</v>
      </c>
      <c r="N215" s="8">
        <v>217388.0</v>
      </c>
      <c r="O215" s="8">
        <v>80577.0</v>
      </c>
      <c r="P215" s="8">
        <v>33006.0</v>
      </c>
      <c r="Q215" s="9">
        <v>19371.0</v>
      </c>
      <c r="R215" s="10">
        <v>278.0</v>
      </c>
      <c r="S215" s="11">
        <v>49834.9968513909</v>
      </c>
      <c r="T215" s="11">
        <v>25042.7119856235</v>
      </c>
      <c r="U215" s="12" t="str">
        <f t="array" ref="U215">XLOOKUP(A215,'Dataset 3'!B:B,'Dataset 3'!F:F)</f>
        <v>Computer</v>
      </c>
      <c r="V215" s="7" t="s">
        <v>99</v>
      </c>
      <c r="W215" s="7">
        <v>3.0</v>
      </c>
      <c r="X215" s="7" t="s">
        <v>49</v>
      </c>
    </row>
    <row r="216" ht="14.25" customHeight="1">
      <c r="A216" s="7" t="s">
        <v>294</v>
      </c>
      <c r="B216" s="7">
        <v>0.0</v>
      </c>
      <c r="C216" s="7" t="s">
        <v>41</v>
      </c>
      <c r="D216" s="7">
        <v>0.0</v>
      </c>
      <c r="E216" s="7" t="s">
        <v>26</v>
      </c>
      <c r="F216" s="7">
        <v>2.0</v>
      </c>
      <c r="G216" s="7" t="s">
        <v>27</v>
      </c>
      <c r="H216" s="7">
        <v>1.0</v>
      </c>
      <c r="I216" s="7" t="s">
        <v>57</v>
      </c>
      <c r="J216" s="7">
        <v>0.0</v>
      </c>
      <c r="K216" s="7" t="s">
        <v>29</v>
      </c>
      <c r="L216" s="7" t="s">
        <v>65</v>
      </c>
      <c r="M216" s="7" t="s">
        <v>31</v>
      </c>
      <c r="N216" s="8">
        <v>74397.0</v>
      </c>
      <c r="O216" s="8">
        <v>43281.0</v>
      </c>
      <c r="P216" s="8">
        <v>4223.0</v>
      </c>
      <c r="Q216" s="9">
        <v>788.0</v>
      </c>
      <c r="R216" s="10">
        <v>350.0</v>
      </c>
      <c r="S216" s="11">
        <v>13357.8743737028</v>
      </c>
      <c r="T216" s="11">
        <v>24287.0443158232</v>
      </c>
      <c r="U216" s="12" t="str">
        <f t="array" ref="U216">XLOOKUP(A216,'Dataset 3'!B:B,'Dataset 3'!F:F)</f>
        <v>Smartphone</v>
      </c>
      <c r="V216" s="7" t="s">
        <v>79</v>
      </c>
      <c r="W216" s="7">
        <v>3.0</v>
      </c>
      <c r="X216" s="7" t="s">
        <v>49</v>
      </c>
    </row>
    <row r="217" ht="14.25" customHeight="1">
      <c r="A217" s="7" t="s">
        <v>295</v>
      </c>
      <c r="B217" s="7">
        <v>0.0</v>
      </c>
      <c r="C217" s="7" t="s">
        <v>41</v>
      </c>
      <c r="D217" s="7">
        <v>2.0</v>
      </c>
      <c r="E217" s="7" t="s">
        <v>36</v>
      </c>
      <c r="F217" s="7">
        <v>1.0</v>
      </c>
      <c r="G217" s="7" t="s">
        <v>42</v>
      </c>
      <c r="H217" s="7">
        <v>0.0</v>
      </c>
      <c r="I217" s="7" t="s">
        <v>28</v>
      </c>
      <c r="J217" s="7">
        <v>0.0</v>
      </c>
      <c r="K217" s="7" t="s">
        <v>29</v>
      </c>
      <c r="L217" s="7" t="s">
        <v>47</v>
      </c>
      <c r="M217" s="7" t="s">
        <v>43</v>
      </c>
      <c r="N217" s="8">
        <v>83284.0</v>
      </c>
      <c r="O217" s="8">
        <v>83203.0</v>
      </c>
      <c r="P217" s="8">
        <v>16338.0</v>
      </c>
      <c r="Q217" s="9">
        <v>8593.0</v>
      </c>
      <c r="R217" s="10">
        <v>7478.0</v>
      </c>
      <c r="S217" s="11">
        <v>613265.987173258</v>
      </c>
      <c r="T217" s="11">
        <v>537952.620327419</v>
      </c>
      <c r="U217" s="12" t="str">
        <f t="array" ref="U217">XLOOKUP(A217,'Dataset 3'!B:B,'Dataset 3'!F:F)</f>
        <v>Tablet</v>
      </c>
      <c r="V217" s="7" t="s">
        <v>153</v>
      </c>
      <c r="W217" s="7">
        <v>3.0</v>
      </c>
      <c r="X217" s="7" t="s">
        <v>49</v>
      </c>
    </row>
    <row r="218" ht="14.25" customHeight="1">
      <c r="A218" s="7" t="s">
        <v>296</v>
      </c>
      <c r="B218" s="7">
        <v>0.0</v>
      </c>
      <c r="C218" s="7" t="s">
        <v>41</v>
      </c>
      <c r="D218" s="7">
        <v>0.0</v>
      </c>
      <c r="E218" s="7" t="s">
        <v>26</v>
      </c>
      <c r="F218" s="7">
        <v>2.0</v>
      </c>
      <c r="G218" s="7" t="s">
        <v>27</v>
      </c>
      <c r="H218" s="7">
        <v>1.0</v>
      </c>
      <c r="I218" s="7" t="s">
        <v>57</v>
      </c>
      <c r="J218" s="7">
        <v>0.0</v>
      </c>
      <c r="K218" s="7" t="s">
        <v>29</v>
      </c>
      <c r="L218" s="7" t="s">
        <v>30</v>
      </c>
      <c r="M218" s="7" t="s">
        <v>31</v>
      </c>
      <c r="N218" s="8">
        <v>115592.0</v>
      </c>
      <c r="O218" s="8">
        <v>72862.0</v>
      </c>
      <c r="P218" s="8">
        <v>41546.0</v>
      </c>
      <c r="Q218" s="9">
        <v>20936.0</v>
      </c>
      <c r="R218" s="10">
        <v>2792.0</v>
      </c>
      <c r="S218" s="11">
        <v>221718.165531129</v>
      </c>
      <c r="T218" s="11">
        <v>136863.065142672</v>
      </c>
      <c r="U218" s="12" t="str">
        <f t="array" ref="U218">XLOOKUP(A218,'Dataset 3'!B:B,'Dataset 3'!F:F)</f>
        <v>Tablet</v>
      </c>
      <c r="V218" s="7" t="s">
        <v>93</v>
      </c>
      <c r="W218" s="7">
        <v>3.0</v>
      </c>
      <c r="X218" s="7" t="s">
        <v>49</v>
      </c>
    </row>
    <row r="219" ht="14.25" customHeight="1">
      <c r="A219" s="7" t="s">
        <v>297</v>
      </c>
      <c r="B219" s="7">
        <v>3.0</v>
      </c>
      <c r="C219" s="7" t="s">
        <v>35</v>
      </c>
      <c r="D219" s="7">
        <v>1.0</v>
      </c>
      <c r="E219" s="7" t="s">
        <v>81</v>
      </c>
      <c r="F219" s="7">
        <v>1.0</v>
      </c>
      <c r="G219" s="7" t="s">
        <v>42</v>
      </c>
      <c r="H219" s="7">
        <v>1.0</v>
      </c>
      <c r="I219" s="7" t="s">
        <v>57</v>
      </c>
      <c r="J219" s="7">
        <v>0.0</v>
      </c>
      <c r="K219" s="7" t="s">
        <v>29</v>
      </c>
      <c r="L219" s="7" t="s">
        <v>30</v>
      </c>
      <c r="M219" s="7" t="s">
        <v>61</v>
      </c>
      <c r="N219" s="8">
        <v>127658.0</v>
      </c>
      <c r="O219" s="8">
        <v>79131.0</v>
      </c>
      <c r="P219" s="8">
        <v>5152.0</v>
      </c>
      <c r="Q219" s="9">
        <v>2764.0</v>
      </c>
      <c r="R219" s="10">
        <v>760.0</v>
      </c>
      <c r="S219" s="11">
        <v>23775.4566667486</v>
      </c>
      <c r="T219" s="11">
        <v>56608.2301589253</v>
      </c>
      <c r="U219" s="12" t="str">
        <f t="array" ref="U219">XLOOKUP(A219,'Dataset 3'!B:B,'Dataset 3'!F:F)</f>
        <v>#N/A</v>
      </c>
      <c r="V219" s="7" t="s">
        <v>163</v>
      </c>
      <c r="W219" s="7">
        <v>3.0</v>
      </c>
      <c r="X219" s="7" t="s">
        <v>49</v>
      </c>
    </row>
    <row r="220" ht="14.25" customHeight="1">
      <c r="A220" s="7" t="s">
        <v>298</v>
      </c>
      <c r="B220" s="7">
        <v>1.0</v>
      </c>
      <c r="C220" s="7" t="s">
        <v>25</v>
      </c>
      <c r="D220" s="7">
        <v>3.0</v>
      </c>
      <c r="E220" s="7" t="s">
        <v>51</v>
      </c>
      <c r="F220" s="7">
        <v>0.0</v>
      </c>
      <c r="G220" s="7" t="s">
        <v>46</v>
      </c>
      <c r="H220" s="7">
        <v>0.0</v>
      </c>
      <c r="I220" s="7" t="s">
        <v>28</v>
      </c>
      <c r="J220" s="7">
        <v>0.0</v>
      </c>
      <c r="K220" s="7" t="s">
        <v>29</v>
      </c>
      <c r="L220" s="7" t="s">
        <v>47</v>
      </c>
      <c r="M220" s="7" t="s">
        <v>53</v>
      </c>
      <c r="N220" s="8">
        <v>247240.0</v>
      </c>
      <c r="O220" s="8">
        <v>73593.0</v>
      </c>
      <c r="P220" s="8">
        <v>1357.0</v>
      </c>
      <c r="Q220" s="9">
        <v>1042.0</v>
      </c>
      <c r="R220" s="10">
        <v>900.0</v>
      </c>
      <c r="S220" s="11">
        <v>76570.0797412832</v>
      </c>
      <c r="T220" s="11">
        <v>29793.8053468028</v>
      </c>
      <c r="U220" s="12" t="str">
        <f t="array" ref="U220">XLOOKUP(A220,'Dataset 3'!B:B,'Dataset 3'!F:F)</f>
        <v>Smartphone</v>
      </c>
      <c r="V220" s="7" t="s">
        <v>153</v>
      </c>
      <c r="W220" s="7">
        <v>3.0</v>
      </c>
      <c r="X220" s="7" t="s">
        <v>49</v>
      </c>
    </row>
    <row r="221" ht="14.25" customHeight="1">
      <c r="A221" s="7" t="s">
        <v>299</v>
      </c>
      <c r="B221" s="7">
        <v>1.0</v>
      </c>
      <c r="C221" s="7" t="s">
        <v>25</v>
      </c>
      <c r="D221" s="7">
        <v>2.0</v>
      </c>
      <c r="E221" s="7" t="s">
        <v>36</v>
      </c>
      <c r="F221" s="7">
        <v>2.0</v>
      </c>
      <c r="G221" s="7" t="s">
        <v>27</v>
      </c>
      <c r="H221" s="7">
        <v>0.0</v>
      </c>
      <c r="I221" s="7" t="s">
        <v>28</v>
      </c>
      <c r="J221" s="7">
        <v>0.0</v>
      </c>
      <c r="K221" s="7" t="s">
        <v>29</v>
      </c>
      <c r="L221" s="7" t="s">
        <v>47</v>
      </c>
      <c r="M221" s="7" t="s">
        <v>53</v>
      </c>
      <c r="N221" s="8">
        <v>79991.0</v>
      </c>
      <c r="O221" s="8">
        <v>39007.0</v>
      </c>
      <c r="P221" s="8">
        <v>25388.0</v>
      </c>
      <c r="Q221" s="9">
        <v>5214.0</v>
      </c>
      <c r="R221" s="10">
        <v>1239.0</v>
      </c>
      <c r="S221" s="11">
        <v>159931.390031066</v>
      </c>
      <c r="T221" s="11">
        <v>58369.1204492941</v>
      </c>
      <c r="U221" s="12" t="str">
        <f t="array" ref="U221">XLOOKUP(A221,'Dataset 3'!B:B,'Dataset 3'!F:F)</f>
        <v>Smartphone</v>
      </c>
      <c r="V221" s="7" t="s">
        <v>48</v>
      </c>
      <c r="W221" s="7">
        <v>4.0</v>
      </c>
      <c r="X221" s="7" t="s">
        <v>44</v>
      </c>
    </row>
    <row r="222" ht="14.25" customHeight="1">
      <c r="A222" s="7" t="s">
        <v>300</v>
      </c>
      <c r="B222" s="7">
        <v>3.0</v>
      </c>
      <c r="C222" s="7" t="s">
        <v>35</v>
      </c>
      <c r="D222" s="7">
        <v>3.0</v>
      </c>
      <c r="E222" s="7" t="s">
        <v>51</v>
      </c>
      <c r="F222" s="7">
        <v>1.0</v>
      </c>
      <c r="G222" s="7" t="s">
        <v>42</v>
      </c>
      <c r="H222" s="7">
        <v>0.0</v>
      </c>
      <c r="I222" s="7" t="s">
        <v>28</v>
      </c>
      <c r="J222" s="7">
        <v>0.0</v>
      </c>
      <c r="K222" s="7" t="s">
        <v>29</v>
      </c>
      <c r="L222" s="7" t="s">
        <v>47</v>
      </c>
      <c r="M222" s="7" t="s">
        <v>61</v>
      </c>
      <c r="N222" s="8">
        <v>130374.0</v>
      </c>
      <c r="O222" s="8">
        <v>83223.0</v>
      </c>
      <c r="P222" s="8">
        <v>21141.0</v>
      </c>
      <c r="Q222" s="9">
        <v>18966.0</v>
      </c>
      <c r="R222" s="10">
        <v>14323.0</v>
      </c>
      <c r="S222" s="11">
        <v>1500645.0453126</v>
      </c>
      <c r="T222" s="11">
        <v>1034927.61745697</v>
      </c>
      <c r="U222" s="12" t="str">
        <f t="array" ref="U222">XLOOKUP(A222,'Dataset 3'!B:B,'Dataset 3'!F:F)</f>
        <v>Smartphone</v>
      </c>
      <c r="V222" s="7" t="s">
        <v>48</v>
      </c>
      <c r="W222" s="7">
        <v>4.0</v>
      </c>
      <c r="X222" s="7" t="s">
        <v>44</v>
      </c>
    </row>
    <row r="223" ht="14.25" customHeight="1">
      <c r="A223" s="7" t="s">
        <v>301</v>
      </c>
      <c r="B223" s="7">
        <v>0.0</v>
      </c>
      <c r="C223" s="7" t="s">
        <v>41</v>
      </c>
      <c r="D223" s="7">
        <v>1.0</v>
      </c>
      <c r="E223" s="7" t="s">
        <v>81</v>
      </c>
      <c r="F223" s="7">
        <v>2.0</v>
      </c>
      <c r="G223" s="7" t="s">
        <v>27</v>
      </c>
      <c r="H223" s="7">
        <v>1.0</v>
      </c>
      <c r="I223" s="7" t="s">
        <v>57</v>
      </c>
      <c r="J223" s="7">
        <v>0.0</v>
      </c>
      <c r="K223" s="7" t="s">
        <v>29</v>
      </c>
      <c r="L223" s="7" t="s">
        <v>75</v>
      </c>
      <c r="M223" s="7" t="s">
        <v>31</v>
      </c>
      <c r="N223" s="8">
        <v>223325.0</v>
      </c>
      <c r="O223" s="8">
        <v>134684.0</v>
      </c>
      <c r="P223" s="8">
        <v>104517.0</v>
      </c>
      <c r="Q223" s="9">
        <v>91667.0</v>
      </c>
      <c r="R223" s="10">
        <v>17858.0</v>
      </c>
      <c r="S223" s="11">
        <v>2986458.48604186</v>
      </c>
      <c r="T223" s="11">
        <v>1239194.39254849</v>
      </c>
      <c r="U223" s="12" t="str">
        <f t="array" ref="U223">XLOOKUP(A223,'Dataset 3'!B:B,'Dataset 3'!F:F)</f>
        <v>Computer</v>
      </c>
      <c r="V223" s="7" t="s">
        <v>174</v>
      </c>
      <c r="W223" s="7">
        <v>0.0</v>
      </c>
      <c r="X223" s="7" t="s">
        <v>39</v>
      </c>
    </row>
    <row r="224" ht="14.25" customHeight="1">
      <c r="A224" s="7" t="s">
        <v>302</v>
      </c>
      <c r="B224" s="7">
        <v>3.0</v>
      </c>
      <c r="C224" s="7" t="s">
        <v>35</v>
      </c>
      <c r="D224" s="7">
        <v>0.0</v>
      </c>
      <c r="E224" s="7" t="s">
        <v>26</v>
      </c>
      <c r="F224" s="7">
        <v>2.0</v>
      </c>
      <c r="G224" s="7" t="s">
        <v>27</v>
      </c>
      <c r="H224" s="7">
        <v>1.0</v>
      </c>
      <c r="I224" s="7" t="s">
        <v>57</v>
      </c>
      <c r="J224" s="7">
        <v>0.0</v>
      </c>
      <c r="K224" s="7" t="s">
        <v>29</v>
      </c>
      <c r="L224" s="7" t="s">
        <v>52</v>
      </c>
      <c r="M224" s="7" t="s">
        <v>53</v>
      </c>
      <c r="N224" s="8">
        <v>197850.0</v>
      </c>
      <c r="O224" s="8">
        <v>67829.0</v>
      </c>
      <c r="P224" s="8">
        <v>3380.0</v>
      </c>
      <c r="Q224" s="9">
        <v>1822.0</v>
      </c>
      <c r="R224" s="10">
        <v>926.0</v>
      </c>
      <c r="S224" s="11">
        <v>178709.928977733</v>
      </c>
      <c r="T224" s="11">
        <v>63372.3152403309</v>
      </c>
      <c r="U224" s="12" t="str">
        <f t="array" ref="U224">XLOOKUP(A224,'Dataset 3'!B:B,'Dataset 3'!F:F)</f>
        <v>Tablet</v>
      </c>
      <c r="V224" s="7" t="s">
        <v>99</v>
      </c>
      <c r="W224" s="7">
        <v>1.0</v>
      </c>
      <c r="X224" s="7" t="s">
        <v>63</v>
      </c>
    </row>
    <row r="225" ht="14.25" customHeight="1">
      <c r="A225" s="7" t="s">
        <v>303</v>
      </c>
      <c r="B225" s="7">
        <v>1.0</v>
      </c>
      <c r="C225" s="7" t="s">
        <v>25</v>
      </c>
      <c r="D225" s="7">
        <v>2.0</v>
      </c>
      <c r="E225" s="7" t="s">
        <v>36</v>
      </c>
      <c r="F225" s="7">
        <v>0.0</v>
      </c>
      <c r="G225" s="7" t="s">
        <v>46</v>
      </c>
      <c r="H225" s="7">
        <v>0.0</v>
      </c>
      <c r="I225" s="7" t="s">
        <v>28</v>
      </c>
      <c r="J225" s="7">
        <v>0.0</v>
      </c>
      <c r="K225" s="7" t="s">
        <v>29</v>
      </c>
      <c r="L225" s="7" t="s">
        <v>52</v>
      </c>
      <c r="M225" s="7" t="s">
        <v>43</v>
      </c>
      <c r="N225" s="8">
        <v>105967.0</v>
      </c>
      <c r="O225" s="8">
        <v>94544.0</v>
      </c>
      <c r="P225" s="8">
        <v>58756.0</v>
      </c>
      <c r="Q225" s="9">
        <v>57956.0</v>
      </c>
      <c r="R225" s="10">
        <v>53417.0</v>
      </c>
      <c r="S225" s="11">
        <v>480679.310309203</v>
      </c>
      <c r="T225" s="11">
        <v>4369811.91190184</v>
      </c>
      <c r="U225" s="12" t="str">
        <f t="array" ref="U225">XLOOKUP(A225,'Dataset 3'!B:B,'Dataset 3'!F:F)</f>
        <v>Smartphone</v>
      </c>
      <c r="V225" s="7" t="s">
        <v>99</v>
      </c>
      <c r="W225" s="7">
        <v>2.0</v>
      </c>
      <c r="X225" s="7" t="s">
        <v>33</v>
      </c>
    </row>
    <row r="226" ht="14.25" customHeight="1">
      <c r="A226" s="7" t="s">
        <v>304</v>
      </c>
      <c r="B226" s="7">
        <v>2.0</v>
      </c>
      <c r="C226" s="7" t="s">
        <v>56</v>
      </c>
      <c r="D226" s="7">
        <v>2.0</v>
      </c>
      <c r="E226" s="7" t="s">
        <v>36</v>
      </c>
      <c r="F226" s="7">
        <v>2.0</v>
      </c>
      <c r="G226" s="7" t="s">
        <v>27</v>
      </c>
      <c r="H226" s="7">
        <v>0.0</v>
      </c>
      <c r="I226" s="7" t="s">
        <v>28</v>
      </c>
      <c r="J226" s="7">
        <v>0.0</v>
      </c>
      <c r="K226" s="7" t="s">
        <v>29</v>
      </c>
      <c r="L226" s="7" t="s">
        <v>47</v>
      </c>
      <c r="M226" s="7" t="s">
        <v>31</v>
      </c>
      <c r="N226" s="8">
        <v>254002.0</v>
      </c>
      <c r="O226" s="8">
        <v>68711.0</v>
      </c>
      <c r="P226" s="8">
        <v>65505.0</v>
      </c>
      <c r="Q226" s="9">
        <v>56848.0</v>
      </c>
      <c r="R226" s="10">
        <v>11633.0</v>
      </c>
      <c r="S226" s="11">
        <v>449680.04314173</v>
      </c>
      <c r="T226" s="11">
        <v>681333.398699591</v>
      </c>
      <c r="U226" s="12" t="str">
        <f t="array" ref="U226">XLOOKUP(A226,'Dataset 3'!B:B,'Dataset 3'!F:F)</f>
        <v>Computer</v>
      </c>
      <c r="V226" s="7" t="s">
        <v>153</v>
      </c>
      <c r="W226" s="7">
        <v>0.0</v>
      </c>
      <c r="X226" s="7" t="s">
        <v>39</v>
      </c>
    </row>
    <row r="227" ht="14.25" customHeight="1">
      <c r="A227" s="7" t="s">
        <v>305</v>
      </c>
      <c r="B227" s="7">
        <v>3.0</v>
      </c>
      <c r="C227" s="7" t="s">
        <v>35</v>
      </c>
      <c r="D227" s="7">
        <v>1.0</v>
      </c>
      <c r="E227" s="7" t="s">
        <v>81</v>
      </c>
      <c r="F227" s="7">
        <v>0.0</v>
      </c>
      <c r="G227" s="7" t="s">
        <v>46</v>
      </c>
      <c r="H227" s="7">
        <v>1.0</v>
      </c>
      <c r="I227" s="7" t="s">
        <v>57</v>
      </c>
      <c r="J227" s="7">
        <v>0.0</v>
      </c>
      <c r="K227" s="7" t="s">
        <v>29</v>
      </c>
      <c r="L227" s="7" t="s">
        <v>60</v>
      </c>
      <c r="M227" s="7" t="s">
        <v>43</v>
      </c>
      <c r="N227" s="8">
        <v>132896.0</v>
      </c>
      <c r="O227" s="8">
        <v>107345.0</v>
      </c>
      <c r="P227" s="8">
        <v>21091.0</v>
      </c>
      <c r="Q227" s="9">
        <v>2529.0</v>
      </c>
      <c r="R227" s="10">
        <v>2065.0</v>
      </c>
      <c r="S227" s="11">
        <v>285831.216524499</v>
      </c>
      <c r="T227" s="11">
        <v>128175.433419058</v>
      </c>
      <c r="U227" s="12" t="str">
        <f t="array" ref="U227">XLOOKUP(A227,'Dataset 3'!B:B,'Dataset 3'!F:F)</f>
        <v>#N/A</v>
      </c>
      <c r="V227" s="7" t="s">
        <v>68</v>
      </c>
      <c r="W227" s="7">
        <v>4.0</v>
      </c>
      <c r="X227" s="7" t="s">
        <v>44</v>
      </c>
    </row>
    <row r="228" ht="14.25" customHeight="1">
      <c r="A228" s="7" t="s">
        <v>306</v>
      </c>
      <c r="B228" s="7">
        <v>1.0</v>
      </c>
      <c r="C228" s="7" t="s">
        <v>25</v>
      </c>
      <c r="D228" s="7">
        <v>3.0</v>
      </c>
      <c r="E228" s="7" t="s">
        <v>51</v>
      </c>
      <c r="F228" s="7">
        <v>2.0</v>
      </c>
      <c r="G228" s="7" t="s">
        <v>27</v>
      </c>
      <c r="H228" s="7">
        <v>0.0</v>
      </c>
      <c r="I228" s="7" t="s">
        <v>28</v>
      </c>
      <c r="J228" s="7">
        <v>0.0</v>
      </c>
      <c r="K228" s="7" t="s">
        <v>29</v>
      </c>
      <c r="L228" s="7" t="s">
        <v>60</v>
      </c>
      <c r="M228" s="7" t="s">
        <v>43</v>
      </c>
      <c r="N228" s="8">
        <v>237610.0</v>
      </c>
      <c r="O228" s="8">
        <v>206822.0</v>
      </c>
      <c r="P228" s="8">
        <v>51516.0</v>
      </c>
      <c r="Q228" s="9">
        <v>9163.0</v>
      </c>
      <c r="R228" s="10">
        <v>4241.0</v>
      </c>
      <c r="S228" s="11">
        <v>834337.974086137</v>
      </c>
      <c r="T228" s="11">
        <v>355037.435781335</v>
      </c>
      <c r="U228" s="12" t="str">
        <f t="array" ref="U228">XLOOKUP(A228,'Dataset 3'!B:B,'Dataset 3'!F:F)</f>
        <v>Computer</v>
      </c>
      <c r="V228" s="7" t="s">
        <v>83</v>
      </c>
      <c r="W228" s="7">
        <v>0.0</v>
      </c>
      <c r="X228" s="7" t="s">
        <v>39</v>
      </c>
    </row>
    <row r="229" ht="14.25" customHeight="1">
      <c r="A229" s="7" t="s">
        <v>307</v>
      </c>
      <c r="B229" s="7">
        <v>0.0</v>
      </c>
      <c r="C229" s="7" t="s">
        <v>41</v>
      </c>
      <c r="D229" s="7">
        <v>1.0</v>
      </c>
      <c r="E229" s="7" t="s">
        <v>81</v>
      </c>
      <c r="F229" s="7">
        <v>1.0</v>
      </c>
      <c r="G229" s="7" t="s">
        <v>42</v>
      </c>
      <c r="H229" s="7">
        <v>1.0</v>
      </c>
      <c r="I229" s="7" t="s">
        <v>57</v>
      </c>
      <c r="J229" s="7">
        <v>0.0</v>
      </c>
      <c r="K229" s="7" t="s">
        <v>29</v>
      </c>
      <c r="L229" s="7" t="s">
        <v>30</v>
      </c>
      <c r="M229" s="7" t="s">
        <v>61</v>
      </c>
      <c r="N229" s="8">
        <v>53716.0</v>
      </c>
      <c r="O229" s="8">
        <v>18069.0</v>
      </c>
      <c r="P229" s="8">
        <v>14603.0</v>
      </c>
      <c r="Q229" s="9">
        <v>5328.0</v>
      </c>
      <c r="R229" s="10">
        <v>5221.0</v>
      </c>
      <c r="S229" s="11">
        <v>397857.882234278</v>
      </c>
      <c r="T229" s="11">
        <v>299141.264837803</v>
      </c>
      <c r="U229" s="12" t="str">
        <f t="array" ref="U229">XLOOKUP(A229,'Dataset 3'!B:B,'Dataset 3'!F:F)</f>
        <v>Computer</v>
      </c>
      <c r="V229" s="7" t="s">
        <v>32</v>
      </c>
      <c r="W229" s="7">
        <v>0.0</v>
      </c>
      <c r="X229" s="7" t="s">
        <v>39</v>
      </c>
    </row>
    <row r="230" ht="14.25" customHeight="1">
      <c r="A230" s="7" t="s">
        <v>308</v>
      </c>
      <c r="B230" s="7">
        <v>1.0</v>
      </c>
      <c r="C230" s="7" t="s">
        <v>25</v>
      </c>
      <c r="D230" s="7">
        <v>1.0</v>
      </c>
      <c r="E230" s="7" t="s">
        <v>81</v>
      </c>
      <c r="F230" s="7">
        <v>0.0</v>
      </c>
      <c r="G230" s="7" t="s">
        <v>46</v>
      </c>
      <c r="H230" s="7">
        <v>0.0</v>
      </c>
      <c r="I230" s="7" t="s">
        <v>28</v>
      </c>
      <c r="J230" s="7">
        <v>0.0</v>
      </c>
      <c r="K230" s="7" t="s">
        <v>29</v>
      </c>
      <c r="L230" s="7" t="s">
        <v>70</v>
      </c>
      <c r="M230" s="7" t="s">
        <v>43</v>
      </c>
      <c r="N230" s="8">
        <v>220731.0</v>
      </c>
      <c r="O230" s="8">
        <v>148609.0</v>
      </c>
      <c r="P230" s="8">
        <v>84905.0</v>
      </c>
      <c r="Q230" s="9">
        <v>74064.0</v>
      </c>
      <c r="R230" s="10">
        <v>45070.0</v>
      </c>
      <c r="S230" s="11">
        <v>1864722.52960804</v>
      </c>
      <c r="T230" s="11">
        <v>2783167.95463887</v>
      </c>
      <c r="U230" s="12" t="str">
        <f t="array" ref="U230">XLOOKUP(A230,'Dataset 3'!B:B,'Dataset 3'!F:F)</f>
        <v>Tablet</v>
      </c>
      <c r="V230" s="7" t="s">
        <v>126</v>
      </c>
      <c r="W230" s="7">
        <v>2.0</v>
      </c>
      <c r="X230" s="7" t="s">
        <v>33</v>
      </c>
    </row>
    <row r="231" ht="14.25" customHeight="1">
      <c r="A231" s="7" t="s">
        <v>309</v>
      </c>
      <c r="B231" s="7">
        <v>1.0</v>
      </c>
      <c r="C231" s="7" t="s">
        <v>25</v>
      </c>
      <c r="D231" s="7">
        <v>2.0</v>
      </c>
      <c r="E231" s="7" t="s">
        <v>36</v>
      </c>
      <c r="F231" s="7">
        <v>1.0</v>
      </c>
      <c r="G231" s="7" t="s">
        <v>42</v>
      </c>
      <c r="H231" s="7">
        <v>0.0</v>
      </c>
      <c r="I231" s="7" t="s">
        <v>28</v>
      </c>
      <c r="J231" s="7">
        <v>0.0</v>
      </c>
      <c r="K231" s="7" t="s">
        <v>29</v>
      </c>
      <c r="L231" s="7" t="s">
        <v>75</v>
      </c>
      <c r="M231" s="7" t="s">
        <v>53</v>
      </c>
      <c r="N231" s="8">
        <v>77306.0</v>
      </c>
      <c r="O231" s="8">
        <v>46381.0</v>
      </c>
      <c r="P231" s="8">
        <v>26691.0</v>
      </c>
      <c r="Q231" s="9">
        <v>26046.0</v>
      </c>
      <c r="R231" s="10">
        <v>8290.0</v>
      </c>
      <c r="S231" s="11">
        <v>870378.149399962</v>
      </c>
      <c r="T231" s="11">
        <v>572617.203552607</v>
      </c>
      <c r="U231" s="12" t="str">
        <f t="array" ref="U231">XLOOKUP(A231,'Dataset 3'!B:B,'Dataset 3'!F:F)</f>
        <v>Computer</v>
      </c>
      <c r="V231" s="7" t="s">
        <v>76</v>
      </c>
      <c r="W231" s="7">
        <v>4.0</v>
      </c>
      <c r="X231" s="7" t="s">
        <v>44</v>
      </c>
    </row>
    <row r="232" ht="14.25" customHeight="1">
      <c r="A232" s="7" t="s">
        <v>310</v>
      </c>
      <c r="B232" s="7">
        <v>3.0</v>
      </c>
      <c r="C232" s="7" t="s">
        <v>35</v>
      </c>
      <c r="D232" s="7">
        <v>3.0</v>
      </c>
      <c r="E232" s="7" t="s">
        <v>51</v>
      </c>
      <c r="F232" s="7">
        <v>0.0</v>
      </c>
      <c r="G232" s="7" t="s">
        <v>46</v>
      </c>
      <c r="H232" s="7">
        <v>0.0</v>
      </c>
      <c r="I232" s="7" t="s">
        <v>28</v>
      </c>
      <c r="J232" s="7">
        <v>0.0</v>
      </c>
      <c r="K232" s="7" t="s">
        <v>29</v>
      </c>
      <c r="L232" s="7" t="s">
        <v>65</v>
      </c>
      <c r="M232" s="7" t="s">
        <v>61</v>
      </c>
      <c r="N232" s="8">
        <v>156289.0</v>
      </c>
      <c r="O232" s="8">
        <v>131646.0</v>
      </c>
      <c r="P232" s="8">
        <v>96814.0</v>
      </c>
      <c r="Q232" s="9">
        <v>25383.0</v>
      </c>
      <c r="R232" s="10">
        <v>12915.0</v>
      </c>
      <c r="S232" s="11">
        <v>1764470.36940512</v>
      </c>
      <c r="T232" s="11">
        <v>1031854.01719598</v>
      </c>
      <c r="U232" s="12" t="str">
        <f t="array" ref="U232">XLOOKUP(A232,'Dataset 3'!B:B,'Dataset 3'!F:F)</f>
        <v>Tablet</v>
      </c>
      <c r="V232" s="7" t="s">
        <v>66</v>
      </c>
      <c r="W232" s="7">
        <v>0.0</v>
      </c>
      <c r="X232" s="7" t="s">
        <v>39</v>
      </c>
    </row>
    <row r="233" ht="14.25" customHeight="1">
      <c r="A233" s="7" t="s">
        <v>311</v>
      </c>
      <c r="B233" s="7">
        <v>3.0</v>
      </c>
      <c r="C233" s="7" t="s">
        <v>35</v>
      </c>
      <c r="D233" s="7">
        <v>1.0</v>
      </c>
      <c r="E233" s="7" t="s">
        <v>81</v>
      </c>
      <c r="F233" s="7">
        <v>0.0</v>
      </c>
      <c r="G233" s="7" t="s">
        <v>46</v>
      </c>
      <c r="H233" s="7">
        <v>1.0</v>
      </c>
      <c r="I233" s="7" t="s">
        <v>57</v>
      </c>
      <c r="J233" s="7">
        <v>0.0</v>
      </c>
      <c r="K233" s="7" t="s">
        <v>29</v>
      </c>
      <c r="L233" s="7" t="s">
        <v>75</v>
      </c>
      <c r="M233" s="7" t="s">
        <v>61</v>
      </c>
      <c r="N233" s="8">
        <v>249579.0</v>
      </c>
      <c r="O233" s="8">
        <v>201212.0</v>
      </c>
      <c r="P233" s="8">
        <v>71854.0</v>
      </c>
      <c r="Q233" s="9">
        <v>2571.0</v>
      </c>
      <c r="R233" s="10">
        <v>2557.0</v>
      </c>
      <c r="S233" s="11">
        <v>111311.477508204</v>
      </c>
      <c r="T233" s="11">
        <v>214060.533669624</v>
      </c>
      <c r="U233" s="12" t="str">
        <f t="array" ref="U233">XLOOKUP(A233,'Dataset 3'!B:B,'Dataset 3'!F:F)</f>
        <v>Tablet</v>
      </c>
      <c r="V233" s="7" t="s">
        <v>174</v>
      </c>
      <c r="W233" s="7">
        <v>3.0</v>
      </c>
      <c r="X233" s="7" t="s">
        <v>49</v>
      </c>
    </row>
    <row r="234" ht="14.25" customHeight="1">
      <c r="A234" s="7" t="s">
        <v>312</v>
      </c>
      <c r="B234" s="7">
        <v>2.0</v>
      </c>
      <c r="C234" s="7" t="s">
        <v>56</v>
      </c>
      <c r="D234" s="7">
        <v>2.0</v>
      </c>
      <c r="E234" s="7" t="s">
        <v>36</v>
      </c>
      <c r="F234" s="7">
        <v>1.0</v>
      </c>
      <c r="G234" s="7" t="s">
        <v>42</v>
      </c>
      <c r="H234" s="7">
        <v>0.0</v>
      </c>
      <c r="I234" s="7" t="s">
        <v>28</v>
      </c>
      <c r="J234" s="7">
        <v>0.0</v>
      </c>
      <c r="K234" s="7" t="s">
        <v>29</v>
      </c>
      <c r="L234" s="7" t="s">
        <v>70</v>
      </c>
      <c r="M234" s="7" t="s">
        <v>31</v>
      </c>
      <c r="N234" s="8">
        <v>85250.0</v>
      </c>
      <c r="O234" s="8">
        <v>24081.0</v>
      </c>
      <c r="P234" s="8">
        <v>10877.0</v>
      </c>
      <c r="Q234" s="9">
        <v>3443.0</v>
      </c>
      <c r="R234" s="10">
        <v>788.0</v>
      </c>
      <c r="S234" s="11">
        <v>95934.257948947</v>
      </c>
      <c r="T234" s="11">
        <v>52423.0917753809</v>
      </c>
      <c r="U234" s="12" t="str">
        <f t="array" ref="U234">XLOOKUP(A234,'Dataset 3'!B:B,'Dataset 3'!F:F)</f>
        <v>Computer</v>
      </c>
      <c r="V234" s="7" t="s">
        <v>73</v>
      </c>
      <c r="W234" s="7">
        <v>1.0</v>
      </c>
      <c r="X234" s="7" t="s">
        <v>63</v>
      </c>
    </row>
    <row r="235" ht="14.25" customHeight="1">
      <c r="A235" s="7" t="s">
        <v>313</v>
      </c>
      <c r="B235" s="7">
        <v>3.0</v>
      </c>
      <c r="C235" s="7" t="s">
        <v>35</v>
      </c>
      <c r="D235" s="7">
        <v>2.0</v>
      </c>
      <c r="E235" s="7" t="s">
        <v>36</v>
      </c>
      <c r="F235" s="7">
        <v>0.0</v>
      </c>
      <c r="G235" s="7" t="s">
        <v>46</v>
      </c>
      <c r="H235" s="7">
        <v>0.0</v>
      </c>
      <c r="I235" s="7" t="s">
        <v>28</v>
      </c>
      <c r="J235" s="7">
        <v>0.0</v>
      </c>
      <c r="K235" s="7" t="s">
        <v>29</v>
      </c>
      <c r="L235" s="7" t="s">
        <v>37</v>
      </c>
      <c r="M235" s="7" t="s">
        <v>43</v>
      </c>
      <c r="N235" s="8">
        <v>131025.0</v>
      </c>
      <c r="O235" s="8">
        <v>91666.0</v>
      </c>
      <c r="P235" s="8">
        <v>65639.0</v>
      </c>
      <c r="Q235" s="9">
        <v>15803.0</v>
      </c>
      <c r="R235" s="10">
        <v>13569.0</v>
      </c>
      <c r="S235" s="11">
        <v>1037631.83819364</v>
      </c>
      <c r="T235" s="11">
        <v>665148.61422669</v>
      </c>
      <c r="U235" s="12" t="str">
        <f t="array" ref="U235">XLOOKUP(A235,'Dataset 3'!B:B,'Dataset 3'!F:F)</f>
        <v>Tablet</v>
      </c>
      <c r="V235" s="7" t="s">
        <v>102</v>
      </c>
      <c r="W235" s="7">
        <v>2.0</v>
      </c>
      <c r="X235" s="7" t="s">
        <v>33</v>
      </c>
    </row>
    <row r="236" ht="14.25" customHeight="1">
      <c r="A236" s="7" t="s">
        <v>314</v>
      </c>
      <c r="B236" s="7">
        <v>0.0</v>
      </c>
      <c r="C236" s="7" t="s">
        <v>41</v>
      </c>
      <c r="D236" s="7">
        <v>1.0</v>
      </c>
      <c r="E236" s="7" t="s">
        <v>81</v>
      </c>
      <c r="F236" s="7">
        <v>1.0</v>
      </c>
      <c r="G236" s="7" t="s">
        <v>42</v>
      </c>
      <c r="H236" s="7">
        <v>1.0</v>
      </c>
      <c r="I236" s="7" t="s">
        <v>57</v>
      </c>
      <c r="J236" s="7">
        <v>0.0</v>
      </c>
      <c r="K236" s="7" t="s">
        <v>29</v>
      </c>
      <c r="L236" s="7" t="s">
        <v>70</v>
      </c>
      <c r="M236" s="7" t="s">
        <v>85</v>
      </c>
      <c r="N236" s="8">
        <v>208486.0</v>
      </c>
      <c r="O236" s="8">
        <v>17587.0</v>
      </c>
      <c r="P236" s="8">
        <v>5487.0</v>
      </c>
      <c r="Q236" s="9">
        <v>1942.0</v>
      </c>
      <c r="R236" s="10">
        <v>1464.0</v>
      </c>
      <c r="S236" s="11">
        <v>179309.66300049</v>
      </c>
      <c r="T236" s="11">
        <v>74094.9020663181</v>
      </c>
      <c r="U236" s="12" t="str">
        <f t="array" ref="U236">XLOOKUP(A236,'Dataset 3'!B:B,'Dataset 3'!F:F)</f>
        <v>#N/A</v>
      </c>
      <c r="V236" s="7" t="s">
        <v>73</v>
      </c>
      <c r="W236" s="7">
        <v>4.0</v>
      </c>
      <c r="X236" s="7" t="s">
        <v>44</v>
      </c>
    </row>
    <row r="237" ht="14.25" customHeight="1">
      <c r="A237" s="7" t="s">
        <v>315</v>
      </c>
      <c r="B237" s="7">
        <v>1.0</v>
      </c>
      <c r="C237" s="7" t="s">
        <v>25</v>
      </c>
      <c r="D237" s="7">
        <v>3.0</v>
      </c>
      <c r="E237" s="7" t="s">
        <v>51</v>
      </c>
      <c r="F237" s="7">
        <v>0.0</v>
      </c>
      <c r="G237" s="7" t="s">
        <v>46</v>
      </c>
      <c r="H237" s="7">
        <v>0.0</v>
      </c>
      <c r="I237" s="7" t="s">
        <v>28</v>
      </c>
      <c r="J237" s="7">
        <v>0.0</v>
      </c>
      <c r="K237" s="7" t="s">
        <v>29</v>
      </c>
      <c r="L237" s="7" t="s">
        <v>70</v>
      </c>
      <c r="M237" s="7" t="s">
        <v>53</v>
      </c>
      <c r="N237" s="8">
        <v>77051.0</v>
      </c>
      <c r="O237" s="8">
        <v>28176.0</v>
      </c>
      <c r="P237" s="8">
        <v>2014.0</v>
      </c>
      <c r="Q237" s="9">
        <v>1478.0</v>
      </c>
      <c r="R237" s="10">
        <v>1425.0</v>
      </c>
      <c r="S237" s="11">
        <v>14877.8040802304</v>
      </c>
      <c r="T237" s="11">
        <v>92986.2755014399</v>
      </c>
      <c r="U237" s="12" t="str">
        <f t="array" ref="U237">XLOOKUP(A237,'Dataset 3'!B:B,'Dataset 3'!F:F)</f>
        <v>Computer</v>
      </c>
      <c r="V237" s="7" t="s">
        <v>71</v>
      </c>
      <c r="W237" s="7">
        <v>2.0</v>
      </c>
      <c r="X237" s="7" t="s">
        <v>33</v>
      </c>
    </row>
    <row r="238" ht="14.25" customHeight="1">
      <c r="A238" s="7" t="s">
        <v>316</v>
      </c>
      <c r="B238" s="7">
        <v>1.0</v>
      </c>
      <c r="C238" s="7" t="s">
        <v>25</v>
      </c>
      <c r="D238" s="7">
        <v>3.0</v>
      </c>
      <c r="E238" s="7" t="s">
        <v>51</v>
      </c>
      <c r="F238" s="7">
        <v>1.0</v>
      </c>
      <c r="G238" s="7" t="s">
        <v>42</v>
      </c>
      <c r="H238" s="7">
        <v>1.0</v>
      </c>
      <c r="I238" s="7" t="s">
        <v>57</v>
      </c>
      <c r="J238" s="7">
        <v>0.0</v>
      </c>
      <c r="K238" s="7" t="s">
        <v>29</v>
      </c>
      <c r="L238" s="7" t="s">
        <v>52</v>
      </c>
      <c r="M238" s="7" t="s">
        <v>85</v>
      </c>
      <c r="N238" s="8">
        <v>203555.0</v>
      </c>
      <c r="O238" s="8">
        <v>165699.0</v>
      </c>
      <c r="P238" s="8">
        <v>93061.0</v>
      </c>
      <c r="Q238" s="9">
        <v>68679.0</v>
      </c>
      <c r="R238" s="10">
        <v>13976.0</v>
      </c>
      <c r="S238" s="11">
        <v>35144.7218575068</v>
      </c>
      <c r="T238" s="11">
        <v>702894.437150136</v>
      </c>
      <c r="U238" s="12" t="str">
        <f t="array" ref="U238">XLOOKUP(A238,'Dataset 3'!B:B,'Dataset 3'!F:F)</f>
        <v>Computer</v>
      </c>
      <c r="V238" s="7" t="s">
        <v>54</v>
      </c>
      <c r="W238" s="7">
        <v>3.0</v>
      </c>
      <c r="X238" s="7" t="s">
        <v>49</v>
      </c>
    </row>
    <row r="239" ht="14.25" customHeight="1">
      <c r="A239" s="7" t="s">
        <v>317</v>
      </c>
      <c r="B239" s="7">
        <v>3.0</v>
      </c>
      <c r="C239" s="7" t="s">
        <v>35</v>
      </c>
      <c r="D239" s="7">
        <v>2.0</v>
      </c>
      <c r="E239" s="7" t="s">
        <v>36</v>
      </c>
      <c r="F239" s="7">
        <v>1.0</v>
      </c>
      <c r="G239" s="7" t="s">
        <v>42</v>
      </c>
      <c r="H239" s="7">
        <v>1.0</v>
      </c>
      <c r="I239" s="7" t="s">
        <v>57</v>
      </c>
      <c r="J239" s="7">
        <v>0.0</v>
      </c>
      <c r="K239" s="7" t="s">
        <v>29</v>
      </c>
      <c r="L239" s="7" t="s">
        <v>70</v>
      </c>
      <c r="M239" s="7" t="s">
        <v>31</v>
      </c>
      <c r="N239" s="8">
        <v>202963.0</v>
      </c>
      <c r="O239" s="8">
        <v>171129.0</v>
      </c>
      <c r="P239" s="8">
        <v>93067.0</v>
      </c>
      <c r="Q239" s="9">
        <v>41153.0</v>
      </c>
      <c r="R239" s="10">
        <v>881.0</v>
      </c>
      <c r="S239" s="11">
        <v>102301.232348745</v>
      </c>
      <c r="T239" s="11">
        <v>53281.8918483047</v>
      </c>
      <c r="U239" s="12" t="str">
        <f t="array" ref="U239">XLOOKUP(A239,'Dataset 3'!B:B,'Dataset 3'!F:F)</f>
        <v>Smartphone</v>
      </c>
      <c r="V239" s="7" t="s">
        <v>73</v>
      </c>
      <c r="W239" s="7">
        <v>3.0</v>
      </c>
      <c r="X239" s="7" t="s">
        <v>49</v>
      </c>
    </row>
    <row r="240" ht="14.25" customHeight="1">
      <c r="A240" s="7" t="s">
        <v>318</v>
      </c>
      <c r="B240" s="7">
        <v>1.0</v>
      </c>
      <c r="C240" s="7" t="s">
        <v>25</v>
      </c>
      <c r="D240" s="7">
        <v>0.0</v>
      </c>
      <c r="E240" s="7" t="s">
        <v>26</v>
      </c>
      <c r="F240" s="7">
        <v>0.0</v>
      </c>
      <c r="G240" s="7" t="s">
        <v>46</v>
      </c>
      <c r="H240" s="7">
        <v>0.0</v>
      </c>
      <c r="I240" s="7" t="s">
        <v>28</v>
      </c>
      <c r="J240" s="7">
        <v>0.0</v>
      </c>
      <c r="K240" s="7" t="s">
        <v>29</v>
      </c>
      <c r="L240" s="7" t="s">
        <v>37</v>
      </c>
      <c r="M240" s="7" t="s">
        <v>43</v>
      </c>
      <c r="N240" s="8">
        <v>236288.0</v>
      </c>
      <c r="O240" s="8">
        <v>53392.0</v>
      </c>
      <c r="P240" s="8">
        <v>34532.0</v>
      </c>
      <c r="Q240" s="9">
        <v>17549.0</v>
      </c>
      <c r="R240" s="10">
        <v>9207.0</v>
      </c>
      <c r="S240" s="11">
        <v>992914.086565502</v>
      </c>
      <c r="T240" s="11">
        <v>354612.173773393</v>
      </c>
      <c r="U240" s="12" t="str">
        <f t="array" ref="U240">XLOOKUP(A240,'Dataset 3'!B:B,'Dataset 3'!F:F)</f>
        <v>Computer</v>
      </c>
      <c r="V240" s="7" t="s">
        <v>115</v>
      </c>
      <c r="W240" s="7">
        <v>0.0</v>
      </c>
      <c r="X240" s="7" t="s">
        <v>39</v>
      </c>
    </row>
    <row r="241" ht="14.25" customHeight="1">
      <c r="A241" s="7" t="s">
        <v>319</v>
      </c>
      <c r="B241" s="7">
        <v>1.0</v>
      </c>
      <c r="C241" s="7" t="s">
        <v>25</v>
      </c>
      <c r="D241" s="7">
        <v>0.0</v>
      </c>
      <c r="E241" s="7" t="s">
        <v>26</v>
      </c>
      <c r="F241" s="7">
        <v>0.0</v>
      </c>
      <c r="G241" s="7" t="s">
        <v>46</v>
      </c>
      <c r="H241" s="7">
        <v>0.0</v>
      </c>
      <c r="I241" s="7" t="s">
        <v>28</v>
      </c>
      <c r="J241" s="7">
        <v>0.0</v>
      </c>
      <c r="K241" s="7" t="s">
        <v>29</v>
      </c>
      <c r="L241" s="7" t="s">
        <v>37</v>
      </c>
      <c r="M241" s="7" t="s">
        <v>85</v>
      </c>
      <c r="N241" s="8">
        <v>289765.0</v>
      </c>
      <c r="O241" s="8">
        <v>236223.0</v>
      </c>
      <c r="P241" s="8">
        <v>189144.0</v>
      </c>
      <c r="Q241" s="9">
        <v>112984.0</v>
      </c>
      <c r="R241" s="10">
        <v>107473.0</v>
      </c>
      <c r="S241" s="11">
        <v>5128378.88501878</v>
      </c>
      <c r="T241" s="11">
        <v>8997155.93862943</v>
      </c>
      <c r="U241" s="12" t="str">
        <f t="array" ref="U241">XLOOKUP(A241,'Dataset 3'!B:B,'Dataset 3'!F:F)</f>
        <v>Computer</v>
      </c>
      <c r="V241" s="7" t="s">
        <v>115</v>
      </c>
      <c r="W241" s="7">
        <v>1.0</v>
      </c>
      <c r="X241" s="7" t="s">
        <v>63</v>
      </c>
    </row>
    <row r="242" ht="14.25" customHeight="1">
      <c r="A242" s="7" t="s">
        <v>320</v>
      </c>
      <c r="B242" s="7">
        <v>2.0</v>
      </c>
      <c r="C242" s="7" t="s">
        <v>56</v>
      </c>
      <c r="D242" s="7">
        <v>0.0</v>
      </c>
      <c r="E242" s="7" t="s">
        <v>26</v>
      </c>
      <c r="F242" s="7">
        <v>2.0</v>
      </c>
      <c r="G242" s="7" t="s">
        <v>27</v>
      </c>
      <c r="H242" s="7">
        <v>0.0</v>
      </c>
      <c r="I242" s="7" t="s">
        <v>28</v>
      </c>
      <c r="J242" s="7">
        <v>0.0</v>
      </c>
      <c r="K242" s="7" t="s">
        <v>29</v>
      </c>
      <c r="L242" s="7" t="s">
        <v>52</v>
      </c>
      <c r="M242" s="7" t="s">
        <v>43</v>
      </c>
      <c r="N242" s="8">
        <v>216183.0</v>
      </c>
      <c r="O242" s="8">
        <v>200022.0</v>
      </c>
      <c r="P242" s="8">
        <v>58812.0</v>
      </c>
      <c r="Q242" s="9">
        <v>14728.0</v>
      </c>
      <c r="R242" s="10">
        <v>9795.0</v>
      </c>
      <c r="S242" s="11">
        <v>63604.0448374727</v>
      </c>
      <c r="T242" s="11">
        <v>636040.448374727</v>
      </c>
      <c r="U242" s="12" t="str">
        <f t="array" ref="U242">XLOOKUP(A242,'Dataset 3'!B:B,'Dataset 3'!F:F)</f>
        <v>Tablet</v>
      </c>
      <c r="V242" s="7" t="s">
        <v>99</v>
      </c>
      <c r="W242" s="7">
        <v>3.0</v>
      </c>
      <c r="X242" s="7" t="s">
        <v>49</v>
      </c>
    </row>
    <row r="243" ht="14.25" customHeight="1">
      <c r="A243" s="7" t="s">
        <v>321</v>
      </c>
      <c r="B243" s="7">
        <v>3.0</v>
      </c>
      <c r="C243" s="7" t="s">
        <v>35</v>
      </c>
      <c r="D243" s="7">
        <v>2.0</v>
      </c>
      <c r="E243" s="7" t="s">
        <v>36</v>
      </c>
      <c r="F243" s="7">
        <v>0.0</v>
      </c>
      <c r="G243" s="7" t="s">
        <v>46</v>
      </c>
      <c r="H243" s="7">
        <v>0.0</v>
      </c>
      <c r="I243" s="7" t="s">
        <v>28</v>
      </c>
      <c r="J243" s="7">
        <v>0.0</v>
      </c>
      <c r="K243" s="7" t="s">
        <v>29</v>
      </c>
      <c r="L243" s="7" t="s">
        <v>65</v>
      </c>
      <c r="M243" s="7" t="s">
        <v>53</v>
      </c>
      <c r="N243" s="8">
        <v>111899.0</v>
      </c>
      <c r="O243" s="8">
        <v>35350.0</v>
      </c>
      <c r="P243" s="8">
        <v>2273.0</v>
      </c>
      <c r="Q243" s="9">
        <v>1000.0</v>
      </c>
      <c r="R243" s="10">
        <v>517.0</v>
      </c>
      <c r="S243" s="11">
        <v>100431.467344906</v>
      </c>
      <c r="T243" s="11">
        <v>34394.3381318171</v>
      </c>
      <c r="U243" s="12" t="str">
        <f t="array" ref="U243">XLOOKUP(A243,'Dataset 3'!B:B,'Dataset 3'!F:F)</f>
        <v>Computer</v>
      </c>
      <c r="V243" s="7" t="s">
        <v>79</v>
      </c>
      <c r="W243" s="7">
        <v>3.0</v>
      </c>
      <c r="X243" s="7" t="s">
        <v>49</v>
      </c>
    </row>
    <row r="244" ht="14.25" customHeight="1">
      <c r="A244" s="7" t="s">
        <v>322</v>
      </c>
      <c r="B244" s="7">
        <v>3.0</v>
      </c>
      <c r="C244" s="7" t="s">
        <v>35</v>
      </c>
      <c r="D244" s="7">
        <v>1.0</v>
      </c>
      <c r="E244" s="7" t="s">
        <v>81</v>
      </c>
      <c r="F244" s="7">
        <v>1.0</v>
      </c>
      <c r="G244" s="7" t="s">
        <v>42</v>
      </c>
      <c r="H244" s="7">
        <v>1.0</v>
      </c>
      <c r="I244" s="7" t="s">
        <v>57</v>
      </c>
      <c r="J244" s="7">
        <v>0.0</v>
      </c>
      <c r="K244" s="7" t="s">
        <v>29</v>
      </c>
      <c r="L244" s="7" t="s">
        <v>37</v>
      </c>
      <c r="M244" s="7" t="s">
        <v>85</v>
      </c>
      <c r="N244" s="8">
        <v>171879.0</v>
      </c>
      <c r="O244" s="8">
        <v>165138.0</v>
      </c>
      <c r="P244" s="8">
        <v>10819.0</v>
      </c>
      <c r="Q244" s="9">
        <v>6888.0</v>
      </c>
      <c r="R244" s="10">
        <v>6233.0</v>
      </c>
      <c r="S244" s="11">
        <v>482276.923543454</v>
      </c>
      <c r="T244" s="11">
        <v>204354.628620107</v>
      </c>
      <c r="U244" s="12" t="str">
        <f t="array" ref="U244">XLOOKUP(A244,'Dataset 3'!B:B,'Dataset 3'!F:F)</f>
        <v>Smartphone</v>
      </c>
      <c r="V244" s="7" t="s">
        <v>115</v>
      </c>
      <c r="W244" s="7">
        <v>2.0</v>
      </c>
      <c r="X244" s="7" t="s">
        <v>33</v>
      </c>
    </row>
    <row r="245" ht="14.25" customHeight="1">
      <c r="A245" s="7" t="s">
        <v>323</v>
      </c>
      <c r="B245" s="7">
        <v>1.0</v>
      </c>
      <c r="C245" s="7" t="s">
        <v>25</v>
      </c>
      <c r="D245" s="7">
        <v>0.0</v>
      </c>
      <c r="E245" s="7" t="s">
        <v>26</v>
      </c>
      <c r="F245" s="7">
        <v>1.0</v>
      </c>
      <c r="G245" s="7" t="s">
        <v>42</v>
      </c>
      <c r="H245" s="7">
        <v>0.0</v>
      </c>
      <c r="I245" s="7" t="s">
        <v>28</v>
      </c>
      <c r="J245" s="7">
        <v>0.0</v>
      </c>
      <c r="K245" s="7" t="s">
        <v>29</v>
      </c>
      <c r="L245" s="7" t="s">
        <v>75</v>
      </c>
      <c r="M245" s="7" t="s">
        <v>31</v>
      </c>
      <c r="N245" s="8">
        <v>261513.0</v>
      </c>
      <c r="O245" s="8">
        <v>102716.0</v>
      </c>
      <c r="P245" s="8">
        <v>97047.0</v>
      </c>
      <c r="Q245" s="9">
        <v>32898.0</v>
      </c>
      <c r="R245" s="10">
        <v>5821.0</v>
      </c>
      <c r="S245" s="11">
        <v>1385214.46917294</v>
      </c>
      <c r="T245" s="11">
        <v>494719.453276051</v>
      </c>
      <c r="U245" s="12" t="str">
        <f t="array" ref="U245">XLOOKUP(A245,'Dataset 3'!B:B,'Dataset 3'!F:F)</f>
        <v>Tablet</v>
      </c>
      <c r="V245" s="7" t="s">
        <v>76</v>
      </c>
      <c r="W245" s="7">
        <v>3.0</v>
      </c>
      <c r="X245" s="7" t="s">
        <v>49</v>
      </c>
    </row>
    <row r="246" ht="14.25" customHeight="1">
      <c r="A246" s="7" t="s">
        <v>324</v>
      </c>
      <c r="B246" s="7">
        <v>2.0</v>
      </c>
      <c r="C246" s="7" t="s">
        <v>56</v>
      </c>
      <c r="D246" s="7">
        <v>0.0</v>
      </c>
      <c r="E246" s="7" t="s">
        <v>26</v>
      </c>
      <c r="F246" s="7">
        <v>0.0</v>
      </c>
      <c r="G246" s="7" t="s">
        <v>46</v>
      </c>
      <c r="H246" s="7">
        <v>1.0</v>
      </c>
      <c r="I246" s="7" t="s">
        <v>57</v>
      </c>
      <c r="J246" s="7">
        <v>0.0</v>
      </c>
      <c r="K246" s="7" t="s">
        <v>29</v>
      </c>
      <c r="L246" s="7" t="s">
        <v>37</v>
      </c>
      <c r="M246" s="7" t="s">
        <v>85</v>
      </c>
      <c r="N246" s="8">
        <v>198774.0</v>
      </c>
      <c r="O246" s="8">
        <v>152045.0</v>
      </c>
      <c r="P246" s="8">
        <v>62924.0</v>
      </c>
      <c r="Q246" s="9">
        <v>14832.0</v>
      </c>
      <c r="R246" s="10">
        <v>13635.0</v>
      </c>
      <c r="S246" s="11">
        <v>770290.762309625</v>
      </c>
      <c r="T246" s="11">
        <v>755187.021872182</v>
      </c>
      <c r="U246" s="12" t="str">
        <f t="array" ref="U246">XLOOKUP(A246,'Dataset 3'!B:B,'Dataset 3'!F:F)</f>
        <v>Computer</v>
      </c>
      <c r="V246" s="7" t="s">
        <v>38</v>
      </c>
      <c r="W246" s="7">
        <v>4.0</v>
      </c>
      <c r="X246" s="7" t="s">
        <v>44</v>
      </c>
    </row>
    <row r="247" ht="14.25" customHeight="1">
      <c r="A247" s="7" t="s">
        <v>325</v>
      </c>
      <c r="B247" s="7">
        <v>0.0</v>
      </c>
      <c r="C247" s="7" t="s">
        <v>41</v>
      </c>
      <c r="D247" s="7">
        <v>0.0</v>
      </c>
      <c r="E247" s="7" t="s">
        <v>26</v>
      </c>
      <c r="F247" s="7">
        <v>1.0</v>
      </c>
      <c r="G247" s="7" t="s">
        <v>42</v>
      </c>
      <c r="H247" s="7">
        <v>1.0</v>
      </c>
      <c r="I247" s="7" t="s">
        <v>57</v>
      </c>
      <c r="J247" s="7">
        <v>0.0</v>
      </c>
      <c r="K247" s="7" t="s">
        <v>29</v>
      </c>
      <c r="L247" s="7" t="s">
        <v>70</v>
      </c>
      <c r="M247" s="7" t="s">
        <v>31</v>
      </c>
      <c r="N247" s="8">
        <v>51431.0</v>
      </c>
      <c r="O247" s="8">
        <v>13330.0</v>
      </c>
      <c r="P247" s="8">
        <v>1106.0</v>
      </c>
      <c r="Q247" s="9">
        <v>869.0</v>
      </c>
      <c r="R247" s="10">
        <v>363.0</v>
      </c>
      <c r="S247" s="11">
        <v>71961.1976879543</v>
      </c>
      <c r="T247" s="11">
        <v>25073.5880445834</v>
      </c>
      <c r="U247" s="12" t="str">
        <f t="array" ref="U247">XLOOKUP(A247,'Dataset 3'!B:B,'Dataset 3'!F:F)</f>
        <v>Tablet</v>
      </c>
      <c r="V247" s="7" t="s">
        <v>71</v>
      </c>
      <c r="W247" s="7">
        <v>2.0</v>
      </c>
      <c r="X247" s="7" t="s">
        <v>33</v>
      </c>
    </row>
    <row r="248" ht="14.25" customHeight="1">
      <c r="A248" s="7" t="s">
        <v>326</v>
      </c>
      <c r="B248" s="7">
        <v>0.0</v>
      </c>
      <c r="C248" s="7" t="s">
        <v>41</v>
      </c>
      <c r="D248" s="7">
        <v>1.0</v>
      </c>
      <c r="E248" s="7" t="s">
        <v>81</v>
      </c>
      <c r="F248" s="7">
        <v>1.0</v>
      </c>
      <c r="G248" s="7" t="s">
        <v>42</v>
      </c>
      <c r="H248" s="7">
        <v>0.0</v>
      </c>
      <c r="I248" s="7" t="s">
        <v>28</v>
      </c>
      <c r="J248" s="7">
        <v>0.0</v>
      </c>
      <c r="K248" s="7" t="s">
        <v>29</v>
      </c>
      <c r="L248" s="7" t="s">
        <v>52</v>
      </c>
      <c r="M248" s="7" t="s">
        <v>61</v>
      </c>
      <c r="N248" s="8">
        <v>133020.0</v>
      </c>
      <c r="O248" s="8">
        <v>62871.0</v>
      </c>
      <c r="P248" s="8">
        <v>2976.0</v>
      </c>
      <c r="Q248" s="9">
        <v>1402.0</v>
      </c>
      <c r="R248" s="10">
        <v>7.0</v>
      </c>
      <c r="S248" s="11">
        <v>209.848975565526</v>
      </c>
      <c r="T248" s="11">
        <v>617.20286931037</v>
      </c>
      <c r="U248" s="12" t="str">
        <f t="array" ref="U248">XLOOKUP(A248,'Dataset 3'!B:B,'Dataset 3'!F:F)</f>
        <v>Tablet</v>
      </c>
      <c r="V248" s="7" t="s">
        <v>99</v>
      </c>
      <c r="W248" s="7">
        <v>2.0</v>
      </c>
      <c r="X248" s="7" t="s">
        <v>33</v>
      </c>
    </row>
    <row r="249" ht="14.25" customHeight="1">
      <c r="A249" s="7" t="s">
        <v>327</v>
      </c>
      <c r="B249" s="7">
        <v>1.0</v>
      </c>
      <c r="C249" s="7" t="s">
        <v>25</v>
      </c>
      <c r="D249" s="7">
        <v>1.0</v>
      </c>
      <c r="E249" s="7" t="s">
        <v>81</v>
      </c>
      <c r="F249" s="7">
        <v>0.0</v>
      </c>
      <c r="G249" s="7" t="s">
        <v>46</v>
      </c>
      <c r="H249" s="7">
        <v>1.0</v>
      </c>
      <c r="I249" s="7" t="s">
        <v>57</v>
      </c>
      <c r="J249" s="7">
        <v>0.0</v>
      </c>
      <c r="K249" s="7" t="s">
        <v>29</v>
      </c>
      <c r="L249" s="7" t="s">
        <v>70</v>
      </c>
      <c r="M249" s="7" t="s">
        <v>31</v>
      </c>
      <c r="N249" s="8">
        <v>131006.0</v>
      </c>
      <c r="O249" s="8">
        <v>51601.0</v>
      </c>
      <c r="P249" s="8">
        <v>18125.0</v>
      </c>
      <c r="Q249" s="9">
        <v>9387.0</v>
      </c>
      <c r="R249" s="10">
        <v>2458.0</v>
      </c>
      <c r="S249" s="11">
        <v>51756.13707086</v>
      </c>
      <c r="T249" s="11">
        <v>115013.637935244</v>
      </c>
      <c r="U249" s="12" t="str">
        <f t="array" ref="U249">XLOOKUP(A249,'Dataset 3'!B:B,'Dataset 3'!F:F)</f>
        <v>Tablet</v>
      </c>
      <c r="V249" s="7" t="s">
        <v>71</v>
      </c>
      <c r="W249" s="7">
        <v>4.0</v>
      </c>
      <c r="X249" s="7" t="s">
        <v>44</v>
      </c>
    </row>
    <row r="250" ht="14.25" customHeight="1">
      <c r="A250" s="7" t="s">
        <v>328</v>
      </c>
      <c r="B250" s="7">
        <v>1.0</v>
      </c>
      <c r="C250" s="7" t="s">
        <v>25</v>
      </c>
      <c r="D250" s="7">
        <v>2.0</v>
      </c>
      <c r="E250" s="7" t="s">
        <v>36</v>
      </c>
      <c r="F250" s="7">
        <v>0.0</v>
      </c>
      <c r="G250" s="7" t="s">
        <v>46</v>
      </c>
      <c r="H250" s="7">
        <v>1.0</v>
      </c>
      <c r="I250" s="7" t="s">
        <v>57</v>
      </c>
      <c r="J250" s="7">
        <v>0.0</v>
      </c>
      <c r="K250" s="7" t="s">
        <v>29</v>
      </c>
      <c r="L250" s="7" t="s">
        <v>37</v>
      </c>
      <c r="M250" s="7" t="s">
        <v>53</v>
      </c>
      <c r="N250" s="8">
        <v>62335.0</v>
      </c>
      <c r="O250" s="8">
        <v>56802.0</v>
      </c>
      <c r="P250" s="8">
        <v>27200.0</v>
      </c>
      <c r="Q250" s="9">
        <v>7719.0</v>
      </c>
      <c r="R250" s="10">
        <v>4318.0</v>
      </c>
      <c r="S250" s="11">
        <v>382320.374548734</v>
      </c>
      <c r="T250" s="11">
        <v>167684.374802076</v>
      </c>
      <c r="U250" s="12" t="str">
        <f t="array" ref="U250">XLOOKUP(A250,'Dataset 3'!B:B,'Dataset 3'!F:F)</f>
        <v>Computer</v>
      </c>
      <c r="V250" s="7" t="s">
        <v>102</v>
      </c>
      <c r="W250" s="7">
        <v>3.0</v>
      </c>
      <c r="X250" s="7" t="s">
        <v>49</v>
      </c>
    </row>
    <row r="251" ht="14.25" customHeight="1">
      <c r="A251" s="7" t="s">
        <v>329</v>
      </c>
      <c r="B251" s="7">
        <v>0.0</v>
      </c>
      <c r="C251" s="7" t="s">
        <v>41</v>
      </c>
      <c r="D251" s="7">
        <v>0.0</v>
      </c>
      <c r="E251" s="7" t="s">
        <v>26</v>
      </c>
      <c r="F251" s="7">
        <v>2.0</v>
      </c>
      <c r="G251" s="7" t="s">
        <v>27</v>
      </c>
      <c r="H251" s="7">
        <v>1.0</v>
      </c>
      <c r="I251" s="7" t="s">
        <v>57</v>
      </c>
      <c r="J251" s="7">
        <v>0.0</v>
      </c>
      <c r="K251" s="7" t="s">
        <v>29</v>
      </c>
      <c r="L251" s="7" t="s">
        <v>70</v>
      </c>
      <c r="M251" s="7" t="s">
        <v>61</v>
      </c>
      <c r="N251" s="8">
        <v>284452.0</v>
      </c>
      <c r="O251" s="8">
        <v>80300.0</v>
      </c>
      <c r="P251" s="8">
        <v>29727.0</v>
      </c>
      <c r="Q251" s="9">
        <v>26159.0</v>
      </c>
      <c r="R251" s="10">
        <v>21360.0</v>
      </c>
      <c r="S251" s="11">
        <v>3372285.19677565</v>
      </c>
      <c r="T251" s="11">
        <v>2019332.45315907</v>
      </c>
      <c r="U251" s="12" t="str">
        <f t="array" ref="U251">XLOOKUP(A251,'Dataset 3'!B:B,'Dataset 3'!F:F)</f>
        <v>Tablet</v>
      </c>
      <c r="V251" s="7" t="s">
        <v>73</v>
      </c>
      <c r="W251" s="7">
        <v>0.0</v>
      </c>
      <c r="X251" s="7" t="s">
        <v>39</v>
      </c>
    </row>
    <row r="252" ht="14.25" customHeight="1">
      <c r="A252" s="7" t="s">
        <v>330</v>
      </c>
      <c r="B252" s="7">
        <v>2.0</v>
      </c>
      <c r="C252" s="7" t="s">
        <v>56</v>
      </c>
      <c r="D252" s="7">
        <v>3.0</v>
      </c>
      <c r="E252" s="7" t="s">
        <v>51</v>
      </c>
      <c r="F252" s="7">
        <v>0.0</v>
      </c>
      <c r="G252" s="7" t="s">
        <v>46</v>
      </c>
      <c r="H252" s="7">
        <v>0.0</v>
      </c>
      <c r="I252" s="7" t="s">
        <v>28</v>
      </c>
      <c r="J252" s="7">
        <v>0.0</v>
      </c>
      <c r="K252" s="7" t="s">
        <v>29</v>
      </c>
      <c r="L252" s="7" t="s">
        <v>70</v>
      </c>
      <c r="M252" s="7" t="s">
        <v>31</v>
      </c>
      <c r="N252" s="8">
        <v>191886.0</v>
      </c>
      <c r="O252" s="8">
        <v>118769.0</v>
      </c>
      <c r="P252" s="8">
        <v>7998.0</v>
      </c>
      <c r="Q252" s="9">
        <v>2265.0</v>
      </c>
      <c r="R252" s="10">
        <v>1707.0</v>
      </c>
      <c r="S252" s="11">
        <v>209919.761318015</v>
      </c>
      <c r="T252" s="11">
        <v>153226.103151836</v>
      </c>
      <c r="U252" s="12" t="str">
        <f t="array" ref="U252">XLOOKUP(A252,'Dataset 3'!B:B,'Dataset 3'!F:F)</f>
        <v>Computer</v>
      </c>
      <c r="V252" s="7" t="s">
        <v>71</v>
      </c>
      <c r="W252" s="7">
        <v>4.0</v>
      </c>
      <c r="X252" s="7" t="s">
        <v>44</v>
      </c>
    </row>
    <row r="253" ht="14.25" customHeight="1">
      <c r="A253" s="7" t="s">
        <v>331</v>
      </c>
      <c r="B253" s="7">
        <v>0.0</v>
      </c>
      <c r="C253" s="7" t="s">
        <v>41</v>
      </c>
      <c r="D253" s="7">
        <v>0.0</v>
      </c>
      <c r="E253" s="7" t="s">
        <v>26</v>
      </c>
      <c r="F253" s="7">
        <v>1.0</v>
      </c>
      <c r="G253" s="7" t="s">
        <v>42</v>
      </c>
      <c r="H253" s="7">
        <v>0.0</v>
      </c>
      <c r="I253" s="7" t="s">
        <v>28</v>
      </c>
      <c r="J253" s="7">
        <v>0.0</v>
      </c>
      <c r="K253" s="7" t="s">
        <v>29</v>
      </c>
      <c r="L253" s="7" t="s">
        <v>70</v>
      </c>
      <c r="M253" s="7" t="s">
        <v>43</v>
      </c>
      <c r="N253" s="8">
        <v>237869.0</v>
      </c>
      <c r="O253" s="8">
        <v>22786.0</v>
      </c>
      <c r="P253" s="8">
        <v>7210.0</v>
      </c>
      <c r="Q253" s="9">
        <v>3348.0</v>
      </c>
      <c r="R253" s="10">
        <v>2143.0</v>
      </c>
      <c r="S253" s="11">
        <v>114933.446125618</v>
      </c>
      <c r="T253" s="11">
        <v>138474.031476648</v>
      </c>
      <c r="U253" s="12" t="str">
        <f t="array" ref="U253">XLOOKUP(A253,'Dataset 3'!B:B,'Dataset 3'!F:F)</f>
        <v>Computer</v>
      </c>
      <c r="V253" s="7" t="s">
        <v>71</v>
      </c>
      <c r="W253" s="7">
        <v>4.0</v>
      </c>
      <c r="X253" s="7" t="s">
        <v>44</v>
      </c>
    </row>
    <row r="254" ht="14.25" customHeight="1">
      <c r="A254" s="7" t="s">
        <v>332</v>
      </c>
      <c r="B254" s="7">
        <v>0.0</v>
      </c>
      <c r="C254" s="7" t="s">
        <v>41</v>
      </c>
      <c r="D254" s="7">
        <v>1.0</v>
      </c>
      <c r="E254" s="7" t="s">
        <v>81</v>
      </c>
      <c r="F254" s="7">
        <v>2.0</v>
      </c>
      <c r="G254" s="7" t="s">
        <v>27</v>
      </c>
      <c r="H254" s="7">
        <v>0.0</v>
      </c>
      <c r="I254" s="7" t="s">
        <v>28</v>
      </c>
      <c r="J254" s="7">
        <v>0.0</v>
      </c>
      <c r="K254" s="7" t="s">
        <v>29</v>
      </c>
      <c r="L254" s="7" t="s">
        <v>52</v>
      </c>
      <c r="M254" s="7" t="s">
        <v>31</v>
      </c>
      <c r="N254" s="8">
        <v>142880.0</v>
      </c>
      <c r="O254" s="8">
        <v>392.0</v>
      </c>
      <c r="P254" s="8">
        <v>212.0</v>
      </c>
      <c r="Q254" s="9">
        <v>140.0</v>
      </c>
      <c r="R254" s="10">
        <v>122.0</v>
      </c>
      <c r="S254" s="11">
        <v>26407.7648339296</v>
      </c>
      <c r="T254" s="11">
        <v>9397.78107969024</v>
      </c>
      <c r="U254" s="12" t="str">
        <f t="array" ref="U254">XLOOKUP(A254,'Dataset 3'!B:B,'Dataset 3'!F:F)</f>
        <v>Computer</v>
      </c>
      <c r="V254" s="7" t="s">
        <v>99</v>
      </c>
      <c r="W254" s="7">
        <v>3.0</v>
      </c>
      <c r="X254" s="7" t="s">
        <v>49</v>
      </c>
    </row>
    <row r="255" ht="14.25" customHeight="1">
      <c r="A255" s="7" t="s">
        <v>333</v>
      </c>
      <c r="B255" s="7">
        <v>3.0</v>
      </c>
      <c r="C255" s="7" t="s">
        <v>35</v>
      </c>
      <c r="D255" s="7">
        <v>0.0</v>
      </c>
      <c r="E255" s="7" t="s">
        <v>26</v>
      </c>
      <c r="F255" s="7">
        <v>0.0</v>
      </c>
      <c r="G255" s="7" t="s">
        <v>46</v>
      </c>
      <c r="H255" s="7">
        <v>1.0</v>
      </c>
      <c r="I255" s="7" t="s">
        <v>57</v>
      </c>
      <c r="J255" s="7">
        <v>0.0</v>
      </c>
      <c r="K255" s="7" t="s">
        <v>29</v>
      </c>
      <c r="L255" s="7" t="s">
        <v>30</v>
      </c>
      <c r="M255" s="7" t="s">
        <v>53</v>
      </c>
      <c r="N255" s="8">
        <v>163886.0</v>
      </c>
      <c r="O255" s="8">
        <v>34785.0</v>
      </c>
      <c r="P255" s="8">
        <v>28398.0</v>
      </c>
      <c r="Q255" s="9">
        <v>24162.0</v>
      </c>
      <c r="R255" s="10">
        <v>7370.0</v>
      </c>
      <c r="S255" s="11">
        <v>1395343.949188</v>
      </c>
      <c r="T255" s="11">
        <v>476226.603818431</v>
      </c>
      <c r="U255" s="12" t="str">
        <f t="array" ref="U255">XLOOKUP(A255,'Dataset 3'!B:B,'Dataset 3'!F:F)</f>
        <v>Tablet</v>
      </c>
      <c r="V255" s="7" t="s">
        <v>32</v>
      </c>
      <c r="W255" s="7">
        <v>3.0</v>
      </c>
      <c r="X255" s="7" t="s">
        <v>49</v>
      </c>
    </row>
    <row r="256" ht="14.25" customHeight="1">
      <c r="A256" s="7" t="s">
        <v>334</v>
      </c>
      <c r="B256" s="7">
        <v>2.0</v>
      </c>
      <c r="C256" s="7" t="s">
        <v>56</v>
      </c>
      <c r="D256" s="7">
        <v>3.0</v>
      </c>
      <c r="E256" s="7" t="s">
        <v>51</v>
      </c>
      <c r="F256" s="7">
        <v>2.0</v>
      </c>
      <c r="G256" s="7" t="s">
        <v>27</v>
      </c>
      <c r="H256" s="7">
        <v>0.0</v>
      </c>
      <c r="I256" s="7" t="s">
        <v>28</v>
      </c>
      <c r="J256" s="7">
        <v>0.0</v>
      </c>
      <c r="K256" s="7" t="s">
        <v>29</v>
      </c>
      <c r="L256" s="7" t="s">
        <v>75</v>
      </c>
      <c r="M256" s="7" t="s">
        <v>43</v>
      </c>
      <c r="N256" s="8">
        <v>270748.0</v>
      </c>
      <c r="O256" s="8">
        <v>36193.0</v>
      </c>
      <c r="P256" s="8">
        <v>23.0</v>
      </c>
      <c r="Q256" s="9">
        <v>4.0</v>
      </c>
      <c r="R256" s="10">
        <v>4.0</v>
      </c>
      <c r="S256" s="11">
        <v>57.754145749187</v>
      </c>
      <c r="T256" s="11">
        <v>206.264806247096</v>
      </c>
      <c r="U256" s="12" t="str">
        <f t="array" ref="U256">XLOOKUP(A256,'Dataset 3'!B:B,'Dataset 3'!F:F)</f>
        <v>Tablet</v>
      </c>
      <c r="V256" s="7" t="s">
        <v>140</v>
      </c>
      <c r="W256" s="7">
        <v>2.0</v>
      </c>
      <c r="X256" s="7" t="s">
        <v>33</v>
      </c>
    </row>
    <row r="257" ht="14.25" customHeight="1">
      <c r="A257" s="7" t="s">
        <v>335</v>
      </c>
      <c r="B257" s="7">
        <v>0.0</v>
      </c>
      <c r="C257" s="7" t="s">
        <v>41</v>
      </c>
      <c r="D257" s="7">
        <v>1.0</v>
      </c>
      <c r="E257" s="7" t="s">
        <v>81</v>
      </c>
      <c r="F257" s="7">
        <v>0.0</v>
      </c>
      <c r="G257" s="7" t="s">
        <v>46</v>
      </c>
      <c r="H257" s="7">
        <v>1.0</v>
      </c>
      <c r="I257" s="7" t="s">
        <v>57</v>
      </c>
      <c r="J257" s="7">
        <v>0.0</v>
      </c>
      <c r="K257" s="7" t="s">
        <v>29</v>
      </c>
      <c r="L257" s="7" t="s">
        <v>37</v>
      </c>
      <c r="M257" s="7" t="s">
        <v>53</v>
      </c>
      <c r="N257" s="8">
        <v>170664.0</v>
      </c>
      <c r="O257" s="8">
        <v>104036.0</v>
      </c>
      <c r="P257" s="8">
        <v>69349.0</v>
      </c>
      <c r="Q257" s="9">
        <v>26216.0</v>
      </c>
      <c r="R257" s="10">
        <v>4953.0</v>
      </c>
      <c r="S257" s="11">
        <v>658225.851667022</v>
      </c>
      <c r="T257" s="11">
        <v>394147.216567079</v>
      </c>
      <c r="U257" s="12" t="str">
        <f t="array" ref="U257">XLOOKUP(A257,'Dataset 3'!B:B,'Dataset 3'!F:F)</f>
        <v>Smartphone</v>
      </c>
      <c r="V257" s="7" t="s">
        <v>115</v>
      </c>
      <c r="W257" s="7">
        <v>2.0</v>
      </c>
      <c r="X257" s="7" t="s">
        <v>33</v>
      </c>
    </row>
    <row r="258" ht="14.25" customHeight="1">
      <c r="A258" s="7" t="s">
        <v>336</v>
      </c>
      <c r="B258" s="7">
        <v>1.0</v>
      </c>
      <c r="C258" s="7" t="s">
        <v>25</v>
      </c>
      <c r="D258" s="7">
        <v>0.0</v>
      </c>
      <c r="E258" s="7" t="s">
        <v>26</v>
      </c>
      <c r="F258" s="7">
        <v>2.0</v>
      </c>
      <c r="G258" s="7" t="s">
        <v>27</v>
      </c>
      <c r="H258" s="7">
        <v>1.0</v>
      </c>
      <c r="I258" s="7" t="s">
        <v>57</v>
      </c>
      <c r="J258" s="7">
        <v>0.0</v>
      </c>
      <c r="K258" s="7" t="s">
        <v>29</v>
      </c>
      <c r="L258" s="7" t="s">
        <v>30</v>
      </c>
      <c r="M258" s="7" t="s">
        <v>53</v>
      </c>
      <c r="N258" s="8">
        <v>190817.0</v>
      </c>
      <c r="O258" s="8">
        <v>79828.0</v>
      </c>
      <c r="P258" s="8">
        <v>71200.0</v>
      </c>
      <c r="Q258" s="9">
        <v>30773.0</v>
      </c>
      <c r="R258" s="10">
        <v>2378.0</v>
      </c>
      <c r="S258" s="11">
        <v>66989.2704770373</v>
      </c>
      <c r="T258" s="11">
        <v>133978.540954075</v>
      </c>
      <c r="U258" s="12" t="str">
        <f t="array" ref="U258">XLOOKUP(A258,'Dataset 3'!B:B,'Dataset 3'!F:F)</f>
        <v>Computer</v>
      </c>
      <c r="V258" s="7" t="s">
        <v>32</v>
      </c>
      <c r="W258" s="7">
        <v>2.0</v>
      </c>
      <c r="X258" s="7" t="s">
        <v>33</v>
      </c>
    </row>
    <row r="259" ht="14.25" customHeight="1">
      <c r="A259" s="7" t="s">
        <v>337</v>
      </c>
      <c r="B259" s="7">
        <v>3.0</v>
      </c>
      <c r="C259" s="7" t="s">
        <v>35</v>
      </c>
      <c r="D259" s="7">
        <v>0.0</v>
      </c>
      <c r="E259" s="7" t="s">
        <v>26</v>
      </c>
      <c r="F259" s="7">
        <v>0.0</v>
      </c>
      <c r="G259" s="7" t="s">
        <v>46</v>
      </c>
      <c r="H259" s="7">
        <v>1.0</v>
      </c>
      <c r="I259" s="7" t="s">
        <v>57</v>
      </c>
      <c r="J259" s="7">
        <v>0.0</v>
      </c>
      <c r="K259" s="7" t="s">
        <v>29</v>
      </c>
      <c r="L259" s="7" t="s">
        <v>75</v>
      </c>
      <c r="M259" s="7" t="s">
        <v>53</v>
      </c>
      <c r="N259" s="8">
        <v>68893.0</v>
      </c>
      <c r="O259" s="8">
        <v>27637.0</v>
      </c>
      <c r="P259" s="8">
        <v>4634.0</v>
      </c>
      <c r="Q259" s="9">
        <v>1707.0</v>
      </c>
      <c r="R259" s="10">
        <v>569.0</v>
      </c>
      <c r="S259" s="11">
        <v>30701.3673111912</v>
      </c>
      <c r="T259" s="11">
        <v>45822.93628536</v>
      </c>
      <c r="U259" s="12" t="str">
        <f t="array" ref="U259">XLOOKUP(A259,'Dataset 3'!B:B,'Dataset 3'!F:F)</f>
        <v>Tablet</v>
      </c>
      <c r="V259" s="7" t="s">
        <v>174</v>
      </c>
      <c r="W259" s="7">
        <v>0.0</v>
      </c>
      <c r="X259" s="7" t="s">
        <v>39</v>
      </c>
    </row>
    <row r="260" ht="14.25" customHeight="1">
      <c r="A260" s="7" t="s">
        <v>338</v>
      </c>
      <c r="B260" s="7">
        <v>2.0</v>
      </c>
      <c r="C260" s="7" t="s">
        <v>56</v>
      </c>
      <c r="D260" s="7">
        <v>1.0</v>
      </c>
      <c r="E260" s="7" t="s">
        <v>81</v>
      </c>
      <c r="F260" s="7">
        <v>0.0</v>
      </c>
      <c r="G260" s="7" t="s">
        <v>46</v>
      </c>
      <c r="H260" s="7">
        <v>0.0</v>
      </c>
      <c r="I260" s="7" t="s">
        <v>28</v>
      </c>
      <c r="J260" s="7">
        <v>0.0</v>
      </c>
      <c r="K260" s="7" t="s">
        <v>29</v>
      </c>
      <c r="L260" s="7" t="s">
        <v>37</v>
      </c>
      <c r="M260" s="7" t="s">
        <v>61</v>
      </c>
      <c r="N260" s="8">
        <v>173880.0</v>
      </c>
      <c r="O260" s="8">
        <v>65797.0</v>
      </c>
      <c r="P260" s="8">
        <v>35446.0</v>
      </c>
      <c r="Q260" s="9">
        <v>34094.0</v>
      </c>
      <c r="R260" s="10">
        <v>31220.0</v>
      </c>
      <c r="S260" s="11">
        <v>4255891.41377773</v>
      </c>
      <c r="T260" s="11">
        <v>2643410.81601101</v>
      </c>
      <c r="U260" s="12" t="str">
        <f t="array" ref="U260">XLOOKUP(A260,'Dataset 3'!B:B,'Dataset 3'!F:F)</f>
        <v>Tablet</v>
      </c>
      <c r="V260" s="7" t="s">
        <v>38</v>
      </c>
      <c r="W260" s="7">
        <v>2.0</v>
      </c>
      <c r="X260" s="7" t="s">
        <v>33</v>
      </c>
    </row>
    <row r="261" ht="14.25" customHeight="1">
      <c r="A261" s="7" t="s">
        <v>339</v>
      </c>
      <c r="B261" s="7">
        <v>3.0</v>
      </c>
      <c r="C261" s="7" t="s">
        <v>35</v>
      </c>
      <c r="D261" s="7">
        <v>3.0</v>
      </c>
      <c r="E261" s="7" t="s">
        <v>51</v>
      </c>
      <c r="F261" s="7">
        <v>0.0</v>
      </c>
      <c r="G261" s="7" t="s">
        <v>46</v>
      </c>
      <c r="H261" s="7">
        <v>1.0</v>
      </c>
      <c r="I261" s="7" t="s">
        <v>57</v>
      </c>
      <c r="J261" s="7">
        <v>0.0</v>
      </c>
      <c r="K261" s="7" t="s">
        <v>29</v>
      </c>
      <c r="L261" s="7" t="s">
        <v>37</v>
      </c>
      <c r="M261" s="7" t="s">
        <v>43</v>
      </c>
      <c r="N261" s="8">
        <v>96970.0</v>
      </c>
      <c r="O261" s="8">
        <v>26401.0</v>
      </c>
      <c r="P261" s="8">
        <v>21868.0</v>
      </c>
      <c r="Q261" s="9">
        <v>11087.0</v>
      </c>
      <c r="R261" s="10">
        <v>3824.0</v>
      </c>
      <c r="S261" s="11">
        <v>980979.528481672</v>
      </c>
      <c r="T261" s="11">
        <v>335951.893315641</v>
      </c>
      <c r="U261" s="12" t="str">
        <f t="array" ref="U261">XLOOKUP(A261,'Dataset 3'!B:B,'Dataset 3'!F:F)</f>
        <v>Computer</v>
      </c>
      <c r="V261" s="7" t="s">
        <v>102</v>
      </c>
      <c r="W261" s="7">
        <v>3.0</v>
      </c>
      <c r="X261" s="7" t="s">
        <v>49</v>
      </c>
    </row>
    <row r="262" ht="14.25" customHeight="1">
      <c r="A262" s="7" t="s">
        <v>340</v>
      </c>
      <c r="B262" s="7">
        <v>0.0</v>
      </c>
      <c r="C262" s="7" t="s">
        <v>41</v>
      </c>
      <c r="D262" s="7">
        <v>0.0</v>
      </c>
      <c r="E262" s="7" t="s">
        <v>26</v>
      </c>
      <c r="F262" s="7">
        <v>1.0</v>
      </c>
      <c r="G262" s="7" t="s">
        <v>42</v>
      </c>
      <c r="H262" s="7">
        <v>0.0</v>
      </c>
      <c r="I262" s="7" t="s">
        <v>28</v>
      </c>
      <c r="J262" s="7">
        <v>0.0</v>
      </c>
      <c r="K262" s="7" t="s">
        <v>29</v>
      </c>
      <c r="L262" s="7" t="s">
        <v>47</v>
      </c>
      <c r="M262" s="7" t="s">
        <v>61</v>
      </c>
      <c r="N262" s="8">
        <v>55024.0</v>
      </c>
      <c r="O262" s="8">
        <v>41452.0</v>
      </c>
      <c r="P262" s="8">
        <v>2383.0</v>
      </c>
      <c r="Q262" s="9">
        <v>584.0</v>
      </c>
      <c r="R262" s="10">
        <v>250.0</v>
      </c>
      <c r="S262" s="11">
        <v>29710.2490016796</v>
      </c>
      <c r="T262" s="11">
        <v>10424.6487725191</v>
      </c>
      <c r="U262" s="12" t="str">
        <f t="array" ref="U262">XLOOKUP(A262,'Dataset 3'!B:B,'Dataset 3'!F:F)</f>
        <v>Computer</v>
      </c>
      <c r="V262" s="7" t="s">
        <v>58</v>
      </c>
      <c r="W262" s="7">
        <v>1.0</v>
      </c>
      <c r="X262" s="7" t="s">
        <v>63</v>
      </c>
    </row>
    <row r="263" ht="14.25" customHeight="1">
      <c r="A263" s="7" t="s">
        <v>341</v>
      </c>
      <c r="B263" s="7">
        <v>0.0</v>
      </c>
      <c r="C263" s="7" t="s">
        <v>41</v>
      </c>
      <c r="D263" s="7">
        <v>0.0</v>
      </c>
      <c r="E263" s="7" t="s">
        <v>26</v>
      </c>
      <c r="F263" s="7">
        <v>2.0</v>
      </c>
      <c r="G263" s="7" t="s">
        <v>27</v>
      </c>
      <c r="H263" s="7">
        <v>1.0</v>
      </c>
      <c r="I263" s="7" t="s">
        <v>57</v>
      </c>
      <c r="J263" s="7">
        <v>0.0</v>
      </c>
      <c r="K263" s="7" t="s">
        <v>29</v>
      </c>
      <c r="L263" s="7" t="s">
        <v>47</v>
      </c>
      <c r="M263" s="7" t="s">
        <v>85</v>
      </c>
      <c r="N263" s="8">
        <v>70149.0</v>
      </c>
      <c r="O263" s="8">
        <v>5794.0</v>
      </c>
      <c r="P263" s="8">
        <v>1212.0</v>
      </c>
      <c r="Q263" s="9">
        <v>499.0</v>
      </c>
      <c r="R263" s="10">
        <v>149.0</v>
      </c>
      <c r="S263" s="11">
        <v>12490.2093704487</v>
      </c>
      <c r="T263" s="11">
        <v>5454.23989975925</v>
      </c>
      <c r="U263" s="12" t="str">
        <f t="array" ref="U263">XLOOKUP(A263,'Dataset 3'!B:B,'Dataset 3'!F:F)</f>
        <v>Smartphone</v>
      </c>
      <c r="V263" s="7" t="s">
        <v>58</v>
      </c>
      <c r="W263" s="7">
        <v>2.0</v>
      </c>
      <c r="X263" s="7" t="s">
        <v>33</v>
      </c>
    </row>
    <row r="264" ht="14.25" customHeight="1">
      <c r="A264" s="7" t="s">
        <v>342</v>
      </c>
      <c r="B264" s="7">
        <v>0.0</v>
      </c>
      <c r="C264" s="7" t="s">
        <v>41</v>
      </c>
      <c r="D264" s="7">
        <v>2.0</v>
      </c>
      <c r="E264" s="7" t="s">
        <v>36</v>
      </c>
      <c r="F264" s="7">
        <v>0.0</v>
      </c>
      <c r="G264" s="7" t="s">
        <v>46</v>
      </c>
      <c r="H264" s="7">
        <v>0.0</v>
      </c>
      <c r="I264" s="7" t="s">
        <v>28</v>
      </c>
      <c r="J264" s="7">
        <v>0.0</v>
      </c>
      <c r="K264" s="7" t="s">
        <v>29</v>
      </c>
      <c r="L264" s="7" t="s">
        <v>52</v>
      </c>
      <c r="M264" s="7" t="s">
        <v>43</v>
      </c>
      <c r="N264" s="8">
        <v>284355.0</v>
      </c>
      <c r="O264" s="8">
        <v>99283.0</v>
      </c>
      <c r="P264" s="8">
        <v>85189.0</v>
      </c>
      <c r="Q264" s="9">
        <v>2981.0</v>
      </c>
      <c r="R264" s="10">
        <v>2512.0</v>
      </c>
      <c r="S264" s="11">
        <v>403827.172994673</v>
      </c>
      <c r="T264" s="11">
        <v>188704.286446109</v>
      </c>
      <c r="U264" s="12" t="str">
        <f t="array" ref="U264">XLOOKUP(A264,'Dataset 3'!B:B,'Dataset 3'!F:F)</f>
        <v>Computer</v>
      </c>
      <c r="V264" s="7" t="s">
        <v>54</v>
      </c>
      <c r="W264" s="7">
        <v>3.0</v>
      </c>
      <c r="X264" s="7" t="s">
        <v>49</v>
      </c>
    </row>
    <row r="265" ht="14.25" customHeight="1">
      <c r="A265" s="7" t="s">
        <v>343</v>
      </c>
      <c r="B265" s="7">
        <v>1.0</v>
      </c>
      <c r="C265" s="7" t="s">
        <v>25</v>
      </c>
      <c r="D265" s="7">
        <v>3.0</v>
      </c>
      <c r="E265" s="7" t="s">
        <v>51</v>
      </c>
      <c r="F265" s="7">
        <v>2.0</v>
      </c>
      <c r="G265" s="7" t="s">
        <v>27</v>
      </c>
      <c r="H265" s="7">
        <v>1.0</v>
      </c>
      <c r="I265" s="7" t="s">
        <v>57</v>
      </c>
      <c r="J265" s="7">
        <v>0.0</v>
      </c>
      <c r="K265" s="7" t="s">
        <v>29</v>
      </c>
      <c r="L265" s="7" t="s">
        <v>70</v>
      </c>
      <c r="M265" s="7" t="s">
        <v>85</v>
      </c>
      <c r="N265" s="8">
        <v>53397.0</v>
      </c>
      <c r="O265" s="8">
        <v>47783.0</v>
      </c>
      <c r="P265" s="8">
        <v>29137.0</v>
      </c>
      <c r="Q265" s="9">
        <v>68.0</v>
      </c>
      <c r="R265" s="10">
        <v>51.0</v>
      </c>
      <c r="S265" s="11">
        <v>6192.87162445102</v>
      </c>
      <c r="T265" s="11">
        <v>3311.69605585616</v>
      </c>
      <c r="U265" s="12" t="str">
        <f t="array" ref="U265">XLOOKUP(A265,'Dataset 3'!B:B,'Dataset 3'!F:F)</f>
        <v>Computer</v>
      </c>
      <c r="V265" s="7" t="s">
        <v>71</v>
      </c>
      <c r="W265" s="7">
        <v>0.0</v>
      </c>
      <c r="X265" s="7" t="s">
        <v>39</v>
      </c>
    </row>
    <row r="266" ht="14.25" customHeight="1">
      <c r="A266" s="7" t="s">
        <v>344</v>
      </c>
      <c r="B266" s="7">
        <v>1.0</v>
      </c>
      <c r="C266" s="7" t="s">
        <v>25</v>
      </c>
      <c r="D266" s="7">
        <v>2.0</v>
      </c>
      <c r="E266" s="7" t="s">
        <v>36</v>
      </c>
      <c r="F266" s="7">
        <v>0.0</v>
      </c>
      <c r="G266" s="7" t="s">
        <v>46</v>
      </c>
      <c r="H266" s="7">
        <v>1.0</v>
      </c>
      <c r="I266" s="7" t="s">
        <v>57</v>
      </c>
      <c r="J266" s="7">
        <v>0.0</v>
      </c>
      <c r="K266" s="7" t="s">
        <v>29</v>
      </c>
      <c r="L266" s="7" t="s">
        <v>37</v>
      </c>
      <c r="M266" s="7" t="s">
        <v>61</v>
      </c>
      <c r="N266" s="8">
        <v>269765.0</v>
      </c>
      <c r="O266" s="8">
        <v>155537.0</v>
      </c>
      <c r="P266" s="8">
        <v>88244.0</v>
      </c>
      <c r="Q266" s="9">
        <v>46108.0</v>
      </c>
      <c r="R266" s="10">
        <v>19625.0</v>
      </c>
      <c r="S266" s="11">
        <v>2056019.65697854</v>
      </c>
      <c r="T266" s="11">
        <v>1293094.12388588</v>
      </c>
      <c r="U266" s="12" t="str">
        <f t="array" ref="U266">XLOOKUP(A266,'Dataset 3'!B:B,'Dataset 3'!F:F)</f>
        <v>Tablet</v>
      </c>
      <c r="V266" s="7" t="s">
        <v>102</v>
      </c>
      <c r="W266" s="7">
        <v>4.0</v>
      </c>
      <c r="X266" s="7" t="s">
        <v>44</v>
      </c>
    </row>
    <row r="267" ht="14.25" customHeight="1">
      <c r="A267" s="7" t="s">
        <v>345</v>
      </c>
      <c r="B267" s="7">
        <v>2.0</v>
      </c>
      <c r="C267" s="7" t="s">
        <v>56</v>
      </c>
      <c r="D267" s="7">
        <v>2.0</v>
      </c>
      <c r="E267" s="7" t="s">
        <v>36</v>
      </c>
      <c r="F267" s="7">
        <v>1.0</v>
      </c>
      <c r="G267" s="7" t="s">
        <v>42</v>
      </c>
      <c r="H267" s="7">
        <v>0.0</v>
      </c>
      <c r="I267" s="7" t="s">
        <v>28</v>
      </c>
      <c r="J267" s="7">
        <v>0.0</v>
      </c>
      <c r="K267" s="7" t="s">
        <v>29</v>
      </c>
      <c r="L267" s="7" t="s">
        <v>37</v>
      </c>
      <c r="M267" s="7" t="s">
        <v>53</v>
      </c>
      <c r="N267" s="8">
        <v>175105.0</v>
      </c>
      <c r="O267" s="8">
        <v>81263.0</v>
      </c>
      <c r="P267" s="8">
        <v>34129.0</v>
      </c>
      <c r="Q267" s="9">
        <v>707.0</v>
      </c>
      <c r="R267" s="10">
        <v>106.0</v>
      </c>
      <c r="S267" s="11">
        <v>1438.37234748959</v>
      </c>
      <c r="T267" s="11">
        <v>6849.39213090281</v>
      </c>
      <c r="U267" s="12" t="str">
        <f t="array" ref="U267">XLOOKUP(A267,'Dataset 3'!B:B,'Dataset 3'!F:F)</f>
        <v>Tablet</v>
      </c>
      <c r="V267" s="7" t="s">
        <v>38</v>
      </c>
      <c r="W267" s="7">
        <v>1.0</v>
      </c>
      <c r="X267" s="7" t="s">
        <v>63</v>
      </c>
    </row>
    <row r="268" ht="14.25" customHeight="1">
      <c r="A268" s="7" t="s">
        <v>346</v>
      </c>
      <c r="B268" s="7">
        <v>2.0</v>
      </c>
      <c r="C268" s="7" t="s">
        <v>56</v>
      </c>
      <c r="D268" s="7">
        <v>3.0</v>
      </c>
      <c r="E268" s="7" t="s">
        <v>51</v>
      </c>
      <c r="F268" s="7">
        <v>2.0</v>
      </c>
      <c r="G268" s="7" t="s">
        <v>27</v>
      </c>
      <c r="H268" s="7">
        <v>1.0</v>
      </c>
      <c r="I268" s="7" t="s">
        <v>57</v>
      </c>
      <c r="J268" s="7">
        <v>0.0</v>
      </c>
      <c r="K268" s="7" t="s">
        <v>29</v>
      </c>
      <c r="L268" s="7" t="s">
        <v>60</v>
      </c>
      <c r="M268" s="7" t="s">
        <v>61</v>
      </c>
      <c r="N268" s="8">
        <v>161480.0</v>
      </c>
      <c r="O268" s="8">
        <v>106846.0</v>
      </c>
      <c r="P268" s="8">
        <v>63476.0</v>
      </c>
      <c r="Q268" s="9">
        <v>57824.0</v>
      </c>
      <c r="R268" s="10">
        <v>48548.0</v>
      </c>
      <c r="S268" s="11">
        <v>6901756.57726476</v>
      </c>
      <c r="T268" s="11">
        <v>2518889.26177546</v>
      </c>
      <c r="U268" s="12" t="str">
        <f t="array" ref="U268">XLOOKUP(A268,'Dataset 3'!B:B,'Dataset 3'!F:F)</f>
        <v>Smartphone</v>
      </c>
      <c r="V268" s="7" t="s">
        <v>62</v>
      </c>
      <c r="W268" s="7">
        <v>4.0</v>
      </c>
      <c r="X268" s="7" t="s">
        <v>44</v>
      </c>
    </row>
    <row r="269" ht="14.25" customHeight="1">
      <c r="A269" s="7" t="s">
        <v>347</v>
      </c>
      <c r="B269" s="7">
        <v>0.0</v>
      </c>
      <c r="C269" s="7" t="s">
        <v>41</v>
      </c>
      <c r="D269" s="7">
        <v>1.0</v>
      </c>
      <c r="E269" s="7" t="s">
        <v>81</v>
      </c>
      <c r="F269" s="7">
        <v>1.0</v>
      </c>
      <c r="G269" s="7" t="s">
        <v>42</v>
      </c>
      <c r="H269" s="7">
        <v>1.0</v>
      </c>
      <c r="I269" s="7" t="s">
        <v>57</v>
      </c>
      <c r="J269" s="7">
        <v>0.0</v>
      </c>
      <c r="K269" s="7" t="s">
        <v>29</v>
      </c>
      <c r="L269" s="7" t="s">
        <v>47</v>
      </c>
      <c r="M269" s="7" t="s">
        <v>85</v>
      </c>
      <c r="N269" s="8">
        <v>145720.0</v>
      </c>
      <c r="O269" s="8">
        <v>137782.0</v>
      </c>
      <c r="P269" s="8">
        <v>30547.0</v>
      </c>
      <c r="Q269" s="9">
        <v>12751.0</v>
      </c>
      <c r="R269" s="10">
        <v>841.0</v>
      </c>
      <c r="S269" s="11">
        <v>47511.1500625152</v>
      </c>
      <c r="T269" s="11">
        <v>46579.5588848188</v>
      </c>
      <c r="U269" s="12" t="str">
        <f t="array" ref="U269">XLOOKUP(A269,'Dataset 3'!B:B,'Dataset 3'!F:F)</f>
        <v>Smartphone</v>
      </c>
      <c r="V269" s="7" t="s">
        <v>153</v>
      </c>
      <c r="W269" s="7">
        <v>4.0</v>
      </c>
      <c r="X269" s="7" t="s">
        <v>44</v>
      </c>
    </row>
    <row r="270" ht="14.25" customHeight="1">
      <c r="A270" s="7" t="s">
        <v>348</v>
      </c>
      <c r="B270" s="7">
        <v>1.0</v>
      </c>
      <c r="C270" s="7" t="s">
        <v>25</v>
      </c>
      <c r="D270" s="7">
        <v>3.0</v>
      </c>
      <c r="E270" s="7" t="s">
        <v>51</v>
      </c>
      <c r="F270" s="7">
        <v>2.0</v>
      </c>
      <c r="G270" s="7" t="s">
        <v>27</v>
      </c>
      <c r="H270" s="7">
        <v>1.0</v>
      </c>
      <c r="I270" s="7" t="s">
        <v>57</v>
      </c>
      <c r="J270" s="7">
        <v>0.0</v>
      </c>
      <c r="K270" s="7" t="s">
        <v>29</v>
      </c>
      <c r="L270" s="7" t="s">
        <v>75</v>
      </c>
      <c r="M270" s="7" t="s">
        <v>61</v>
      </c>
      <c r="N270" s="8">
        <v>262218.0</v>
      </c>
      <c r="O270" s="8">
        <v>53229.0</v>
      </c>
      <c r="P270" s="8">
        <v>7272.0</v>
      </c>
      <c r="Q270" s="9">
        <v>2038.0</v>
      </c>
      <c r="R270" s="10">
        <v>745.0</v>
      </c>
      <c r="S270" s="11">
        <v>8252.50210920096</v>
      </c>
      <c r="T270" s="11">
        <v>41262.5105460048</v>
      </c>
      <c r="U270" s="12" t="str">
        <f t="array" ref="U270">XLOOKUP(A270,'Dataset 3'!B:B,'Dataset 3'!F:F)</f>
        <v>Computer</v>
      </c>
      <c r="V270" s="7" t="s">
        <v>174</v>
      </c>
      <c r="W270" s="7">
        <v>0.0</v>
      </c>
      <c r="X270" s="7" t="s">
        <v>39</v>
      </c>
    </row>
    <row r="271" ht="14.25" customHeight="1">
      <c r="A271" s="7" t="s">
        <v>349</v>
      </c>
      <c r="B271" s="7">
        <v>1.0</v>
      </c>
      <c r="C271" s="7" t="s">
        <v>25</v>
      </c>
      <c r="D271" s="7">
        <v>0.0</v>
      </c>
      <c r="E271" s="7" t="s">
        <v>26</v>
      </c>
      <c r="F271" s="7">
        <v>1.0</v>
      </c>
      <c r="G271" s="7" t="s">
        <v>42</v>
      </c>
      <c r="H271" s="7">
        <v>0.0</v>
      </c>
      <c r="I271" s="7" t="s">
        <v>28</v>
      </c>
      <c r="J271" s="7">
        <v>0.0</v>
      </c>
      <c r="K271" s="7" t="s">
        <v>29</v>
      </c>
      <c r="L271" s="7" t="s">
        <v>52</v>
      </c>
      <c r="M271" s="7" t="s">
        <v>43</v>
      </c>
      <c r="N271" s="8">
        <v>171389.0</v>
      </c>
      <c r="O271" s="8">
        <v>65516.0</v>
      </c>
      <c r="P271" s="8">
        <v>3037.0</v>
      </c>
      <c r="Q271" s="9">
        <v>1220.0</v>
      </c>
      <c r="R271" s="10">
        <v>1017.0</v>
      </c>
      <c r="S271" s="11">
        <v>59331.6131507412</v>
      </c>
      <c r="T271" s="11">
        <v>75103.3077857483</v>
      </c>
      <c r="U271" s="12" t="str">
        <f t="array" ref="U271">XLOOKUP(A271,'Dataset 3'!B:B,'Dataset 3'!F:F)</f>
        <v>Computer</v>
      </c>
      <c r="V271" s="7" t="s">
        <v>110</v>
      </c>
      <c r="W271" s="7">
        <v>3.0</v>
      </c>
      <c r="X271" s="7" t="s">
        <v>49</v>
      </c>
    </row>
    <row r="272" ht="14.25" customHeight="1">
      <c r="A272" s="7" t="s">
        <v>350</v>
      </c>
      <c r="B272" s="7">
        <v>0.0</v>
      </c>
      <c r="C272" s="7" t="s">
        <v>41</v>
      </c>
      <c r="D272" s="7">
        <v>0.0</v>
      </c>
      <c r="E272" s="7" t="s">
        <v>26</v>
      </c>
      <c r="F272" s="7">
        <v>0.0</v>
      </c>
      <c r="G272" s="7" t="s">
        <v>46</v>
      </c>
      <c r="H272" s="7">
        <v>1.0</v>
      </c>
      <c r="I272" s="7" t="s">
        <v>57</v>
      </c>
      <c r="J272" s="7">
        <v>0.0</v>
      </c>
      <c r="K272" s="7" t="s">
        <v>29</v>
      </c>
      <c r="L272" s="7" t="s">
        <v>30</v>
      </c>
      <c r="M272" s="7" t="s">
        <v>31</v>
      </c>
      <c r="N272" s="8">
        <v>270738.0</v>
      </c>
      <c r="O272" s="8">
        <v>122739.0</v>
      </c>
      <c r="P272" s="8">
        <v>65891.0</v>
      </c>
      <c r="Q272" s="9">
        <v>23424.0</v>
      </c>
      <c r="R272" s="10">
        <v>19280.0</v>
      </c>
      <c r="S272" s="11">
        <v>1782434.52205729</v>
      </c>
      <c r="T272" s="11">
        <v>840771.000970417</v>
      </c>
      <c r="U272" s="12" t="str">
        <f t="array" ref="U272">XLOOKUP(A272,'Dataset 3'!B:B,'Dataset 3'!F:F)</f>
        <v>Computer</v>
      </c>
      <c r="V272" s="7" t="s">
        <v>32</v>
      </c>
      <c r="W272" s="7">
        <v>4.0</v>
      </c>
      <c r="X272" s="7" t="s">
        <v>44</v>
      </c>
    </row>
    <row r="273" ht="14.25" customHeight="1">
      <c r="A273" s="7" t="s">
        <v>351</v>
      </c>
      <c r="B273" s="7">
        <v>2.0</v>
      </c>
      <c r="C273" s="7" t="s">
        <v>56</v>
      </c>
      <c r="D273" s="7">
        <v>3.0</v>
      </c>
      <c r="E273" s="7" t="s">
        <v>51</v>
      </c>
      <c r="F273" s="7">
        <v>0.0</v>
      </c>
      <c r="G273" s="7" t="s">
        <v>46</v>
      </c>
      <c r="H273" s="7">
        <v>0.0</v>
      </c>
      <c r="I273" s="7" t="s">
        <v>28</v>
      </c>
      <c r="J273" s="7">
        <v>0.0</v>
      </c>
      <c r="K273" s="7" t="s">
        <v>29</v>
      </c>
      <c r="L273" s="7" t="s">
        <v>37</v>
      </c>
      <c r="M273" s="7" t="s">
        <v>85</v>
      </c>
      <c r="N273" s="8">
        <v>259068.0</v>
      </c>
      <c r="O273" s="8">
        <v>43694.0</v>
      </c>
      <c r="P273" s="8">
        <v>16815.0</v>
      </c>
      <c r="Q273" s="9">
        <v>2975.0</v>
      </c>
      <c r="R273" s="10">
        <v>368.0</v>
      </c>
      <c r="S273" s="11">
        <v>26370.1151405917</v>
      </c>
      <c r="T273" s="11">
        <v>19679.1904034267</v>
      </c>
      <c r="U273" s="12" t="str">
        <f t="array" ref="U273">XLOOKUP(A273,'Dataset 3'!B:B,'Dataset 3'!F:F)</f>
        <v>Tablet</v>
      </c>
      <c r="V273" s="7" t="s">
        <v>115</v>
      </c>
      <c r="W273" s="7">
        <v>2.0</v>
      </c>
      <c r="X273" s="7" t="s">
        <v>33</v>
      </c>
    </row>
    <row r="274" ht="14.25" customHeight="1">
      <c r="A274" s="7" t="s">
        <v>352</v>
      </c>
      <c r="B274" s="7">
        <v>3.0</v>
      </c>
      <c r="C274" s="7" t="s">
        <v>35</v>
      </c>
      <c r="D274" s="7">
        <v>2.0</v>
      </c>
      <c r="E274" s="7" t="s">
        <v>36</v>
      </c>
      <c r="F274" s="7">
        <v>0.0</v>
      </c>
      <c r="G274" s="7" t="s">
        <v>46</v>
      </c>
      <c r="H274" s="7">
        <v>0.0</v>
      </c>
      <c r="I274" s="7" t="s">
        <v>28</v>
      </c>
      <c r="J274" s="7">
        <v>0.0</v>
      </c>
      <c r="K274" s="7" t="s">
        <v>29</v>
      </c>
      <c r="L274" s="7" t="s">
        <v>75</v>
      </c>
      <c r="M274" s="7" t="s">
        <v>31</v>
      </c>
      <c r="N274" s="8">
        <v>207573.0</v>
      </c>
      <c r="O274" s="8">
        <v>206329.0</v>
      </c>
      <c r="P274" s="8">
        <v>170655.0</v>
      </c>
      <c r="Q274" s="9">
        <v>146504.0</v>
      </c>
      <c r="R274" s="10">
        <v>97249.0</v>
      </c>
      <c r="S274" s="11">
        <v>1.40970518725254E7</v>
      </c>
      <c r="T274" s="11">
        <v>7119723.16794212</v>
      </c>
      <c r="U274" s="12" t="str">
        <f t="array" ref="U274">XLOOKUP(A274,'Dataset 3'!B:B,'Dataset 3'!F:F)</f>
        <v>Computer</v>
      </c>
      <c r="V274" s="7" t="s">
        <v>76</v>
      </c>
      <c r="W274" s="7">
        <v>4.0</v>
      </c>
      <c r="X274" s="7" t="s">
        <v>44</v>
      </c>
    </row>
    <row r="275" ht="14.25" customHeight="1">
      <c r="A275" s="7" t="s">
        <v>353</v>
      </c>
      <c r="B275" s="7">
        <v>2.0</v>
      </c>
      <c r="C275" s="7" t="s">
        <v>56</v>
      </c>
      <c r="D275" s="7">
        <v>2.0</v>
      </c>
      <c r="E275" s="7" t="s">
        <v>36</v>
      </c>
      <c r="F275" s="7">
        <v>1.0</v>
      </c>
      <c r="G275" s="7" t="s">
        <v>42</v>
      </c>
      <c r="H275" s="7">
        <v>0.0</v>
      </c>
      <c r="I275" s="7" t="s">
        <v>28</v>
      </c>
      <c r="J275" s="7">
        <v>0.0</v>
      </c>
      <c r="K275" s="7" t="s">
        <v>29</v>
      </c>
      <c r="L275" s="7" t="s">
        <v>75</v>
      </c>
      <c r="M275" s="7" t="s">
        <v>85</v>
      </c>
      <c r="N275" s="8">
        <v>213862.0</v>
      </c>
      <c r="O275" s="8">
        <v>187280.0</v>
      </c>
      <c r="P275" s="8">
        <v>65239.0</v>
      </c>
      <c r="Q275" s="9">
        <v>39340.0</v>
      </c>
      <c r="R275" s="10">
        <v>18804.0</v>
      </c>
      <c r="S275" s="11">
        <v>628597.115460996</v>
      </c>
      <c r="T275" s="11">
        <v>1065418.8397644</v>
      </c>
      <c r="U275" s="12" t="str">
        <f t="array" ref="U275">XLOOKUP(A275,'Dataset 3'!B:B,'Dataset 3'!F:F)</f>
        <v>Tablet</v>
      </c>
      <c r="V275" s="7" t="s">
        <v>174</v>
      </c>
      <c r="W275" s="7">
        <v>4.0</v>
      </c>
      <c r="X275" s="7" t="s">
        <v>44</v>
      </c>
    </row>
    <row r="276" ht="14.25" customHeight="1">
      <c r="A276" s="7" t="s">
        <v>354</v>
      </c>
      <c r="B276" s="7">
        <v>2.0</v>
      </c>
      <c r="C276" s="7" t="s">
        <v>56</v>
      </c>
      <c r="D276" s="7">
        <v>3.0</v>
      </c>
      <c r="E276" s="7" t="s">
        <v>51</v>
      </c>
      <c r="F276" s="7">
        <v>0.0</v>
      </c>
      <c r="G276" s="7" t="s">
        <v>46</v>
      </c>
      <c r="H276" s="7">
        <v>0.0</v>
      </c>
      <c r="I276" s="7" t="s">
        <v>28</v>
      </c>
      <c r="J276" s="7">
        <v>0.0</v>
      </c>
      <c r="K276" s="7" t="s">
        <v>29</v>
      </c>
      <c r="L276" s="7" t="s">
        <v>60</v>
      </c>
      <c r="M276" s="7" t="s">
        <v>85</v>
      </c>
      <c r="N276" s="8">
        <v>72072.0</v>
      </c>
      <c r="O276" s="8">
        <v>29361.0</v>
      </c>
      <c r="P276" s="8">
        <v>7480.0</v>
      </c>
      <c r="Q276" s="9">
        <v>4933.0</v>
      </c>
      <c r="R276" s="10">
        <v>408.0</v>
      </c>
      <c r="S276" s="11">
        <v>34381.8985814651</v>
      </c>
      <c r="T276" s="11">
        <v>15844.1928946844</v>
      </c>
      <c r="U276" s="12" t="str">
        <f t="array" ref="U276">XLOOKUP(A276,'Dataset 3'!B:B,'Dataset 3'!F:F)</f>
        <v>Smartphone</v>
      </c>
      <c r="V276" s="7" t="s">
        <v>62</v>
      </c>
      <c r="W276" s="7">
        <v>3.0</v>
      </c>
      <c r="X276" s="7" t="s">
        <v>49</v>
      </c>
    </row>
    <row r="277" ht="14.25" customHeight="1">
      <c r="A277" s="7" t="s">
        <v>355</v>
      </c>
      <c r="B277" s="7">
        <v>2.0</v>
      </c>
      <c r="C277" s="7" t="s">
        <v>56</v>
      </c>
      <c r="D277" s="7">
        <v>2.0</v>
      </c>
      <c r="E277" s="7" t="s">
        <v>36</v>
      </c>
      <c r="F277" s="7">
        <v>1.0</v>
      </c>
      <c r="G277" s="7" t="s">
        <v>42</v>
      </c>
      <c r="H277" s="7">
        <v>0.0</v>
      </c>
      <c r="I277" s="7" t="s">
        <v>28</v>
      </c>
      <c r="J277" s="7">
        <v>0.0</v>
      </c>
      <c r="K277" s="7" t="s">
        <v>29</v>
      </c>
      <c r="L277" s="7" t="s">
        <v>37</v>
      </c>
      <c r="M277" s="7" t="s">
        <v>85</v>
      </c>
      <c r="N277" s="8">
        <v>61498.0</v>
      </c>
      <c r="O277" s="8">
        <v>26423.0</v>
      </c>
      <c r="P277" s="8">
        <v>15478.0</v>
      </c>
      <c r="Q277" s="9">
        <v>3628.0</v>
      </c>
      <c r="R277" s="10">
        <v>685.0</v>
      </c>
      <c r="S277" s="11">
        <v>39247.6089664614</v>
      </c>
      <c r="T277" s="11">
        <v>52330.1452886152</v>
      </c>
      <c r="U277" s="12" t="str">
        <f t="array" ref="U277">XLOOKUP(A277,'Dataset 3'!B:B,'Dataset 3'!F:F)</f>
        <v>Computer</v>
      </c>
      <c r="V277" s="7" t="s">
        <v>102</v>
      </c>
      <c r="W277" s="7">
        <v>2.0</v>
      </c>
      <c r="X277" s="7" t="s">
        <v>33</v>
      </c>
    </row>
    <row r="278" ht="14.25" customHeight="1">
      <c r="A278" s="7" t="s">
        <v>356</v>
      </c>
      <c r="B278" s="7">
        <v>1.0</v>
      </c>
      <c r="C278" s="7" t="s">
        <v>25</v>
      </c>
      <c r="D278" s="7">
        <v>3.0</v>
      </c>
      <c r="E278" s="7" t="s">
        <v>51</v>
      </c>
      <c r="F278" s="7">
        <v>2.0</v>
      </c>
      <c r="G278" s="7" t="s">
        <v>27</v>
      </c>
      <c r="H278" s="7">
        <v>1.0</v>
      </c>
      <c r="I278" s="7" t="s">
        <v>57</v>
      </c>
      <c r="J278" s="7">
        <v>0.0</v>
      </c>
      <c r="K278" s="7" t="s">
        <v>29</v>
      </c>
      <c r="L278" s="7" t="s">
        <v>37</v>
      </c>
      <c r="M278" s="7" t="s">
        <v>85</v>
      </c>
      <c r="N278" s="8">
        <v>190583.0</v>
      </c>
      <c r="O278" s="8">
        <v>116311.0</v>
      </c>
      <c r="P278" s="8">
        <v>49313.0</v>
      </c>
      <c r="Q278" s="9">
        <v>26119.0</v>
      </c>
      <c r="R278" s="10">
        <v>22624.0</v>
      </c>
      <c r="S278" s="11">
        <v>376275.389697404</v>
      </c>
      <c r="T278" s="11">
        <v>1980396.78788107</v>
      </c>
      <c r="U278" s="12" t="str">
        <f t="array" ref="U278">XLOOKUP(A278,'Dataset 3'!B:B,'Dataset 3'!F:F)</f>
        <v>Tablet</v>
      </c>
      <c r="V278" s="7" t="s">
        <v>102</v>
      </c>
      <c r="W278" s="7">
        <v>1.0</v>
      </c>
      <c r="X278" s="7" t="s">
        <v>63</v>
      </c>
    </row>
    <row r="279" ht="14.25" customHeight="1">
      <c r="A279" s="7" t="s">
        <v>357</v>
      </c>
      <c r="B279" s="7">
        <v>1.0</v>
      </c>
      <c r="C279" s="7" t="s">
        <v>25</v>
      </c>
      <c r="D279" s="7">
        <v>1.0</v>
      </c>
      <c r="E279" s="7" t="s">
        <v>81</v>
      </c>
      <c r="F279" s="7">
        <v>1.0</v>
      </c>
      <c r="G279" s="7" t="s">
        <v>42</v>
      </c>
      <c r="H279" s="7">
        <v>1.0</v>
      </c>
      <c r="I279" s="7" t="s">
        <v>57</v>
      </c>
      <c r="J279" s="7">
        <v>0.0</v>
      </c>
      <c r="K279" s="7" t="s">
        <v>29</v>
      </c>
      <c r="L279" s="7" t="s">
        <v>37</v>
      </c>
      <c r="M279" s="7" t="s">
        <v>31</v>
      </c>
      <c r="N279" s="8">
        <v>241086.0</v>
      </c>
      <c r="O279" s="8">
        <v>87182.0</v>
      </c>
      <c r="P279" s="8">
        <v>80334.0</v>
      </c>
      <c r="Q279" s="9">
        <v>12802.0</v>
      </c>
      <c r="R279" s="10">
        <v>5759.0</v>
      </c>
      <c r="S279" s="11">
        <v>364777.848805612</v>
      </c>
      <c r="T279" s="11">
        <v>181481.516818713</v>
      </c>
      <c r="U279" s="12" t="str">
        <f t="array" ref="U279">XLOOKUP(A279,'Dataset 3'!B:B,'Dataset 3'!F:F)</f>
        <v>Computer</v>
      </c>
      <c r="V279" s="7" t="s">
        <v>115</v>
      </c>
      <c r="W279" s="7">
        <v>1.0</v>
      </c>
      <c r="X279" s="7" t="s">
        <v>63</v>
      </c>
    </row>
    <row r="280" ht="14.25" customHeight="1">
      <c r="A280" s="7" t="s">
        <v>358</v>
      </c>
      <c r="B280" s="7">
        <v>0.0</v>
      </c>
      <c r="C280" s="7" t="s">
        <v>41</v>
      </c>
      <c r="D280" s="7">
        <v>3.0</v>
      </c>
      <c r="E280" s="7" t="s">
        <v>51</v>
      </c>
      <c r="F280" s="7">
        <v>1.0</v>
      </c>
      <c r="G280" s="7" t="s">
        <v>42</v>
      </c>
      <c r="H280" s="7">
        <v>1.0</v>
      </c>
      <c r="I280" s="7" t="s">
        <v>57</v>
      </c>
      <c r="J280" s="7">
        <v>0.0</v>
      </c>
      <c r="K280" s="7" t="s">
        <v>29</v>
      </c>
      <c r="L280" s="7" t="s">
        <v>47</v>
      </c>
      <c r="M280" s="7" t="s">
        <v>85</v>
      </c>
      <c r="N280" s="8">
        <v>280189.0</v>
      </c>
      <c r="O280" s="8">
        <v>239618.0</v>
      </c>
      <c r="P280" s="8">
        <v>196670.0</v>
      </c>
      <c r="Q280" s="9">
        <v>123666.0</v>
      </c>
      <c r="R280" s="10">
        <v>83641.0</v>
      </c>
      <c r="S280" s="11">
        <v>3294956.18987133</v>
      </c>
      <c r="T280" s="11">
        <v>3168227.10564551</v>
      </c>
      <c r="U280" s="12" t="str">
        <f t="array" ref="U280">XLOOKUP(A280,'Dataset 3'!B:B,'Dataset 3'!F:F)</f>
        <v>Smartphone</v>
      </c>
      <c r="V280" s="7" t="s">
        <v>58</v>
      </c>
      <c r="W280" s="7">
        <v>1.0</v>
      </c>
      <c r="X280" s="7" t="s">
        <v>63</v>
      </c>
    </row>
    <row r="281" ht="14.25" customHeight="1">
      <c r="A281" s="7" t="s">
        <v>359</v>
      </c>
      <c r="B281" s="7">
        <v>2.0</v>
      </c>
      <c r="C281" s="7" t="s">
        <v>56</v>
      </c>
      <c r="D281" s="7">
        <v>1.0</v>
      </c>
      <c r="E281" s="7" t="s">
        <v>81</v>
      </c>
      <c r="F281" s="7">
        <v>1.0</v>
      </c>
      <c r="G281" s="7" t="s">
        <v>42</v>
      </c>
      <c r="H281" s="7">
        <v>1.0</v>
      </c>
      <c r="I281" s="7" t="s">
        <v>57</v>
      </c>
      <c r="J281" s="7">
        <v>0.0</v>
      </c>
      <c r="K281" s="7" t="s">
        <v>29</v>
      </c>
      <c r="L281" s="7" t="s">
        <v>70</v>
      </c>
      <c r="M281" s="7" t="s">
        <v>85</v>
      </c>
      <c r="N281" s="8">
        <v>186953.0</v>
      </c>
      <c r="O281" s="8">
        <v>137805.0</v>
      </c>
      <c r="P281" s="8">
        <v>132422.0</v>
      </c>
      <c r="Q281" s="9">
        <v>14252.0</v>
      </c>
      <c r="R281" s="10">
        <v>10953.0</v>
      </c>
      <c r="S281" s="11">
        <v>1399146.52046864</v>
      </c>
      <c r="T281" s="11">
        <v>512507.882955546</v>
      </c>
      <c r="U281" s="12" t="str">
        <f t="array" ref="U281">XLOOKUP(A281,'Dataset 3'!B:B,'Dataset 3'!F:F)</f>
        <v>Smartphone</v>
      </c>
      <c r="V281" s="7" t="s">
        <v>73</v>
      </c>
      <c r="W281" s="7">
        <v>0.0</v>
      </c>
      <c r="X281" s="7" t="s">
        <v>39</v>
      </c>
    </row>
    <row r="282" ht="14.25" customHeight="1">
      <c r="A282" s="7" t="s">
        <v>360</v>
      </c>
      <c r="B282" s="7">
        <v>2.0</v>
      </c>
      <c r="C282" s="7" t="s">
        <v>56</v>
      </c>
      <c r="D282" s="7">
        <v>0.0</v>
      </c>
      <c r="E282" s="7" t="s">
        <v>26</v>
      </c>
      <c r="F282" s="7">
        <v>2.0</v>
      </c>
      <c r="G282" s="7" t="s">
        <v>27</v>
      </c>
      <c r="H282" s="7">
        <v>0.0</v>
      </c>
      <c r="I282" s="7" t="s">
        <v>28</v>
      </c>
      <c r="J282" s="7">
        <v>0.0</v>
      </c>
      <c r="K282" s="7" t="s">
        <v>29</v>
      </c>
      <c r="L282" s="7" t="s">
        <v>60</v>
      </c>
      <c r="M282" s="7" t="s">
        <v>43</v>
      </c>
      <c r="N282" s="8">
        <v>206000.0</v>
      </c>
      <c r="O282" s="8">
        <v>19572.0</v>
      </c>
      <c r="P282" s="8">
        <v>3476.0</v>
      </c>
      <c r="Q282" s="9">
        <v>1004.0</v>
      </c>
      <c r="R282" s="10">
        <v>646.0</v>
      </c>
      <c r="S282" s="11">
        <v>69420.0757538684</v>
      </c>
      <c r="T282" s="11">
        <v>32900.5098359566</v>
      </c>
      <c r="U282" s="12" t="str">
        <f t="array" ref="U282">XLOOKUP(A282,'Dataset 3'!B:B,'Dataset 3'!F:F)</f>
        <v>Smartphone</v>
      </c>
      <c r="V282" s="7" t="s">
        <v>83</v>
      </c>
      <c r="W282" s="7">
        <v>3.0</v>
      </c>
      <c r="X282" s="7" t="s">
        <v>49</v>
      </c>
    </row>
    <row r="283" ht="14.25" customHeight="1">
      <c r="A283" s="7" t="s">
        <v>361</v>
      </c>
      <c r="B283" s="7">
        <v>2.0</v>
      </c>
      <c r="C283" s="7" t="s">
        <v>56</v>
      </c>
      <c r="D283" s="7">
        <v>3.0</v>
      </c>
      <c r="E283" s="7" t="s">
        <v>51</v>
      </c>
      <c r="F283" s="7">
        <v>2.0</v>
      </c>
      <c r="G283" s="7" t="s">
        <v>27</v>
      </c>
      <c r="H283" s="7">
        <v>1.0</v>
      </c>
      <c r="I283" s="7" t="s">
        <v>57</v>
      </c>
      <c r="J283" s="7">
        <v>0.0</v>
      </c>
      <c r="K283" s="7" t="s">
        <v>29</v>
      </c>
      <c r="L283" s="7" t="s">
        <v>70</v>
      </c>
      <c r="M283" s="7" t="s">
        <v>31</v>
      </c>
      <c r="N283" s="8">
        <v>278343.0</v>
      </c>
      <c r="O283" s="8">
        <v>277714.0</v>
      </c>
      <c r="P283" s="8">
        <v>103496.0</v>
      </c>
      <c r="Q283" s="9">
        <v>69140.0</v>
      </c>
      <c r="R283" s="10">
        <v>44511.0</v>
      </c>
      <c r="S283" s="11">
        <v>7041357.43210469</v>
      </c>
      <c r="T283" s="11">
        <v>2805321.68609749</v>
      </c>
      <c r="U283" s="12" t="str">
        <f t="array" ref="U283">XLOOKUP(A283,'Dataset 3'!B:B,'Dataset 3'!F:F)</f>
        <v>Smartphone</v>
      </c>
      <c r="V283" s="7" t="s">
        <v>73</v>
      </c>
      <c r="W283" s="7">
        <v>1.0</v>
      </c>
      <c r="X283" s="7" t="s">
        <v>63</v>
      </c>
    </row>
    <row r="284" ht="14.25" customHeight="1">
      <c r="A284" s="7" t="s">
        <v>362</v>
      </c>
      <c r="B284" s="7">
        <v>3.0</v>
      </c>
      <c r="C284" s="7" t="s">
        <v>35</v>
      </c>
      <c r="D284" s="7">
        <v>2.0</v>
      </c>
      <c r="E284" s="7" t="s">
        <v>36</v>
      </c>
      <c r="F284" s="7">
        <v>2.0</v>
      </c>
      <c r="G284" s="7" t="s">
        <v>27</v>
      </c>
      <c r="H284" s="7">
        <v>1.0</v>
      </c>
      <c r="I284" s="7" t="s">
        <v>57</v>
      </c>
      <c r="J284" s="7">
        <v>0.0</v>
      </c>
      <c r="K284" s="7" t="s">
        <v>29</v>
      </c>
      <c r="L284" s="7" t="s">
        <v>70</v>
      </c>
      <c r="M284" s="7" t="s">
        <v>85</v>
      </c>
      <c r="N284" s="8">
        <v>152860.0</v>
      </c>
      <c r="O284" s="8">
        <v>8850.0</v>
      </c>
      <c r="P284" s="8">
        <v>8217.0</v>
      </c>
      <c r="Q284" s="9">
        <v>6168.0</v>
      </c>
      <c r="R284" s="10">
        <v>5771.0</v>
      </c>
      <c r="S284" s="11">
        <v>440320.834854047</v>
      </c>
      <c r="T284" s="11">
        <v>431687.092994164</v>
      </c>
      <c r="U284" s="12" t="str">
        <f t="array" ref="U284">XLOOKUP(A284,'Dataset 3'!B:B,'Dataset 3'!F:F)</f>
        <v>Tablet</v>
      </c>
      <c r="V284" s="7" t="s">
        <v>126</v>
      </c>
      <c r="W284" s="7">
        <v>1.0</v>
      </c>
      <c r="X284" s="7" t="s">
        <v>63</v>
      </c>
    </row>
    <row r="285" ht="14.25" customHeight="1">
      <c r="A285" s="7" t="s">
        <v>363</v>
      </c>
      <c r="B285" s="7">
        <v>2.0</v>
      </c>
      <c r="C285" s="7" t="s">
        <v>56</v>
      </c>
      <c r="D285" s="7">
        <v>1.0</v>
      </c>
      <c r="E285" s="7" t="s">
        <v>81</v>
      </c>
      <c r="F285" s="7">
        <v>0.0</v>
      </c>
      <c r="G285" s="7" t="s">
        <v>46</v>
      </c>
      <c r="H285" s="7">
        <v>1.0</v>
      </c>
      <c r="I285" s="7" t="s">
        <v>57</v>
      </c>
      <c r="J285" s="7">
        <v>0.0</v>
      </c>
      <c r="K285" s="7" t="s">
        <v>29</v>
      </c>
      <c r="L285" s="7" t="s">
        <v>52</v>
      </c>
      <c r="M285" s="7" t="s">
        <v>85</v>
      </c>
      <c r="N285" s="8">
        <v>286090.0</v>
      </c>
      <c r="O285" s="8">
        <v>157810.0</v>
      </c>
      <c r="P285" s="8">
        <v>82840.0</v>
      </c>
      <c r="Q285" s="9">
        <v>78184.0</v>
      </c>
      <c r="R285" s="10">
        <v>77848.0</v>
      </c>
      <c r="S285" s="11">
        <v>1.49868157942757E7</v>
      </c>
      <c r="T285" s="11">
        <v>7136578.94965509</v>
      </c>
      <c r="U285" s="12" t="str">
        <f t="array" ref="U285">XLOOKUP(A285,'Dataset 3'!B:B,'Dataset 3'!F:F)</f>
        <v>Computer</v>
      </c>
      <c r="V285" s="7" t="s">
        <v>110</v>
      </c>
      <c r="W285" s="7">
        <v>2.0</v>
      </c>
      <c r="X285" s="7" t="s">
        <v>33</v>
      </c>
    </row>
    <row r="286" ht="14.25" customHeight="1">
      <c r="A286" s="7" t="s">
        <v>364</v>
      </c>
      <c r="B286" s="7">
        <v>2.0</v>
      </c>
      <c r="C286" s="7" t="s">
        <v>56</v>
      </c>
      <c r="D286" s="7">
        <v>0.0</v>
      </c>
      <c r="E286" s="7" t="s">
        <v>26</v>
      </c>
      <c r="F286" s="7">
        <v>1.0</v>
      </c>
      <c r="G286" s="7" t="s">
        <v>42</v>
      </c>
      <c r="H286" s="7">
        <v>0.0</v>
      </c>
      <c r="I286" s="7" t="s">
        <v>28</v>
      </c>
      <c r="J286" s="7">
        <v>0.0</v>
      </c>
      <c r="K286" s="7" t="s">
        <v>29</v>
      </c>
      <c r="L286" s="7" t="s">
        <v>65</v>
      </c>
      <c r="M286" s="7" t="s">
        <v>31</v>
      </c>
      <c r="N286" s="8">
        <v>110775.0</v>
      </c>
      <c r="O286" s="8">
        <v>55067.0</v>
      </c>
      <c r="P286" s="8">
        <v>18343.0</v>
      </c>
      <c r="Q286" s="9">
        <v>6675.0</v>
      </c>
      <c r="R286" s="10">
        <v>1107.0</v>
      </c>
      <c r="S286" s="11">
        <v>38024.1435386288</v>
      </c>
      <c r="T286" s="11">
        <v>34884.5353565402</v>
      </c>
      <c r="U286" s="12" t="str">
        <f t="array" ref="U286">XLOOKUP(A286,'Dataset 3'!B:B,'Dataset 3'!F:F)</f>
        <v>Smartphone</v>
      </c>
      <c r="V286" s="7" t="s">
        <v>79</v>
      </c>
      <c r="W286" s="7">
        <v>0.0</v>
      </c>
      <c r="X286" s="7" t="s">
        <v>39</v>
      </c>
    </row>
    <row r="287" ht="14.25" customHeight="1">
      <c r="A287" s="7" t="s">
        <v>365</v>
      </c>
      <c r="B287" s="7">
        <v>1.0</v>
      </c>
      <c r="C287" s="7" t="s">
        <v>25</v>
      </c>
      <c r="D287" s="7">
        <v>0.0</v>
      </c>
      <c r="E287" s="7" t="s">
        <v>26</v>
      </c>
      <c r="F287" s="7">
        <v>1.0</v>
      </c>
      <c r="G287" s="7" t="s">
        <v>42</v>
      </c>
      <c r="H287" s="7">
        <v>0.0</v>
      </c>
      <c r="I287" s="7" t="s">
        <v>28</v>
      </c>
      <c r="J287" s="7">
        <v>0.0</v>
      </c>
      <c r="K287" s="7" t="s">
        <v>29</v>
      </c>
      <c r="L287" s="7" t="s">
        <v>70</v>
      </c>
      <c r="M287" s="7" t="s">
        <v>61</v>
      </c>
      <c r="N287" s="8">
        <v>105066.0</v>
      </c>
      <c r="O287" s="8">
        <v>14428.0</v>
      </c>
      <c r="P287" s="8">
        <v>11807.0</v>
      </c>
      <c r="Q287" s="9">
        <v>9862.0</v>
      </c>
      <c r="R287" s="10">
        <v>5679.0</v>
      </c>
      <c r="S287" s="11">
        <v>317718.16083777</v>
      </c>
      <c r="T287" s="11">
        <v>305498.231574779</v>
      </c>
      <c r="U287" s="12" t="str">
        <f t="array" ref="U287">XLOOKUP(A287,'Dataset 3'!B:B,'Dataset 3'!F:F)</f>
        <v>Computer</v>
      </c>
      <c r="V287" s="7" t="s">
        <v>126</v>
      </c>
      <c r="W287" s="7">
        <v>1.0</v>
      </c>
      <c r="X287" s="7" t="s">
        <v>63</v>
      </c>
    </row>
    <row r="288" ht="14.25" customHeight="1">
      <c r="A288" s="7" t="s">
        <v>366</v>
      </c>
      <c r="B288" s="7">
        <v>1.0</v>
      </c>
      <c r="C288" s="7" t="s">
        <v>25</v>
      </c>
      <c r="D288" s="7">
        <v>3.0</v>
      </c>
      <c r="E288" s="7" t="s">
        <v>51</v>
      </c>
      <c r="F288" s="7">
        <v>1.0</v>
      </c>
      <c r="G288" s="7" t="s">
        <v>42</v>
      </c>
      <c r="H288" s="7">
        <v>1.0</v>
      </c>
      <c r="I288" s="7" t="s">
        <v>57</v>
      </c>
      <c r="J288" s="7">
        <v>0.0</v>
      </c>
      <c r="K288" s="7" t="s">
        <v>29</v>
      </c>
      <c r="L288" s="7" t="s">
        <v>65</v>
      </c>
      <c r="M288" s="7" t="s">
        <v>31</v>
      </c>
      <c r="N288" s="8">
        <v>95735.0</v>
      </c>
      <c r="O288" s="8">
        <v>23502.0</v>
      </c>
      <c r="P288" s="8">
        <v>13693.0</v>
      </c>
      <c r="Q288" s="9">
        <v>639.0</v>
      </c>
      <c r="R288" s="10">
        <v>192.0</v>
      </c>
      <c r="S288" s="11">
        <v>25917.8604543018</v>
      </c>
      <c r="T288" s="11">
        <v>15156.6435405274</v>
      </c>
      <c r="U288" s="12" t="str">
        <f t="array" ref="U288">XLOOKUP(A288,'Dataset 3'!B:B,'Dataset 3'!F:F)</f>
        <v>Smartphone</v>
      </c>
      <c r="V288" s="7" t="s">
        <v>91</v>
      </c>
      <c r="W288" s="7">
        <v>0.0</v>
      </c>
      <c r="X288" s="7" t="s">
        <v>39</v>
      </c>
    </row>
    <row r="289" ht="14.25" customHeight="1">
      <c r="A289" s="7" t="s">
        <v>367</v>
      </c>
      <c r="B289" s="7">
        <v>3.0</v>
      </c>
      <c r="C289" s="7" t="s">
        <v>35</v>
      </c>
      <c r="D289" s="7">
        <v>1.0</v>
      </c>
      <c r="E289" s="7" t="s">
        <v>81</v>
      </c>
      <c r="F289" s="7">
        <v>2.0</v>
      </c>
      <c r="G289" s="7" t="s">
        <v>27</v>
      </c>
      <c r="H289" s="7">
        <v>1.0</v>
      </c>
      <c r="I289" s="7" t="s">
        <v>57</v>
      </c>
      <c r="J289" s="7">
        <v>0.0</v>
      </c>
      <c r="K289" s="7" t="s">
        <v>29</v>
      </c>
      <c r="L289" s="7" t="s">
        <v>60</v>
      </c>
      <c r="M289" s="7" t="s">
        <v>53</v>
      </c>
      <c r="N289" s="8">
        <v>276037.0</v>
      </c>
      <c r="O289" s="8">
        <v>60301.0</v>
      </c>
      <c r="P289" s="8">
        <v>25042.0</v>
      </c>
      <c r="Q289" s="9">
        <v>13030.0</v>
      </c>
      <c r="R289" s="10">
        <v>2378.0</v>
      </c>
      <c r="S289" s="11">
        <v>306954.677557606</v>
      </c>
      <c r="T289" s="11">
        <v>207401.809160545</v>
      </c>
      <c r="U289" s="12" t="str">
        <f t="array" ref="U289">XLOOKUP(A289,'Dataset 3'!B:B,'Dataset 3'!F:F)</f>
        <v>Tablet</v>
      </c>
      <c r="V289" s="7" t="s">
        <v>68</v>
      </c>
      <c r="W289" s="7">
        <v>2.0</v>
      </c>
      <c r="X289" s="7" t="s">
        <v>33</v>
      </c>
    </row>
    <row r="290" ht="14.25" customHeight="1">
      <c r="A290" s="7" t="s">
        <v>368</v>
      </c>
      <c r="B290" s="7">
        <v>2.0</v>
      </c>
      <c r="C290" s="7" t="s">
        <v>56</v>
      </c>
      <c r="D290" s="7">
        <v>2.0</v>
      </c>
      <c r="E290" s="7" t="s">
        <v>36</v>
      </c>
      <c r="F290" s="7">
        <v>2.0</v>
      </c>
      <c r="G290" s="7" t="s">
        <v>27</v>
      </c>
      <c r="H290" s="7">
        <v>0.0</v>
      </c>
      <c r="I290" s="7" t="s">
        <v>28</v>
      </c>
      <c r="J290" s="7">
        <v>0.0</v>
      </c>
      <c r="K290" s="7" t="s">
        <v>29</v>
      </c>
      <c r="L290" s="7" t="s">
        <v>60</v>
      </c>
      <c r="M290" s="7" t="s">
        <v>61</v>
      </c>
      <c r="N290" s="8">
        <v>285442.0</v>
      </c>
      <c r="O290" s="8">
        <v>278922.0</v>
      </c>
      <c r="P290" s="8">
        <v>879.0</v>
      </c>
      <c r="Q290" s="9">
        <v>135.0</v>
      </c>
      <c r="R290" s="10">
        <v>48.0</v>
      </c>
      <c r="S290" s="11">
        <v>4702.8375824338</v>
      </c>
      <c r="T290" s="11">
        <v>1650.11844997677</v>
      </c>
      <c r="U290" s="12" t="str">
        <f t="array" ref="U290">XLOOKUP(A290,'Dataset 3'!B:B,'Dataset 3'!F:F)</f>
        <v>Computer</v>
      </c>
      <c r="V290" s="7" t="s">
        <v>62</v>
      </c>
      <c r="W290" s="7">
        <v>4.0</v>
      </c>
      <c r="X290" s="7" t="s">
        <v>44</v>
      </c>
    </row>
    <row r="291" ht="14.25" customHeight="1">
      <c r="A291" s="7" t="s">
        <v>369</v>
      </c>
      <c r="B291" s="7">
        <v>3.0</v>
      </c>
      <c r="C291" s="7" t="s">
        <v>35</v>
      </c>
      <c r="D291" s="7">
        <v>2.0</v>
      </c>
      <c r="E291" s="7" t="s">
        <v>36</v>
      </c>
      <c r="F291" s="7">
        <v>1.0</v>
      </c>
      <c r="G291" s="7" t="s">
        <v>42</v>
      </c>
      <c r="H291" s="7">
        <v>1.0</v>
      </c>
      <c r="I291" s="7" t="s">
        <v>57</v>
      </c>
      <c r="J291" s="7">
        <v>0.0</v>
      </c>
      <c r="K291" s="7" t="s">
        <v>29</v>
      </c>
      <c r="L291" s="7" t="s">
        <v>47</v>
      </c>
      <c r="M291" s="7" t="s">
        <v>85</v>
      </c>
      <c r="N291" s="8">
        <v>207765.0</v>
      </c>
      <c r="O291" s="8">
        <v>43327.0</v>
      </c>
      <c r="P291" s="8">
        <v>10152.0</v>
      </c>
      <c r="Q291" s="9">
        <v>7023.0</v>
      </c>
      <c r="R291" s="10">
        <v>2849.0</v>
      </c>
      <c r="S291" s="11">
        <v>660451.544419394</v>
      </c>
      <c r="T291" s="11">
        <v>262083.946198172</v>
      </c>
      <c r="U291" s="12" t="str">
        <f t="array" ref="U291">XLOOKUP(A291,'Dataset 3'!B:B,'Dataset 3'!F:F)</f>
        <v>#N/A</v>
      </c>
      <c r="V291" s="7" t="s">
        <v>48</v>
      </c>
      <c r="W291" s="7">
        <v>0.0</v>
      </c>
      <c r="X291" s="7" t="s">
        <v>39</v>
      </c>
    </row>
    <row r="292" ht="14.25" customHeight="1">
      <c r="A292" s="7" t="s">
        <v>370</v>
      </c>
      <c r="B292" s="7">
        <v>3.0</v>
      </c>
      <c r="C292" s="7" t="s">
        <v>35</v>
      </c>
      <c r="D292" s="7">
        <v>3.0</v>
      </c>
      <c r="E292" s="7" t="s">
        <v>51</v>
      </c>
      <c r="F292" s="7">
        <v>1.0</v>
      </c>
      <c r="G292" s="7" t="s">
        <v>42</v>
      </c>
      <c r="H292" s="7">
        <v>1.0</v>
      </c>
      <c r="I292" s="7" t="s">
        <v>57</v>
      </c>
      <c r="J292" s="7">
        <v>0.0</v>
      </c>
      <c r="K292" s="7" t="s">
        <v>29</v>
      </c>
      <c r="L292" s="7" t="s">
        <v>52</v>
      </c>
      <c r="M292" s="7" t="s">
        <v>61</v>
      </c>
      <c r="N292" s="8">
        <v>94583.0</v>
      </c>
      <c r="O292" s="8">
        <v>10567.0</v>
      </c>
      <c r="P292" s="8">
        <v>8614.0</v>
      </c>
      <c r="Q292" s="9">
        <v>867.0</v>
      </c>
      <c r="R292" s="10">
        <v>642.0</v>
      </c>
      <c r="S292" s="11">
        <v>33753.306584427</v>
      </c>
      <c r="T292" s="11">
        <v>40666.6344390687</v>
      </c>
      <c r="U292" s="12" t="str">
        <f t="array" ref="U292">XLOOKUP(A292,'Dataset 3'!B:B,'Dataset 3'!F:F)</f>
        <v>Tablet</v>
      </c>
      <c r="V292" s="7" t="s">
        <v>54</v>
      </c>
      <c r="W292" s="7">
        <v>3.0</v>
      </c>
      <c r="X292" s="7" t="s">
        <v>49</v>
      </c>
    </row>
    <row r="293" ht="14.25" customHeight="1">
      <c r="A293" s="7" t="s">
        <v>371</v>
      </c>
      <c r="B293" s="7">
        <v>2.0</v>
      </c>
      <c r="C293" s="7" t="s">
        <v>56</v>
      </c>
      <c r="D293" s="7">
        <v>2.0</v>
      </c>
      <c r="E293" s="7" t="s">
        <v>36</v>
      </c>
      <c r="F293" s="7">
        <v>2.0</v>
      </c>
      <c r="G293" s="7" t="s">
        <v>27</v>
      </c>
      <c r="H293" s="7">
        <v>1.0</v>
      </c>
      <c r="I293" s="7" t="s">
        <v>57</v>
      </c>
      <c r="J293" s="7">
        <v>0.0</v>
      </c>
      <c r="K293" s="7" t="s">
        <v>29</v>
      </c>
      <c r="L293" s="7" t="s">
        <v>60</v>
      </c>
      <c r="M293" s="7" t="s">
        <v>43</v>
      </c>
      <c r="N293" s="8">
        <v>113750.0</v>
      </c>
      <c r="O293" s="8">
        <v>13054.0</v>
      </c>
      <c r="P293" s="8">
        <v>8168.0</v>
      </c>
      <c r="Q293" s="9">
        <v>4868.0</v>
      </c>
      <c r="R293" s="10">
        <v>255.0</v>
      </c>
      <c r="S293" s="11">
        <v>30771.1758523301</v>
      </c>
      <c r="T293" s="11">
        <v>18100.6916778413</v>
      </c>
      <c r="U293" s="12" t="str">
        <f t="array" ref="U293">XLOOKUP(A293,'Dataset 3'!B:B,'Dataset 3'!F:F)</f>
        <v>Computer</v>
      </c>
      <c r="V293" s="7" t="s">
        <v>62</v>
      </c>
      <c r="W293" s="7">
        <v>4.0</v>
      </c>
      <c r="X293" s="7" t="s">
        <v>44</v>
      </c>
    </row>
    <row r="294" ht="14.25" customHeight="1">
      <c r="A294" s="7" t="s">
        <v>372</v>
      </c>
      <c r="B294" s="7">
        <v>1.0</v>
      </c>
      <c r="C294" s="7" t="s">
        <v>25</v>
      </c>
      <c r="D294" s="7">
        <v>3.0</v>
      </c>
      <c r="E294" s="7" t="s">
        <v>51</v>
      </c>
      <c r="F294" s="7">
        <v>2.0</v>
      </c>
      <c r="G294" s="7" t="s">
        <v>27</v>
      </c>
      <c r="H294" s="7">
        <v>1.0</v>
      </c>
      <c r="I294" s="7" t="s">
        <v>57</v>
      </c>
      <c r="J294" s="7">
        <v>0.0</v>
      </c>
      <c r="K294" s="7" t="s">
        <v>29</v>
      </c>
      <c r="L294" s="7" t="s">
        <v>60</v>
      </c>
      <c r="M294" s="7" t="s">
        <v>53</v>
      </c>
      <c r="N294" s="8">
        <v>198501.0</v>
      </c>
      <c r="O294" s="8">
        <v>60243.0</v>
      </c>
      <c r="P294" s="8">
        <v>9217.0</v>
      </c>
      <c r="Q294" s="9">
        <v>3115.0</v>
      </c>
      <c r="R294" s="10">
        <v>1996.0</v>
      </c>
      <c r="S294" s="11">
        <v>163601.732201883</v>
      </c>
      <c r="T294" s="11">
        <v>158836.633205712</v>
      </c>
      <c r="U294" s="12" t="str">
        <f t="array" ref="U294">XLOOKUP(A294,'Dataset 3'!B:B,'Dataset 3'!F:F)</f>
        <v>Tablet</v>
      </c>
      <c r="V294" s="7" t="s">
        <v>68</v>
      </c>
      <c r="W294" s="7">
        <v>4.0</v>
      </c>
      <c r="X294" s="7" t="s">
        <v>44</v>
      </c>
    </row>
    <row r="295" ht="14.25" customHeight="1">
      <c r="A295" s="7" t="s">
        <v>373</v>
      </c>
      <c r="B295" s="7">
        <v>2.0</v>
      </c>
      <c r="C295" s="7" t="s">
        <v>56</v>
      </c>
      <c r="D295" s="7">
        <v>0.0</v>
      </c>
      <c r="E295" s="7" t="s">
        <v>26</v>
      </c>
      <c r="F295" s="7">
        <v>0.0</v>
      </c>
      <c r="G295" s="7" t="s">
        <v>46</v>
      </c>
      <c r="H295" s="7">
        <v>1.0</v>
      </c>
      <c r="I295" s="7" t="s">
        <v>57</v>
      </c>
      <c r="J295" s="7">
        <v>0.0</v>
      </c>
      <c r="K295" s="7" t="s">
        <v>29</v>
      </c>
      <c r="L295" s="7" t="s">
        <v>65</v>
      </c>
      <c r="M295" s="7" t="s">
        <v>53</v>
      </c>
      <c r="N295" s="8">
        <v>140079.0</v>
      </c>
      <c r="O295" s="8">
        <v>26985.0</v>
      </c>
      <c r="P295" s="8">
        <v>3011.0</v>
      </c>
      <c r="Q295" s="9">
        <v>1981.0</v>
      </c>
      <c r="R295" s="10">
        <v>1721.0</v>
      </c>
      <c r="S295" s="11">
        <v>177972.939732054</v>
      </c>
      <c r="T295" s="11">
        <v>143526.564300044</v>
      </c>
      <c r="U295" s="12" t="str">
        <f t="array" ref="U295">XLOOKUP(A295,'Dataset 3'!B:B,'Dataset 3'!F:F)</f>
        <v>Computer</v>
      </c>
      <c r="V295" s="7" t="s">
        <v>79</v>
      </c>
      <c r="W295" s="7">
        <v>2.0</v>
      </c>
      <c r="X295" s="7" t="s">
        <v>33</v>
      </c>
    </row>
    <row r="296" ht="14.25" customHeight="1">
      <c r="A296" s="7" t="s">
        <v>374</v>
      </c>
      <c r="B296" s="7">
        <v>0.0</v>
      </c>
      <c r="C296" s="7" t="s">
        <v>41</v>
      </c>
      <c r="D296" s="7">
        <v>3.0</v>
      </c>
      <c r="E296" s="7" t="s">
        <v>51</v>
      </c>
      <c r="F296" s="7">
        <v>1.0</v>
      </c>
      <c r="G296" s="7" t="s">
        <v>42</v>
      </c>
      <c r="H296" s="7">
        <v>1.0</v>
      </c>
      <c r="I296" s="7" t="s">
        <v>57</v>
      </c>
      <c r="J296" s="7">
        <v>0.0</v>
      </c>
      <c r="K296" s="7" t="s">
        <v>29</v>
      </c>
      <c r="L296" s="7" t="s">
        <v>47</v>
      </c>
      <c r="M296" s="7" t="s">
        <v>43</v>
      </c>
      <c r="N296" s="8">
        <v>160849.0</v>
      </c>
      <c r="O296" s="8">
        <v>85202.0</v>
      </c>
      <c r="P296" s="8">
        <v>57821.0</v>
      </c>
      <c r="Q296" s="9">
        <v>6248.0</v>
      </c>
      <c r="R296" s="10">
        <v>1425.0</v>
      </c>
      <c r="S296" s="11">
        <v>152107.403056843</v>
      </c>
      <c r="T296" s="11">
        <v>73481.8372255281</v>
      </c>
      <c r="U296" s="12" t="str">
        <f t="array" ref="U296">XLOOKUP(A296,'Dataset 3'!B:B,'Dataset 3'!F:F)</f>
        <v>Tablet</v>
      </c>
      <c r="V296" s="7" t="s">
        <v>48</v>
      </c>
      <c r="W296" s="7">
        <v>3.0</v>
      </c>
      <c r="X296" s="7" t="s">
        <v>49</v>
      </c>
    </row>
    <row r="297" ht="14.25" customHeight="1">
      <c r="A297" s="7" t="s">
        <v>375</v>
      </c>
      <c r="B297" s="7">
        <v>1.0</v>
      </c>
      <c r="C297" s="7" t="s">
        <v>25</v>
      </c>
      <c r="D297" s="7">
        <v>3.0</v>
      </c>
      <c r="E297" s="7" t="s">
        <v>51</v>
      </c>
      <c r="F297" s="7">
        <v>1.0</v>
      </c>
      <c r="G297" s="7" t="s">
        <v>42</v>
      </c>
      <c r="H297" s="7">
        <v>1.0</v>
      </c>
      <c r="I297" s="7" t="s">
        <v>57</v>
      </c>
      <c r="J297" s="7">
        <v>0.0</v>
      </c>
      <c r="K297" s="7" t="s">
        <v>29</v>
      </c>
      <c r="L297" s="7" t="s">
        <v>37</v>
      </c>
      <c r="M297" s="7" t="s">
        <v>53</v>
      </c>
      <c r="N297" s="8">
        <v>224786.0</v>
      </c>
      <c r="O297" s="8">
        <v>169833.0</v>
      </c>
      <c r="P297" s="8">
        <v>30209.0</v>
      </c>
      <c r="Q297" s="9">
        <v>21288.0</v>
      </c>
      <c r="R297" s="10">
        <v>564.0</v>
      </c>
      <c r="S297" s="11">
        <v>85957.4202567066</v>
      </c>
      <c r="T297" s="11">
        <v>32314.8196453784</v>
      </c>
      <c r="U297" s="12" t="str">
        <f t="array" ref="U297">XLOOKUP(A297,'Dataset 3'!B:B,'Dataset 3'!F:F)</f>
        <v>Computer</v>
      </c>
      <c r="V297" s="7" t="s">
        <v>38</v>
      </c>
      <c r="W297" s="7">
        <v>3.0</v>
      </c>
      <c r="X297" s="7" t="s">
        <v>49</v>
      </c>
    </row>
    <row r="298" ht="14.25" customHeight="1">
      <c r="A298" s="7" t="s">
        <v>376</v>
      </c>
      <c r="B298" s="7">
        <v>0.0</v>
      </c>
      <c r="C298" s="7" t="s">
        <v>41</v>
      </c>
      <c r="D298" s="7">
        <v>0.0</v>
      </c>
      <c r="E298" s="7" t="s">
        <v>26</v>
      </c>
      <c r="F298" s="7">
        <v>2.0</v>
      </c>
      <c r="G298" s="7" t="s">
        <v>27</v>
      </c>
      <c r="H298" s="7">
        <v>1.0</v>
      </c>
      <c r="I298" s="7" t="s">
        <v>57</v>
      </c>
      <c r="J298" s="7">
        <v>0.0</v>
      </c>
      <c r="K298" s="7" t="s">
        <v>29</v>
      </c>
      <c r="L298" s="7" t="s">
        <v>30</v>
      </c>
      <c r="M298" s="7" t="s">
        <v>85</v>
      </c>
      <c r="N298" s="8">
        <v>210112.0</v>
      </c>
      <c r="O298" s="8">
        <v>115662.0</v>
      </c>
      <c r="P298" s="8">
        <v>114802.0</v>
      </c>
      <c r="Q298" s="9">
        <v>5537.0</v>
      </c>
      <c r="R298" s="10">
        <v>2745.0</v>
      </c>
      <c r="S298" s="11">
        <v>135258.146696533</v>
      </c>
      <c r="T298" s="11">
        <v>112715.122247111</v>
      </c>
      <c r="U298" s="12" t="str">
        <f t="array" ref="U298">XLOOKUP(A298,'Dataset 3'!B:B,'Dataset 3'!F:F)</f>
        <v>Smartphone</v>
      </c>
      <c r="V298" s="7" t="s">
        <v>93</v>
      </c>
      <c r="W298" s="7">
        <v>4.0</v>
      </c>
      <c r="X298" s="7" t="s">
        <v>44</v>
      </c>
    </row>
    <row r="299" ht="14.25" customHeight="1">
      <c r="A299" s="7" t="s">
        <v>377</v>
      </c>
      <c r="B299" s="7">
        <v>3.0</v>
      </c>
      <c r="C299" s="7" t="s">
        <v>35</v>
      </c>
      <c r="D299" s="7">
        <v>3.0</v>
      </c>
      <c r="E299" s="7" t="s">
        <v>51</v>
      </c>
      <c r="F299" s="7">
        <v>1.0</v>
      </c>
      <c r="G299" s="7" t="s">
        <v>42</v>
      </c>
      <c r="H299" s="7">
        <v>0.0</v>
      </c>
      <c r="I299" s="7" t="s">
        <v>28</v>
      </c>
      <c r="J299" s="7">
        <v>0.0</v>
      </c>
      <c r="K299" s="7" t="s">
        <v>29</v>
      </c>
      <c r="L299" s="7" t="s">
        <v>60</v>
      </c>
      <c r="M299" s="7" t="s">
        <v>43</v>
      </c>
      <c r="N299" s="8">
        <v>263076.0</v>
      </c>
      <c r="O299" s="8">
        <v>9777.0</v>
      </c>
      <c r="P299" s="8">
        <v>3390.0</v>
      </c>
      <c r="Q299" s="9">
        <v>3284.0</v>
      </c>
      <c r="R299" s="10">
        <v>428.0</v>
      </c>
      <c r="S299" s="11">
        <v>69216.3828915017</v>
      </c>
      <c r="T299" s="11">
        <v>26021.1965757525</v>
      </c>
      <c r="U299" s="12" t="str">
        <f t="array" ref="U299">XLOOKUP(A299,'Dataset 3'!B:B,'Dataset 3'!F:F)</f>
        <v>Computer</v>
      </c>
      <c r="V299" s="7" t="s">
        <v>62</v>
      </c>
      <c r="W299" s="7">
        <v>0.0</v>
      </c>
      <c r="X299" s="7" t="s">
        <v>39</v>
      </c>
    </row>
    <row r="300" ht="14.25" customHeight="1">
      <c r="A300" s="7" t="s">
        <v>378</v>
      </c>
      <c r="B300" s="7">
        <v>1.0</v>
      </c>
      <c r="C300" s="7" t="s">
        <v>25</v>
      </c>
      <c r="D300" s="7">
        <v>0.0</v>
      </c>
      <c r="E300" s="7" t="s">
        <v>26</v>
      </c>
      <c r="F300" s="7">
        <v>2.0</v>
      </c>
      <c r="G300" s="7" t="s">
        <v>27</v>
      </c>
      <c r="H300" s="7">
        <v>1.0</v>
      </c>
      <c r="I300" s="7" t="s">
        <v>57</v>
      </c>
      <c r="J300" s="7">
        <v>0.0</v>
      </c>
      <c r="K300" s="7" t="s">
        <v>29</v>
      </c>
      <c r="L300" s="7" t="s">
        <v>37</v>
      </c>
      <c r="M300" s="7" t="s">
        <v>31</v>
      </c>
      <c r="N300" s="8">
        <v>285691.0</v>
      </c>
      <c r="O300" s="8">
        <v>257755.0</v>
      </c>
      <c r="P300" s="8">
        <v>228258.0</v>
      </c>
      <c r="Q300" s="9">
        <v>105266.0</v>
      </c>
      <c r="R300" s="10">
        <v>29262.0</v>
      </c>
      <c r="S300" s="11">
        <v>6080429.80307218</v>
      </c>
      <c r="T300" s="11">
        <v>2375167.89182507</v>
      </c>
      <c r="U300" s="12" t="str">
        <f t="array" ref="U300">XLOOKUP(A300,'Dataset 3'!B:B,'Dataset 3'!F:F)</f>
        <v>Computer</v>
      </c>
      <c r="V300" s="7" t="s">
        <v>115</v>
      </c>
      <c r="W300" s="7">
        <v>4.0</v>
      </c>
      <c r="X300" s="7" t="s">
        <v>44</v>
      </c>
    </row>
    <row r="301" ht="14.25" customHeight="1">
      <c r="A301" s="7" t="s">
        <v>379</v>
      </c>
      <c r="B301" s="7">
        <v>2.0</v>
      </c>
      <c r="C301" s="7" t="s">
        <v>56</v>
      </c>
      <c r="D301" s="7">
        <v>1.0</v>
      </c>
      <c r="E301" s="7" t="s">
        <v>81</v>
      </c>
      <c r="F301" s="7">
        <v>1.0</v>
      </c>
      <c r="G301" s="7" t="s">
        <v>42</v>
      </c>
      <c r="H301" s="7">
        <v>0.0</v>
      </c>
      <c r="I301" s="7" t="s">
        <v>28</v>
      </c>
      <c r="J301" s="7">
        <v>0.0</v>
      </c>
      <c r="K301" s="7" t="s">
        <v>29</v>
      </c>
      <c r="L301" s="7" t="s">
        <v>70</v>
      </c>
      <c r="M301" s="7" t="s">
        <v>43</v>
      </c>
      <c r="N301" s="8">
        <v>267980.0</v>
      </c>
      <c r="O301" s="8">
        <v>264139.0</v>
      </c>
      <c r="P301" s="8">
        <v>115105.0</v>
      </c>
      <c r="Q301" s="9">
        <v>28608.0</v>
      </c>
      <c r="R301" s="10">
        <v>18215.0</v>
      </c>
      <c r="S301" s="11">
        <v>1982225.22352929</v>
      </c>
      <c r="T301" s="11">
        <v>892894.244833013</v>
      </c>
      <c r="U301" s="12" t="str">
        <f t="array" ref="U301">XLOOKUP(A301,'Dataset 3'!B:B,'Dataset 3'!F:F)</f>
        <v>Tablet</v>
      </c>
      <c r="V301" s="7" t="s">
        <v>126</v>
      </c>
      <c r="W301" s="7">
        <v>3.0</v>
      </c>
      <c r="X301" s="7" t="s">
        <v>49</v>
      </c>
    </row>
    <row r="302" ht="14.25" customHeight="1">
      <c r="A302" s="7" t="s">
        <v>380</v>
      </c>
      <c r="B302" s="7">
        <v>0.0</v>
      </c>
      <c r="C302" s="7" t="s">
        <v>41</v>
      </c>
      <c r="D302" s="7">
        <v>0.0</v>
      </c>
      <c r="E302" s="7" t="s">
        <v>26</v>
      </c>
      <c r="F302" s="7">
        <v>2.0</v>
      </c>
      <c r="G302" s="7" t="s">
        <v>27</v>
      </c>
      <c r="H302" s="7">
        <v>0.0</v>
      </c>
      <c r="I302" s="7" t="s">
        <v>28</v>
      </c>
      <c r="J302" s="7">
        <v>0.0</v>
      </c>
      <c r="K302" s="7" t="s">
        <v>29</v>
      </c>
      <c r="L302" s="7" t="s">
        <v>30</v>
      </c>
      <c r="M302" s="7" t="s">
        <v>53</v>
      </c>
      <c r="N302" s="8">
        <v>187723.0</v>
      </c>
      <c r="O302" s="8">
        <v>143088.0</v>
      </c>
      <c r="P302" s="8">
        <v>77647.0</v>
      </c>
      <c r="Q302" s="9">
        <v>27611.0</v>
      </c>
      <c r="R302" s="10">
        <v>20998.0</v>
      </c>
      <c r="S302" s="11">
        <v>2737914.07366943</v>
      </c>
      <c r="T302" s="11">
        <v>1998477.42603608</v>
      </c>
      <c r="U302" s="12" t="str">
        <f t="array" ref="U302">XLOOKUP(A302,'Dataset 3'!B:B,'Dataset 3'!F:F)</f>
        <v>Smartphone</v>
      </c>
      <c r="V302" s="7" t="s">
        <v>163</v>
      </c>
      <c r="W302" s="7">
        <v>2.0</v>
      </c>
      <c r="X302" s="7" t="s">
        <v>33</v>
      </c>
    </row>
    <row r="303" ht="14.25" customHeight="1">
      <c r="A303" s="7" t="s">
        <v>381</v>
      </c>
      <c r="B303" s="7">
        <v>2.0</v>
      </c>
      <c r="C303" s="7" t="s">
        <v>56</v>
      </c>
      <c r="D303" s="7">
        <v>2.0</v>
      </c>
      <c r="E303" s="7" t="s">
        <v>36</v>
      </c>
      <c r="F303" s="7">
        <v>1.0</v>
      </c>
      <c r="G303" s="7" t="s">
        <v>42</v>
      </c>
      <c r="H303" s="7">
        <v>0.0</v>
      </c>
      <c r="I303" s="7" t="s">
        <v>28</v>
      </c>
      <c r="J303" s="7">
        <v>0.0</v>
      </c>
      <c r="K303" s="7" t="s">
        <v>29</v>
      </c>
      <c r="L303" s="7" t="s">
        <v>37</v>
      </c>
      <c r="M303" s="7" t="s">
        <v>53</v>
      </c>
      <c r="N303" s="8">
        <v>121053.0</v>
      </c>
      <c r="O303" s="8">
        <v>72599.0</v>
      </c>
      <c r="P303" s="8">
        <v>70622.0</v>
      </c>
      <c r="Q303" s="9">
        <v>12125.0</v>
      </c>
      <c r="R303" s="10">
        <v>4149.0</v>
      </c>
      <c r="S303" s="11">
        <v>165109.878076424</v>
      </c>
      <c r="T303" s="11">
        <v>175648.806464281</v>
      </c>
      <c r="U303" s="12" t="str">
        <f t="array" ref="U303">XLOOKUP(A303,'Dataset 3'!B:B,'Dataset 3'!F:F)</f>
        <v>Computer</v>
      </c>
      <c r="V303" s="7" t="s">
        <v>115</v>
      </c>
      <c r="W303" s="7">
        <v>3.0</v>
      </c>
      <c r="X303" s="7" t="s">
        <v>49</v>
      </c>
    </row>
    <row r="304" ht="14.25" customHeight="1">
      <c r="A304" s="7" t="s">
        <v>382</v>
      </c>
      <c r="B304" s="7">
        <v>1.0</v>
      </c>
      <c r="C304" s="7" t="s">
        <v>25</v>
      </c>
      <c r="D304" s="7">
        <v>2.0</v>
      </c>
      <c r="E304" s="7" t="s">
        <v>36</v>
      </c>
      <c r="F304" s="7">
        <v>0.0</v>
      </c>
      <c r="G304" s="7" t="s">
        <v>46</v>
      </c>
      <c r="H304" s="7">
        <v>1.0</v>
      </c>
      <c r="I304" s="7" t="s">
        <v>57</v>
      </c>
      <c r="J304" s="7">
        <v>0.0</v>
      </c>
      <c r="K304" s="7" t="s">
        <v>29</v>
      </c>
      <c r="L304" s="7" t="s">
        <v>70</v>
      </c>
      <c r="M304" s="7" t="s">
        <v>85</v>
      </c>
      <c r="N304" s="8">
        <v>148933.0</v>
      </c>
      <c r="O304" s="8">
        <v>144042.0</v>
      </c>
      <c r="P304" s="8">
        <v>43957.0</v>
      </c>
      <c r="Q304" s="9">
        <v>7229.0</v>
      </c>
      <c r="R304" s="10">
        <v>6732.0</v>
      </c>
      <c r="S304" s="11">
        <v>959466.52935915</v>
      </c>
      <c r="T304" s="11">
        <v>482143.984602588</v>
      </c>
      <c r="U304" s="12" t="str">
        <f t="array" ref="U304">XLOOKUP(A304,'Dataset 3'!B:B,'Dataset 3'!F:F)</f>
        <v>Smartphone</v>
      </c>
      <c r="V304" s="7" t="s">
        <v>71</v>
      </c>
      <c r="W304" s="7">
        <v>1.0</v>
      </c>
      <c r="X304" s="7" t="s">
        <v>63</v>
      </c>
    </row>
    <row r="305" ht="14.25" customHeight="1">
      <c r="A305" s="7" t="s">
        <v>383</v>
      </c>
      <c r="B305" s="7">
        <v>1.0</v>
      </c>
      <c r="C305" s="7" t="s">
        <v>25</v>
      </c>
      <c r="D305" s="7">
        <v>2.0</v>
      </c>
      <c r="E305" s="7" t="s">
        <v>36</v>
      </c>
      <c r="F305" s="7">
        <v>0.0</v>
      </c>
      <c r="G305" s="7" t="s">
        <v>46</v>
      </c>
      <c r="H305" s="7">
        <v>1.0</v>
      </c>
      <c r="I305" s="7" t="s">
        <v>57</v>
      </c>
      <c r="J305" s="7">
        <v>0.0</v>
      </c>
      <c r="K305" s="7" t="s">
        <v>29</v>
      </c>
      <c r="L305" s="7" t="s">
        <v>75</v>
      </c>
      <c r="M305" s="7" t="s">
        <v>85</v>
      </c>
      <c r="N305" s="8">
        <v>225200.0</v>
      </c>
      <c r="O305" s="8">
        <v>109961.0</v>
      </c>
      <c r="P305" s="8">
        <v>39256.0</v>
      </c>
      <c r="Q305" s="9">
        <v>22945.0</v>
      </c>
      <c r="R305" s="10">
        <v>22432.0</v>
      </c>
      <c r="S305" s="11">
        <v>4710331.15737996</v>
      </c>
      <c r="T305" s="11">
        <v>1899327.07958869</v>
      </c>
      <c r="U305" s="12" t="str">
        <f t="array" ref="U305">XLOOKUP(A305,'Dataset 3'!B:B,'Dataset 3'!F:F)</f>
        <v>Smartphone</v>
      </c>
      <c r="V305" s="7" t="s">
        <v>140</v>
      </c>
      <c r="W305" s="7">
        <v>1.0</v>
      </c>
      <c r="X305" s="7" t="s">
        <v>63</v>
      </c>
    </row>
    <row r="306" ht="14.25" customHeight="1">
      <c r="A306" s="7" t="s">
        <v>384</v>
      </c>
      <c r="B306" s="7">
        <v>2.0</v>
      </c>
      <c r="C306" s="7" t="s">
        <v>56</v>
      </c>
      <c r="D306" s="7">
        <v>3.0</v>
      </c>
      <c r="E306" s="7" t="s">
        <v>51</v>
      </c>
      <c r="F306" s="7">
        <v>2.0</v>
      </c>
      <c r="G306" s="7" t="s">
        <v>27</v>
      </c>
      <c r="H306" s="7">
        <v>1.0</v>
      </c>
      <c r="I306" s="7" t="s">
        <v>57</v>
      </c>
      <c r="J306" s="7">
        <v>0.0</v>
      </c>
      <c r="K306" s="7" t="s">
        <v>29</v>
      </c>
      <c r="L306" s="7" t="s">
        <v>30</v>
      </c>
      <c r="M306" s="7" t="s">
        <v>85</v>
      </c>
      <c r="N306" s="8">
        <v>277534.0</v>
      </c>
      <c r="O306" s="8">
        <v>196857.0</v>
      </c>
      <c r="P306" s="8">
        <v>176316.0</v>
      </c>
      <c r="Q306" s="9">
        <v>31815.0</v>
      </c>
      <c r="R306" s="10">
        <v>24498.0</v>
      </c>
      <c r="S306" s="11">
        <v>522852.92242553</v>
      </c>
      <c r="T306" s="11">
        <v>1161895.38316785</v>
      </c>
      <c r="U306" s="12" t="str">
        <f t="array" ref="U306">XLOOKUP(A306,'Dataset 3'!B:B,'Dataset 3'!F:F)</f>
        <v>Computer</v>
      </c>
      <c r="V306" s="7" t="s">
        <v>93</v>
      </c>
      <c r="W306" s="7">
        <v>4.0</v>
      </c>
      <c r="X306" s="7" t="s">
        <v>44</v>
      </c>
    </row>
    <row r="307" ht="14.25" customHeight="1">
      <c r="A307" s="7" t="s">
        <v>385</v>
      </c>
      <c r="B307" s="7">
        <v>1.0</v>
      </c>
      <c r="C307" s="7" t="s">
        <v>25</v>
      </c>
      <c r="D307" s="7">
        <v>1.0</v>
      </c>
      <c r="E307" s="7" t="s">
        <v>81</v>
      </c>
      <c r="F307" s="7">
        <v>0.0</v>
      </c>
      <c r="G307" s="7" t="s">
        <v>46</v>
      </c>
      <c r="H307" s="7">
        <v>1.0</v>
      </c>
      <c r="I307" s="7" t="s">
        <v>57</v>
      </c>
      <c r="J307" s="7">
        <v>0.0</v>
      </c>
      <c r="K307" s="7" t="s">
        <v>29</v>
      </c>
      <c r="L307" s="7" t="s">
        <v>70</v>
      </c>
      <c r="M307" s="7" t="s">
        <v>61</v>
      </c>
      <c r="N307" s="8">
        <v>202795.0</v>
      </c>
      <c r="O307" s="8">
        <v>161117.0</v>
      </c>
      <c r="P307" s="8">
        <v>40124.0</v>
      </c>
      <c r="Q307" s="9">
        <v>31658.0</v>
      </c>
      <c r="R307" s="10">
        <v>18572.0</v>
      </c>
      <c r="S307" s="11">
        <v>1767465.47763128</v>
      </c>
      <c r="T307" s="11">
        <v>892659.332137009</v>
      </c>
      <c r="U307" s="12" t="str">
        <f t="array" ref="U307">XLOOKUP(A307,'Dataset 3'!B:B,'Dataset 3'!F:F)</f>
        <v>Smartphone</v>
      </c>
      <c r="V307" s="7" t="s">
        <v>73</v>
      </c>
      <c r="W307" s="7">
        <v>2.0</v>
      </c>
      <c r="X307" s="7" t="s">
        <v>33</v>
      </c>
    </row>
    <row r="308" ht="14.25" customHeight="1">
      <c r="A308" s="7" t="s">
        <v>386</v>
      </c>
      <c r="B308" s="7">
        <v>0.0</v>
      </c>
      <c r="C308" s="7" t="s">
        <v>41</v>
      </c>
      <c r="D308" s="7">
        <v>3.0</v>
      </c>
      <c r="E308" s="7" t="s">
        <v>51</v>
      </c>
      <c r="F308" s="7">
        <v>2.0</v>
      </c>
      <c r="G308" s="7" t="s">
        <v>27</v>
      </c>
      <c r="H308" s="7">
        <v>1.0</v>
      </c>
      <c r="I308" s="7" t="s">
        <v>57</v>
      </c>
      <c r="J308" s="7">
        <v>0.0</v>
      </c>
      <c r="K308" s="7" t="s">
        <v>29</v>
      </c>
      <c r="L308" s="7" t="s">
        <v>30</v>
      </c>
      <c r="M308" s="7" t="s">
        <v>43</v>
      </c>
      <c r="N308" s="8">
        <v>160813.0</v>
      </c>
      <c r="O308" s="8">
        <v>52302.0</v>
      </c>
      <c r="P308" s="8">
        <v>44304.0</v>
      </c>
      <c r="Q308" s="9">
        <v>8617.0</v>
      </c>
      <c r="R308" s="10">
        <v>752.0</v>
      </c>
      <c r="S308" s="11">
        <v>8176.84621545279</v>
      </c>
      <c r="T308" s="11">
        <v>58406.0443960914</v>
      </c>
      <c r="U308" s="12" t="str">
        <f t="array" ref="U308">XLOOKUP(A308,'Dataset 3'!B:B,'Dataset 3'!F:F)</f>
        <v>Smartphone</v>
      </c>
      <c r="V308" s="7" t="s">
        <v>32</v>
      </c>
      <c r="W308" s="7">
        <v>2.0</v>
      </c>
      <c r="X308" s="7" t="s">
        <v>33</v>
      </c>
    </row>
    <row r="309" ht="14.25" customHeight="1">
      <c r="A309" s="7" t="s">
        <v>387</v>
      </c>
      <c r="B309" s="7">
        <v>2.0</v>
      </c>
      <c r="C309" s="7" t="s">
        <v>56</v>
      </c>
      <c r="D309" s="7">
        <v>2.0</v>
      </c>
      <c r="E309" s="7" t="s">
        <v>36</v>
      </c>
      <c r="F309" s="7">
        <v>0.0</v>
      </c>
      <c r="G309" s="7" t="s">
        <v>46</v>
      </c>
      <c r="H309" s="7">
        <v>1.0</v>
      </c>
      <c r="I309" s="7" t="s">
        <v>57</v>
      </c>
      <c r="J309" s="7">
        <v>0.0</v>
      </c>
      <c r="K309" s="7" t="s">
        <v>29</v>
      </c>
      <c r="L309" s="7" t="s">
        <v>47</v>
      </c>
      <c r="M309" s="7" t="s">
        <v>85</v>
      </c>
      <c r="N309" s="8">
        <v>87155.0</v>
      </c>
      <c r="O309" s="8">
        <v>56359.0</v>
      </c>
      <c r="P309" s="8">
        <v>51159.0</v>
      </c>
      <c r="Q309" s="9">
        <v>36314.0</v>
      </c>
      <c r="R309" s="10">
        <v>31023.0</v>
      </c>
      <c r="S309" s="11">
        <v>2668205.43727135</v>
      </c>
      <c r="T309" s="11">
        <v>1382489.86387116</v>
      </c>
      <c r="U309" s="12" t="str">
        <f t="array" ref="U309">XLOOKUP(A309,'Dataset 3'!B:B,'Dataset 3'!F:F)</f>
        <v>Computer</v>
      </c>
      <c r="V309" s="7" t="s">
        <v>153</v>
      </c>
      <c r="W309" s="7">
        <v>3.0</v>
      </c>
      <c r="X309" s="7" t="s">
        <v>49</v>
      </c>
    </row>
    <row r="310" ht="14.25" customHeight="1">
      <c r="A310" s="7" t="s">
        <v>388</v>
      </c>
      <c r="B310" s="7">
        <v>0.0</v>
      </c>
      <c r="C310" s="7" t="s">
        <v>41</v>
      </c>
      <c r="D310" s="7">
        <v>1.0</v>
      </c>
      <c r="E310" s="7" t="s">
        <v>81</v>
      </c>
      <c r="F310" s="7">
        <v>0.0</v>
      </c>
      <c r="G310" s="7" t="s">
        <v>46</v>
      </c>
      <c r="H310" s="7">
        <v>0.0</v>
      </c>
      <c r="I310" s="7" t="s">
        <v>28</v>
      </c>
      <c r="J310" s="7">
        <v>0.0</v>
      </c>
      <c r="K310" s="7" t="s">
        <v>29</v>
      </c>
      <c r="L310" s="7" t="s">
        <v>75</v>
      </c>
      <c r="M310" s="7" t="s">
        <v>31</v>
      </c>
      <c r="N310" s="8">
        <v>290922.0</v>
      </c>
      <c r="O310" s="8">
        <v>39252.0</v>
      </c>
      <c r="P310" s="8">
        <v>13096.0</v>
      </c>
      <c r="Q310" s="9">
        <v>6171.0</v>
      </c>
      <c r="R310" s="10">
        <v>115.0</v>
      </c>
      <c r="S310" s="11">
        <v>14113.6693674576</v>
      </c>
      <c r="T310" s="11">
        <v>8712.14158485035</v>
      </c>
      <c r="U310" s="12" t="str">
        <f t="array" ref="U310">XLOOKUP(A310,'Dataset 3'!B:B,'Dataset 3'!F:F)</f>
        <v>Smartphone</v>
      </c>
      <c r="V310" s="7" t="s">
        <v>174</v>
      </c>
      <c r="W310" s="7">
        <v>3.0</v>
      </c>
      <c r="X310" s="7" t="s">
        <v>49</v>
      </c>
    </row>
    <row r="311" ht="14.25" customHeight="1">
      <c r="A311" s="7" t="s">
        <v>389</v>
      </c>
      <c r="B311" s="7">
        <v>0.0</v>
      </c>
      <c r="C311" s="7" t="s">
        <v>41</v>
      </c>
      <c r="D311" s="7">
        <v>3.0</v>
      </c>
      <c r="E311" s="7" t="s">
        <v>51</v>
      </c>
      <c r="F311" s="7">
        <v>1.0</v>
      </c>
      <c r="G311" s="7" t="s">
        <v>42</v>
      </c>
      <c r="H311" s="7">
        <v>1.0</v>
      </c>
      <c r="I311" s="7" t="s">
        <v>57</v>
      </c>
      <c r="J311" s="7">
        <v>0.0</v>
      </c>
      <c r="K311" s="7" t="s">
        <v>29</v>
      </c>
      <c r="L311" s="7" t="s">
        <v>60</v>
      </c>
      <c r="M311" s="7" t="s">
        <v>53</v>
      </c>
      <c r="N311" s="8">
        <v>285722.0</v>
      </c>
      <c r="O311" s="8">
        <v>17889.0</v>
      </c>
      <c r="P311" s="8">
        <v>5541.0</v>
      </c>
      <c r="Q311" s="9">
        <v>2288.0</v>
      </c>
      <c r="R311" s="10">
        <v>2073.0</v>
      </c>
      <c r="S311" s="11">
        <v>94702.5896753474</v>
      </c>
      <c r="T311" s="11">
        <v>121413.576506856</v>
      </c>
      <c r="U311" s="12" t="str">
        <f t="array" ref="U311">XLOOKUP(A311,'Dataset 3'!B:B,'Dataset 3'!F:F)</f>
        <v>Smartphone</v>
      </c>
      <c r="V311" s="7" t="s">
        <v>83</v>
      </c>
      <c r="W311" s="7">
        <v>3.0</v>
      </c>
      <c r="X311" s="7" t="s">
        <v>49</v>
      </c>
    </row>
    <row r="312" ht="14.25" customHeight="1">
      <c r="A312" s="7" t="s">
        <v>390</v>
      </c>
      <c r="B312" s="7">
        <v>3.0</v>
      </c>
      <c r="C312" s="7" t="s">
        <v>35</v>
      </c>
      <c r="D312" s="7">
        <v>0.0</v>
      </c>
      <c r="E312" s="7" t="s">
        <v>26</v>
      </c>
      <c r="F312" s="7">
        <v>1.0</v>
      </c>
      <c r="G312" s="7" t="s">
        <v>42</v>
      </c>
      <c r="H312" s="7">
        <v>0.0</v>
      </c>
      <c r="I312" s="7" t="s">
        <v>28</v>
      </c>
      <c r="J312" s="7">
        <v>0.0</v>
      </c>
      <c r="K312" s="7" t="s">
        <v>29</v>
      </c>
      <c r="L312" s="7" t="s">
        <v>37</v>
      </c>
      <c r="M312" s="7" t="s">
        <v>53</v>
      </c>
      <c r="N312" s="8">
        <v>151996.0</v>
      </c>
      <c r="O312" s="8">
        <v>112051.0</v>
      </c>
      <c r="P312" s="8">
        <v>24749.0</v>
      </c>
      <c r="Q312" s="9">
        <v>16019.0</v>
      </c>
      <c r="R312" s="10">
        <v>7141.0</v>
      </c>
      <c r="S312" s="11">
        <v>243625.595166017</v>
      </c>
      <c r="T312" s="11">
        <v>529620.859056559</v>
      </c>
      <c r="U312" s="12" t="str">
        <f t="array" ref="U312">XLOOKUP(A312,'Dataset 3'!B:B,'Dataset 3'!F:F)</f>
        <v>Computer</v>
      </c>
      <c r="V312" s="7" t="s">
        <v>115</v>
      </c>
      <c r="W312" s="7">
        <v>4.0</v>
      </c>
      <c r="X312" s="7" t="s">
        <v>44</v>
      </c>
    </row>
    <row r="313" ht="14.25" customHeight="1">
      <c r="A313" s="7" t="s">
        <v>391</v>
      </c>
      <c r="B313" s="7">
        <v>0.0</v>
      </c>
      <c r="C313" s="7" t="s">
        <v>41</v>
      </c>
      <c r="D313" s="7">
        <v>3.0</v>
      </c>
      <c r="E313" s="7" t="s">
        <v>51</v>
      </c>
      <c r="F313" s="7">
        <v>1.0</v>
      </c>
      <c r="G313" s="7" t="s">
        <v>42</v>
      </c>
      <c r="H313" s="7">
        <v>0.0</v>
      </c>
      <c r="I313" s="7" t="s">
        <v>28</v>
      </c>
      <c r="J313" s="7">
        <v>0.0</v>
      </c>
      <c r="K313" s="7" t="s">
        <v>29</v>
      </c>
      <c r="L313" s="7" t="s">
        <v>47</v>
      </c>
      <c r="M313" s="7" t="s">
        <v>53</v>
      </c>
      <c r="N313" s="8">
        <v>166749.0</v>
      </c>
      <c r="O313" s="8">
        <v>66840.0</v>
      </c>
      <c r="P313" s="8">
        <v>55788.0</v>
      </c>
      <c r="Q313" s="9">
        <v>47639.0</v>
      </c>
      <c r="R313" s="10">
        <v>10058.0</v>
      </c>
      <c r="S313" s="11">
        <v>1146639.01313998</v>
      </c>
      <c r="T313" s="11">
        <v>464226.321109302</v>
      </c>
      <c r="U313" s="12" t="str">
        <f t="array" ref="U313">XLOOKUP(A313,'Dataset 3'!B:B,'Dataset 3'!F:F)</f>
        <v>Computer</v>
      </c>
      <c r="V313" s="7" t="s">
        <v>48</v>
      </c>
      <c r="W313" s="7">
        <v>1.0</v>
      </c>
      <c r="X313" s="7" t="s">
        <v>63</v>
      </c>
    </row>
    <row r="314" ht="14.25" customHeight="1">
      <c r="A314" s="7" t="s">
        <v>392</v>
      </c>
      <c r="B314" s="7">
        <v>0.0</v>
      </c>
      <c r="C314" s="7" t="s">
        <v>41</v>
      </c>
      <c r="D314" s="7">
        <v>0.0</v>
      </c>
      <c r="E314" s="7" t="s">
        <v>26</v>
      </c>
      <c r="F314" s="7">
        <v>2.0</v>
      </c>
      <c r="G314" s="7" t="s">
        <v>27</v>
      </c>
      <c r="H314" s="7">
        <v>1.0</v>
      </c>
      <c r="I314" s="7" t="s">
        <v>57</v>
      </c>
      <c r="J314" s="7">
        <v>0.0</v>
      </c>
      <c r="K314" s="7" t="s">
        <v>29</v>
      </c>
      <c r="L314" s="7" t="s">
        <v>60</v>
      </c>
      <c r="M314" s="7" t="s">
        <v>61</v>
      </c>
      <c r="N314" s="8">
        <v>223522.0</v>
      </c>
      <c r="O314" s="8">
        <v>169603.0</v>
      </c>
      <c r="P314" s="8">
        <v>158396.0</v>
      </c>
      <c r="Q314" s="9">
        <v>109293.0</v>
      </c>
      <c r="R314" s="10">
        <v>71330.0</v>
      </c>
      <c r="S314" s="11">
        <v>5476229.60613352</v>
      </c>
      <c r="T314" s="11">
        <v>6153066.97318373</v>
      </c>
      <c r="U314" s="12" t="str">
        <f t="array" ref="U314">XLOOKUP(A314,'Dataset 3'!B:B,'Dataset 3'!F:F)</f>
        <v>Computer</v>
      </c>
      <c r="V314" s="7" t="s">
        <v>62</v>
      </c>
      <c r="W314" s="7">
        <v>2.0</v>
      </c>
      <c r="X314" s="7" t="s">
        <v>33</v>
      </c>
    </row>
    <row r="315" ht="14.25" customHeight="1">
      <c r="A315" s="7" t="s">
        <v>393</v>
      </c>
      <c r="B315" s="7">
        <v>0.0</v>
      </c>
      <c r="C315" s="7" t="s">
        <v>41</v>
      </c>
      <c r="D315" s="7">
        <v>2.0</v>
      </c>
      <c r="E315" s="7" t="s">
        <v>36</v>
      </c>
      <c r="F315" s="7">
        <v>2.0</v>
      </c>
      <c r="G315" s="7" t="s">
        <v>27</v>
      </c>
      <c r="H315" s="7">
        <v>0.0</v>
      </c>
      <c r="I315" s="7" t="s">
        <v>28</v>
      </c>
      <c r="J315" s="7">
        <v>0.0</v>
      </c>
      <c r="K315" s="7" t="s">
        <v>29</v>
      </c>
      <c r="L315" s="7" t="s">
        <v>52</v>
      </c>
      <c r="M315" s="7" t="s">
        <v>43</v>
      </c>
      <c r="N315" s="8">
        <v>289618.0</v>
      </c>
      <c r="O315" s="8">
        <v>239385.0</v>
      </c>
      <c r="P315" s="8">
        <v>41295.0</v>
      </c>
      <c r="Q315" s="9">
        <v>28842.0</v>
      </c>
      <c r="R315" s="10">
        <v>2063.0</v>
      </c>
      <c r="S315" s="11">
        <v>24704.0493653172</v>
      </c>
      <c r="T315" s="11">
        <v>112291.133478714</v>
      </c>
      <c r="U315" s="12" t="str">
        <f t="array" ref="U315">XLOOKUP(A315,'Dataset 3'!B:B,'Dataset 3'!F:F)</f>
        <v>Computer</v>
      </c>
      <c r="V315" s="7" t="s">
        <v>99</v>
      </c>
      <c r="W315" s="7">
        <v>0.0</v>
      </c>
      <c r="X315" s="7" t="s">
        <v>39</v>
      </c>
    </row>
    <row r="316" ht="14.25" customHeight="1">
      <c r="A316" s="7" t="s">
        <v>394</v>
      </c>
      <c r="B316" s="7">
        <v>3.0</v>
      </c>
      <c r="C316" s="7" t="s">
        <v>35</v>
      </c>
      <c r="D316" s="7">
        <v>1.0</v>
      </c>
      <c r="E316" s="7" t="s">
        <v>81</v>
      </c>
      <c r="F316" s="7">
        <v>0.0</v>
      </c>
      <c r="G316" s="7" t="s">
        <v>46</v>
      </c>
      <c r="H316" s="7">
        <v>0.0</v>
      </c>
      <c r="I316" s="7" t="s">
        <v>28</v>
      </c>
      <c r="J316" s="7">
        <v>0.0</v>
      </c>
      <c r="K316" s="7" t="s">
        <v>29</v>
      </c>
      <c r="L316" s="7" t="s">
        <v>70</v>
      </c>
      <c r="M316" s="7" t="s">
        <v>53</v>
      </c>
      <c r="N316" s="8">
        <v>231865.0</v>
      </c>
      <c r="O316" s="8">
        <v>199108.0</v>
      </c>
      <c r="P316" s="8">
        <v>81023.0</v>
      </c>
      <c r="Q316" s="9">
        <v>61305.0</v>
      </c>
      <c r="R316" s="10">
        <v>36487.0</v>
      </c>
      <c r="S316" s="11">
        <v>1430866.09107756</v>
      </c>
      <c r="T316" s="11">
        <v>3251968.38881263</v>
      </c>
      <c r="U316" s="12" t="str">
        <f t="array" ref="U316">XLOOKUP(A316,'Dataset 3'!B:B,'Dataset 3'!F:F)</f>
        <v>Smartphone</v>
      </c>
      <c r="V316" s="7" t="s">
        <v>126</v>
      </c>
      <c r="W316" s="7">
        <v>1.0</v>
      </c>
      <c r="X316" s="7" t="s">
        <v>63</v>
      </c>
    </row>
    <row r="317" ht="14.25" customHeight="1">
      <c r="A317" s="7" t="s">
        <v>395</v>
      </c>
      <c r="B317" s="7">
        <v>0.0</v>
      </c>
      <c r="C317" s="7" t="s">
        <v>41</v>
      </c>
      <c r="D317" s="7">
        <v>1.0</v>
      </c>
      <c r="E317" s="7" t="s">
        <v>81</v>
      </c>
      <c r="F317" s="7">
        <v>2.0</v>
      </c>
      <c r="G317" s="7" t="s">
        <v>27</v>
      </c>
      <c r="H317" s="7">
        <v>1.0</v>
      </c>
      <c r="I317" s="7" t="s">
        <v>57</v>
      </c>
      <c r="J317" s="7">
        <v>0.0</v>
      </c>
      <c r="K317" s="7" t="s">
        <v>29</v>
      </c>
      <c r="L317" s="7" t="s">
        <v>30</v>
      </c>
      <c r="M317" s="7" t="s">
        <v>43</v>
      </c>
      <c r="N317" s="8">
        <v>293112.0</v>
      </c>
      <c r="O317" s="8">
        <v>51968.0</v>
      </c>
      <c r="P317" s="8">
        <v>48937.0</v>
      </c>
      <c r="Q317" s="9">
        <v>20809.0</v>
      </c>
      <c r="R317" s="10">
        <v>3593.0</v>
      </c>
      <c r="S317" s="11">
        <v>377668.460181892</v>
      </c>
      <c r="T317" s="11">
        <v>239030.671001197</v>
      </c>
      <c r="U317" s="12" t="str">
        <f t="array" ref="U317">XLOOKUP(A317,'Dataset 3'!B:B,'Dataset 3'!F:F)</f>
        <v>#N/A</v>
      </c>
      <c r="V317" s="7" t="s">
        <v>93</v>
      </c>
      <c r="W317" s="7">
        <v>2.0</v>
      </c>
      <c r="X317" s="7" t="s">
        <v>33</v>
      </c>
    </row>
    <row r="318" ht="14.25" customHeight="1">
      <c r="A318" s="7" t="s">
        <v>396</v>
      </c>
      <c r="B318" s="7">
        <v>1.0</v>
      </c>
      <c r="C318" s="7" t="s">
        <v>25</v>
      </c>
      <c r="D318" s="7">
        <v>3.0</v>
      </c>
      <c r="E318" s="7" t="s">
        <v>51</v>
      </c>
      <c r="F318" s="7">
        <v>2.0</v>
      </c>
      <c r="G318" s="7" t="s">
        <v>27</v>
      </c>
      <c r="H318" s="7">
        <v>1.0</v>
      </c>
      <c r="I318" s="7" t="s">
        <v>57</v>
      </c>
      <c r="J318" s="7">
        <v>0.0</v>
      </c>
      <c r="K318" s="7" t="s">
        <v>29</v>
      </c>
      <c r="L318" s="7" t="s">
        <v>60</v>
      </c>
      <c r="M318" s="7" t="s">
        <v>85</v>
      </c>
      <c r="N318" s="8">
        <v>179049.0</v>
      </c>
      <c r="O318" s="8">
        <v>177572.0</v>
      </c>
      <c r="P318" s="8">
        <v>74266.0</v>
      </c>
      <c r="Q318" s="9">
        <v>12344.0</v>
      </c>
      <c r="R318" s="10">
        <v>9715.0</v>
      </c>
      <c r="S318" s="11">
        <v>1268680.04209448</v>
      </c>
      <c r="T318" s="11">
        <v>451487.559464227</v>
      </c>
      <c r="U318" s="12" t="str">
        <f t="array" ref="U318">XLOOKUP(A318,'Dataset 3'!B:B,'Dataset 3'!F:F)</f>
        <v>Smartphone</v>
      </c>
      <c r="V318" s="7" t="s">
        <v>68</v>
      </c>
      <c r="W318" s="7">
        <v>2.0</v>
      </c>
      <c r="X318" s="7" t="s">
        <v>33</v>
      </c>
    </row>
    <row r="319" ht="14.25" customHeight="1">
      <c r="A319" s="7" t="s">
        <v>397</v>
      </c>
      <c r="B319" s="7">
        <v>1.0</v>
      </c>
      <c r="C319" s="7" t="s">
        <v>25</v>
      </c>
      <c r="D319" s="7">
        <v>1.0</v>
      </c>
      <c r="E319" s="7" t="s">
        <v>81</v>
      </c>
      <c r="F319" s="7">
        <v>2.0</v>
      </c>
      <c r="G319" s="7" t="s">
        <v>27</v>
      </c>
      <c r="H319" s="7">
        <v>0.0</v>
      </c>
      <c r="I319" s="7" t="s">
        <v>28</v>
      </c>
      <c r="J319" s="7">
        <v>0.0</v>
      </c>
      <c r="K319" s="7" t="s">
        <v>29</v>
      </c>
      <c r="L319" s="7" t="s">
        <v>37</v>
      </c>
      <c r="M319" s="7" t="s">
        <v>61</v>
      </c>
      <c r="N319" s="8">
        <v>195477.0</v>
      </c>
      <c r="O319" s="8">
        <v>135957.0</v>
      </c>
      <c r="P319" s="8">
        <v>39361.0</v>
      </c>
      <c r="Q319" s="9">
        <v>13166.0</v>
      </c>
      <c r="R319" s="10">
        <v>378.0</v>
      </c>
      <c r="S319" s="11">
        <v>50267.7646064486</v>
      </c>
      <c r="T319" s="11">
        <v>25387.7599022468</v>
      </c>
      <c r="U319" s="12" t="str">
        <f t="array" ref="U319">XLOOKUP(A319,'Dataset 3'!B:B,'Dataset 3'!F:F)</f>
        <v>Computer</v>
      </c>
      <c r="V319" s="7" t="s">
        <v>115</v>
      </c>
      <c r="W319" s="7">
        <v>3.0</v>
      </c>
      <c r="X319" s="7" t="s">
        <v>49</v>
      </c>
    </row>
    <row r="320" ht="14.25" customHeight="1">
      <c r="A320" s="7" t="s">
        <v>398</v>
      </c>
      <c r="B320" s="7">
        <v>2.0</v>
      </c>
      <c r="C320" s="7" t="s">
        <v>56</v>
      </c>
      <c r="D320" s="7">
        <v>1.0</v>
      </c>
      <c r="E320" s="7" t="s">
        <v>81</v>
      </c>
      <c r="F320" s="7">
        <v>2.0</v>
      </c>
      <c r="G320" s="7" t="s">
        <v>27</v>
      </c>
      <c r="H320" s="7">
        <v>0.0</v>
      </c>
      <c r="I320" s="7" t="s">
        <v>28</v>
      </c>
      <c r="J320" s="7">
        <v>0.0</v>
      </c>
      <c r="K320" s="7" t="s">
        <v>29</v>
      </c>
      <c r="L320" s="7" t="s">
        <v>30</v>
      </c>
      <c r="M320" s="7" t="s">
        <v>31</v>
      </c>
      <c r="N320" s="8">
        <v>160966.0</v>
      </c>
      <c r="O320" s="8">
        <v>17193.0</v>
      </c>
      <c r="P320" s="8">
        <v>6255.0</v>
      </c>
      <c r="Q320" s="9">
        <v>3391.0</v>
      </c>
      <c r="R320" s="10">
        <v>2381.0</v>
      </c>
      <c r="S320" s="11">
        <v>115313.851904399</v>
      </c>
      <c r="T320" s="11">
        <v>135663.355181645</v>
      </c>
      <c r="U320" s="12" t="str">
        <f t="array" ref="U320">XLOOKUP(A320,'Dataset 3'!B:B,'Dataset 3'!F:F)</f>
        <v>Tablet</v>
      </c>
      <c r="V320" s="7" t="s">
        <v>32</v>
      </c>
      <c r="W320" s="7">
        <v>2.0</v>
      </c>
      <c r="X320" s="7" t="s">
        <v>33</v>
      </c>
    </row>
    <row r="321" ht="14.25" customHeight="1">
      <c r="A321" s="7" t="s">
        <v>399</v>
      </c>
      <c r="B321" s="7">
        <v>2.0</v>
      </c>
      <c r="C321" s="7" t="s">
        <v>56</v>
      </c>
      <c r="D321" s="7">
        <v>0.0</v>
      </c>
      <c r="E321" s="7" t="s">
        <v>26</v>
      </c>
      <c r="F321" s="7">
        <v>0.0</v>
      </c>
      <c r="G321" s="7" t="s">
        <v>46</v>
      </c>
      <c r="H321" s="7">
        <v>0.0</v>
      </c>
      <c r="I321" s="7" t="s">
        <v>28</v>
      </c>
      <c r="J321" s="7">
        <v>0.0</v>
      </c>
      <c r="K321" s="7" t="s">
        <v>29</v>
      </c>
      <c r="L321" s="7" t="s">
        <v>47</v>
      </c>
      <c r="M321" s="7" t="s">
        <v>31</v>
      </c>
      <c r="N321" s="8">
        <v>296705.0</v>
      </c>
      <c r="O321" s="8">
        <v>125480.0</v>
      </c>
      <c r="P321" s="8">
        <v>3036.0</v>
      </c>
      <c r="Q321" s="9">
        <v>1480.0</v>
      </c>
      <c r="R321" s="10">
        <v>119.0</v>
      </c>
      <c r="S321" s="11">
        <v>9757.59857503239</v>
      </c>
      <c r="T321" s="11">
        <v>4242.43416305756</v>
      </c>
      <c r="U321" s="12" t="str">
        <f t="array" ref="U321">XLOOKUP(A321,'Dataset 3'!B:B,'Dataset 3'!F:F)</f>
        <v>Computer</v>
      </c>
      <c r="V321" s="7" t="s">
        <v>153</v>
      </c>
      <c r="W321" s="7">
        <v>1.0</v>
      </c>
      <c r="X321" s="7" t="s">
        <v>63</v>
      </c>
    </row>
    <row r="322" ht="14.25" customHeight="1">
      <c r="A322" s="7" t="s">
        <v>400</v>
      </c>
      <c r="B322" s="7">
        <v>2.0</v>
      </c>
      <c r="C322" s="7" t="s">
        <v>56</v>
      </c>
      <c r="D322" s="7">
        <v>1.0</v>
      </c>
      <c r="E322" s="7" t="s">
        <v>81</v>
      </c>
      <c r="F322" s="7">
        <v>2.0</v>
      </c>
      <c r="G322" s="7" t="s">
        <v>27</v>
      </c>
      <c r="H322" s="7">
        <v>0.0</v>
      </c>
      <c r="I322" s="7" t="s">
        <v>28</v>
      </c>
      <c r="J322" s="7">
        <v>0.0</v>
      </c>
      <c r="K322" s="7" t="s">
        <v>29</v>
      </c>
      <c r="L322" s="7" t="s">
        <v>65</v>
      </c>
      <c r="M322" s="7" t="s">
        <v>31</v>
      </c>
      <c r="N322" s="8">
        <v>219905.0</v>
      </c>
      <c r="O322" s="8">
        <v>76644.0</v>
      </c>
      <c r="P322" s="8">
        <v>16493.0</v>
      </c>
      <c r="Q322" s="9">
        <v>3439.0</v>
      </c>
      <c r="R322" s="10">
        <v>3112.0</v>
      </c>
      <c r="S322" s="11">
        <v>521718.867061628</v>
      </c>
      <c r="T322" s="11">
        <v>207031.296453027</v>
      </c>
      <c r="U322" s="12" t="str">
        <f t="array" ref="U322">XLOOKUP(A322,'Dataset 3'!B:B,'Dataset 3'!F:F)</f>
        <v>Smartphone</v>
      </c>
      <c r="V322" s="7" t="s">
        <v>79</v>
      </c>
      <c r="W322" s="7">
        <v>0.0</v>
      </c>
      <c r="X322" s="7" t="s">
        <v>39</v>
      </c>
    </row>
    <row r="323" ht="14.25" customHeight="1">
      <c r="A323" s="7" t="s">
        <v>401</v>
      </c>
      <c r="B323" s="7">
        <v>0.0</v>
      </c>
      <c r="C323" s="7" t="s">
        <v>41</v>
      </c>
      <c r="D323" s="7">
        <v>0.0</v>
      </c>
      <c r="E323" s="7" t="s">
        <v>26</v>
      </c>
      <c r="F323" s="7">
        <v>1.0</v>
      </c>
      <c r="G323" s="7" t="s">
        <v>42</v>
      </c>
      <c r="H323" s="7">
        <v>1.0</v>
      </c>
      <c r="I323" s="7" t="s">
        <v>57</v>
      </c>
      <c r="J323" s="7">
        <v>0.0</v>
      </c>
      <c r="K323" s="7" t="s">
        <v>29</v>
      </c>
      <c r="L323" s="7" t="s">
        <v>75</v>
      </c>
      <c r="M323" s="7" t="s">
        <v>53</v>
      </c>
      <c r="N323" s="8">
        <v>252888.0</v>
      </c>
      <c r="O323" s="8">
        <v>122910.0</v>
      </c>
      <c r="P323" s="8">
        <v>68298.0</v>
      </c>
      <c r="Q323" s="9">
        <v>67416.0</v>
      </c>
      <c r="R323" s="10">
        <v>37385.0</v>
      </c>
      <c r="S323" s="11">
        <v>9142067.59656822</v>
      </c>
      <c r="T323" s="11">
        <v>3141603.98507499</v>
      </c>
      <c r="U323" s="12" t="str">
        <f t="array" ref="U323">XLOOKUP(A323,'Dataset 3'!B:B,'Dataset 3'!F:F)</f>
        <v>Smartphone</v>
      </c>
      <c r="V323" s="7" t="s">
        <v>76</v>
      </c>
      <c r="W323" s="7">
        <v>0.0</v>
      </c>
      <c r="X323" s="7" t="s">
        <v>39</v>
      </c>
    </row>
    <row r="324" ht="14.25" customHeight="1">
      <c r="A324" s="7" t="s">
        <v>402</v>
      </c>
      <c r="B324" s="7">
        <v>1.0</v>
      </c>
      <c r="C324" s="7" t="s">
        <v>25</v>
      </c>
      <c r="D324" s="7">
        <v>0.0</v>
      </c>
      <c r="E324" s="7" t="s">
        <v>26</v>
      </c>
      <c r="F324" s="7">
        <v>2.0</v>
      </c>
      <c r="G324" s="7" t="s">
        <v>27</v>
      </c>
      <c r="H324" s="7">
        <v>1.0</v>
      </c>
      <c r="I324" s="7" t="s">
        <v>57</v>
      </c>
      <c r="J324" s="7">
        <v>0.0</v>
      </c>
      <c r="K324" s="7" t="s">
        <v>29</v>
      </c>
      <c r="L324" s="7" t="s">
        <v>75</v>
      </c>
      <c r="M324" s="7" t="s">
        <v>53</v>
      </c>
      <c r="N324" s="8">
        <v>299550.0</v>
      </c>
      <c r="O324" s="8">
        <v>208813.0</v>
      </c>
      <c r="P324" s="8">
        <v>160140.0</v>
      </c>
      <c r="Q324" s="9">
        <v>80604.0</v>
      </c>
      <c r="R324" s="10">
        <v>34464.0</v>
      </c>
      <c r="S324" s="11">
        <v>7321313.37705988</v>
      </c>
      <c r="T324" s="11">
        <v>3225248.18372682</v>
      </c>
      <c r="U324" s="12" t="str">
        <f t="array" ref="U324">XLOOKUP(A324,'Dataset 3'!B:B,'Dataset 3'!F:F)</f>
        <v>Tablet</v>
      </c>
      <c r="V324" s="7" t="s">
        <v>76</v>
      </c>
      <c r="W324" s="7">
        <v>0.0</v>
      </c>
      <c r="X324" s="7" t="s">
        <v>39</v>
      </c>
    </row>
    <row r="325" ht="14.25" customHeight="1">
      <c r="A325" s="7" t="s">
        <v>403</v>
      </c>
      <c r="B325" s="7">
        <v>2.0</v>
      </c>
      <c r="C325" s="7" t="s">
        <v>56</v>
      </c>
      <c r="D325" s="7">
        <v>3.0</v>
      </c>
      <c r="E325" s="7" t="s">
        <v>51</v>
      </c>
      <c r="F325" s="7">
        <v>0.0</v>
      </c>
      <c r="G325" s="7" t="s">
        <v>46</v>
      </c>
      <c r="H325" s="7">
        <v>1.0</v>
      </c>
      <c r="I325" s="7" t="s">
        <v>57</v>
      </c>
      <c r="J325" s="7">
        <v>0.0</v>
      </c>
      <c r="K325" s="7" t="s">
        <v>29</v>
      </c>
      <c r="L325" s="7" t="s">
        <v>52</v>
      </c>
      <c r="M325" s="7" t="s">
        <v>61</v>
      </c>
      <c r="N325" s="8">
        <v>69613.0</v>
      </c>
      <c r="O325" s="8">
        <v>66102.0</v>
      </c>
      <c r="P325" s="8">
        <v>27016.0</v>
      </c>
      <c r="Q325" s="9">
        <v>17422.0</v>
      </c>
      <c r="R325" s="10">
        <v>14544.0</v>
      </c>
      <c r="S325" s="11">
        <v>259251.943140795</v>
      </c>
      <c r="T325" s="11">
        <v>1037007.77256318</v>
      </c>
      <c r="U325" s="12" t="str">
        <f t="array" ref="U325">XLOOKUP(A325,'Dataset 3'!B:B,'Dataset 3'!F:F)</f>
        <v>Smartphone</v>
      </c>
      <c r="V325" s="7" t="s">
        <v>54</v>
      </c>
      <c r="W325" s="7">
        <v>4.0</v>
      </c>
      <c r="X325" s="7" t="s">
        <v>44</v>
      </c>
    </row>
    <row r="326" ht="14.25" customHeight="1">
      <c r="A326" s="7" t="s">
        <v>404</v>
      </c>
      <c r="B326" s="7">
        <v>1.0</v>
      </c>
      <c r="C326" s="7" t="s">
        <v>25</v>
      </c>
      <c r="D326" s="7">
        <v>3.0</v>
      </c>
      <c r="E326" s="7" t="s">
        <v>51</v>
      </c>
      <c r="F326" s="7">
        <v>0.0</v>
      </c>
      <c r="G326" s="7" t="s">
        <v>46</v>
      </c>
      <c r="H326" s="7">
        <v>0.0</v>
      </c>
      <c r="I326" s="7" t="s">
        <v>28</v>
      </c>
      <c r="J326" s="7">
        <v>0.0</v>
      </c>
      <c r="K326" s="7" t="s">
        <v>29</v>
      </c>
      <c r="L326" s="7" t="s">
        <v>60</v>
      </c>
      <c r="M326" s="7" t="s">
        <v>31</v>
      </c>
      <c r="N326" s="8">
        <v>204727.0</v>
      </c>
      <c r="O326" s="8">
        <v>191645.0</v>
      </c>
      <c r="P326" s="8">
        <v>106322.0</v>
      </c>
      <c r="Q326" s="9">
        <v>61394.0</v>
      </c>
      <c r="R326" s="10">
        <v>9231.0</v>
      </c>
      <c r="S326" s="11">
        <v>1063083.65477738</v>
      </c>
      <c r="T326" s="11">
        <v>393734.686954585</v>
      </c>
      <c r="U326" s="12" t="str">
        <f t="array" ref="U326">XLOOKUP(A326,'Dataset 3'!B:B,'Dataset 3'!F:F)</f>
        <v>Smartphone</v>
      </c>
      <c r="V326" s="7" t="s">
        <v>68</v>
      </c>
      <c r="W326" s="7">
        <v>4.0</v>
      </c>
      <c r="X326" s="7" t="s">
        <v>44</v>
      </c>
    </row>
    <row r="327" ht="14.25" customHeight="1">
      <c r="A327" s="7" t="s">
        <v>405</v>
      </c>
      <c r="B327" s="7">
        <v>2.0</v>
      </c>
      <c r="C327" s="7" t="s">
        <v>56</v>
      </c>
      <c r="D327" s="7">
        <v>3.0</v>
      </c>
      <c r="E327" s="7" t="s">
        <v>51</v>
      </c>
      <c r="F327" s="7">
        <v>2.0</v>
      </c>
      <c r="G327" s="7" t="s">
        <v>27</v>
      </c>
      <c r="H327" s="7">
        <v>0.0</v>
      </c>
      <c r="I327" s="7" t="s">
        <v>28</v>
      </c>
      <c r="J327" s="7">
        <v>0.0</v>
      </c>
      <c r="K327" s="7" t="s">
        <v>29</v>
      </c>
      <c r="L327" s="7" t="s">
        <v>65</v>
      </c>
      <c r="M327" s="7" t="s">
        <v>85</v>
      </c>
      <c r="N327" s="8">
        <v>240365.0</v>
      </c>
      <c r="O327" s="8">
        <v>200677.0</v>
      </c>
      <c r="P327" s="8">
        <v>8222.0</v>
      </c>
      <c r="Q327" s="9">
        <v>3699.0</v>
      </c>
      <c r="R327" s="10">
        <v>2175.0</v>
      </c>
      <c r="S327" s="11">
        <v>279442.73710879</v>
      </c>
      <c r="T327" s="11">
        <v>154388.252546293</v>
      </c>
      <c r="U327" s="12" t="str">
        <f t="array" ref="U327">XLOOKUP(A327,'Dataset 3'!B:B,'Dataset 3'!F:F)</f>
        <v>Smartphone</v>
      </c>
      <c r="V327" s="7" t="s">
        <v>79</v>
      </c>
      <c r="W327" s="7">
        <v>0.0</v>
      </c>
      <c r="X327" s="7" t="s">
        <v>39</v>
      </c>
    </row>
    <row r="328" ht="14.25" customHeight="1">
      <c r="A328" s="7" t="s">
        <v>406</v>
      </c>
      <c r="B328" s="7">
        <v>2.0</v>
      </c>
      <c r="C328" s="7" t="s">
        <v>56</v>
      </c>
      <c r="D328" s="7">
        <v>1.0</v>
      </c>
      <c r="E328" s="7" t="s">
        <v>81</v>
      </c>
      <c r="F328" s="7">
        <v>1.0</v>
      </c>
      <c r="G328" s="7" t="s">
        <v>42</v>
      </c>
      <c r="H328" s="7">
        <v>0.0</v>
      </c>
      <c r="I328" s="7" t="s">
        <v>28</v>
      </c>
      <c r="J328" s="7">
        <v>0.0</v>
      </c>
      <c r="K328" s="7" t="s">
        <v>29</v>
      </c>
      <c r="L328" s="7" t="s">
        <v>52</v>
      </c>
      <c r="M328" s="7" t="s">
        <v>85</v>
      </c>
      <c r="N328" s="8">
        <v>221156.0</v>
      </c>
      <c r="O328" s="8">
        <v>86677.0</v>
      </c>
      <c r="P328" s="8">
        <v>39119.0</v>
      </c>
      <c r="Q328" s="9">
        <v>14514.0</v>
      </c>
      <c r="R328" s="10">
        <v>12707.0</v>
      </c>
      <c r="S328" s="11">
        <v>885965.046047446</v>
      </c>
      <c r="T328" s="11">
        <v>598625.031113139</v>
      </c>
      <c r="U328" s="12" t="str">
        <f t="array" ref="U328">XLOOKUP(A328,'Dataset 3'!B:B,'Dataset 3'!F:F)</f>
        <v>Smartphone</v>
      </c>
      <c r="V328" s="7" t="s">
        <v>54</v>
      </c>
      <c r="W328" s="7">
        <v>0.0</v>
      </c>
      <c r="X328" s="7" t="s">
        <v>39</v>
      </c>
    </row>
    <row r="329" ht="14.25" customHeight="1">
      <c r="A329" s="7" t="s">
        <v>407</v>
      </c>
      <c r="B329" s="7">
        <v>2.0</v>
      </c>
      <c r="C329" s="7" t="s">
        <v>56</v>
      </c>
      <c r="D329" s="7">
        <v>2.0</v>
      </c>
      <c r="E329" s="7" t="s">
        <v>36</v>
      </c>
      <c r="F329" s="7">
        <v>2.0</v>
      </c>
      <c r="G329" s="7" t="s">
        <v>27</v>
      </c>
      <c r="H329" s="7">
        <v>1.0</v>
      </c>
      <c r="I329" s="7" t="s">
        <v>57</v>
      </c>
      <c r="J329" s="7">
        <v>0.0</v>
      </c>
      <c r="K329" s="7" t="s">
        <v>29</v>
      </c>
      <c r="L329" s="7" t="s">
        <v>37</v>
      </c>
      <c r="M329" s="7" t="s">
        <v>61</v>
      </c>
      <c r="N329" s="8">
        <v>55925.0</v>
      </c>
      <c r="O329" s="8">
        <v>14929.0</v>
      </c>
      <c r="P329" s="8">
        <v>5994.0</v>
      </c>
      <c r="Q329" s="9">
        <v>3535.0</v>
      </c>
      <c r="R329" s="10">
        <v>2712.0</v>
      </c>
      <c r="S329" s="11">
        <v>420379.974625584</v>
      </c>
      <c r="T329" s="11">
        <v>201138.743839993</v>
      </c>
      <c r="U329" s="12" t="str">
        <f t="array" ref="U329">XLOOKUP(A329,'Dataset 3'!B:B,'Dataset 3'!F:F)</f>
        <v>Tablet</v>
      </c>
      <c r="V329" s="7" t="s">
        <v>115</v>
      </c>
      <c r="W329" s="7">
        <v>2.0</v>
      </c>
      <c r="X329" s="7" t="s">
        <v>33</v>
      </c>
    </row>
    <row r="330" ht="14.25" customHeight="1">
      <c r="A330" s="7" t="s">
        <v>408</v>
      </c>
      <c r="B330" s="7">
        <v>3.0</v>
      </c>
      <c r="C330" s="7" t="s">
        <v>35</v>
      </c>
      <c r="D330" s="7">
        <v>2.0</v>
      </c>
      <c r="E330" s="7" t="s">
        <v>36</v>
      </c>
      <c r="F330" s="7">
        <v>2.0</v>
      </c>
      <c r="G330" s="7" t="s">
        <v>27</v>
      </c>
      <c r="H330" s="7">
        <v>1.0</v>
      </c>
      <c r="I330" s="7" t="s">
        <v>57</v>
      </c>
      <c r="J330" s="7">
        <v>0.0</v>
      </c>
      <c r="K330" s="7" t="s">
        <v>29</v>
      </c>
      <c r="L330" s="7" t="s">
        <v>60</v>
      </c>
      <c r="M330" s="7" t="s">
        <v>31</v>
      </c>
      <c r="N330" s="8">
        <v>124348.0</v>
      </c>
      <c r="O330" s="8">
        <v>101395.0</v>
      </c>
      <c r="P330" s="8">
        <v>60878.0</v>
      </c>
      <c r="Q330" s="9">
        <v>47874.0</v>
      </c>
      <c r="R330" s="10">
        <v>43666.0</v>
      </c>
      <c r="S330" s="11">
        <v>1171990.61940535</v>
      </c>
      <c r="T330" s="11">
        <v>1723515.61677257</v>
      </c>
      <c r="U330" s="12" t="str">
        <f t="array" ref="U330">XLOOKUP(A330,'Dataset 3'!B:B,'Dataset 3'!F:F)</f>
        <v>Tablet</v>
      </c>
      <c r="V330" s="7" t="s">
        <v>68</v>
      </c>
      <c r="W330" s="7">
        <v>2.0</v>
      </c>
      <c r="X330" s="7" t="s">
        <v>33</v>
      </c>
    </row>
    <row r="331" ht="14.25" customHeight="1">
      <c r="A331" s="7" t="s">
        <v>409</v>
      </c>
      <c r="B331" s="7">
        <v>0.0</v>
      </c>
      <c r="C331" s="7" t="s">
        <v>41</v>
      </c>
      <c r="D331" s="7">
        <v>0.0</v>
      </c>
      <c r="E331" s="7" t="s">
        <v>26</v>
      </c>
      <c r="F331" s="7">
        <v>1.0</v>
      </c>
      <c r="G331" s="7" t="s">
        <v>42</v>
      </c>
      <c r="H331" s="7">
        <v>1.0</v>
      </c>
      <c r="I331" s="7" t="s">
        <v>57</v>
      </c>
      <c r="J331" s="7">
        <v>0.0</v>
      </c>
      <c r="K331" s="7" t="s">
        <v>29</v>
      </c>
      <c r="L331" s="7" t="s">
        <v>65</v>
      </c>
      <c r="M331" s="7" t="s">
        <v>31</v>
      </c>
      <c r="N331" s="8">
        <v>287229.0</v>
      </c>
      <c r="O331" s="8">
        <v>257628.0</v>
      </c>
      <c r="P331" s="8">
        <v>213278.0</v>
      </c>
      <c r="Q331" s="9">
        <v>17171.0</v>
      </c>
      <c r="R331" s="10">
        <v>4851.0</v>
      </c>
      <c r="S331" s="11">
        <v>733272.3029409</v>
      </c>
      <c r="T331" s="11">
        <v>327353.706670045</v>
      </c>
      <c r="U331" s="12" t="str">
        <f t="array" ref="U331">XLOOKUP(A331,'Dataset 3'!B:B,'Dataset 3'!F:F)</f>
        <v>Smartphone</v>
      </c>
      <c r="V331" s="7" t="s">
        <v>91</v>
      </c>
      <c r="W331" s="7">
        <v>0.0</v>
      </c>
      <c r="X331" s="7" t="s">
        <v>39</v>
      </c>
    </row>
    <row r="332" ht="14.25" customHeight="1">
      <c r="A332" s="7" t="s">
        <v>410</v>
      </c>
      <c r="B332" s="7">
        <v>0.0</v>
      </c>
      <c r="C332" s="7" t="s">
        <v>41</v>
      </c>
      <c r="D332" s="7">
        <v>2.0</v>
      </c>
      <c r="E332" s="7" t="s">
        <v>36</v>
      </c>
      <c r="F332" s="7">
        <v>2.0</v>
      </c>
      <c r="G332" s="7" t="s">
        <v>27</v>
      </c>
      <c r="H332" s="7">
        <v>0.0</v>
      </c>
      <c r="I332" s="7" t="s">
        <v>28</v>
      </c>
      <c r="J332" s="7">
        <v>0.0</v>
      </c>
      <c r="K332" s="7" t="s">
        <v>29</v>
      </c>
      <c r="L332" s="7" t="s">
        <v>30</v>
      </c>
      <c r="M332" s="7" t="s">
        <v>85</v>
      </c>
      <c r="N332" s="8">
        <v>174769.0</v>
      </c>
      <c r="O332" s="8">
        <v>81056.0</v>
      </c>
      <c r="P332" s="8">
        <v>1140.0</v>
      </c>
      <c r="Q332" s="9">
        <v>1001.0</v>
      </c>
      <c r="R332" s="10">
        <v>81.0</v>
      </c>
      <c r="S332" s="11">
        <v>3369.07777903851</v>
      </c>
      <c r="T332" s="11">
        <v>4615.17503977878</v>
      </c>
      <c r="U332" s="12" t="str">
        <f t="array" ref="U332">XLOOKUP(A332,'Dataset 3'!B:B,'Dataset 3'!F:F)</f>
        <v>Computer</v>
      </c>
      <c r="V332" s="7" t="s">
        <v>93</v>
      </c>
      <c r="W332" s="7">
        <v>0.0</v>
      </c>
      <c r="X332" s="7" t="s">
        <v>39</v>
      </c>
    </row>
    <row r="333" ht="14.25" customHeight="1">
      <c r="A333" s="7" t="s">
        <v>411</v>
      </c>
      <c r="B333" s="7">
        <v>0.0</v>
      </c>
      <c r="C333" s="7" t="s">
        <v>41</v>
      </c>
      <c r="D333" s="7">
        <v>3.0</v>
      </c>
      <c r="E333" s="7" t="s">
        <v>51</v>
      </c>
      <c r="F333" s="7">
        <v>0.0</v>
      </c>
      <c r="G333" s="7" t="s">
        <v>46</v>
      </c>
      <c r="H333" s="7">
        <v>0.0</v>
      </c>
      <c r="I333" s="7" t="s">
        <v>28</v>
      </c>
      <c r="J333" s="7">
        <v>0.0</v>
      </c>
      <c r="K333" s="7" t="s">
        <v>29</v>
      </c>
      <c r="L333" s="7" t="s">
        <v>30</v>
      </c>
      <c r="M333" s="7" t="s">
        <v>85</v>
      </c>
      <c r="N333" s="8">
        <v>276365.0</v>
      </c>
      <c r="O333" s="8">
        <v>56209.0</v>
      </c>
      <c r="P333" s="8">
        <v>32013.0</v>
      </c>
      <c r="Q333" s="9">
        <v>31624.0</v>
      </c>
      <c r="R333" s="10">
        <v>255.0</v>
      </c>
      <c r="S333" s="11">
        <v>20162.3848106537</v>
      </c>
      <c r="T333" s="11">
        <v>17532.5085310032</v>
      </c>
      <c r="U333" s="12" t="str">
        <f t="array" ref="U333">XLOOKUP(A333,'Dataset 3'!B:B,'Dataset 3'!F:F)</f>
        <v>Tablet</v>
      </c>
      <c r="V333" s="7" t="s">
        <v>32</v>
      </c>
      <c r="W333" s="7">
        <v>2.0</v>
      </c>
      <c r="X333" s="7" t="s">
        <v>33</v>
      </c>
    </row>
    <row r="334" ht="14.25" customHeight="1">
      <c r="A334" s="7" t="s">
        <v>412</v>
      </c>
      <c r="B334" s="7">
        <v>0.0</v>
      </c>
      <c r="C334" s="7" t="s">
        <v>41</v>
      </c>
      <c r="D334" s="7">
        <v>3.0</v>
      </c>
      <c r="E334" s="7" t="s">
        <v>51</v>
      </c>
      <c r="F334" s="7">
        <v>0.0</v>
      </c>
      <c r="G334" s="7" t="s">
        <v>46</v>
      </c>
      <c r="H334" s="7">
        <v>0.0</v>
      </c>
      <c r="I334" s="7" t="s">
        <v>28</v>
      </c>
      <c r="J334" s="7">
        <v>0.0</v>
      </c>
      <c r="K334" s="7" t="s">
        <v>29</v>
      </c>
      <c r="L334" s="7" t="s">
        <v>60</v>
      </c>
      <c r="M334" s="7" t="s">
        <v>53</v>
      </c>
      <c r="N334" s="8">
        <v>198710.0</v>
      </c>
      <c r="O334" s="8">
        <v>100638.0</v>
      </c>
      <c r="P334" s="8">
        <v>22791.0</v>
      </c>
      <c r="Q334" s="9">
        <v>6291.0</v>
      </c>
      <c r="R334" s="10">
        <v>1918.0</v>
      </c>
      <c r="S334" s="11">
        <v>374400.385312838</v>
      </c>
      <c r="T334" s="11">
        <v>136145.594659214</v>
      </c>
      <c r="U334" s="12" t="str">
        <f t="array" ref="U334">XLOOKUP(A334,'Dataset 3'!B:B,'Dataset 3'!F:F)</f>
        <v>Computer</v>
      </c>
      <c r="V334" s="7" t="s">
        <v>62</v>
      </c>
      <c r="W334" s="7">
        <v>2.0</v>
      </c>
      <c r="X334" s="7" t="s">
        <v>33</v>
      </c>
    </row>
    <row r="335" ht="14.25" customHeight="1">
      <c r="A335" s="7" t="s">
        <v>413</v>
      </c>
      <c r="B335" s="7">
        <v>1.0</v>
      </c>
      <c r="C335" s="7" t="s">
        <v>25</v>
      </c>
      <c r="D335" s="7">
        <v>1.0</v>
      </c>
      <c r="E335" s="7" t="s">
        <v>81</v>
      </c>
      <c r="F335" s="7">
        <v>0.0</v>
      </c>
      <c r="G335" s="7" t="s">
        <v>46</v>
      </c>
      <c r="H335" s="7">
        <v>0.0</v>
      </c>
      <c r="I335" s="7" t="s">
        <v>28</v>
      </c>
      <c r="J335" s="7">
        <v>0.0</v>
      </c>
      <c r="K335" s="7" t="s">
        <v>29</v>
      </c>
      <c r="L335" s="7" t="s">
        <v>47</v>
      </c>
      <c r="M335" s="7" t="s">
        <v>31</v>
      </c>
      <c r="N335" s="8">
        <v>52233.0</v>
      </c>
      <c r="O335" s="8">
        <v>21133.0</v>
      </c>
      <c r="P335" s="8">
        <v>5952.0</v>
      </c>
      <c r="Q335" s="9">
        <v>2242.0</v>
      </c>
      <c r="R335" s="10">
        <v>931.0</v>
      </c>
      <c r="S335" s="11">
        <v>135711.881523794</v>
      </c>
      <c r="T335" s="11">
        <v>63714.4983679785</v>
      </c>
      <c r="U335" s="12" t="str">
        <f t="array" ref="U335">XLOOKUP(A335,'Dataset 3'!B:B,'Dataset 3'!F:F)</f>
        <v>Tablet</v>
      </c>
      <c r="V335" s="7" t="s">
        <v>153</v>
      </c>
      <c r="W335" s="7">
        <v>4.0</v>
      </c>
      <c r="X335" s="7" t="s">
        <v>44</v>
      </c>
    </row>
    <row r="336" ht="14.25" customHeight="1">
      <c r="A336" s="7" t="s">
        <v>414</v>
      </c>
      <c r="B336" s="7">
        <v>3.0</v>
      </c>
      <c r="C336" s="7" t="s">
        <v>35</v>
      </c>
      <c r="D336" s="7">
        <v>3.0</v>
      </c>
      <c r="E336" s="7" t="s">
        <v>51</v>
      </c>
      <c r="F336" s="7">
        <v>1.0</v>
      </c>
      <c r="G336" s="7" t="s">
        <v>42</v>
      </c>
      <c r="H336" s="7">
        <v>0.0</v>
      </c>
      <c r="I336" s="7" t="s">
        <v>28</v>
      </c>
      <c r="J336" s="7">
        <v>0.0</v>
      </c>
      <c r="K336" s="7" t="s">
        <v>29</v>
      </c>
      <c r="L336" s="7" t="s">
        <v>65</v>
      </c>
      <c r="M336" s="7" t="s">
        <v>53</v>
      </c>
      <c r="N336" s="8">
        <v>255892.0</v>
      </c>
      <c r="O336" s="8">
        <v>24801.0</v>
      </c>
      <c r="P336" s="8">
        <v>14309.0</v>
      </c>
      <c r="Q336" s="9">
        <v>5109.0</v>
      </c>
      <c r="R336" s="10">
        <v>4113.0</v>
      </c>
      <c r="S336" s="11">
        <v>90296.114512445</v>
      </c>
      <c r="T336" s="11">
        <v>158414.235986746</v>
      </c>
      <c r="U336" s="12" t="str">
        <f t="array" ref="U336">XLOOKUP(A336,'Dataset 3'!B:B,'Dataset 3'!F:F)</f>
        <v>Tablet</v>
      </c>
      <c r="V336" s="7" t="s">
        <v>66</v>
      </c>
      <c r="W336" s="7">
        <v>1.0</v>
      </c>
      <c r="X336" s="7" t="s">
        <v>63</v>
      </c>
    </row>
    <row r="337" ht="14.25" customHeight="1">
      <c r="A337" s="7" t="s">
        <v>415</v>
      </c>
      <c r="B337" s="7">
        <v>3.0</v>
      </c>
      <c r="C337" s="7" t="s">
        <v>35</v>
      </c>
      <c r="D337" s="7">
        <v>2.0</v>
      </c>
      <c r="E337" s="7" t="s">
        <v>36</v>
      </c>
      <c r="F337" s="7">
        <v>0.0</v>
      </c>
      <c r="G337" s="7" t="s">
        <v>46</v>
      </c>
      <c r="H337" s="7">
        <v>1.0</v>
      </c>
      <c r="I337" s="7" t="s">
        <v>57</v>
      </c>
      <c r="J337" s="7">
        <v>0.0</v>
      </c>
      <c r="K337" s="7" t="s">
        <v>29</v>
      </c>
      <c r="L337" s="7" t="s">
        <v>37</v>
      </c>
      <c r="M337" s="7" t="s">
        <v>31</v>
      </c>
      <c r="N337" s="8">
        <v>162944.0</v>
      </c>
      <c r="O337" s="8">
        <v>93311.0</v>
      </c>
      <c r="P337" s="8">
        <v>64629.0</v>
      </c>
      <c r="Q337" s="9">
        <v>18372.0</v>
      </c>
      <c r="R337" s="10">
        <v>12543.0</v>
      </c>
      <c r="S337" s="11">
        <v>3052392.66110536</v>
      </c>
      <c r="T337" s="11">
        <v>1101946.80906331</v>
      </c>
      <c r="U337" s="12" t="str">
        <f t="array" ref="U337">XLOOKUP(A337,'Dataset 3'!B:B,'Dataset 3'!F:F)</f>
        <v>Computer</v>
      </c>
      <c r="V337" s="7" t="s">
        <v>115</v>
      </c>
      <c r="W337" s="7">
        <v>0.0</v>
      </c>
      <c r="X337" s="7" t="s">
        <v>39</v>
      </c>
    </row>
    <row r="338" ht="14.25" customHeight="1">
      <c r="A338" s="7" t="s">
        <v>416</v>
      </c>
      <c r="B338" s="7">
        <v>0.0</v>
      </c>
      <c r="C338" s="7" t="s">
        <v>41</v>
      </c>
      <c r="D338" s="7">
        <v>0.0</v>
      </c>
      <c r="E338" s="7" t="s">
        <v>26</v>
      </c>
      <c r="F338" s="7">
        <v>0.0</v>
      </c>
      <c r="G338" s="7" t="s">
        <v>46</v>
      </c>
      <c r="H338" s="7">
        <v>1.0</v>
      </c>
      <c r="I338" s="7" t="s">
        <v>57</v>
      </c>
      <c r="J338" s="7">
        <v>0.0</v>
      </c>
      <c r="K338" s="7" t="s">
        <v>29</v>
      </c>
      <c r="L338" s="7" t="s">
        <v>47</v>
      </c>
      <c r="M338" s="7" t="s">
        <v>31</v>
      </c>
      <c r="N338" s="8">
        <v>220453.0</v>
      </c>
      <c r="O338" s="8">
        <v>60874.0</v>
      </c>
      <c r="P338" s="8">
        <v>53843.0</v>
      </c>
      <c r="Q338" s="9">
        <v>47185.0</v>
      </c>
      <c r="R338" s="10">
        <v>21416.0</v>
      </c>
      <c r="S338" s="11">
        <v>2143922.76233004</v>
      </c>
      <c r="T338" s="11">
        <v>1158877.16882705</v>
      </c>
      <c r="U338" s="12" t="str">
        <f t="array" ref="U338">XLOOKUP(A338,'Dataset 3'!B:B,'Dataset 3'!F:F)</f>
        <v>Computer</v>
      </c>
      <c r="V338" s="7" t="s">
        <v>48</v>
      </c>
      <c r="W338" s="7">
        <v>1.0</v>
      </c>
      <c r="X338" s="7" t="s">
        <v>63</v>
      </c>
    </row>
    <row r="339" ht="14.25" customHeight="1">
      <c r="A339" s="7" t="s">
        <v>417</v>
      </c>
      <c r="B339" s="7">
        <v>0.0</v>
      </c>
      <c r="C339" s="7" t="s">
        <v>41</v>
      </c>
      <c r="D339" s="7">
        <v>2.0</v>
      </c>
      <c r="E339" s="7" t="s">
        <v>36</v>
      </c>
      <c r="F339" s="7">
        <v>0.0</v>
      </c>
      <c r="G339" s="7" t="s">
        <v>46</v>
      </c>
      <c r="H339" s="7">
        <v>0.0</v>
      </c>
      <c r="I339" s="7" t="s">
        <v>28</v>
      </c>
      <c r="J339" s="7">
        <v>0.0</v>
      </c>
      <c r="K339" s="7" t="s">
        <v>29</v>
      </c>
      <c r="L339" s="7" t="s">
        <v>52</v>
      </c>
      <c r="M339" s="7" t="s">
        <v>61</v>
      </c>
      <c r="N339" s="8">
        <v>146250.0</v>
      </c>
      <c r="O339" s="8">
        <v>16826.0</v>
      </c>
      <c r="P339" s="8">
        <v>14440.0</v>
      </c>
      <c r="Q339" s="9">
        <v>12515.0</v>
      </c>
      <c r="R339" s="10">
        <v>9423.0</v>
      </c>
      <c r="S339" s="11">
        <v>1453015.8404795</v>
      </c>
      <c r="T339" s="11">
        <v>578890.773099403</v>
      </c>
      <c r="U339" s="12" t="str">
        <f t="array" ref="U339">XLOOKUP(A339,'Dataset 3'!B:B,'Dataset 3'!F:F)</f>
        <v>Computer</v>
      </c>
      <c r="V339" s="7" t="s">
        <v>54</v>
      </c>
      <c r="W339" s="7">
        <v>4.0</v>
      </c>
      <c r="X339" s="7" t="s">
        <v>44</v>
      </c>
    </row>
    <row r="340" ht="14.25" customHeight="1">
      <c r="A340" s="7" t="s">
        <v>418</v>
      </c>
      <c r="B340" s="7">
        <v>3.0</v>
      </c>
      <c r="C340" s="7" t="s">
        <v>35</v>
      </c>
      <c r="D340" s="7">
        <v>0.0</v>
      </c>
      <c r="E340" s="7" t="s">
        <v>26</v>
      </c>
      <c r="F340" s="7">
        <v>2.0</v>
      </c>
      <c r="G340" s="7" t="s">
        <v>27</v>
      </c>
      <c r="H340" s="7">
        <v>0.0</v>
      </c>
      <c r="I340" s="7" t="s">
        <v>28</v>
      </c>
      <c r="J340" s="7">
        <v>0.0</v>
      </c>
      <c r="K340" s="7" t="s">
        <v>29</v>
      </c>
      <c r="L340" s="7" t="s">
        <v>75</v>
      </c>
      <c r="M340" s="7" t="s">
        <v>61</v>
      </c>
      <c r="N340" s="8">
        <v>224641.0</v>
      </c>
      <c r="O340" s="8">
        <v>181799.0</v>
      </c>
      <c r="P340" s="8">
        <v>80803.0</v>
      </c>
      <c r="Q340" s="9">
        <v>46733.0</v>
      </c>
      <c r="R340" s="10">
        <v>34659.0</v>
      </c>
      <c r="S340" s="11">
        <v>4898121.59524143</v>
      </c>
      <c r="T340" s="11">
        <v>3100076.95901356</v>
      </c>
      <c r="U340" s="12" t="str">
        <f t="array" ref="U340">XLOOKUP(A340,'Dataset 3'!B:B,'Dataset 3'!F:F)</f>
        <v>Tablet</v>
      </c>
      <c r="V340" s="7" t="s">
        <v>76</v>
      </c>
      <c r="W340" s="7">
        <v>2.0</v>
      </c>
      <c r="X340" s="7" t="s">
        <v>33</v>
      </c>
    </row>
    <row r="341" ht="14.25" customHeight="1">
      <c r="A341" s="7" t="s">
        <v>419</v>
      </c>
      <c r="B341" s="7">
        <v>0.0</v>
      </c>
      <c r="C341" s="7" t="s">
        <v>41</v>
      </c>
      <c r="D341" s="7">
        <v>2.0</v>
      </c>
      <c r="E341" s="7" t="s">
        <v>36</v>
      </c>
      <c r="F341" s="7">
        <v>0.0</v>
      </c>
      <c r="G341" s="7" t="s">
        <v>46</v>
      </c>
      <c r="H341" s="7">
        <v>0.0</v>
      </c>
      <c r="I341" s="7" t="s">
        <v>28</v>
      </c>
      <c r="J341" s="7">
        <v>0.0</v>
      </c>
      <c r="K341" s="7" t="s">
        <v>29</v>
      </c>
      <c r="L341" s="7" t="s">
        <v>37</v>
      </c>
      <c r="M341" s="7" t="s">
        <v>43</v>
      </c>
      <c r="N341" s="8">
        <v>183456.0</v>
      </c>
      <c r="O341" s="8">
        <v>62342.0</v>
      </c>
      <c r="P341" s="8">
        <v>55512.0</v>
      </c>
      <c r="Q341" s="9">
        <v>53301.0</v>
      </c>
      <c r="R341" s="10">
        <v>41085.0</v>
      </c>
      <c r="S341" s="11">
        <v>1751373.84336347</v>
      </c>
      <c r="T341" s="11">
        <v>1412398.26077699</v>
      </c>
      <c r="U341" s="12" t="str">
        <f t="array" ref="U341">XLOOKUP(A341,'Dataset 3'!B:B,'Dataset 3'!F:F)</f>
        <v>Tablet</v>
      </c>
      <c r="V341" s="7" t="s">
        <v>115</v>
      </c>
      <c r="W341" s="7">
        <v>3.0</v>
      </c>
      <c r="X341" s="7" t="s">
        <v>49</v>
      </c>
    </row>
    <row r="342" ht="14.25" customHeight="1">
      <c r="A342" s="7" t="s">
        <v>420</v>
      </c>
      <c r="B342" s="7">
        <v>0.0</v>
      </c>
      <c r="C342" s="7" t="s">
        <v>41</v>
      </c>
      <c r="D342" s="7">
        <v>2.0</v>
      </c>
      <c r="E342" s="7" t="s">
        <v>36</v>
      </c>
      <c r="F342" s="7">
        <v>2.0</v>
      </c>
      <c r="G342" s="7" t="s">
        <v>27</v>
      </c>
      <c r="H342" s="7">
        <v>1.0</v>
      </c>
      <c r="I342" s="7" t="s">
        <v>57</v>
      </c>
      <c r="J342" s="7">
        <v>0.0</v>
      </c>
      <c r="K342" s="7" t="s">
        <v>29</v>
      </c>
      <c r="L342" s="7" t="s">
        <v>52</v>
      </c>
      <c r="M342" s="7" t="s">
        <v>85</v>
      </c>
      <c r="N342" s="8">
        <v>181550.0</v>
      </c>
      <c r="O342" s="8">
        <v>135930.0</v>
      </c>
      <c r="P342" s="8">
        <v>108424.0</v>
      </c>
      <c r="Q342" s="9">
        <v>88535.0</v>
      </c>
      <c r="R342" s="10">
        <v>4197.0</v>
      </c>
      <c r="S342" s="11">
        <v>507125.326442155</v>
      </c>
      <c r="T342" s="11">
        <v>195048.202477752</v>
      </c>
      <c r="U342" s="12" t="str">
        <f t="array" ref="U342">XLOOKUP(A342,'Dataset 3'!B:B,'Dataset 3'!F:F)</f>
        <v>Computer</v>
      </c>
      <c r="V342" s="7" t="s">
        <v>110</v>
      </c>
      <c r="W342" s="7">
        <v>4.0</v>
      </c>
      <c r="X342" s="7" t="s">
        <v>44</v>
      </c>
    </row>
    <row r="343" ht="14.25" customHeight="1">
      <c r="A343" s="7" t="s">
        <v>421</v>
      </c>
      <c r="B343" s="7">
        <v>1.0</v>
      </c>
      <c r="C343" s="7" t="s">
        <v>25</v>
      </c>
      <c r="D343" s="7">
        <v>3.0</v>
      </c>
      <c r="E343" s="7" t="s">
        <v>51</v>
      </c>
      <c r="F343" s="7">
        <v>0.0</v>
      </c>
      <c r="G343" s="7" t="s">
        <v>46</v>
      </c>
      <c r="H343" s="7">
        <v>0.0</v>
      </c>
      <c r="I343" s="7" t="s">
        <v>28</v>
      </c>
      <c r="J343" s="7">
        <v>0.0</v>
      </c>
      <c r="K343" s="7" t="s">
        <v>29</v>
      </c>
      <c r="L343" s="7" t="s">
        <v>65</v>
      </c>
      <c r="M343" s="7" t="s">
        <v>85</v>
      </c>
      <c r="N343" s="8">
        <v>216099.0</v>
      </c>
      <c r="O343" s="8">
        <v>100609.0</v>
      </c>
      <c r="P343" s="8">
        <v>16552.0</v>
      </c>
      <c r="Q343" s="9">
        <v>9559.0</v>
      </c>
      <c r="R343" s="10">
        <v>4326.0</v>
      </c>
      <c r="S343" s="11">
        <v>184973.560889883</v>
      </c>
      <c r="T343" s="11">
        <v>183142.139494933</v>
      </c>
      <c r="U343" s="12" t="str">
        <f t="array" ref="U343">XLOOKUP(A343,'Dataset 3'!B:B,'Dataset 3'!F:F)</f>
        <v>Tablet</v>
      </c>
      <c r="V343" s="7" t="s">
        <v>91</v>
      </c>
      <c r="W343" s="7">
        <v>4.0</v>
      </c>
      <c r="X343" s="7" t="s">
        <v>44</v>
      </c>
    </row>
    <row r="344" ht="14.25" customHeight="1">
      <c r="A344" s="7" t="s">
        <v>422</v>
      </c>
      <c r="B344" s="7">
        <v>0.0</v>
      </c>
      <c r="C344" s="7" t="s">
        <v>41</v>
      </c>
      <c r="D344" s="7">
        <v>1.0</v>
      </c>
      <c r="E344" s="7" t="s">
        <v>81</v>
      </c>
      <c r="F344" s="7">
        <v>2.0</v>
      </c>
      <c r="G344" s="7" t="s">
        <v>27</v>
      </c>
      <c r="H344" s="7">
        <v>1.0</v>
      </c>
      <c r="I344" s="7" t="s">
        <v>57</v>
      </c>
      <c r="J344" s="7">
        <v>0.0</v>
      </c>
      <c r="K344" s="7" t="s">
        <v>29</v>
      </c>
      <c r="L344" s="7" t="s">
        <v>65</v>
      </c>
      <c r="M344" s="7" t="s">
        <v>85</v>
      </c>
      <c r="N344" s="8">
        <v>117244.0</v>
      </c>
      <c r="O344" s="8">
        <v>2220.0</v>
      </c>
      <c r="P344" s="8">
        <v>1997.0</v>
      </c>
      <c r="Q344" s="9">
        <v>231.0</v>
      </c>
      <c r="R344" s="10">
        <v>13.0</v>
      </c>
      <c r="S344" s="11">
        <v>215.26024363065</v>
      </c>
      <c r="T344" s="11">
        <v>633.11836361956</v>
      </c>
      <c r="U344" s="12" t="str">
        <f t="array" ref="U344">XLOOKUP(A344,'Dataset 3'!B:B,'Dataset 3'!F:F)</f>
        <v>Computer</v>
      </c>
      <c r="V344" s="7" t="s">
        <v>66</v>
      </c>
      <c r="W344" s="7">
        <v>0.0</v>
      </c>
      <c r="X344" s="7" t="s">
        <v>39</v>
      </c>
    </row>
    <row r="345" ht="14.25" customHeight="1">
      <c r="A345" s="7" t="s">
        <v>423</v>
      </c>
      <c r="B345" s="7">
        <v>1.0</v>
      </c>
      <c r="C345" s="7" t="s">
        <v>25</v>
      </c>
      <c r="D345" s="7">
        <v>2.0</v>
      </c>
      <c r="E345" s="7" t="s">
        <v>36</v>
      </c>
      <c r="F345" s="7">
        <v>0.0</v>
      </c>
      <c r="G345" s="7" t="s">
        <v>46</v>
      </c>
      <c r="H345" s="7">
        <v>1.0</v>
      </c>
      <c r="I345" s="7" t="s">
        <v>57</v>
      </c>
      <c r="J345" s="7">
        <v>0.0</v>
      </c>
      <c r="K345" s="7" t="s">
        <v>29</v>
      </c>
      <c r="L345" s="7" t="s">
        <v>30</v>
      </c>
      <c r="M345" s="7" t="s">
        <v>85</v>
      </c>
      <c r="N345" s="8">
        <v>100923.0</v>
      </c>
      <c r="O345" s="8">
        <v>67463.0</v>
      </c>
      <c r="P345" s="8">
        <v>59427.0</v>
      </c>
      <c r="Q345" s="9">
        <v>39486.0</v>
      </c>
      <c r="R345" s="10">
        <v>7415.0</v>
      </c>
      <c r="S345" s="11">
        <v>775418.782322529</v>
      </c>
      <c r="T345" s="11">
        <v>549942.398810304</v>
      </c>
      <c r="U345" s="12" t="str">
        <f t="array" ref="U345">XLOOKUP(A345,'Dataset 3'!B:B,'Dataset 3'!F:F)</f>
        <v>Computer</v>
      </c>
      <c r="V345" s="7" t="s">
        <v>163</v>
      </c>
      <c r="W345" s="7">
        <v>4.0</v>
      </c>
      <c r="X345" s="7" t="s">
        <v>44</v>
      </c>
    </row>
    <row r="346" ht="14.25" customHeight="1">
      <c r="A346" s="7" t="s">
        <v>424</v>
      </c>
      <c r="B346" s="7">
        <v>1.0</v>
      </c>
      <c r="C346" s="7" t="s">
        <v>25</v>
      </c>
      <c r="D346" s="7">
        <v>2.0</v>
      </c>
      <c r="E346" s="7" t="s">
        <v>36</v>
      </c>
      <c r="F346" s="7">
        <v>0.0</v>
      </c>
      <c r="G346" s="7" t="s">
        <v>46</v>
      </c>
      <c r="H346" s="7">
        <v>0.0</v>
      </c>
      <c r="I346" s="7" t="s">
        <v>28</v>
      </c>
      <c r="J346" s="7">
        <v>0.0</v>
      </c>
      <c r="K346" s="7" t="s">
        <v>29</v>
      </c>
      <c r="L346" s="7" t="s">
        <v>47</v>
      </c>
      <c r="M346" s="7" t="s">
        <v>43</v>
      </c>
      <c r="N346" s="8">
        <v>166386.0</v>
      </c>
      <c r="O346" s="8">
        <v>98314.0</v>
      </c>
      <c r="P346" s="8">
        <v>55554.0</v>
      </c>
      <c r="Q346" s="9">
        <v>12580.0</v>
      </c>
      <c r="R346" s="10">
        <v>9795.0</v>
      </c>
      <c r="S346" s="11">
        <v>996712.796747219</v>
      </c>
      <c r="T346" s="11">
        <v>346080.832203895</v>
      </c>
      <c r="U346" s="12" t="str">
        <f t="array" ref="U346">XLOOKUP(A346,'Dataset 3'!B:B,'Dataset 3'!F:F)</f>
        <v>Smartphone</v>
      </c>
      <c r="V346" s="7" t="s">
        <v>58</v>
      </c>
      <c r="W346" s="7">
        <v>0.0</v>
      </c>
      <c r="X346" s="7" t="s">
        <v>39</v>
      </c>
    </row>
    <row r="347" ht="14.25" customHeight="1">
      <c r="A347" s="7" t="s">
        <v>425</v>
      </c>
      <c r="B347" s="7">
        <v>2.0</v>
      </c>
      <c r="C347" s="7" t="s">
        <v>56</v>
      </c>
      <c r="D347" s="7">
        <v>0.0</v>
      </c>
      <c r="E347" s="7" t="s">
        <v>26</v>
      </c>
      <c r="F347" s="7">
        <v>0.0</v>
      </c>
      <c r="G347" s="7" t="s">
        <v>46</v>
      </c>
      <c r="H347" s="7">
        <v>1.0</v>
      </c>
      <c r="I347" s="7" t="s">
        <v>57</v>
      </c>
      <c r="J347" s="7">
        <v>0.0</v>
      </c>
      <c r="K347" s="7" t="s">
        <v>29</v>
      </c>
      <c r="L347" s="7" t="s">
        <v>30</v>
      </c>
      <c r="M347" s="7" t="s">
        <v>85</v>
      </c>
      <c r="N347" s="8">
        <v>170824.0</v>
      </c>
      <c r="O347" s="8">
        <v>23518.0</v>
      </c>
      <c r="P347" s="8">
        <v>4865.0</v>
      </c>
      <c r="Q347" s="9">
        <v>2867.0</v>
      </c>
      <c r="R347" s="10">
        <v>2131.0</v>
      </c>
      <c r="S347" s="11">
        <v>423921.846926338</v>
      </c>
      <c r="T347" s="11">
        <v>170936.22859933</v>
      </c>
      <c r="U347" s="12" t="str">
        <f t="array" ref="U347">XLOOKUP(A347,'Dataset 3'!B:B,'Dataset 3'!F:F)</f>
        <v>Computer</v>
      </c>
      <c r="V347" s="7" t="s">
        <v>163</v>
      </c>
      <c r="W347" s="7">
        <v>0.0</v>
      </c>
      <c r="X347" s="7" t="s">
        <v>39</v>
      </c>
    </row>
    <row r="348" ht="14.25" customHeight="1">
      <c r="A348" s="7" t="s">
        <v>426</v>
      </c>
      <c r="B348" s="7">
        <v>2.0</v>
      </c>
      <c r="C348" s="7" t="s">
        <v>56</v>
      </c>
      <c r="D348" s="7">
        <v>3.0</v>
      </c>
      <c r="E348" s="7" t="s">
        <v>51</v>
      </c>
      <c r="F348" s="7">
        <v>1.0</v>
      </c>
      <c r="G348" s="7" t="s">
        <v>42</v>
      </c>
      <c r="H348" s="7">
        <v>0.0</v>
      </c>
      <c r="I348" s="7" t="s">
        <v>28</v>
      </c>
      <c r="J348" s="7">
        <v>0.0</v>
      </c>
      <c r="K348" s="7" t="s">
        <v>29</v>
      </c>
      <c r="L348" s="7" t="s">
        <v>37</v>
      </c>
      <c r="M348" s="7" t="s">
        <v>31</v>
      </c>
      <c r="N348" s="8">
        <v>151271.0</v>
      </c>
      <c r="O348" s="8">
        <v>100155.0</v>
      </c>
      <c r="P348" s="8">
        <v>62279.0</v>
      </c>
      <c r="Q348" s="9">
        <v>18457.0</v>
      </c>
      <c r="R348" s="10">
        <v>15812.0</v>
      </c>
      <c r="S348" s="11">
        <v>2292684.96403241</v>
      </c>
      <c r="T348" s="11">
        <v>1102252.38655404</v>
      </c>
      <c r="U348" s="12" t="str">
        <f t="array" ref="U348">XLOOKUP(A348,'Dataset 3'!B:B,'Dataset 3'!F:F)</f>
        <v>Smartphone</v>
      </c>
      <c r="V348" s="7" t="s">
        <v>115</v>
      </c>
      <c r="W348" s="7">
        <v>4.0</v>
      </c>
      <c r="X348" s="7" t="s">
        <v>44</v>
      </c>
    </row>
    <row r="349" ht="14.25" customHeight="1">
      <c r="A349" s="7" t="s">
        <v>427</v>
      </c>
      <c r="B349" s="7">
        <v>2.0</v>
      </c>
      <c r="C349" s="7" t="s">
        <v>56</v>
      </c>
      <c r="D349" s="7">
        <v>0.0</v>
      </c>
      <c r="E349" s="7" t="s">
        <v>26</v>
      </c>
      <c r="F349" s="7">
        <v>2.0</v>
      </c>
      <c r="G349" s="7" t="s">
        <v>27</v>
      </c>
      <c r="H349" s="7">
        <v>0.0</v>
      </c>
      <c r="I349" s="7" t="s">
        <v>28</v>
      </c>
      <c r="J349" s="7">
        <v>0.0</v>
      </c>
      <c r="K349" s="7" t="s">
        <v>29</v>
      </c>
      <c r="L349" s="7" t="s">
        <v>75</v>
      </c>
      <c r="M349" s="7" t="s">
        <v>53</v>
      </c>
      <c r="N349" s="8">
        <v>169646.0</v>
      </c>
      <c r="O349" s="8">
        <v>108852.0</v>
      </c>
      <c r="P349" s="8">
        <v>108643.0</v>
      </c>
      <c r="Q349" s="9">
        <v>30421.0</v>
      </c>
      <c r="R349" s="10">
        <v>9001.0</v>
      </c>
      <c r="S349" s="11">
        <v>633761.731561514</v>
      </c>
      <c r="T349" s="11">
        <v>401115.019975642</v>
      </c>
      <c r="U349" s="12" t="str">
        <f t="array" ref="U349">XLOOKUP(A349,'Dataset 3'!B:B,'Dataset 3'!F:F)</f>
        <v>Smartphone</v>
      </c>
      <c r="V349" s="7" t="s">
        <v>140</v>
      </c>
      <c r="W349" s="7">
        <v>4.0</v>
      </c>
      <c r="X349" s="7" t="s">
        <v>44</v>
      </c>
    </row>
    <row r="350" ht="14.25" customHeight="1">
      <c r="A350" s="7" t="s">
        <v>428</v>
      </c>
      <c r="B350" s="7">
        <v>3.0</v>
      </c>
      <c r="C350" s="7" t="s">
        <v>35</v>
      </c>
      <c r="D350" s="7">
        <v>3.0</v>
      </c>
      <c r="E350" s="7" t="s">
        <v>51</v>
      </c>
      <c r="F350" s="7">
        <v>2.0</v>
      </c>
      <c r="G350" s="7" t="s">
        <v>27</v>
      </c>
      <c r="H350" s="7">
        <v>1.0</v>
      </c>
      <c r="I350" s="7" t="s">
        <v>57</v>
      </c>
      <c r="J350" s="7">
        <v>0.0</v>
      </c>
      <c r="K350" s="7" t="s">
        <v>29</v>
      </c>
      <c r="L350" s="7" t="s">
        <v>60</v>
      </c>
      <c r="M350" s="7" t="s">
        <v>31</v>
      </c>
      <c r="N350" s="8">
        <v>286323.0</v>
      </c>
      <c r="O350" s="8">
        <v>260889.0</v>
      </c>
      <c r="P350" s="8">
        <v>159599.0</v>
      </c>
      <c r="Q350" s="9">
        <v>98239.0</v>
      </c>
      <c r="R350" s="10">
        <v>1034.0</v>
      </c>
      <c r="S350" s="11">
        <v>104861.589749253</v>
      </c>
      <c r="T350" s="11">
        <v>88865.7540247907</v>
      </c>
      <c r="U350" s="12" t="str">
        <f t="array" ref="U350">XLOOKUP(A350,'Dataset 3'!B:B,'Dataset 3'!F:F)</f>
        <v>Tablet</v>
      </c>
      <c r="V350" s="7" t="s">
        <v>83</v>
      </c>
      <c r="W350" s="7">
        <v>3.0</v>
      </c>
      <c r="X350" s="7" t="s">
        <v>49</v>
      </c>
    </row>
    <row r="351" ht="14.25" customHeight="1">
      <c r="A351" s="7" t="s">
        <v>429</v>
      </c>
      <c r="B351" s="7">
        <v>1.0</v>
      </c>
      <c r="C351" s="7" t="s">
        <v>25</v>
      </c>
      <c r="D351" s="7">
        <v>0.0</v>
      </c>
      <c r="E351" s="7" t="s">
        <v>26</v>
      </c>
      <c r="F351" s="7">
        <v>2.0</v>
      </c>
      <c r="G351" s="7" t="s">
        <v>27</v>
      </c>
      <c r="H351" s="7">
        <v>0.0</v>
      </c>
      <c r="I351" s="7" t="s">
        <v>28</v>
      </c>
      <c r="J351" s="7">
        <v>0.0</v>
      </c>
      <c r="K351" s="7" t="s">
        <v>29</v>
      </c>
      <c r="L351" s="7" t="s">
        <v>70</v>
      </c>
      <c r="M351" s="7" t="s">
        <v>85</v>
      </c>
      <c r="N351" s="8">
        <v>225749.0</v>
      </c>
      <c r="O351" s="8">
        <v>18266.0</v>
      </c>
      <c r="P351" s="8">
        <v>11393.0</v>
      </c>
      <c r="Q351" s="9">
        <v>3758.0</v>
      </c>
      <c r="R351" s="10">
        <v>108.0</v>
      </c>
      <c r="S351" s="11">
        <v>5979.9605077804</v>
      </c>
      <c r="T351" s="11">
        <v>8422.4795884231</v>
      </c>
      <c r="U351" s="12" t="str">
        <f t="array" ref="U351">XLOOKUP(A351,'Dataset 3'!B:B,'Dataset 3'!F:F)</f>
        <v>Computer</v>
      </c>
      <c r="V351" s="7" t="s">
        <v>73</v>
      </c>
      <c r="W351" s="7">
        <v>3.0</v>
      </c>
      <c r="X351" s="7" t="s">
        <v>49</v>
      </c>
    </row>
    <row r="352" ht="14.25" customHeight="1">
      <c r="A352" s="7" t="s">
        <v>430</v>
      </c>
      <c r="B352" s="7">
        <v>1.0</v>
      </c>
      <c r="C352" s="7" t="s">
        <v>25</v>
      </c>
      <c r="D352" s="7">
        <v>1.0</v>
      </c>
      <c r="E352" s="7" t="s">
        <v>81</v>
      </c>
      <c r="F352" s="7">
        <v>1.0</v>
      </c>
      <c r="G352" s="7" t="s">
        <v>42</v>
      </c>
      <c r="H352" s="7">
        <v>1.0</v>
      </c>
      <c r="I352" s="7" t="s">
        <v>57</v>
      </c>
      <c r="J352" s="7">
        <v>0.0</v>
      </c>
      <c r="K352" s="7" t="s">
        <v>29</v>
      </c>
      <c r="L352" s="7" t="s">
        <v>65</v>
      </c>
      <c r="M352" s="7" t="s">
        <v>43</v>
      </c>
      <c r="N352" s="8">
        <v>99300.0</v>
      </c>
      <c r="O352" s="8">
        <v>3670.0</v>
      </c>
      <c r="P352" s="8">
        <v>2095.0</v>
      </c>
      <c r="Q352" s="9">
        <v>517.0</v>
      </c>
      <c r="R352" s="10">
        <v>318.0</v>
      </c>
      <c r="S352" s="11">
        <v>20870.0640820129</v>
      </c>
      <c r="T352" s="11">
        <v>17106.6099032893</v>
      </c>
      <c r="U352" s="12" t="str">
        <f t="array" ref="U352">XLOOKUP(A352,'Dataset 3'!B:B,'Dataset 3'!F:F)</f>
        <v>Computer</v>
      </c>
      <c r="V352" s="7" t="s">
        <v>91</v>
      </c>
      <c r="W352" s="7">
        <v>1.0</v>
      </c>
      <c r="X352" s="7" t="s">
        <v>63</v>
      </c>
    </row>
    <row r="353" ht="14.25" customHeight="1">
      <c r="A353" s="7" t="s">
        <v>431</v>
      </c>
      <c r="B353" s="7">
        <v>2.0</v>
      </c>
      <c r="C353" s="7" t="s">
        <v>56</v>
      </c>
      <c r="D353" s="7">
        <v>1.0</v>
      </c>
      <c r="E353" s="7" t="s">
        <v>81</v>
      </c>
      <c r="F353" s="7">
        <v>2.0</v>
      </c>
      <c r="G353" s="7" t="s">
        <v>27</v>
      </c>
      <c r="H353" s="7">
        <v>0.0</v>
      </c>
      <c r="I353" s="7" t="s">
        <v>28</v>
      </c>
      <c r="J353" s="7">
        <v>0.0</v>
      </c>
      <c r="K353" s="7" t="s">
        <v>29</v>
      </c>
      <c r="L353" s="7" t="s">
        <v>75</v>
      </c>
      <c r="M353" s="7" t="s">
        <v>61</v>
      </c>
      <c r="N353" s="8">
        <v>199295.0</v>
      </c>
      <c r="O353" s="8">
        <v>194260.0</v>
      </c>
      <c r="P353" s="8">
        <v>68442.0</v>
      </c>
      <c r="Q353" s="9">
        <v>15573.0</v>
      </c>
      <c r="R353" s="10">
        <v>10601.0</v>
      </c>
      <c r="S353" s="11">
        <v>407560.406832803</v>
      </c>
      <c r="T353" s="11">
        <v>334065.907240002</v>
      </c>
      <c r="U353" s="12" t="str">
        <f t="array" ref="U353">XLOOKUP(A353,'Dataset 3'!B:B,'Dataset 3'!F:F)</f>
        <v>Tablet</v>
      </c>
      <c r="V353" s="7" t="s">
        <v>174</v>
      </c>
      <c r="W353" s="7">
        <v>0.0</v>
      </c>
      <c r="X353" s="7" t="s">
        <v>39</v>
      </c>
    </row>
    <row r="354" ht="14.25" customHeight="1">
      <c r="A354" s="7" t="s">
        <v>432</v>
      </c>
      <c r="B354" s="7">
        <v>2.0</v>
      </c>
      <c r="C354" s="7" t="s">
        <v>56</v>
      </c>
      <c r="D354" s="7">
        <v>2.0</v>
      </c>
      <c r="E354" s="7" t="s">
        <v>36</v>
      </c>
      <c r="F354" s="7">
        <v>2.0</v>
      </c>
      <c r="G354" s="7" t="s">
        <v>27</v>
      </c>
      <c r="H354" s="7">
        <v>1.0</v>
      </c>
      <c r="I354" s="7" t="s">
        <v>57</v>
      </c>
      <c r="J354" s="7">
        <v>0.0</v>
      </c>
      <c r="K354" s="7" t="s">
        <v>29</v>
      </c>
      <c r="L354" s="7" t="s">
        <v>65</v>
      </c>
      <c r="M354" s="7" t="s">
        <v>53</v>
      </c>
      <c r="N354" s="8">
        <v>126114.0</v>
      </c>
      <c r="O354" s="8">
        <v>79748.0</v>
      </c>
      <c r="P354" s="8">
        <v>25427.0</v>
      </c>
      <c r="Q354" s="9">
        <v>7250.0</v>
      </c>
      <c r="R354" s="10">
        <v>6118.0</v>
      </c>
      <c r="S354" s="11">
        <v>789639.814431498</v>
      </c>
      <c r="T354" s="11">
        <v>362220.098363072</v>
      </c>
      <c r="U354" s="12" t="str">
        <f t="array" ref="U354">XLOOKUP(A354,'Dataset 3'!B:B,'Dataset 3'!F:F)</f>
        <v>Smartphone</v>
      </c>
      <c r="V354" s="7" t="s">
        <v>91</v>
      </c>
      <c r="W354" s="7">
        <v>2.0</v>
      </c>
      <c r="X354" s="7" t="s">
        <v>33</v>
      </c>
    </row>
    <row r="355" ht="14.25" customHeight="1">
      <c r="A355" s="7" t="s">
        <v>433</v>
      </c>
      <c r="B355" s="7">
        <v>3.0</v>
      </c>
      <c r="C355" s="7" t="s">
        <v>35</v>
      </c>
      <c r="D355" s="7">
        <v>1.0</v>
      </c>
      <c r="E355" s="7" t="s">
        <v>81</v>
      </c>
      <c r="F355" s="7">
        <v>0.0</v>
      </c>
      <c r="G355" s="7" t="s">
        <v>46</v>
      </c>
      <c r="H355" s="7">
        <v>0.0</v>
      </c>
      <c r="I355" s="7" t="s">
        <v>28</v>
      </c>
      <c r="J355" s="7">
        <v>0.0</v>
      </c>
      <c r="K355" s="7" t="s">
        <v>29</v>
      </c>
      <c r="L355" s="7" t="s">
        <v>37</v>
      </c>
      <c r="M355" s="7" t="s">
        <v>53</v>
      </c>
      <c r="N355" s="8">
        <v>263882.0</v>
      </c>
      <c r="O355" s="8">
        <v>203657.0</v>
      </c>
      <c r="P355" s="8">
        <v>41026.0</v>
      </c>
      <c r="Q355" s="9">
        <v>30741.0</v>
      </c>
      <c r="R355" s="10">
        <v>15622.0</v>
      </c>
      <c r="S355" s="11">
        <v>1194626.32296123</v>
      </c>
      <c r="T355" s="11">
        <v>711087.097000734</v>
      </c>
      <c r="U355" s="12" t="str">
        <f t="array" ref="U355">XLOOKUP(A355,'Dataset 3'!B:B,'Dataset 3'!F:F)</f>
        <v>Smartphone</v>
      </c>
      <c r="V355" s="7" t="s">
        <v>102</v>
      </c>
      <c r="W355" s="7">
        <v>0.0</v>
      </c>
      <c r="X355" s="7" t="s">
        <v>39</v>
      </c>
    </row>
    <row r="356" ht="14.25" customHeight="1">
      <c r="A356" s="7" t="s">
        <v>434</v>
      </c>
      <c r="B356" s="7">
        <v>1.0</v>
      </c>
      <c r="C356" s="7" t="s">
        <v>25</v>
      </c>
      <c r="D356" s="7">
        <v>1.0</v>
      </c>
      <c r="E356" s="7" t="s">
        <v>81</v>
      </c>
      <c r="F356" s="7">
        <v>2.0</v>
      </c>
      <c r="G356" s="7" t="s">
        <v>27</v>
      </c>
      <c r="H356" s="7">
        <v>1.0</v>
      </c>
      <c r="I356" s="7" t="s">
        <v>57</v>
      </c>
      <c r="J356" s="7">
        <v>0.0</v>
      </c>
      <c r="K356" s="7" t="s">
        <v>29</v>
      </c>
      <c r="L356" s="7" t="s">
        <v>60</v>
      </c>
      <c r="M356" s="7" t="s">
        <v>43</v>
      </c>
      <c r="N356" s="8">
        <v>291143.0</v>
      </c>
      <c r="O356" s="8">
        <v>189650.0</v>
      </c>
      <c r="P356" s="8">
        <v>137780.0</v>
      </c>
      <c r="Q356" s="9">
        <v>21237.0</v>
      </c>
      <c r="R356" s="10">
        <v>2911.0</v>
      </c>
      <c r="S356" s="11">
        <v>168641.214319945</v>
      </c>
      <c r="T356" s="11">
        <v>185320.015736203</v>
      </c>
      <c r="U356" s="12" t="str">
        <f t="array" ref="U356">XLOOKUP(A356,'Dataset 3'!B:B,'Dataset 3'!F:F)</f>
        <v>Tablet</v>
      </c>
      <c r="V356" s="7" t="s">
        <v>62</v>
      </c>
      <c r="W356" s="7">
        <v>1.0</v>
      </c>
      <c r="X356" s="7" t="s">
        <v>63</v>
      </c>
    </row>
    <row r="357" ht="14.25" customHeight="1">
      <c r="A357" s="7" t="s">
        <v>435</v>
      </c>
      <c r="B357" s="7">
        <v>1.0</v>
      </c>
      <c r="C357" s="7" t="s">
        <v>25</v>
      </c>
      <c r="D357" s="7">
        <v>0.0</v>
      </c>
      <c r="E357" s="7" t="s">
        <v>26</v>
      </c>
      <c r="F357" s="7">
        <v>1.0</v>
      </c>
      <c r="G357" s="7" t="s">
        <v>42</v>
      </c>
      <c r="H357" s="7">
        <v>1.0</v>
      </c>
      <c r="I357" s="7" t="s">
        <v>57</v>
      </c>
      <c r="J357" s="7">
        <v>0.0</v>
      </c>
      <c r="K357" s="7" t="s">
        <v>29</v>
      </c>
      <c r="L357" s="7" t="s">
        <v>60</v>
      </c>
      <c r="M357" s="7" t="s">
        <v>85</v>
      </c>
      <c r="N357" s="8">
        <v>188395.0</v>
      </c>
      <c r="O357" s="8">
        <v>102355.0</v>
      </c>
      <c r="P357" s="8">
        <v>89576.0</v>
      </c>
      <c r="Q357" s="9">
        <v>27398.0</v>
      </c>
      <c r="R357" s="10">
        <v>17064.0</v>
      </c>
      <c r="S357" s="11">
        <v>164252.790510688</v>
      </c>
      <c r="T357" s="11">
        <v>684386.627127866</v>
      </c>
      <c r="U357" s="12" t="str">
        <f t="array" ref="U357">XLOOKUP(A357,'Dataset 3'!B:B,'Dataset 3'!F:F)</f>
        <v>Smartphone</v>
      </c>
      <c r="V357" s="7" t="s">
        <v>62</v>
      </c>
      <c r="W357" s="7">
        <v>4.0</v>
      </c>
      <c r="X357" s="7" t="s">
        <v>44</v>
      </c>
    </row>
    <row r="358" ht="14.25" customHeight="1">
      <c r="A358" s="7" t="s">
        <v>436</v>
      </c>
      <c r="B358" s="7">
        <v>3.0</v>
      </c>
      <c r="C358" s="7" t="s">
        <v>35</v>
      </c>
      <c r="D358" s="7">
        <v>2.0</v>
      </c>
      <c r="E358" s="7" t="s">
        <v>36</v>
      </c>
      <c r="F358" s="7">
        <v>0.0</v>
      </c>
      <c r="G358" s="7" t="s">
        <v>46</v>
      </c>
      <c r="H358" s="7">
        <v>0.0</v>
      </c>
      <c r="I358" s="7" t="s">
        <v>28</v>
      </c>
      <c r="J358" s="7">
        <v>0.0</v>
      </c>
      <c r="K358" s="7" t="s">
        <v>29</v>
      </c>
      <c r="L358" s="7" t="s">
        <v>70</v>
      </c>
      <c r="M358" s="7" t="s">
        <v>53</v>
      </c>
      <c r="N358" s="8">
        <v>277594.0</v>
      </c>
      <c r="O358" s="8">
        <v>119075.0</v>
      </c>
      <c r="P358" s="8">
        <v>47851.0</v>
      </c>
      <c r="Q358" s="9">
        <v>3054.0</v>
      </c>
      <c r="R358" s="10">
        <v>2610.0</v>
      </c>
      <c r="S358" s="11">
        <v>94585.3052146841</v>
      </c>
      <c r="T358" s="11">
        <v>171973.282208517</v>
      </c>
      <c r="U358" s="12" t="str">
        <f t="array" ref="U358">XLOOKUP(A358,'Dataset 3'!B:B,'Dataset 3'!F:F)</f>
        <v>Tablet</v>
      </c>
      <c r="V358" s="7" t="s">
        <v>73</v>
      </c>
      <c r="W358" s="7">
        <v>3.0</v>
      </c>
      <c r="X358" s="7" t="s">
        <v>49</v>
      </c>
    </row>
    <row r="359" ht="14.25" customHeight="1">
      <c r="A359" s="7" t="s">
        <v>437</v>
      </c>
      <c r="B359" s="7">
        <v>3.0</v>
      </c>
      <c r="C359" s="7" t="s">
        <v>35</v>
      </c>
      <c r="D359" s="7">
        <v>1.0</v>
      </c>
      <c r="E359" s="7" t="s">
        <v>81</v>
      </c>
      <c r="F359" s="7">
        <v>0.0</v>
      </c>
      <c r="G359" s="7" t="s">
        <v>46</v>
      </c>
      <c r="H359" s="7">
        <v>0.0</v>
      </c>
      <c r="I359" s="7" t="s">
        <v>28</v>
      </c>
      <c r="J359" s="7">
        <v>0.0</v>
      </c>
      <c r="K359" s="7" t="s">
        <v>29</v>
      </c>
      <c r="L359" s="7" t="s">
        <v>52</v>
      </c>
      <c r="M359" s="7" t="s">
        <v>85</v>
      </c>
      <c r="N359" s="8">
        <v>145262.0</v>
      </c>
      <c r="O359" s="8">
        <v>23523.0</v>
      </c>
      <c r="P359" s="8">
        <v>6646.0</v>
      </c>
      <c r="Q359" s="9">
        <v>4124.0</v>
      </c>
      <c r="R359" s="10">
        <v>2568.0</v>
      </c>
      <c r="S359" s="11">
        <v>159789.220103501</v>
      </c>
      <c r="T359" s="11">
        <v>88281.3370737572</v>
      </c>
      <c r="U359" s="12" t="str">
        <f t="array" ref="U359">XLOOKUP(A359,'Dataset 3'!B:B,'Dataset 3'!F:F)</f>
        <v>Computer</v>
      </c>
      <c r="V359" s="7" t="s">
        <v>54</v>
      </c>
      <c r="W359" s="7">
        <v>1.0</v>
      </c>
      <c r="X359" s="7" t="s">
        <v>63</v>
      </c>
    </row>
    <row r="360" ht="14.25" customHeight="1">
      <c r="A360" s="7" t="s">
        <v>438</v>
      </c>
      <c r="B360" s="7">
        <v>0.0</v>
      </c>
      <c r="C360" s="7" t="s">
        <v>41</v>
      </c>
      <c r="D360" s="7">
        <v>3.0</v>
      </c>
      <c r="E360" s="7" t="s">
        <v>51</v>
      </c>
      <c r="F360" s="7">
        <v>0.0</v>
      </c>
      <c r="G360" s="7" t="s">
        <v>46</v>
      </c>
      <c r="H360" s="7">
        <v>1.0</v>
      </c>
      <c r="I360" s="7" t="s">
        <v>57</v>
      </c>
      <c r="J360" s="7">
        <v>0.0</v>
      </c>
      <c r="K360" s="7" t="s">
        <v>29</v>
      </c>
      <c r="L360" s="7" t="s">
        <v>75</v>
      </c>
      <c r="M360" s="7" t="s">
        <v>85</v>
      </c>
      <c r="N360" s="8">
        <v>249721.0</v>
      </c>
      <c r="O360" s="8">
        <v>186375.0</v>
      </c>
      <c r="P360" s="8">
        <v>168593.0</v>
      </c>
      <c r="Q360" s="9">
        <v>114997.0</v>
      </c>
      <c r="R360" s="10">
        <v>87665.0</v>
      </c>
      <c r="S360" s="11">
        <v>1.1615025760359E7</v>
      </c>
      <c r="T360" s="11">
        <v>6752921.95369709</v>
      </c>
      <c r="U360" s="12" t="str">
        <f t="array" ref="U360">XLOOKUP(A360,'Dataset 3'!B:B,'Dataset 3'!F:F)</f>
        <v>Computer</v>
      </c>
      <c r="V360" s="7" t="s">
        <v>140</v>
      </c>
      <c r="W360" s="7">
        <v>3.0</v>
      </c>
      <c r="X360" s="7" t="s">
        <v>49</v>
      </c>
    </row>
    <row r="361" ht="14.25" customHeight="1">
      <c r="A361" s="7" t="s">
        <v>439</v>
      </c>
      <c r="B361" s="7">
        <v>1.0</v>
      </c>
      <c r="C361" s="7" t="s">
        <v>25</v>
      </c>
      <c r="D361" s="7">
        <v>1.0</v>
      </c>
      <c r="E361" s="7" t="s">
        <v>81</v>
      </c>
      <c r="F361" s="7">
        <v>2.0</v>
      </c>
      <c r="G361" s="7" t="s">
        <v>27</v>
      </c>
      <c r="H361" s="7">
        <v>0.0</v>
      </c>
      <c r="I361" s="7" t="s">
        <v>28</v>
      </c>
      <c r="J361" s="7">
        <v>0.0</v>
      </c>
      <c r="K361" s="7" t="s">
        <v>29</v>
      </c>
      <c r="L361" s="7" t="s">
        <v>70</v>
      </c>
      <c r="M361" s="7" t="s">
        <v>43</v>
      </c>
      <c r="N361" s="8">
        <v>189277.0</v>
      </c>
      <c r="O361" s="8">
        <v>56177.0</v>
      </c>
      <c r="P361" s="8">
        <v>42976.0</v>
      </c>
      <c r="Q361" s="9">
        <v>23270.0</v>
      </c>
      <c r="R361" s="10">
        <v>7337.0</v>
      </c>
      <c r="S361" s="11">
        <v>485024.10338236</v>
      </c>
      <c r="T361" s="11">
        <v>551163.753843591</v>
      </c>
      <c r="U361" s="12" t="str">
        <f t="array" ref="U361">XLOOKUP(A361,'Dataset 3'!B:B,'Dataset 3'!F:F)</f>
        <v>Computer</v>
      </c>
      <c r="V361" s="7" t="s">
        <v>71</v>
      </c>
      <c r="W361" s="7">
        <v>3.0</v>
      </c>
      <c r="X361" s="7" t="s">
        <v>49</v>
      </c>
    </row>
    <row r="362" ht="14.25" customHeight="1">
      <c r="A362" s="7" t="s">
        <v>440</v>
      </c>
      <c r="B362" s="7">
        <v>1.0</v>
      </c>
      <c r="C362" s="7" t="s">
        <v>25</v>
      </c>
      <c r="D362" s="7">
        <v>1.0</v>
      </c>
      <c r="E362" s="7" t="s">
        <v>81</v>
      </c>
      <c r="F362" s="7">
        <v>2.0</v>
      </c>
      <c r="G362" s="7" t="s">
        <v>27</v>
      </c>
      <c r="H362" s="7">
        <v>0.0</v>
      </c>
      <c r="I362" s="7" t="s">
        <v>28</v>
      </c>
      <c r="J362" s="7">
        <v>0.0</v>
      </c>
      <c r="K362" s="7" t="s">
        <v>29</v>
      </c>
      <c r="L362" s="7" t="s">
        <v>47</v>
      </c>
      <c r="M362" s="7" t="s">
        <v>31</v>
      </c>
      <c r="N362" s="8">
        <v>143345.0</v>
      </c>
      <c r="O362" s="8">
        <v>100250.0</v>
      </c>
      <c r="P362" s="8">
        <v>16051.0</v>
      </c>
      <c r="Q362" s="9">
        <v>9760.0</v>
      </c>
      <c r="R362" s="10">
        <v>6077.0</v>
      </c>
      <c r="S362" s="11">
        <v>22554.7446194315</v>
      </c>
      <c r="T362" s="11">
        <v>205043.132903923</v>
      </c>
      <c r="U362" s="12" t="str">
        <f t="array" ref="U362">XLOOKUP(A362,'Dataset 3'!B:B,'Dataset 3'!F:F)</f>
        <v>Smartphone</v>
      </c>
      <c r="V362" s="7" t="s">
        <v>58</v>
      </c>
      <c r="W362" s="7">
        <v>0.0</v>
      </c>
      <c r="X362" s="7" t="s">
        <v>39</v>
      </c>
    </row>
    <row r="363" ht="14.25" customHeight="1">
      <c r="A363" s="7" t="s">
        <v>441</v>
      </c>
      <c r="B363" s="7">
        <v>0.0</v>
      </c>
      <c r="C363" s="7" t="s">
        <v>41</v>
      </c>
      <c r="D363" s="7">
        <v>0.0</v>
      </c>
      <c r="E363" s="7" t="s">
        <v>26</v>
      </c>
      <c r="F363" s="7">
        <v>0.0</v>
      </c>
      <c r="G363" s="7" t="s">
        <v>46</v>
      </c>
      <c r="H363" s="7">
        <v>1.0</v>
      </c>
      <c r="I363" s="7" t="s">
        <v>57</v>
      </c>
      <c r="J363" s="7">
        <v>0.0</v>
      </c>
      <c r="K363" s="7" t="s">
        <v>29</v>
      </c>
      <c r="L363" s="7" t="s">
        <v>75</v>
      </c>
      <c r="M363" s="7" t="s">
        <v>53</v>
      </c>
      <c r="N363" s="8">
        <v>208043.0</v>
      </c>
      <c r="O363" s="8">
        <v>54872.0</v>
      </c>
      <c r="P363" s="8">
        <v>31708.0</v>
      </c>
      <c r="Q363" s="9">
        <v>3763.0</v>
      </c>
      <c r="R363" s="10">
        <v>583.0</v>
      </c>
      <c r="S363" s="11">
        <v>56600.2724117707</v>
      </c>
      <c r="T363" s="11">
        <v>22640.1089647083</v>
      </c>
      <c r="U363" s="12" t="str">
        <f t="array" ref="U363">XLOOKUP(A363,'Dataset 3'!B:B,'Dataset 3'!F:F)</f>
        <v>Computer</v>
      </c>
      <c r="V363" s="7" t="s">
        <v>140</v>
      </c>
      <c r="W363" s="7">
        <v>1.0</v>
      </c>
      <c r="X363" s="7" t="s">
        <v>63</v>
      </c>
    </row>
    <row r="364" ht="14.25" customHeight="1">
      <c r="A364" s="7" t="s">
        <v>442</v>
      </c>
      <c r="B364" s="7">
        <v>2.0</v>
      </c>
      <c r="C364" s="7" t="s">
        <v>56</v>
      </c>
      <c r="D364" s="7">
        <v>0.0</v>
      </c>
      <c r="E364" s="7" t="s">
        <v>26</v>
      </c>
      <c r="F364" s="7">
        <v>2.0</v>
      </c>
      <c r="G364" s="7" t="s">
        <v>27</v>
      </c>
      <c r="H364" s="7">
        <v>0.0</v>
      </c>
      <c r="I364" s="7" t="s">
        <v>28</v>
      </c>
      <c r="J364" s="7">
        <v>0.0</v>
      </c>
      <c r="K364" s="7" t="s">
        <v>29</v>
      </c>
      <c r="L364" s="7" t="s">
        <v>65</v>
      </c>
      <c r="M364" s="7" t="s">
        <v>53</v>
      </c>
      <c r="N364" s="8">
        <v>145012.0</v>
      </c>
      <c r="O364" s="8">
        <v>105035.0</v>
      </c>
      <c r="P364" s="8">
        <v>41007.0</v>
      </c>
      <c r="Q364" s="9">
        <v>21103.0</v>
      </c>
      <c r="R364" s="10">
        <v>525.0</v>
      </c>
      <c r="S364" s="11">
        <v>77485.1410865901</v>
      </c>
      <c r="T364" s="11">
        <v>33255.4253590515</v>
      </c>
      <c r="U364" s="12" t="str">
        <f t="array" ref="U364">XLOOKUP(A364,'Dataset 3'!B:B,'Dataset 3'!F:F)</f>
        <v>Computer</v>
      </c>
      <c r="V364" s="7" t="s">
        <v>66</v>
      </c>
      <c r="W364" s="7">
        <v>0.0</v>
      </c>
      <c r="X364" s="7" t="s">
        <v>39</v>
      </c>
    </row>
    <row r="365" ht="14.25" customHeight="1">
      <c r="A365" s="7" t="s">
        <v>443</v>
      </c>
      <c r="B365" s="7">
        <v>2.0</v>
      </c>
      <c r="C365" s="7" t="s">
        <v>56</v>
      </c>
      <c r="D365" s="7">
        <v>1.0</v>
      </c>
      <c r="E365" s="7" t="s">
        <v>81</v>
      </c>
      <c r="F365" s="7">
        <v>0.0</v>
      </c>
      <c r="G365" s="7" t="s">
        <v>46</v>
      </c>
      <c r="H365" s="7">
        <v>0.0</v>
      </c>
      <c r="I365" s="7" t="s">
        <v>28</v>
      </c>
      <c r="J365" s="7">
        <v>0.0</v>
      </c>
      <c r="K365" s="7" t="s">
        <v>29</v>
      </c>
      <c r="L365" s="7" t="s">
        <v>47</v>
      </c>
      <c r="M365" s="7" t="s">
        <v>31</v>
      </c>
      <c r="N365" s="8">
        <v>104838.0</v>
      </c>
      <c r="O365" s="8">
        <v>84738.0</v>
      </c>
      <c r="P365" s="8">
        <v>83899.0</v>
      </c>
      <c r="Q365" s="9">
        <v>34670.0</v>
      </c>
      <c r="R365" s="10">
        <v>25844.0</v>
      </c>
      <c r="S365" s="11">
        <v>1361880.63564228</v>
      </c>
      <c r="T365" s="11">
        <v>1768676.15018479</v>
      </c>
      <c r="U365" s="12" t="str">
        <f t="array" ref="U365">XLOOKUP(A365,'Dataset 3'!B:B,'Dataset 3'!F:F)</f>
        <v>Smartphone</v>
      </c>
      <c r="V365" s="7" t="s">
        <v>58</v>
      </c>
      <c r="W365" s="7">
        <v>1.0</v>
      </c>
      <c r="X365" s="7" t="s">
        <v>63</v>
      </c>
    </row>
    <row r="366" ht="14.25" customHeight="1">
      <c r="A366" s="7" t="s">
        <v>444</v>
      </c>
      <c r="B366" s="7">
        <v>3.0</v>
      </c>
      <c r="C366" s="7" t="s">
        <v>35</v>
      </c>
      <c r="D366" s="7">
        <v>2.0</v>
      </c>
      <c r="E366" s="7" t="s">
        <v>36</v>
      </c>
      <c r="F366" s="7">
        <v>0.0</v>
      </c>
      <c r="G366" s="7" t="s">
        <v>46</v>
      </c>
      <c r="H366" s="7">
        <v>0.0</v>
      </c>
      <c r="I366" s="7" t="s">
        <v>28</v>
      </c>
      <c r="J366" s="7">
        <v>0.0</v>
      </c>
      <c r="K366" s="7" t="s">
        <v>29</v>
      </c>
      <c r="L366" s="7" t="s">
        <v>60</v>
      </c>
      <c r="M366" s="7" t="s">
        <v>43</v>
      </c>
      <c r="N366" s="8">
        <v>166673.0</v>
      </c>
      <c r="O366" s="8">
        <v>6915.0</v>
      </c>
      <c r="P366" s="8">
        <v>5423.0</v>
      </c>
      <c r="Q366" s="9">
        <v>2583.0</v>
      </c>
      <c r="R366" s="10">
        <v>1125.0</v>
      </c>
      <c r="S366" s="11">
        <v>73553.4569499194</v>
      </c>
      <c r="T366" s="11">
        <v>93105.6417087588</v>
      </c>
      <c r="U366" s="12" t="str">
        <f t="array" ref="U366">XLOOKUP(A366,'Dataset 3'!B:B,'Dataset 3'!F:F)</f>
        <v>Smartphone</v>
      </c>
      <c r="V366" s="7" t="s">
        <v>68</v>
      </c>
      <c r="W366" s="7">
        <v>3.0</v>
      </c>
      <c r="X366" s="7" t="s">
        <v>49</v>
      </c>
    </row>
    <row r="367" ht="14.25" customHeight="1">
      <c r="A367" s="7" t="s">
        <v>445</v>
      </c>
      <c r="B367" s="7">
        <v>0.0</v>
      </c>
      <c r="C367" s="7" t="s">
        <v>41</v>
      </c>
      <c r="D367" s="7">
        <v>0.0</v>
      </c>
      <c r="E367" s="7" t="s">
        <v>26</v>
      </c>
      <c r="F367" s="7">
        <v>0.0</v>
      </c>
      <c r="G367" s="7" t="s">
        <v>46</v>
      </c>
      <c r="H367" s="7">
        <v>1.0</v>
      </c>
      <c r="I367" s="7" t="s">
        <v>57</v>
      </c>
      <c r="J367" s="7">
        <v>0.0</v>
      </c>
      <c r="K367" s="7" t="s">
        <v>29</v>
      </c>
      <c r="L367" s="7" t="s">
        <v>30</v>
      </c>
      <c r="M367" s="7" t="s">
        <v>31</v>
      </c>
      <c r="N367" s="8">
        <v>109953.0</v>
      </c>
      <c r="O367" s="8">
        <v>67074.0</v>
      </c>
      <c r="P367" s="8">
        <v>64492.0</v>
      </c>
      <c r="Q367" s="9">
        <v>3624.0</v>
      </c>
      <c r="R367" s="10">
        <v>401.0</v>
      </c>
      <c r="S367" s="11">
        <v>24218.8432396095</v>
      </c>
      <c r="T367" s="11">
        <v>13530.0800221282</v>
      </c>
      <c r="U367" s="12" t="str">
        <f t="array" ref="U367">XLOOKUP(A367,'Dataset 3'!B:B,'Dataset 3'!F:F)</f>
        <v>Smartphone</v>
      </c>
      <c r="V367" s="7" t="s">
        <v>163</v>
      </c>
      <c r="W367" s="7">
        <v>0.0</v>
      </c>
      <c r="X367" s="7" t="s">
        <v>39</v>
      </c>
    </row>
    <row r="368" ht="14.25" customHeight="1">
      <c r="A368" s="7" t="s">
        <v>446</v>
      </c>
      <c r="B368" s="7">
        <v>2.0</v>
      </c>
      <c r="C368" s="7" t="s">
        <v>56</v>
      </c>
      <c r="D368" s="7">
        <v>2.0</v>
      </c>
      <c r="E368" s="7" t="s">
        <v>36</v>
      </c>
      <c r="F368" s="7">
        <v>2.0</v>
      </c>
      <c r="G368" s="7" t="s">
        <v>27</v>
      </c>
      <c r="H368" s="7">
        <v>1.0</v>
      </c>
      <c r="I368" s="7" t="s">
        <v>57</v>
      </c>
      <c r="J368" s="7">
        <v>0.0</v>
      </c>
      <c r="K368" s="7" t="s">
        <v>29</v>
      </c>
      <c r="L368" s="7" t="s">
        <v>65</v>
      </c>
      <c r="M368" s="7" t="s">
        <v>31</v>
      </c>
      <c r="N368" s="8">
        <v>177849.0</v>
      </c>
      <c r="O368" s="8">
        <v>122280.0</v>
      </c>
      <c r="P368" s="8">
        <v>56545.0</v>
      </c>
      <c r="Q368" s="9">
        <v>9301.0</v>
      </c>
      <c r="R368" s="10">
        <v>5756.0</v>
      </c>
      <c r="S368" s="11">
        <v>88494.8593454093</v>
      </c>
      <c r="T368" s="11">
        <v>192380.129011759</v>
      </c>
      <c r="U368" s="12" t="str">
        <f t="array" ref="U368">XLOOKUP(A368,'Dataset 3'!B:B,'Dataset 3'!F:F)</f>
        <v>Smartphone</v>
      </c>
      <c r="V368" s="7" t="s">
        <v>66</v>
      </c>
      <c r="W368" s="7">
        <v>1.0</v>
      </c>
      <c r="X368" s="7" t="s">
        <v>63</v>
      </c>
    </row>
    <row r="369" ht="14.25" customHeight="1">
      <c r="A369" s="7" t="s">
        <v>447</v>
      </c>
      <c r="B369" s="7">
        <v>0.0</v>
      </c>
      <c r="C369" s="7" t="s">
        <v>41</v>
      </c>
      <c r="D369" s="7">
        <v>3.0</v>
      </c>
      <c r="E369" s="7" t="s">
        <v>51</v>
      </c>
      <c r="F369" s="7">
        <v>0.0</v>
      </c>
      <c r="G369" s="7" t="s">
        <v>46</v>
      </c>
      <c r="H369" s="7">
        <v>1.0</v>
      </c>
      <c r="I369" s="7" t="s">
        <v>57</v>
      </c>
      <c r="J369" s="7">
        <v>0.0</v>
      </c>
      <c r="K369" s="7" t="s">
        <v>29</v>
      </c>
      <c r="L369" s="7" t="s">
        <v>30</v>
      </c>
      <c r="M369" s="7" t="s">
        <v>61</v>
      </c>
      <c r="N369" s="8">
        <v>70446.0</v>
      </c>
      <c r="O369" s="8">
        <v>55781.0</v>
      </c>
      <c r="P369" s="8">
        <v>2876.0</v>
      </c>
      <c r="Q369" s="9">
        <v>2379.0</v>
      </c>
      <c r="R369" s="10">
        <v>547.0</v>
      </c>
      <c r="S369" s="11">
        <v>13796.9128335184</v>
      </c>
      <c r="T369" s="11">
        <v>49274.688691137</v>
      </c>
      <c r="U369" s="12" t="str">
        <f t="array" ref="U369">XLOOKUP(A369,'Dataset 3'!B:B,'Dataset 3'!F:F)</f>
        <v>Tablet</v>
      </c>
      <c r="V369" s="7" t="s">
        <v>32</v>
      </c>
      <c r="W369" s="7">
        <v>0.0</v>
      </c>
      <c r="X369" s="7" t="s">
        <v>39</v>
      </c>
    </row>
    <row r="370" ht="14.25" customHeight="1">
      <c r="A370" s="7" t="s">
        <v>448</v>
      </c>
      <c r="B370" s="7">
        <v>0.0</v>
      </c>
      <c r="C370" s="7" t="s">
        <v>41</v>
      </c>
      <c r="D370" s="7">
        <v>2.0</v>
      </c>
      <c r="E370" s="7" t="s">
        <v>36</v>
      </c>
      <c r="F370" s="7">
        <v>0.0</v>
      </c>
      <c r="G370" s="7" t="s">
        <v>46</v>
      </c>
      <c r="H370" s="7">
        <v>1.0</v>
      </c>
      <c r="I370" s="7" t="s">
        <v>57</v>
      </c>
      <c r="J370" s="7">
        <v>0.0</v>
      </c>
      <c r="K370" s="7" t="s">
        <v>29</v>
      </c>
      <c r="L370" s="7" t="s">
        <v>65</v>
      </c>
      <c r="M370" s="7" t="s">
        <v>61</v>
      </c>
      <c r="N370" s="8">
        <v>271752.0</v>
      </c>
      <c r="O370" s="8">
        <v>255337.0</v>
      </c>
      <c r="P370" s="8">
        <v>192492.0</v>
      </c>
      <c r="Q370" s="9">
        <v>108259.0</v>
      </c>
      <c r="R370" s="10">
        <v>66626.0</v>
      </c>
      <c r="S370" s="11">
        <v>4404418.1425587</v>
      </c>
      <c r="T370" s="11">
        <v>2502510.30827199</v>
      </c>
      <c r="U370" s="12" t="str">
        <f t="array" ref="U370">XLOOKUP(A370,'Dataset 3'!B:B,'Dataset 3'!F:F)</f>
        <v>Computer</v>
      </c>
      <c r="V370" s="7" t="s">
        <v>79</v>
      </c>
      <c r="W370" s="7">
        <v>4.0</v>
      </c>
      <c r="X370" s="7" t="s">
        <v>44</v>
      </c>
    </row>
    <row r="371" ht="14.25" customHeight="1">
      <c r="A371" s="7" t="s">
        <v>449</v>
      </c>
      <c r="B371" s="7">
        <v>1.0</v>
      </c>
      <c r="C371" s="7" t="s">
        <v>25</v>
      </c>
      <c r="D371" s="7">
        <v>3.0</v>
      </c>
      <c r="E371" s="7" t="s">
        <v>51</v>
      </c>
      <c r="F371" s="7">
        <v>0.0</v>
      </c>
      <c r="G371" s="7" t="s">
        <v>46</v>
      </c>
      <c r="H371" s="7">
        <v>1.0</v>
      </c>
      <c r="I371" s="7" t="s">
        <v>57</v>
      </c>
      <c r="J371" s="7">
        <v>0.0</v>
      </c>
      <c r="K371" s="7" t="s">
        <v>29</v>
      </c>
      <c r="L371" s="7" t="s">
        <v>30</v>
      </c>
      <c r="M371" s="7" t="s">
        <v>43</v>
      </c>
      <c r="N371" s="8">
        <v>147920.0</v>
      </c>
      <c r="O371" s="8">
        <v>57667.0</v>
      </c>
      <c r="P371" s="8">
        <v>17811.0</v>
      </c>
      <c r="Q371" s="9">
        <v>7510.0</v>
      </c>
      <c r="R371" s="10">
        <v>6160.0</v>
      </c>
      <c r="S371" s="11">
        <v>79333.5188491764</v>
      </c>
      <c r="T371" s="11">
        <v>466667.757936332</v>
      </c>
      <c r="U371" s="12" t="str">
        <f t="array" ref="U371">XLOOKUP(A371,'Dataset 3'!B:B,'Dataset 3'!F:F)</f>
        <v>Tablet</v>
      </c>
      <c r="V371" s="7" t="s">
        <v>163</v>
      </c>
      <c r="W371" s="7">
        <v>0.0</v>
      </c>
      <c r="X371" s="7" t="s">
        <v>39</v>
      </c>
    </row>
    <row r="372" ht="14.25" customHeight="1">
      <c r="A372" s="7" t="s">
        <v>450</v>
      </c>
      <c r="B372" s="7">
        <v>1.0</v>
      </c>
      <c r="C372" s="7" t="s">
        <v>25</v>
      </c>
      <c r="D372" s="7">
        <v>1.0</v>
      </c>
      <c r="E372" s="7" t="s">
        <v>81</v>
      </c>
      <c r="F372" s="7">
        <v>0.0</v>
      </c>
      <c r="G372" s="7" t="s">
        <v>46</v>
      </c>
      <c r="H372" s="7">
        <v>1.0</v>
      </c>
      <c r="I372" s="7" t="s">
        <v>57</v>
      </c>
      <c r="J372" s="7">
        <v>0.0</v>
      </c>
      <c r="K372" s="7" t="s">
        <v>29</v>
      </c>
      <c r="L372" s="7" t="s">
        <v>75</v>
      </c>
      <c r="M372" s="7" t="s">
        <v>31</v>
      </c>
      <c r="N372" s="8">
        <v>291943.0</v>
      </c>
      <c r="O372" s="8">
        <v>169281.0</v>
      </c>
      <c r="P372" s="8">
        <v>76240.0</v>
      </c>
      <c r="Q372" s="9">
        <v>75074.0</v>
      </c>
      <c r="R372" s="10">
        <v>37318.0</v>
      </c>
      <c r="S372" s="11">
        <v>2098251.50707165</v>
      </c>
      <c r="T372" s="11">
        <v>2280708.15986049</v>
      </c>
      <c r="U372" s="12" t="str">
        <f t="array" ref="U372">XLOOKUP(A372,'Dataset 3'!B:B,'Dataset 3'!F:F)</f>
        <v>Smartphone</v>
      </c>
      <c r="V372" s="7" t="s">
        <v>76</v>
      </c>
      <c r="W372" s="7">
        <v>0.0</v>
      </c>
      <c r="X372" s="7" t="s">
        <v>39</v>
      </c>
    </row>
    <row r="373" ht="14.25" customHeight="1">
      <c r="A373" s="7" t="s">
        <v>451</v>
      </c>
      <c r="B373" s="7">
        <v>1.0</v>
      </c>
      <c r="C373" s="7" t="s">
        <v>25</v>
      </c>
      <c r="D373" s="7">
        <v>0.0</v>
      </c>
      <c r="E373" s="7" t="s">
        <v>26</v>
      </c>
      <c r="F373" s="7">
        <v>0.0</v>
      </c>
      <c r="G373" s="7" t="s">
        <v>46</v>
      </c>
      <c r="H373" s="7">
        <v>0.0</v>
      </c>
      <c r="I373" s="7" t="s">
        <v>28</v>
      </c>
      <c r="J373" s="7">
        <v>0.0</v>
      </c>
      <c r="K373" s="7" t="s">
        <v>29</v>
      </c>
      <c r="L373" s="7" t="s">
        <v>70</v>
      </c>
      <c r="M373" s="7" t="s">
        <v>43</v>
      </c>
      <c r="N373" s="8">
        <v>193534.0</v>
      </c>
      <c r="O373" s="8">
        <v>27138.0</v>
      </c>
      <c r="P373" s="8">
        <v>21657.0</v>
      </c>
      <c r="Q373" s="9">
        <v>494.0</v>
      </c>
      <c r="R373" s="10">
        <v>54.0</v>
      </c>
      <c r="S373" s="11">
        <v>6229.02526132377</v>
      </c>
      <c r="T373" s="11">
        <v>3729.95524630166</v>
      </c>
      <c r="U373" s="12" t="str">
        <f t="array" ref="U373">XLOOKUP(A373,'Dataset 3'!B:B,'Dataset 3'!F:F)</f>
        <v>Smartphone</v>
      </c>
      <c r="V373" s="7" t="s">
        <v>126</v>
      </c>
      <c r="W373" s="7">
        <v>0.0</v>
      </c>
      <c r="X373" s="7" t="s">
        <v>39</v>
      </c>
    </row>
    <row r="374" ht="14.25" customHeight="1">
      <c r="A374" s="7" t="s">
        <v>452</v>
      </c>
      <c r="B374" s="7">
        <v>0.0</v>
      </c>
      <c r="C374" s="7" t="s">
        <v>41</v>
      </c>
      <c r="D374" s="7">
        <v>2.0</v>
      </c>
      <c r="E374" s="7" t="s">
        <v>36</v>
      </c>
      <c r="F374" s="7">
        <v>1.0</v>
      </c>
      <c r="G374" s="7" t="s">
        <v>42</v>
      </c>
      <c r="H374" s="7">
        <v>0.0</v>
      </c>
      <c r="I374" s="7" t="s">
        <v>28</v>
      </c>
      <c r="J374" s="7">
        <v>0.0</v>
      </c>
      <c r="K374" s="7" t="s">
        <v>29</v>
      </c>
      <c r="L374" s="7" t="s">
        <v>37</v>
      </c>
      <c r="M374" s="7" t="s">
        <v>61</v>
      </c>
      <c r="N374" s="8">
        <v>269340.0</v>
      </c>
      <c r="O374" s="8">
        <v>83836.0</v>
      </c>
      <c r="P374" s="8">
        <v>20782.0</v>
      </c>
      <c r="Q374" s="9">
        <v>12640.0</v>
      </c>
      <c r="R374" s="10">
        <v>5363.0</v>
      </c>
      <c r="S374" s="11">
        <v>444937.4804855</v>
      </c>
      <c r="T374" s="11">
        <v>308984.361448264</v>
      </c>
      <c r="U374" s="12" t="str">
        <f t="array" ref="U374">XLOOKUP(A374,'Dataset 3'!B:B,'Dataset 3'!F:F)</f>
        <v>Tablet</v>
      </c>
      <c r="V374" s="7" t="s">
        <v>115</v>
      </c>
      <c r="W374" s="7">
        <v>0.0</v>
      </c>
      <c r="X374" s="7" t="s">
        <v>39</v>
      </c>
    </row>
    <row r="375" ht="14.25" customHeight="1">
      <c r="A375" s="7" t="s">
        <v>453</v>
      </c>
      <c r="B375" s="7">
        <v>2.0</v>
      </c>
      <c r="C375" s="7" t="s">
        <v>56</v>
      </c>
      <c r="D375" s="7">
        <v>2.0</v>
      </c>
      <c r="E375" s="7" t="s">
        <v>36</v>
      </c>
      <c r="F375" s="7">
        <v>0.0</v>
      </c>
      <c r="G375" s="7" t="s">
        <v>46</v>
      </c>
      <c r="H375" s="7">
        <v>0.0</v>
      </c>
      <c r="I375" s="7" t="s">
        <v>28</v>
      </c>
      <c r="J375" s="7">
        <v>0.0</v>
      </c>
      <c r="K375" s="7" t="s">
        <v>29</v>
      </c>
      <c r="L375" s="7" t="s">
        <v>30</v>
      </c>
      <c r="M375" s="7" t="s">
        <v>85</v>
      </c>
      <c r="N375" s="8">
        <v>268678.0</v>
      </c>
      <c r="O375" s="8">
        <v>59340.0</v>
      </c>
      <c r="P375" s="8">
        <v>32221.0</v>
      </c>
      <c r="Q375" s="9">
        <v>18835.0</v>
      </c>
      <c r="R375" s="10">
        <v>815.0</v>
      </c>
      <c r="S375" s="11">
        <v>63729.7454115267</v>
      </c>
      <c r="T375" s="11">
        <v>36838.0031280501</v>
      </c>
      <c r="U375" s="12" t="str">
        <f t="array" ref="U375">XLOOKUP(A375,'Dataset 3'!B:B,'Dataset 3'!F:F)</f>
        <v>Tablet</v>
      </c>
      <c r="V375" s="7" t="s">
        <v>93</v>
      </c>
      <c r="W375" s="7">
        <v>0.0</v>
      </c>
      <c r="X375" s="7" t="s">
        <v>39</v>
      </c>
    </row>
    <row r="376" ht="14.25" customHeight="1">
      <c r="A376" s="7" t="s">
        <v>454</v>
      </c>
      <c r="B376" s="7">
        <v>1.0</v>
      </c>
      <c r="C376" s="7" t="s">
        <v>25</v>
      </c>
      <c r="D376" s="7">
        <v>1.0</v>
      </c>
      <c r="E376" s="7" t="s">
        <v>81</v>
      </c>
      <c r="F376" s="7">
        <v>1.0</v>
      </c>
      <c r="G376" s="7" t="s">
        <v>42</v>
      </c>
      <c r="H376" s="7">
        <v>1.0</v>
      </c>
      <c r="I376" s="7" t="s">
        <v>57</v>
      </c>
      <c r="J376" s="7">
        <v>0.0</v>
      </c>
      <c r="K376" s="7" t="s">
        <v>29</v>
      </c>
      <c r="L376" s="7" t="s">
        <v>60</v>
      </c>
      <c r="M376" s="7" t="s">
        <v>43</v>
      </c>
      <c r="N376" s="8">
        <v>67908.0</v>
      </c>
      <c r="O376" s="8">
        <v>40741.0</v>
      </c>
      <c r="P376" s="8">
        <v>6212.0</v>
      </c>
      <c r="Q376" s="9">
        <v>29.0</v>
      </c>
      <c r="R376" s="10">
        <v>7.0</v>
      </c>
      <c r="S376" s="11">
        <v>452.318348267167</v>
      </c>
      <c r="T376" s="11">
        <v>389.929610575144</v>
      </c>
      <c r="U376" s="12" t="str">
        <f t="array" ref="U376">XLOOKUP(A376,'Dataset 3'!B:B,'Dataset 3'!F:F)</f>
        <v>Computer</v>
      </c>
      <c r="V376" s="7" t="s">
        <v>83</v>
      </c>
      <c r="W376" s="7">
        <v>0.0</v>
      </c>
      <c r="X376" s="7" t="s">
        <v>39</v>
      </c>
    </row>
    <row r="377" ht="14.25" customHeight="1">
      <c r="A377" s="7" t="s">
        <v>455</v>
      </c>
      <c r="B377" s="7">
        <v>0.0</v>
      </c>
      <c r="C377" s="7" t="s">
        <v>41</v>
      </c>
      <c r="D377" s="7">
        <v>0.0</v>
      </c>
      <c r="E377" s="7" t="s">
        <v>26</v>
      </c>
      <c r="F377" s="7">
        <v>1.0</v>
      </c>
      <c r="G377" s="7" t="s">
        <v>42</v>
      </c>
      <c r="H377" s="7">
        <v>0.0</v>
      </c>
      <c r="I377" s="7" t="s">
        <v>28</v>
      </c>
      <c r="J377" s="7">
        <v>0.0</v>
      </c>
      <c r="K377" s="7" t="s">
        <v>29</v>
      </c>
      <c r="L377" s="7" t="s">
        <v>37</v>
      </c>
      <c r="M377" s="7" t="s">
        <v>43</v>
      </c>
      <c r="N377" s="8">
        <v>240038.0</v>
      </c>
      <c r="O377" s="8">
        <v>84614.0</v>
      </c>
      <c r="P377" s="8">
        <v>66628.0</v>
      </c>
      <c r="Q377" s="9">
        <v>49901.0</v>
      </c>
      <c r="R377" s="10">
        <v>37921.0</v>
      </c>
      <c r="S377" s="11">
        <v>2815836.37837061</v>
      </c>
      <c r="T377" s="11">
        <v>2933162.89413605</v>
      </c>
      <c r="U377" s="12" t="str">
        <f t="array" ref="U377">XLOOKUP(A377,'Dataset 3'!B:B,'Dataset 3'!F:F)</f>
        <v>Tablet</v>
      </c>
      <c r="V377" s="7" t="s">
        <v>115</v>
      </c>
      <c r="W377" s="7">
        <v>1.0</v>
      </c>
      <c r="X377" s="7" t="s">
        <v>63</v>
      </c>
    </row>
    <row r="378" ht="14.25" customHeight="1">
      <c r="A378" s="7" t="s">
        <v>456</v>
      </c>
      <c r="B378" s="7">
        <v>0.0</v>
      </c>
      <c r="C378" s="7" t="s">
        <v>41</v>
      </c>
      <c r="D378" s="7">
        <v>3.0</v>
      </c>
      <c r="E378" s="7" t="s">
        <v>51</v>
      </c>
      <c r="F378" s="7">
        <v>1.0</v>
      </c>
      <c r="G378" s="7" t="s">
        <v>42</v>
      </c>
      <c r="H378" s="7">
        <v>1.0</v>
      </c>
      <c r="I378" s="7" t="s">
        <v>57</v>
      </c>
      <c r="J378" s="7">
        <v>0.0</v>
      </c>
      <c r="K378" s="7" t="s">
        <v>29</v>
      </c>
      <c r="L378" s="7" t="s">
        <v>52</v>
      </c>
      <c r="M378" s="7" t="s">
        <v>61</v>
      </c>
      <c r="N378" s="8">
        <v>70290.0</v>
      </c>
      <c r="O378" s="8">
        <v>23689.0</v>
      </c>
      <c r="P378" s="8">
        <v>20187.0</v>
      </c>
      <c r="Q378" s="9">
        <v>4806.0</v>
      </c>
      <c r="R378" s="10">
        <v>329.0</v>
      </c>
      <c r="S378" s="11">
        <v>47741.5554905305</v>
      </c>
      <c r="T378" s="11">
        <v>27437.6755692704</v>
      </c>
      <c r="U378" s="12" t="str">
        <f t="array" ref="U378">XLOOKUP(A378,'Dataset 3'!B:B,'Dataset 3'!F:F)</f>
        <v>Computer</v>
      </c>
      <c r="V378" s="7" t="s">
        <v>99</v>
      </c>
      <c r="W378" s="7">
        <v>0.0</v>
      </c>
      <c r="X378" s="7" t="s">
        <v>39</v>
      </c>
    </row>
    <row r="379" ht="14.25" customHeight="1">
      <c r="A379" s="7" t="s">
        <v>457</v>
      </c>
      <c r="B379" s="7">
        <v>3.0</v>
      </c>
      <c r="C379" s="7" t="s">
        <v>35</v>
      </c>
      <c r="D379" s="7">
        <v>1.0</v>
      </c>
      <c r="E379" s="7" t="s">
        <v>81</v>
      </c>
      <c r="F379" s="7">
        <v>0.0</v>
      </c>
      <c r="G379" s="7" t="s">
        <v>46</v>
      </c>
      <c r="H379" s="7">
        <v>0.0</v>
      </c>
      <c r="I379" s="7" t="s">
        <v>28</v>
      </c>
      <c r="J379" s="7">
        <v>0.0</v>
      </c>
      <c r="K379" s="7" t="s">
        <v>29</v>
      </c>
      <c r="L379" s="7" t="s">
        <v>60</v>
      </c>
      <c r="M379" s="7" t="s">
        <v>43</v>
      </c>
      <c r="N379" s="8">
        <v>238957.0</v>
      </c>
      <c r="O379" s="8">
        <v>114178.0</v>
      </c>
      <c r="P379" s="8">
        <v>43591.0</v>
      </c>
      <c r="Q379" s="9">
        <v>16779.0</v>
      </c>
      <c r="R379" s="10">
        <v>1551.0</v>
      </c>
      <c r="S379" s="11">
        <v>86955.1403132577</v>
      </c>
      <c r="T379" s="11">
        <v>84422.4663235512</v>
      </c>
      <c r="U379" s="12" t="str">
        <f t="array" ref="U379">XLOOKUP(A379,'Dataset 3'!B:B,'Dataset 3'!F:F)</f>
        <v>Tablet</v>
      </c>
      <c r="V379" s="7" t="s">
        <v>83</v>
      </c>
      <c r="W379" s="7">
        <v>0.0</v>
      </c>
      <c r="X379" s="7" t="s">
        <v>39</v>
      </c>
    </row>
    <row r="380" ht="14.25" customHeight="1">
      <c r="A380" s="7" t="s">
        <v>458</v>
      </c>
      <c r="B380" s="7">
        <v>0.0</v>
      </c>
      <c r="C380" s="7" t="s">
        <v>41</v>
      </c>
      <c r="D380" s="7">
        <v>0.0</v>
      </c>
      <c r="E380" s="7" t="s">
        <v>26</v>
      </c>
      <c r="F380" s="7">
        <v>2.0</v>
      </c>
      <c r="G380" s="7" t="s">
        <v>27</v>
      </c>
      <c r="H380" s="7">
        <v>0.0</v>
      </c>
      <c r="I380" s="7" t="s">
        <v>28</v>
      </c>
      <c r="J380" s="7">
        <v>0.0</v>
      </c>
      <c r="K380" s="7" t="s">
        <v>29</v>
      </c>
      <c r="L380" s="7" t="s">
        <v>30</v>
      </c>
      <c r="M380" s="7" t="s">
        <v>85</v>
      </c>
      <c r="N380" s="8">
        <v>201496.0</v>
      </c>
      <c r="O380" s="8">
        <v>184846.0</v>
      </c>
      <c r="P380" s="8">
        <v>124261.0</v>
      </c>
      <c r="Q380" s="9">
        <v>101750.0</v>
      </c>
      <c r="R380" s="10">
        <v>7036.0</v>
      </c>
      <c r="S380" s="11">
        <v>1284382.07142779</v>
      </c>
      <c r="T380" s="11">
        <v>544229.691282964</v>
      </c>
      <c r="U380" s="12" t="str">
        <f t="array" ref="U380">XLOOKUP(A380,'Dataset 3'!B:B,'Dataset 3'!F:F)</f>
        <v>Smartphone</v>
      </c>
      <c r="V380" s="7" t="s">
        <v>163</v>
      </c>
      <c r="W380" s="7">
        <v>4.0</v>
      </c>
      <c r="X380" s="7" t="s">
        <v>44</v>
      </c>
    </row>
    <row r="381" ht="14.25" customHeight="1">
      <c r="A381" s="7" t="s">
        <v>459</v>
      </c>
      <c r="B381" s="7">
        <v>2.0</v>
      </c>
      <c r="C381" s="7" t="s">
        <v>56</v>
      </c>
      <c r="D381" s="7">
        <v>3.0</v>
      </c>
      <c r="E381" s="7" t="s">
        <v>51</v>
      </c>
      <c r="F381" s="7">
        <v>1.0</v>
      </c>
      <c r="G381" s="7" t="s">
        <v>42</v>
      </c>
      <c r="H381" s="7">
        <v>1.0</v>
      </c>
      <c r="I381" s="7" t="s">
        <v>57</v>
      </c>
      <c r="J381" s="7">
        <v>0.0</v>
      </c>
      <c r="K381" s="7" t="s">
        <v>29</v>
      </c>
      <c r="L381" s="7" t="s">
        <v>65</v>
      </c>
      <c r="M381" s="7" t="s">
        <v>85</v>
      </c>
      <c r="N381" s="8">
        <v>155760.0</v>
      </c>
      <c r="O381" s="8">
        <v>67404.0</v>
      </c>
      <c r="P381" s="8">
        <v>11976.0</v>
      </c>
      <c r="Q381" s="9">
        <v>3045.0</v>
      </c>
      <c r="R381" s="10">
        <v>226.0</v>
      </c>
      <c r="S381" s="11">
        <v>24165.4244745101</v>
      </c>
      <c r="T381" s="11">
        <v>9783.572661744991</v>
      </c>
      <c r="U381" s="12" t="str">
        <f t="array" ref="U381">XLOOKUP(A381,'Dataset 3'!B:B,'Dataset 3'!F:F)</f>
        <v>Smartphone</v>
      </c>
      <c r="V381" s="7" t="s">
        <v>79</v>
      </c>
      <c r="W381" s="7">
        <v>4.0</v>
      </c>
      <c r="X381" s="7" t="s">
        <v>44</v>
      </c>
    </row>
    <row r="382" ht="14.25" customHeight="1">
      <c r="A382" s="7" t="s">
        <v>460</v>
      </c>
      <c r="B382" s="7">
        <v>3.0</v>
      </c>
      <c r="C382" s="7" t="s">
        <v>35</v>
      </c>
      <c r="D382" s="7">
        <v>2.0</v>
      </c>
      <c r="E382" s="7" t="s">
        <v>36</v>
      </c>
      <c r="F382" s="7">
        <v>1.0</v>
      </c>
      <c r="G382" s="7" t="s">
        <v>42</v>
      </c>
      <c r="H382" s="7">
        <v>1.0</v>
      </c>
      <c r="I382" s="7" t="s">
        <v>57</v>
      </c>
      <c r="J382" s="7">
        <v>0.0</v>
      </c>
      <c r="K382" s="7" t="s">
        <v>29</v>
      </c>
      <c r="L382" s="7" t="s">
        <v>60</v>
      </c>
      <c r="M382" s="7" t="s">
        <v>85</v>
      </c>
      <c r="N382" s="8">
        <v>285423.0</v>
      </c>
      <c r="O382" s="8">
        <v>223443.0</v>
      </c>
      <c r="P382" s="8">
        <v>18777.0</v>
      </c>
      <c r="Q382" s="9">
        <v>5120.0</v>
      </c>
      <c r="R382" s="10">
        <v>4950.0</v>
      </c>
      <c r="S382" s="11">
        <v>269197.058069778</v>
      </c>
      <c r="T382" s="11">
        <v>401786.65383549</v>
      </c>
      <c r="U382" s="12" t="str">
        <f t="array" ref="U382">XLOOKUP(A382,'Dataset 3'!B:B,'Dataset 3'!F:F)</f>
        <v>Computer</v>
      </c>
      <c r="V382" s="7" t="s">
        <v>83</v>
      </c>
      <c r="W382" s="7">
        <v>4.0</v>
      </c>
      <c r="X382" s="7" t="s">
        <v>44</v>
      </c>
    </row>
    <row r="383" ht="14.25" customHeight="1">
      <c r="A383" s="7" t="s">
        <v>461</v>
      </c>
      <c r="B383" s="7">
        <v>3.0</v>
      </c>
      <c r="C383" s="7" t="s">
        <v>35</v>
      </c>
      <c r="D383" s="7">
        <v>0.0</v>
      </c>
      <c r="E383" s="7" t="s">
        <v>26</v>
      </c>
      <c r="F383" s="7">
        <v>2.0</v>
      </c>
      <c r="G383" s="7" t="s">
        <v>27</v>
      </c>
      <c r="H383" s="7">
        <v>0.0</v>
      </c>
      <c r="I383" s="7" t="s">
        <v>28</v>
      </c>
      <c r="J383" s="7">
        <v>0.0</v>
      </c>
      <c r="K383" s="7" t="s">
        <v>29</v>
      </c>
      <c r="L383" s="7" t="s">
        <v>37</v>
      </c>
      <c r="M383" s="7" t="s">
        <v>31</v>
      </c>
      <c r="N383" s="8">
        <v>115383.0</v>
      </c>
      <c r="O383" s="8">
        <v>14886.0</v>
      </c>
      <c r="P383" s="8">
        <v>3412.0</v>
      </c>
      <c r="Q383" s="9">
        <v>2632.0</v>
      </c>
      <c r="R383" s="10">
        <v>196.0</v>
      </c>
      <c r="S383" s="11">
        <v>33304.3559547557</v>
      </c>
      <c r="T383" s="11">
        <v>13538.356079169</v>
      </c>
      <c r="U383" s="12" t="str">
        <f t="array" ref="U383">XLOOKUP(A383,'Dataset 3'!B:B,'Dataset 3'!F:F)</f>
        <v>Smartphone</v>
      </c>
      <c r="V383" s="7" t="s">
        <v>38</v>
      </c>
      <c r="W383" s="7">
        <v>0.0</v>
      </c>
      <c r="X383" s="7" t="s">
        <v>39</v>
      </c>
    </row>
    <row r="384" ht="14.25" customHeight="1">
      <c r="A384" s="7" t="s">
        <v>462</v>
      </c>
      <c r="B384" s="7">
        <v>3.0</v>
      </c>
      <c r="C384" s="7" t="s">
        <v>35</v>
      </c>
      <c r="D384" s="7">
        <v>3.0</v>
      </c>
      <c r="E384" s="7" t="s">
        <v>51</v>
      </c>
      <c r="F384" s="7">
        <v>2.0</v>
      </c>
      <c r="G384" s="7" t="s">
        <v>27</v>
      </c>
      <c r="H384" s="7">
        <v>1.0</v>
      </c>
      <c r="I384" s="7" t="s">
        <v>57</v>
      </c>
      <c r="J384" s="7">
        <v>0.0</v>
      </c>
      <c r="K384" s="7" t="s">
        <v>29</v>
      </c>
      <c r="L384" s="7" t="s">
        <v>75</v>
      </c>
      <c r="M384" s="7" t="s">
        <v>61</v>
      </c>
      <c r="N384" s="8">
        <v>93837.0</v>
      </c>
      <c r="O384" s="8">
        <v>72417.0</v>
      </c>
      <c r="P384" s="8">
        <v>19467.0</v>
      </c>
      <c r="Q384" s="9">
        <v>19439.0</v>
      </c>
      <c r="R384" s="10">
        <v>713.0</v>
      </c>
      <c r="S384" s="11">
        <v>41042.5329498609</v>
      </c>
      <c r="T384" s="11">
        <v>31092.8279923189</v>
      </c>
      <c r="U384" s="12" t="str">
        <f t="array" ref="U384">XLOOKUP(A384,'Dataset 3'!B:B,'Dataset 3'!F:F)</f>
        <v>Smartphone</v>
      </c>
      <c r="V384" s="7" t="s">
        <v>140</v>
      </c>
      <c r="W384" s="7">
        <v>0.0</v>
      </c>
      <c r="X384" s="7" t="s">
        <v>39</v>
      </c>
    </row>
    <row r="385" ht="14.25" customHeight="1">
      <c r="A385" s="7" t="s">
        <v>463</v>
      </c>
      <c r="B385" s="7">
        <v>0.0</v>
      </c>
      <c r="C385" s="7" t="s">
        <v>41</v>
      </c>
      <c r="D385" s="7">
        <v>2.0</v>
      </c>
      <c r="E385" s="7" t="s">
        <v>36</v>
      </c>
      <c r="F385" s="7">
        <v>1.0</v>
      </c>
      <c r="G385" s="7" t="s">
        <v>42</v>
      </c>
      <c r="H385" s="7">
        <v>0.0</v>
      </c>
      <c r="I385" s="7" t="s">
        <v>28</v>
      </c>
      <c r="J385" s="7">
        <v>0.0</v>
      </c>
      <c r="K385" s="7" t="s">
        <v>29</v>
      </c>
      <c r="L385" s="7" t="s">
        <v>65</v>
      </c>
      <c r="M385" s="7" t="s">
        <v>43</v>
      </c>
      <c r="N385" s="8">
        <v>78498.0</v>
      </c>
      <c r="O385" s="8">
        <v>4050.0</v>
      </c>
      <c r="P385" s="8">
        <v>817.0</v>
      </c>
      <c r="Q385" s="9">
        <v>218.0</v>
      </c>
      <c r="R385" s="10">
        <v>155.0</v>
      </c>
      <c r="S385" s="11">
        <v>9193.64894968057</v>
      </c>
      <c r="T385" s="11">
        <v>11939.803830754</v>
      </c>
      <c r="U385" s="12" t="str">
        <f t="array" ref="U385">XLOOKUP(A385,'Dataset 3'!B:B,'Dataset 3'!F:F)</f>
        <v>Computer</v>
      </c>
      <c r="V385" s="7" t="s">
        <v>91</v>
      </c>
      <c r="W385" s="7">
        <v>1.0</v>
      </c>
      <c r="X385" s="7" t="s">
        <v>63</v>
      </c>
    </row>
    <row r="386" ht="14.25" customHeight="1">
      <c r="A386" s="7" t="s">
        <v>464</v>
      </c>
      <c r="B386" s="7">
        <v>2.0</v>
      </c>
      <c r="C386" s="7" t="s">
        <v>56</v>
      </c>
      <c r="D386" s="7">
        <v>1.0</v>
      </c>
      <c r="E386" s="7" t="s">
        <v>81</v>
      </c>
      <c r="F386" s="7">
        <v>2.0</v>
      </c>
      <c r="G386" s="7" t="s">
        <v>27</v>
      </c>
      <c r="H386" s="7">
        <v>0.0</v>
      </c>
      <c r="I386" s="7" t="s">
        <v>28</v>
      </c>
      <c r="J386" s="7">
        <v>0.0</v>
      </c>
      <c r="K386" s="7" t="s">
        <v>29</v>
      </c>
      <c r="L386" s="7" t="s">
        <v>65</v>
      </c>
      <c r="M386" s="7" t="s">
        <v>31</v>
      </c>
      <c r="N386" s="8">
        <v>78303.0</v>
      </c>
      <c r="O386" s="8">
        <v>27022.0</v>
      </c>
      <c r="P386" s="8">
        <v>20739.0</v>
      </c>
      <c r="Q386" s="9">
        <v>11826.0</v>
      </c>
      <c r="R386" s="10">
        <v>1455.0</v>
      </c>
      <c r="S386" s="11">
        <v>1120.80094024175</v>
      </c>
      <c r="T386" s="11">
        <v>112080.094024175</v>
      </c>
      <c r="U386" s="12" t="str">
        <f t="array" ref="U386">XLOOKUP(A386,'Dataset 3'!B:B,'Dataset 3'!F:F)</f>
        <v>Tablet</v>
      </c>
      <c r="V386" s="7" t="s">
        <v>79</v>
      </c>
      <c r="W386" s="7">
        <v>1.0</v>
      </c>
      <c r="X386" s="7" t="s">
        <v>63</v>
      </c>
    </row>
    <row r="387" ht="14.25" customHeight="1">
      <c r="A387" s="7" t="s">
        <v>465</v>
      </c>
      <c r="B387" s="7">
        <v>0.0</v>
      </c>
      <c r="C387" s="7" t="s">
        <v>41</v>
      </c>
      <c r="D387" s="7">
        <v>2.0</v>
      </c>
      <c r="E387" s="7" t="s">
        <v>36</v>
      </c>
      <c r="F387" s="7">
        <v>1.0</v>
      </c>
      <c r="G387" s="7" t="s">
        <v>42</v>
      </c>
      <c r="H387" s="7">
        <v>1.0</v>
      </c>
      <c r="I387" s="7" t="s">
        <v>57</v>
      </c>
      <c r="J387" s="7">
        <v>0.0</v>
      </c>
      <c r="K387" s="7" t="s">
        <v>29</v>
      </c>
      <c r="L387" s="7" t="s">
        <v>65</v>
      </c>
      <c r="M387" s="7" t="s">
        <v>85</v>
      </c>
      <c r="N387" s="8">
        <v>254394.0</v>
      </c>
      <c r="O387" s="8">
        <v>17893.0</v>
      </c>
      <c r="P387" s="8">
        <v>8439.0</v>
      </c>
      <c r="Q387" s="9">
        <v>64.0</v>
      </c>
      <c r="R387" s="10">
        <v>9.0</v>
      </c>
      <c r="S387" s="11">
        <v>717.858821519408</v>
      </c>
      <c r="T387" s="11">
        <v>383.881722737652</v>
      </c>
      <c r="U387" s="12" t="str">
        <f t="array" ref="U387">XLOOKUP(A387,'Dataset 3'!B:B,'Dataset 3'!F:F)</f>
        <v>Tablet</v>
      </c>
      <c r="V387" s="7" t="s">
        <v>66</v>
      </c>
      <c r="W387" s="7">
        <v>4.0</v>
      </c>
      <c r="X387" s="7" t="s">
        <v>44</v>
      </c>
    </row>
    <row r="388" ht="14.25" customHeight="1">
      <c r="A388" s="7" t="s">
        <v>466</v>
      </c>
      <c r="B388" s="7">
        <v>0.0</v>
      </c>
      <c r="C388" s="7" t="s">
        <v>41</v>
      </c>
      <c r="D388" s="7">
        <v>2.0</v>
      </c>
      <c r="E388" s="7" t="s">
        <v>36</v>
      </c>
      <c r="F388" s="7">
        <v>0.0</v>
      </c>
      <c r="G388" s="7" t="s">
        <v>46</v>
      </c>
      <c r="H388" s="7">
        <v>0.0</v>
      </c>
      <c r="I388" s="7" t="s">
        <v>28</v>
      </c>
      <c r="J388" s="7">
        <v>0.0</v>
      </c>
      <c r="K388" s="7" t="s">
        <v>29</v>
      </c>
      <c r="L388" s="7" t="s">
        <v>47</v>
      </c>
      <c r="M388" s="7" t="s">
        <v>85</v>
      </c>
      <c r="N388" s="8">
        <v>184683.0</v>
      </c>
      <c r="O388" s="8">
        <v>98783.0</v>
      </c>
      <c r="P388" s="8">
        <v>90374.0</v>
      </c>
      <c r="Q388" s="9">
        <v>50581.0</v>
      </c>
      <c r="R388" s="10">
        <v>14133.0</v>
      </c>
      <c r="S388" s="11">
        <v>1962501.38061503</v>
      </c>
      <c r="T388" s="11">
        <v>683798.390458198</v>
      </c>
      <c r="U388" s="12" t="str">
        <f t="array" ref="U388">XLOOKUP(A388,'Dataset 3'!B:B,'Dataset 3'!F:F)</f>
        <v>Smartphone</v>
      </c>
      <c r="V388" s="7" t="s">
        <v>48</v>
      </c>
      <c r="W388" s="7">
        <v>0.0</v>
      </c>
      <c r="X388" s="7" t="s">
        <v>39</v>
      </c>
    </row>
    <row r="389" ht="14.25" customHeight="1">
      <c r="A389" s="7" t="s">
        <v>467</v>
      </c>
      <c r="B389" s="7">
        <v>0.0</v>
      </c>
      <c r="C389" s="7" t="s">
        <v>41</v>
      </c>
      <c r="D389" s="7">
        <v>2.0</v>
      </c>
      <c r="E389" s="7" t="s">
        <v>36</v>
      </c>
      <c r="F389" s="7">
        <v>0.0</v>
      </c>
      <c r="G389" s="7" t="s">
        <v>46</v>
      </c>
      <c r="H389" s="7">
        <v>0.0</v>
      </c>
      <c r="I389" s="7" t="s">
        <v>28</v>
      </c>
      <c r="J389" s="7">
        <v>0.0</v>
      </c>
      <c r="K389" s="7" t="s">
        <v>29</v>
      </c>
      <c r="L389" s="7" t="s">
        <v>52</v>
      </c>
      <c r="M389" s="7" t="s">
        <v>43</v>
      </c>
      <c r="N389" s="8">
        <v>217172.0</v>
      </c>
      <c r="O389" s="8">
        <v>3206.0</v>
      </c>
      <c r="P389" s="8">
        <v>833.0</v>
      </c>
      <c r="Q389" s="9">
        <v>286.0</v>
      </c>
      <c r="R389" s="10">
        <v>215.0</v>
      </c>
      <c r="S389" s="11">
        <v>56730.5407326915</v>
      </c>
      <c r="T389" s="11">
        <v>20188.8045312069</v>
      </c>
      <c r="U389" s="12" t="str">
        <f t="array" ref="U389">XLOOKUP(A389,'Dataset 3'!B:B,'Dataset 3'!F:F)</f>
        <v>Tablet</v>
      </c>
      <c r="V389" s="7" t="s">
        <v>54</v>
      </c>
      <c r="W389" s="7">
        <v>2.0</v>
      </c>
      <c r="X389" s="7" t="s">
        <v>33</v>
      </c>
    </row>
    <row r="390" ht="14.25" customHeight="1">
      <c r="A390" s="7" t="s">
        <v>468</v>
      </c>
      <c r="B390" s="7">
        <v>1.0</v>
      </c>
      <c r="C390" s="7" t="s">
        <v>25</v>
      </c>
      <c r="D390" s="7">
        <v>1.0</v>
      </c>
      <c r="E390" s="7" t="s">
        <v>81</v>
      </c>
      <c r="F390" s="7">
        <v>2.0</v>
      </c>
      <c r="G390" s="7" t="s">
        <v>27</v>
      </c>
      <c r="H390" s="7">
        <v>0.0</v>
      </c>
      <c r="I390" s="7" t="s">
        <v>28</v>
      </c>
      <c r="J390" s="7">
        <v>0.0</v>
      </c>
      <c r="K390" s="7" t="s">
        <v>29</v>
      </c>
      <c r="L390" s="7" t="s">
        <v>65</v>
      </c>
      <c r="M390" s="7" t="s">
        <v>43</v>
      </c>
      <c r="N390" s="8">
        <v>65017.0</v>
      </c>
      <c r="O390" s="8">
        <v>60056.0</v>
      </c>
      <c r="P390" s="8">
        <v>36103.0</v>
      </c>
      <c r="Q390" s="9">
        <v>7920.0</v>
      </c>
      <c r="R390" s="10">
        <v>7577.0</v>
      </c>
      <c r="S390" s="11">
        <v>508583.437185687</v>
      </c>
      <c r="T390" s="11">
        <v>238771.566753844</v>
      </c>
      <c r="U390" s="12" t="str">
        <f t="array" ref="U390">XLOOKUP(A390,'Dataset 3'!B:B,'Dataset 3'!F:F)</f>
        <v>Tablet</v>
      </c>
      <c r="V390" s="7" t="s">
        <v>66</v>
      </c>
      <c r="W390" s="7">
        <v>1.0</v>
      </c>
      <c r="X390" s="7" t="s">
        <v>63</v>
      </c>
    </row>
    <row r="391" ht="14.25" customHeight="1">
      <c r="A391" s="7" t="s">
        <v>469</v>
      </c>
      <c r="B391" s="7">
        <v>0.0</v>
      </c>
      <c r="C391" s="7" t="s">
        <v>41</v>
      </c>
      <c r="D391" s="7">
        <v>1.0</v>
      </c>
      <c r="E391" s="7" t="s">
        <v>81</v>
      </c>
      <c r="F391" s="7">
        <v>2.0</v>
      </c>
      <c r="G391" s="7" t="s">
        <v>27</v>
      </c>
      <c r="H391" s="7">
        <v>1.0</v>
      </c>
      <c r="I391" s="7" t="s">
        <v>57</v>
      </c>
      <c r="J391" s="7">
        <v>0.0</v>
      </c>
      <c r="K391" s="7" t="s">
        <v>29</v>
      </c>
      <c r="L391" s="7" t="s">
        <v>37</v>
      </c>
      <c r="M391" s="7" t="s">
        <v>53</v>
      </c>
      <c r="N391" s="8">
        <v>222840.0</v>
      </c>
      <c r="O391" s="8">
        <v>96151.0</v>
      </c>
      <c r="P391" s="8">
        <v>59617.0</v>
      </c>
      <c r="Q391" s="9">
        <v>42879.0</v>
      </c>
      <c r="R391" s="10">
        <v>34264.0</v>
      </c>
      <c r="S391" s="11">
        <v>2846614.75439257</v>
      </c>
      <c r="T391" s="11">
        <v>1265162.11306336</v>
      </c>
      <c r="U391" s="12" t="str">
        <f t="array" ref="U391">XLOOKUP(A391,'Dataset 3'!B:B,'Dataset 3'!F:F)</f>
        <v>Smartphone</v>
      </c>
      <c r="V391" s="7" t="s">
        <v>38</v>
      </c>
      <c r="W391" s="7">
        <v>1.0</v>
      </c>
      <c r="X391" s="7" t="s">
        <v>63</v>
      </c>
    </row>
    <row r="392" ht="14.25" customHeight="1">
      <c r="A392" s="7" t="s">
        <v>470</v>
      </c>
      <c r="B392" s="7">
        <v>1.0</v>
      </c>
      <c r="C392" s="7" t="s">
        <v>25</v>
      </c>
      <c r="D392" s="7">
        <v>2.0</v>
      </c>
      <c r="E392" s="7" t="s">
        <v>36</v>
      </c>
      <c r="F392" s="7">
        <v>1.0</v>
      </c>
      <c r="G392" s="7" t="s">
        <v>42</v>
      </c>
      <c r="H392" s="7">
        <v>1.0</v>
      </c>
      <c r="I392" s="7" t="s">
        <v>57</v>
      </c>
      <c r="J392" s="7">
        <v>0.0</v>
      </c>
      <c r="K392" s="7" t="s">
        <v>29</v>
      </c>
      <c r="L392" s="7" t="s">
        <v>65</v>
      </c>
      <c r="M392" s="7" t="s">
        <v>61</v>
      </c>
      <c r="N392" s="8">
        <v>275168.0</v>
      </c>
      <c r="O392" s="8">
        <v>107078.0</v>
      </c>
      <c r="P392" s="8">
        <v>104822.0</v>
      </c>
      <c r="Q392" s="9">
        <v>72557.0</v>
      </c>
      <c r="R392" s="10">
        <v>28427.0</v>
      </c>
      <c r="S392" s="11">
        <v>5936602.29587334</v>
      </c>
      <c r="T392" s="11">
        <v>2515509.44740396</v>
      </c>
      <c r="U392" s="12" t="str">
        <f t="array" ref="U392">XLOOKUP(A392,'Dataset 3'!B:B,'Dataset 3'!F:F)</f>
        <v>Tablet</v>
      </c>
      <c r="V392" s="7" t="s">
        <v>66</v>
      </c>
      <c r="W392" s="7">
        <v>0.0</v>
      </c>
      <c r="X392" s="7" t="s">
        <v>39</v>
      </c>
    </row>
    <row r="393" ht="14.25" customHeight="1">
      <c r="A393" s="7" t="s">
        <v>471</v>
      </c>
      <c r="B393" s="7">
        <v>0.0</v>
      </c>
      <c r="C393" s="7" t="s">
        <v>41</v>
      </c>
      <c r="D393" s="7">
        <v>2.0</v>
      </c>
      <c r="E393" s="7" t="s">
        <v>36</v>
      </c>
      <c r="F393" s="7">
        <v>2.0</v>
      </c>
      <c r="G393" s="7" t="s">
        <v>27</v>
      </c>
      <c r="H393" s="7">
        <v>0.0</v>
      </c>
      <c r="I393" s="7" t="s">
        <v>28</v>
      </c>
      <c r="J393" s="7">
        <v>0.0</v>
      </c>
      <c r="K393" s="7" t="s">
        <v>29</v>
      </c>
      <c r="L393" s="7" t="s">
        <v>52</v>
      </c>
      <c r="M393" s="7" t="s">
        <v>85</v>
      </c>
      <c r="N393" s="8">
        <v>181114.0</v>
      </c>
      <c r="O393" s="8">
        <v>123576.0</v>
      </c>
      <c r="P393" s="8">
        <v>1709.0</v>
      </c>
      <c r="Q393" s="9">
        <v>289.0</v>
      </c>
      <c r="R393" s="10">
        <v>64.0</v>
      </c>
      <c r="S393" s="11">
        <v>2759.36474135004</v>
      </c>
      <c r="T393" s="11">
        <v>2139.04243515507</v>
      </c>
      <c r="U393" s="12" t="str">
        <f t="array" ref="U393">XLOOKUP(A393,'Dataset 3'!B:B,'Dataset 3'!F:F)</f>
        <v>Smartphone</v>
      </c>
      <c r="V393" s="7" t="s">
        <v>54</v>
      </c>
      <c r="W393" s="7">
        <v>0.0</v>
      </c>
      <c r="X393" s="7" t="s">
        <v>39</v>
      </c>
    </row>
    <row r="394" ht="14.25" customHeight="1">
      <c r="A394" s="7" t="s">
        <v>472</v>
      </c>
      <c r="B394" s="7">
        <v>0.0</v>
      </c>
      <c r="C394" s="7" t="s">
        <v>41</v>
      </c>
      <c r="D394" s="7">
        <v>2.0</v>
      </c>
      <c r="E394" s="7" t="s">
        <v>36</v>
      </c>
      <c r="F394" s="7">
        <v>0.0</v>
      </c>
      <c r="G394" s="7" t="s">
        <v>46</v>
      </c>
      <c r="H394" s="7">
        <v>1.0</v>
      </c>
      <c r="I394" s="7" t="s">
        <v>57</v>
      </c>
      <c r="J394" s="7">
        <v>0.0</v>
      </c>
      <c r="K394" s="7" t="s">
        <v>29</v>
      </c>
      <c r="L394" s="7" t="s">
        <v>47</v>
      </c>
      <c r="M394" s="7" t="s">
        <v>61</v>
      </c>
      <c r="N394" s="8">
        <v>105714.0</v>
      </c>
      <c r="O394" s="8">
        <v>95792.0</v>
      </c>
      <c r="P394" s="8">
        <v>39835.0</v>
      </c>
      <c r="Q394" s="9">
        <v>38746.0</v>
      </c>
      <c r="R394" s="10">
        <v>29577.0</v>
      </c>
      <c r="S394" s="11">
        <v>573728.862632917</v>
      </c>
      <c r="T394" s="11">
        <v>2607858.46651326</v>
      </c>
      <c r="U394" s="12" t="str">
        <f t="array" ref="U394">XLOOKUP(A394,'Dataset 3'!B:B,'Dataset 3'!F:F)</f>
        <v>Tablet</v>
      </c>
      <c r="V394" s="7" t="s">
        <v>58</v>
      </c>
      <c r="W394" s="7">
        <v>0.0</v>
      </c>
      <c r="X394" s="7" t="s">
        <v>39</v>
      </c>
    </row>
    <row r="395" ht="14.25" customHeight="1">
      <c r="A395" s="7" t="s">
        <v>473</v>
      </c>
      <c r="B395" s="7">
        <v>1.0</v>
      </c>
      <c r="C395" s="7" t="s">
        <v>25</v>
      </c>
      <c r="D395" s="7">
        <v>2.0</v>
      </c>
      <c r="E395" s="7" t="s">
        <v>36</v>
      </c>
      <c r="F395" s="7">
        <v>1.0</v>
      </c>
      <c r="G395" s="7" t="s">
        <v>42</v>
      </c>
      <c r="H395" s="7">
        <v>0.0</v>
      </c>
      <c r="I395" s="7" t="s">
        <v>28</v>
      </c>
      <c r="J395" s="7">
        <v>0.0</v>
      </c>
      <c r="K395" s="7" t="s">
        <v>29</v>
      </c>
      <c r="L395" s="7" t="s">
        <v>65</v>
      </c>
      <c r="M395" s="7" t="s">
        <v>53</v>
      </c>
      <c r="N395" s="8">
        <v>203033.0</v>
      </c>
      <c r="O395" s="8">
        <v>106190.0</v>
      </c>
      <c r="P395" s="8">
        <v>852.0</v>
      </c>
      <c r="Q395" s="9">
        <v>630.0</v>
      </c>
      <c r="R395" s="10">
        <v>216.0</v>
      </c>
      <c r="S395" s="11">
        <v>42773.1328714604</v>
      </c>
      <c r="T395" s="11">
        <v>18357.5677559916</v>
      </c>
      <c r="U395" s="12" t="str">
        <f t="array" ref="U395">XLOOKUP(A395,'Dataset 3'!B:B,'Dataset 3'!F:F)</f>
        <v>Computer</v>
      </c>
      <c r="V395" s="7" t="s">
        <v>66</v>
      </c>
      <c r="W395" s="7">
        <v>4.0</v>
      </c>
      <c r="X395" s="7" t="s">
        <v>44</v>
      </c>
    </row>
    <row r="396" ht="14.25" customHeight="1">
      <c r="A396" s="7" t="s">
        <v>474</v>
      </c>
      <c r="B396" s="7">
        <v>1.0</v>
      </c>
      <c r="C396" s="7" t="s">
        <v>25</v>
      </c>
      <c r="D396" s="7">
        <v>1.0</v>
      </c>
      <c r="E396" s="7" t="s">
        <v>81</v>
      </c>
      <c r="F396" s="7">
        <v>0.0</v>
      </c>
      <c r="G396" s="7" t="s">
        <v>46</v>
      </c>
      <c r="H396" s="7">
        <v>1.0</v>
      </c>
      <c r="I396" s="7" t="s">
        <v>57</v>
      </c>
      <c r="J396" s="7">
        <v>0.0</v>
      </c>
      <c r="K396" s="7" t="s">
        <v>29</v>
      </c>
      <c r="L396" s="7" t="s">
        <v>75</v>
      </c>
      <c r="M396" s="7" t="s">
        <v>61</v>
      </c>
      <c r="N396" s="8">
        <v>237661.0</v>
      </c>
      <c r="O396" s="8">
        <v>17085.0</v>
      </c>
      <c r="P396" s="8">
        <v>10395.0</v>
      </c>
      <c r="Q396" s="9">
        <v>4568.0</v>
      </c>
      <c r="R396" s="10">
        <v>1716.0</v>
      </c>
      <c r="S396" s="11">
        <v>347701.653411948</v>
      </c>
      <c r="T396" s="11">
        <v>159496.171289884</v>
      </c>
      <c r="U396" s="12" t="str">
        <f t="array" ref="U396">XLOOKUP(A396,'Dataset 3'!B:B,'Dataset 3'!F:F)</f>
        <v>Tablet</v>
      </c>
      <c r="V396" s="7" t="s">
        <v>140</v>
      </c>
      <c r="W396" s="7">
        <v>0.0</v>
      </c>
      <c r="X396" s="7" t="s">
        <v>39</v>
      </c>
    </row>
    <row r="397" ht="14.25" customHeight="1">
      <c r="A397" s="7" t="s">
        <v>475</v>
      </c>
      <c r="B397" s="7">
        <v>1.0</v>
      </c>
      <c r="C397" s="7" t="s">
        <v>25</v>
      </c>
      <c r="D397" s="7">
        <v>1.0</v>
      </c>
      <c r="E397" s="7" t="s">
        <v>81</v>
      </c>
      <c r="F397" s="7">
        <v>2.0</v>
      </c>
      <c r="G397" s="7" t="s">
        <v>27</v>
      </c>
      <c r="H397" s="7">
        <v>1.0</v>
      </c>
      <c r="I397" s="7" t="s">
        <v>57</v>
      </c>
      <c r="J397" s="7">
        <v>0.0</v>
      </c>
      <c r="K397" s="7" t="s">
        <v>29</v>
      </c>
      <c r="L397" s="7" t="s">
        <v>47</v>
      </c>
      <c r="M397" s="7" t="s">
        <v>53</v>
      </c>
      <c r="N397" s="8">
        <v>163288.0</v>
      </c>
      <c r="O397" s="8">
        <v>133360.0</v>
      </c>
      <c r="P397" s="8">
        <v>85653.0</v>
      </c>
      <c r="Q397" s="9">
        <v>43944.0</v>
      </c>
      <c r="R397" s="10">
        <v>50.0</v>
      </c>
      <c r="S397" s="11">
        <v>971.959237462205</v>
      </c>
      <c r="T397" s="11">
        <v>3135.35237891034</v>
      </c>
      <c r="U397" s="12" t="str">
        <f t="array" ref="U397">XLOOKUP(A397,'Dataset 3'!B:B,'Dataset 3'!F:F)</f>
        <v>Tablet</v>
      </c>
      <c r="V397" s="7" t="s">
        <v>153</v>
      </c>
      <c r="W397" s="7">
        <v>2.0</v>
      </c>
      <c r="X397" s="7" t="s">
        <v>33</v>
      </c>
    </row>
    <row r="398" ht="14.25" customHeight="1">
      <c r="A398" s="7" t="s">
        <v>476</v>
      </c>
      <c r="B398" s="7">
        <v>1.0</v>
      </c>
      <c r="C398" s="7" t="s">
        <v>25</v>
      </c>
      <c r="D398" s="7">
        <v>1.0</v>
      </c>
      <c r="E398" s="7" t="s">
        <v>81</v>
      </c>
      <c r="F398" s="7">
        <v>0.0</v>
      </c>
      <c r="G398" s="7" t="s">
        <v>46</v>
      </c>
      <c r="H398" s="7">
        <v>1.0</v>
      </c>
      <c r="I398" s="7" t="s">
        <v>57</v>
      </c>
      <c r="J398" s="7">
        <v>0.0</v>
      </c>
      <c r="K398" s="7" t="s">
        <v>29</v>
      </c>
      <c r="L398" s="7" t="s">
        <v>70</v>
      </c>
      <c r="M398" s="7" t="s">
        <v>61</v>
      </c>
      <c r="N398" s="8">
        <v>197004.0</v>
      </c>
      <c r="O398" s="8">
        <v>152288.0</v>
      </c>
      <c r="P398" s="8">
        <v>33470.0</v>
      </c>
      <c r="Q398" s="9">
        <v>4228.0</v>
      </c>
      <c r="R398" s="10">
        <v>1353.0</v>
      </c>
      <c r="S398" s="11">
        <v>23282.1973009205</v>
      </c>
      <c r="T398" s="11">
        <v>43928.6741526802</v>
      </c>
      <c r="U398" s="12" t="str">
        <f t="array" ref="U398">XLOOKUP(A398,'Dataset 3'!B:B,'Dataset 3'!F:F)</f>
        <v>Smartphone</v>
      </c>
      <c r="V398" s="7" t="s">
        <v>126</v>
      </c>
      <c r="W398" s="7">
        <v>2.0</v>
      </c>
      <c r="X398" s="7" t="s">
        <v>33</v>
      </c>
    </row>
    <row r="399" ht="14.25" customHeight="1">
      <c r="A399" s="7" t="s">
        <v>477</v>
      </c>
      <c r="B399" s="7">
        <v>1.0</v>
      </c>
      <c r="C399" s="7" t="s">
        <v>25</v>
      </c>
      <c r="D399" s="7">
        <v>2.0</v>
      </c>
      <c r="E399" s="7" t="s">
        <v>36</v>
      </c>
      <c r="F399" s="7">
        <v>2.0</v>
      </c>
      <c r="G399" s="7" t="s">
        <v>27</v>
      </c>
      <c r="H399" s="7">
        <v>0.0</v>
      </c>
      <c r="I399" s="7" t="s">
        <v>28</v>
      </c>
      <c r="J399" s="7">
        <v>0.0</v>
      </c>
      <c r="K399" s="7" t="s">
        <v>29</v>
      </c>
      <c r="L399" s="7" t="s">
        <v>30</v>
      </c>
      <c r="M399" s="7" t="s">
        <v>43</v>
      </c>
      <c r="N399" s="8">
        <v>242204.0</v>
      </c>
      <c r="O399" s="8">
        <v>91007.0</v>
      </c>
      <c r="P399" s="8">
        <v>38024.0</v>
      </c>
      <c r="Q399" s="9">
        <v>34614.0</v>
      </c>
      <c r="R399" s="10">
        <v>21162.0</v>
      </c>
      <c r="S399" s="11">
        <v>314035.761088465</v>
      </c>
      <c r="T399" s="11">
        <v>1744643.11715814</v>
      </c>
      <c r="U399" s="12" t="str">
        <f t="array" ref="U399">XLOOKUP(A399,'Dataset 3'!B:B,'Dataset 3'!F:F)</f>
        <v>Smartphone</v>
      </c>
      <c r="V399" s="7" t="s">
        <v>32</v>
      </c>
      <c r="W399" s="7">
        <v>0.0</v>
      </c>
      <c r="X399" s="7" t="s">
        <v>39</v>
      </c>
    </row>
    <row r="400" ht="14.25" customHeight="1">
      <c r="A400" s="7" t="s">
        <v>478</v>
      </c>
      <c r="B400" s="7">
        <v>0.0</v>
      </c>
      <c r="C400" s="7" t="s">
        <v>41</v>
      </c>
      <c r="D400" s="7">
        <v>2.0</v>
      </c>
      <c r="E400" s="7" t="s">
        <v>36</v>
      </c>
      <c r="F400" s="7">
        <v>1.0</v>
      </c>
      <c r="G400" s="7" t="s">
        <v>42</v>
      </c>
      <c r="H400" s="7">
        <v>0.0</v>
      </c>
      <c r="I400" s="7" t="s">
        <v>28</v>
      </c>
      <c r="J400" s="7">
        <v>0.0</v>
      </c>
      <c r="K400" s="7" t="s">
        <v>29</v>
      </c>
      <c r="L400" s="7" t="s">
        <v>47</v>
      </c>
      <c r="M400" s="7" t="s">
        <v>85</v>
      </c>
      <c r="N400" s="8">
        <v>117426.0</v>
      </c>
      <c r="O400" s="8">
        <v>23378.0</v>
      </c>
      <c r="P400" s="8">
        <v>2441.0</v>
      </c>
      <c r="Q400" s="9">
        <v>575.0</v>
      </c>
      <c r="R400" s="10">
        <v>454.0</v>
      </c>
      <c r="S400" s="11">
        <v>24581.6082844977</v>
      </c>
      <c r="T400" s="11">
        <v>19509.2129242045</v>
      </c>
      <c r="U400" s="12" t="str">
        <f t="array" ref="U400">XLOOKUP(A400,'Dataset 3'!B:B,'Dataset 3'!F:F)</f>
        <v>Tablet</v>
      </c>
      <c r="V400" s="7" t="s">
        <v>153</v>
      </c>
      <c r="W400" s="7">
        <v>4.0</v>
      </c>
      <c r="X400" s="7" t="s">
        <v>44</v>
      </c>
    </row>
    <row r="401" ht="14.25" customHeight="1">
      <c r="A401" s="7" t="s">
        <v>479</v>
      </c>
      <c r="B401" s="7">
        <v>3.0</v>
      </c>
      <c r="C401" s="7" t="s">
        <v>35</v>
      </c>
      <c r="D401" s="7">
        <v>3.0</v>
      </c>
      <c r="E401" s="7" t="s">
        <v>51</v>
      </c>
      <c r="F401" s="7">
        <v>2.0</v>
      </c>
      <c r="G401" s="7" t="s">
        <v>27</v>
      </c>
      <c r="H401" s="7">
        <v>0.0</v>
      </c>
      <c r="I401" s="7" t="s">
        <v>28</v>
      </c>
      <c r="J401" s="7">
        <v>0.0</v>
      </c>
      <c r="K401" s="7" t="s">
        <v>29</v>
      </c>
      <c r="L401" s="7" t="s">
        <v>52</v>
      </c>
      <c r="M401" s="7" t="s">
        <v>85</v>
      </c>
      <c r="N401" s="8">
        <v>118857.0</v>
      </c>
      <c r="O401" s="8">
        <v>110456.0</v>
      </c>
      <c r="P401" s="8">
        <v>6347.0</v>
      </c>
      <c r="Q401" s="9">
        <v>1435.0</v>
      </c>
      <c r="R401" s="10">
        <v>12.0</v>
      </c>
      <c r="S401" s="11">
        <v>1737.93378137716</v>
      </c>
      <c r="T401" s="11">
        <v>660.811323717549</v>
      </c>
      <c r="U401" s="12" t="str">
        <f t="array" ref="U401">XLOOKUP(A401,'Dataset 3'!B:B,'Dataset 3'!F:F)</f>
        <v>Tablet</v>
      </c>
      <c r="V401" s="7" t="s">
        <v>99</v>
      </c>
      <c r="W401" s="7">
        <v>2.0</v>
      </c>
      <c r="X401" s="7" t="s">
        <v>33</v>
      </c>
    </row>
    <row r="402" ht="14.25" customHeight="1">
      <c r="A402" s="7" t="s">
        <v>480</v>
      </c>
      <c r="B402" s="7">
        <v>3.0</v>
      </c>
      <c r="C402" s="7" t="s">
        <v>35</v>
      </c>
      <c r="D402" s="7">
        <v>3.0</v>
      </c>
      <c r="E402" s="7" t="s">
        <v>51</v>
      </c>
      <c r="F402" s="7">
        <v>2.0</v>
      </c>
      <c r="G402" s="7" t="s">
        <v>27</v>
      </c>
      <c r="H402" s="7">
        <v>0.0</v>
      </c>
      <c r="I402" s="7" t="s">
        <v>28</v>
      </c>
      <c r="J402" s="7">
        <v>0.0</v>
      </c>
      <c r="K402" s="7" t="s">
        <v>29</v>
      </c>
      <c r="L402" s="7" t="s">
        <v>52</v>
      </c>
      <c r="M402" s="7" t="s">
        <v>53</v>
      </c>
      <c r="N402" s="8">
        <v>197045.0</v>
      </c>
      <c r="O402" s="8">
        <v>192082.0</v>
      </c>
      <c r="P402" s="8">
        <v>83601.0</v>
      </c>
      <c r="Q402" s="9">
        <v>22147.0</v>
      </c>
      <c r="R402" s="10">
        <v>7990.0</v>
      </c>
      <c r="S402" s="11">
        <v>1459216.07461162</v>
      </c>
      <c r="T402" s="11">
        <v>648540.477605164</v>
      </c>
      <c r="U402" s="12" t="str">
        <f t="array" ref="U402">XLOOKUP(A402,'Dataset 3'!B:B,'Dataset 3'!F:F)</f>
        <v>Smartphone</v>
      </c>
      <c r="V402" s="7" t="s">
        <v>99</v>
      </c>
      <c r="W402" s="7">
        <v>4.0</v>
      </c>
      <c r="X402" s="7" t="s">
        <v>44</v>
      </c>
    </row>
    <row r="403" ht="14.25" customHeight="1">
      <c r="A403" s="7" t="s">
        <v>481</v>
      </c>
      <c r="B403" s="7">
        <v>0.0</v>
      </c>
      <c r="C403" s="7" t="s">
        <v>41</v>
      </c>
      <c r="D403" s="7">
        <v>3.0</v>
      </c>
      <c r="E403" s="7" t="s">
        <v>51</v>
      </c>
      <c r="F403" s="7">
        <v>0.0</v>
      </c>
      <c r="G403" s="7" t="s">
        <v>46</v>
      </c>
      <c r="H403" s="7">
        <v>1.0</v>
      </c>
      <c r="I403" s="7" t="s">
        <v>57</v>
      </c>
      <c r="J403" s="7">
        <v>0.0</v>
      </c>
      <c r="K403" s="7" t="s">
        <v>29</v>
      </c>
      <c r="L403" s="7" t="s">
        <v>47</v>
      </c>
      <c r="M403" s="7" t="s">
        <v>43</v>
      </c>
      <c r="N403" s="8">
        <v>230430.0</v>
      </c>
      <c r="O403" s="8">
        <v>224923.0</v>
      </c>
      <c r="P403" s="8">
        <v>119305.0</v>
      </c>
      <c r="Q403" s="9">
        <v>80103.0</v>
      </c>
      <c r="R403" s="10">
        <v>24878.0</v>
      </c>
      <c r="S403" s="11">
        <v>1704704.47652736</v>
      </c>
      <c r="T403" s="11">
        <v>1655052.88983239</v>
      </c>
      <c r="U403" s="12" t="str">
        <f t="array" ref="U403">XLOOKUP(A403,'Dataset 3'!B:B,'Dataset 3'!F:F)</f>
        <v>Computer</v>
      </c>
      <c r="V403" s="7" t="s">
        <v>153</v>
      </c>
      <c r="W403" s="7">
        <v>2.0</v>
      </c>
      <c r="X403" s="7" t="s">
        <v>33</v>
      </c>
    </row>
    <row r="404" ht="14.25" customHeight="1">
      <c r="A404" s="7" t="s">
        <v>482</v>
      </c>
      <c r="B404" s="7">
        <v>1.0</v>
      </c>
      <c r="C404" s="7" t="s">
        <v>25</v>
      </c>
      <c r="D404" s="7">
        <v>1.0</v>
      </c>
      <c r="E404" s="7" t="s">
        <v>81</v>
      </c>
      <c r="F404" s="7">
        <v>1.0</v>
      </c>
      <c r="G404" s="7" t="s">
        <v>42</v>
      </c>
      <c r="H404" s="7">
        <v>1.0</v>
      </c>
      <c r="I404" s="7" t="s">
        <v>57</v>
      </c>
      <c r="J404" s="7">
        <v>0.0</v>
      </c>
      <c r="K404" s="7" t="s">
        <v>29</v>
      </c>
      <c r="L404" s="7" t="s">
        <v>60</v>
      </c>
      <c r="M404" s="7" t="s">
        <v>43</v>
      </c>
      <c r="N404" s="8">
        <v>133356.0</v>
      </c>
      <c r="O404" s="8">
        <v>10163.0</v>
      </c>
      <c r="P404" s="8">
        <v>2745.0</v>
      </c>
      <c r="Q404" s="9">
        <v>958.0</v>
      </c>
      <c r="R404" s="10">
        <v>521.0</v>
      </c>
      <c r="S404" s="11">
        <v>109331.316269639</v>
      </c>
      <c r="T404" s="11">
        <v>45937.5278443861</v>
      </c>
      <c r="U404" s="12" t="str">
        <f t="array" ref="U404">XLOOKUP(A404,'Dataset 3'!B:B,'Dataset 3'!F:F)</f>
        <v>Computer</v>
      </c>
      <c r="V404" s="7" t="s">
        <v>83</v>
      </c>
      <c r="W404" s="7">
        <v>4.0</v>
      </c>
      <c r="X404" s="7" t="s">
        <v>44</v>
      </c>
    </row>
    <row r="405" ht="14.25" customHeight="1">
      <c r="A405" s="7" t="s">
        <v>483</v>
      </c>
      <c r="B405" s="7">
        <v>2.0</v>
      </c>
      <c r="C405" s="7" t="s">
        <v>56</v>
      </c>
      <c r="D405" s="7">
        <v>2.0</v>
      </c>
      <c r="E405" s="7" t="s">
        <v>36</v>
      </c>
      <c r="F405" s="7">
        <v>2.0</v>
      </c>
      <c r="G405" s="7" t="s">
        <v>27</v>
      </c>
      <c r="H405" s="7">
        <v>0.0</v>
      </c>
      <c r="I405" s="7" t="s">
        <v>28</v>
      </c>
      <c r="J405" s="7">
        <v>0.0</v>
      </c>
      <c r="K405" s="7" t="s">
        <v>29</v>
      </c>
      <c r="L405" s="7" t="s">
        <v>75</v>
      </c>
      <c r="M405" s="7" t="s">
        <v>85</v>
      </c>
      <c r="N405" s="8">
        <v>81300.0</v>
      </c>
      <c r="O405" s="8">
        <v>48201.0</v>
      </c>
      <c r="P405" s="8">
        <v>31643.0</v>
      </c>
      <c r="Q405" s="9">
        <v>24587.0</v>
      </c>
      <c r="R405" s="10">
        <v>5164.0</v>
      </c>
      <c r="S405" s="11">
        <v>114553.094459518</v>
      </c>
      <c r="T405" s="11">
        <v>166018.977477563</v>
      </c>
      <c r="U405" s="12" t="str">
        <f t="array" ref="U405">XLOOKUP(A405,'Dataset 3'!B:B,'Dataset 3'!F:F)</f>
        <v>Tablet</v>
      </c>
      <c r="V405" s="7" t="s">
        <v>76</v>
      </c>
      <c r="W405" s="7">
        <v>2.0</v>
      </c>
      <c r="X405" s="7" t="s">
        <v>33</v>
      </c>
    </row>
    <row r="406" ht="14.25" customHeight="1">
      <c r="A406" s="7" t="s">
        <v>484</v>
      </c>
      <c r="B406" s="7">
        <v>2.0</v>
      </c>
      <c r="C406" s="7" t="s">
        <v>56</v>
      </c>
      <c r="D406" s="7">
        <v>3.0</v>
      </c>
      <c r="E406" s="7" t="s">
        <v>51</v>
      </c>
      <c r="F406" s="7">
        <v>2.0</v>
      </c>
      <c r="G406" s="7" t="s">
        <v>27</v>
      </c>
      <c r="H406" s="7">
        <v>1.0</v>
      </c>
      <c r="I406" s="7" t="s">
        <v>57</v>
      </c>
      <c r="J406" s="7">
        <v>0.0</v>
      </c>
      <c r="K406" s="7" t="s">
        <v>29</v>
      </c>
      <c r="L406" s="7" t="s">
        <v>70</v>
      </c>
      <c r="M406" s="7" t="s">
        <v>85</v>
      </c>
      <c r="N406" s="8">
        <v>268820.0</v>
      </c>
      <c r="O406" s="8">
        <v>227038.0</v>
      </c>
      <c r="P406" s="8">
        <v>62507.0</v>
      </c>
      <c r="Q406" s="9">
        <v>2548.0</v>
      </c>
      <c r="R406" s="10">
        <v>761.0</v>
      </c>
      <c r="S406" s="11">
        <v>119372.828164554</v>
      </c>
      <c r="T406" s="11">
        <v>67825.4705480421</v>
      </c>
      <c r="U406" s="12" t="str">
        <f t="array" ref="U406">XLOOKUP(A406,'Dataset 3'!B:B,'Dataset 3'!F:F)</f>
        <v>Tablet</v>
      </c>
      <c r="V406" s="7" t="s">
        <v>71</v>
      </c>
      <c r="W406" s="7">
        <v>4.0</v>
      </c>
      <c r="X406" s="7" t="s">
        <v>44</v>
      </c>
    </row>
    <row r="407" ht="14.25" customHeight="1">
      <c r="A407" s="7" t="s">
        <v>485</v>
      </c>
      <c r="B407" s="7">
        <v>1.0</v>
      </c>
      <c r="C407" s="7" t="s">
        <v>25</v>
      </c>
      <c r="D407" s="7">
        <v>0.0</v>
      </c>
      <c r="E407" s="7" t="s">
        <v>26</v>
      </c>
      <c r="F407" s="7">
        <v>2.0</v>
      </c>
      <c r="G407" s="7" t="s">
        <v>27</v>
      </c>
      <c r="H407" s="7">
        <v>1.0</v>
      </c>
      <c r="I407" s="7" t="s">
        <v>57</v>
      </c>
      <c r="J407" s="7">
        <v>0.0</v>
      </c>
      <c r="K407" s="7" t="s">
        <v>29</v>
      </c>
      <c r="L407" s="7" t="s">
        <v>75</v>
      </c>
      <c r="M407" s="7" t="s">
        <v>43</v>
      </c>
      <c r="N407" s="8">
        <v>91670.0</v>
      </c>
      <c r="O407" s="8">
        <v>64565.0</v>
      </c>
      <c r="P407" s="8">
        <v>19934.0</v>
      </c>
      <c r="Q407" s="9">
        <v>8298.0</v>
      </c>
      <c r="R407" s="10">
        <v>6011.0</v>
      </c>
      <c r="S407" s="11">
        <v>946807.421579993</v>
      </c>
      <c r="T407" s="11">
        <v>340578.209201436</v>
      </c>
      <c r="U407" s="12" t="str">
        <f t="array" ref="U407">XLOOKUP(A407,'Dataset 3'!B:B,'Dataset 3'!F:F)</f>
        <v>Smartphone</v>
      </c>
      <c r="V407" s="7" t="s">
        <v>140</v>
      </c>
      <c r="W407" s="7">
        <v>0.0</v>
      </c>
      <c r="X407" s="7" t="s">
        <v>39</v>
      </c>
    </row>
    <row r="408" ht="14.25" customHeight="1">
      <c r="A408" s="7" t="s">
        <v>486</v>
      </c>
      <c r="B408" s="7">
        <v>0.0</v>
      </c>
      <c r="C408" s="7" t="s">
        <v>41</v>
      </c>
      <c r="D408" s="7">
        <v>0.0</v>
      </c>
      <c r="E408" s="7" t="s">
        <v>26</v>
      </c>
      <c r="F408" s="7">
        <v>1.0</v>
      </c>
      <c r="G408" s="7" t="s">
        <v>42</v>
      </c>
      <c r="H408" s="7">
        <v>1.0</v>
      </c>
      <c r="I408" s="7" t="s">
        <v>57</v>
      </c>
      <c r="J408" s="7">
        <v>0.0</v>
      </c>
      <c r="K408" s="7" t="s">
        <v>29</v>
      </c>
      <c r="L408" s="7" t="s">
        <v>52</v>
      </c>
      <c r="M408" s="7" t="s">
        <v>43</v>
      </c>
      <c r="N408" s="8">
        <v>293731.0</v>
      </c>
      <c r="O408" s="8">
        <v>96269.0</v>
      </c>
      <c r="P408" s="8">
        <v>22173.0</v>
      </c>
      <c r="Q408" s="9">
        <v>1029.0</v>
      </c>
      <c r="R408" s="10">
        <v>814.0</v>
      </c>
      <c r="S408" s="11">
        <v>43133.0840569547</v>
      </c>
      <c r="T408" s="11">
        <v>46379.6602762954</v>
      </c>
      <c r="U408" s="12" t="str">
        <f t="array" ref="U408">XLOOKUP(A408,'Dataset 3'!B:B,'Dataset 3'!F:F)</f>
        <v>Computer</v>
      </c>
      <c r="V408" s="7" t="s">
        <v>54</v>
      </c>
      <c r="W408" s="7">
        <v>0.0</v>
      </c>
      <c r="X408" s="7" t="s">
        <v>39</v>
      </c>
    </row>
    <row r="409" ht="14.25" customHeight="1">
      <c r="A409" s="7" t="s">
        <v>487</v>
      </c>
      <c r="B409" s="7">
        <v>1.0</v>
      </c>
      <c r="C409" s="7" t="s">
        <v>25</v>
      </c>
      <c r="D409" s="7">
        <v>2.0</v>
      </c>
      <c r="E409" s="7" t="s">
        <v>36</v>
      </c>
      <c r="F409" s="7">
        <v>2.0</v>
      </c>
      <c r="G409" s="7" t="s">
        <v>27</v>
      </c>
      <c r="H409" s="7">
        <v>0.0</v>
      </c>
      <c r="I409" s="7" t="s">
        <v>28</v>
      </c>
      <c r="J409" s="7">
        <v>0.0</v>
      </c>
      <c r="K409" s="7" t="s">
        <v>29</v>
      </c>
      <c r="L409" s="7" t="s">
        <v>47</v>
      </c>
      <c r="M409" s="7" t="s">
        <v>61</v>
      </c>
      <c r="N409" s="8">
        <v>209124.0</v>
      </c>
      <c r="O409" s="8">
        <v>129929.0</v>
      </c>
      <c r="P409" s="8">
        <v>33852.0</v>
      </c>
      <c r="Q409" s="9">
        <v>574.0</v>
      </c>
      <c r="R409" s="10">
        <v>94.0</v>
      </c>
      <c r="S409" s="11">
        <v>10734.2051368329</v>
      </c>
      <c r="T409" s="11">
        <v>8587.36410946631</v>
      </c>
      <c r="U409" s="12" t="str">
        <f t="array" ref="U409">XLOOKUP(A409,'Dataset 3'!B:B,'Dataset 3'!F:F)</f>
        <v>Computer</v>
      </c>
      <c r="V409" s="7" t="s">
        <v>48</v>
      </c>
      <c r="W409" s="7">
        <v>4.0</v>
      </c>
      <c r="X409" s="7" t="s">
        <v>44</v>
      </c>
    </row>
    <row r="410" ht="14.25" customHeight="1">
      <c r="A410" s="7" t="s">
        <v>488</v>
      </c>
      <c r="B410" s="7">
        <v>1.0</v>
      </c>
      <c r="C410" s="7" t="s">
        <v>25</v>
      </c>
      <c r="D410" s="7">
        <v>2.0</v>
      </c>
      <c r="E410" s="7" t="s">
        <v>36</v>
      </c>
      <c r="F410" s="7">
        <v>2.0</v>
      </c>
      <c r="G410" s="7" t="s">
        <v>27</v>
      </c>
      <c r="H410" s="7">
        <v>1.0</v>
      </c>
      <c r="I410" s="7" t="s">
        <v>57</v>
      </c>
      <c r="J410" s="7">
        <v>0.0</v>
      </c>
      <c r="K410" s="7" t="s">
        <v>29</v>
      </c>
      <c r="L410" s="7" t="s">
        <v>37</v>
      </c>
      <c r="M410" s="7" t="s">
        <v>43</v>
      </c>
      <c r="N410" s="8">
        <v>255744.0</v>
      </c>
      <c r="O410" s="8">
        <v>122315.0</v>
      </c>
      <c r="P410" s="8">
        <v>93489.0</v>
      </c>
      <c r="Q410" s="9">
        <v>50343.0</v>
      </c>
      <c r="R410" s="10">
        <v>5813.0</v>
      </c>
      <c r="S410" s="11">
        <v>387275.192603268</v>
      </c>
      <c r="T410" s="11">
        <v>336761.03704632</v>
      </c>
      <c r="U410" s="12" t="str">
        <f t="array" ref="U410">XLOOKUP(A410,'Dataset 3'!B:B,'Dataset 3'!F:F)</f>
        <v>Tablet</v>
      </c>
      <c r="V410" s="7" t="s">
        <v>38</v>
      </c>
      <c r="W410" s="7">
        <v>1.0</v>
      </c>
      <c r="X410" s="7" t="s">
        <v>63</v>
      </c>
    </row>
    <row r="411" ht="14.25" customHeight="1">
      <c r="A411" s="7" t="s">
        <v>489</v>
      </c>
      <c r="B411" s="7">
        <v>1.0</v>
      </c>
      <c r="C411" s="7" t="s">
        <v>25</v>
      </c>
      <c r="D411" s="7">
        <v>3.0</v>
      </c>
      <c r="E411" s="7" t="s">
        <v>51</v>
      </c>
      <c r="F411" s="7">
        <v>0.0</v>
      </c>
      <c r="G411" s="7" t="s">
        <v>46</v>
      </c>
      <c r="H411" s="7">
        <v>0.0</v>
      </c>
      <c r="I411" s="7" t="s">
        <v>28</v>
      </c>
      <c r="J411" s="7">
        <v>0.0</v>
      </c>
      <c r="K411" s="7" t="s">
        <v>29</v>
      </c>
      <c r="L411" s="7" t="s">
        <v>70</v>
      </c>
      <c r="M411" s="7" t="s">
        <v>53</v>
      </c>
      <c r="N411" s="8">
        <v>122477.0</v>
      </c>
      <c r="O411" s="8">
        <v>48528.0</v>
      </c>
      <c r="P411" s="8">
        <v>45340.0</v>
      </c>
      <c r="Q411" s="9">
        <v>32646.0</v>
      </c>
      <c r="R411" s="10">
        <v>7893.0</v>
      </c>
      <c r="S411" s="11">
        <v>1100590.67525801</v>
      </c>
      <c r="T411" s="11">
        <v>748701.139631301</v>
      </c>
      <c r="U411" s="12" t="str">
        <f t="array" ref="U411">XLOOKUP(A411,'Dataset 3'!B:B,'Dataset 3'!F:F)</f>
        <v>Computer</v>
      </c>
      <c r="V411" s="7" t="s">
        <v>73</v>
      </c>
      <c r="W411" s="7">
        <v>4.0</v>
      </c>
      <c r="X411" s="7" t="s">
        <v>44</v>
      </c>
    </row>
    <row r="412" ht="14.25" customHeight="1">
      <c r="A412" s="7" t="s">
        <v>490</v>
      </c>
      <c r="B412" s="7">
        <v>2.0</v>
      </c>
      <c r="C412" s="7" t="s">
        <v>56</v>
      </c>
      <c r="D412" s="7">
        <v>3.0</v>
      </c>
      <c r="E412" s="7" t="s">
        <v>51</v>
      </c>
      <c r="F412" s="7">
        <v>1.0</v>
      </c>
      <c r="G412" s="7" t="s">
        <v>42</v>
      </c>
      <c r="H412" s="7">
        <v>1.0</v>
      </c>
      <c r="I412" s="7" t="s">
        <v>57</v>
      </c>
      <c r="J412" s="7">
        <v>0.0</v>
      </c>
      <c r="K412" s="7" t="s">
        <v>29</v>
      </c>
      <c r="L412" s="7" t="s">
        <v>70</v>
      </c>
      <c r="M412" s="7" t="s">
        <v>61</v>
      </c>
      <c r="N412" s="8">
        <v>239310.0</v>
      </c>
      <c r="O412" s="8">
        <v>143239.0</v>
      </c>
      <c r="P412" s="8">
        <v>80173.0</v>
      </c>
      <c r="Q412" s="9">
        <v>18218.0</v>
      </c>
      <c r="R412" s="10">
        <v>9772.0</v>
      </c>
      <c r="S412" s="11">
        <v>115618.18480348</v>
      </c>
      <c r="T412" s="11">
        <v>550562.784778476</v>
      </c>
      <c r="U412" s="12" t="str">
        <f t="array" ref="U412">XLOOKUP(A412,'Dataset 3'!B:B,'Dataset 3'!F:F)</f>
        <v>Tablet</v>
      </c>
      <c r="V412" s="7" t="s">
        <v>71</v>
      </c>
      <c r="W412" s="7">
        <v>1.0</v>
      </c>
      <c r="X412" s="7" t="s">
        <v>63</v>
      </c>
    </row>
    <row r="413" ht="14.25" customHeight="1">
      <c r="A413" s="7" t="s">
        <v>491</v>
      </c>
      <c r="B413" s="7">
        <v>1.0</v>
      </c>
      <c r="C413" s="7" t="s">
        <v>25</v>
      </c>
      <c r="D413" s="7">
        <v>1.0</v>
      </c>
      <c r="E413" s="7" t="s">
        <v>81</v>
      </c>
      <c r="F413" s="7">
        <v>1.0</v>
      </c>
      <c r="G413" s="7" t="s">
        <v>42</v>
      </c>
      <c r="H413" s="7">
        <v>1.0</v>
      </c>
      <c r="I413" s="7" t="s">
        <v>57</v>
      </c>
      <c r="J413" s="7">
        <v>0.0</v>
      </c>
      <c r="K413" s="7" t="s">
        <v>29</v>
      </c>
      <c r="L413" s="7" t="s">
        <v>47</v>
      </c>
      <c r="M413" s="7" t="s">
        <v>43</v>
      </c>
      <c r="N413" s="8">
        <v>187816.0</v>
      </c>
      <c r="O413" s="8">
        <v>27618.0</v>
      </c>
      <c r="P413" s="8">
        <v>14824.0</v>
      </c>
      <c r="Q413" s="9">
        <v>1518.0</v>
      </c>
      <c r="R413" s="10">
        <v>610.0</v>
      </c>
      <c r="S413" s="11">
        <v>28197.2266196822</v>
      </c>
      <c r="T413" s="11">
        <v>53202.3143767588</v>
      </c>
      <c r="U413" s="12" t="str">
        <f t="array" ref="U413">XLOOKUP(A413,'Dataset 3'!B:B,'Dataset 3'!F:F)</f>
        <v>Tablet</v>
      </c>
      <c r="V413" s="7" t="s">
        <v>58</v>
      </c>
      <c r="W413" s="7">
        <v>2.0</v>
      </c>
      <c r="X413" s="7" t="s">
        <v>33</v>
      </c>
    </row>
    <row r="414" ht="14.25" customHeight="1">
      <c r="A414" s="7" t="s">
        <v>492</v>
      </c>
      <c r="B414" s="7">
        <v>3.0</v>
      </c>
      <c r="C414" s="7" t="s">
        <v>35</v>
      </c>
      <c r="D414" s="7">
        <v>1.0</v>
      </c>
      <c r="E414" s="7" t="s">
        <v>81</v>
      </c>
      <c r="F414" s="7">
        <v>1.0</v>
      </c>
      <c r="G414" s="7" t="s">
        <v>42</v>
      </c>
      <c r="H414" s="7">
        <v>0.0</v>
      </c>
      <c r="I414" s="7" t="s">
        <v>28</v>
      </c>
      <c r="J414" s="7">
        <v>0.0</v>
      </c>
      <c r="K414" s="7" t="s">
        <v>29</v>
      </c>
      <c r="L414" s="7" t="s">
        <v>47</v>
      </c>
      <c r="M414" s="7" t="s">
        <v>53</v>
      </c>
      <c r="N414" s="8">
        <v>187919.0</v>
      </c>
      <c r="O414" s="8">
        <v>19249.0</v>
      </c>
      <c r="P414" s="8">
        <v>11817.0</v>
      </c>
      <c r="Q414" s="9">
        <v>10939.0</v>
      </c>
      <c r="R414" s="10">
        <v>1430.0</v>
      </c>
      <c r="S414" s="11">
        <v>6595.60365864847</v>
      </c>
      <c r="T414" s="11">
        <v>94222.9094092639</v>
      </c>
      <c r="U414" s="12" t="str">
        <f t="array" ref="U414">XLOOKUP(A414,'Dataset 3'!B:B,'Dataset 3'!F:F)</f>
        <v>Computer</v>
      </c>
      <c r="V414" s="7" t="s">
        <v>58</v>
      </c>
      <c r="W414" s="7">
        <v>3.0</v>
      </c>
      <c r="X414" s="7" t="s">
        <v>49</v>
      </c>
    </row>
    <row r="415" ht="14.25" customHeight="1">
      <c r="A415" s="7" t="s">
        <v>493</v>
      </c>
      <c r="B415" s="7">
        <v>0.0</v>
      </c>
      <c r="C415" s="7" t="s">
        <v>41</v>
      </c>
      <c r="D415" s="7">
        <v>0.0</v>
      </c>
      <c r="E415" s="7" t="s">
        <v>26</v>
      </c>
      <c r="F415" s="7">
        <v>0.0</v>
      </c>
      <c r="G415" s="7" t="s">
        <v>46</v>
      </c>
      <c r="H415" s="7">
        <v>0.0</v>
      </c>
      <c r="I415" s="7" t="s">
        <v>28</v>
      </c>
      <c r="J415" s="7">
        <v>0.0</v>
      </c>
      <c r="K415" s="7" t="s">
        <v>29</v>
      </c>
      <c r="L415" s="7" t="s">
        <v>70</v>
      </c>
      <c r="M415" s="7" t="s">
        <v>43</v>
      </c>
      <c r="N415" s="8">
        <v>102031.0</v>
      </c>
      <c r="O415" s="8">
        <v>100319.0</v>
      </c>
      <c r="P415" s="8">
        <v>19893.0</v>
      </c>
      <c r="Q415" s="9">
        <v>10434.0</v>
      </c>
      <c r="R415" s="10">
        <v>2453.0</v>
      </c>
      <c r="S415" s="11">
        <v>430751.742576712</v>
      </c>
      <c r="T415" s="11">
        <v>202230.865059489</v>
      </c>
      <c r="U415" s="12" t="str">
        <f t="array" ref="U415">XLOOKUP(A415,'Dataset 3'!B:B,'Dataset 3'!F:F)</f>
        <v>Computer</v>
      </c>
      <c r="V415" s="7" t="s">
        <v>73</v>
      </c>
      <c r="W415" s="7">
        <v>0.0</v>
      </c>
      <c r="X415" s="7" t="s">
        <v>39</v>
      </c>
    </row>
    <row r="416" ht="14.25" customHeight="1">
      <c r="A416" s="7" t="s">
        <v>494</v>
      </c>
      <c r="B416" s="7">
        <v>3.0</v>
      </c>
      <c r="C416" s="7" t="s">
        <v>35</v>
      </c>
      <c r="D416" s="7">
        <v>0.0</v>
      </c>
      <c r="E416" s="7" t="s">
        <v>26</v>
      </c>
      <c r="F416" s="7">
        <v>2.0</v>
      </c>
      <c r="G416" s="7" t="s">
        <v>27</v>
      </c>
      <c r="H416" s="7">
        <v>0.0</v>
      </c>
      <c r="I416" s="7" t="s">
        <v>28</v>
      </c>
      <c r="J416" s="7">
        <v>0.0</v>
      </c>
      <c r="K416" s="7" t="s">
        <v>29</v>
      </c>
      <c r="L416" s="7" t="s">
        <v>52</v>
      </c>
      <c r="M416" s="7" t="s">
        <v>43</v>
      </c>
      <c r="N416" s="8">
        <v>266396.0</v>
      </c>
      <c r="O416" s="8">
        <v>62832.0</v>
      </c>
      <c r="P416" s="8">
        <v>18240.0</v>
      </c>
      <c r="Q416" s="9">
        <v>17000.0</v>
      </c>
      <c r="R416" s="10">
        <v>14401.0</v>
      </c>
      <c r="S416" s="11">
        <v>1840055.68111912</v>
      </c>
      <c r="T416" s="11">
        <v>1343106.3365833</v>
      </c>
      <c r="U416" s="12" t="str">
        <f t="array" ref="U416">XLOOKUP(A416,'Dataset 3'!B:B,'Dataset 3'!F:F)</f>
        <v>Computer</v>
      </c>
      <c r="V416" s="7" t="s">
        <v>110</v>
      </c>
      <c r="W416" s="7">
        <v>2.0</v>
      </c>
      <c r="X416" s="7" t="s">
        <v>33</v>
      </c>
    </row>
    <row r="417" ht="14.25" customHeight="1">
      <c r="A417" s="7" t="s">
        <v>495</v>
      </c>
      <c r="B417" s="7">
        <v>2.0</v>
      </c>
      <c r="C417" s="7" t="s">
        <v>56</v>
      </c>
      <c r="D417" s="7">
        <v>1.0</v>
      </c>
      <c r="E417" s="7" t="s">
        <v>81</v>
      </c>
      <c r="F417" s="7">
        <v>1.0</v>
      </c>
      <c r="G417" s="7" t="s">
        <v>42</v>
      </c>
      <c r="H417" s="7">
        <v>0.0</v>
      </c>
      <c r="I417" s="7" t="s">
        <v>28</v>
      </c>
      <c r="J417" s="7">
        <v>0.0</v>
      </c>
      <c r="K417" s="7" t="s">
        <v>29</v>
      </c>
      <c r="L417" s="7" t="s">
        <v>37</v>
      </c>
      <c r="M417" s="7" t="s">
        <v>53</v>
      </c>
      <c r="N417" s="8">
        <v>287687.0</v>
      </c>
      <c r="O417" s="8">
        <v>194697.0</v>
      </c>
      <c r="P417" s="8">
        <v>94890.0</v>
      </c>
      <c r="Q417" s="9">
        <v>60869.0</v>
      </c>
      <c r="R417" s="10">
        <v>50360.0</v>
      </c>
      <c r="S417" s="11">
        <v>2381910.45915817</v>
      </c>
      <c r="T417" s="11">
        <v>1875520.04658124</v>
      </c>
      <c r="U417" s="12" t="str">
        <f t="array" ref="U417">XLOOKUP(A417,'Dataset 3'!B:B,'Dataset 3'!F:F)</f>
        <v>Tablet</v>
      </c>
      <c r="V417" s="7" t="s">
        <v>115</v>
      </c>
      <c r="W417" s="7">
        <v>3.0</v>
      </c>
      <c r="X417" s="7" t="s">
        <v>49</v>
      </c>
    </row>
    <row r="418" ht="14.25" customHeight="1">
      <c r="A418" s="7" t="s">
        <v>496</v>
      </c>
      <c r="B418" s="7">
        <v>0.0</v>
      </c>
      <c r="C418" s="7" t="s">
        <v>41</v>
      </c>
      <c r="D418" s="7">
        <v>1.0</v>
      </c>
      <c r="E418" s="7" t="s">
        <v>81</v>
      </c>
      <c r="F418" s="7">
        <v>2.0</v>
      </c>
      <c r="G418" s="7" t="s">
        <v>27</v>
      </c>
      <c r="H418" s="7">
        <v>0.0</v>
      </c>
      <c r="I418" s="7" t="s">
        <v>28</v>
      </c>
      <c r="J418" s="7">
        <v>0.0</v>
      </c>
      <c r="K418" s="7" t="s">
        <v>29</v>
      </c>
      <c r="L418" s="7" t="s">
        <v>37</v>
      </c>
      <c r="M418" s="7" t="s">
        <v>85</v>
      </c>
      <c r="N418" s="8">
        <v>60413.0</v>
      </c>
      <c r="O418" s="8">
        <v>33192.0</v>
      </c>
      <c r="P418" s="8">
        <v>23058.0</v>
      </c>
      <c r="Q418" s="9">
        <v>12395.0</v>
      </c>
      <c r="R418" s="10">
        <v>3616.0</v>
      </c>
      <c r="S418" s="11">
        <v>93945.3177237207</v>
      </c>
      <c r="T418" s="11">
        <v>177255.31645985</v>
      </c>
      <c r="U418" s="12" t="str">
        <f t="array" ref="U418">XLOOKUP(A418,'Dataset 3'!B:B,'Dataset 3'!F:F)</f>
        <v>Tablet</v>
      </c>
      <c r="V418" s="7" t="s">
        <v>38</v>
      </c>
      <c r="W418" s="7">
        <v>0.0</v>
      </c>
      <c r="X418" s="7" t="s">
        <v>39</v>
      </c>
    </row>
    <row r="419" ht="14.25" customHeight="1">
      <c r="A419" s="7" t="s">
        <v>497</v>
      </c>
      <c r="B419" s="7">
        <v>2.0</v>
      </c>
      <c r="C419" s="7" t="s">
        <v>56</v>
      </c>
      <c r="D419" s="7">
        <v>1.0</v>
      </c>
      <c r="E419" s="7" t="s">
        <v>81</v>
      </c>
      <c r="F419" s="7">
        <v>1.0</v>
      </c>
      <c r="G419" s="7" t="s">
        <v>42</v>
      </c>
      <c r="H419" s="7">
        <v>1.0</v>
      </c>
      <c r="I419" s="7" t="s">
        <v>57</v>
      </c>
      <c r="J419" s="7">
        <v>0.0</v>
      </c>
      <c r="K419" s="7" t="s">
        <v>29</v>
      </c>
      <c r="L419" s="7" t="s">
        <v>60</v>
      </c>
      <c r="M419" s="7" t="s">
        <v>31</v>
      </c>
      <c r="N419" s="8">
        <v>288997.0</v>
      </c>
      <c r="O419" s="8">
        <v>89992.0</v>
      </c>
      <c r="P419" s="8">
        <v>16444.0</v>
      </c>
      <c r="Q419" s="9">
        <v>1911.0</v>
      </c>
      <c r="R419" s="10">
        <v>431.0</v>
      </c>
      <c r="S419" s="11">
        <v>55282.7113984833</v>
      </c>
      <c r="T419" s="11">
        <v>30044.9518470018</v>
      </c>
      <c r="U419" s="12" t="str">
        <f t="array" ref="U419">XLOOKUP(A419,'Dataset 3'!B:B,'Dataset 3'!F:F)</f>
        <v>Smartphone</v>
      </c>
      <c r="V419" s="7" t="s">
        <v>83</v>
      </c>
      <c r="W419" s="7">
        <v>2.0</v>
      </c>
      <c r="X419" s="7" t="s">
        <v>33</v>
      </c>
    </row>
    <row r="420" ht="14.25" customHeight="1">
      <c r="A420" s="7" t="s">
        <v>498</v>
      </c>
      <c r="B420" s="7">
        <v>3.0</v>
      </c>
      <c r="C420" s="7" t="s">
        <v>35</v>
      </c>
      <c r="D420" s="7">
        <v>2.0</v>
      </c>
      <c r="E420" s="7" t="s">
        <v>36</v>
      </c>
      <c r="F420" s="7">
        <v>0.0</v>
      </c>
      <c r="G420" s="7" t="s">
        <v>46</v>
      </c>
      <c r="H420" s="7">
        <v>0.0</v>
      </c>
      <c r="I420" s="7" t="s">
        <v>28</v>
      </c>
      <c r="J420" s="7">
        <v>0.0</v>
      </c>
      <c r="K420" s="7" t="s">
        <v>29</v>
      </c>
      <c r="L420" s="7" t="s">
        <v>75</v>
      </c>
      <c r="M420" s="7" t="s">
        <v>85</v>
      </c>
      <c r="N420" s="8">
        <v>166305.0</v>
      </c>
      <c r="O420" s="8">
        <v>165447.0</v>
      </c>
      <c r="P420" s="8">
        <v>28541.0</v>
      </c>
      <c r="Q420" s="9">
        <v>8120.0</v>
      </c>
      <c r="R420" s="10">
        <v>1561.0</v>
      </c>
      <c r="S420" s="11">
        <v>252415.920025112</v>
      </c>
      <c r="T420" s="11">
        <v>126207.960012556</v>
      </c>
      <c r="U420" s="12" t="str">
        <f t="array" ref="U420">XLOOKUP(A420,'Dataset 3'!B:B,'Dataset 3'!F:F)</f>
        <v>Computer</v>
      </c>
      <c r="V420" s="7" t="s">
        <v>76</v>
      </c>
      <c r="W420" s="7">
        <v>0.0</v>
      </c>
      <c r="X420" s="7" t="s">
        <v>39</v>
      </c>
    </row>
    <row r="421" ht="14.25" customHeight="1">
      <c r="A421" s="7" t="s">
        <v>499</v>
      </c>
      <c r="B421" s="7">
        <v>1.0</v>
      </c>
      <c r="C421" s="7" t="s">
        <v>25</v>
      </c>
      <c r="D421" s="7">
        <v>0.0</v>
      </c>
      <c r="E421" s="7" t="s">
        <v>26</v>
      </c>
      <c r="F421" s="7">
        <v>2.0</v>
      </c>
      <c r="G421" s="7" t="s">
        <v>27</v>
      </c>
      <c r="H421" s="7">
        <v>1.0</v>
      </c>
      <c r="I421" s="7" t="s">
        <v>57</v>
      </c>
      <c r="J421" s="7">
        <v>0.0</v>
      </c>
      <c r="K421" s="7" t="s">
        <v>29</v>
      </c>
      <c r="L421" s="7" t="s">
        <v>30</v>
      </c>
      <c r="M421" s="7" t="s">
        <v>53</v>
      </c>
      <c r="N421" s="8">
        <v>276620.0</v>
      </c>
      <c r="O421" s="8">
        <v>232781.0</v>
      </c>
      <c r="P421" s="8">
        <v>227947.0</v>
      </c>
      <c r="Q421" s="9">
        <v>172351.0</v>
      </c>
      <c r="R421" s="10">
        <v>121293.0</v>
      </c>
      <c r="S421" s="11">
        <v>7984291.77994736</v>
      </c>
      <c r="T421" s="11">
        <v>7258447.07267942</v>
      </c>
      <c r="U421" s="12" t="str">
        <f t="array" ref="U421">XLOOKUP(A421,'Dataset 3'!B:B,'Dataset 3'!F:F)</f>
        <v>Computer</v>
      </c>
      <c r="V421" s="7" t="s">
        <v>32</v>
      </c>
      <c r="W421" s="7">
        <v>0.0</v>
      </c>
      <c r="X421" s="7" t="s">
        <v>39</v>
      </c>
    </row>
    <row r="422" ht="14.25" customHeight="1">
      <c r="A422" s="7" t="s">
        <v>500</v>
      </c>
      <c r="B422" s="7">
        <v>0.0</v>
      </c>
      <c r="C422" s="7" t="s">
        <v>41</v>
      </c>
      <c r="D422" s="7">
        <v>3.0</v>
      </c>
      <c r="E422" s="7" t="s">
        <v>51</v>
      </c>
      <c r="F422" s="7">
        <v>1.0</v>
      </c>
      <c r="G422" s="7" t="s">
        <v>42</v>
      </c>
      <c r="H422" s="7">
        <v>0.0</v>
      </c>
      <c r="I422" s="7" t="s">
        <v>28</v>
      </c>
      <c r="J422" s="7">
        <v>0.0</v>
      </c>
      <c r="K422" s="7" t="s">
        <v>29</v>
      </c>
      <c r="L422" s="7" t="s">
        <v>47</v>
      </c>
      <c r="M422" s="7" t="s">
        <v>61</v>
      </c>
      <c r="N422" s="8">
        <v>123166.0</v>
      </c>
      <c r="O422" s="8">
        <v>4319.0</v>
      </c>
      <c r="P422" s="8">
        <v>874.0</v>
      </c>
      <c r="Q422" s="9">
        <v>54.0</v>
      </c>
      <c r="R422" s="10">
        <v>45.0</v>
      </c>
      <c r="S422" s="11">
        <v>9907.44295395341</v>
      </c>
      <c r="T422" s="11">
        <v>3452.07071566321</v>
      </c>
      <c r="U422" s="12" t="str">
        <f t="array" ref="U422">XLOOKUP(A422,'Dataset 3'!B:B,'Dataset 3'!F:F)</f>
        <v>Tablet</v>
      </c>
      <c r="V422" s="7" t="s">
        <v>58</v>
      </c>
      <c r="W422" s="7">
        <v>0.0</v>
      </c>
      <c r="X422" s="7" t="s">
        <v>39</v>
      </c>
    </row>
    <row r="423" ht="14.25" customHeight="1">
      <c r="A423" s="7" t="s">
        <v>501</v>
      </c>
      <c r="B423" s="7">
        <v>2.0</v>
      </c>
      <c r="C423" s="7" t="s">
        <v>56</v>
      </c>
      <c r="D423" s="7">
        <v>1.0</v>
      </c>
      <c r="E423" s="7" t="s">
        <v>81</v>
      </c>
      <c r="F423" s="7">
        <v>2.0</v>
      </c>
      <c r="G423" s="7" t="s">
        <v>27</v>
      </c>
      <c r="H423" s="7">
        <v>0.0</v>
      </c>
      <c r="I423" s="7" t="s">
        <v>28</v>
      </c>
      <c r="J423" s="7">
        <v>0.0</v>
      </c>
      <c r="K423" s="7" t="s">
        <v>29</v>
      </c>
      <c r="L423" s="7" t="s">
        <v>70</v>
      </c>
      <c r="M423" s="7" t="s">
        <v>61</v>
      </c>
      <c r="N423" s="8">
        <v>298975.0</v>
      </c>
      <c r="O423" s="8">
        <v>116736.0</v>
      </c>
      <c r="P423" s="8">
        <v>55865.0</v>
      </c>
      <c r="Q423" s="9">
        <v>33150.0</v>
      </c>
      <c r="R423" s="10">
        <v>14992.0</v>
      </c>
      <c r="S423" s="11">
        <v>240513.931408836</v>
      </c>
      <c r="T423" s="11">
        <v>572652.217640087</v>
      </c>
      <c r="U423" s="12" t="str">
        <f t="array" ref="U423">XLOOKUP(A423,'Dataset 3'!B:B,'Dataset 3'!F:F)</f>
        <v>Computer</v>
      </c>
      <c r="V423" s="7" t="s">
        <v>73</v>
      </c>
      <c r="W423" s="7">
        <v>1.0</v>
      </c>
      <c r="X423" s="7" t="s">
        <v>63</v>
      </c>
    </row>
    <row r="424" ht="14.25" customHeight="1">
      <c r="A424" s="7" t="s">
        <v>502</v>
      </c>
      <c r="B424" s="7">
        <v>3.0</v>
      </c>
      <c r="C424" s="7" t="s">
        <v>35</v>
      </c>
      <c r="D424" s="7">
        <v>1.0</v>
      </c>
      <c r="E424" s="7" t="s">
        <v>81</v>
      </c>
      <c r="F424" s="7">
        <v>1.0</v>
      </c>
      <c r="G424" s="7" t="s">
        <v>42</v>
      </c>
      <c r="H424" s="7">
        <v>1.0</v>
      </c>
      <c r="I424" s="7" t="s">
        <v>57</v>
      </c>
      <c r="J424" s="7">
        <v>0.0</v>
      </c>
      <c r="K424" s="7" t="s">
        <v>29</v>
      </c>
      <c r="L424" s="7" t="s">
        <v>60</v>
      </c>
      <c r="M424" s="7" t="s">
        <v>43</v>
      </c>
      <c r="N424" s="8">
        <v>146823.0</v>
      </c>
      <c r="O424" s="8">
        <v>113771.0</v>
      </c>
      <c r="P424" s="8">
        <v>93221.0</v>
      </c>
      <c r="Q424" s="9">
        <v>2308.0</v>
      </c>
      <c r="R424" s="10">
        <v>401.0</v>
      </c>
      <c r="S424" s="11">
        <v>80127.4314518017</v>
      </c>
      <c r="T424" s="11">
        <v>28719.5094809325</v>
      </c>
      <c r="U424" s="12" t="str">
        <f t="array" ref="U424">XLOOKUP(A424,'Dataset 3'!B:B,'Dataset 3'!F:F)</f>
        <v>Tablet</v>
      </c>
      <c r="V424" s="7" t="s">
        <v>83</v>
      </c>
      <c r="W424" s="7">
        <v>2.0</v>
      </c>
      <c r="X424" s="7" t="s">
        <v>33</v>
      </c>
    </row>
    <row r="425" ht="14.25" customHeight="1">
      <c r="A425" s="7" t="s">
        <v>503</v>
      </c>
      <c r="B425" s="7">
        <v>3.0</v>
      </c>
      <c r="C425" s="7" t="s">
        <v>35</v>
      </c>
      <c r="D425" s="7">
        <v>2.0</v>
      </c>
      <c r="E425" s="7" t="s">
        <v>36</v>
      </c>
      <c r="F425" s="7">
        <v>0.0</v>
      </c>
      <c r="G425" s="7" t="s">
        <v>46</v>
      </c>
      <c r="H425" s="7">
        <v>1.0</v>
      </c>
      <c r="I425" s="7" t="s">
        <v>57</v>
      </c>
      <c r="J425" s="7">
        <v>0.0</v>
      </c>
      <c r="K425" s="7" t="s">
        <v>29</v>
      </c>
      <c r="L425" s="7" t="s">
        <v>75</v>
      </c>
      <c r="M425" s="7" t="s">
        <v>43</v>
      </c>
      <c r="N425" s="8">
        <v>158371.0</v>
      </c>
      <c r="O425" s="8">
        <v>139267.0</v>
      </c>
      <c r="P425" s="8">
        <v>43050.0</v>
      </c>
      <c r="Q425" s="9">
        <v>10259.0</v>
      </c>
      <c r="R425" s="10">
        <v>9753.0</v>
      </c>
      <c r="S425" s="11">
        <v>1087808.50251066</v>
      </c>
      <c r="T425" s="11">
        <v>745074.316788123</v>
      </c>
      <c r="U425" s="12" t="str">
        <f t="array" ref="U425">XLOOKUP(A425,'Dataset 3'!B:B,'Dataset 3'!F:F)</f>
        <v>Computer</v>
      </c>
      <c r="V425" s="7" t="s">
        <v>140</v>
      </c>
      <c r="W425" s="7">
        <v>0.0</v>
      </c>
      <c r="X425" s="7" t="s">
        <v>39</v>
      </c>
    </row>
    <row r="426" ht="14.25" customHeight="1">
      <c r="A426" s="7" t="s">
        <v>504</v>
      </c>
      <c r="B426" s="7">
        <v>3.0</v>
      </c>
      <c r="C426" s="7" t="s">
        <v>35</v>
      </c>
      <c r="D426" s="7">
        <v>1.0</v>
      </c>
      <c r="E426" s="7" t="s">
        <v>81</v>
      </c>
      <c r="F426" s="7">
        <v>1.0</v>
      </c>
      <c r="G426" s="7" t="s">
        <v>42</v>
      </c>
      <c r="H426" s="7">
        <v>1.0</v>
      </c>
      <c r="I426" s="7" t="s">
        <v>57</v>
      </c>
      <c r="J426" s="7">
        <v>0.0</v>
      </c>
      <c r="K426" s="7" t="s">
        <v>29</v>
      </c>
      <c r="L426" s="7" t="s">
        <v>47</v>
      </c>
      <c r="M426" s="7" t="s">
        <v>31</v>
      </c>
      <c r="N426" s="8">
        <v>203408.0</v>
      </c>
      <c r="O426" s="8">
        <v>74951.0</v>
      </c>
      <c r="P426" s="8">
        <v>25422.0</v>
      </c>
      <c r="Q426" s="9">
        <v>16224.0</v>
      </c>
      <c r="R426" s="10">
        <v>7210.0</v>
      </c>
      <c r="S426" s="11">
        <v>905245.432360671</v>
      </c>
      <c r="T426" s="11">
        <v>523263.25569981</v>
      </c>
      <c r="U426" s="12" t="str">
        <f t="array" ref="U426">XLOOKUP(A426,'Dataset 3'!B:B,'Dataset 3'!F:F)</f>
        <v>Computer</v>
      </c>
      <c r="V426" s="7" t="s">
        <v>58</v>
      </c>
      <c r="W426" s="7">
        <v>2.0</v>
      </c>
      <c r="X426" s="7" t="s">
        <v>33</v>
      </c>
    </row>
    <row r="427" ht="14.25" customHeight="1">
      <c r="A427" s="7" t="s">
        <v>505</v>
      </c>
      <c r="B427" s="7">
        <v>1.0</v>
      </c>
      <c r="C427" s="7" t="s">
        <v>25</v>
      </c>
      <c r="D427" s="7">
        <v>3.0</v>
      </c>
      <c r="E427" s="7" t="s">
        <v>51</v>
      </c>
      <c r="F427" s="7">
        <v>1.0</v>
      </c>
      <c r="G427" s="7" t="s">
        <v>42</v>
      </c>
      <c r="H427" s="7">
        <v>0.0</v>
      </c>
      <c r="I427" s="7" t="s">
        <v>28</v>
      </c>
      <c r="J427" s="7">
        <v>0.0</v>
      </c>
      <c r="K427" s="7" t="s">
        <v>29</v>
      </c>
      <c r="L427" s="7" t="s">
        <v>75</v>
      </c>
      <c r="M427" s="7" t="s">
        <v>85</v>
      </c>
      <c r="N427" s="8">
        <v>86452.0</v>
      </c>
      <c r="O427" s="8">
        <v>75738.0</v>
      </c>
      <c r="P427" s="8">
        <v>74055.0</v>
      </c>
      <c r="Q427" s="9">
        <v>63366.0</v>
      </c>
      <c r="R427" s="10">
        <v>6369.0</v>
      </c>
      <c r="S427" s="11">
        <v>472364.549969363</v>
      </c>
      <c r="T427" s="11">
        <v>202731.566510456</v>
      </c>
      <c r="U427" s="12" t="str">
        <f t="array" ref="U427">XLOOKUP(A427,'Dataset 3'!B:B,'Dataset 3'!F:F)</f>
        <v>Computer</v>
      </c>
      <c r="V427" s="7" t="s">
        <v>76</v>
      </c>
      <c r="W427" s="7">
        <v>3.0</v>
      </c>
      <c r="X427" s="7" t="s">
        <v>49</v>
      </c>
    </row>
    <row r="428" ht="14.25" customHeight="1">
      <c r="A428" s="7" t="s">
        <v>506</v>
      </c>
      <c r="B428" s="7">
        <v>2.0</v>
      </c>
      <c r="C428" s="7" t="s">
        <v>56</v>
      </c>
      <c r="D428" s="7">
        <v>0.0</v>
      </c>
      <c r="E428" s="7" t="s">
        <v>26</v>
      </c>
      <c r="F428" s="7">
        <v>2.0</v>
      </c>
      <c r="G428" s="7" t="s">
        <v>27</v>
      </c>
      <c r="H428" s="7">
        <v>0.0</v>
      </c>
      <c r="I428" s="7" t="s">
        <v>28</v>
      </c>
      <c r="J428" s="7">
        <v>0.0</v>
      </c>
      <c r="K428" s="7" t="s">
        <v>29</v>
      </c>
      <c r="L428" s="7" t="s">
        <v>52</v>
      </c>
      <c r="M428" s="7" t="s">
        <v>31</v>
      </c>
      <c r="N428" s="8">
        <v>218174.0</v>
      </c>
      <c r="O428" s="8">
        <v>72512.0</v>
      </c>
      <c r="P428" s="8">
        <v>1677.0</v>
      </c>
      <c r="Q428" s="9">
        <v>1497.0</v>
      </c>
      <c r="R428" s="10">
        <v>1119.0</v>
      </c>
      <c r="S428" s="11">
        <v>205228.84125772</v>
      </c>
      <c r="T428" s="11">
        <v>105788.06250398</v>
      </c>
      <c r="U428" s="12" t="str">
        <f t="array" ref="U428">XLOOKUP(A428,'Dataset 3'!B:B,'Dataset 3'!F:F)</f>
        <v>Tablet</v>
      </c>
      <c r="V428" s="7" t="s">
        <v>54</v>
      </c>
      <c r="W428" s="7">
        <v>2.0</v>
      </c>
      <c r="X428" s="7" t="s">
        <v>33</v>
      </c>
    </row>
    <row r="429" ht="14.25" customHeight="1">
      <c r="A429" s="7" t="s">
        <v>507</v>
      </c>
      <c r="B429" s="7">
        <v>2.0</v>
      </c>
      <c r="C429" s="7" t="s">
        <v>56</v>
      </c>
      <c r="D429" s="7">
        <v>1.0</v>
      </c>
      <c r="E429" s="7" t="s">
        <v>81</v>
      </c>
      <c r="F429" s="7">
        <v>2.0</v>
      </c>
      <c r="G429" s="7" t="s">
        <v>27</v>
      </c>
      <c r="H429" s="7">
        <v>1.0</v>
      </c>
      <c r="I429" s="7" t="s">
        <v>57</v>
      </c>
      <c r="J429" s="7">
        <v>0.0</v>
      </c>
      <c r="K429" s="7" t="s">
        <v>29</v>
      </c>
      <c r="L429" s="7" t="s">
        <v>65</v>
      </c>
      <c r="M429" s="7" t="s">
        <v>53</v>
      </c>
      <c r="N429" s="8">
        <v>125950.0</v>
      </c>
      <c r="O429" s="8">
        <v>30161.0</v>
      </c>
      <c r="P429" s="8">
        <v>3028.0</v>
      </c>
      <c r="Q429" s="9">
        <v>464.0</v>
      </c>
      <c r="R429" s="10">
        <v>198.0</v>
      </c>
      <c r="S429" s="11">
        <v>25326.7398970653</v>
      </c>
      <c r="T429" s="11">
        <v>10777.3361264108</v>
      </c>
      <c r="U429" s="12" t="str">
        <f t="array" ref="U429">XLOOKUP(A429,'Dataset 3'!B:B,'Dataset 3'!F:F)</f>
        <v>Tablet</v>
      </c>
      <c r="V429" s="7" t="s">
        <v>79</v>
      </c>
      <c r="W429" s="7">
        <v>0.0</v>
      </c>
      <c r="X429" s="7" t="s">
        <v>39</v>
      </c>
    </row>
    <row r="430" ht="14.25" customHeight="1">
      <c r="A430" s="7" t="s">
        <v>508</v>
      </c>
      <c r="B430" s="7">
        <v>1.0</v>
      </c>
      <c r="C430" s="7" t="s">
        <v>25</v>
      </c>
      <c r="D430" s="7">
        <v>2.0</v>
      </c>
      <c r="E430" s="7" t="s">
        <v>36</v>
      </c>
      <c r="F430" s="7">
        <v>2.0</v>
      </c>
      <c r="G430" s="7" t="s">
        <v>27</v>
      </c>
      <c r="H430" s="7">
        <v>1.0</v>
      </c>
      <c r="I430" s="7" t="s">
        <v>57</v>
      </c>
      <c r="J430" s="7">
        <v>0.0</v>
      </c>
      <c r="K430" s="7" t="s">
        <v>29</v>
      </c>
      <c r="L430" s="7" t="s">
        <v>70</v>
      </c>
      <c r="M430" s="7" t="s">
        <v>85</v>
      </c>
      <c r="N430" s="8">
        <v>120912.0</v>
      </c>
      <c r="O430" s="8">
        <v>86693.0</v>
      </c>
      <c r="P430" s="8">
        <v>23558.0</v>
      </c>
      <c r="Q430" s="9">
        <v>8275.0</v>
      </c>
      <c r="R430" s="10">
        <v>6088.0</v>
      </c>
      <c r="S430" s="11">
        <v>449837.899380486</v>
      </c>
      <c r="T430" s="11">
        <v>323624.388043515</v>
      </c>
      <c r="U430" s="12" t="str">
        <f t="array" ref="U430">XLOOKUP(A430,'Dataset 3'!B:B,'Dataset 3'!F:F)</f>
        <v>Tablet</v>
      </c>
      <c r="V430" s="7" t="s">
        <v>71</v>
      </c>
      <c r="W430" s="7">
        <v>2.0</v>
      </c>
      <c r="X430" s="7" t="s">
        <v>33</v>
      </c>
    </row>
    <row r="431" ht="14.25" customHeight="1">
      <c r="A431" s="7" t="s">
        <v>509</v>
      </c>
      <c r="B431" s="7">
        <v>3.0</v>
      </c>
      <c r="C431" s="7" t="s">
        <v>35</v>
      </c>
      <c r="D431" s="7">
        <v>1.0</v>
      </c>
      <c r="E431" s="7" t="s">
        <v>81</v>
      </c>
      <c r="F431" s="7">
        <v>0.0</v>
      </c>
      <c r="G431" s="7" t="s">
        <v>46</v>
      </c>
      <c r="H431" s="7">
        <v>1.0</v>
      </c>
      <c r="I431" s="7" t="s">
        <v>57</v>
      </c>
      <c r="J431" s="7">
        <v>0.0</v>
      </c>
      <c r="K431" s="7" t="s">
        <v>29</v>
      </c>
      <c r="L431" s="7" t="s">
        <v>65</v>
      </c>
      <c r="M431" s="7" t="s">
        <v>43</v>
      </c>
      <c r="N431" s="8">
        <v>144822.0</v>
      </c>
      <c r="O431" s="8">
        <v>11621.0</v>
      </c>
      <c r="P431" s="8">
        <v>6816.0</v>
      </c>
      <c r="Q431" s="9">
        <v>6461.0</v>
      </c>
      <c r="R431" s="10">
        <v>5041.0</v>
      </c>
      <c r="S431" s="11">
        <v>445950.469867292</v>
      </c>
      <c r="T431" s="11">
        <v>231062.419620358</v>
      </c>
      <c r="U431" s="12" t="str">
        <f t="array" ref="U431">XLOOKUP(A431,'Dataset 3'!B:B,'Dataset 3'!F:F)</f>
        <v>Computer</v>
      </c>
      <c r="V431" s="7" t="s">
        <v>79</v>
      </c>
      <c r="W431" s="7">
        <v>1.0</v>
      </c>
      <c r="X431" s="7" t="s">
        <v>63</v>
      </c>
    </row>
    <row r="432" ht="14.25" customHeight="1">
      <c r="A432" s="7" t="s">
        <v>510</v>
      </c>
      <c r="B432" s="7">
        <v>3.0</v>
      </c>
      <c r="C432" s="7" t="s">
        <v>35</v>
      </c>
      <c r="D432" s="7">
        <v>3.0</v>
      </c>
      <c r="E432" s="7" t="s">
        <v>51</v>
      </c>
      <c r="F432" s="7">
        <v>1.0</v>
      </c>
      <c r="G432" s="7" t="s">
        <v>42</v>
      </c>
      <c r="H432" s="7">
        <v>1.0</v>
      </c>
      <c r="I432" s="7" t="s">
        <v>57</v>
      </c>
      <c r="J432" s="7">
        <v>0.0</v>
      </c>
      <c r="K432" s="7" t="s">
        <v>29</v>
      </c>
      <c r="L432" s="7" t="s">
        <v>65</v>
      </c>
      <c r="M432" s="7" t="s">
        <v>31</v>
      </c>
      <c r="N432" s="8">
        <v>275353.0</v>
      </c>
      <c r="O432" s="8">
        <v>14793.0</v>
      </c>
      <c r="P432" s="8">
        <v>2505.0</v>
      </c>
      <c r="Q432" s="9">
        <v>2000.0</v>
      </c>
      <c r="R432" s="10">
        <v>1689.0</v>
      </c>
      <c r="S432" s="11">
        <v>142986.850789426</v>
      </c>
      <c r="T432" s="11">
        <v>131180.597054519</v>
      </c>
      <c r="U432" s="12" t="str">
        <f t="array" ref="U432">XLOOKUP(A432,'Dataset 3'!B:B,'Dataset 3'!F:F)</f>
        <v>Computer</v>
      </c>
      <c r="V432" s="7" t="s">
        <v>91</v>
      </c>
      <c r="W432" s="7">
        <v>0.0</v>
      </c>
      <c r="X432" s="7" t="s">
        <v>39</v>
      </c>
    </row>
    <row r="433" ht="14.25" customHeight="1">
      <c r="A433" s="7" t="s">
        <v>511</v>
      </c>
      <c r="B433" s="7">
        <v>0.0</v>
      </c>
      <c r="C433" s="7" t="s">
        <v>41</v>
      </c>
      <c r="D433" s="7">
        <v>3.0</v>
      </c>
      <c r="E433" s="7" t="s">
        <v>51</v>
      </c>
      <c r="F433" s="7">
        <v>2.0</v>
      </c>
      <c r="G433" s="7" t="s">
        <v>27</v>
      </c>
      <c r="H433" s="7">
        <v>1.0</v>
      </c>
      <c r="I433" s="7" t="s">
        <v>57</v>
      </c>
      <c r="J433" s="7">
        <v>0.0</v>
      </c>
      <c r="K433" s="7" t="s">
        <v>29</v>
      </c>
      <c r="L433" s="7" t="s">
        <v>75</v>
      </c>
      <c r="M433" s="7" t="s">
        <v>61</v>
      </c>
      <c r="N433" s="8">
        <v>220494.0</v>
      </c>
      <c r="O433" s="8">
        <v>214569.0</v>
      </c>
      <c r="P433" s="8">
        <v>178183.0</v>
      </c>
      <c r="Q433" s="9">
        <v>89772.0</v>
      </c>
      <c r="R433" s="10">
        <v>18412.0</v>
      </c>
      <c r="S433" s="11">
        <v>307805.099714326</v>
      </c>
      <c r="T433" s="11">
        <v>1183865.76813202</v>
      </c>
      <c r="U433" s="12" t="str">
        <f t="array" ref="U433">XLOOKUP(A433,'Dataset 3'!B:B,'Dataset 3'!F:F)</f>
        <v>Computer</v>
      </c>
      <c r="V433" s="7" t="s">
        <v>140</v>
      </c>
      <c r="W433" s="7">
        <v>4.0</v>
      </c>
      <c r="X433" s="7" t="s">
        <v>44</v>
      </c>
    </row>
    <row r="434" ht="14.25" customHeight="1">
      <c r="A434" s="7" t="s">
        <v>512</v>
      </c>
      <c r="B434" s="7">
        <v>3.0</v>
      </c>
      <c r="C434" s="7" t="s">
        <v>35</v>
      </c>
      <c r="D434" s="7">
        <v>3.0</v>
      </c>
      <c r="E434" s="7" t="s">
        <v>51</v>
      </c>
      <c r="F434" s="7">
        <v>0.0</v>
      </c>
      <c r="G434" s="7" t="s">
        <v>46</v>
      </c>
      <c r="H434" s="7">
        <v>0.0</v>
      </c>
      <c r="I434" s="7" t="s">
        <v>28</v>
      </c>
      <c r="J434" s="7">
        <v>0.0</v>
      </c>
      <c r="K434" s="7" t="s">
        <v>29</v>
      </c>
      <c r="L434" s="7" t="s">
        <v>65</v>
      </c>
      <c r="M434" s="7" t="s">
        <v>31</v>
      </c>
      <c r="N434" s="8">
        <v>57057.0</v>
      </c>
      <c r="O434" s="8">
        <v>29971.0</v>
      </c>
      <c r="P434" s="8">
        <v>6334.0</v>
      </c>
      <c r="Q434" s="9">
        <v>1461.0</v>
      </c>
      <c r="R434" s="10">
        <v>829.0</v>
      </c>
      <c r="S434" s="11">
        <v>76902.2265582194</v>
      </c>
      <c r="T434" s="11">
        <v>39845.7132426007</v>
      </c>
      <c r="U434" s="12" t="str">
        <f t="array" ref="U434">XLOOKUP(A434,'Dataset 3'!B:B,'Dataset 3'!F:F)</f>
        <v>Computer</v>
      </c>
      <c r="V434" s="7" t="s">
        <v>66</v>
      </c>
      <c r="W434" s="7">
        <v>1.0</v>
      </c>
      <c r="X434" s="7" t="s">
        <v>63</v>
      </c>
    </row>
    <row r="435" ht="14.25" customHeight="1">
      <c r="A435" s="7" t="s">
        <v>513</v>
      </c>
      <c r="B435" s="7">
        <v>0.0</v>
      </c>
      <c r="C435" s="7" t="s">
        <v>41</v>
      </c>
      <c r="D435" s="7">
        <v>1.0</v>
      </c>
      <c r="E435" s="7" t="s">
        <v>81</v>
      </c>
      <c r="F435" s="7">
        <v>1.0</v>
      </c>
      <c r="G435" s="7" t="s">
        <v>42</v>
      </c>
      <c r="H435" s="7">
        <v>0.0</v>
      </c>
      <c r="I435" s="7" t="s">
        <v>28</v>
      </c>
      <c r="J435" s="7">
        <v>0.0</v>
      </c>
      <c r="K435" s="7" t="s">
        <v>29</v>
      </c>
      <c r="L435" s="7" t="s">
        <v>65</v>
      </c>
      <c r="M435" s="7" t="s">
        <v>31</v>
      </c>
      <c r="N435" s="8">
        <v>194683.0</v>
      </c>
      <c r="O435" s="8">
        <v>147078.0</v>
      </c>
      <c r="P435" s="8">
        <v>85198.0</v>
      </c>
      <c r="Q435" s="9">
        <v>73641.0</v>
      </c>
      <c r="R435" s="10">
        <v>12940.0</v>
      </c>
      <c r="S435" s="11">
        <v>2331726.23179825</v>
      </c>
      <c r="T435" s="11">
        <v>1050327.13144065</v>
      </c>
      <c r="U435" s="12" t="str">
        <f t="array" ref="U435">XLOOKUP(A435,'Dataset 3'!B:B,'Dataset 3'!F:F)</f>
        <v>Computer</v>
      </c>
      <c r="V435" s="7" t="s">
        <v>66</v>
      </c>
      <c r="W435" s="7">
        <v>4.0</v>
      </c>
      <c r="X435" s="7" t="s">
        <v>44</v>
      </c>
    </row>
    <row r="436" ht="14.25" customHeight="1">
      <c r="A436" s="7" t="s">
        <v>514</v>
      </c>
      <c r="B436" s="7">
        <v>3.0</v>
      </c>
      <c r="C436" s="7" t="s">
        <v>35</v>
      </c>
      <c r="D436" s="7">
        <v>3.0</v>
      </c>
      <c r="E436" s="7" t="s">
        <v>51</v>
      </c>
      <c r="F436" s="7">
        <v>0.0</v>
      </c>
      <c r="G436" s="7" t="s">
        <v>46</v>
      </c>
      <c r="H436" s="7">
        <v>0.0</v>
      </c>
      <c r="I436" s="7" t="s">
        <v>28</v>
      </c>
      <c r="J436" s="7">
        <v>0.0</v>
      </c>
      <c r="K436" s="7" t="s">
        <v>29</v>
      </c>
      <c r="L436" s="7" t="s">
        <v>47</v>
      </c>
      <c r="M436" s="7" t="s">
        <v>61</v>
      </c>
      <c r="N436" s="8">
        <v>141861.0</v>
      </c>
      <c r="O436" s="8">
        <v>22972.0</v>
      </c>
      <c r="P436" s="8">
        <v>11802.0</v>
      </c>
      <c r="Q436" s="9">
        <v>163.0</v>
      </c>
      <c r="R436" s="10">
        <v>82.0</v>
      </c>
      <c r="S436" s="11">
        <v>13650.254736558</v>
      </c>
      <c r="T436" s="11">
        <v>6290.43997076407</v>
      </c>
      <c r="U436" s="12" t="str">
        <f t="array" ref="U436">XLOOKUP(A436,'Dataset 3'!B:B,'Dataset 3'!F:F)</f>
        <v>Tablet</v>
      </c>
      <c r="V436" s="7" t="s">
        <v>48</v>
      </c>
      <c r="W436" s="7">
        <v>3.0</v>
      </c>
      <c r="X436" s="7" t="s">
        <v>49</v>
      </c>
    </row>
    <row r="437" ht="14.25" customHeight="1">
      <c r="A437" s="7" t="s">
        <v>515</v>
      </c>
      <c r="B437" s="7">
        <v>1.0</v>
      </c>
      <c r="C437" s="7" t="s">
        <v>25</v>
      </c>
      <c r="D437" s="7">
        <v>1.0</v>
      </c>
      <c r="E437" s="7" t="s">
        <v>81</v>
      </c>
      <c r="F437" s="7">
        <v>0.0</v>
      </c>
      <c r="G437" s="7" t="s">
        <v>46</v>
      </c>
      <c r="H437" s="7">
        <v>0.0</v>
      </c>
      <c r="I437" s="7" t="s">
        <v>28</v>
      </c>
      <c r="J437" s="7">
        <v>0.0</v>
      </c>
      <c r="K437" s="7" t="s">
        <v>29</v>
      </c>
      <c r="L437" s="7" t="s">
        <v>65</v>
      </c>
      <c r="M437" s="7" t="s">
        <v>85</v>
      </c>
      <c r="N437" s="8">
        <v>202402.0</v>
      </c>
      <c r="O437" s="8">
        <v>143072.0</v>
      </c>
      <c r="P437" s="8">
        <v>139268.0</v>
      </c>
      <c r="Q437" s="9">
        <v>74307.0</v>
      </c>
      <c r="R437" s="10">
        <v>31693.0</v>
      </c>
      <c r="S437" s="11">
        <v>2698793.98600958</v>
      </c>
      <c r="T437" s="11">
        <v>1533405.67386908</v>
      </c>
      <c r="U437" s="12" t="str">
        <f t="array" ref="U437">XLOOKUP(A437,'Dataset 3'!B:B,'Dataset 3'!F:F)</f>
        <v>Tablet</v>
      </c>
      <c r="V437" s="7" t="s">
        <v>91</v>
      </c>
      <c r="W437" s="7">
        <v>4.0</v>
      </c>
      <c r="X437" s="7" t="s">
        <v>44</v>
      </c>
    </row>
    <row r="438" ht="14.25" customHeight="1">
      <c r="A438" s="7" t="s">
        <v>516</v>
      </c>
      <c r="B438" s="7">
        <v>0.0</v>
      </c>
      <c r="C438" s="7" t="s">
        <v>41</v>
      </c>
      <c r="D438" s="7">
        <v>0.0</v>
      </c>
      <c r="E438" s="7" t="s">
        <v>26</v>
      </c>
      <c r="F438" s="7">
        <v>0.0</v>
      </c>
      <c r="G438" s="7" t="s">
        <v>46</v>
      </c>
      <c r="H438" s="7">
        <v>0.0</v>
      </c>
      <c r="I438" s="7" t="s">
        <v>28</v>
      </c>
      <c r="J438" s="7">
        <v>0.0</v>
      </c>
      <c r="K438" s="7" t="s">
        <v>29</v>
      </c>
      <c r="L438" s="7" t="s">
        <v>70</v>
      </c>
      <c r="M438" s="7" t="s">
        <v>43</v>
      </c>
      <c r="N438" s="8">
        <v>218398.0</v>
      </c>
      <c r="O438" s="8">
        <v>215223.0</v>
      </c>
      <c r="P438" s="8">
        <v>185825.0</v>
      </c>
      <c r="Q438" s="9">
        <v>14055.0</v>
      </c>
      <c r="R438" s="10">
        <v>12936.0</v>
      </c>
      <c r="S438" s="11">
        <v>2040710.65441099</v>
      </c>
      <c r="T438" s="11">
        <v>1214708.72286369</v>
      </c>
      <c r="U438" s="12" t="str">
        <f t="array" ref="U438">XLOOKUP(A438,'Dataset 3'!B:B,'Dataset 3'!F:F)</f>
        <v>Tablet</v>
      </c>
      <c r="V438" s="7" t="s">
        <v>73</v>
      </c>
      <c r="W438" s="7">
        <v>4.0</v>
      </c>
      <c r="X438" s="7" t="s">
        <v>44</v>
      </c>
    </row>
    <row r="439" ht="14.25" customHeight="1">
      <c r="A439" s="7" t="s">
        <v>517</v>
      </c>
      <c r="B439" s="7">
        <v>3.0</v>
      </c>
      <c r="C439" s="7" t="s">
        <v>35</v>
      </c>
      <c r="D439" s="7">
        <v>1.0</v>
      </c>
      <c r="E439" s="7" t="s">
        <v>81</v>
      </c>
      <c r="F439" s="7">
        <v>1.0</v>
      </c>
      <c r="G439" s="7" t="s">
        <v>42</v>
      </c>
      <c r="H439" s="7">
        <v>0.0</v>
      </c>
      <c r="I439" s="7" t="s">
        <v>28</v>
      </c>
      <c r="J439" s="7">
        <v>0.0</v>
      </c>
      <c r="K439" s="7" t="s">
        <v>29</v>
      </c>
      <c r="L439" s="7" t="s">
        <v>65</v>
      </c>
      <c r="M439" s="7" t="s">
        <v>61</v>
      </c>
      <c r="N439" s="8">
        <v>93638.0</v>
      </c>
      <c r="O439" s="8">
        <v>40371.0</v>
      </c>
      <c r="P439" s="8">
        <v>7324.0</v>
      </c>
      <c r="Q439" s="9">
        <v>2489.0</v>
      </c>
      <c r="R439" s="10">
        <v>2176.0</v>
      </c>
      <c r="S439" s="11">
        <v>235262.887808022</v>
      </c>
      <c r="T439" s="11">
        <v>153766.593338576</v>
      </c>
      <c r="U439" s="12" t="str">
        <f t="array" ref="U439">XLOOKUP(A439,'Dataset 3'!B:B,'Dataset 3'!F:F)</f>
        <v>Smartphone</v>
      </c>
      <c r="V439" s="7" t="s">
        <v>91</v>
      </c>
      <c r="W439" s="7">
        <v>3.0</v>
      </c>
      <c r="X439" s="7" t="s">
        <v>49</v>
      </c>
    </row>
    <row r="440" ht="14.25" customHeight="1">
      <c r="A440" s="7" t="s">
        <v>518</v>
      </c>
      <c r="B440" s="7">
        <v>2.0</v>
      </c>
      <c r="C440" s="7" t="s">
        <v>56</v>
      </c>
      <c r="D440" s="7">
        <v>3.0</v>
      </c>
      <c r="E440" s="7" t="s">
        <v>51</v>
      </c>
      <c r="F440" s="7">
        <v>1.0</v>
      </c>
      <c r="G440" s="7" t="s">
        <v>42</v>
      </c>
      <c r="H440" s="7">
        <v>1.0</v>
      </c>
      <c r="I440" s="7" t="s">
        <v>57</v>
      </c>
      <c r="J440" s="7">
        <v>0.0</v>
      </c>
      <c r="K440" s="7" t="s">
        <v>29</v>
      </c>
      <c r="L440" s="7" t="s">
        <v>52</v>
      </c>
      <c r="M440" s="7" t="s">
        <v>53</v>
      </c>
      <c r="N440" s="8">
        <v>195227.0</v>
      </c>
      <c r="O440" s="8">
        <v>104418.0</v>
      </c>
      <c r="P440" s="8">
        <v>55645.0</v>
      </c>
      <c r="Q440" s="9">
        <v>55428.0</v>
      </c>
      <c r="R440" s="10">
        <v>48834.0</v>
      </c>
      <c r="S440" s="11">
        <v>3859816.3024554</v>
      </c>
      <c r="T440" s="11">
        <v>4336872.24994989</v>
      </c>
      <c r="U440" s="12" t="str">
        <f t="array" ref="U440">XLOOKUP(A440,'Dataset 3'!B:B,'Dataset 3'!F:F)</f>
        <v>Computer</v>
      </c>
      <c r="V440" s="7" t="s">
        <v>99</v>
      </c>
      <c r="W440" s="7">
        <v>2.0</v>
      </c>
      <c r="X440" s="7" t="s">
        <v>33</v>
      </c>
    </row>
    <row r="441" ht="14.25" customHeight="1">
      <c r="A441" s="7" t="s">
        <v>519</v>
      </c>
      <c r="B441" s="7">
        <v>0.0</v>
      </c>
      <c r="C441" s="7" t="s">
        <v>41</v>
      </c>
      <c r="D441" s="7">
        <v>3.0</v>
      </c>
      <c r="E441" s="7" t="s">
        <v>51</v>
      </c>
      <c r="F441" s="7">
        <v>0.0</v>
      </c>
      <c r="G441" s="7" t="s">
        <v>46</v>
      </c>
      <c r="H441" s="7">
        <v>0.0</v>
      </c>
      <c r="I441" s="7" t="s">
        <v>28</v>
      </c>
      <c r="J441" s="7">
        <v>0.0</v>
      </c>
      <c r="K441" s="7" t="s">
        <v>29</v>
      </c>
      <c r="L441" s="7" t="s">
        <v>75</v>
      </c>
      <c r="M441" s="7" t="s">
        <v>85</v>
      </c>
      <c r="N441" s="8">
        <v>90630.0</v>
      </c>
      <c r="O441" s="8">
        <v>71842.0</v>
      </c>
      <c r="P441" s="8">
        <v>43227.0</v>
      </c>
      <c r="Q441" s="9">
        <v>11739.0</v>
      </c>
      <c r="R441" s="10">
        <v>11228.0</v>
      </c>
      <c r="S441" s="11">
        <v>928377.928522119</v>
      </c>
      <c r="T441" s="11">
        <v>682630.829795676</v>
      </c>
      <c r="U441" s="12" t="str">
        <f t="array" ref="U441">XLOOKUP(A441,'Dataset 3'!B:B,'Dataset 3'!F:F)</f>
        <v>Tablet</v>
      </c>
      <c r="V441" s="7" t="s">
        <v>76</v>
      </c>
      <c r="W441" s="7">
        <v>3.0</v>
      </c>
      <c r="X441" s="7" t="s">
        <v>49</v>
      </c>
    </row>
    <row r="442" ht="14.25" customHeight="1">
      <c r="A442" s="7" t="s">
        <v>520</v>
      </c>
      <c r="B442" s="7">
        <v>0.0</v>
      </c>
      <c r="C442" s="7" t="s">
        <v>41</v>
      </c>
      <c r="D442" s="7">
        <v>2.0</v>
      </c>
      <c r="E442" s="7" t="s">
        <v>36</v>
      </c>
      <c r="F442" s="7">
        <v>2.0</v>
      </c>
      <c r="G442" s="7" t="s">
        <v>27</v>
      </c>
      <c r="H442" s="7">
        <v>0.0</v>
      </c>
      <c r="I442" s="7" t="s">
        <v>28</v>
      </c>
      <c r="J442" s="7">
        <v>0.0</v>
      </c>
      <c r="K442" s="7" t="s">
        <v>29</v>
      </c>
      <c r="L442" s="7" t="s">
        <v>37</v>
      </c>
      <c r="M442" s="7" t="s">
        <v>43</v>
      </c>
      <c r="N442" s="8">
        <v>148250.0</v>
      </c>
      <c r="O442" s="8">
        <v>83223.0</v>
      </c>
      <c r="P442" s="8">
        <v>77418.0</v>
      </c>
      <c r="Q442" s="9">
        <v>11236.0</v>
      </c>
      <c r="R442" s="10">
        <v>8520.0</v>
      </c>
      <c r="S442" s="11">
        <v>806711.588500843</v>
      </c>
      <c r="T442" s="11">
        <v>580368.049281182</v>
      </c>
      <c r="U442" s="12" t="str">
        <f t="array" ref="U442">XLOOKUP(A442,'Dataset 3'!B:B,'Dataset 3'!F:F)</f>
        <v>Computer</v>
      </c>
      <c r="V442" s="7" t="s">
        <v>38</v>
      </c>
      <c r="W442" s="7">
        <v>1.0</v>
      </c>
      <c r="X442" s="7" t="s">
        <v>63</v>
      </c>
    </row>
    <row r="443" ht="14.25" customHeight="1">
      <c r="A443" s="7" t="s">
        <v>521</v>
      </c>
      <c r="B443" s="7">
        <v>0.0</v>
      </c>
      <c r="C443" s="7" t="s">
        <v>41</v>
      </c>
      <c r="D443" s="7">
        <v>2.0</v>
      </c>
      <c r="E443" s="7" t="s">
        <v>36</v>
      </c>
      <c r="F443" s="7">
        <v>0.0</v>
      </c>
      <c r="G443" s="7" t="s">
        <v>46</v>
      </c>
      <c r="H443" s="7">
        <v>0.0</v>
      </c>
      <c r="I443" s="7" t="s">
        <v>28</v>
      </c>
      <c r="J443" s="7">
        <v>0.0</v>
      </c>
      <c r="K443" s="7" t="s">
        <v>29</v>
      </c>
      <c r="L443" s="7" t="s">
        <v>37</v>
      </c>
      <c r="M443" s="7" t="s">
        <v>53</v>
      </c>
      <c r="N443" s="8">
        <v>174187.0</v>
      </c>
      <c r="O443" s="8">
        <v>8951.0</v>
      </c>
      <c r="P443" s="8">
        <v>4208.0</v>
      </c>
      <c r="Q443" s="9">
        <v>2266.0</v>
      </c>
      <c r="R443" s="10">
        <v>1314.0</v>
      </c>
      <c r="S443" s="11">
        <v>60898.5381288649</v>
      </c>
      <c r="T443" s="11">
        <v>117112.57332474</v>
      </c>
      <c r="U443" s="12" t="str">
        <f t="array" ref="U443">XLOOKUP(A443,'Dataset 3'!B:B,'Dataset 3'!F:F)</f>
        <v>Smartphone</v>
      </c>
      <c r="V443" s="7" t="s">
        <v>38</v>
      </c>
      <c r="W443" s="7">
        <v>4.0</v>
      </c>
      <c r="X443" s="7" t="s">
        <v>44</v>
      </c>
    </row>
    <row r="444" ht="14.25" customHeight="1">
      <c r="A444" s="7" t="s">
        <v>522</v>
      </c>
      <c r="B444" s="7">
        <v>1.0</v>
      </c>
      <c r="C444" s="7" t="s">
        <v>25</v>
      </c>
      <c r="D444" s="7">
        <v>2.0</v>
      </c>
      <c r="E444" s="7" t="s">
        <v>36</v>
      </c>
      <c r="F444" s="7">
        <v>2.0</v>
      </c>
      <c r="G444" s="7" t="s">
        <v>27</v>
      </c>
      <c r="H444" s="7">
        <v>0.0</v>
      </c>
      <c r="I444" s="7" t="s">
        <v>28</v>
      </c>
      <c r="J444" s="7">
        <v>0.0</v>
      </c>
      <c r="K444" s="7" t="s">
        <v>29</v>
      </c>
      <c r="L444" s="7" t="s">
        <v>30</v>
      </c>
      <c r="M444" s="7" t="s">
        <v>61</v>
      </c>
      <c r="N444" s="8">
        <v>76937.0</v>
      </c>
      <c r="O444" s="8">
        <v>74555.0</v>
      </c>
      <c r="P444" s="8">
        <v>41595.0</v>
      </c>
      <c r="Q444" s="9">
        <v>16003.0</v>
      </c>
      <c r="R444" s="10">
        <v>15374.0</v>
      </c>
      <c r="S444" s="11">
        <v>3947010.66219742</v>
      </c>
      <c r="T444" s="11">
        <v>1394703.41420404</v>
      </c>
      <c r="U444" s="12" t="str">
        <f t="array" ref="U444">XLOOKUP(A444,'Dataset 3'!B:B,'Dataset 3'!F:F)</f>
        <v>Tablet</v>
      </c>
      <c r="V444" s="7" t="s">
        <v>93</v>
      </c>
      <c r="W444" s="7">
        <v>1.0</v>
      </c>
      <c r="X444" s="7" t="s">
        <v>63</v>
      </c>
    </row>
    <row r="445" ht="14.25" customHeight="1">
      <c r="A445" s="7" t="s">
        <v>523</v>
      </c>
      <c r="B445" s="7">
        <v>1.0</v>
      </c>
      <c r="C445" s="7" t="s">
        <v>25</v>
      </c>
      <c r="D445" s="7">
        <v>3.0</v>
      </c>
      <c r="E445" s="7" t="s">
        <v>51</v>
      </c>
      <c r="F445" s="7">
        <v>2.0</v>
      </c>
      <c r="G445" s="7" t="s">
        <v>27</v>
      </c>
      <c r="H445" s="7">
        <v>1.0</v>
      </c>
      <c r="I445" s="7" t="s">
        <v>57</v>
      </c>
      <c r="J445" s="7">
        <v>0.0</v>
      </c>
      <c r="K445" s="7" t="s">
        <v>29</v>
      </c>
      <c r="L445" s="7" t="s">
        <v>52</v>
      </c>
      <c r="M445" s="7" t="s">
        <v>43</v>
      </c>
      <c r="N445" s="8">
        <v>125845.0</v>
      </c>
      <c r="O445" s="8">
        <v>50219.0</v>
      </c>
      <c r="P445" s="8">
        <v>34429.0</v>
      </c>
      <c r="Q445" s="9">
        <v>11488.0</v>
      </c>
      <c r="R445" s="10">
        <v>10836.0</v>
      </c>
      <c r="S445" s="11">
        <v>567877.263769839</v>
      </c>
      <c r="T445" s="11">
        <v>386311.063789006</v>
      </c>
      <c r="U445" s="12" t="str">
        <f t="array" ref="U445">XLOOKUP(A445,'Dataset 3'!B:B,'Dataset 3'!F:F)</f>
        <v>Tablet</v>
      </c>
      <c r="V445" s="7" t="s">
        <v>54</v>
      </c>
      <c r="W445" s="7">
        <v>4.0</v>
      </c>
      <c r="X445" s="7" t="s">
        <v>44</v>
      </c>
    </row>
    <row r="446" ht="14.25" customHeight="1">
      <c r="A446" s="7" t="s">
        <v>524</v>
      </c>
      <c r="B446" s="7">
        <v>2.0</v>
      </c>
      <c r="C446" s="7" t="s">
        <v>56</v>
      </c>
      <c r="D446" s="7">
        <v>1.0</v>
      </c>
      <c r="E446" s="7" t="s">
        <v>81</v>
      </c>
      <c r="F446" s="7">
        <v>2.0</v>
      </c>
      <c r="G446" s="7" t="s">
        <v>27</v>
      </c>
      <c r="H446" s="7">
        <v>0.0</v>
      </c>
      <c r="I446" s="7" t="s">
        <v>28</v>
      </c>
      <c r="J446" s="7">
        <v>0.0</v>
      </c>
      <c r="K446" s="7" t="s">
        <v>29</v>
      </c>
      <c r="L446" s="7" t="s">
        <v>60</v>
      </c>
      <c r="M446" s="7" t="s">
        <v>43</v>
      </c>
      <c r="N446" s="8">
        <v>235739.0</v>
      </c>
      <c r="O446" s="8">
        <v>145581.0</v>
      </c>
      <c r="P446" s="8">
        <v>74662.0</v>
      </c>
      <c r="Q446" s="9">
        <v>12612.0</v>
      </c>
      <c r="R446" s="10">
        <v>3899.0</v>
      </c>
      <c r="S446" s="11">
        <v>115545.501924069</v>
      </c>
      <c r="T446" s="11">
        <v>304067.110326497</v>
      </c>
      <c r="U446" s="12" t="str">
        <f t="array" ref="U446">XLOOKUP(A446,'Dataset 3'!B:B,'Dataset 3'!F:F)</f>
        <v>Smartphone</v>
      </c>
      <c r="V446" s="7" t="s">
        <v>83</v>
      </c>
      <c r="W446" s="7">
        <v>1.0</v>
      </c>
      <c r="X446" s="7" t="s">
        <v>63</v>
      </c>
    </row>
    <row r="447" ht="14.25" customHeight="1">
      <c r="A447" s="7" t="s">
        <v>525</v>
      </c>
      <c r="B447" s="7">
        <v>1.0</v>
      </c>
      <c r="C447" s="7" t="s">
        <v>25</v>
      </c>
      <c r="D447" s="7">
        <v>3.0</v>
      </c>
      <c r="E447" s="7" t="s">
        <v>51</v>
      </c>
      <c r="F447" s="7">
        <v>0.0</v>
      </c>
      <c r="G447" s="7" t="s">
        <v>46</v>
      </c>
      <c r="H447" s="7">
        <v>1.0</v>
      </c>
      <c r="I447" s="7" t="s">
        <v>57</v>
      </c>
      <c r="J447" s="7">
        <v>0.0</v>
      </c>
      <c r="K447" s="7" t="s">
        <v>29</v>
      </c>
      <c r="L447" s="7" t="s">
        <v>65</v>
      </c>
      <c r="M447" s="7" t="s">
        <v>31</v>
      </c>
      <c r="N447" s="8">
        <v>99183.0</v>
      </c>
      <c r="O447" s="8">
        <v>82818.0</v>
      </c>
      <c r="P447" s="8">
        <v>34385.0</v>
      </c>
      <c r="Q447" s="9">
        <v>20467.0</v>
      </c>
      <c r="R447" s="10">
        <v>638.0</v>
      </c>
      <c r="S447" s="11">
        <v>4971.44019679113</v>
      </c>
      <c r="T447" s="11">
        <v>20714.3341532964</v>
      </c>
      <c r="U447" s="12" t="str">
        <f t="array" ref="U447">XLOOKUP(A447,'Dataset 3'!B:B,'Dataset 3'!F:F)</f>
        <v>Computer</v>
      </c>
      <c r="V447" s="7" t="s">
        <v>66</v>
      </c>
      <c r="W447" s="7">
        <v>3.0</v>
      </c>
      <c r="X447" s="7" t="s">
        <v>49</v>
      </c>
    </row>
    <row r="448" ht="14.25" customHeight="1">
      <c r="A448" s="7" t="s">
        <v>526</v>
      </c>
      <c r="B448" s="7">
        <v>3.0</v>
      </c>
      <c r="C448" s="7" t="s">
        <v>35</v>
      </c>
      <c r="D448" s="7">
        <v>3.0</v>
      </c>
      <c r="E448" s="7" t="s">
        <v>51</v>
      </c>
      <c r="F448" s="7">
        <v>2.0</v>
      </c>
      <c r="G448" s="7" t="s">
        <v>27</v>
      </c>
      <c r="H448" s="7">
        <v>1.0</v>
      </c>
      <c r="I448" s="7" t="s">
        <v>57</v>
      </c>
      <c r="J448" s="7">
        <v>0.0</v>
      </c>
      <c r="K448" s="7" t="s">
        <v>29</v>
      </c>
      <c r="L448" s="7" t="s">
        <v>65</v>
      </c>
      <c r="M448" s="7" t="s">
        <v>53</v>
      </c>
      <c r="N448" s="8">
        <v>201223.0</v>
      </c>
      <c r="O448" s="8">
        <v>76018.0</v>
      </c>
      <c r="P448" s="8">
        <v>44026.0</v>
      </c>
      <c r="Q448" s="9">
        <v>20643.0</v>
      </c>
      <c r="R448" s="10">
        <v>9212.0</v>
      </c>
      <c r="S448" s="11">
        <v>738521.691330307</v>
      </c>
      <c r="T448" s="11">
        <v>753593.562581946</v>
      </c>
      <c r="U448" s="12" t="str">
        <f t="array" ref="U448">XLOOKUP(A448,'Dataset 3'!B:B,'Dataset 3'!F:F)</f>
        <v>Tablet</v>
      </c>
      <c r="V448" s="7" t="s">
        <v>66</v>
      </c>
      <c r="W448" s="7">
        <v>2.0</v>
      </c>
      <c r="X448" s="7" t="s">
        <v>33</v>
      </c>
    </row>
    <row r="449" ht="14.25" customHeight="1">
      <c r="A449" s="7" t="s">
        <v>527</v>
      </c>
      <c r="B449" s="7">
        <v>2.0</v>
      </c>
      <c r="C449" s="7" t="s">
        <v>56</v>
      </c>
      <c r="D449" s="7">
        <v>3.0</v>
      </c>
      <c r="E449" s="7" t="s">
        <v>51</v>
      </c>
      <c r="F449" s="7">
        <v>1.0</v>
      </c>
      <c r="G449" s="7" t="s">
        <v>42</v>
      </c>
      <c r="H449" s="7">
        <v>0.0</v>
      </c>
      <c r="I449" s="7" t="s">
        <v>28</v>
      </c>
      <c r="J449" s="7">
        <v>0.0</v>
      </c>
      <c r="K449" s="7" t="s">
        <v>29</v>
      </c>
      <c r="L449" s="7" t="s">
        <v>75</v>
      </c>
      <c r="M449" s="7" t="s">
        <v>61</v>
      </c>
      <c r="N449" s="8">
        <v>126167.0</v>
      </c>
      <c r="O449" s="8">
        <v>3333.0</v>
      </c>
      <c r="P449" s="8">
        <v>38.0</v>
      </c>
      <c r="Q449" s="9">
        <v>26.0</v>
      </c>
      <c r="R449" s="10">
        <v>12.0</v>
      </c>
      <c r="S449" s="11">
        <v>760.200402579576</v>
      </c>
      <c r="T449" s="11">
        <v>817.419787719974</v>
      </c>
      <c r="U449" s="12" t="str">
        <f t="array" ref="U449">XLOOKUP(A449,'Dataset 3'!B:B,'Dataset 3'!F:F)</f>
        <v>Tablet</v>
      </c>
      <c r="V449" s="7" t="s">
        <v>174</v>
      </c>
      <c r="W449" s="7">
        <v>0.0</v>
      </c>
      <c r="X449" s="7" t="s">
        <v>39</v>
      </c>
    </row>
    <row r="450" ht="14.25" customHeight="1">
      <c r="A450" s="7" t="s">
        <v>528</v>
      </c>
      <c r="B450" s="7">
        <v>3.0</v>
      </c>
      <c r="C450" s="7" t="s">
        <v>35</v>
      </c>
      <c r="D450" s="7">
        <v>1.0</v>
      </c>
      <c r="E450" s="7" t="s">
        <v>81</v>
      </c>
      <c r="F450" s="7">
        <v>0.0</v>
      </c>
      <c r="G450" s="7" t="s">
        <v>46</v>
      </c>
      <c r="H450" s="7">
        <v>1.0</v>
      </c>
      <c r="I450" s="7" t="s">
        <v>57</v>
      </c>
      <c r="J450" s="7">
        <v>0.0</v>
      </c>
      <c r="K450" s="7" t="s">
        <v>29</v>
      </c>
      <c r="L450" s="7" t="s">
        <v>70</v>
      </c>
      <c r="M450" s="7" t="s">
        <v>61</v>
      </c>
      <c r="N450" s="8">
        <v>121026.0</v>
      </c>
      <c r="O450" s="8">
        <v>46108.0</v>
      </c>
      <c r="P450" s="8">
        <v>45774.0</v>
      </c>
      <c r="Q450" s="9">
        <v>12362.0</v>
      </c>
      <c r="R450" s="10">
        <v>11417.0</v>
      </c>
      <c r="S450" s="11">
        <v>5632.92315436852</v>
      </c>
      <c r="T450" s="11">
        <v>563292.315436852</v>
      </c>
      <c r="U450" s="12" t="str">
        <f t="array" ref="U450">XLOOKUP(A450,'Dataset 3'!B:B,'Dataset 3'!F:F)</f>
        <v>#N/A</v>
      </c>
      <c r="V450" s="7" t="s">
        <v>126</v>
      </c>
      <c r="W450" s="7">
        <v>3.0</v>
      </c>
      <c r="X450" s="7" t="s">
        <v>49</v>
      </c>
    </row>
    <row r="451" ht="14.25" customHeight="1">
      <c r="A451" s="7" t="s">
        <v>529</v>
      </c>
      <c r="B451" s="7">
        <v>1.0</v>
      </c>
      <c r="C451" s="7" t="s">
        <v>25</v>
      </c>
      <c r="D451" s="7">
        <v>3.0</v>
      </c>
      <c r="E451" s="7" t="s">
        <v>51</v>
      </c>
      <c r="F451" s="7">
        <v>0.0</v>
      </c>
      <c r="G451" s="7" t="s">
        <v>46</v>
      </c>
      <c r="H451" s="7">
        <v>0.0</v>
      </c>
      <c r="I451" s="7" t="s">
        <v>28</v>
      </c>
      <c r="J451" s="7">
        <v>0.0</v>
      </c>
      <c r="K451" s="7" t="s">
        <v>29</v>
      </c>
      <c r="L451" s="7" t="s">
        <v>30</v>
      </c>
      <c r="M451" s="7" t="s">
        <v>31</v>
      </c>
      <c r="N451" s="8">
        <v>88027.0</v>
      </c>
      <c r="O451" s="8">
        <v>86069.0</v>
      </c>
      <c r="P451" s="8">
        <v>6773.0</v>
      </c>
      <c r="Q451" s="9">
        <v>4384.0</v>
      </c>
      <c r="R451" s="10">
        <v>3021.0</v>
      </c>
      <c r="S451" s="11">
        <v>681678.666250036</v>
      </c>
      <c r="T451" s="11">
        <v>237518.699041824</v>
      </c>
      <c r="U451" s="12" t="str">
        <f t="array" ref="U451">XLOOKUP(A451,'Dataset 3'!B:B,'Dataset 3'!F:F)</f>
        <v>Tablet</v>
      </c>
      <c r="V451" s="7" t="s">
        <v>93</v>
      </c>
      <c r="W451" s="7">
        <v>3.0</v>
      </c>
      <c r="X451" s="7" t="s">
        <v>49</v>
      </c>
    </row>
    <row r="452" ht="14.25" customHeight="1">
      <c r="A452" s="7" t="s">
        <v>530</v>
      </c>
      <c r="B452" s="7">
        <v>3.0</v>
      </c>
      <c r="C452" s="7" t="s">
        <v>35</v>
      </c>
      <c r="D452" s="7">
        <v>2.0</v>
      </c>
      <c r="E452" s="7" t="s">
        <v>36</v>
      </c>
      <c r="F452" s="7">
        <v>1.0</v>
      </c>
      <c r="G452" s="7" t="s">
        <v>42</v>
      </c>
      <c r="H452" s="7">
        <v>0.0</v>
      </c>
      <c r="I452" s="7" t="s">
        <v>28</v>
      </c>
      <c r="J452" s="7">
        <v>0.0</v>
      </c>
      <c r="K452" s="7" t="s">
        <v>29</v>
      </c>
      <c r="L452" s="7" t="s">
        <v>37</v>
      </c>
      <c r="M452" s="7" t="s">
        <v>85</v>
      </c>
      <c r="N452" s="8">
        <v>207570.0</v>
      </c>
      <c r="O452" s="8">
        <v>156589.0</v>
      </c>
      <c r="P452" s="8">
        <v>91703.0</v>
      </c>
      <c r="Q452" s="9">
        <v>9097.0</v>
      </c>
      <c r="R452" s="10">
        <v>79.0</v>
      </c>
      <c r="S452" s="11">
        <v>13603.2403663687</v>
      </c>
      <c r="T452" s="11">
        <v>4626.95250556758</v>
      </c>
      <c r="U452" s="12" t="str">
        <f t="array" ref="U452">XLOOKUP(A452,'Dataset 3'!B:B,'Dataset 3'!F:F)</f>
        <v>Computer</v>
      </c>
      <c r="V452" s="7" t="s">
        <v>102</v>
      </c>
      <c r="W452" s="7">
        <v>2.0</v>
      </c>
      <c r="X452" s="7" t="s">
        <v>33</v>
      </c>
    </row>
    <row r="453" ht="14.25" customHeight="1">
      <c r="A453" s="7" t="s">
        <v>531</v>
      </c>
      <c r="B453" s="7">
        <v>1.0</v>
      </c>
      <c r="C453" s="7" t="s">
        <v>25</v>
      </c>
      <c r="D453" s="7">
        <v>2.0</v>
      </c>
      <c r="E453" s="7" t="s">
        <v>36</v>
      </c>
      <c r="F453" s="7">
        <v>1.0</v>
      </c>
      <c r="G453" s="7" t="s">
        <v>42</v>
      </c>
      <c r="H453" s="7">
        <v>1.0</v>
      </c>
      <c r="I453" s="7" t="s">
        <v>57</v>
      </c>
      <c r="J453" s="7">
        <v>0.0</v>
      </c>
      <c r="K453" s="7" t="s">
        <v>29</v>
      </c>
      <c r="L453" s="7" t="s">
        <v>47</v>
      </c>
      <c r="M453" s="7" t="s">
        <v>53</v>
      </c>
      <c r="N453" s="8">
        <v>121165.0</v>
      </c>
      <c r="O453" s="8">
        <v>17864.0</v>
      </c>
      <c r="P453" s="8">
        <v>2615.0</v>
      </c>
      <c r="Q453" s="9">
        <v>2389.0</v>
      </c>
      <c r="R453" s="10">
        <v>303.0</v>
      </c>
      <c r="S453" s="11">
        <v>40919.9486295927</v>
      </c>
      <c r="T453" s="11">
        <v>19578.9227892788</v>
      </c>
      <c r="U453" s="12" t="str">
        <f t="array" ref="U453">XLOOKUP(A453,'Dataset 3'!B:B,'Dataset 3'!F:F)</f>
        <v>Tablet</v>
      </c>
      <c r="V453" s="7" t="s">
        <v>153</v>
      </c>
      <c r="W453" s="7">
        <v>0.0</v>
      </c>
      <c r="X453" s="7" t="s">
        <v>39</v>
      </c>
    </row>
    <row r="454" ht="14.25" customHeight="1">
      <c r="A454" s="7" t="s">
        <v>532</v>
      </c>
      <c r="B454" s="7">
        <v>1.0</v>
      </c>
      <c r="C454" s="7" t="s">
        <v>25</v>
      </c>
      <c r="D454" s="7">
        <v>0.0</v>
      </c>
      <c r="E454" s="7" t="s">
        <v>26</v>
      </c>
      <c r="F454" s="7">
        <v>0.0</v>
      </c>
      <c r="G454" s="7" t="s">
        <v>46</v>
      </c>
      <c r="H454" s="7">
        <v>0.0</v>
      </c>
      <c r="I454" s="7" t="s">
        <v>28</v>
      </c>
      <c r="J454" s="7">
        <v>0.0</v>
      </c>
      <c r="K454" s="7" t="s">
        <v>29</v>
      </c>
      <c r="L454" s="7" t="s">
        <v>75</v>
      </c>
      <c r="M454" s="7" t="s">
        <v>53</v>
      </c>
      <c r="N454" s="8">
        <v>211049.0</v>
      </c>
      <c r="O454" s="8">
        <v>184875.0</v>
      </c>
      <c r="P454" s="8">
        <v>138921.0</v>
      </c>
      <c r="Q454" s="9">
        <v>132014.0</v>
      </c>
      <c r="R454" s="10">
        <v>100705.0</v>
      </c>
      <c r="S454" s="11">
        <v>1.16502135177131E7</v>
      </c>
      <c r="T454" s="11">
        <v>7565073.71280072</v>
      </c>
      <c r="U454" s="12" t="str">
        <f t="array" ref="U454">XLOOKUP(A454,'Dataset 3'!B:B,'Dataset 3'!F:F)</f>
        <v>Smartphone</v>
      </c>
      <c r="V454" s="7" t="s">
        <v>76</v>
      </c>
      <c r="W454" s="7">
        <v>1.0</v>
      </c>
      <c r="X454" s="7" t="s">
        <v>63</v>
      </c>
    </row>
    <row r="455" ht="14.25" customHeight="1">
      <c r="A455" s="7" t="s">
        <v>533</v>
      </c>
      <c r="B455" s="7">
        <v>2.0</v>
      </c>
      <c r="C455" s="7" t="s">
        <v>56</v>
      </c>
      <c r="D455" s="7">
        <v>3.0</v>
      </c>
      <c r="E455" s="7" t="s">
        <v>51</v>
      </c>
      <c r="F455" s="7">
        <v>1.0</v>
      </c>
      <c r="G455" s="7" t="s">
        <v>42</v>
      </c>
      <c r="H455" s="7">
        <v>0.0</v>
      </c>
      <c r="I455" s="7" t="s">
        <v>28</v>
      </c>
      <c r="J455" s="7">
        <v>0.0</v>
      </c>
      <c r="K455" s="7" t="s">
        <v>29</v>
      </c>
      <c r="L455" s="7" t="s">
        <v>30</v>
      </c>
      <c r="M455" s="7" t="s">
        <v>31</v>
      </c>
      <c r="N455" s="8">
        <v>178419.0</v>
      </c>
      <c r="O455" s="8">
        <v>85581.0</v>
      </c>
      <c r="P455" s="8">
        <v>40829.0</v>
      </c>
      <c r="Q455" s="9">
        <v>29293.0</v>
      </c>
      <c r="R455" s="10">
        <v>24610.0</v>
      </c>
      <c r="S455" s="11">
        <v>4179385.63263346</v>
      </c>
      <c r="T455" s="11">
        <v>1833063.87396204</v>
      </c>
      <c r="U455" s="12" t="str">
        <f t="array" ref="U455">XLOOKUP(A455,'Dataset 3'!B:B,'Dataset 3'!F:F)</f>
        <v>Computer</v>
      </c>
      <c r="V455" s="7" t="s">
        <v>32</v>
      </c>
      <c r="W455" s="7">
        <v>4.0</v>
      </c>
      <c r="X455" s="7" t="s">
        <v>44</v>
      </c>
    </row>
    <row r="456" ht="14.25" customHeight="1">
      <c r="A456" s="7" t="s">
        <v>534</v>
      </c>
      <c r="B456" s="7">
        <v>3.0</v>
      </c>
      <c r="C456" s="7" t="s">
        <v>35</v>
      </c>
      <c r="D456" s="7">
        <v>3.0</v>
      </c>
      <c r="E456" s="7" t="s">
        <v>51</v>
      </c>
      <c r="F456" s="7">
        <v>2.0</v>
      </c>
      <c r="G456" s="7" t="s">
        <v>27</v>
      </c>
      <c r="H456" s="7">
        <v>0.0</v>
      </c>
      <c r="I456" s="7" t="s">
        <v>28</v>
      </c>
      <c r="J456" s="7">
        <v>0.0</v>
      </c>
      <c r="K456" s="7" t="s">
        <v>29</v>
      </c>
      <c r="L456" s="7" t="s">
        <v>75</v>
      </c>
      <c r="M456" s="7" t="s">
        <v>31</v>
      </c>
      <c r="N456" s="8">
        <v>131081.0</v>
      </c>
      <c r="O456" s="8">
        <v>100848.0</v>
      </c>
      <c r="P456" s="8">
        <v>81987.0</v>
      </c>
      <c r="Q456" s="9">
        <v>79600.0</v>
      </c>
      <c r="R456" s="10">
        <v>42350.0</v>
      </c>
      <c r="S456" s="11">
        <v>63088.382821855</v>
      </c>
      <c r="T456" s="11">
        <v>1577209.57054637</v>
      </c>
      <c r="U456" s="12" t="str">
        <f t="array" ref="U456">XLOOKUP(A456,'Dataset 3'!B:B,'Dataset 3'!F:F)</f>
        <v>Tablet</v>
      </c>
      <c r="V456" s="7" t="s">
        <v>76</v>
      </c>
      <c r="W456" s="7">
        <v>0.0</v>
      </c>
      <c r="X456" s="7" t="s">
        <v>39</v>
      </c>
    </row>
    <row r="457" ht="14.25" customHeight="1">
      <c r="A457" s="7" t="s">
        <v>535</v>
      </c>
      <c r="B457" s="7">
        <v>2.0</v>
      </c>
      <c r="C457" s="7" t="s">
        <v>56</v>
      </c>
      <c r="D457" s="7">
        <v>2.0</v>
      </c>
      <c r="E457" s="7" t="s">
        <v>36</v>
      </c>
      <c r="F457" s="7">
        <v>2.0</v>
      </c>
      <c r="G457" s="7" t="s">
        <v>27</v>
      </c>
      <c r="H457" s="7">
        <v>1.0</v>
      </c>
      <c r="I457" s="7" t="s">
        <v>57</v>
      </c>
      <c r="J457" s="7">
        <v>0.0</v>
      </c>
      <c r="K457" s="7" t="s">
        <v>29</v>
      </c>
      <c r="L457" s="7" t="s">
        <v>60</v>
      </c>
      <c r="M457" s="7" t="s">
        <v>43</v>
      </c>
      <c r="N457" s="8">
        <v>266573.0</v>
      </c>
      <c r="O457" s="8">
        <v>63432.0</v>
      </c>
      <c r="P457" s="8">
        <v>40687.0</v>
      </c>
      <c r="Q457" s="9">
        <v>5918.0</v>
      </c>
      <c r="R457" s="10">
        <v>4889.0</v>
      </c>
      <c r="S457" s="11">
        <v>871263.668404732</v>
      </c>
      <c r="T457" s="11">
        <v>337699.096280904</v>
      </c>
      <c r="U457" s="12" t="str">
        <f t="array" ref="U457">XLOOKUP(A457,'Dataset 3'!B:B,'Dataset 3'!F:F)</f>
        <v>Tablet</v>
      </c>
      <c r="V457" s="7" t="s">
        <v>68</v>
      </c>
      <c r="W457" s="7">
        <v>0.0</v>
      </c>
      <c r="X457" s="7" t="s">
        <v>39</v>
      </c>
    </row>
    <row r="458" ht="14.25" customHeight="1">
      <c r="A458" s="7" t="s">
        <v>536</v>
      </c>
      <c r="B458" s="7">
        <v>3.0</v>
      </c>
      <c r="C458" s="7" t="s">
        <v>35</v>
      </c>
      <c r="D458" s="7">
        <v>0.0</v>
      </c>
      <c r="E458" s="7" t="s">
        <v>26</v>
      </c>
      <c r="F458" s="7">
        <v>2.0</v>
      </c>
      <c r="G458" s="7" t="s">
        <v>27</v>
      </c>
      <c r="H458" s="7">
        <v>0.0</v>
      </c>
      <c r="I458" s="7" t="s">
        <v>28</v>
      </c>
      <c r="J458" s="7">
        <v>0.0</v>
      </c>
      <c r="K458" s="7" t="s">
        <v>29</v>
      </c>
      <c r="L458" s="7" t="s">
        <v>52</v>
      </c>
      <c r="M458" s="7" t="s">
        <v>43</v>
      </c>
      <c r="N458" s="8">
        <v>202899.0</v>
      </c>
      <c r="O458" s="8">
        <v>179822.0</v>
      </c>
      <c r="P458" s="8">
        <v>47747.0</v>
      </c>
      <c r="Q458" s="9">
        <v>31679.0</v>
      </c>
      <c r="R458" s="10">
        <v>17038.0</v>
      </c>
      <c r="S458" s="11">
        <v>1241136.81496695</v>
      </c>
      <c r="T458" s="11">
        <v>623686.841691934</v>
      </c>
      <c r="U458" s="12" t="str">
        <f t="array" ref="U458">XLOOKUP(A458,'Dataset 3'!B:B,'Dataset 3'!F:F)</f>
        <v>Computer</v>
      </c>
      <c r="V458" s="7" t="s">
        <v>99</v>
      </c>
      <c r="W458" s="7">
        <v>3.0</v>
      </c>
      <c r="X458" s="7" t="s">
        <v>49</v>
      </c>
    </row>
    <row r="459" ht="14.25" customHeight="1">
      <c r="A459" s="7" t="s">
        <v>537</v>
      </c>
      <c r="B459" s="7">
        <v>0.0</v>
      </c>
      <c r="C459" s="7" t="s">
        <v>41</v>
      </c>
      <c r="D459" s="7">
        <v>0.0</v>
      </c>
      <c r="E459" s="7" t="s">
        <v>26</v>
      </c>
      <c r="F459" s="7">
        <v>2.0</v>
      </c>
      <c r="G459" s="7" t="s">
        <v>27</v>
      </c>
      <c r="H459" s="7">
        <v>1.0</v>
      </c>
      <c r="I459" s="7" t="s">
        <v>57</v>
      </c>
      <c r="J459" s="7">
        <v>0.0</v>
      </c>
      <c r="K459" s="7" t="s">
        <v>29</v>
      </c>
      <c r="L459" s="7" t="s">
        <v>75</v>
      </c>
      <c r="M459" s="7" t="s">
        <v>43</v>
      </c>
      <c r="N459" s="8">
        <v>222537.0</v>
      </c>
      <c r="O459" s="8">
        <v>97197.0</v>
      </c>
      <c r="P459" s="8">
        <v>96880.0</v>
      </c>
      <c r="Q459" s="9">
        <v>25452.0</v>
      </c>
      <c r="R459" s="10">
        <v>3774.0</v>
      </c>
      <c r="S459" s="11">
        <v>621217.037087848</v>
      </c>
      <c r="T459" s="11">
        <v>307533.186677152</v>
      </c>
      <c r="U459" s="12" t="str">
        <f t="array" ref="U459">XLOOKUP(A459,'Dataset 3'!B:B,'Dataset 3'!F:F)</f>
        <v>Smartphone</v>
      </c>
      <c r="V459" s="7" t="s">
        <v>76</v>
      </c>
      <c r="W459" s="7">
        <v>2.0</v>
      </c>
      <c r="X459" s="7" t="s">
        <v>33</v>
      </c>
    </row>
    <row r="460" ht="14.25" customHeight="1">
      <c r="A460" s="7" t="s">
        <v>538</v>
      </c>
      <c r="B460" s="7">
        <v>1.0</v>
      </c>
      <c r="C460" s="7" t="s">
        <v>25</v>
      </c>
      <c r="D460" s="7">
        <v>0.0</v>
      </c>
      <c r="E460" s="7" t="s">
        <v>26</v>
      </c>
      <c r="F460" s="7">
        <v>2.0</v>
      </c>
      <c r="G460" s="7" t="s">
        <v>27</v>
      </c>
      <c r="H460" s="7">
        <v>0.0</v>
      </c>
      <c r="I460" s="7" t="s">
        <v>28</v>
      </c>
      <c r="J460" s="7">
        <v>0.0</v>
      </c>
      <c r="K460" s="7" t="s">
        <v>29</v>
      </c>
      <c r="L460" s="7" t="s">
        <v>75</v>
      </c>
      <c r="M460" s="7" t="s">
        <v>43</v>
      </c>
      <c r="N460" s="8">
        <v>211655.0</v>
      </c>
      <c r="O460" s="8">
        <v>52505.0</v>
      </c>
      <c r="P460" s="8">
        <v>29371.0</v>
      </c>
      <c r="Q460" s="9">
        <v>14927.0</v>
      </c>
      <c r="R460" s="10">
        <v>8458.0</v>
      </c>
      <c r="S460" s="11">
        <v>1043091.15831918</v>
      </c>
      <c r="T460" s="11">
        <v>449608.257896198</v>
      </c>
      <c r="U460" s="12" t="str">
        <f t="array" ref="U460">XLOOKUP(A460,'Dataset 3'!B:B,'Dataset 3'!F:F)</f>
        <v>Tablet</v>
      </c>
      <c r="V460" s="7" t="s">
        <v>174</v>
      </c>
      <c r="W460" s="7">
        <v>3.0</v>
      </c>
      <c r="X460" s="7" t="s">
        <v>49</v>
      </c>
    </row>
    <row r="461" ht="14.25" customHeight="1">
      <c r="A461" s="7" t="s">
        <v>539</v>
      </c>
      <c r="B461" s="7">
        <v>2.0</v>
      </c>
      <c r="C461" s="7" t="s">
        <v>56</v>
      </c>
      <c r="D461" s="7">
        <v>2.0</v>
      </c>
      <c r="E461" s="7" t="s">
        <v>36</v>
      </c>
      <c r="F461" s="7">
        <v>1.0</v>
      </c>
      <c r="G461" s="7" t="s">
        <v>42</v>
      </c>
      <c r="H461" s="7">
        <v>1.0</v>
      </c>
      <c r="I461" s="7" t="s">
        <v>57</v>
      </c>
      <c r="J461" s="7">
        <v>0.0</v>
      </c>
      <c r="K461" s="7" t="s">
        <v>29</v>
      </c>
      <c r="L461" s="7" t="s">
        <v>75</v>
      </c>
      <c r="M461" s="7" t="s">
        <v>31</v>
      </c>
      <c r="N461" s="8">
        <v>121686.0</v>
      </c>
      <c r="O461" s="8">
        <v>55564.0</v>
      </c>
      <c r="P461" s="8">
        <v>24268.0</v>
      </c>
      <c r="Q461" s="9">
        <v>18914.0</v>
      </c>
      <c r="R461" s="10">
        <v>10407.0</v>
      </c>
      <c r="S461" s="11">
        <v>1501459.05918454</v>
      </c>
      <c r="T461" s="11">
        <v>579713.922465074</v>
      </c>
      <c r="U461" s="12" t="str">
        <f t="array" ref="U461">XLOOKUP(A461,'Dataset 3'!B:B,'Dataset 3'!F:F)</f>
        <v>Smartphone</v>
      </c>
      <c r="V461" s="7" t="s">
        <v>174</v>
      </c>
      <c r="W461" s="7">
        <v>2.0</v>
      </c>
      <c r="X461" s="7" t="s">
        <v>33</v>
      </c>
    </row>
    <row r="462" ht="14.25" customHeight="1">
      <c r="A462" s="7" t="s">
        <v>540</v>
      </c>
      <c r="B462" s="7">
        <v>2.0</v>
      </c>
      <c r="C462" s="7" t="s">
        <v>56</v>
      </c>
      <c r="D462" s="7">
        <v>0.0</v>
      </c>
      <c r="E462" s="7" t="s">
        <v>26</v>
      </c>
      <c r="F462" s="7">
        <v>1.0</v>
      </c>
      <c r="G462" s="7" t="s">
        <v>42</v>
      </c>
      <c r="H462" s="7">
        <v>1.0</v>
      </c>
      <c r="I462" s="7" t="s">
        <v>57</v>
      </c>
      <c r="J462" s="7">
        <v>0.0</v>
      </c>
      <c r="K462" s="7" t="s">
        <v>29</v>
      </c>
      <c r="L462" s="7" t="s">
        <v>75</v>
      </c>
      <c r="M462" s="7" t="s">
        <v>61</v>
      </c>
      <c r="N462" s="8">
        <v>134814.0</v>
      </c>
      <c r="O462" s="8">
        <v>21132.0</v>
      </c>
      <c r="P462" s="8">
        <v>18135.0</v>
      </c>
      <c r="Q462" s="9">
        <v>12496.0</v>
      </c>
      <c r="R462" s="10">
        <v>5400.0</v>
      </c>
      <c r="S462" s="11">
        <v>207450.828883017</v>
      </c>
      <c r="T462" s="11">
        <v>256112.134423478</v>
      </c>
      <c r="U462" s="12" t="str">
        <f t="array" ref="U462">XLOOKUP(A462,'Dataset 3'!B:B,'Dataset 3'!F:F)</f>
        <v>Smartphone</v>
      </c>
      <c r="V462" s="7" t="s">
        <v>174</v>
      </c>
      <c r="W462" s="7">
        <v>4.0</v>
      </c>
      <c r="X462" s="7" t="s">
        <v>44</v>
      </c>
    </row>
    <row r="463" ht="14.25" customHeight="1">
      <c r="A463" s="7" t="s">
        <v>541</v>
      </c>
      <c r="B463" s="7">
        <v>3.0</v>
      </c>
      <c r="C463" s="7" t="s">
        <v>35</v>
      </c>
      <c r="D463" s="7">
        <v>3.0</v>
      </c>
      <c r="E463" s="7" t="s">
        <v>51</v>
      </c>
      <c r="F463" s="7">
        <v>0.0</v>
      </c>
      <c r="G463" s="7" t="s">
        <v>46</v>
      </c>
      <c r="H463" s="7">
        <v>0.0</v>
      </c>
      <c r="I463" s="7" t="s">
        <v>28</v>
      </c>
      <c r="J463" s="7">
        <v>0.0</v>
      </c>
      <c r="K463" s="7" t="s">
        <v>29</v>
      </c>
      <c r="L463" s="7" t="s">
        <v>37</v>
      </c>
      <c r="M463" s="7" t="s">
        <v>31</v>
      </c>
      <c r="N463" s="8">
        <v>65209.0</v>
      </c>
      <c r="O463" s="8">
        <v>32189.0</v>
      </c>
      <c r="P463" s="8">
        <v>16478.0</v>
      </c>
      <c r="Q463" s="9">
        <v>3974.0</v>
      </c>
      <c r="R463" s="10">
        <v>2401.0</v>
      </c>
      <c r="S463" s="11">
        <v>25128.935767593</v>
      </c>
      <c r="T463" s="11">
        <v>209407.798063275</v>
      </c>
      <c r="U463" s="12" t="str">
        <f t="array" ref="U463">XLOOKUP(A463,'Dataset 3'!B:B,'Dataset 3'!F:F)</f>
        <v>Smartphone</v>
      </c>
      <c r="V463" s="7" t="s">
        <v>115</v>
      </c>
      <c r="W463" s="7">
        <v>2.0</v>
      </c>
      <c r="X463" s="7" t="s">
        <v>33</v>
      </c>
    </row>
    <row r="464" ht="14.25" customHeight="1">
      <c r="A464" s="7" t="s">
        <v>542</v>
      </c>
      <c r="B464" s="7">
        <v>0.0</v>
      </c>
      <c r="C464" s="7" t="s">
        <v>41</v>
      </c>
      <c r="D464" s="7">
        <v>3.0</v>
      </c>
      <c r="E464" s="7" t="s">
        <v>51</v>
      </c>
      <c r="F464" s="7">
        <v>0.0</v>
      </c>
      <c r="G464" s="7" t="s">
        <v>46</v>
      </c>
      <c r="H464" s="7">
        <v>0.0</v>
      </c>
      <c r="I464" s="7" t="s">
        <v>28</v>
      </c>
      <c r="J464" s="7">
        <v>0.0</v>
      </c>
      <c r="K464" s="7" t="s">
        <v>29</v>
      </c>
      <c r="L464" s="7" t="s">
        <v>52</v>
      </c>
      <c r="M464" s="7" t="s">
        <v>43</v>
      </c>
      <c r="N464" s="8">
        <v>190175.0</v>
      </c>
      <c r="O464" s="8">
        <v>18903.0</v>
      </c>
      <c r="P464" s="8">
        <v>13771.0</v>
      </c>
      <c r="Q464" s="9">
        <v>12144.0</v>
      </c>
      <c r="R464" s="10">
        <v>4305.0</v>
      </c>
      <c r="S464" s="11">
        <v>828936.430388036</v>
      </c>
      <c r="T464" s="11">
        <v>389172.033046026</v>
      </c>
      <c r="U464" s="12" t="str">
        <f t="array" ref="U464">XLOOKUP(A464,'Dataset 3'!B:B,'Dataset 3'!F:F)</f>
        <v>Computer</v>
      </c>
      <c r="V464" s="7" t="s">
        <v>54</v>
      </c>
      <c r="W464" s="7">
        <v>3.0</v>
      </c>
      <c r="X464" s="7" t="s">
        <v>49</v>
      </c>
    </row>
    <row r="465" ht="14.25" customHeight="1">
      <c r="A465" s="7" t="s">
        <v>543</v>
      </c>
      <c r="B465" s="7">
        <v>2.0</v>
      </c>
      <c r="C465" s="7" t="s">
        <v>56</v>
      </c>
      <c r="D465" s="7">
        <v>0.0</v>
      </c>
      <c r="E465" s="7" t="s">
        <v>26</v>
      </c>
      <c r="F465" s="7">
        <v>0.0</v>
      </c>
      <c r="G465" s="7" t="s">
        <v>46</v>
      </c>
      <c r="H465" s="7">
        <v>1.0</v>
      </c>
      <c r="I465" s="7" t="s">
        <v>57</v>
      </c>
      <c r="J465" s="7">
        <v>0.0</v>
      </c>
      <c r="K465" s="7" t="s">
        <v>29</v>
      </c>
      <c r="L465" s="7" t="s">
        <v>70</v>
      </c>
      <c r="M465" s="7" t="s">
        <v>43</v>
      </c>
      <c r="N465" s="8">
        <v>285566.0</v>
      </c>
      <c r="O465" s="8">
        <v>106782.0</v>
      </c>
      <c r="P465" s="8">
        <v>1300.0</v>
      </c>
      <c r="Q465" s="9">
        <v>1200.0</v>
      </c>
      <c r="R465" s="10">
        <v>254.0</v>
      </c>
      <c r="S465" s="11">
        <v>21525.6933207834</v>
      </c>
      <c r="T465" s="11">
        <v>16816.947906862</v>
      </c>
      <c r="U465" s="12" t="str">
        <f t="array" ref="U465">XLOOKUP(A465,'Dataset 3'!B:B,'Dataset 3'!F:F)</f>
        <v>Computer</v>
      </c>
      <c r="V465" s="7" t="s">
        <v>126</v>
      </c>
      <c r="W465" s="7">
        <v>0.0</v>
      </c>
      <c r="X465" s="7" t="s">
        <v>39</v>
      </c>
    </row>
    <row r="466" ht="14.25" customHeight="1">
      <c r="A466" s="7" t="s">
        <v>544</v>
      </c>
      <c r="B466" s="7">
        <v>0.0</v>
      </c>
      <c r="C466" s="7" t="s">
        <v>41</v>
      </c>
      <c r="D466" s="7">
        <v>2.0</v>
      </c>
      <c r="E466" s="7" t="s">
        <v>36</v>
      </c>
      <c r="F466" s="7">
        <v>0.0</v>
      </c>
      <c r="G466" s="7" t="s">
        <v>46</v>
      </c>
      <c r="H466" s="7">
        <v>1.0</v>
      </c>
      <c r="I466" s="7" t="s">
        <v>57</v>
      </c>
      <c r="J466" s="7">
        <v>0.0</v>
      </c>
      <c r="K466" s="7" t="s">
        <v>29</v>
      </c>
      <c r="L466" s="7" t="s">
        <v>52</v>
      </c>
      <c r="M466" s="7" t="s">
        <v>85</v>
      </c>
      <c r="N466" s="8">
        <v>89047.0</v>
      </c>
      <c r="O466" s="8">
        <v>10474.0</v>
      </c>
      <c r="P466" s="8">
        <v>971.0</v>
      </c>
      <c r="Q466" s="9">
        <v>57.0</v>
      </c>
      <c r="R466" s="10">
        <v>5.0</v>
      </c>
      <c r="S466" s="11">
        <v>196.858749110365</v>
      </c>
      <c r="T466" s="11">
        <v>211.676074312221</v>
      </c>
      <c r="U466" s="12" t="str">
        <f t="array" ref="U466">XLOOKUP(A466,'Dataset 3'!B:B,'Dataset 3'!F:F)</f>
        <v>Computer</v>
      </c>
      <c r="V466" s="7" t="s">
        <v>99</v>
      </c>
      <c r="W466" s="7">
        <v>4.0</v>
      </c>
      <c r="X466" s="7" t="s">
        <v>44</v>
      </c>
    </row>
    <row r="467" ht="14.25" customHeight="1">
      <c r="A467" s="7" t="s">
        <v>545</v>
      </c>
      <c r="B467" s="7">
        <v>0.0</v>
      </c>
      <c r="C467" s="7" t="s">
        <v>41</v>
      </c>
      <c r="D467" s="7">
        <v>3.0</v>
      </c>
      <c r="E467" s="7" t="s">
        <v>51</v>
      </c>
      <c r="F467" s="7">
        <v>2.0</v>
      </c>
      <c r="G467" s="7" t="s">
        <v>27</v>
      </c>
      <c r="H467" s="7">
        <v>1.0</v>
      </c>
      <c r="I467" s="7" t="s">
        <v>57</v>
      </c>
      <c r="J467" s="7">
        <v>0.0</v>
      </c>
      <c r="K467" s="7" t="s">
        <v>29</v>
      </c>
      <c r="L467" s="7" t="s">
        <v>60</v>
      </c>
      <c r="M467" s="7" t="s">
        <v>43</v>
      </c>
      <c r="N467" s="8">
        <v>293289.0</v>
      </c>
      <c r="O467" s="8">
        <v>55153.0</v>
      </c>
      <c r="P467" s="8">
        <v>20579.0</v>
      </c>
      <c r="Q467" s="9">
        <v>6294.0</v>
      </c>
      <c r="R467" s="10">
        <v>2343.0</v>
      </c>
      <c r="S467" s="11">
        <v>395796.093608499</v>
      </c>
      <c r="T467" s="11">
        <v>136481.411589138</v>
      </c>
      <c r="U467" s="12" t="str">
        <f t="array" ref="U467">XLOOKUP(A467,'Dataset 3'!B:B,'Dataset 3'!F:F)</f>
        <v>Computer</v>
      </c>
      <c r="V467" s="7" t="s">
        <v>68</v>
      </c>
      <c r="W467" s="7">
        <v>2.0</v>
      </c>
      <c r="X467" s="7" t="s">
        <v>33</v>
      </c>
    </row>
    <row r="468" ht="14.25" customHeight="1">
      <c r="A468" s="7" t="s">
        <v>546</v>
      </c>
      <c r="B468" s="7">
        <v>3.0</v>
      </c>
      <c r="C468" s="7" t="s">
        <v>35</v>
      </c>
      <c r="D468" s="7">
        <v>1.0</v>
      </c>
      <c r="E468" s="7" t="s">
        <v>81</v>
      </c>
      <c r="F468" s="7">
        <v>0.0</v>
      </c>
      <c r="G468" s="7" t="s">
        <v>46</v>
      </c>
      <c r="H468" s="7">
        <v>1.0</v>
      </c>
      <c r="I468" s="7" t="s">
        <v>57</v>
      </c>
      <c r="J468" s="7">
        <v>0.0</v>
      </c>
      <c r="K468" s="7" t="s">
        <v>29</v>
      </c>
      <c r="L468" s="7" t="s">
        <v>52</v>
      </c>
      <c r="M468" s="7" t="s">
        <v>61</v>
      </c>
      <c r="N468" s="8">
        <v>148518.0</v>
      </c>
      <c r="O468" s="8">
        <v>6908.0</v>
      </c>
      <c r="P468" s="8">
        <v>1603.0</v>
      </c>
      <c r="Q468" s="9">
        <v>1545.0</v>
      </c>
      <c r="R468" s="10">
        <v>283.0</v>
      </c>
      <c r="S468" s="11">
        <v>1191.78086176187</v>
      </c>
      <c r="T468" s="11">
        <v>17025.4408823124</v>
      </c>
      <c r="U468" s="12" t="str">
        <f t="array" ref="U468">XLOOKUP(A468,'Dataset 3'!B:B,'Dataset 3'!F:F)</f>
        <v>Computer</v>
      </c>
      <c r="V468" s="7" t="s">
        <v>99</v>
      </c>
      <c r="W468" s="7">
        <v>3.0</v>
      </c>
      <c r="X468" s="7" t="s">
        <v>49</v>
      </c>
    </row>
    <row r="469" ht="14.25" customHeight="1">
      <c r="A469" s="7" t="s">
        <v>547</v>
      </c>
      <c r="B469" s="7">
        <v>0.0</v>
      </c>
      <c r="C469" s="7" t="s">
        <v>41</v>
      </c>
      <c r="D469" s="7">
        <v>2.0</v>
      </c>
      <c r="E469" s="7" t="s">
        <v>36</v>
      </c>
      <c r="F469" s="7">
        <v>1.0</v>
      </c>
      <c r="G469" s="7" t="s">
        <v>42</v>
      </c>
      <c r="H469" s="7">
        <v>1.0</v>
      </c>
      <c r="I469" s="7" t="s">
        <v>57</v>
      </c>
      <c r="J469" s="7">
        <v>0.0</v>
      </c>
      <c r="K469" s="7" t="s">
        <v>29</v>
      </c>
      <c r="L469" s="7" t="s">
        <v>65</v>
      </c>
      <c r="M469" s="7" t="s">
        <v>31</v>
      </c>
      <c r="N469" s="8">
        <v>176421.0</v>
      </c>
      <c r="O469" s="8">
        <v>60408.0</v>
      </c>
      <c r="P469" s="8">
        <v>36255.0</v>
      </c>
      <c r="Q469" s="9">
        <v>18127.0</v>
      </c>
      <c r="R469" s="10">
        <v>8371.0</v>
      </c>
      <c r="S469" s="11">
        <v>661240.201725798</v>
      </c>
      <c r="T469" s="11">
        <v>375704.660071476</v>
      </c>
      <c r="U469" s="12" t="str">
        <f t="array" ref="U469">XLOOKUP(A469,'Dataset 3'!B:B,'Dataset 3'!F:F)</f>
        <v>Computer</v>
      </c>
      <c r="V469" s="7" t="s">
        <v>66</v>
      </c>
      <c r="W469" s="7">
        <v>3.0</v>
      </c>
      <c r="X469" s="7" t="s">
        <v>49</v>
      </c>
    </row>
    <row r="470" ht="14.25" customHeight="1">
      <c r="A470" s="7" t="s">
        <v>548</v>
      </c>
      <c r="B470" s="7">
        <v>3.0</v>
      </c>
      <c r="C470" s="7" t="s">
        <v>35</v>
      </c>
      <c r="D470" s="7">
        <v>1.0</v>
      </c>
      <c r="E470" s="7" t="s">
        <v>81</v>
      </c>
      <c r="F470" s="7">
        <v>0.0</v>
      </c>
      <c r="G470" s="7" t="s">
        <v>46</v>
      </c>
      <c r="H470" s="7">
        <v>0.0</v>
      </c>
      <c r="I470" s="7" t="s">
        <v>28</v>
      </c>
      <c r="J470" s="7">
        <v>0.0</v>
      </c>
      <c r="K470" s="7" t="s">
        <v>29</v>
      </c>
      <c r="L470" s="7" t="s">
        <v>75</v>
      </c>
      <c r="M470" s="7" t="s">
        <v>61</v>
      </c>
      <c r="N470" s="8">
        <v>114387.0</v>
      </c>
      <c r="O470" s="8">
        <v>88068.0</v>
      </c>
      <c r="P470" s="8">
        <v>51276.0</v>
      </c>
      <c r="Q470" s="9">
        <v>26488.0</v>
      </c>
      <c r="R470" s="10">
        <v>21011.0</v>
      </c>
      <c r="S470" s="11">
        <v>1489954.64916541</v>
      </c>
      <c r="T470" s="11">
        <v>1886018.54324735</v>
      </c>
      <c r="U470" s="12" t="str">
        <f t="array" ref="U470">XLOOKUP(A470,'Dataset 3'!B:B,'Dataset 3'!F:F)</f>
        <v>Computer</v>
      </c>
      <c r="V470" s="7" t="s">
        <v>76</v>
      </c>
      <c r="W470" s="7">
        <v>1.0</v>
      </c>
      <c r="X470" s="7" t="s">
        <v>63</v>
      </c>
    </row>
    <row r="471" ht="14.25" customHeight="1">
      <c r="A471" s="7" t="s">
        <v>549</v>
      </c>
      <c r="B471" s="7">
        <v>3.0</v>
      </c>
      <c r="C471" s="7" t="s">
        <v>35</v>
      </c>
      <c r="D471" s="7">
        <v>0.0</v>
      </c>
      <c r="E471" s="7" t="s">
        <v>26</v>
      </c>
      <c r="F471" s="7">
        <v>2.0</v>
      </c>
      <c r="G471" s="7" t="s">
        <v>27</v>
      </c>
      <c r="H471" s="7">
        <v>1.0</v>
      </c>
      <c r="I471" s="7" t="s">
        <v>57</v>
      </c>
      <c r="J471" s="7">
        <v>0.0</v>
      </c>
      <c r="K471" s="7" t="s">
        <v>29</v>
      </c>
      <c r="L471" s="7" t="s">
        <v>52</v>
      </c>
      <c r="M471" s="7" t="s">
        <v>53</v>
      </c>
      <c r="N471" s="8">
        <v>124524.0</v>
      </c>
      <c r="O471" s="8">
        <v>53666.0</v>
      </c>
      <c r="P471" s="8">
        <v>49021.0</v>
      </c>
      <c r="Q471" s="9">
        <v>36798.0</v>
      </c>
      <c r="R471" s="10">
        <v>32495.0</v>
      </c>
      <c r="S471" s="11">
        <v>4066228.7599263</v>
      </c>
      <c r="T471" s="11">
        <v>2151443.78832079</v>
      </c>
      <c r="U471" s="12" t="str">
        <f t="array" ref="U471">XLOOKUP(A471,'Dataset 3'!B:B,'Dataset 3'!F:F)</f>
        <v>Tablet</v>
      </c>
      <c r="V471" s="7" t="s">
        <v>110</v>
      </c>
      <c r="W471" s="7">
        <v>2.0</v>
      </c>
      <c r="X471" s="7" t="s">
        <v>33</v>
      </c>
    </row>
    <row r="472" ht="14.25" customHeight="1">
      <c r="A472" s="7" t="s">
        <v>550</v>
      </c>
      <c r="B472" s="7">
        <v>3.0</v>
      </c>
      <c r="C472" s="7" t="s">
        <v>35</v>
      </c>
      <c r="D472" s="7">
        <v>2.0</v>
      </c>
      <c r="E472" s="7" t="s">
        <v>36</v>
      </c>
      <c r="F472" s="7">
        <v>1.0</v>
      </c>
      <c r="G472" s="7" t="s">
        <v>42</v>
      </c>
      <c r="H472" s="7">
        <v>1.0</v>
      </c>
      <c r="I472" s="7" t="s">
        <v>57</v>
      </c>
      <c r="J472" s="7">
        <v>0.0</v>
      </c>
      <c r="K472" s="7" t="s">
        <v>29</v>
      </c>
      <c r="L472" s="7" t="s">
        <v>47</v>
      </c>
      <c r="M472" s="7" t="s">
        <v>31</v>
      </c>
      <c r="N472" s="8">
        <v>250494.0</v>
      </c>
      <c r="O472" s="8">
        <v>114338.0</v>
      </c>
      <c r="P472" s="8">
        <v>35609.0</v>
      </c>
      <c r="Q472" s="9">
        <v>33711.0</v>
      </c>
      <c r="R472" s="10">
        <v>1061.0</v>
      </c>
      <c r="S472" s="11">
        <v>271910.592553716</v>
      </c>
      <c r="T472" s="11">
        <v>99967.1296153366</v>
      </c>
      <c r="U472" s="12" t="str">
        <f t="array" ref="U472">XLOOKUP(A472,'Dataset 3'!B:B,'Dataset 3'!F:F)</f>
        <v>Smartphone</v>
      </c>
      <c r="V472" s="7" t="s">
        <v>58</v>
      </c>
      <c r="W472" s="7">
        <v>4.0</v>
      </c>
      <c r="X472" s="7" t="s">
        <v>44</v>
      </c>
    </row>
    <row r="473" ht="14.25" customHeight="1">
      <c r="A473" s="7" t="s">
        <v>551</v>
      </c>
      <c r="B473" s="7">
        <v>1.0</v>
      </c>
      <c r="C473" s="7" t="s">
        <v>25</v>
      </c>
      <c r="D473" s="7">
        <v>2.0</v>
      </c>
      <c r="E473" s="7" t="s">
        <v>36</v>
      </c>
      <c r="F473" s="7">
        <v>0.0</v>
      </c>
      <c r="G473" s="7" t="s">
        <v>46</v>
      </c>
      <c r="H473" s="7">
        <v>0.0</v>
      </c>
      <c r="I473" s="7" t="s">
        <v>28</v>
      </c>
      <c r="J473" s="7">
        <v>0.0</v>
      </c>
      <c r="K473" s="7" t="s">
        <v>29</v>
      </c>
      <c r="L473" s="7" t="s">
        <v>30</v>
      </c>
      <c r="M473" s="7" t="s">
        <v>85</v>
      </c>
      <c r="N473" s="8">
        <v>212354.0</v>
      </c>
      <c r="O473" s="8">
        <v>27458.0</v>
      </c>
      <c r="P473" s="8">
        <v>7798.0</v>
      </c>
      <c r="Q473" s="9">
        <v>258.0</v>
      </c>
      <c r="R473" s="10">
        <v>195.0</v>
      </c>
      <c r="S473" s="11">
        <v>9717.74617728218</v>
      </c>
      <c r="T473" s="11">
        <v>9434.70502648756</v>
      </c>
      <c r="U473" s="12" t="str">
        <f t="array" ref="U473">XLOOKUP(A473,'Dataset 3'!B:B,'Dataset 3'!F:F)</f>
        <v>Smartphone</v>
      </c>
      <c r="V473" s="7" t="s">
        <v>93</v>
      </c>
      <c r="W473" s="7">
        <v>1.0</v>
      </c>
      <c r="X473" s="7" t="s">
        <v>63</v>
      </c>
    </row>
    <row r="474" ht="14.25" customHeight="1">
      <c r="A474" s="7" t="s">
        <v>552</v>
      </c>
      <c r="B474" s="7">
        <v>2.0</v>
      </c>
      <c r="C474" s="7" t="s">
        <v>56</v>
      </c>
      <c r="D474" s="7">
        <v>2.0</v>
      </c>
      <c r="E474" s="7" t="s">
        <v>36</v>
      </c>
      <c r="F474" s="7">
        <v>0.0</v>
      </c>
      <c r="G474" s="7" t="s">
        <v>46</v>
      </c>
      <c r="H474" s="7">
        <v>0.0</v>
      </c>
      <c r="I474" s="7" t="s">
        <v>28</v>
      </c>
      <c r="J474" s="7">
        <v>0.0</v>
      </c>
      <c r="K474" s="7" t="s">
        <v>29</v>
      </c>
      <c r="L474" s="7" t="s">
        <v>70</v>
      </c>
      <c r="M474" s="7" t="s">
        <v>53</v>
      </c>
      <c r="N474" s="8">
        <v>130598.0</v>
      </c>
      <c r="O474" s="8">
        <v>114430.0</v>
      </c>
      <c r="P474" s="8">
        <v>2655.0</v>
      </c>
      <c r="Q474" s="9">
        <v>2303.0</v>
      </c>
      <c r="R474" s="10">
        <v>1187.0</v>
      </c>
      <c r="S474" s="11">
        <v>95093.2195676722</v>
      </c>
      <c r="T474" s="11">
        <v>108060.476781446</v>
      </c>
      <c r="U474" s="12" t="str">
        <f t="array" ref="U474">XLOOKUP(A474,'Dataset 3'!B:B,'Dataset 3'!F:F)</f>
        <v>Smartphone</v>
      </c>
      <c r="V474" s="7" t="s">
        <v>126</v>
      </c>
      <c r="W474" s="7">
        <v>1.0</v>
      </c>
      <c r="X474" s="7" t="s">
        <v>63</v>
      </c>
    </row>
    <row r="475" ht="14.25" customHeight="1">
      <c r="A475" s="7" t="s">
        <v>553</v>
      </c>
      <c r="B475" s="7">
        <v>2.0</v>
      </c>
      <c r="C475" s="7" t="s">
        <v>56</v>
      </c>
      <c r="D475" s="7">
        <v>1.0</v>
      </c>
      <c r="E475" s="7" t="s">
        <v>81</v>
      </c>
      <c r="F475" s="7">
        <v>1.0</v>
      </c>
      <c r="G475" s="7" t="s">
        <v>42</v>
      </c>
      <c r="H475" s="7">
        <v>0.0</v>
      </c>
      <c r="I475" s="7" t="s">
        <v>28</v>
      </c>
      <c r="J475" s="7">
        <v>0.0</v>
      </c>
      <c r="K475" s="7" t="s">
        <v>29</v>
      </c>
      <c r="L475" s="7" t="s">
        <v>37</v>
      </c>
      <c r="M475" s="7" t="s">
        <v>61</v>
      </c>
      <c r="N475" s="8">
        <v>254680.0</v>
      </c>
      <c r="O475" s="8">
        <v>84119.0</v>
      </c>
      <c r="P475" s="8">
        <v>66857.0</v>
      </c>
      <c r="Q475" s="9">
        <v>29760.0</v>
      </c>
      <c r="R475" s="10">
        <v>4265.0</v>
      </c>
      <c r="S475" s="11">
        <v>367771.581933061</v>
      </c>
      <c r="T475" s="11">
        <v>171056.549736307</v>
      </c>
      <c r="U475" s="12" t="str">
        <f t="array" ref="U475">XLOOKUP(A475,'Dataset 3'!B:B,'Dataset 3'!F:F)</f>
        <v>Computer</v>
      </c>
      <c r="V475" s="7" t="s">
        <v>38</v>
      </c>
      <c r="W475" s="7">
        <v>3.0</v>
      </c>
      <c r="X475" s="7" t="s">
        <v>49</v>
      </c>
    </row>
    <row r="476" ht="14.25" customHeight="1">
      <c r="A476" s="7" t="s">
        <v>554</v>
      </c>
      <c r="B476" s="7">
        <v>3.0</v>
      </c>
      <c r="C476" s="7" t="s">
        <v>35</v>
      </c>
      <c r="D476" s="7">
        <v>1.0</v>
      </c>
      <c r="E476" s="7" t="s">
        <v>81</v>
      </c>
      <c r="F476" s="7">
        <v>0.0</v>
      </c>
      <c r="G476" s="7" t="s">
        <v>46</v>
      </c>
      <c r="H476" s="7">
        <v>0.0</v>
      </c>
      <c r="I476" s="7" t="s">
        <v>28</v>
      </c>
      <c r="J476" s="7">
        <v>0.0</v>
      </c>
      <c r="K476" s="7" t="s">
        <v>29</v>
      </c>
      <c r="L476" s="7" t="s">
        <v>60</v>
      </c>
      <c r="M476" s="7" t="s">
        <v>61</v>
      </c>
      <c r="N476" s="8">
        <v>92807.0</v>
      </c>
      <c r="O476" s="8">
        <v>46072.0</v>
      </c>
      <c r="P476" s="8">
        <v>6442.0</v>
      </c>
      <c r="Q476" s="9">
        <v>5592.0</v>
      </c>
      <c r="R476" s="10">
        <v>2920.0</v>
      </c>
      <c r="S476" s="11">
        <v>211388.194851156</v>
      </c>
      <c r="T476" s="11">
        <v>158938.49236929</v>
      </c>
      <c r="U476" s="12" t="str">
        <f t="array" ref="U476">XLOOKUP(A476,'Dataset 3'!B:B,'Dataset 3'!F:F)</f>
        <v>Tablet</v>
      </c>
      <c r="V476" s="7" t="s">
        <v>68</v>
      </c>
      <c r="W476" s="7">
        <v>4.0</v>
      </c>
      <c r="X476" s="7" t="s">
        <v>44</v>
      </c>
    </row>
    <row r="477" ht="14.25" customHeight="1">
      <c r="A477" s="7" t="s">
        <v>555</v>
      </c>
      <c r="B477" s="7">
        <v>3.0</v>
      </c>
      <c r="C477" s="7" t="s">
        <v>35</v>
      </c>
      <c r="D477" s="7">
        <v>1.0</v>
      </c>
      <c r="E477" s="7" t="s">
        <v>81</v>
      </c>
      <c r="F477" s="7">
        <v>0.0</v>
      </c>
      <c r="G477" s="7" t="s">
        <v>46</v>
      </c>
      <c r="H477" s="7">
        <v>0.0</v>
      </c>
      <c r="I477" s="7" t="s">
        <v>28</v>
      </c>
      <c r="J477" s="7">
        <v>0.0</v>
      </c>
      <c r="K477" s="7" t="s">
        <v>29</v>
      </c>
      <c r="L477" s="7" t="s">
        <v>52</v>
      </c>
      <c r="M477" s="7" t="s">
        <v>53</v>
      </c>
      <c r="N477" s="8">
        <v>292101.0</v>
      </c>
      <c r="O477" s="8">
        <v>178156.0</v>
      </c>
      <c r="P477" s="8">
        <v>48157.0</v>
      </c>
      <c r="Q477" s="9">
        <v>10662.0</v>
      </c>
      <c r="R477" s="10">
        <v>1319.0</v>
      </c>
      <c r="S477" s="11">
        <v>3929.80292524329</v>
      </c>
      <c r="T477" s="11">
        <v>49122.5365655411</v>
      </c>
      <c r="U477" s="12" t="str">
        <f t="array" ref="U477">XLOOKUP(A477,'Dataset 3'!B:B,'Dataset 3'!F:F)</f>
        <v>Computer</v>
      </c>
      <c r="V477" s="7" t="s">
        <v>99</v>
      </c>
      <c r="W477" s="7">
        <v>0.0</v>
      </c>
      <c r="X477" s="7" t="s">
        <v>39</v>
      </c>
    </row>
    <row r="478" ht="14.25" customHeight="1">
      <c r="A478" s="7" t="s">
        <v>556</v>
      </c>
      <c r="B478" s="7">
        <v>0.0</v>
      </c>
      <c r="C478" s="7" t="s">
        <v>41</v>
      </c>
      <c r="D478" s="7">
        <v>0.0</v>
      </c>
      <c r="E478" s="7" t="s">
        <v>26</v>
      </c>
      <c r="F478" s="7">
        <v>1.0</v>
      </c>
      <c r="G478" s="7" t="s">
        <v>42</v>
      </c>
      <c r="H478" s="7">
        <v>0.0</v>
      </c>
      <c r="I478" s="7" t="s">
        <v>28</v>
      </c>
      <c r="J478" s="7">
        <v>0.0</v>
      </c>
      <c r="K478" s="7" t="s">
        <v>29</v>
      </c>
      <c r="L478" s="7" t="s">
        <v>37</v>
      </c>
      <c r="M478" s="7" t="s">
        <v>31</v>
      </c>
      <c r="N478" s="8">
        <v>184438.0</v>
      </c>
      <c r="O478" s="8">
        <v>173885.0</v>
      </c>
      <c r="P478" s="8">
        <v>99749.0</v>
      </c>
      <c r="Q478" s="9">
        <v>32212.0</v>
      </c>
      <c r="R478" s="10">
        <v>24430.0</v>
      </c>
      <c r="S478" s="11">
        <v>148060.952290709</v>
      </c>
      <c r="T478" s="11">
        <v>870946.778180641</v>
      </c>
      <c r="U478" s="12" t="str">
        <f t="array" ref="U478">XLOOKUP(A478,'Dataset 3'!B:B,'Dataset 3'!F:F)</f>
        <v>Smartphone</v>
      </c>
      <c r="V478" s="7" t="s">
        <v>115</v>
      </c>
      <c r="W478" s="7">
        <v>3.0</v>
      </c>
      <c r="X478" s="7" t="s">
        <v>49</v>
      </c>
    </row>
    <row r="479" ht="14.25" customHeight="1">
      <c r="A479" s="7" t="s">
        <v>557</v>
      </c>
      <c r="B479" s="7">
        <v>1.0</v>
      </c>
      <c r="C479" s="7" t="s">
        <v>25</v>
      </c>
      <c r="D479" s="7">
        <v>2.0</v>
      </c>
      <c r="E479" s="7" t="s">
        <v>36</v>
      </c>
      <c r="F479" s="7">
        <v>2.0</v>
      </c>
      <c r="G479" s="7" t="s">
        <v>27</v>
      </c>
      <c r="H479" s="7">
        <v>1.0</v>
      </c>
      <c r="I479" s="7" t="s">
        <v>57</v>
      </c>
      <c r="J479" s="7">
        <v>0.0</v>
      </c>
      <c r="K479" s="7" t="s">
        <v>29</v>
      </c>
      <c r="L479" s="7" t="s">
        <v>60</v>
      </c>
      <c r="M479" s="7" t="s">
        <v>43</v>
      </c>
      <c r="N479" s="8">
        <v>69012.0</v>
      </c>
      <c r="O479" s="8">
        <v>25584.0</v>
      </c>
      <c r="P479" s="8">
        <v>25061.0</v>
      </c>
      <c r="Q479" s="9">
        <v>1931.0</v>
      </c>
      <c r="R479" s="10">
        <v>1786.0</v>
      </c>
      <c r="S479" s="11">
        <v>78043.8799791051</v>
      </c>
      <c r="T479" s="11">
        <v>118248.302998644</v>
      </c>
      <c r="U479" s="12" t="str">
        <f t="array" ref="U479">XLOOKUP(A479,'Dataset 3'!B:B,'Dataset 3'!F:F)</f>
        <v>Computer</v>
      </c>
      <c r="V479" s="7" t="s">
        <v>83</v>
      </c>
      <c r="W479" s="7">
        <v>4.0</v>
      </c>
      <c r="X479" s="7" t="s">
        <v>44</v>
      </c>
    </row>
    <row r="480" ht="14.25" customHeight="1">
      <c r="A480" s="7" t="s">
        <v>558</v>
      </c>
      <c r="B480" s="7">
        <v>3.0</v>
      </c>
      <c r="C480" s="7" t="s">
        <v>35</v>
      </c>
      <c r="D480" s="7">
        <v>3.0</v>
      </c>
      <c r="E480" s="7" t="s">
        <v>51</v>
      </c>
      <c r="F480" s="7">
        <v>1.0</v>
      </c>
      <c r="G480" s="7" t="s">
        <v>42</v>
      </c>
      <c r="H480" s="7">
        <v>1.0</v>
      </c>
      <c r="I480" s="7" t="s">
        <v>57</v>
      </c>
      <c r="J480" s="7">
        <v>0.0</v>
      </c>
      <c r="K480" s="7" t="s">
        <v>29</v>
      </c>
      <c r="L480" s="7" t="s">
        <v>30</v>
      </c>
      <c r="M480" s="7" t="s">
        <v>53</v>
      </c>
      <c r="N480" s="8">
        <v>211718.0</v>
      </c>
      <c r="O480" s="8">
        <v>6291.0</v>
      </c>
      <c r="P480" s="8">
        <v>3295.0</v>
      </c>
      <c r="Q480" s="9">
        <v>1638.0</v>
      </c>
      <c r="R480" s="10">
        <v>391.0</v>
      </c>
      <c r="S480" s="11">
        <v>69108.4408259979</v>
      </c>
      <c r="T480" s="11">
        <v>27754.3939060233</v>
      </c>
      <c r="U480" s="12" t="str">
        <f t="array" ref="U480">XLOOKUP(A480,'Dataset 3'!B:B,'Dataset 3'!F:F)</f>
        <v>Tablet</v>
      </c>
      <c r="V480" s="7" t="s">
        <v>32</v>
      </c>
      <c r="W480" s="7">
        <v>2.0</v>
      </c>
      <c r="X480" s="7" t="s">
        <v>33</v>
      </c>
    </row>
    <row r="481" ht="14.25" customHeight="1">
      <c r="A481" s="7" t="s">
        <v>559</v>
      </c>
      <c r="B481" s="7">
        <v>0.0</v>
      </c>
      <c r="C481" s="7" t="s">
        <v>41</v>
      </c>
      <c r="D481" s="7">
        <v>3.0</v>
      </c>
      <c r="E481" s="7" t="s">
        <v>51</v>
      </c>
      <c r="F481" s="7">
        <v>1.0</v>
      </c>
      <c r="G481" s="7" t="s">
        <v>42</v>
      </c>
      <c r="H481" s="7">
        <v>1.0</v>
      </c>
      <c r="I481" s="7" t="s">
        <v>57</v>
      </c>
      <c r="J481" s="7">
        <v>0.0</v>
      </c>
      <c r="K481" s="7" t="s">
        <v>29</v>
      </c>
      <c r="L481" s="7" t="s">
        <v>70</v>
      </c>
      <c r="M481" s="7" t="s">
        <v>31</v>
      </c>
      <c r="N481" s="8">
        <v>132598.0</v>
      </c>
      <c r="O481" s="8">
        <v>27747.0</v>
      </c>
      <c r="P481" s="8">
        <v>177.0</v>
      </c>
      <c r="Q481" s="9">
        <v>112.0</v>
      </c>
      <c r="R481" s="10">
        <v>97.0</v>
      </c>
      <c r="S481" s="11">
        <v>6412.64868536661</v>
      </c>
      <c r="T481" s="11">
        <v>4971.04549253226</v>
      </c>
      <c r="U481" s="12" t="str">
        <f t="array" ref="U481">XLOOKUP(A481,'Dataset 3'!B:B,'Dataset 3'!F:F)</f>
        <v>Smartphone</v>
      </c>
      <c r="V481" s="7" t="s">
        <v>71</v>
      </c>
      <c r="W481" s="7">
        <v>0.0</v>
      </c>
      <c r="X481" s="7" t="s">
        <v>39</v>
      </c>
    </row>
    <row r="482" ht="14.25" customHeight="1">
      <c r="A482" s="7" t="s">
        <v>560</v>
      </c>
      <c r="B482" s="7">
        <v>0.0</v>
      </c>
      <c r="C482" s="7" t="s">
        <v>41</v>
      </c>
      <c r="D482" s="7">
        <v>3.0</v>
      </c>
      <c r="E482" s="7" t="s">
        <v>51</v>
      </c>
      <c r="F482" s="7">
        <v>1.0</v>
      </c>
      <c r="G482" s="7" t="s">
        <v>42</v>
      </c>
      <c r="H482" s="7">
        <v>0.0</v>
      </c>
      <c r="I482" s="7" t="s">
        <v>28</v>
      </c>
      <c r="J482" s="7">
        <v>0.0</v>
      </c>
      <c r="K482" s="7" t="s">
        <v>29</v>
      </c>
      <c r="L482" s="7" t="s">
        <v>75</v>
      </c>
      <c r="M482" s="7" t="s">
        <v>31</v>
      </c>
      <c r="N482" s="8">
        <v>208439.0</v>
      </c>
      <c r="O482" s="8">
        <v>102974.0</v>
      </c>
      <c r="P482" s="8">
        <v>88776.0</v>
      </c>
      <c r="Q482" s="9">
        <v>50175.0</v>
      </c>
      <c r="R482" s="10">
        <v>12378.0</v>
      </c>
      <c r="S482" s="11">
        <v>745219.122321545</v>
      </c>
      <c r="T482" s="11">
        <v>760427.675838311</v>
      </c>
      <c r="U482" s="12" t="str">
        <f t="array" ref="U482">XLOOKUP(A482,'Dataset 3'!B:B,'Dataset 3'!F:F)</f>
        <v>Smartphone</v>
      </c>
      <c r="V482" s="7" t="s">
        <v>140</v>
      </c>
      <c r="W482" s="7">
        <v>4.0</v>
      </c>
      <c r="X482" s="7" t="s">
        <v>44</v>
      </c>
    </row>
    <row r="483" ht="14.25" customHeight="1">
      <c r="A483" s="7" t="s">
        <v>561</v>
      </c>
      <c r="B483" s="7">
        <v>2.0</v>
      </c>
      <c r="C483" s="7" t="s">
        <v>56</v>
      </c>
      <c r="D483" s="7">
        <v>3.0</v>
      </c>
      <c r="E483" s="7" t="s">
        <v>51</v>
      </c>
      <c r="F483" s="7">
        <v>0.0</v>
      </c>
      <c r="G483" s="7" t="s">
        <v>46</v>
      </c>
      <c r="H483" s="7">
        <v>1.0</v>
      </c>
      <c r="I483" s="7" t="s">
        <v>57</v>
      </c>
      <c r="J483" s="7">
        <v>0.0</v>
      </c>
      <c r="K483" s="7" t="s">
        <v>29</v>
      </c>
      <c r="L483" s="7" t="s">
        <v>37</v>
      </c>
      <c r="M483" s="7" t="s">
        <v>31</v>
      </c>
      <c r="N483" s="8">
        <v>117803.0</v>
      </c>
      <c r="O483" s="8">
        <v>51626.0</v>
      </c>
      <c r="P483" s="8">
        <v>3418.0</v>
      </c>
      <c r="Q483" s="9">
        <v>646.0</v>
      </c>
      <c r="R483" s="10">
        <v>509.0</v>
      </c>
      <c r="S483" s="11">
        <v>107482.270056292</v>
      </c>
      <c r="T483" s="11">
        <v>44231.386854441</v>
      </c>
      <c r="U483" s="12" t="str">
        <f t="array" ref="U483">XLOOKUP(A483,'Dataset 3'!B:B,'Dataset 3'!F:F)</f>
        <v>Computer</v>
      </c>
      <c r="V483" s="7" t="s">
        <v>38</v>
      </c>
      <c r="W483" s="7">
        <v>3.0</v>
      </c>
      <c r="X483" s="7" t="s">
        <v>49</v>
      </c>
    </row>
    <row r="484" ht="14.25" customHeight="1">
      <c r="A484" s="7" t="s">
        <v>562</v>
      </c>
      <c r="B484" s="7">
        <v>2.0</v>
      </c>
      <c r="C484" s="7" t="s">
        <v>56</v>
      </c>
      <c r="D484" s="7">
        <v>3.0</v>
      </c>
      <c r="E484" s="7" t="s">
        <v>51</v>
      </c>
      <c r="F484" s="7">
        <v>1.0</v>
      </c>
      <c r="G484" s="7" t="s">
        <v>42</v>
      </c>
      <c r="H484" s="7">
        <v>1.0</v>
      </c>
      <c r="I484" s="7" t="s">
        <v>57</v>
      </c>
      <c r="J484" s="7">
        <v>0.0</v>
      </c>
      <c r="K484" s="7" t="s">
        <v>29</v>
      </c>
      <c r="L484" s="7" t="s">
        <v>47</v>
      </c>
      <c r="M484" s="7" t="s">
        <v>85</v>
      </c>
      <c r="N484" s="8">
        <v>191532.0</v>
      </c>
      <c r="O484" s="8">
        <v>44730.0</v>
      </c>
      <c r="P484" s="8">
        <v>1675.0</v>
      </c>
      <c r="Q484" s="9">
        <v>1344.0</v>
      </c>
      <c r="R484" s="10">
        <v>664.0</v>
      </c>
      <c r="S484" s="11">
        <v>921.519852897521</v>
      </c>
      <c r="T484" s="11">
        <v>46075.9926448761</v>
      </c>
      <c r="U484" s="12" t="str">
        <f t="array" ref="U484">XLOOKUP(A484,'Dataset 3'!B:B,'Dataset 3'!F:F)</f>
        <v>Computer</v>
      </c>
      <c r="V484" s="7" t="s">
        <v>48</v>
      </c>
      <c r="W484" s="7">
        <v>4.0</v>
      </c>
      <c r="X484" s="7" t="s">
        <v>44</v>
      </c>
    </row>
    <row r="485" ht="14.25" customHeight="1">
      <c r="A485" s="7" t="s">
        <v>563</v>
      </c>
      <c r="B485" s="7">
        <v>3.0</v>
      </c>
      <c r="C485" s="7" t="s">
        <v>35</v>
      </c>
      <c r="D485" s="7">
        <v>1.0</v>
      </c>
      <c r="E485" s="7" t="s">
        <v>81</v>
      </c>
      <c r="F485" s="7">
        <v>1.0</v>
      </c>
      <c r="G485" s="7" t="s">
        <v>42</v>
      </c>
      <c r="H485" s="7">
        <v>0.0</v>
      </c>
      <c r="I485" s="7" t="s">
        <v>28</v>
      </c>
      <c r="J485" s="7">
        <v>0.0</v>
      </c>
      <c r="K485" s="7" t="s">
        <v>29</v>
      </c>
      <c r="L485" s="7" t="s">
        <v>60</v>
      </c>
      <c r="M485" s="7" t="s">
        <v>43</v>
      </c>
      <c r="N485" s="8">
        <v>221376.0</v>
      </c>
      <c r="O485" s="8">
        <v>71887.0</v>
      </c>
      <c r="P485" s="8">
        <v>16902.0</v>
      </c>
      <c r="Q485" s="9">
        <v>8384.0</v>
      </c>
      <c r="R485" s="10">
        <v>6675.0</v>
      </c>
      <c r="S485" s="11">
        <v>391033.190950543</v>
      </c>
      <c r="T485" s="11">
        <v>454689.756919236</v>
      </c>
      <c r="U485" s="12" t="str">
        <f t="array" ref="U485">XLOOKUP(A485,'Dataset 3'!B:B,'Dataset 3'!F:F)</f>
        <v>Tablet</v>
      </c>
      <c r="V485" s="7" t="s">
        <v>62</v>
      </c>
      <c r="W485" s="7">
        <v>0.0</v>
      </c>
      <c r="X485" s="7" t="s">
        <v>39</v>
      </c>
    </row>
    <row r="486" ht="14.25" customHeight="1">
      <c r="A486" s="7" t="s">
        <v>564</v>
      </c>
      <c r="B486" s="7">
        <v>2.0</v>
      </c>
      <c r="C486" s="7" t="s">
        <v>56</v>
      </c>
      <c r="D486" s="7">
        <v>3.0</v>
      </c>
      <c r="E486" s="7" t="s">
        <v>51</v>
      </c>
      <c r="F486" s="7">
        <v>0.0</v>
      </c>
      <c r="G486" s="7" t="s">
        <v>46</v>
      </c>
      <c r="H486" s="7">
        <v>1.0</v>
      </c>
      <c r="I486" s="7" t="s">
        <v>57</v>
      </c>
      <c r="J486" s="7">
        <v>0.0</v>
      </c>
      <c r="K486" s="7" t="s">
        <v>29</v>
      </c>
      <c r="L486" s="7" t="s">
        <v>75</v>
      </c>
      <c r="M486" s="7" t="s">
        <v>61</v>
      </c>
      <c r="N486" s="8">
        <v>299576.0</v>
      </c>
      <c r="O486" s="8">
        <v>192149.0</v>
      </c>
      <c r="P486" s="8">
        <v>164986.0</v>
      </c>
      <c r="Q486" s="9">
        <v>145352.0</v>
      </c>
      <c r="R486" s="10">
        <v>58173.0</v>
      </c>
      <c r="S486" s="11">
        <v>2042244.45287926</v>
      </c>
      <c r="T486" s="11">
        <v>4981084.03141284</v>
      </c>
      <c r="U486" s="12" t="str">
        <f t="array" ref="U486">XLOOKUP(A486,'Dataset 3'!B:B,'Dataset 3'!F:F)</f>
        <v>Computer</v>
      </c>
      <c r="V486" s="7" t="s">
        <v>140</v>
      </c>
      <c r="W486" s="7">
        <v>0.0</v>
      </c>
      <c r="X486" s="7" t="s">
        <v>39</v>
      </c>
    </row>
    <row r="487" ht="14.25" customHeight="1">
      <c r="A487" s="7" t="s">
        <v>565</v>
      </c>
      <c r="B487" s="7">
        <v>2.0</v>
      </c>
      <c r="C487" s="7" t="s">
        <v>56</v>
      </c>
      <c r="D487" s="7">
        <v>2.0</v>
      </c>
      <c r="E487" s="7" t="s">
        <v>36</v>
      </c>
      <c r="F487" s="7">
        <v>2.0</v>
      </c>
      <c r="G487" s="7" t="s">
        <v>27</v>
      </c>
      <c r="H487" s="7">
        <v>1.0</v>
      </c>
      <c r="I487" s="7" t="s">
        <v>57</v>
      </c>
      <c r="J487" s="7">
        <v>0.0</v>
      </c>
      <c r="K487" s="7" t="s">
        <v>29</v>
      </c>
      <c r="L487" s="7" t="s">
        <v>70</v>
      </c>
      <c r="M487" s="7" t="s">
        <v>61</v>
      </c>
      <c r="N487" s="8">
        <v>299705.0</v>
      </c>
      <c r="O487" s="8">
        <v>183013.0</v>
      </c>
      <c r="P487" s="8">
        <v>147097.0</v>
      </c>
      <c r="Q487" s="9">
        <v>77508.0</v>
      </c>
      <c r="R487" s="10">
        <v>47370.0</v>
      </c>
      <c r="S487" s="11">
        <v>723760.286809256</v>
      </c>
      <c r="T487" s="11">
        <v>2261750.89627892</v>
      </c>
      <c r="U487" s="12" t="str">
        <f t="array" ref="U487">XLOOKUP(A487,'Dataset 3'!B:B,'Dataset 3'!F:F)</f>
        <v>Smartphone</v>
      </c>
      <c r="V487" s="7" t="s">
        <v>73</v>
      </c>
      <c r="W487" s="7">
        <v>3.0</v>
      </c>
      <c r="X487" s="7" t="s">
        <v>49</v>
      </c>
    </row>
    <row r="488" ht="14.25" customHeight="1">
      <c r="A488" s="7" t="s">
        <v>566</v>
      </c>
      <c r="B488" s="7">
        <v>2.0</v>
      </c>
      <c r="C488" s="7" t="s">
        <v>56</v>
      </c>
      <c r="D488" s="7">
        <v>0.0</v>
      </c>
      <c r="E488" s="7" t="s">
        <v>26</v>
      </c>
      <c r="F488" s="7">
        <v>1.0</v>
      </c>
      <c r="G488" s="7" t="s">
        <v>42</v>
      </c>
      <c r="H488" s="7">
        <v>1.0</v>
      </c>
      <c r="I488" s="7" t="s">
        <v>57</v>
      </c>
      <c r="J488" s="7">
        <v>1.0</v>
      </c>
      <c r="K488" s="7" t="s">
        <v>567</v>
      </c>
      <c r="L488" s="7" t="s">
        <v>37</v>
      </c>
      <c r="M488" s="7" t="s">
        <v>53</v>
      </c>
      <c r="N488" s="8">
        <v>138989.0</v>
      </c>
      <c r="O488" s="8">
        <v>62649.0</v>
      </c>
      <c r="P488" s="8">
        <v>11511.0</v>
      </c>
      <c r="Q488" s="9">
        <v>3612.0</v>
      </c>
      <c r="R488" s="10">
        <v>2540.0</v>
      </c>
      <c r="S488" s="11">
        <v>682202.130040964</v>
      </c>
      <c r="T488" s="11">
        <v>232041.54083026</v>
      </c>
      <c r="U488" s="12" t="str">
        <f t="array" ref="U488">XLOOKUP(A488,'Dataset 3'!B:B,'Dataset 3'!F:F)</f>
        <v>Computer</v>
      </c>
      <c r="V488" s="7" t="s">
        <v>115</v>
      </c>
      <c r="W488" s="7">
        <v>2.0</v>
      </c>
      <c r="X488" s="7" t="s">
        <v>33</v>
      </c>
    </row>
    <row r="489" ht="14.25" customHeight="1">
      <c r="A489" s="7" t="s">
        <v>568</v>
      </c>
      <c r="B489" s="7">
        <v>3.0</v>
      </c>
      <c r="C489" s="7" t="s">
        <v>35</v>
      </c>
      <c r="D489" s="7">
        <v>3.0</v>
      </c>
      <c r="E489" s="7" t="s">
        <v>51</v>
      </c>
      <c r="F489" s="7">
        <v>2.0</v>
      </c>
      <c r="G489" s="7" t="s">
        <v>27</v>
      </c>
      <c r="H489" s="7">
        <v>1.0</v>
      </c>
      <c r="I489" s="7" t="s">
        <v>57</v>
      </c>
      <c r="J489" s="7">
        <v>1.0</v>
      </c>
      <c r="K489" s="7" t="s">
        <v>567</v>
      </c>
      <c r="L489" s="7" t="s">
        <v>75</v>
      </c>
      <c r="M489" s="7" t="s">
        <v>85</v>
      </c>
      <c r="N489" s="8">
        <v>116638.0</v>
      </c>
      <c r="O489" s="8">
        <v>64576.0</v>
      </c>
      <c r="P489" s="8">
        <v>11925.0</v>
      </c>
      <c r="Q489" s="9">
        <v>7431.0</v>
      </c>
      <c r="R489" s="10">
        <v>5991.0</v>
      </c>
      <c r="S489" s="11">
        <v>36194.7561438522</v>
      </c>
      <c r="T489" s="11">
        <v>278421.201106555</v>
      </c>
      <c r="U489" s="12" t="str">
        <f t="array" ref="U489">XLOOKUP(A489,'Dataset 3'!B:B,'Dataset 3'!F:F)</f>
        <v>Tablet</v>
      </c>
      <c r="V489" s="7" t="s">
        <v>140</v>
      </c>
      <c r="W489" s="7">
        <v>4.0</v>
      </c>
      <c r="X489" s="7" t="s">
        <v>44</v>
      </c>
    </row>
    <row r="490" ht="14.25" customHeight="1">
      <c r="A490" s="7" t="s">
        <v>569</v>
      </c>
      <c r="B490" s="7">
        <v>2.0</v>
      </c>
      <c r="C490" s="7" t="s">
        <v>56</v>
      </c>
      <c r="D490" s="7">
        <v>2.0</v>
      </c>
      <c r="E490" s="7" t="s">
        <v>36</v>
      </c>
      <c r="F490" s="7">
        <v>1.0</v>
      </c>
      <c r="G490" s="7" t="s">
        <v>42</v>
      </c>
      <c r="H490" s="7">
        <v>0.0</v>
      </c>
      <c r="I490" s="7" t="s">
        <v>28</v>
      </c>
      <c r="J490" s="7">
        <v>1.0</v>
      </c>
      <c r="K490" s="7" t="s">
        <v>567</v>
      </c>
      <c r="L490" s="7" t="s">
        <v>75</v>
      </c>
      <c r="M490" s="7" t="s">
        <v>31</v>
      </c>
      <c r="N490" s="8">
        <v>184331.0</v>
      </c>
      <c r="O490" s="8">
        <v>81001.0</v>
      </c>
      <c r="P490" s="8">
        <v>20388.0</v>
      </c>
      <c r="Q490" s="9">
        <v>15940.0</v>
      </c>
      <c r="R490" s="10">
        <v>14551.0</v>
      </c>
      <c r="S490" s="11">
        <v>510555.284170025</v>
      </c>
      <c r="T490" s="11">
        <v>699390.800232911</v>
      </c>
      <c r="U490" s="12" t="str">
        <f t="array" ref="U490">XLOOKUP(A490,'Dataset 3'!B:B,'Dataset 3'!F:F)</f>
        <v>Smartphone</v>
      </c>
      <c r="V490" s="7" t="s">
        <v>76</v>
      </c>
      <c r="W490" s="7">
        <v>2.0</v>
      </c>
      <c r="X490" s="7" t="s">
        <v>33</v>
      </c>
    </row>
    <row r="491" ht="14.25" customHeight="1">
      <c r="A491" s="7" t="s">
        <v>570</v>
      </c>
      <c r="B491" s="7">
        <v>1.0</v>
      </c>
      <c r="C491" s="7" t="s">
        <v>25</v>
      </c>
      <c r="D491" s="7">
        <v>2.0</v>
      </c>
      <c r="E491" s="7" t="s">
        <v>36</v>
      </c>
      <c r="F491" s="7">
        <v>2.0</v>
      </c>
      <c r="G491" s="7" t="s">
        <v>27</v>
      </c>
      <c r="H491" s="7">
        <v>0.0</v>
      </c>
      <c r="I491" s="7" t="s">
        <v>28</v>
      </c>
      <c r="J491" s="7">
        <v>1.0</v>
      </c>
      <c r="K491" s="7" t="s">
        <v>567</v>
      </c>
      <c r="L491" s="7" t="s">
        <v>60</v>
      </c>
      <c r="M491" s="7" t="s">
        <v>61</v>
      </c>
      <c r="N491" s="8">
        <v>192558.0</v>
      </c>
      <c r="O491" s="8">
        <v>45845.0</v>
      </c>
      <c r="P491" s="8">
        <v>41880.0</v>
      </c>
      <c r="Q491" s="9">
        <v>8779.0</v>
      </c>
      <c r="R491" s="10">
        <v>1127.0</v>
      </c>
      <c r="S491" s="11">
        <v>109966.700999648</v>
      </c>
      <c r="T491" s="11">
        <v>83944.0465646169</v>
      </c>
      <c r="U491" s="12" t="str">
        <f t="array" ref="U491">XLOOKUP(A491,'Dataset 3'!B:B,'Dataset 3'!F:F)</f>
        <v>Smartphone</v>
      </c>
      <c r="V491" s="7" t="s">
        <v>68</v>
      </c>
      <c r="W491" s="7">
        <v>0.0</v>
      </c>
      <c r="X491" s="7" t="s">
        <v>39</v>
      </c>
    </row>
    <row r="492" ht="14.25" customHeight="1">
      <c r="A492" s="7" t="s">
        <v>571</v>
      </c>
      <c r="B492" s="7">
        <v>2.0</v>
      </c>
      <c r="C492" s="7" t="s">
        <v>56</v>
      </c>
      <c r="D492" s="7">
        <v>0.0</v>
      </c>
      <c r="E492" s="7" t="s">
        <v>26</v>
      </c>
      <c r="F492" s="7">
        <v>1.0</v>
      </c>
      <c r="G492" s="7" t="s">
        <v>42</v>
      </c>
      <c r="H492" s="7">
        <v>1.0</v>
      </c>
      <c r="I492" s="7" t="s">
        <v>57</v>
      </c>
      <c r="J492" s="7">
        <v>1.0</v>
      </c>
      <c r="K492" s="7" t="s">
        <v>567</v>
      </c>
      <c r="L492" s="7" t="s">
        <v>65</v>
      </c>
      <c r="M492" s="7" t="s">
        <v>85</v>
      </c>
      <c r="N492" s="8">
        <v>83605.0</v>
      </c>
      <c r="O492" s="8">
        <v>62142.0</v>
      </c>
      <c r="P492" s="8">
        <v>30740.0</v>
      </c>
      <c r="Q492" s="9">
        <v>7375.0</v>
      </c>
      <c r="R492" s="10">
        <v>1978.0</v>
      </c>
      <c r="S492" s="11">
        <v>115824.335018168</v>
      </c>
      <c r="T492" s="11">
        <v>79331.7363138138</v>
      </c>
      <c r="U492" s="12" t="str">
        <f t="array" ref="U492">XLOOKUP(A492,'Dataset 3'!B:B,'Dataset 3'!F:F)</f>
        <v>Tablet</v>
      </c>
      <c r="V492" s="7" t="s">
        <v>66</v>
      </c>
      <c r="W492" s="7">
        <v>1.0</v>
      </c>
      <c r="X492" s="7" t="s">
        <v>63</v>
      </c>
    </row>
    <row r="493" ht="14.25" customHeight="1">
      <c r="A493" s="7" t="s">
        <v>572</v>
      </c>
      <c r="B493" s="7">
        <v>2.0</v>
      </c>
      <c r="C493" s="7" t="s">
        <v>56</v>
      </c>
      <c r="D493" s="7">
        <v>0.0</v>
      </c>
      <c r="E493" s="7" t="s">
        <v>26</v>
      </c>
      <c r="F493" s="7">
        <v>0.0</v>
      </c>
      <c r="G493" s="7" t="s">
        <v>46</v>
      </c>
      <c r="H493" s="7">
        <v>0.0</v>
      </c>
      <c r="I493" s="7" t="s">
        <v>28</v>
      </c>
      <c r="J493" s="7">
        <v>1.0</v>
      </c>
      <c r="K493" s="7" t="s">
        <v>567</v>
      </c>
      <c r="L493" s="7" t="s">
        <v>60</v>
      </c>
      <c r="M493" s="7" t="s">
        <v>31</v>
      </c>
      <c r="N493" s="8">
        <v>275870.0</v>
      </c>
      <c r="O493" s="8">
        <v>15125.0</v>
      </c>
      <c r="P493" s="8">
        <v>7148.0</v>
      </c>
      <c r="Q493" s="9">
        <v>4151.0</v>
      </c>
      <c r="R493" s="10">
        <v>3372.0</v>
      </c>
      <c r="S493" s="11">
        <v>13330.8944277498</v>
      </c>
      <c r="T493" s="11">
        <v>148121.04919722</v>
      </c>
      <c r="U493" s="12" t="str">
        <f t="array" ref="U493">XLOOKUP(A493,'Dataset 3'!B:B,'Dataset 3'!F:F)</f>
        <v>Computer</v>
      </c>
      <c r="V493" s="7" t="s">
        <v>62</v>
      </c>
      <c r="W493" s="7">
        <v>1.0</v>
      </c>
      <c r="X493" s="7" t="s">
        <v>63</v>
      </c>
    </row>
    <row r="494" ht="14.25" customHeight="1">
      <c r="A494" s="7" t="s">
        <v>573</v>
      </c>
      <c r="B494" s="7">
        <v>2.0</v>
      </c>
      <c r="C494" s="7" t="s">
        <v>56</v>
      </c>
      <c r="D494" s="7">
        <v>3.0</v>
      </c>
      <c r="E494" s="7" t="s">
        <v>51</v>
      </c>
      <c r="F494" s="7">
        <v>1.0</v>
      </c>
      <c r="G494" s="7" t="s">
        <v>42</v>
      </c>
      <c r="H494" s="7">
        <v>0.0</v>
      </c>
      <c r="I494" s="7" t="s">
        <v>28</v>
      </c>
      <c r="J494" s="7">
        <v>1.0</v>
      </c>
      <c r="K494" s="7" t="s">
        <v>567</v>
      </c>
      <c r="L494" s="7" t="s">
        <v>75</v>
      </c>
      <c r="M494" s="7" t="s">
        <v>85</v>
      </c>
      <c r="N494" s="8">
        <v>249078.0</v>
      </c>
      <c r="O494" s="8">
        <v>237358.0</v>
      </c>
      <c r="P494" s="8">
        <v>202639.0</v>
      </c>
      <c r="Q494" s="9">
        <v>35280.0</v>
      </c>
      <c r="R494" s="10">
        <v>8613.0</v>
      </c>
      <c r="S494" s="11">
        <v>845949.037015737</v>
      </c>
      <c r="T494" s="11">
        <v>636051.90753063</v>
      </c>
      <c r="U494" s="12" t="str">
        <f t="array" ref="U494">XLOOKUP(A494,'Dataset 3'!B:B,'Dataset 3'!F:F)</f>
        <v>Computer</v>
      </c>
      <c r="V494" s="7" t="s">
        <v>174</v>
      </c>
      <c r="W494" s="7">
        <v>0.0</v>
      </c>
      <c r="X494" s="7" t="s">
        <v>39</v>
      </c>
    </row>
    <row r="495" ht="14.25" customHeight="1">
      <c r="A495" s="7" t="s">
        <v>574</v>
      </c>
      <c r="B495" s="7">
        <v>0.0</v>
      </c>
      <c r="C495" s="7" t="s">
        <v>41</v>
      </c>
      <c r="D495" s="7">
        <v>2.0</v>
      </c>
      <c r="E495" s="7" t="s">
        <v>36</v>
      </c>
      <c r="F495" s="7">
        <v>0.0</v>
      </c>
      <c r="G495" s="7" t="s">
        <v>46</v>
      </c>
      <c r="H495" s="7">
        <v>1.0</v>
      </c>
      <c r="I495" s="7" t="s">
        <v>57</v>
      </c>
      <c r="J495" s="7">
        <v>1.0</v>
      </c>
      <c r="K495" s="7" t="s">
        <v>567</v>
      </c>
      <c r="L495" s="7" t="s">
        <v>30</v>
      </c>
      <c r="M495" s="7" t="s">
        <v>31</v>
      </c>
      <c r="N495" s="8">
        <v>259765.0</v>
      </c>
      <c r="O495" s="8">
        <v>229156.0</v>
      </c>
      <c r="P495" s="8">
        <v>164607.0</v>
      </c>
      <c r="Q495" s="9">
        <v>127785.0</v>
      </c>
      <c r="R495" s="10">
        <v>63041.0</v>
      </c>
      <c r="S495" s="11">
        <v>6342040.56570905</v>
      </c>
      <c r="T495" s="11">
        <v>2949786.30963212</v>
      </c>
      <c r="U495" s="12" t="str">
        <f t="array" ref="U495">XLOOKUP(A495,'Dataset 3'!B:B,'Dataset 3'!F:F)</f>
        <v>Smartphone</v>
      </c>
      <c r="V495" s="7" t="s">
        <v>163</v>
      </c>
      <c r="W495" s="7">
        <v>3.0</v>
      </c>
      <c r="X495" s="7" t="s">
        <v>49</v>
      </c>
    </row>
    <row r="496" ht="14.25" customHeight="1">
      <c r="A496" s="7" t="s">
        <v>575</v>
      </c>
      <c r="B496" s="7">
        <v>3.0</v>
      </c>
      <c r="C496" s="7" t="s">
        <v>35</v>
      </c>
      <c r="D496" s="7">
        <v>0.0</v>
      </c>
      <c r="E496" s="7" t="s">
        <v>26</v>
      </c>
      <c r="F496" s="7">
        <v>0.0</v>
      </c>
      <c r="G496" s="7" t="s">
        <v>46</v>
      </c>
      <c r="H496" s="7">
        <v>0.0</v>
      </c>
      <c r="I496" s="7" t="s">
        <v>28</v>
      </c>
      <c r="J496" s="7">
        <v>1.0</v>
      </c>
      <c r="K496" s="7" t="s">
        <v>567</v>
      </c>
      <c r="L496" s="7" t="s">
        <v>52</v>
      </c>
      <c r="M496" s="7" t="s">
        <v>31</v>
      </c>
      <c r="N496" s="8">
        <v>78292.0</v>
      </c>
      <c r="O496" s="8">
        <v>52571.0</v>
      </c>
      <c r="P496" s="8">
        <v>31295.0</v>
      </c>
      <c r="Q496" s="9">
        <v>5640.0</v>
      </c>
      <c r="R496" s="10">
        <v>4601.0</v>
      </c>
      <c r="S496" s="11">
        <v>476093.894060683</v>
      </c>
      <c r="T496" s="11">
        <v>276798.775616676</v>
      </c>
      <c r="U496" s="12" t="str">
        <f t="array" ref="U496">XLOOKUP(A496,'Dataset 3'!B:B,'Dataset 3'!F:F)</f>
        <v>Computer</v>
      </c>
      <c r="V496" s="7" t="s">
        <v>54</v>
      </c>
      <c r="W496" s="7">
        <v>0.0</v>
      </c>
      <c r="X496" s="7" t="s">
        <v>39</v>
      </c>
    </row>
    <row r="497" ht="14.25" customHeight="1">
      <c r="A497" s="7" t="s">
        <v>576</v>
      </c>
      <c r="B497" s="7">
        <v>0.0</v>
      </c>
      <c r="C497" s="7" t="s">
        <v>41</v>
      </c>
      <c r="D497" s="7">
        <v>3.0</v>
      </c>
      <c r="E497" s="7" t="s">
        <v>51</v>
      </c>
      <c r="F497" s="7">
        <v>2.0</v>
      </c>
      <c r="G497" s="7" t="s">
        <v>27</v>
      </c>
      <c r="H497" s="7">
        <v>0.0</v>
      </c>
      <c r="I497" s="7" t="s">
        <v>28</v>
      </c>
      <c r="J497" s="7">
        <v>1.0</v>
      </c>
      <c r="K497" s="7" t="s">
        <v>567</v>
      </c>
      <c r="L497" s="7" t="s">
        <v>47</v>
      </c>
      <c r="M497" s="7" t="s">
        <v>31</v>
      </c>
      <c r="N497" s="8">
        <v>182689.0</v>
      </c>
      <c r="O497" s="8">
        <v>110578.0</v>
      </c>
      <c r="P497" s="8">
        <v>13188.0</v>
      </c>
      <c r="Q497" s="9">
        <v>4440.0</v>
      </c>
      <c r="R497" s="10">
        <v>450.0</v>
      </c>
      <c r="S497" s="11">
        <v>56046.7315196971</v>
      </c>
      <c r="T497" s="11">
        <v>19194.0861368826</v>
      </c>
      <c r="U497" s="12" t="str">
        <f t="array" ref="U497">XLOOKUP(A497,'Dataset 3'!B:B,'Dataset 3'!F:F)</f>
        <v>Smartphone</v>
      </c>
      <c r="V497" s="7" t="s">
        <v>58</v>
      </c>
      <c r="W497" s="7">
        <v>1.0</v>
      </c>
      <c r="X497" s="7" t="s">
        <v>63</v>
      </c>
    </row>
    <row r="498" ht="14.25" customHeight="1">
      <c r="A498" s="7" t="s">
        <v>577</v>
      </c>
      <c r="B498" s="7">
        <v>2.0</v>
      </c>
      <c r="C498" s="7" t="s">
        <v>56</v>
      </c>
      <c r="D498" s="7">
        <v>3.0</v>
      </c>
      <c r="E498" s="7" t="s">
        <v>51</v>
      </c>
      <c r="F498" s="7">
        <v>1.0</v>
      </c>
      <c r="G498" s="7" t="s">
        <v>42</v>
      </c>
      <c r="H498" s="7">
        <v>0.0</v>
      </c>
      <c r="I498" s="7" t="s">
        <v>28</v>
      </c>
      <c r="J498" s="7">
        <v>1.0</v>
      </c>
      <c r="K498" s="7" t="s">
        <v>567</v>
      </c>
      <c r="L498" s="7" t="s">
        <v>30</v>
      </c>
      <c r="M498" s="7" t="s">
        <v>31</v>
      </c>
      <c r="N498" s="8">
        <v>254625.0</v>
      </c>
      <c r="O498" s="8">
        <v>140826.0</v>
      </c>
      <c r="P498" s="8">
        <v>48518.0</v>
      </c>
      <c r="Q498" s="9">
        <v>44595.0</v>
      </c>
      <c r="R498" s="10">
        <v>8662.0</v>
      </c>
      <c r="S498" s="11">
        <v>529051.580923712</v>
      </c>
      <c r="T498" s="11">
        <v>339135.628797251</v>
      </c>
      <c r="U498" s="12" t="str">
        <f t="array" ref="U498">XLOOKUP(A498,'Dataset 3'!B:B,'Dataset 3'!F:F)</f>
        <v>#N/A</v>
      </c>
      <c r="V498" s="7" t="s">
        <v>32</v>
      </c>
      <c r="W498" s="7">
        <v>1.0</v>
      </c>
      <c r="X498" s="7" t="s">
        <v>63</v>
      </c>
    </row>
    <row r="499" ht="14.25" customHeight="1">
      <c r="A499" s="7" t="s">
        <v>578</v>
      </c>
      <c r="B499" s="7">
        <v>3.0</v>
      </c>
      <c r="C499" s="7" t="s">
        <v>35</v>
      </c>
      <c r="D499" s="7">
        <v>3.0</v>
      </c>
      <c r="E499" s="7" t="s">
        <v>51</v>
      </c>
      <c r="F499" s="7">
        <v>2.0</v>
      </c>
      <c r="G499" s="7" t="s">
        <v>27</v>
      </c>
      <c r="H499" s="7">
        <v>0.0</v>
      </c>
      <c r="I499" s="7" t="s">
        <v>28</v>
      </c>
      <c r="J499" s="7">
        <v>1.0</v>
      </c>
      <c r="K499" s="7" t="s">
        <v>567</v>
      </c>
      <c r="L499" s="7" t="s">
        <v>70</v>
      </c>
      <c r="M499" s="7" t="s">
        <v>53</v>
      </c>
      <c r="N499" s="8">
        <v>199042.0</v>
      </c>
      <c r="O499" s="8">
        <v>151221.0</v>
      </c>
      <c r="P499" s="8">
        <v>12657.0</v>
      </c>
      <c r="Q499" s="9">
        <v>10259.0</v>
      </c>
      <c r="R499" s="10">
        <v>4566.0</v>
      </c>
      <c r="S499" s="11">
        <v>922736.458747307</v>
      </c>
      <c r="T499" s="11">
        <v>372071.152720688</v>
      </c>
      <c r="U499" s="12" t="str">
        <f t="array" ref="U499">XLOOKUP(A499,'Dataset 3'!B:B,'Dataset 3'!F:F)</f>
        <v>Smartphone</v>
      </c>
      <c r="V499" s="7" t="s">
        <v>73</v>
      </c>
      <c r="W499" s="7">
        <v>2.0</v>
      </c>
      <c r="X499" s="7" t="s">
        <v>33</v>
      </c>
    </row>
    <row r="500" ht="14.25" customHeight="1">
      <c r="A500" s="7" t="s">
        <v>579</v>
      </c>
      <c r="B500" s="7">
        <v>2.0</v>
      </c>
      <c r="C500" s="7" t="s">
        <v>56</v>
      </c>
      <c r="D500" s="7">
        <v>1.0</v>
      </c>
      <c r="E500" s="7" t="s">
        <v>81</v>
      </c>
      <c r="F500" s="7">
        <v>0.0</v>
      </c>
      <c r="G500" s="7" t="s">
        <v>46</v>
      </c>
      <c r="H500" s="7">
        <v>0.0</v>
      </c>
      <c r="I500" s="7" t="s">
        <v>28</v>
      </c>
      <c r="J500" s="7">
        <v>1.0</v>
      </c>
      <c r="K500" s="7" t="s">
        <v>567</v>
      </c>
      <c r="L500" s="7" t="s">
        <v>52</v>
      </c>
      <c r="M500" s="7" t="s">
        <v>61</v>
      </c>
      <c r="N500" s="8">
        <v>214896.0</v>
      </c>
      <c r="O500" s="8">
        <v>66206.0</v>
      </c>
      <c r="P500" s="8">
        <v>48279.0</v>
      </c>
      <c r="Q500" s="9">
        <v>6274.0</v>
      </c>
      <c r="R500" s="10">
        <v>3282.0</v>
      </c>
      <c r="S500" s="11">
        <v>2475.92252009883</v>
      </c>
      <c r="T500" s="11">
        <v>247592.252009883</v>
      </c>
      <c r="U500" s="12" t="str">
        <f t="array" ref="U500">XLOOKUP(A500,'Dataset 3'!B:B,'Dataset 3'!F:F)</f>
        <v>Tablet</v>
      </c>
      <c r="V500" s="7" t="s">
        <v>110</v>
      </c>
      <c r="W500" s="7">
        <v>0.0</v>
      </c>
      <c r="X500" s="7" t="s">
        <v>39</v>
      </c>
    </row>
    <row r="501" ht="14.25" customHeight="1">
      <c r="A501" s="7" t="s">
        <v>580</v>
      </c>
      <c r="B501" s="7">
        <v>1.0</v>
      </c>
      <c r="C501" s="7" t="s">
        <v>25</v>
      </c>
      <c r="D501" s="7">
        <v>1.0</v>
      </c>
      <c r="E501" s="7" t="s">
        <v>81</v>
      </c>
      <c r="F501" s="7">
        <v>2.0</v>
      </c>
      <c r="G501" s="7" t="s">
        <v>27</v>
      </c>
      <c r="H501" s="7">
        <v>1.0</v>
      </c>
      <c r="I501" s="7" t="s">
        <v>57</v>
      </c>
      <c r="J501" s="7">
        <v>1.0</v>
      </c>
      <c r="K501" s="7" t="s">
        <v>567</v>
      </c>
      <c r="L501" s="7" t="s">
        <v>37</v>
      </c>
      <c r="M501" s="7" t="s">
        <v>43</v>
      </c>
      <c r="N501" s="8">
        <v>283049.0</v>
      </c>
      <c r="O501" s="8">
        <v>46281.0</v>
      </c>
      <c r="P501" s="8">
        <v>15092.0</v>
      </c>
      <c r="Q501" s="9">
        <v>2146.0</v>
      </c>
      <c r="R501" s="10">
        <v>731.0</v>
      </c>
      <c r="S501" s="11">
        <v>40110.1587298445</v>
      </c>
      <c r="T501" s="11">
        <v>23733.8217336358</v>
      </c>
      <c r="U501" s="12" t="str">
        <f t="array" ref="U501">XLOOKUP(A501,'Dataset 3'!B:B,'Dataset 3'!F:F)</f>
        <v>#N/A</v>
      </c>
      <c r="V501" s="7" t="s">
        <v>38</v>
      </c>
      <c r="W501" s="7">
        <v>4.0</v>
      </c>
      <c r="X501" s="7" t="s">
        <v>44</v>
      </c>
    </row>
    <row r="502" ht="14.25" customHeight="1">
      <c r="A502" s="7" t="s">
        <v>581</v>
      </c>
      <c r="B502" s="7">
        <v>0.0</v>
      </c>
      <c r="C502" s="7" t="s">
        <v>41</v>
      </c>
      <c r="D502" s="7">
        <v>1.0</v>
      </c>
      <c r="E502" s="7" t="s">
        <v>81</v>
      </c>
      <c r="F502" s="7">
        <v>0.0</v>
      </c>
      <c r="G502" s="7" t="s">
        <v>46</v>
      </c>
      <c r="H502" s="7">
        <v>1.0</v>
      </c>
      <c r="I502" s="7" t="s">
        <v>57</v>
      </c>
      <c r="J502" s="7">
        <v>1.0</v>
      </c>
      <c r="K502" s="7" t="s">
        <v>567</v>
      </c>
      <c r="L502" s="7" t="s">
        <v>47</v>
      </c>
      <c r="M502" s="7" t="s">
        <v>85</v>
      </c>
      <c r="N502" s="8">
        <v>108528.0</v>
      </c>
      <c r="O502" s="8">
        <v>99519.0</v>
      </c>
      <c r="P502" s="8">
        <v>94974.0</v>
      </c>
      <c r="Q502" s="9">
        <v>16832.0</v>
      </c>
      <c r="R502" s="10">
        <v>14061.0</v>
      </c>
      <c r="S502" s="11">
        <v>1871984.65825286</v>
      </c>
      <c r="T502" s="11">
        <v>783257.179185299</v>
      </c>
      <c r="U502" s="12" t="str">
        <f t="array" ref="U502">XLOOKUP(A502,'Dataset 3'!B:B,'Dataset 3'!F:F)</f>
        <v>Tablet</v>
      </c>
      <c r="V502" s="7" t="s">
        <v>58</v>
      </c>
      <c r="W502" s="7">
        <v>4.0</v>
      </c>
      <c r="X502" s="7" t="s">
        <v>44</v>
      </c>
    </row>
    <row r="503" ht="14.25" customHeight="1">
      <c r="A503" s="7" t="s">
        <v>582</v>
      </c>
      <c r="B503" s="7">
        <v>0.0</v>
      </c>
      <c r="C503" s="7" t="s">
        <v>41</v>
      </c>
      <c r="D503" s="7">
        <v>0.0</v>
      </c>
      <c r="E503" s="7" t="s">
        <v>26</v>
      </c>
      <c r="F503" s="7">
        <v>0.0</v>
      </c>
      <c r="G503" s="7" t="s">
        <v>46</v>
      </c>
      <c r="H503" s="7">
        <v>0.0</v>
      </c>
      <c r="I503" s="7" t="s">
        <v>28</v>
      </c>
      <c r="J503" s="7">
        <v>1.0</v>
      </c>
      <c r="K503" s="7" t="s">
        <v>567</v>
      </c>
      <c r="L503" s="7" t="s">
        <v>52</v>
      </c>
      <c r="M503" s="7" t="s">
        <v>53</v>
      </c>
      <c r="N503" s="8">
        <v>232291.0</v>
      </c>
      <c r="O503" s="8">
        <v>27729.0</v>
      </c>
      <c r="P503" s="8">
        <v>14966.0</v>
      </c>
      <c r="Q503" s="9">
        <v>4476.0</v>
      </c>
      <c r="R503" s="10">
        <v>3557.0</v>
      </c>
      <c r="S503" s="11">
        <v>511880.398676912</v>
      </c>
      <c r="T503" s="11">
        <v>310230.544652674</v>
      </c>
      <c r="U503" s="12" t="str">
        <f t="array" ref="U503">XLOOKUP(A503,'Dataset 3'!B:B,'Dataset 3'!F:F)</f>
        <v>Computer</v>
      </c>
      <c r="V503" s="7" t="s">
        <v>110</v>
      </c>
      <c r="W503" s="7">
        <v>4.0</v>
      </c>
      <c r="X503" s="7" t="s">
        <v>44</v>
      </c>
    </row>
    <row r="504" ht="14.25" customHeight="1">
      <c r="A504" s="7" t="s">
        <v>583</v>
      </c>
      <c r="B504" s="7">
        <v>0.0</v>
      </c>
      <c r="C504" s="7" t="s">
        <v>41</v>
      </c>
      <c r="D504" s="7">
        <v>3.0</v>
      </c>
      <c r="E504" s="7" t="s">
        <v>51</v>
      </c>
      <c r="F504" s="7">
        <v>1.0</v>
      </c>
      <c r="G504" s="7" t="s">
        <v>42</v>
      </c>
      <c r="H504" s="7">
        <v>0.0</v>
      </c>
      <c r="I504" s="7" t="s">
        <v>28</v>
      </c>
      <c r="J504" s="7">
        <v>1.0</v>
      </c>
      <c r="K504" s="7" t="s">
        <v>567</v>
      </c>
      <c r="L504" s="7" t="s">
        <v>75</v>
      </c>
      <c r="M504" s="7" t="s">
        <v>43</v>
      </c>
      <c r="N504" s="8">
        <v>101712.0</v>
      </c>
      <c r="O504" s="8">
        <v>54164.0</v>
      </c>
      <c r="P504" s="8">
        <v>39765.0</v>
      </c>
      <c r="Q504" s="9">
        <v>5641.0</v>
      </c>
      <c r="R504" s="10">
        <v>4315.0</v>
      </c>
      <c r="S504" s="11">
        <v>354900.514783793</v>
      </c>
      <c r="T504" s="11">
        <v>135977.208729423</v>
      </c>
      <c r="U504" s="12" t="str">
        <f t="array" ref="U504">XLOOKUP(A504,'Dataset 3'!B:B,'Dataset 3'!F:F)</f>
        <v>Smartphone</v>
      </c>
      <c r="V504" s="7" t="s">
        <v>140</v>
      </c>
      <c r="W504" s="7">
        <v>0.0</v>
      </c>
      <c r="X504" s="7" t="s">
        <v>39</v>
      </c>
    </row>
    <row r="505" ht="14.25" customHeight="1">
      <c r="A505" s="7" t="s">
        <v>584</v>
      </c>
      <c r="B505" s="7">
        <v>0.0</v>
      </c>
      <c r="C505" s="7" t="s">
        <v>41</v>
      </c>
      <c r="D505" s="7">
        <v>0.0</v>
      </c>
      <c r="E505" s="7" t="s">
        <v>26</v>
      </c>
      <c r="F505" s="7">
        <v>2.0</v>
      </c>
      <c r="G505" s="7" t="s">
        <v>27</v>
      </c>
      <c r="H505" s="7">
        <v>0.0</v>
      </c>
      <c r="I505" s="7" t="s">
        <v>28</v>
      </c>
      <c r="J505" s="7">
        <v>1.0</v>
      </c>
      <c r="K505" s="7" t="s">
        <v>567</v>
      </c>
      <c r="L505" s="7" t="s">
        <v>52</v>
      </c>
      <c r="M505" s="7" t="s">
        <v>85</v>
      </c>
      <c r="N505" s="8">
        <v>71764.0</v>
      </c>
      <c r="O505" s="8">
        <v>61068.0</v>
      </c>
      <c r="P505" s="8">
        <v>29928.0</v>
      </c>
      <c r="Q505" s="9">
        <v>10835.0</v>
      </c>
      <c r="R505" s="10">
        <v>2039.0</v>
      </c>
      <c r="S505" s="11">
        <v>116482.106482473</v>
      </c>
      <c r="T505" s="11">
        <v>85023.4353886661</v>
      </c>
      <c r="U505" s="12" t="str">
        <f t="array" ref="U505">XLOOKUP(A505,'Dataset 3'!B:B,'Dataset 3'!F:F)</f>
        <v>Smartphone</v>
      </c>
      <c r="V505" s="7" t="s">
        <v>110</v>
      </c>
      <c r="W505" s="7">
        <v>1.0</v>
      </c>
      <c r="X505" s="7" t="s">
        <v>63</v>
      </c>
    </row>
    <row r="506" ht="14.25" customHeight="1">
      <c r="A506" s="7" t="s">
        <v>585</v>
      </c>
      <c r="B506" s="7">
        <v>0.0</v>
      </c>
      <c r="C506" s="7" t="s">
        <v>41</v>
      </c>
      <c r="D506" s="7">
        <v>0.0</v>
      </c>
      <c r="E506" s="7" t="s">
        <v>26</v>
      </c>
      <c r="F506" s="7">
        <v>1.0</v>
      </c>
      <c r="G506" s="7" t="s">
        <v>42</v>
      </c>
      <c r="H506" s="7">
        <v>1.0</v>
      </c>
      <c r="I506" s="7" t="s">
        <v>57</v>
      </c>
      <c r="J506" s="7">
        <v>1.0</v>
      </c>
      <c r="K506" s="7" t="s">
        <v>567</v>
      </c>
      <c r="L506" s="7" t="s">
        <v>37</v>
      </c>
      <c r="M506" s="7" t="s">
        <v>43</v>
      </c>
      <c r="N506" s="8">
        <v>188468.0</v>
      </c>
      <c r="O506" s="8">
        <v>50336.0</v>
      </c>
      <c r="P506" s="8">
        <v>36899.0</v>
      </c>
      <c r="Q506" s="9">
        <v>35033.0</v>
      </c>
      <c r="R506" s="10">
        <v>28163.0</v>
      </c>
      <c r="S506" s="11">
        <v>1347821.79515272</v>
      </c>
      <c r="T506" s="11">
        <v>1389507.00531209</v>
      </c>
      <c r="U506" s="12" t="str">
        <f t="array" ref="U506">XLOOKUP(A506,'Dataset 3'!B:B,'Dataset 3'!F:F)</f>
        <v>Computer</v>
      </c>
      <c r="V506" s="7" t="s">
        <v>115</v>
      </c>
      <c r="W506" s="7">
        <v>3.0</v>
      </c>
      <c r="X506" s="7" t="s">
        <v>49</v>
      </c>
    </row>
    <row r="507" ht="14.25" customHeight="1">
      <c r="A507" s="7" t="s">
        <v>586</v>
      </c>
      <c r="B507" s="7">
        <v>1.0</v>
      </c>
      <c r="C507" s="7" t="s">
        <v>25</v>
      </c>
      <c r="D507" s="7">
        <v>1.0</v>
      </c>
      <c r="E507" s="7" t="s">
        <v>81</v>
      </c>
      <c r="F507" s="7">
        <v>0.0</v>
      </c>
      <c r="G507" s="7" t="s">
        <v>46</v>
      </c>
      <c r="H507" s="7">
        <v>1.0</v>
      </c>
      <c r="I507" s="7" t="s">
        <v>57</v>
      </c>
      <c r="J507" s="7">
        <v>1.0</v>
      </c>
      <c r="K507" s="7" t="s">
        <v>567</v>
      </c>
      <c r="L507" s="7" t="s">
        <v>65</v>
      </c>
      <c r="M507" s="7" t="s">
        <v>61</v>
      </c>
      <c r="N507" s="8">
        <v>223719.0</v>
      </c>
      <c r="O507" s="8">
        <v>32623.0</v>
      </c>
      <c r="P507" s="8">
        <v>9494.0</v>
      </c>
      <c r="Q507" s="9">
        <v>7864.0</v>
      </c>
      <c r="R507" s="10">
        <v>7271.0</v>
      </c>
      <c r="S507" s="11">
        <v>1153975.38756575</v>
      </c>
      <c r="T507" s="11">
        <v>416597.612839622</v>
      </c>
      <c r="U507" s="12" t="str">
        <f t="array" ref="U507">XLOOKUP(A507,'Dataset 3'!B:B,'Dataset 3'!F:F)</f>
        <v>Computer</v>
      </c>
      <c r="V507" s="7" t="s">
        <v>91</v>
      </c>
      <c r="W507" s="7">
        <v>0.0</v>
      </c>
      <c r="X507" s="7" t="s">
        <v>39</v>
      </c>
    </row>
    <row r="508" ht="14.25" customHeight="1">
      <c r="A508" s="7" t="s">
        <v>587</v>
      </c>
      <c r="B508" s="7">
        <v>0.0</v>
      </c>
      <c r="C508" s="7" t="s">
        <v>41</v>
      </c>
      <c r="D508" s="7">
        <v>1.0</v>
      </c>
      <c r="E508" s="7" t="s">
        <v>81</v>
      </c>
      <c r="F508" s="7">
        <v>0.0</v>
      </c>
      <c r="G508" s="7" t="s">
        <v>46</v>
      </c>
      <c r="H508" s="7">
        <v>1.0</v>
      </c>
      <c r="I508" s="7" t="s">
        <v>57</v>
      </c>
      <c r="J508" s="7">
        <v>1.0</v>
      </c>
      <c r="K508" s="7" t="s">
        <v>567</v>
      </c>
      <c r="L508" s="7" t="s">
        <v>65</v>
      </c>
      <c r="M508" s="7" t="s">
        <v>53</v>
      </c>
      <c r="N508" s="8">
        <v>249506.0</v>
      </c>
      <c r="O508" s="8">
        <v>43384.0</v>
      </c>
      <c r="P508" s="8">
        <v>13299.0</v>
      </c>
      <c r="Q508" s="9">
        <v>8883.0</v>
      </c>
      <c r="R508" s="10">
        <v>8769.0</v>
      </c>
      <c r="S508" s="11">
        <v>99480.4847289433</v>
      </c>
      <c r="T508" s="11">
        <v>552669.359605241</v>
      </c>
      <c r="U508" s="12" t="str">
        <f t="array" ref="U508">XLOOKUP(A508,'Dataset 3'!B:B,'Dataset 3'!F:F)</f>
        <v>Computer</v>
      </c>
      <c r="V508" s="7" t="s">
        <v>79</v>
      </c>
      <c r="W508" s="7">
        <v>0.0</v>
      </c>
      <c r="X508" s="7" t="s">
        <v>39</v>
      </c>
    </row>
    <row r="509" ht="14.25" customHeight="1">
      <c r="A509" s="7" t="s">
        <v>588</v>
      </c>
      <c r="B509" s="7">
        <v>3.0</v>
      </c>
      <c r="C509" s="7" t="s">
        <v>35</v>
      </c>
      <c r="D509" s="7">
        <v>1.0</v>
      </c>
      <c r="E509" s="7" t="s">
        <v>81</v>
      </c>
      <c r="F509" s="7">
        <v>1.0</v>
      </c>
      <c r="G509" s="7" t="s">
        <v>42</v>
      </c>
      <c r="H509" s="7">
        <v>1.0</v>
      </c>
      <c r="I509" s="7" t="s">
        <v>57</v>
      </c>
      <c r="J509" s="7">
        <v>1.0</v>
      </c>
      <c r="K509" s="7" t="s">
        <v>567</v>
      </c>
      <c r="L509" s="7" t="s">
        <v>75</v>
      </c>
      <c r="M509" s="7" t="s">
        <v>31</v>
      </c>
      <c r="N509" s="8">
        <v>290029.0</v>
      </c>
      <c r="O509" s="8">
        <v>75575.0</v>
      </c>
      <c r="P509" s="8">
        <v>20307.0</v>
      </c>
      <c r="Q509" s="9">
        <v>4967.0</v>
      </c>
      <c r="R509" s="10">
        <v>280.0</v>
      </c>
      <c r="S509" s="11">
        <v>16058.8610819267</v>
      </c>
      <c r="T509" s="11">
        <v>13725.5222922451</v>
      </c>
      <c r="U509" s="12" t="str">
        <f t="array" ref="U509">XLOOKUP(A509,'Dataset 3'!B:B,'Dataset 3'!F:F)</f>
        <v>Computer</v>
      </c>
      <c r="V509" s="7" t="s">
        <v>76</v>
      </c>
      <c r="W509" s="7">
        <v>3.0</v>
      </c>
      <c r="X509" s="7" t="s">
        <v>49</v>
      </c>
    </row>
    <row r="510" ht="14.25" customHeight="1">
      <c r="A510" s="7" t="s">
        <v>589</v>
      </c>
      <c r="B510" s="7">
        <v>0.0</v>
      </c>
      <c r="C510" s="7" t="s">
        <v>41</v>
      </c>
      <c r="D510" s="7">
        <v>2.0</v>
      </c>
      <c r="E510" s="7" t="s">
        <v>36</v>
      </c>
      <c r="F510" s="7">
        <v>0.0</v>
      </c>
      <c r="G510" s="7" t="s">
        <v>46</v>
      </c>
      <c r="H510" s="7">
        <v>0.0</v>
      </c>
      <c r="I510" s="7" t="s">
        <v>28</v>
      </c>
      <c r="J510" s="7">
        <v>1.0</v>
      </c>
      <c r="K510" s="7" t="s">
        <v>567</v>
      </c>
      <c r="L510" s="7" t="s">
        <v>37</v>
      </c>
      <c r="M510" s="7" t="s">
        <v>43</v>
      </c>
      <c r="N510" s="8">
        <v>152130.0</v>
      </c>
      <c r="O510" s="8">
        <v>67109.0</v>
      </c>
      <c r="P510" s="8">
        <v>10041.0</v>
      </c>
      <c r="Q510" s="9">
        <v>1014.0</v>
      </c>
      <c r="R510" s="10">
        <v>819.0</v>
      </c>
      <c r="S510" s="11">
        <v>67744.4097524266</v>
      </c>
      <c r="T510" s="11">
        <v>47707.330811568</v>
      </c>
      <c r="U510" s="12" t="str">
        <f t="array" ref="U510">XLOOKUP(A510,'Dataset 3'!B:B,'Dataset 3'!F:F)</f>
        <v>Tablet</v>
      </c>
      <c r="V510" s="7" t="s">
        <v>102</v>
      </c>
      <c r="W510" s="7">
        <v>0.0</v>
      </c>
      <c r="X510" s="7" t="s">
        <v>39</v>
      </c>
    </row>
    <row r="511" ht="14.25" customHeight="1">
      <c r="A511" s="7" t="s">
        <v>590</v>
      </c>
      <c r="B511" s="7">
        <v>3.0</v>
      </c>
      <c r="C511" s="7" t="s">
        <v>35</v>
      </c>
      <c r="D511" s="7">
        <v>2.0</v>
      </c>
      <c r="E511" s="7" t="s">
        <v>36</v>
      </c>
      <c r="F511" s="7">
        <v>0.0</v>
      </c>
      <c r="G511" s="7" t="s">
        <v>46</v>
      </c>
      <c r="H511" s="7">
        <v>0.0</v>
      </c>
      <c r="I511" s="7" t="s">
        <v>28</v>
      </c>
      <c r="J511" s="7">
        <v>1.0</v>
      </c>
      <c r="K511" s="7" t="s">
        <v>567</v>
      </c>
      <c r="L511" s="7" t="s">
        <v>75</v>
      </c>
      <c r="M511" s="7" t="s">
        <v>85</v>
      </c>
      <c r="N511" s="8">
        <v>173257.0</v>
      </c>
      <c r="O511" s="8">
        <v>88235.0</v>
      </c>
      <c r="P511" s="8">
        <v>35275.0</v>
      </c>
      <c r="Q511" s="9">
        <v>11036.0</v>
      </c>
      <c r="R511" s="10">
        <v>5585.0</v>
      </c>
      <c r="S511" s="11">
        <v>605665.297767292</v>
      </c>
      <c r="T511" s="11">
        <v>279108.432150826</v>
      </c>
      <c r="U511" s="12" t="str">
        <f t="array" ref="U511">XLOOKUP(A511,'Dataset 3'!B:B,'Dataset 3'!F:F)</f>
        <v>Computer</v>
      </c>
      <c r="V511" s="7" t="s">
        <v>174</v>
      </c>
      <c r="W511" s="7">
        <v>4.0</v>
      </c>
      <c r="X511" s="7" t="s">
        <v>44</v>
      </c>
    </row>
    <row r="512" ht="14.25" customHeight="1">
      <c r="A512" s="7" t="s">
        <v>591</v>
      </c>
      <c r="B512" s="7">
        <v>3.0</v>
      </c>
      <c r="C512" s="7" t="s">
        <v>35</v>
      </c>
      <c r="D512" s="7">
        <v>1.0</v>
      </c>
      <c r="E512" s="7" t="s">
        <v>81</v>
      </c>
      <c r="F512" s="7">
        <v>1.0</v>
      </c>
      <c r="G512" s="7" t="s">
        <v>42</v>
      </c>
      <c r="H512" s="7">
        <v>1.0</v>
      </c>
      <c r="I512" s="7" t="s">
        <v>57</v>
      </c>
      <c r="J512" s="7">
        <v>1.0</v>
      </c>
      <c r="K512" s="7" t="s">
        <v>567</v>
      </c>
      <c r="L512" s="7" t="s">
        <v>52</v>
      </c>
      <c r="M512" s="7" t="s">
        <v>31</v>
      </c>
      <c r="N512" s="8">
        <v>122628.0</v>
      </c>
      <c r="O512" s="8">
        <v>13634.0</v>
      </c>
      <c r="P512" s="8">
        <v>11364.0</v>
      </c>
      <c r="Q512" s="9">
        <v>10337.0</v>
      </c>
      <c r="R512" s="10">
        <v>3733.0</v>
      </c>
      <c r="S512" s="11">
        <v>264504.629220623</v>
      </c>
      <c r="T512" s="11">
        <v>125954.585343154</v>
      </c>
      <c r="U512" s="12" t="str">
        <f t="array" ref="U512">XLOOKUP(A512,'Dataset 3'!B:B,'Dataset 3'!F:F)</f>
        <v>Tablet</v>
      </c>
      <c r="V512" s="7" t="s">
        <v>99</v>
      </c>
      <c r="W512" s="7">
        <v>1.0</v>
      </c>
      <c r="X512" s="7" t="s">
        <v>63</v>
      </c>
    </row>
    <row r="513" ht="14.25" customHeight="1">
      <c r="A513" s="7" t="s">
        <v>592</v>
      </c>
      <c r="B513" s="7">
        <v>2.0</v>
      </c>
      <c r="C513" s="7" t="s">
        <v>56</v>
      </c>
      <c r="D513" s="7">
        <v>3.0</v>
      </c>
      <c r="E513" s="7" t="s">
        <v>51</v>
      </c>
      <c r="F513" s="7">
        <v>0.0</v>
      </c>
      <c r="G513" s="7" t="s">
        <v>46</v>
      </c>
      <c r="H513" s="7">
        <v>0.0</v>
      </c>
      <c r="I513" s="7" t="s">
        <v>28</v>
      </c>
      <c r="J513" s="7">
        <v>1.0</v>
      </c>
      <c r="K513" s="7" t="s">
        <v>567</v>
      </c>
      <c r="L513" s="7" t="s">
        <v>75</v>
      </c>
      <c r="M513" s="7" t="s">
        <v>31</v>
      </c>
      <c r="N513" s="8">
        <v>259735.0</v>
      </c>
      <c r="O513" s="8">
        <v>74351.0</v>
      </c>
      <c r="P513" s="8">
        <v>36261.0</v>
      </c>
      <c r="Q513" s="9">
        <v>19277.0</v>
      </c>
      <c r="R513" s="10">
        <v>418.0</v>
      </c>
      <c r="S513" s="11">
        <v>92393.7034511224</v>
      </c>
      <c r="T513" s="11">
        <v>31533.6871846834</v>
      </c>
      <c r="U513" s="12" t="str">
        <f t="array" ref="U513">XLOOKUP(A513,'Dataset 3'!B:B,'Dataset 3'!F:F)</f>
        <v>Computer</v>
      </c>
      <c r="V513" s="7" t="s">
        <v>76</v>
      </c>
      <c r="W513" s="7">
        <v>4.0</v>
      </c>
      <c r="X513" s="7" t="s">
        <v>44</v>
      </c>
    </row>
    <row r="514" ht="14.25" customHeight="1">
      <c r="A514" s="7" t="s">
        <v>593</v>
      </c>
      <c r="B514" s="7">
        <v>1.0</v>
      </c>
      <c r="C514" s="7" t="s">
        <v>25</v>
      </c>
      <c r="D514" s="7">
        <v>1.0</v>
      </c>
      <c r="E514" s="7" t="s">
        <v>81</v>
      </c>
      <c r="F514" s="7">
        <v>0.0</v>
      </c>
      <c r="G514" s="7" t="s">
        <v>46</v>
      </c>
      <c r="H514" s="7">
        <v>1.0</v>
      </c>
      <c r="I514" s="7" t="s">
        <v>57</v>
      </c>
      <c r="J514" s="7">
        <v>1.0</v>
      </c>
      <c r="K514" s="7" t="s">
        <v>567</v>
      </c>
      <c r="L514" s="7" t="s">
        <v>75</v>
      </c>
      <c r="M514" s="7" t="s">
        <v>43</v>
      </c>
      <c r="N514" s="8">
        <v>162352.0</v>
      </c>
      <c r="O514" s="8">
        <v>122460.0</v>
      </c>
      <c r="P514" s="8">
        <v>101955.0</v>
      </c>
      <c r="Q514" s="9">
        <v>89208.0</v>
      </c>
      <c r="R514" s="10">
        <v>9778.0</v>
      </c>
      <c r="S514" s="11">
        <v>1778382.57726252</v>
      </c>
      <c r="T514" s="11">
        <v>831019.895917063</v>
      </c>
      <c r="U514" s="12" t="str">
        <f t="array" ref="U514">XLOOKUP(A514,'Dataset 3'!B:B,'Dataset 3'!F:F)</f>
        <v>Smartphone</v>
      </c>
      <c r="V514" s="7" t="s">
        <v>174</v>
      </c>
      <c r="W514" s="7">
        <v>2.0</v>
      </c>
      <c r="X514" s="7" t="s">
        <v>33</v>
      </c>
    </row>
    <row r="515" ht="14.25" customHeight="1">
      <c r="A515" s="7" t="s">
        <v>594</v>
      </c>
      <c r="B515" s="7">
        <v>2.0</v>
      </c>
      <c r="C515" s="7" t="s">
        <v>56</v>
      </c>
      <c r="D515" s="7">
        <v>1.0</v>
      </c>
      <c r="E515" s="7" t="s">
        <v>81</v>
      </c>
      <c r="F515" s="7">
        <v>0.0</v>
      </c>
      <c r="G515" s="7" t="s">
        <v>46</v>
      </c>
      <c r="H515" s="7">
        <v>1.0</v>
      </c>
      <c r="I515" s="7" t="s">
        <v>57</v>
      </c>
      <c r="J515" s="7">
        <v>1.0</v>
      </c>
      <c r="K515" s="7" t="s">
        <v>567</v>
      </c>
      <c r="L515" s="7" t="s">
        <v>70</v>
      </c>
      <c r="M515" s="7" t="s">
        <v>85</v>
      </c>
      <c r="N515" s="8">
        <v>87845.0</v>
      </c>
      <c r="O515" s="8">
        <v>34751.0</v>
      </c>
      <c r="P515" s="8">
        <v>4591.0</v>
      </c>
      <c r="Q515" s="9">
        <v>300.0</v>
      </c>
      <c r="R515" s="10">
        <v>4.0</v>
      </c>
      <c r="S515" s="11">
        <v>522.944945813626</v>
      </c>
      <c r="T515" s="11">
        <v>192.25917125501</v>
      </c>
      <c r="U515" s="12" t="str">
        <f t="array" ref="U515">XLOOKUP(A515,'Dataset 3'!B:B,'Dataset 3'!F:F)</f>
        <v>Computer</v>
      </c>
      <c r="V515" s="7" t="s">
        <v>126</v>
      </c>
      <c r="W515" s="7">
        <v>3.0</v>
      </c>
      <c r="X515" s="7" t="s">
        <v>49</v>
      </c>
    </row>
    <row r="516" ht="14.25" customHeight="1">
      <c r="A516" s="7" t="s">
        <v>595</v>
      </c>
      <c r="B516" s="7">
        <v>0.0</v>
      </c>
      <c r="C516" s="7" t="s">
        <v>41</v>
      </c>
      <c r="D516" s="7">
        <v>3.0</v>
      </c>
      <c r="E516" s="7" t="s">
        <v>51</v>
      </c>
      <c r="F516" s="7">
        <v>1.0</v>
      </c>
      <c r="G516" s="7" t="s">
        <v>42</v>
      </c>
      <c r="H516" s="7">
        <v>0.0</v>
      </c>
      <c r="I516" s="7" t="s">
        <v>28</v>
      </c>
      <c r="J516" s="7">
        <v>1.0</v>
      </c>
      <c r="K516" s="7" t="s">
        <v>567</v>
      </c>
      <c r="L516" s="7" t="s">
        <v>47</v>
      </c>
      <c r="M516" s="7" t="s">
        <v>61</v>
      </c>
      <c r="N516" s="8">
        <v>229331.0</v>
      </c>
      <c r="O516" s="8">
        <v>77137.0</v>
      </c>
      <c r="P516" s="8">
        <v>30458.0</v>
      </c>
      <c r="Q516" s="9">
        <v>22591.0</v>
      </c>
      <c r="R516" s="10">
        <v>1103.0</v>
      </c>
      <c r="S516" s="11">
        <v>12920.3256041545</v>
      </c>
      <c r="T516" s="11">
        <v>56175.3287137154</v>
      </c>
      <c r="U516" s="12" t="str">
        <f t="array" ref="U516">XLOOKUP(A516,'Dataset 3'!B:B,'Dataset 3'!F:F)</f>
        <v>Computer</v>
      </c>
      <c r="V516" s="7" t="s">
        <v>153</v>
      </c>
      <c r="W516" s="7">
        <v>0.0</v>
      </c>
      <c r="X516" s="7" t="s">
        <v>39</v>
      </c>
    </row>
    <row r="517" ht="14.25" customHeight="1">
      <c r="A517" s="7" t="s">
        <v>596</v>
      </c>
      <c r="B517" s="7">
        <v>0.0</v>
      </c>
      <c r="C517" s="7" t="s">
        <v>41</v>
      </c>
      <c r="D517" s="7">
        <v>2.0</v>
      </c>
      <c r="E517" s="7" t="s">
        <v>36</v>
      </c>
      <c r="F517" s="7">
        <v>1.0</v>
      </c>
      <c r="G517" s="7" t="s">
        <v>42</v>
      </c>
      <c r="H517" s="7">
        <v>0.0</v>
      </c>
      <c r="I517" s="7" t="s">
        <v>28</v>
      </c>
      <c r="J517" s="7">
        <v>1.0</v>
      </c>
      <c r="K517" s="7" t="s">
        <v>567</v>
      </c>
      <c r="L517" s="7" t="s">
        <v>60</v>
      </c>
      <c r="M517" s="7" t="s">
        <v>31</v>
      </c>
      <c r="N517" s="8">
        <v>168482.0</v>
      </c>
      <c r="O517" s="8">
        <v>125567.0</v>
      </c>
      <c r="P517" s="8">
        <v>25888.0</v>
      </c>
      <c r="Q517" s="9">
        <v>19200.0</v>
      </c>
      <c r="R517" s="10">
        <v>14518.0</v>
      </c>
      <c r="S517" s="11">
        <v>540498.233613999</v>
      </c>
      <c r="T517" s="11">
        <v>628486.318155813</v>
      </c>
      <c r="U517" s="12" t="str">
        <f t="array" ref="U517">XLOOKUP(A517,'Dataset 3'!B:B,'Dataset 3'!F:F)</f>
        <v>Computer</v>
      </c>
      <c r="V517" s="7" t="s">
        <v>62</v>
      </c>
      <c r="W517" s="7">
        <v>3.0</v>
      </c>
      <c r="X517" s="7" t="s">
        <v>49</v>
      </c>
    </row>
    <row r="518" ht="14.25" customHeight="1">
      <c r="A518" s="7" t="s">
        <v>597</v>
      </c>
      <c r="B518" s="7">
        <v>1.0</v>
      </c>
      <c r="C518" s="7" t="s">
        <v>25</v>
      </c>
      <c r="D518" s="7">
        <v>2.0</v>
      </c>
      <c r="E518" s="7" t="s">
        <v>36</v>
      </c>
      <c r="F518" s="7">
        <v>1.0</v>
      </c>
      <c r="G518" s="7" t="s">
        <v>42</v>
      </c>
      <c r="H518" s="7">
        <v>0.0</v>
      </c>
      <c r="I518" s="7" t="s">
        <v>28</v>
      </c>
      <c r="J518" s="7">
        <v>1.0</v>
      </c>
      <c r="K518" s="7" t="s">
        <v>567</v>
      </c>
      <c r="L518" s="7" t="s">
        <v>52</v>
      </c>
      <c r="M518" s="7" t="s">
        <v>31</v>
      </c>
      <c r="N518" s="8">
        <v>201716.0</v>
      </c>
      <c r="O518" s="8">
        <v>53157.0</v>
      </c>
      <c r="P518" s="8">
        <v>37007.0</v>
      </c>
      <c r="Q518" s="9">
        <v>12830.0</v>
      </c>
      <c r="R518" s="10">
        <v>4437.0</v>
      </c>
      <c r="S518" s="11">
        <v>170215.333101496</v>
      </c>
      <c r="T518" s="11">
        <v>370033.33282934</v>
      </c>
      <c r="U518" s="12" t="str">
        <f t="array" ref="U518">XLOOKUP(A518,'Dataset 3'!B:B,'Dataset 3'!F:F)</f>
        <v>Computer</v>
      </c>
      <c r="V518" s="7" t="s">
        <v>99</v>
      </c>
      <c r="W518" s="7">
        <v>0.0</v>
      </c>
      <c r="X518" s="7" t="s">
        <v>39</v>
      </c>
    </row>
    <row r="519" ht="14.25" customHeight="1">
      <c r="A519" s="7" t="s">
        <v>598</v>
      </c>
      <c r="B519" s="7">
        <v>2.0</v>
      </c>
      <c r="C519" s="7" t="s">
        <v>56</v>
      </c>
      <c r="D519" s="7">
        <v>1.0</v>
      </c>
      <c r="E519" s="7" t="s">
        <v>81</v>
      </c>
      <c r="F519" s="7">
        <v>2.0</v>
      </c>
      <c r="G519" s="7" t="s">
        <v>27</v>
      </c>
      <c r="H519" s="7">
        <v>0.0</v>
      </c>
      <c r="I519" s="7" t="s">
        <v>28</v>
      </c>
      <c r="J519" s="7">
        <v>1.0</v>
      </c>
      <c r="K519" s="7" t="s">
        <v>567</v>
      </c>
      <c r="L519" s="7" t="s">
        <v>75</v>
      </c>
      <c r="M519" s="7" t="s">
        <v>85</v>
      </c>
      <c r="N519" s="8">
        <v>61794.0</v>
      </c>
      <c r="O519" s="8">
        <v>25797.0</v>
      </c>
      <c r="P519" s="8">
        <v>13426.0</v>
      </c>
      <c r="Q519" s="9">
        <v>5399.0</v>
      </c>
      <c r="R519" s="10">
        <v>547.0</v>
      </c>
      <c r="S519" s="11">
        <v>96372.9335354923</v>
      </c>
      <c r="T519" s="11">
        <v>39175.98924207</v>
      </c>
      <c r="U519" s="12" t="str">
        <f t="array" ref="U519">XLOOKUP(A519,'Dataset 3'!B:B,'Dataset 3'!F:F)</f>
        <v>Computer</v>
      </c>
      <c r="V519" s="7" t="s">
        <v>174</v>
      </c>
      <c r="W519" s="7">
        <v>3.0</v>
      </c>
      <c r="X519" s="7" t="s">
        <v>49</v>
      </c>
    </row>
    <row r="520" ht="14.25" customHeight="1">
      <c r="A520" s="7" t="s">
        <v>599</v>
      </c>
      <c r="B520" s="7">
        <v>2.0</v>
      </c>
      <c r="C520" s="7" t="s">
        <v>56</v>
      </c>
      <c r="D520" s="7">
        <v>0.0</v>
      </c>
      <c r="E520" s="7" t="s">
        <v>26</v>
      </c>
      <c r="F520" s="7">
        <v>2.0</v>
      </c>
      <c r="G520" s="7" t="s">
        <v>27</v>
      </c>
      <c r="H520" s="7">
        <v>1.0</v>
      </c>
      <c r="I520" s="7" t="s">
        <v>57</v>
      </c>
      <c r="J520" s="7">
        <v>1.0</v>
      </c>
      <c r="K520" s="7" t="s">
        <v>567</v>
      </c>
      <c r="L520" s="7" t="s">
        <v>52</v>
      </c>
      <c r="M520" s="7" t="s">
        <v>53</v>
      </c>
      <c r="N520" s="8">
        <v>57172.0</v>
      </c>
      <c r="O520" s="8">
        <v>42480.0</v>
      </c>
      <c r="P520" s="8">
        <v>2309.0</v>
      </c>
      <c r="Q520" s="9">
        <v>591.0</v>
      </c>
      <c r="R520" s="10">
        <v>138.0</v>
      </c>
      <c r="S520" s="11">
        <v>15316.8234414528</v>
      </c>
      <c r="T520" s="11">
        <v>8653.57256579253</v>
      </c>
      <c r="U520" s="12" t="str">
        <f t="array" ref="U520">XLOOKUP(A520,'Dataset 3'!B:B,'Dataset 3'!F:F)</f>
        <v>Smartphone</v>
      </c>
      <c r="V520" s="7" t="s">
        <v>54</v>
      </c>
      <c r="W520" s="7">
        <v>2.0</v>
      </c>
      <c r="X520" s="7" t="s">
        <v>33</v>
      </c>
    </row>
    <row r="521" ht="14.25" customHeight="1">
      <c r="A521" s="7" t="s">
        <v>600</v>
      </c>
      <c r="B521" s="7">
        <v>2.0</v>
      </c>
      <c r="C521" s="7" t="s">
        <v>56</v>
      </c>
      <c r="D521" s="7">
        <v>1.0</v>
      </c>
      <c r="E521" s="7" t="s">
        <v>81</v>
      </c>
      <c r="F521" s="7">
        <v>0.0</v>
      </c>
      <c r="G521" s="7" t="s">
        <v>46</v>
      </c>
      <c r="H521" s="7">
        <v>1.0</v>
      </c>
      <c r="I521" s="7" t="s">
        <v>57</v>
      </c>
      <c r="J521" s="7">
        <v>1.0</v>
      </c>
      <c r="K521" s="7" t="s">
        <v>567</v>
      </c>
      <c r="L521" s="7" t="s">
        <v>60</v>
      </c>
      <c r="M521" s="7" t="s">
        <v>31</v>
      </c>
      <c r="N521" s="8">
        <v>123866.0</v>
      </c>
      <c r="O521" s="8">
        <v>96466.0</v>
      </c>
      <c r="P521" s="8">
        <v>36770.0</v>
      </c>
      <c r="Q521" s="9">
        <v>25803.0</v>
      </c>
      <c r="R521" s="10">
        <v>9994.0</v>
      </c>
      <c r="S521" s="11">
        <v>1213146.42611131</v>
      </c>
      <c r="T521" s="11">
        <v>461272.405365517</v>
      </c>
      <c r="U521" s="12" t="str">
        <f t="array" ref="U521">XLOOKUP(A521,'Dataset 3'!B:B,'Dataset 3'!F:F)</f>
        <v>Smartphone</v>
      </c>
      <c r="V521" s="7" t="s">
        <v>83</v>
      </c>
      <c r="W521" s="7">
        <v>3.0</v>
      </c>
      <c r="X521" s="7" t="s">
        <v>49</v>
      </c>
    </row>
    <row r="522" ht="14.25" customHeight="1">
      <c r="A522" s="7" t="s">
        <v>601</v>
      </c>
      <c r="B522" s="7">
        <v>0.0</v>
      </c>
      <c r="C522" s="7" t="s">
        <v>41</v>
      </c>
      <c r="D522" s="7">
        <v>0.0</v>
      </c>
      <c r="E522" s="7" t="s">
        <v>26</v>
      </c>
      <c r="F522" s="7">
        <v>1.0</v>
      </c>
      <c r="G522" s="7" t="s">
        <v>42</v>
      </c>
      <c r="H522" s="7">
        <v>1.0</v>
      </c>
      <c r="I522" s="7" t="s">
        <v>57</v>
      </c>
      <c r="J522" s="7">
        <v>1.0</v>
      </c>
      <c r="K522" s="7" t="s">
        <v>567</v>
      </c>
      <c r="L522" s="7" t="s">
        <v>47</v>
      </c>
      <c r="M522" s="7" t="s">
        <v>61</v>
      </c>
      <c r="N522" s="8">
        <v>204949.0</v>
      </c>
      <c r="O522" s="8">
        <v>118504.0</v>
      </c>
      <c r="P522" s="8">
        <v>35490.0</v>
      </c>
      <c r="Q522" s="9">
        <v>12431.0</v>
      </c>
      <c r="R522" s="10">
        <v>11032.0</v>
      </c>
      <c r="S522" s="11">
        <v>617654.385517724</v>
      </c>
      <c r="T522" s="11">
        <v>431926.143718688</v>
      </c>
      <c r="U522" s="12" t="str">
        <f t="array" ref="U522">XLOOKUP(A522,'Dataset 3'!B:B,'Dataset 3'!F:F)</f>
        <v>Tablet</v>
      </c>
      <c r="V522" s="7" t="s">
        <v>58</v>
      </c>
      <c r="W522" s="7">
        <v>0.0</v>
      </c>
      <c r="X522" s="7" t="s">
        <v>39</v>
      </c>
    </row>
    <row r="523" ht="14.25" customHeight="1">
      <c r="A523" s="7" t="s">
        <v>602</v>
      </c>
      <c r="B523" s="7">
        <v>3.0</v>
      </c>
      <c r="C523" s="7" t="s">
        <v>35</v>
      </c>
      <c r="D523" s="7">
        <v>2.0</v>
      </c>
      <c r="E523" s="7" t="s">
        <v>36</v>
      </c>
      <c r="F523" s="7">
        <v>2.0</v>
      </c>
      <c r="G523" s="7" t="s">
        <v>27</v>
      </c>
      <c r="H523" s="7">
        <v>1.0</v>
      </c>
      <c r="I523" s="7" t="s">
        <v>57</v>
      </c>
      <c r="J523" s="7">
        <v>1.0</v>
      </c>
      <c r="K523" s="7" t="s">
        <v>567</v>
      </c>
      <c r="L523" s="7" t="s">
        <v>47</v>
      </c>
      <c r="M523" s="7" t="s">
        <v>43</v>
      </c>
      <c r="N523" s="8">
        <v>152338.0</v>
      </c>
      <c r="O523" s="8">
        <v>45651.0</v>
      </c>
      <c r="P523" s="8">
        <v>9813.0</v>
      </c>
      <c r="Q523" s="9">
        <v>2825.0</v>
      </c>
      <c r="R523" s="10">
        <v>459.0</v>
      </c>
      <c r="S523" s="11">
        <v>33418.4223024697</v>
      </c>
      <c r="T523" s="11">
        <v>37548.7891038985</v>
      </c>
      <c r="U523" s="12" t="str">
        <f t="array" ref="U523">XLOOKUP(A523,'Dataset 3'!B:B,'Dataset 3'!F:F)</f>
        <v>Smartphone</v>
      </c>
      <c r="V523" s="7" t="s">
        <v>48</v>
      </c>
      <c r="W523" s="7">
        <v>2.0</v>
      </c>
      <c r="X523" s="7" t="s">
        <v>33</v>
      </c>
    </row>
    <row r="524" ht="14.25" customHeight="1">
      <c r="A524" s="7" t="s">
        <v>603</v>
      </c>
      <c r="B524" s="7">
        <v>3.0</v>
      </c>
      <c r="C524" s="7" t="s">
        <v>35</v>
      </c>
      <c r="D524" s="7">
        <v>1.0</v>
      </c>
      <c r="E524" s="7" t="s">
        <v>81</v>
      </c>
      <c r="F524" s="7">
        <v>0.0</v>
      </c>
      <c r="G524" s="7" t="s">
        <v>46</v>
      </c>
      <c r="H524" s="7">
        <v>1.0</v>
      </c>
      <c r="I524" s="7" t="s">
        <v>57</v>
      </c>
      <c r="J524" s="7">
        <v>1.0</v>
      </c>
      <c r="K524" s="7" t="s">
        <v>567</v>
      </c>
      <c r="L524" s="7" t="s">
        <v>65</v>
      </c>
      <c r="M524" s="7" t="s">
        <v>61</v>
      </c>
      <c r="N524" s="8">
        <v>97467.0</v>
      </c>
      <c r="O524" s="8">
        <v>27448.0</v>
      </c>
      <c r="P524" s="8">
        <v>14392.0</v>
      </c>
      <c r="Q524" s="9">
        <v>13270.0</v>
      </c>
      <c r="R524" s="10">
        <v>7448.0</v>
      </c>
      <c r="S524" s="11">
        <v>620288.794530154</v>
      </c>
      <c r="T524" s="11">
        <v>293975.732004812</v>
      </c>
      <c r="U524" s="12" t="str">
        <f t="array" ref="U524">XLOOKUP(A524,'Dataset 3'!B:B,'Dataset 3'!F:F)</f>
        <v>Tablet</v>
      </c>
      <c r="V524" s="7" t="s">
        <v>66</v>
      </c>
      <c r="W524" s="7">
        <v>0.0</v>
      </c>
      <c r="X524" s="7" t="s">
        <v>39</v>
      </c>
    </row>
    <row r="525" ht="14.25" customHeight="1">
      <c r="A525" s="7" t="s">
        <v>604</v>
      </c>
      <c r="B525" s="7">
        <v>3.0</v>
      </c>
      <c r="C525" s="7" t="s">
        <v>35</v>
      </c>
      <c r="D525" s="7">
        <v>3.0</v>
      </c>
      <c r="E525" s="7" t="s">
        <v>51</v>
      </c>
      <c r="F525" s="7">
        <v>0.0</v>
      </c>
      <c r="G525" s="7" t="s">
        <v>46</v>
      </c>
      <c r="H525" s="7">
        <v>1.0</v>
      </c>
      <c r="I525" s="7" t="s">
        <v>57</v>
      </c>
      <c r="J525" s="7">
        <v>1.0</v>
      </c>
      <c r="K525" s="7" t="s">
        <v>567</v>
      </c>
      <c r="L525" s="7" t="s">
        <v>70</v>
      </c>
      <c r="M525" s="7" t="s">
        <v>61</v>
      </c>
      <c r="N525" s="8">
        <v>76387.0</v>
      </c>
      <c r="O525" s="8">
        <v>43951.0</v>
      </c>
      <c r="P525" s="8">
        <v>9899.0</v>
      </c>
      <c r="Q525" s="9">
        <v>623.0</v>
      </c>
      <c r="R525" s="10">
        <v>583.0</v>
      </c>
      <c r="S525" s="11">
        <v>6680.6878912254</v>
      </c>
      <c r="T525" s="11">
        <v>41754.2993201587</v>
      </c>
      <c r="U525" s="12" t="str">
        <f t="array" ref="U525">XLOOKUP(A525,'Dataset 3'!B:B,'Dataset 3'!F:F)</f>
        <v>Smartphone</v>
      </c>
      <c r="V525" s="7" t="s">
        <v>73</v>
      </c>
      <c r="W525" s="7">
        <v>2.0</v>
      </c>
      <c r="X525" s="7" t="s">
        <v>33</v>
      </c>
    </row>
    <row r="526" ht="14.25" customHeight="1">
      <c r="A526" s="7" t="s">
        <v>605</v>
      </c>
      <c r="B526" s="7">
        <v>0.0</v>
      </c>
      <c r="C526" s="7" t="s">
        <v>41</v>
      </c>
      <c r="D526" s="7">
        <v>0.0</v>
      </c>
      <c r="E526" s="7" t="s">
        <v>26</v>
      </c>
      <c r="F526" s="7">
        <v>0.0</v>
      </c>
      <c r="G526" s="7" t="s">
        <v>46</v>
      </c>
      <c r="H526" s="7">
        <v>0.0</v>
      </c>
      <c r="I526" s="7" t="s">
        <v>28</v>
      </c>
      <c r="J526" s="7">
        <v>1.0</v>
      </c>
      <c r="K526" s="7" t="s">
        <v>567</v>
      </c>
      <c r="L526" s="7" t="s">
        <v>70</v>
      </c>
      <c r="M526" s="7" t="s">
        <v>85</v>
      </c>
      <c r="N526" s="8">
        <v>291348.0</v>
      </c>
      <c r="O526" s="8">
        <v>86985.0</v>
      </c>
      <c r="P526" s="8">
        <v>73666.0</v>
      </c>
      <c r="Q526" s="9">
        <v>17161.0</v>
      </c>
      <c r="R526" s="10">
        <v>17040.0</v>
      </c>
      <c r="S526" s="11">
        <v>3145920.26713164</v>
      </c>
      <c r="T526" s="11">
        <v>1084800.09211436</v>
      </c>
      <c r="U526" s="12" t="str">
        <f t="array" ref="U526">XLOOKUP(A526,'Dataset 3'!B:B,'Dataset 3'!F:F)</f>
        <v>Computer</v>
      </c>
      <c r="V526" s="7" t="s">
        <v>73</v>
      </c>
      <c r="W526" s="7">
        <v>4.0</v>
      </c>
      <c r="X526" s="7" t="s">
        <v>44</v>
      </c>
    </row>
    <row r="527" ht="14.25" customHeight="1">
      <c r="A527" s="7" t="s">
        <v>606</v>
      </c>
      <c r="B527" s="7">
        <v>1.0</v>
      </c>
      <c r="C527" s="7" t="s">
        <v>25</v>
      </c>
      <c r="D527" s="7">
        <v>0.0</v>
      </c>
      <c r="E527" s="7" t="s">
        <v>26</v>
      </c>
      <c r="F527" s="7">
        <v>0.0</v>
      </c>
      <c r="G527" s="7" t="s">
        <v>46</v>
      </c>
      <c r="H527" s="7">
        <v>1.0</v>
      </c>
      <c r="I527" s="7" t="s">
        <v>57</v>
      </c>
      <c r="J527" s="7">
        <v>1.0</v>
      </c>
      <c r="K527" s="7" t="s">
        <v>567</v>
      </c>
      <c r="L527" s="7" t="s">
        <v>37</v>
      </c>
      <c r="M527" s="7" t="s">
        <v>31</v>
      </c>
      <c r="N527" s="8">
        <v>145727.0</v>
      </c>
      <c r="O527" s="8">
        <v>64794.0</v>
      </c>
      <c r="P527" s="8">
        <v>34407.0</v>
      </c>
      <c r="Q527" s="9">
        <v>27047.0</v>
      </c>
      <c r="R527" s="10">
        <v>15557.0</v>
      </c>
      <c r="S527" s="11">
        <v>1269728.70446521</v>
      </c>
      <c r="T527" s="11">
        <v>549666.105829097</v>
      </c>
      <c r="U527" s="12" t="str">
        <f t="array" ref="U527">XLOOKUP(A527,'Dataset 3'!B:B,'Dataset 3'!F:F)</f>
        <v>Smartphone</v>
      </c>
      <c r="V527" s="7" t="s">
        <v>102</v>
      </c>
      <c r="W527" s="7">
        <v>0.0</v>
      </c>
      <c r="X527" s="7" t="s">
        <v>39</v>
      </c>
    </row>
    <row r="528" ht="14.25" customHeight="1">
      <c r="A528" s="7" t="s">
        <v>607</v>
      </c>
      <c r="B528" s="7">
        <v>2.0</v>
      </c>
      <c r="C528" s="7" t="s">
        <v>56</v>
      </c>
      <c r="D528" s="7">
        <v>2.0</v>
      </c>
      <c r="E528" s="7" t="s">
        <v>36</v>
      </c>
      <c r="F528" s="7">
        <v>2.0</v>
      </c>
      <c r="G528" s="7" t="s">
        <v>27</v>
      </c>
      <c r="H528" s="7">
        <v>1.0</v>
      </c>
      <c r="I528" s="7" t="s">
        <v>57</v>
      </c>
      <c r="J528" s="7">
        <v>1.0</v>
      </c>
      <c r="K528" s="7" t="s">
        <v>567</v>
      </c>
      <c r="L528" s="7" t="s">
        <v>60</v>
      </c>
      <c r="M528" s="7" t="s">
        <v>53</v>
      </c>
      <c r="N528" s="8">
        <v>273708.0</v>
      </c>
      <c r="O528" s="8">
        <v>42273.0</v>
      </c>
      <c r="P528" s="8">
        <v>39152.0</v>
      </c>
      <c r="Q528" s="9">
        <v>8617.0</v>
      </c>
      <c r="R528" s="10">
        <v>7465.0</v>
      </c>
      <c r="S528" s="11">
        <v>833232.436104938</v>
      </c>
      <c r="T528" s="11">
        <v>422960.627464436</v>
      </c>
      <c r="U528" s="12" t="str">
        <f t="array" ref="U528">XLOOKUP(A528,'Dataset 3'!B:B,'Dataset 3'!F:F)</f>
        <v>Tablet</v>
      </c>
      <c r="V528" s="7" t="s">
        <v>68</v>
      </c>
      <c r="W528" s="7">
        <v>2.0</v>
      </c>
      <c r="X528" s="7" t="s">
        <v>33</v>
      </c>
    </row>
    <row r="529" ht="14.25" customHeight="1">
      <c r="A529" s="7" t="s">
        <v>608</v>
      </c>
      <c r="B529" s="7">
        <v>2.0</v>
      </c>
      <c r="C529" s="7" t="s">
        <v>56</v>
      </c>
      <c r="D529" s="7">
        <v>0.0</v>
      </c>
      <c r="E529" s="7" t="s">
        <v>26</v>
      </c>
      <c r="F529" s="7">
        <v>1.0</v>
      </c>
      <c r="G529" s="7" t="s">
        <v>42</v>
      </c>
      <c r="H529" s="7">
        <v>0.0</v>
      </c>
      <c r="I529" s="7" t="s">
        <v>28</v>
      </c>
      <c r="J529" s="7">
        <v>1.0</v>
      </c>
      <c r="K529" s="7" t="s">
        <v>567</v>
      </c>
      <c r="L529" s="7" t="s">
        <v>52</v>
      </c>
      <c r="M529" s="7" t="s">
        <v>85</v>
      </c>
      <c r="N529" s="8">
        <v>299802.0</v>
      </c>
      <c r="O529" s="8">
        <v>270311.0</v>
      </c>
      <c r="P529" s="8">
        <v>109940.0</v>
      </c>
      <c r="Q529" s="9">
        <v>20996.0</v>
      </c>
      <c r="R529" s="10">
        <v>18252.0</v>
      </c>
      <c r="S529" s="11">
        <v>1008463.70275912</v>
      </c>
      <c r="T529" s="11">
        <v>1527975.30721078</v>
      </c>
      <c r="U529" s="12" t="str">
        <f t="array" ref="U529">XLOOKUP(A529,'Dataset 3'!B:B,'Dataset 3'!F:F)</f>
        <v>Smartphone</v>
      </c>
      <c r="V529" s="7" t="s">
        <v>54</v>
      </c>
      <c r="W529" s="7">
        <v>2.0</v>
      </c>
      <c r="X529" s="7" t="s">
        <v>33</v>
      </c>
    </row>
    <row r="530" ht="14.25" customHeight="1">
      <c r="A530" s="7" t="s">
        <v>609</v>
      </c>
      <c r="B530" s="7">
        <v>0.0</v>
      </c>
      <c r="C530" s="7" t="s">
        <v>41</v>
      </c>
      <c r="D530" s="7">
        <v>0.0</v>
      </c>
      <c r="E530" s="7" t="s">
        <v>26</v>
      </c>
      <c r="F530" s="7">
        <v>1.0</v>
      </c>
      <c r="G530" s="7" t="s">
        <v>42</v>
      </c>
      <c r="H530" s="7">
        <v>0.0</v>
      </c>
      <c r="I530" s="7" t="s">
        <v>28</v>
      </c>
      <c r="J530" s="7">
        <v>1.0</v>
      </c>
      <c r="K530" s="7" t="s">
        <v>567</v>
      </c>
      <c r="L530" s="7" t="s">
        <v>70</v>
      </c>
      <c r="M530" s="7" t="s">
        <v>85</v>
      </c>
      <c r="N530" s="8">
        <v>240454.0</v>
      </c>
      <c r="O530" s="8">
        <v>40811.0</v>
      </c>
      <c r="P530" s="8">
        <v>26686.0</v>
      </c>
      <c r="Q530" s="9">
        <v>7500.0</v>
      </c>
      <c r="R530" s="10">
        <v>5353.0</v>
      </c>
      <c r="S530" s="11">
        <v>495940.865605117</v>
      </c>
      <c r="T530" s="11">
        <v>506062.107760324</v>
      </c>
      <c r="U530" s="12" t="str">
        <f t="array" ref="U530">XLOOKUP(A530,'Dataset 3'!B:B,'Dataset 3'!F:F)</f>
        <v>Smartphone</v>
      </c>
      <c r="V530" s="7" t="s">
        <v>73</v>
      </c>
      <c r="W530" s="7">
        <v>4.0</v>
      </c>
      <c r="X530" s="7" t="s">
        <v>44</v>
      </c>
    </row>
    <row r="531" ht="14.25" customHeight="1">
      <c r="A531" s="7" t="s">
        <v>610</v>
      </c>
      <c r="B531" s="7">
        <v>3.0</v>
      </c>
      <c r="C531" s="7" t="s">
        <v>35</v>
      </c>
      <c r="D531" s="7">
        <v>3.0</v>
      </c>
      <c r="E531" s="7" t="s">
        <v>51</v>
      </c>
      <c r="F531" s="7">
        <v>2.0</v>
      </c>
      <c r="G531" s="7" t="s">
        <v>27</v>
      </c>
      <c r="H531" s="7">
        <v>0.0</v>
      </c>
      <c r="I531" s="7" t="s">
        <v>28</v>
      </c>
      <c r="J531" s="7">
        <v>1.0</v>
      </c>
      <c r="K531" s="7" t="s">
        <v>567</v>
      </c>
      <c r="L531" s="7" t="s">
        <v>47</v>
      </c>
      <c r="M531" s="7" t="s">
        <v>43</v>
      </c>
      <c r="N531" s="8">
        <v>165187.0</v>
      </c>
      <c r="O531" s="8">
        <v>106306.0</v>
      </c>
      <c r="P531" s="8">
        <v>30820.0</v>
      </c>
      <c r="Q531" s="9">
        <v>10694.0</v>
      </c>
      <c r="R531" s="10">
        <v>4085.0</v>
      </c>
      <c r="S531" s="11">
        <v>802802.679436529</v>
      </c>
      <c r="T531" s="11">
        <v>273062.135862765</v>
      </c>
      <c r="U531" s="12" t="str">
        <f t="array" ref="U531">XLOOKUP(A531,'Dataset 3'!B:B,'Dataset 3'!F:F)</f>
        <v>Tablet</v>
      </c>
      <c r="V531" s="7" t="s">
        <v>48</v>
      </c>
      <c r="W531" s="7">
        <v>1.0</v>
      </c>
      <c r="X531" s="7" t="s">
        <v>63</v>
      </c>
    </row>
    <row r="532" ht="14.25" customHeight="1">
      <c r="A532" s="7" t="s">
        <v>611</v>
      </c>
      <c r="B532" s="7">
        <v>0.0</v>
      </c>
      <c r="C532" s="7" t="s">
        <v>41</v>
      </c>
      <c r="D532" s="7">
        <v>2.0</v>
      </c>
      <c r="E532" s="7" t="s">
        <v>36</v>
      </c>
      <c r="F532" s="7">
        <v>2.0</v>
      </c>
      <c r="G532" s="7" t="s">
        <v>27</v>
      </c>
      <c r="H532" s="7">
        <v>1.0</v>
      </c>
      <c r="I532" s="7" t="s">
        <v>57</v>
      </c>
      <c r="J532" s="7">
        <v>1.0</v>
      </c>
      <c r="K532" s="7" t="s">
        <v>567</v>
      </c>
      <c r="L532" s="7" t="s">
        <v>37</v>
      </c>
      <c r="M532" s="7" t="s">
        <v>31</v>
      </c>
      <c r="N532" s="8">
        <v>276101.0</v>
      </c>
      <c r="O532" s="8">
        <v>32689.0</v>
      </c>
      <c r="P532" s="8">
        <v>26699.0</v>
      </c>
      <c r="Q532" s="9">
        <v>1159.0</v>
      </c>
      <c r="R532" s="10">
        <v>315.0</v>
      </c>
      <c r="S532" s="11">
        <v>39994.745931312</v>
      </c>
      <c r="T532" s="11">
        <v>14438.5364372967</v>
      </c>
      <c r="U532" s="12" t="str">
        <f t="array" ref="U532">XLOOKUP(A532,'Dataset 3'!B:B,'Dataset 3'!F:F)</f>
        <v>Tablet</v>
      </c>
      <c r="V532" s="7" t="s">
        <v>102</v>
      </c>
      <c r="W532" s="7">
        <v>3.0</v>
      </c>
      <c r="X532" s="7" t="s">
        <v>49</v>
      </c>
    </row>
    <row r="533" ht="14.25" customHeight="1">
      <c r="A533" s="7" t="s">
        <v>612</v>
      </c>
      <c r="B533" s="7">
        <v>3.0</v>
      </c>
      <c r="C533" s="7" t="s">
        <v>35</v>
      </c>
      <c r="D533" s="7">
        <v>0.0</v>
      </c>
      <c r="E533" s="7" t="s">
        <v>26</v>
      </c>
      <c r="F533" s="7">
        <v>2.0</v>
      </c>
      <c r="G533" s="7" t="s">
        <v>27</v>
      </c>
      <c r="H533" s="7">
        <v>0.0</v>
      </c>
      <c r="I533" s="7" t="s">
        <v>28</v>
      </c>
      <c r="J533" s="7">
        <v>1.0</v>
      </c>
      <c r="K533" s="7" t="s">
        <v>567</v>
      </c>
      <c r="L533" s="7" t="s">
        <v>37</v>
      </c>
      <c r="M533" s="7" t="s">
        <v>43</v>
      </c>
      <c r="N533" s="8">
        <v>265542.0</v>
      </c>
      <c r="O533" s="8">
        <v>10899.0</v>
      </c>
      <c r="P533" s="8">
        <v>4261.0</v>
      </c>
      <c r="Q533" s="9">
        <v>2965.0</v>
      </c>
      <c r="R533" s="10">
        <v>2848.0</v>
      </c>
      <c r="S533" s="11">
        <v>618291.947487355</v>
      </c>
      <c r="T533" s="11">
        <v>256552.675305956</v>
      </c>
      <c r="U533" s="12" t="str">
        <f t="array" ref="U533">XLOOKUP(A533,'Dataset 3'!B:B,'Dataset 3'!F:F)</f>
        <v>Smartphone</v>
      </c>
      <c r="V533" s="7" t="s">
        <v>102</v>
      </c>
      <c r="W533" s="7">
        <v>0.0</v>
      </c>
      <c r="X533" s="7" t="s">
        <v>39</v>
      </c>
    </row>
    <row r="534" ht="14.25" customHeight="1">
      <c r="A534" s="7" t="s">
        <v>613</v>
      </c>
      <c r="B534" s="7">
        <v>0.0</v>
      </c>
      <c r="C534" s="7" t="s">
        <v>41</v>
      </c>
      <c r="D534" s="7">
        <v>1.0</v>
      </c>
      <c r="E534" s="7" t="s">
        <v>81</v>
      </c>
      <c r="F534" s="7">
        <v>2.0</v>
      </c>
      <c r="G534" s="7" t="s">
        <v>27</v>
      </c>
      <c r="H534" s="7">
        <v>0.0</v>
      </c>
      <c r="I534" s="7" t="s">
        <v>28</v>
      </c>
      <c r="J534" s="7">
        <v>1.0</v>
      </c>
      <c r="K534" s="7" t="s">
        <v>567</v>
      </c>
      <c r="L534" s="7" t="s">
        <v>47</v>
      </c>
      <c r="M534" s="7" t="s">
        <v>31</v>
      </c>
      <c r="N534" s="8">
        <v>74254.0</v>
      </c>
      <c r="O534" s="8">
        <v>60306.0</v>
      </c>
      <c r="P534" s="8">
        <v>57643.0</v>
      </c>
      <c r="Q534" s="9">
        <v>43200.0</v>
      </c>
      <c r="R534" s="10">
        <v>20197.0</v>
      </c>
      <c r="S534" s="11">
        <v>159565.416422525</v>
      </c>
      <c r="T534" s="11">
        <v>938620.096603087</v>
      </c>
      <c r="U534" s="12" t="str">
        <f t="array" ref="U534">XLOOKUP(A534,'Dataset 3'!B:B,'Dataset 3'!F:F)</f>
        <v>Smartphone</v>
      </c>
      <c r="V534" s="7" t="s">
        <v>153</v>
      </c>
      <c r="W534" s="7">
        <v>1.0</v>
      </c>
      <c r="X534" s="7" t="s">
        <v>63</v>
      </c>
    </row>
    <row r="535" ht="14.25" customHeight="1">
      <c r="A535" s="7" t="s">
        <v>614</v>
      </c>
      <c r="B535" s="7">
        <v>0.0</v>
      </c>
      <c r="C535" s="7" t="s">
        <v>41</v>
      </c>
      <c r="D535" s="7">
        <v>1.0</v>
      </c>
      <c r="E535" s="7" t="s">
        <v>81</v>
      </c>
      <c r="F535" s="7">
        <v>0.0</v>
      </c>
      <c r="G535" s="7" t="s">
        <v>46</v>
      </c>
      <c r="H535" s="7">
        <v>0.0</v>
      </c>
      <c r="I535" s="7" t="s">
        <v>28</v>
      </c>
      <c r="J535" s="7">
        <v>1.0</v>
      </c>
      <c r="K535" s="7" t="s">
        <v>567</v>
      </c>
      <c r="L535" s="7" t="s">
        <v>75</v>
      </c>
      <c r="M535" s="7" t="s">
        <v>53</v>
      </c>
      <c r="N535" s="8">
        <v>150859.0</v>
      </c>
      <c r="O535" s="8">
        <v>3168.0</v>
      </c>
      <c r="P535" s="8">
        <v>3066.0</v>
      </c>
      <c r="Q535" s="9">
        <v>2699.0</v>
      </c>
      <c r="R535" s="10">
        <v>1721.0</v>
      </c>
      <c r="S535" s="11">
        <v>160892.182957721</v>
      </c>
      <c r="T535" s="11">
        <v>146265.620870655</v>
      </c>
      <c r="U535" s="12" t="str">
        <f t="array" ref="U535">XLOOKUP(A535,'Dataset 3'!B:B,'Dataset 3'!F:F)</f>
        <v>Computer</v>
      </c>
      <c r="V535" s="7" t="s">
        <v>140</v>
      </c>
      <c r="W535" s="7">
        <v>4.0</v>
      </c>
      <c r="X535" s="7" t="s">
        <v>44</v>
      </c>
    </row>
    <row r="536" ht="14.25" customHeight="1">
      <c r="A536" s="7" t="s">
        <v>615</v>
      </c>
      <c r="B536" s="7">
        <v>2.0</v>
      </c>
      <c r="C536" s="7" t="s">
        <v>56</v>
      </c>
      <c r="D536" s="7">
        <v>0.0</v>
      </c>
      <c r="E536" s="7" t="s">
        <v>26</v>
      </c>
      <c r="F536" s="7">
        <v>0.0</v>
      </c>
      <c r="G536" s="7" t="s">
        <v>46</v>
      </c>
      <c r="H536" s="7">
        <v>0.0</v>
      </c>
      <c r="I536" s="7" t="s">
        <v>28</v>
      </c>
      <c r="J536" s="7">
        <v>1.0</v>
      </c>
      <c r="K536" s="7" t="s">
        <v>567</v>
      </c>
      <c r="L536" s="7" t="s">
        <v>52</v>
      </c>
      <c r="M536" s="7" t="s">
        <v>53</v>
      </c>
      <c r="N536" s="8">
        <v>200342.0</v>
      </c>
      <c r="O536" s="8">
        <v>66349.0</v>
      </c>
      <c r="P536" s="8">
        <v>24489.0</v>
      </c>
      <c r="Q536" s="9">
        <v>9177.0</v>
      </c>
      <c r="R536" s="10">
        <v>8374.0</v>
      </c>
      <c r="S536" s="11">
        <v>2128796.47282026</v>
      </c>
      <c r="T536" s="11">
        <v>714361.232490021</v>
      </c>
      <c r="U536" s="12" t="str">
        <f t="array" ref="U536">XLOOKUP(A536,'Dataset 3'!B:B,'Dataset 3'!F:F)</f>
        <v>Smartphone</v>
      </c>
      <c r="V536" s="7" t="s">
        <v>54</v>
      </c>
      <c r="W536" s="7">
        <v>3.0</v>
      </c>
      <c r="X536" s="7" t="s">
        <v>49</v>
      </c>
    </row>
    <row r="537" ht="14.25" customHeight="1">
      <c r="A537" s="7" t="s">
        <v>616</v>
      </c>
      <c r="B537" s="7">
        <v>0.0</v>
      </c>
      <c r="C537" s="7" t="s">
        <v>41</v>
      </c>
      <c r="D537" s="7">
        <v>3.0</v>
      </c>
      <c r="E537" s="7" t="s">
        <v>51</v>
      </c>
      <c r="F537" s="7">
        <v>0.0</v>
      </c>
      <c r="G537" s="7" t="s">
        <v>46</v>
      </c>
      <c r="H537" s="7">
        <v>0.0</v>
      </c>
      <c r="I537" s="7" t="s">
        <v>28</v>
      </c>
      <c r="J537" s="7">
        <v>1.0</v>
      </c>
      <c r="K537" s="7" t="s">
        <v>567</v>
      </c>
      <c r="L537" s="7" t="s">
        <v>30</v>
      </c>
      <c r="M537" s="7" t="s">
        <v>85</v>
      </c>
      <c r="N537" s="8">
        <v>54911.0</v>
      </c>
      <c r="O537" s="8">
        <v>17929.0</v>
      </c>
      <c r="P537" s="8">
        <v>15604.0</v>
      </c>
      <c r="Q537" s="9">
        <v>3863.0</v>
      </c>
      <c r="R537" s="10">
        <v>805.0</v>
      </c>
      <c r="S537" s="11">
        <v>96930.2623152115</v>
      </c>
      <c r="T537" s="11">
        <v>50222.9338420785</v>
      </c>
      <c r="U537" s="12" t="str">
        <f t="array" ref="U537">XLOOKUP(A537,'Dataset 3'!B:B,'Dataset 3'!F:F)</f>
        <v>#N/A</v>
      </c>
      <c r="V537" s="7" t="s">
        <v>93</v>
      </c>
      <c r="W537" s="7">
        <v>4.0</v>
      </c>
      <c r="X537" s="7" t="s">
        <v>44</v>
      </c>
    </row>
    <row r="538" ht="14.25" customHeight="1">
      <c r="A538" s="7" t="s">
        <v>617</v>
      </c>
      <c r="B538" s="7">
        <v>2.0</v>
      </c>
      <c r="C538" s="7" t="s">
        <v>56</v>
      </c>
      <c r="D538" s="7">
        <v>2.0</v>
      </c>
      <c r="E538" s="7" t="s">
        <v>36</v>
      </c>
      <c r="F538" s="7">
        <v>1.0</v>
      </c>
      <c r="G538" s="7" t="s">
        <v>42</v>
      </c>
      <c r="H538" s="7">
        <v>1.0</v>
      </c>
      <c r="I538" s="7" t="s">
        <v>57</v>
      </c>
      <c r="J538" s="7">
        <v>1.0</v>
      </c>
      <c r="K538" s="7" t="s">
        <v>567</v>
      </c>
      <c r="L538" s="7" t="s">
        <v>60</v>
      </c>
      <c r="M538" s="7" t="s">
        <v>53</v>
      </c>
      <c r="N538" s="8">
        <v>210770.0</v>
      </c>
      <c r="O538" s="8">
        <v>31578.0</v>
      </c>
      <c r="P538" s="8">
        <v>23097.0</v>
      </c>
      <c r="Q538" s="9">
        <v>19702.0</v>
      </c>
      <c r="R538" s="10">
        <v>15890.0</v>
      </c>
      <c r="S538" s="11">
        <v>2181693.60441054</v>
      </c>
      <c r="T538" s="11">
        <v>1380818.7369687</v>
      </c>
      <c r="U538" s="12" t="str">
        <f t="array" ref="U538">XLOOKUP(A538,'Dataset 3'!B:B,'Dataset 3'!F:F)</f>
        <v>Computer</v>
      </c>
      <c r="V538" s="7" t="s">
        <v>68</v>
      </c>
      <c r="W538" s="7">
        <v>0.0</v>
      </c>
      <c r="X538" s="7" t="s">
        <v>39</v>
      </c>
    </row>
    <row r="539" ht="14.25" customHeight="1">
      <c r="A539" s="7" t="s">
        <v>618</v>
      </c>
      <c r="B539" s="7">
        <v>0.0</v>
      </c>
      <c r="C539" s="7" t="s">
        <v>41</v>
      </c>
      <c r="D539" s="7">
        <v>2.0</v>
      </c>
      <c r="E539" s="7" t="s">
        <v>36</v>
      </c>
      <c r="F539" s="7">
        <v>2.0</v>
      </c>
      <c r="G539" s="7" t="s">
        <v>27</v>
      </c>
      <c r="H539" s="7">
        <v>0.0</v>
      </c>
      <c r="I539" s="7" t="s">
        <v>28</v>
      </c>
      <c r="J539" s="7">
        <v>1.0</v>
      </c>
      <c r="K539" s="7" t="s">
        <v>567</v>
      </c>
      <c r="L539" s="7" t="s">
        <v>75</v>
      </c>
      <c r="M539" s="7" t="s">
        <v>53</v>
      </c>
      <c r="N539" s="8">
        <v>192628.0</v>
      </c>
      <c r="O539" s="8">
        <v>32179.0</v>
      </c>
      <c r="P539" s="8">
        <v>22185.0</v>
      </c>
      <c r="Q539" s="9">
        <v>5037.0</v>
      </c>
      <c r="R539" s="10">
        <v>3663.0</v>
      </c>
      <c r="S539" s="11">
        <v>94093.7074264619</v>
      </c>
      <c r="T539" s="11">
        <v>313645.69142154</v>
      </c>
      <c r="U539" s="12" t="str">
        <f t="array" ref="U539">XLOOKUP(A539,'Dataset 3'!B:B,'Dataset 3'!F:F)</f>
        <v>Smartphone</v>
      </c>
      <c r="V539" s="7" t="s">
        <v>140</v>
      </c>
      <c r="W539" s="7">
        <v>1.0</v>
      </c>
      <c r="X539" s="7" t="s">
        <v>63</v>
      </c>
    </row>
    <row r="540" ht="14.25" customHeight="1">
      <c r="A540" s="7" t="s">
        <v>619</v>
      </c>
      <c r="B540" s="7">
        <v>3.0</v>
      </c>
      <c r="C540" s="7" t="s">
        <v>35</v>
      </c>
      <c r="D540" s="7">
        <v>1.0</v>
      </c>
      <c r="E540" s="7" t="s">
        <v>81</v>
      </c>
      <c r="F540" s="7">
        <v>2.0</v>
      </c>
      <c r="G540" s="7" t="s">
        <v>27</v>
      </c>
      <c r="H540" s="7">
        <v>1.0</v>
      </c>
      <c r="I540" s="7" t="s">
        <v>57</v>
      </c>
      <c r="J540" s="7">
        <v>1.0</v>
      </c>
      <c r="K540" s="7" t="s">
        <v>567</v>
      </c>
      <c r="L540" s="7" t="s">
        <v>37</v>
      </c>
      <c r="M540" s="7" t="s">
        <v>43</v>
      </c>
      <c r="N540" s="8">
        <v>149087.0</v>
      </c>
      <c r="O540" s="8">
        <v>51486.0</v>
      </c>
      <c r="P540" s="8">
        <v>17859.0</v>
      </c>
      <c r="Q540" s="9">
        <v>14351.0</v>
      </c>
      <c r="R540" s="10">
        <v>1661.0</v>
      </c>
      <c r="S540" s="11">
        <v>40922.3646016288</v>
      </c>
      <c r="T540" s="11">
        <v>68203.9410027147</v>
      </c>
      <c r="U540" s="12" t="str">
        <f t="array" ref="U540">XLOOKUP(A540,'Dataset 3'!B:B,'Dataset 3'!F:F)</f>
        <v>Smartphone</v>
      </c>
      <c r="V540" s="7" t="s">
        <v>115</v>
      </c>
      <c r="W540" s="7">
        <v>1.0</v>
      </c>
      <c r="X540" s="7" t="s">
        <v>63</v>
      </c>
    </row>
    <row r="541" ht="14.25" customHeight="1">
      <c r="A541" s="7" t="s">
        <v>620</v>
      </c>
      <c r="B541" s="7">
        <v>2.0</v>
      </c>
      <c r="C541" s="7" t="s">
        <v>56</v>
      </c>
      <c r="D541" s="7">
        <v>3.0</v>
      </c>
      <c r="E541" s="7" t="s">
        <v>51</v>
      </c>
      <c r="F541" s="7">
        <v>1.0</v>
      </c>
      <c r="G541" s="7" t="s">
        <v>42</v>
      </c>
      <c r="H541" s="7">
        <v>0.0</v>
      </c>
      <c r="I541" s="7" t="s">
        <v>28</v>
      </c>
      <c r="J541" s="7">
        <v>1.0</v>
      </c>
      <c r="K541" s="7" t="s">
        <v>567</v>
      </c>
      <c r="L541" s="7" t="s">
        <v>60</v>
      </c>
      <c r="M541" s="7" t="s">
        <v>61</v>
      </c>
      <c r="N541" s="8">
        <v>147379.0</v>
      </c>
      <c r="O541" s="8">
        <v>77142.0</v>
      </c>
      <c r="P541" s="8">
        <v>4837.0</v>
      </c>
      <c r="Q541" s="9">
        <v>3654.0</v>
      </c>
      <c r="R541" s="10">
        <v>2144.0</v>
      </c>
      <c r="S541" s="11">
        <v>248113.847321779</v>
      </c>
      <c r="T541" s="11">
        <v>203372.006001458</v>
      </c>
      <c r="U541" s="12" t="str">
        <f t="array" ref="U541">XLOOKUP(A541,'Dataset 3'!B:B,'Dataset 3'!F:F)</f>
        <v>Tablet</v>
      </c>
      <c r="V541" s="7" t="s">
        <v>68</v>
      </c>
      <c r="W541" s="7">
        <v>0.0</v>
      </c>
      <c r="X541" s="7" t="s">
        <v>39</v>
      </c>
    </row>
    <row r="542" ht="14.25" customHeight="1">
      <c r="A542" s="7" t="s">
        <v>621</v>
      </c>
      <c r="B542" s="7">
        <v>3.0</v>
      </c>
      <c r="C542" s="7" t="s">
        <v>35</v>
      </c>
      <c r="D542" s="7">
        <v>1.0</v>
      </c>
      <c r="E542" s="7" t="s">
        <v>81</v>
      </c>
      <c r="F542" s="7">
        <v>0.0</v>
      </c>
      <c r="G542" s="7" t="s">
        <v>46</v>
      </c>
      <c r="H542" s="7">
        <v>1.0</v>
      </c>
      <c r="I542" s="7" t="s">
        <v>57</v>
      </c>
      <c r="J542" s="7">
        <v>1.0</v>
      </c>
      <c r="K542" s="7" t="s">
        <v>567</v>
      </c>
      <c r="L542" s="7" t="s">
        <v>37</v>
      </c>
      <c r="M542" s="7" t="s">
        <v>43</v>
      </c>
      <c r="N542" s="8">
        <v>151220.0</v>
      </c>
      <c r="O542" s="8">
        <v>75674.0</v>
      </c>
      <c r="P542" s="8">
        <v>67153.0</v>
      </c>
      <c r="Q542" s="9">
        <v>5188.0</v>
      </c>
      <c r="R542" s="10">
        <v>1923.0</v>
      </c>
      <c r="S542" s="11">
        <v>87280.7522282305</v>
      </c>
      <c r="T542" s="11">
        <v>89980.1569363201</v>
      </c>
      <c r="U542" s="12" t="str">
        <f t="array" ref="U542">XLOOKUP(A542,'Dataset 3'!B:B,'Dataset 3'!F:F)</f>
        <v>Smartphone</v>
      </c>
      <c r="V542" s="7" t="s">
        <v>115</v>
      </c>
      <c r="W542" s="7">
        <v>1.0</v>
      </c>
      <c r="X542" s="7" t="s">
        <v>63</v>
      </c>
    </row>
    <row r="543" ht="14.25" customHeight="1">
      <c r="A543" s="7" t="s">
        <v>622</v>
      </c>
      <c r="B543" s="7">
        <v>0.0</v>
      </c>
      <c r="C543" s="7" t="s">
        <v>41</v>
      </c>
      <c r="D543" s="7">
        <v>3.0</v>
      </c>
      <c r="E543" s="7" t="s">
        <v>51</v>
      </c>
      <c r="F543" s="7">
        <v>1.0</v>
      </c>
      <c r="G543" s="7" t="s">
        <v>42</v>
      </c>
      <c r="H543" s="7">
        <v>1.0</v>
      </c>
      <c r="I543" s="7" t="s">
        <v>57</v>
      </c>
      <c r="J543" s="7">
        <v>1.0</v>
      </c>
      <c r="K543" s="7" t="s">
        <v>567</v>
      </c>
      <c r="L543" s="7" t="s">
        <v>52</v>
      </c>
      <c r="M543" s="7" t="s">
        <v>53</v>
      </c>
      <c r="N543" s="8">
        <v>263058.0</v>
      </c>
      <c r="O543" s="8">
        <v>255652.0</v>
      </c>
      <c r="P543" s="8">
        <v>115431.0</v>
      </c>
      <c r="Q543" s="9">
        <v>16709.0</v>
      </c>
      <c r="R543" s="10">
        <v>16372.0</v>
      </c>
      <c r="S543" s="11">
        <v>347598.342755288</v>
      </c>
      <c r="T543" s="11">
        <v>1511297.1424143</v>
      </c>
      <c r="U543" s="12" t="str">
        <f t="array" ref="U543">XLOOKUP(A543,'Dataset 3'!B:B,'Dataset 3'!F:F)</f>
        <v>Tablet</v>
      </c>
      <c r="V543" s="7" t="s">
        <v>54</v>
      </c>
      <c r="W543" s="7">
        <v>0.0</v>
      </c>
      <c r="X543" s="7" t="s">
        <v>39</v>
      </c>
    </row>
    <row r="544" ht="14.25" customHeight="1">
      <c r="A544" s="7" t="s">
        <v>623</v>
      </c>
      <c r="B544" s="7">
        <v>3.0</v>
      </c>
      <c r="C544" s="7" t="s">
        <v>35</v>
      </c>
      <c r="D544" s="7">
        <v>1.0</v>
      </c>
      <c r="E544" s="7" t="s">
        <v>81</v>
      </c>
      <c r="F544" s="7">
        <v>1.0</v>
      </c>
      <c r="G544" s="7" t="s">
        <v>42</v>
      </c>
      <c r="H544" s="7">
        <v>0.0</v>
      </c>
      <c r="I544" s="7" t="s">
        <v>28</v>
      </c>
      <c r="J544" s="7">
        <v>1.0</v>
      </c>
      <c r="K544" s="7" t="s">
        <v>567</v>
      </c>
      <c r="L544" s="7" t="s">
        <v>47</v>
      </c>
      <c r="M544" s="7" t="s">
        <v>43</v>
      </c>
      <c r="N544" s="8">
        <v>248535.0</v>
      </c>
      <c r="O544" s="8">
        <v>115586.0</v>
      </c>
      <c r="P544" s="8">
        <v>91004.0</v>
      </c>
      <c r="Q544" s="9">
        <v>78759.0</v>
      </c>
      <c r="R544" s="10">
        <v>18370.0</v>
      </c>
      <c r="S544" s="11">
        <v>2694693.97642199</v>
      </c>
      <c r="T544" s="11">
        <v>958965.827908183</v>
      </c>
      <c r="U544" s="12" t="str">
        <f t="array" ref="U544">XLOOKUP(A544,'Dataset 3'!B:B,'Dataset 3'!F:F)</f>
        <v>Computer</v>
      </c>
      <c r="V544" s="7" t="s">
        <v>58</v>
      </c>
      <c r="W544" s="7">
        <v>1.0</v>
      </c>
      <c r="X544" s="7" t="s">
        <v>63</v>
      </c>
    </row>
    <row r="545" ht="14.25" customHeight="1">
      <c r="A545" s="7" t="s">
        <v>624</v>
      </c>
      <c r="B545" s="7">
        <v>0.0</v>
      </c>
      <c r="C545" s="7" t="s">
        <v>41</v>
      </c>
      <c r="D545" s="7">
        <v>1.0</v>
      </c>
      <c r="E545" s="7" t="s">
        <v>81</v>
      </c>
      <c r="F545" s="7">
        <v>1.0</v>
      </c>
      <c r="G545" s="7" t="s">
        <v>42</v>
      </c>
      <c r="H545" s="7">
        <v>0.0</v>
      </c>
      <c r="I545" s="7" t="s">
        <v>28</v>
      </c>
      <c r="J545" s="7">
        <v>1.0</v>
      </c>
      <c r="K545" s="7" t="s">
        <v>567</v>
      </c>
      <c r="L545" s="7" t="s">
        <v>37</v>
      </c>
      <c r="M545" s="7" t="s">
        <v>61</v>
      </c>
      <c r="N545" s="8">
        <v>224867.0</v>
      </c>
      <c r="O545" s="8">
        <v>126384.0</v>
      </c>
      <c r="P545" s="8">
        <v>35541.0</v>
      </c>
      <c r="Q545" s="9">
        <v>2895.0</v>
      </c>
      <c r="R545" s="10">
        <v>4.0</v>
      </c>
      <c r="S545" s="11">
        <v>257.576359899923</v>
      </c>
      <c r="T545" s="11">
        <v>151.515505823484</v>
      </c>
      <c r="U545" s="12" t="str">
        <f t="array" ref="U545">XLOOKUP(A545,'Dataset 3'!B:B,'Dataset 3'!F:F)</f>
        <v>Smartphone</v>
      </c>
      <c r="V545" s="7" t="s">
        <v>115</v>
      </c>
      <c r="W545" s="7">
        <v>0.0</v>
      </c>
      <c r="X545" s="7" t="s">
        <v>39</v>
      </c>
    </row>
    <row r="546" ht="14.25" customHeight="1">
      <c r="A546" s="7" t="s">
        <v>625</v>
      </c>
      <c r="B546" s="7">
        <v>3.0</v>
      </c>
      <c r="C546" s="7" t="s">
        <v>35</v>
      </c>
      <c r="D546" s="7">
        <v>1.0</v>
      </c>
      <c r="E546" s="7" t="s">
        <v>81</v>
      </c>
      <c r="F546" s="7">
        <v>2.0</v>
      </c>
      <c r="G546" s="7" t="s">
        <v>27</v>
      </c>
      <c r="H546" s="7">
        <v>1.0</v>
      </c>
      <c r="I546" s="7" t="s">
        <v>57</v>
      </c>
      <c r="J546" s="7">
        <v>1.0</v>
      </c>
      <c r="K546" s="7" t="s">
        <v>567</v>
      </c>
      <c r="L546" s="7" t="s">
        <v>75</v>
      </c>
      <c r="M546" s="7" t="s">
        <v>43</v>
      </c>
      <c r="N546" s="8">
        <v>278973.0</v>
      </c>
      <c r="O546" s="8">
        <v>37362.0</v>
      </c>
      <c r="P546" s="8">
        <v>23745.0</v>
      </c>
      <c r="Q546" s="9">
        <v>7123.0</v>
      </c>
      <c r="R546" s="10">
        <v>3233.0</v>
      </c>
      <c r="S546" s="11">
        <v>96323.3726862135</v>
      </c>
      <c r="T546" s="11">
        <v>148189.804132636</v>
      </c>
      <c r="U546" s="12" t="str">
        <f t="array" ref="U546">XLOOKUP(A546,'Dataset 3'!B:B,'Dataset 3'!F:F)</f>
        <v>Tablet</v>
      </c>
      <c r="V546" s="7" t="s">
        <v>76</v>
      </c>
      <c r="W546" s="7">
        <v>0.0</v>
      </c>
      <c r="X546" s="7" t="s">
        <v>39</v>
      </c>
    </row>
    <row r="547" ht="14.25" customHeight="1">
      <c r="A547" s="7" t="s">
        <v>626</v>
      </c>
      <c r="B547" s="7">
        <v>3.0</v>
      </c>
      <c r="C547" s="7" t="s">
        <v>35</v>
      </c>
      <c r="D547" s="7">
        <v>0.0</v>
      </c>
      <c r="E547" s="7" t="s">
        <v>26</v>
      </c>
      <c r="F547" s="7">
        <v>1.0</v>
      </c>
      <c r="G547" s="7" t="s">
        <v>42</v>
      </c>
      <c r="H547" s="7">
        <v>0.0</v>
      </c>
      <c r="I547" s="7" t="s">
        <v>28</v>
      </c>
      <c r="J547" s="7">
        <v>1.0</v>
      </c>
      <c r="K547" s="7" t="s">
        <v>567</v>
      </c>
      <c r="L547" s="7" t="s">
        <v>30</v>
      </c>
      <c r="M547" s="7" t="s">
        <v>43</v>
      </c>
      <c r="N547" s="8">
        <v>181347.0</v>
      </c>
      <c r="O547" s="8">
        <v>153277.0</v>
      </c>
      <c r="P547" s="8">
        <v>32463.0</v>
      </c>
      <c r="Q547" s="9">
        <v>10572.0</v>
      </c>
      <c r="R547" s="10">
        <v>8984.0</v>
      </c>
      <c r="S547" s="11">
        <v>1599942.72785701</v>
      </c>
      <c r="T547" s="11">
        <v>563360.11544261</v>
      </c>
      <c r="U547" s="12" t="str">
        <f t="array" ref="U547">XLOOKUP(A547,'Dataset 3'!B:B,'Dataset 3'!F:F)</f>
        <v>Computer</v>
      </c>
      <c r="V547" s="7" t="s">
        <v>163</v>
      </c>
      <c r="W547" s="7">
        <v>2.0</v>
      </c>
      <c r="X547" s="7" t="s">
        <v>33</v>
      </c>
    </row>
    <row r="548" ht="14.25" customHeight="1">
      <c r="A548" s="7" t="s">
        <v>627</v>
      </c>
      <c r="B548" s="7">
        <v>2.0</v>
      </c>
      <c r="C548" s="7" t="s">
        <v>56</v>
      </c>
      <c r="D548" s="7">
        <v>0.0</v>
      </c>
      <c r="E548" s="7" t="s">
        <v>26</v>
      </c>
      <c r="F548" s="7">
        <v>2.0</v>
      </c>
      <c r="G548" s="7" t="s">
        <v>27</v>
      </c>
      <c r="H548" s="7">
        <v>1.0</v>
      </c>
      <c r="I548" s="7" t="s">
        <v>57</v>
      </c>
      <c r="J548" s="7">
        <v>1.0</v>
      </c>
      <c r="K548" s="7" t="s">
        <v>567</v>
      </c>
      <c r="L548" s="7" t="s">
        <v>70</v>
      </c>
      <c r="M548" s="7" t="s">
        <v>43</v>
      </c>
      <c r="N548" s="8">
        <v>112518.0</v>
      </c>
      <c r="O548" s="8">
        <v>91910.0</v>
      </c>
      <c r="P548" s="8">
        <v>7019.0</v>
      </c>
      <c r="Q548" s="9">
        <v>3398.0</v>
      </c>
      <c r="R548" s="10">
        <v>1950.0</v>
      </c>
      <c r="S548" s="11">
        <v>100225.119778089</v>
      </c>
      <c r="T548" s="11">
        <v>149589.731012072</v>
      </c>
      <c r="U548" s="12" t="str">
        <f t="array" ref="U548">XLOOKUP(A548,'Dataset 3'!B:B,'Dataset 3'!F:F)</f>
        <v>Computer</v>
      </c>
      <c r="V548" s="7" t="s">
        <v>71</v>
      </c>
      <c r="W548" s="7">
        <v>1.0</v>
      </c>
      <c r="X548" s="7" t="s">
        <v>63</v>
      </c>
    </row>
    <row r="549" ht="14.25" customHeight="1">
      <c r="A549" s="7" t="s">
        <v>628</v>
      </c>
      <c r="B549" s="7">
        <v>0.0</v>
      </c>
      <c r="C549" s="7" t="s">
        <v>41</v>
      </c>
      <c r="D549" s="7">
        <v>0.0</v>
      </c>
      <c r="E549" s="7" t="s">
        <v>26</v>
      </c>
      <c r="F549" s="7">
        <v>0.0</v>
      </c>
      <c r="G549" s="7" t="s">
        <v>46</v>
      </c>
      <c r="H549" s="7">
        <v>0.0</v>
      </c>
      <c r="I549" s="7" t="s">
        <v>28</v>
      </c>
      <c r="J549" s="7">
        <v>1.0</v>
      </c>
      <c r="K549" s="7" t="s">
        <v>567</v>
      </c>
      <c r="L549" s="7" t="s">
        <v>70</v>
      </c>
      <c r="M549" s="7" t="s">
        <v>43</v>
      </c>
      <c r="N549" s="8">
        <v>192963.0</v>
      </c>
      <c r="O549" s="8">
        <v>58717.0</v>
      </c>
      <c r="P549" s="8">
        <v>48272.0</v>
      </c>
      <c r="Q549" s="9">
        <v>18929.0</v>
      </c>
      <c r="R549" s="10">
        <v>3196.0</v>
      </c>
      <c r="S549" s="11">
        <v>160258.166960222</v>
      </c>
      <c r="T549" s="11">
        <v>271624.011796986</v>
      </c>
      <c r="U549" s="12" t="str">
        <f t="array" ref="U549">XLOOKUP(A549,'Dataset 3'!B:B,'Dataset 3'!F:F)</f>
        <v>Computer</v>
      </c>
      <c r="V549" s="7" t="s">
        <v>71</v>
      </c>
      <c r="W549" s="7">
        <v>1.0</v>
      </c>
      <c r="X549" s="7" t="s">
        <v>63</v>
      </c>
    </row>
    <row r="550" ht="14.25" customHeight="1">
      <c r="A550" s="7" t="s">
        <v>629</v>
      </c>
      <c r="B550" s="7">
        <v>1.0</v>
      </c>
      <c r="C550" s="7" t="s">
        <v>25</v>
      </c>
      <c r="D550" s="7">
        <v>0.0</v>
      </c>
      <c r="E550" s="7" t="s">
        <v>26</v>
      </c>
      <c r="F550" s="7">
        <v>0.0</v>
      </c>
      <c r="G550" s="7" t="s">
        <v>46</v>
      </c>
      <c r="H550" s="7">
        <v>1.0</v>
      </c>
      <c r="I550" s="7" t="s">
        <v>57</v>
      </c>
      <c r="J550" s="7">
        <v>1.0</v>
      </c>
      <c r="K550" s="7" t="s">
        <v>567</v>
      </c>
      <c r="L550" s="7" t="s">
        <v>37</v>
      </c>
      <c r="M550" s="7" t="s">
        <v>53</v>
      </c>
      <c r="N550" s="8">
        <v>172229.0</v>
      </c>
      <c r="O550" s="8">
        <v>170637.0</v>
      </c>
      <c r="P550" s="8">
        <v>20124.0</v>
      </c>
      <c r="Q550" s="9">
        <v>6100.0</v>
      </c>
      <c r="R550" s="10">
        <v>1588.0</v>
      </c>
      <c r="S550" s="11">
        <v>88276.3459747419</v>
      </c>
      <c r="T550" s="11">
        <v>59646.1797126634</v>
      </c>
      <c r="U550" s="12" t="str">
        <f t="array" ref="U550">XLOOKUP(A550,'Dataset 3'!B:B,'Dataset 3'!F:F)</f>
        <v>Smartphone</v>
      </c>
      <c r="V550" s="7" t="s">
        <v>115</v>
      </c>
      <c r="W550" s="7">
        <v>2.0</v>
      </c>
      <c r="X550" s="7" t="s">
        <v>33</v>
      </c>
    </row>
    <row r="551" ht="14.25" customHeight="1">
      <c r="A551" s="7" t="s">
        <v>630</v>
      </c>
      <c r="B551" s="7">
        <v>0.0</v>
      </c>
      <c r="C551" s="7" t="s">
        <v>41</v>
      </c>
      <c r="D551" s="7">
        <v>1.0</v>
      </c>
      <c r="E551" s="7" t="s">
        <v>81</v>
      </c>
      <c r="F551" s="7">
        <v>2.0</v>
      </c>
      <c r="G551" s="7" t="s">
        <v>27</v>
      </c>
      <c r="H551" s="7">
        <v>1.0</v>
      </c>
      <c r="I551" s="7" t="s">
        <v>57</v>
      </c>
      <c r="J551" s="7">
        <v>1.0</v>
      </c>
      <c r="K551" s="7" t="s">
        <v>567</v>
      </c>
      <c r="L551" s="7" t="s">
        <v>70</v>
      </c>
      <c r="M551" s="7" t="s">
        <v>31</v>
      </c>
      <c r="N551" s="8">
        <v>204032.0</v>
      </c>
      <c r="O551" s="8">
        <v>150795.0</v>
      </c>
      <c r="P551" s="8">
        <v>112409.0</v>
      </c>
      <c r="Q551" s="9">
        <v>106937.0</v>
      </c>
      <c r="R551" s="10">
        <v>96477.0</v>
      </c>
      <c r="S551" s="11">
        <v>685744.985919265</v>
      </c>
      <c r="T551" s="11">
        <v>6234045.32653878</v>
      </c>
      <c r="U551" s="12" t="str">
        <f t="array" ref="U551">XLOOKUP(A551,'Dataset 3'!B:B,'Dataset 3'!F:F)</f>
        <v>Smartphone</v>
      </c>
      <c r="V551" s="7" t="s">
        <v>73</v>
      </c>
      <c r="W551" s="7">
        <v>1.0</v>
      </c>
      <c r="X551" s="7" t="s">
        <v>63</v>
      </c>
    </row>
    <row r="552" ht="14.25" customHeight="1">
      <c r="A552" s="7" t="s">
        <v>631</v>
      </c>
      <c r="B552" s="7">
        <v>3.0</v>
      </c>
      <c r="C552" s="7" t="s">
        <v>35</v>
      </c>
      <c r="D552" s="7">
        <v>0.0</v>
      </c>
      <c r="E552" s="7" t="s">
        <v>26</v>
      </c>
      <c r="F552" s="7">
        <v>0.0</v>
      </c>
      <c r="G552" s="7" t="s">
        <v>46</v>
      </c>
      <c r="H552" s="7">
        <v>1.0</v>
      </c>
      <c r="I552" s="7" t="s">
        <v>57</v>
      </c>
      <c r="J552" s="7">
        <v>1.0</v>
      </c>
      <c r="K552" s="7" t="s">
        <v>567</v>
      </c>
      <c r="L552" s="7" t="s">
        <v>30</v>
      </c>
      <c r="M552" s="7" t="s">
        <v>43</v>
      </c>
      <c r="N552" s="8">
        <v>214979.0</v>
      </c>
      <c r="O552" s="8">
        <v>193870.0</v>
      </c>
      <c r="P552" s="8">
        <v>171265.0</v>
      </c>
      <c r="Q552" s="9">
        <v>138640.0</v>
      </c>
      <c r="R552" s="10">
        <v>32451.0</v>
      </c>
      <c r="S552" s="11">
        <v>4294065.68499108</v>
      </c>
      <c r="T552" s="11">
        <v>1539091.64336598</v>
      </c>
      <c r="U552" s="12" t="str">
        <f t="array" ref="U552">XLOOKUP(A552,'Dataset 3'!B:B,'Dataset 3'!F:F)</f>
        <v>Tablet</v>
      </c>
      <c r="V552" s="7" t="s">
        <v>163</v>
      </c>
      <c r="W552" s="7">
        <v>3.0</v>
      </c>
      <c r="X552" s="7" t="s">
        <v>49</v>
      </c>
    </row>
    <row r="553" ht="14.25" customHeight="1">
      <c r="A553" s="7" t="s">
        <v>632</v>
      </c>
      <c r="B553" s="7">
        <v>0.0</v>
      </c>
      <c r="C553" s="7" t="s">
        <v>41</v>
      </c>
      <c r="D553" s="7">
        <v>1.0</v>
      </c>
      <c r="E553" s="7" t="s">
        <v>81</v>
      </c>
      <c r="F553" s="7">
        <v>1.0</v>
      </c>
      <c r="G553" s="7" t="s">
        <v>42</v>
      </c>
      <c r="H553" s="7">
        <v>1.0</v>
      </c>
      <c r="I553" s="7" t="s">
        <v>57</v>
      </c>
      <c r="J553" s="7">
        <v>1.0</v>
      </c>
      <c r="K553" s="7" t="s">
        <v>567</v>
      </c>
      <c r="L553" s="7" t="s">
        <v>75</v>
      </c>
      <c r="M553" s="7" t="s">
        <v>61</v>
      </c>
      <c r="N553" s="8">
        <v>92833.0</v>
      </c>
      <c r="O553" s="8">
        <v>16220.0</v>
      </c>
      <c r="P553" s="8">
        <v>10162.0</v>
      </c>
      <c r="Q553" s="9">
        <v>7437.0</v>
      </c>
      <c r="R553" s="10">
        <v>3774.0</v>
      </c>
      <c r="S553" s="11">
        <v>654312.893700955</v>
      </c>
      <c r="T553" s="11">
        <v>301526.679124864</v>
      </c>
      <c r="U553" s="12" t="str">
        <f t="array" ref="U553">XLOOKUP(A553,'Dataset 3'!B:B,'Dataset 3'!F:F)</f>
        <v>Computer</v>
      </c>
      <c r="V553" s="7" t="s">
        <v>140</v>
      </c>
      <c r="W553" s="7">
        <v>2.0</v>
      </c>
      <c r="X553" s="7" t="s">
        <v>33</v>
      </c>
    </row>
    <row r="554" ht="14.25" customHeight="1">
      <c r="A554" s="7" t="s">
        <v>633</v>
      </c>
      <c r="B554" s="7">
        <v>1.0</v>
      </c>
      <c r="C554" s="7" t="s">
        <v>25</v>
      </c>
      <c r="D554" s="7">
        <v>0.0</v>
      </c>
      <c r="E554" s="7" t="s">
        <v>26</v>
      </c>
      <c r="F554" s="7">
        <v>1.0</v>
      </c>
      <c r="G554" s="7" t="s">
        <v>42</v>
      </c>
      <c r="H554" s="7">
        <v>0.0</v>
      </c>
      <c r="I554" s="7" t="s">
        <v>28</v>
      </c>
      <c r="J554" s="7">
        <v>1.0</v>
      </c>
      <c r="K554" s="7" t="s">
        <v>567</v>
      </c>
      <c r="L554" s="7" t="s">
        <v>70</v>
      </c>
      <c r="M554" s="7" t="s">
        <v>53</v>
      </c>
      <c r="N554" s="8">
        <v>160986.0</v>
      </c>
      <c r="O554" s="8">
        <v>151783.0</v>
      </c>
      <c r="P554" s="8">
        <v>23451.0</v>
      </c>
      <c r="Q554" s="9">
        <v>2305.0</v>
      </c>
      <c r="R554" s="10">
        <v>721.0</v>
      </c>
      <c r="S554" s="11">
        <v>129255.204214971</v>
      </c>
      <c r="T554" s="11">
        <v>50490.3141464729</v>
      </c>
      <c r="U554" s="12" t="str">
        <f t="array" ref="U554">XLOOKUP(A554,'Dataset 3'!B:B,'Dataset 3'!F:F)</f>
        <v>Tablet</v>
      </c>
      <c r="V554" s="7" t="s">
        <v>126</v>
      </c>
      <c r="W554" s="7">
        <v>0.0</v>
      </c>
      <c r="X554" s="7" t="s">
        <v>39</v>
      </c>
    </row>
    <row r="555" ht="14.25" customHeight="1">
      <c r="A555" s="7" t="s">
        <v>634</v>
      </c>
      <c r="B555" s="7">
        <v>2.0</v>
      </c>
      <c r="C555" s="7" t="s">
        <v>56</v>
      </c>
      <c r="D555" s="7">
        <v>1.0</v>
      </c>
      <c r="E555" s="7" t="s">
        <v>81</v>
      </c>
      <c r="F555" s="7">
        <v>2.0</v>
      </c>
      <c r="G555" s="7" t="s">
        <v>27</v>
      </c>
      <c r="H555" s="7">
        <v>0.0</v>
      </c>
      <c r="I555" s="7" t="s">
        <v>28</v>
      </c>
      <c r="J555" s="7">
        <v>1.0</v>
      </c>
      <c r="K555" s="7" t="s">
        <v>567</v>
      </c>
      <c r="L555" s="7" t="s">
        <v>75</v>
      </c>
      <c r="M555" s="7" t="s">
        <v>31</v>
      </c>
      <c r="N555" s="8">
        <v>243799.0</v>
      </c>
      <c r="O555" s="8">
        <v>111063.0</v>
      </c>
      <c r="P555" s="8">
        <v>107977.0</v>
      </c>
      <c r="Q555" s="9">
        <v>35639.0</v>
      </c>
      <c r="R555" s="10">
        <v>31439.0</v>
      </c>
      <c r="S555" s="11">
        <v>7047372.15205205</v>
      </c>
      <c r="T555" s="11">
        <v>2421777.37183919</v>
      </c>
      <c r="U555" s="12" t="str">
        <f t="array" ref="U555">XLOOKUP(A555,'Dataset 3'!B:B,'Dataset 3'!F:F)</f>
        <v>Tablet</v>
      </c>
      <c r="V555" s="7" t="s">
        <v>76</v>
      </c>
      <c r="W555" s="7">
        <v>3.0</v>
      </c>
      <c r="X555" s="7" t="s">
        <v>49</v>
      </c>
    </row>
    <row r="556" ht="14.25" customHeight="1">
      <c r="A556" s="7" t="s">
        <v>635</v>
      </c>
      <c r="B556" s="7">
        <v>1.0</v>
      </c>
      <c r="C556" s="7" t="s">
        <v>25</v>
      </c>
      <c r="D556" s="7">
        <v>0.0</v>
      </c>
      <c r="E556" s="7" t="s">
        <v>26</v>
      </c>
      <c r="F556" s="7">
        <v>1.0</v>
      </c>
      <c r="G556" s="7" t="s">
        <v>42</v>
      </c>
      <c r="H556" s="7">
        <v>1.0</v>
      </c>
      <c r="I556" s="7" t="s">
        <v>57</v>
      </c>
      <c r="J556" s="7">
        <v>1.0</v>
      </c>
      <c r="K556" s="7" t="s">
        <v>567</v>
      </c>
      <c r="L556" s="7" t="s">
        <v>75</v>
      </c>
      <c r="M556" s="7" t="s">
        <v>85</v>
      </c>
      <c r="N556" s="8">
        <v>83957.0</v>
      </c>
      <c r="O556" s="8">
        <v>32995.0</v>
      </c>
      <c r="P556" s="8">
        <v>8327.0</v>
      </c>
      <c r="Q556" s="9">
        <v>5096.0</v>
      </c>
      <c r="R556" s="10">
        <v>522.0</v>
      </c>
      <c r="S556" s="11">
        <v>16668.946542182</v>
      </c>
      <c r="T556" s="11">
        <v>25255.9796093667</v>
      </c>
      <c r="U556" s="12" t="str">
        <f t="array" ref="U556">XLOOKUP(A556,'Dataset 3'!B:B,'Dataset 3'!F:F)</f>
        <v>Smartphone</v>
      </c>
      <c r="V556" s="7" t="s">
        <v>140</v>
      </c>
      <c r="W556" s="7">
        <v>0.0</v>
      </c>
      <c r="X556" s="7" t="s">
        <v>39</v>
      </c>
    </row>
    <row r="557" ht="14.25" customHeight="1">
      <c r="A557" s="7" t="s">
        <v>636</v>
      </c>
      <c r="B557" s="7">
        <v>3.0</v>
      </c>
      <c r="C557" s="7" t="s">
        <v>35</v>
      </c>
      <c r="D557" s="7">
        <v>3.0</v>
      </c>
      <c r="E557" s="7" t="s">
        <v>51</v>
      </c>
      <c r="F557" s="7">
        <v>0.0</v>
      </c>
      <c r="G557" s="7" t="s">
        <v>46</v>
      </c>
      <c r="H557" s="7">
        <v>0.0</v>
      </c>
      <c r="I557" s="7" t="s">
        <v>28</v>
      </c>
      <c r="J557" s="7">
        <v>1.0</v>
      </c>
      <c r="K557" s="7" t="s">
        <v>567</v>
      </c>
      <c r="L557" s="7" t="s">
        <v>37</v>
      </c>
      <c r="M557" s="7" t="s">
        <v>85</v>
      </c>
      <c r="N557" s="8">
        <v>293887.0</v>
      </c>
      <c r="O557" s="8">
        <v>293168.0</v>
      </c>
      <c r="P557" s="8">
        <v>210499.0</v>
      </c>
      <c r="Q557" s="9">
        <v>13145.0</v>
      </c>
      <c r="R557" s="10">
        <v>1963.0</v>
      </c>
      <c r="S557" s="11">
        <v>293176.010246764</v>
      </c>
      <c r="T557" s="11">
        <v>106223.192118393</v>
      </c>
      <c r="U557" s="12" t="str">
        <f t="array" ref="U557">XLOOKUP(A557,'Dataset 3'!B:B,'Dataset 3'!F:F)</f>
        <v>Tablet</v>
      </c>
      <c r="V557" s="7" t="s">
        <v>115</v>
      </c>
      <c r="W557" s="7">
        <v>1.0</v>
      </c>
      <c r="X557" s="7" t="s">
        <v>63</v>
      </c>
    </row>
    <row r="558" ht="14.25" customHeight="1">
      <c r="A558" s="7" t="s">
        <v>637</v>
      </c>
      <c r="B558" s="7">
        <v>0.0</v>
      </c>
      <c r="C558" s="7" t="s">
        <v>41</v>
      </c>
      <c r="D558" s="7">
        <v>1.0</v>
      </c>
      <c r="E558" s="7" t="s">
        <v>81</v>
      </c>
      <c r="F558" s="7">
        <v>1.0</v>
      </c>
      <c r="G558" s="7" t="s">
        <v>42</v>
      </c>
      <c r="H558" s="7">
        <v>0.0</v>
      </c>
      <c r="I558" s="7" t="s">
        <v>28</v>
      </c>
      <c r="J558" s="7">
        <v>1.0</v>
      </c>
      <c r="K558" s="7" t="s">
        <v>567</v>
      </c>
      <c r="L558" s="7" t="s">
        <v>65</v>
      </c>
      <c r="M558" s="7" t="s">
        <v>31</v>
      </c>
      <c r="N558" s="8">
        <v>249421.0</v>
      </c>
      <c r="O558" s="8">
        <v>116618.0</v>
      </c>
      <c r="P558" s="8">
        <v>73865.0</v>
      </c>
      <c r="Q558" s="9">
        <v>18339.0</v>
      </c>
      <c r="R558" s="10">
        <v>7486.0</v>
      </c>
      <c r="S558" s="11">
        <v>1180377.39735694</v>
      </c>
      <c r="T558" s="11">
        <v>409853.262971159</v>
      </c>
      <c r="U558" s="12" t="str">
        <f t="array" ref="U558">XLOOKUP(A558,'Dataset 3'!B:B,'Dataset 3'!F:F)</f>
        <v>#N/A</v>
      </c>
      <c r="V558" s="7" t="s">
        <v>79</v>
      </c>
      <c r="W558" s="7">
        <v>2.0</v>
      </c>
      <c r="X558" s="7" t="s">
        <v>33</v>
      </c>
    </row>
    <row r="559" ht="14.25" customHeight="1">
      <c r="A559" s="7" t="s">
        <v>638</v>
      </c>
      <c r="B559" s="7">
        <v>2.0</v>
      </c>
      <c r="C559" s="7" t="s">
        <v>56</v>
      </c>
      <c r="D559" s="7">
        <v>0.0</v>
      </c>
      <c r="E559" s="7" t="s">
        <v>26</v>
      </c>
      <c r="F559" s="7">
        <v>1.0</v>
      </c>
      <c r="G559" s="7" t="s">
        <v>42</v>
      </c>
      <c r="H559" s="7">
        <v>0.0</v>
      </c>
      <c r="I559" s="7" t="s">
        <v>28</v>
      </c>
      <c r="J559" s="7">
        <v>1.0</v>
      </c>
      <c r="K559" s="7" t="s">
        <v>567</v>
      </c>
      <c r="L559" s="7" t="s">
        <v>70</v>
      </c>
      <c r="M559" s="7" t="s">
        <v>85</v>
      </c>
      <c r="N559" s="8">
        <v>150143.0</v>
      </c>
      <c r="O559" s="8">
        <v>146119.0</v>
      </c>
      <c r="P559" s="8">
        <v>39238.0</v>
      </c>
      <c r="Q559" s="9">
        <v>31564.0</v>
      </c>
      <c r="R559" s="10">
        <v>29723.0</v>
      </c>
      <c r="S559" s="11">
        <v>2343331.37734707</v>
      </c>
      <c r="T559" s="11">
        <v>2440970.18473653</v>
      </c>
      <c r="U559" s="12" t="str">
        <f t="array" ref="U559">XLOOKUP(A559,'Dataset 3'!B:B,'Dataset 3'!F:F)</f>
        <v>Tablet</v>
      </c>
      <c r="V559" s="7" t="s">
        <v>126</v>
      </c>
      <c r="W559" s="7">
        <v>4.0</v>
      </c>
      <c r="X559" s="7" t="s">
        <v>44</v>
      </c>
    </row>
    <row r="560" ht="14.25" customHeight="1">
      <c r="A560" s="7" t="s">
        <v>639</v>
      </c>
      <c r="B560" s="7">
        <v>2.0</v>
      </c>
      <c r="C560" s="7" t="s">
        <v>56</v>
      </c>
      <c r="D560" s="7">
        <v>0.0</v>
      </c>
      <c r="E560" s="7" t="s">
        <v>26</v>
      </c>
      <c r="F560" s="7">
        <v>0.0</v>
      </c>
      <c r="G560" s="7" t="s">
        <v>46</v>
      </c>
      <c r="H560" s="7">
        <v>0.0</v>
      </c>
      <c r="I560" s="7" t="s">
        <v>28</v>
      </c>
      <c r="J560" s="7">
        <v>1.0</v>
      </c>
      <c r="K560" s="7" t="s">
        <v>567</v>
      </c>
      <c r="L560" s="7" t="s">
        <v>60</v>
      </c>
      <c r="M560" s="7" t="s">
        <v>85</v>
      </c>
      <c r="N560" s="8">
        <v>134828.0</v>
      </c>
      <c r="O560" s="8">
        <v>63434.0</v>
      </c>
      <c r="P560" s="8">
        <v>10287.0</v>
      </c>
      <c r="Q560" s="9">
        <v>5200.0</v>
      </c>
      <c r="R560" s="10">
        <v>3040.0</v>
      </c>
      <c r="S560" s="11">
        <v>279731.746569951</v>
      </c>
      <c r="T560" s="11">
        <v>282557.319767627</v>
      </c>
      <c r="U560" s="12" t="str">
        <f t="array" ref="U560">XLOOKUP(A560,'Dataset 3'!B:B,'Dataset 3'!F:F)</f>
        <v>Smartphone</v>
      </c>
      <c r="V560" s="7" t="s">
        <v>68</v>
      </c>
      <c r="W560" s="7">
        <v>2.0</v>
      </c>
      <c r="X560" s="7" t="s">
        <v>33</v>
      </c>
    </row>
    <row r="561" ht="14.25" customHeight="1">
      <c r="A561" s="7" t="s">
        <v>640</v>
      </c>
      <c r="B561" s="7">
        <v>0.0</v>
      </c>
      <c r="C561" s="7" t="s">
        <v>41</v>
      </c>
      <c r="D561" s="7">
        <v>2.0</v>
      </c>
      <c r="E561" s="7" t="s">
        <v>36</v>
      </c>
      <c r="F561" s="7">
        <v>2.0</v>
      </c>
      <c r="G561" s="7" t="s">
        <v>27</v>
      </c>
      <c r="H561" s="7">
        <v>0.0</v>
      </c>
      <c r="I561" s="7" t="s">
        <v>28</v>
      </c>
      <c r="J561" s="7">
        <v>1.0</v>
      </c>
      <c r="K561" s="7" t="s">
        <v>567</v>
      </c>
      <c r="L561" s="7" t="s">
        <v>75</v>
      </c>
      <c r="M561" s="7" t="s">
        <v>31</v>
      </c>
      <c r="N561" s="8">
        <v>163730.0</v>
      </c>
      <c r="O561" s="8">
        <v>9289.0</v>
      </c>
      <c r="P561" s="8">
        <v>7511.0</v>
      </c>
      <c r="Q561" s="9">
        <v>3748.0</v>
      </c>
      <c r="R561" s="10">
        <v>988.0</v>
      </c>
      <c r="S561" s="11">
        <v>165465.856754539</v>
      </c>
      <c r="T561" s="11">
        <v>69816.8171960079</v>
      </c>
      <c r="U561" s="12" t="str">
        <f t="array" ref="U561">XLOOKUP(A561,'Dataset 3'!B:B,'Dataset 3'!F:F)</f>
        <v>Computer</v>
      </c>
      <c r="V561" s="7" t="s">
        <v>140</v>
      </c>
      <c r="W561" s="7">
        <v>0.0</v>
      </c>
      <c r="X561" s="7" t="s">
        <v>39</v>
      </c>
    </row>
    <row r="562" ht="14.25" customHeight="1">
      <c r="A562" s="7" t="s">
        <v>641</v>
      </c>
      <c r="B562" s="7">
        <v>1.0</v>
      </c>
      <c r="C562" s="7" t="s">
        <v>25</v>
      </c>
      <c r="D562" s="7">
        <v>2.0</v>
      </c>
      <c r="E562" s="7" t="s">
        <v>36</v>
      </c>
      <c r="F562" s="7">
        <v>0.0</v>
      </c>
      <c r="G562" s="7" t="s">
        <v>46</v>
      </c>
      <c r="H562" s="7">
        <v>0.0</v>
      </c>
      <c r="I562" s="7" t="s">
        <v>28</v>
      </c>
      <c r="J562" s="7">
        <v>1.0</v>
      </c>
      <c r="K562" s="7" t="s">
        <v>567</v>
      </c>
      <c r="L562" s="7" t="s">
        <v>47</v>
      </c>
      <c r="M562" s="7" t="s">
        <v>43</v>
      </c>
      <c r="N562" s="8">
        <v>133957.0</v>
      </c>
      <c r="O562" s="8">
        <v>80104.0</v>
      </c>
      <c r="P562" s="8">
        <v>24642.0</v>
      </c>
      <c r="Q562" s="9">
        <v>3428.0</v>
      </c>
      <c r="R562" s="10">
        <v>1022.0</v>
      </c>
      <c r="S562" s="11">
        <v>33936.6212478803</v>
      </c>
      <c r="T562" s="11">
        <v>53025.970699813</v>
      </c>
      <c r="U562" s="12" t="str">
        <f t="array" ref="U562">XLOOKUP(A562,'Dataset 3'!B:B,'Dataset 3'!F:F)</f>
        <v>Tablet</v>
      </c>
      <c r="V562" s="7" t="s">
        <v>153</v>
      </c>
      <c r="W562" s="7">
        <v>0.0</v>
      </c>
      <c r="X562" s="7" t="s">
        <v>39</v>
      </c>
    </row>
    <row r="563" ht="14.25" customHeight="1">
      <c r="A563" s="7" t="s">
        <v>642</v>
      </c>
      <c r="B563" s="7">
        <v>1.0</v>
      </c>
      <c r="C563" s="7" t="s">
        <v>25</v>
      </c>
      <c r="D563" s="7">
        <v>0.0</v>
      </c>
      <c r="E563" s="7" t="s">
        <v>26</v>
      </c>
      <c r="F563" s="7">
        <v>2.0</v>
      </c>
      <c r="G563" s="7" t="s">
        <v>27</v>
      </c>
      <c r="H563" s="7">
        <v>0.0</v>
      </c>
      <c r="I563" s="7" t="s">
        <v>28</v>
      </c>
      <c r="J563" s="7">
        <v>1.0</v>
      </c>
      <c r="K563" s="7" t="s">
        <v>567</v>
      </c>
      <c r="L563" s="7" t="s">
        <v>65</v>
      </c>
      <c r="M563" s="7" t="s">
        <v>85</v>
      </c>
      <c r="N563" s="8">
        <v>219020.0</v>
      </c>
      <c r="O563" s="8">
        <v>209413.0</v>
      </c>
      <c r="P563" s="8">
        <v>65248.0</v>
      </c>
      <c r="Q563" s="9">
        <v>41244.0</v>
      </c>
      <c r="R563" s="10">
        <v>26494.0</v>
      </c>
      <c r="S563" s="11">
        <v>745841.239895498</v>
      </c>
      <c r="T563" s="11">
        <v>1695093.72703522</v>
      </c>
      <c r="U563" s="12" t="str">
        <f t="array" ref="U563">XLOOKUP(A563,'Dataset 3'!B:B,'Dataset 3'!F:F)</f>
        <v>Tablet</v>
      </c>
      <c r="V563" s="7" t="s">
        <v>66</v>
      </c>
      <c r="W563" s="7">
        <v>2.0</v>
      </c>
      <c r="X563" s="7" t="s">
        <v>33</v>
      </c>
    </row>
    <row r="564" ht="14.25" customHeight="1">
      <c r="A564" s="7" t="s">
        <v>643</v>
      </c>
      <c r="B564" s="7">
        <v>3.0</v>
      </c>
      <c r="C564" s="7" t="s">
        <v>35</v>
      </c>
      <c r="D564" s="7">
        <v>1.0</v>
      </c>
      <c r="E564" s="7" t="s">
        <v>81</v>
      </c>
      <c r="F564" s="7">
        <v>0.0</v>
      </c>
      <c r="G564" s="7" t="s">
        <v>46</v>
      </c>
      <c r="H564" s="7">
        <v>1.0</v>
      </c>
      <c r="I564" s="7" t="s">
        <v>57</v>
      </c>
      <c r="J564" s="7">
        <v>1.0</v>
      </c>
      <c r="K564" s="7" t="s">
        <v>567</v>
      </c>
      <c r="L564" s="7" t="s">
        <v>60</v>
      </c>
      <c r="M564" s="7" t="s">
        <v>53</v>
      </c>
      <c r="N564" s="8">
        <v>297414.0</v>
      </c>
      <c r="O564" s="8">
        <v>21724.0</v>
      </c>
      <c r="P564" s="8">
        <v>12320.0</v>
      </c>
      <c r="Q564" s="9">
        <v>11432.0</v>
      </c>
      <c r="R564" s="10">
        <v>7171.0</v>
      </c>
      <c r="S564" s="11">
        <v>678502.907614173</v>
      </c>
      <c r="T564" s="11">
        <v>467933.039733912</v>
      </c>
      <c r="U564" s="12" t="str">
        <f t="array" ref="U564">XLOOKUP(A564,'Dataset 3'!B:B,'Dataset 3'!F:F)</f>
        <v>Tablet</v>
      </c>
      <c r="V564" s="7" t="s">
        <v>62</v>
      </c>
      <c r="W564" s="7">
        <v>3.0</v>
      </c>
      <c r="X564" s="7" t="s">
        <v>49</v>
      </c>
    </row>
    <row r="565" ht="14.25" customHeight="1">
      <c r="A565" s="7" t="s">
        <v>644</v>
      </c>
      <c r="B565" s="7">
        <v>0.0</v>
      </c>
      <c r="C565" s="7" t="s">
        <v>41</v>
      </c>
      <c r="D565" s="7">
        <v>0.0</v>
      </c>
      <c r="E565" s="7" t="s">
        <v>26</v>
      </c>
      <c r="F565" s="7">
        <v>2.0</v>
      </c>
      <c r="G565" s="7" t="s">
        <v>27</v>
      </c>
      <c r="H565" s="7">
        <v>0.0</v>
      </c>
      <c r="I565" s="7" t="s">
        <v>28</v>
      </c>
      <c r="J565" s="7">
        <v>1.0</v>
      </c>
      <c r="K565" s="7" t="s">
        <v>567</v>
      </c>
      <c r="L565" s="7" t="s">
        <v>60</v>
      </c>
      <c r="M565" s="7" t="s">
        <v>43</v>
      </c>
      <c r="N565" s="8">
        <v>215563.0</v>
      </c>
      <c r="O565" s="8">
        <v>144630.0</v>
      </c>
      <c r="P565" s="8">
        <v>83837.0</v>
      </c>
      <c r="Q565" s="9">
        <v>45343.0</v>
      </c>
      <c r="R565" s="10">
        <v>17706.0</v>
      </c>
      <c r="S565" s="11">
        <v>970912.831908562</v>
      </c>
      <c r="T565" s="11">
        <v>907395.170008002</v>
      </c>
      <c r="U565" s="12" t="str">
        <f t="array" ref="U565">XLOOKUP(A565,'Dataset 3'!B:B,'Dataset 3'!F:F)</f>
        <v>Tablet</v>
      </c>
      <c r="V565" s="7" t="s">
        <v>62</v>
      </c>
      <c r="W565" s="7">
        <v>0.0</v>
      </c>
      <c r="X565" s="7" t="s">
        <v>39</v>
      </c>
    </row>
    <row r="566" ht="14.25" customHeight="1">
      <c r="A566" s="7" t="s">
        <v>645</v>
      </c>
      <c r="B566" s="7">
        <v>0.0</v>
      </c>
      <c r="C566" s="7" t="s">
        <v>41</v>
      </c>
      <c r="D566" s="7">
        <v>3.0</v>
      </c>
      <c r="E566" s="7" t="s">
        <v>51</v>
      </c>
      <c r="F566" s="7">
        <v>1.0</v>
      </c>
      <c r="G566" s="7" t="s">
        <v>42</v>
      </c>
      <c r="H566" s="7">
        <v>0.0</v>
      </c>
      <c r="I566" s="7" t="s">
        <v>28</v>
      </c>
      <c r="J566" s="7">
        <v>1.0</v>
      </c>
      <c r="K566" s="7" t="s">
        <v>567</v>
      </c>
      <c r="L566" s="7" t="s">
        <v>37</v>
      </c>
      <c r="M566" s="7" t="s">
        <v>53</v>
      </c>
      <c r="N566" s="8">
        <v>135022.0</v>
      </c>
      <c r="O566" s="8">
        <v>83256.0</v>
      </c>
      <c r="P566" s="8">
        <v>23859.0</v>
      </c>
      <c r="Q566" s="9">
        <v>18638.0</v>
      </c>
      <c r="R566" s="10">
        <v>11149.0</v>
      </c>
      <c r="S566" s="11">
        <v>813819.282738186</v>
      </c>
      <c r="T566" s="11">
        <v>968832.479450222</v>
      </c>
      <c r="U566" s="12" t="str">
        <f t="array" ref="U566">XLOOKUP(A566,'Dataset 3'!B:B,'Dataset 3'!F:F)</f>
        <v>Tablet</v>
      </c>
      <c r="V566" s="7" t="s">
        <v>115</v>
      </c>
      <c r="W566" s="7">
        <v>4.0</v>
      </c>
      <c r="X566" s="7" t="s">
        <v>44</v>
      </c>
    </row>
    <row r="567" ht="14.25" customHeight="1">
      <c r="A567" s="7" t="s">
        <v>646</v>
      </c>
      <c r="B567" s="7">
        <v>1.0</v>
      </c>
      <c r="C567" s="7" t="s">
        <v>25</v>
      </c>
      <c r="D567" s="7">
        <v>1.0</v>
      </c>
      <c r="E567" s="7" t="s">
        <v>81</v>
      </c>
      <c r="F567" s="7">
        <v>2.0</v>
      </c>
      <c r="G567" s="7" t="s">
        <v>27</v>
      </c>
      <c r="H567" s="7">
        <v>0.0</v>
      </c>
      <c r="I567" s="7" t="s">
        <v>28</v>
      </c>
      <c r="J567" s="7">
        <v>1.0</v>
      </c>
      <c r="K567" s="7" t="s">
        <v>567</v>
      </c>
      <c r="L567" s="7" t="s">
        <v>65</v>
      </c>
      <c r="M567" s="7" t="s">
        <v>53</v>
      </c>
      <c r="N567" s="8">
        <v>149028.0</v>
      </c>
      <c r="O567" s="8">
        <v>3464.0</v>
      </c>
      <c r="P567" s="8">
        <v>225.0</v>
      </c>
      <c r="Q567" s="9">
        <v>72.0</v>
      </c>
      <c r="R567" s="10">
        <v>36.0</v>
      </c>
      <c r="S567" s="11">
        <v>1867.38404589038</v>
      </c>
      <c r="T567" s="11">
        <v>1925.13819163957</v>
      </c>
      <c r="U567" s="12" t="str">
        <f t="array" ref="U567">XLOOKUP(A567,'Dataset 3'!B:B,'Dataset 3'!F:F)</f>
        <v>Smartphone</v>
      </c>
      <c r="V567" s="7" t="s">
        <v>91</v>
      </c>
      <c r="W567" s="7">
        <v>1.0</v>
      </c>
      <c r="X567" s="7" t="s">
        <v>63</v>
      </c>
    </row>
    <row r="568" ht="14.25" customHeight="1">
      <c r="A568" s="7" t="s">
        <v>647</v>
      </c>
      <c r="B568" s="7">
        <v>1.0</v>
      </c>
      <c r="C568" s="7" t="s">
        <v>25</v>
      </c>
      <c r="D568" s="7">
        <v>0.0</v>
      </c>
      <c r="E568" s="7" t="s">
        <v>26</v>
      </c>
      <c r="F568" s="7">
        <v>0.0</v>
      </c>
      <c r="G568" s="7" t="s">
        <v>46</v>
      </c>
      <c r="H568" s="7">
        <v>0.0</v>
      </c>
      <c r="I568" s="7" t="s">
        <v>28</v>
      </c>
      <c r="J568" s="7">
        <v>1.0</v>
      </c>
      <c r="K568" s="7" t="s">
        <v>567</v>
      </c>
      <c r="L568" s="7" t="s">
        <v>47</v>
      </c>
      <c r="M568" s="7" t="s">
        <v>53</v>
      </c>
      <c r="N568" s="8">
        <v>245921.0</v>
      </c>
      <c r="O568" s="8">
        <v>14231.0</v>
      </c>
      <c r="P568" s="8">
        <v>9341.0</v>
      </c>
      <c r="Q568" s="9">
        <v>6444.0</v>
      </c>
      <c r="R568" s="10">
        <v>5566.0</v>
      </c>
      <c r="S568" s="11">
        <v>1032554.2352836</v>
      </c>
      <c r="T568" s="11">
        <v>416352.51422726</v>
      </c>
      <c r="U568" s="12" t="str">
        <f t="array" ref="U568">XLOOKUP(A568,'Dataset 3'!B:B,'Dataset 3'!F:F)</f>
        <v>Tablet</v>
      </c>
      <c r="V568" s="7" t="s">
        <v>153</v>
      </c>
      <c r="W568" s="7">
        <v>0.0</v>
      </c>
      <c r="X568" s="7" t="s">
        <v>39</v>
      </c>
    </row>
    <row r="569" ht="14.25" customHeight="1">
      <c r="A569" s="7" t="s">
        <v>648</v>
      </c>
      <c r="B569" s="7">
        <v>1.0</v>
      </c>
      <c r="C569" s="7" t="s">
        <v>25</v>
      </c>
      <c r="D569" s="7">
        <v>2.0</v>
      </c>
      <c r="E569" s="7" t="s">
        <v>36</v>
      </c>
      <c r="F569" s="7">
        <v>2.0</v>
      </c>
      <c r="G569" s="7" t="s">
        <v>27</v>
      </c>
      <c r="H569" s="7">
        <v>1.0</v>
      </c>
      <c r="I569" s="7" t="s">
        <v>57</v>
      </c>
      <c r="J569" s="7">
        <v>1.0</v>
      </c>
      <c r="K569" s="7" t="s">
        <v>567</v>
      </c>
      <c r="L569" s="7" t="s">
        <v>70</v>
      </c>
      <c r="M569" s="7" t="s">
        <v>61</v>
      </c>
      <c r="N569" s="8">
        <v>82266.0</v>
      </c>
      <c r="O569" s="8">
        <v>55866.0</v>
      </c>
      <c r="P569" s="8">
        <v>52009.0</v>
      </c>
      <c r="Q569" s="9">
        <v>1967.0</v>
      </c>
      <c r="R569" s="10">
        <v>1123.0</v>
      </c>
      <c r="S569" s="11">
        <v>65361.927099417</v>
      </c>
      <c r="T569" s="11">
        <v>56836.4583473191</v>
      </c>
      <c r="U569" s="12" t="str">
        <f t="array" ref="U569">XLOOKUP(A569,'Dataset 3'!B:B,'Dataset 3'!F:F)</f>
        <v>Smartphone</v>
      </c>
      <c r="V569" s="7" t="s">
        <v>126</v>
      </c>
      <c r="W569" s="7">
        <v>2.0</v>
      </c>
      <c r="X569" s="7" t="s">
        <v>33</v>
      </c>
    </row>
    <row r="570" ht="14.25" customHeight="1">
      <c r="A570" s="7" t="s">
        <v>649</v>
      </c>
      <c r="B570" s="7">
        <v>1.0</v>
      </c>
      <c r="C570" s="7" t="s">
        <v>25</v>
      </c>
      <c r="D570" s="7">
        <v>3.0</v>
      </c>
      <c r="E570" s="7" t="s">
        <v>51</v>
      </c>
      <c r="F570" s="7">
        <v>0.0</v>
      </c>
      <c r="G570" s="7" t="s">
        <v>46</v>
      </c>
      <c r="H570" s="7">
        <v>0.0</v>
      </c>
      <c r="I570" s="7" t="s">
        <v>28</v>
      </c>
      <c r="J570" s="7">
        <v>1.0</v>
      </c>
      <c r="K570" s="7" t="s">
        <v>567</v>
      </c>
      <c r="L570" s="7" t="s">
        <v>30</v>
      </c>
      <c r="M570" s="7" t="s">
        <v>61</v>
      </c>
      <c r="N570" s="8">
        <v>269385.0</v>
      </c>
      <c r="O570" s="8">
        <v>101568.0</v>
      </c>
      <c r="P570" s="8">
        <v>50865.0</v>
      </c>
      <c r="Q570" s="9">
        <v>30013.0</v>
      </c>
      <c r="R570" s="10">
        <v>119.0</v>
      </c>
      <c r="S570" s="11">
        <v>24181.8747294281</v>
      </c>
      <c r="T570" s="11">
        <v>8484.86832611512</v>
      </c>
      <c r="U570" s="12" t="str">
        <f t="array" ref="U570">XLOOKUP(A570,'Dataset 3'!B:B,'Dataset 3'!F:F)</f>
        <v>Smartphone</v>
      </c>
      <c r="V570" s="7" t="s">
        <v>32</v>
      </c>
      <c r="W570" s="7">
        <v>0.0</v>
      </c>
      <c r="X570" s="7" t="s">
        <v>39</v>
      </c>
    </row>
    <row r="571" ht="14.25" customHeight="1">
      <c r="A571" s="7" t="s">
        <v>650</v>
      </c>
      <c r="B571" s="7">
        <v>2.0</v>
      </c>
      <c r="C571" s="7" t="s">
        <v>56</v>
      </c>
      <c r="D571" s="7">
        <v>2.0</v>
      </c>
      <c r="E571" s="7" t="s">
        <v>36</v>
      </c>
      <c r="F571" s="7">
        <v>0.0</v>
      </c>
      <c r="G571" s="7" t="s">
        <v>46</v>
      </c>
      <c r="H571" s="7">
        <v>0.0</v>
      </c>
      <c r="I571" s="7" t="s">
        <v>28</v>
      </c>
      <c r="J571" s="7">
        <v>1.0</v>
      </c>
      <c r="K571" s="7" t="s">
        <v>567</v>
      </c>
      <c r="L571" s="7" t="s">
        <v>65</v>
      </c>
      <c r="M571" s="7" t="s">
        <v>85</v>
      </c>
      <c r="N571" s="8">
        <v>295816.0</v>
      </c>
      <c r="O571" s="8">
        <v>120660.0</v>
      </c>
      <c r="P571" s="8">
        <v>41900.0</v>
      </c>
      <c r="Q571" s="9">
        <v>8917.0</v>
      </c>
      <c r="R571" s="10">
        <v>5584.0</v>
      </c>
      <c r="S571" s="11">
        <v>135085.622738222</v>
      </c>
      <c r="T571" s="11">
        <v>337714.056845555</v>
      </c>
      <c r="U571" s="12" t="str">
        <f t="array" ref="U571">XLOOKUP(A571,'Dataset 3'!B:B,'Dataset 3'!F:F)</f>
        <v>Computer</v>
      </c>
      <c r="V571" s="7" t="s">
        <v>66</v>
      </c>
      <c r="W571" s="7">
        <v>0.0</v>
      </c>
      <c r="X571" s="7" t="s">
        <v>39</v>
      </c>
    </row>
    <row r="572" ht="14.25" customHeight="1">
      <c r="A572" s="7" t="s">
        <v>651</v>
      </c>
      <c r="B572" s="7">
        <v>3.0</v>
      </c>
      <c r="C572" s="7" t="s">
        <v>35</v>
      </c>
      <c r="D572" s="7">
        <v>2.0</v>
      </c>
      <c r="E572" s="7" t="s">
        <v>36</v>
      </c>
      <c r="F572" s="7">
        <v>2.0</v>
      </c>
      <c r="G572" s="7" t="s">
        <v>27</v>
      </c>
      <c r="H572" s="7">
        <v>1.0</v>
      </c>
      <c r="I572" s="7" t="s">
        <v>57</v>
      </c>
      <c r="J572" s="7">
        <v>1.0</v>
      </c>
      <c r="K572" s="7" t="s">
        <v>567</v>
      </c>
      <c r="L572" s="7" t="s">
        <v>37</v>
      </c>
      <c r="M572" s="7" t="s">
        <v>85</v>
      </c>
      <c r="N572" s="8">
        <v>215110.0</v>
      </c>
      <c r="O572" s="8">
        <v>190892.0</v>
      </c>
      <c r="P572" s="8">
        <v>475.0</v>
      </c>
      <c r="Q572" s="9">
        <v>191.0</v>
      </c>
      <c r="R572" s="10">
        <v>120.0</v>
      </c>
      <c r="S572" s="11">
        <v>7773.12742060817</v>
      </c>
      <c r="T572" s="11">
        <v>4201.69049762604</v>
      </c>
      <c r="U572" s="12" t="str">
        <f t="array" ref="U572">XLOOKUP(A572,'Dataset 3'!B:B,'Dataset 3'!F:F)</f>
        <v>Smartphone</v>
      </c>
      <c r="V572" s="7" t="s">
        <v>38</v>
      </c>
      <c r="W572" s="7">
        <v>0.0</v>
      </c>
      <c r="X572" s="7" t="s">
        <v>39</v>
      </c>
    </row>
    <row r="573" ht="14.25" customHeight="1">
      <c r="A573" s="7" t="s">
        <v>652</v>
      </c>
      <c r="B573" s="7">
        <v>3.0</v>
      </c>
      <c r="C573" s="7" t="s">
        <v>35</v>
      </c>
      <c r="D573" s="7">
        <v>2.0</v>
      </c>
      <c r="E573" s="7" t="s">
        <v>36</v>
      </c>
      <c r="F573" s="7">
        <v>0.0</v>
      </c>
      <c r="G573" s="7" t="s">
        <v>46</v>
      </c>
      <c r="H573" s="7">
        <v>0.0</v>
      </c>
      <c r="I573" s="7" t="s">
        <v>28</v>
      </c>
      <c r="J573" s="7">
        <v>1.0</v>
      </c>
      <c r="K573" s="7" t="s">
        <v>567</v>
      </c>
      <c r="L573" s="7" t="s">
        <v>37</v>
      </c>
      <c r="M573" s="7" t="s">
        <v>31</v>
      </c>
      <c r="N573" s="8">
        <v>121664.0</v>
      </c>
      <c r="O573" s="8">
        <v>30740.0</v>
      </c>
      <c r="P573" s="8">
        <v>9736.0</v>
      </c>
      <c r="Q573" s="9">
        <v>8267.0</v>
      </c>
      <c r="R573" s="10">
        <v>1496.0</v>
      </c>
      <c r="S573" s="11">
        <v>207105.246205785</v>
      </c>
      <c r="T573" s="11">
        <v>79047.8038953378</v>
      </c>
      <c r="U573" s="12" t="str">
        <f t="array" ref="U573">XLOOKUP(A573,'Dataset 3'!B:B,'Dataset 3'!F:F)</f>
        <v>Smartphone</v>
      </c>
      <c r="V573" s="7" t="s">
        <v>38</v>
      </c>
      <c r="W573" s="7">
        <v>0.0</v>
      </c>
      <c r="X573" s="7" t="s">
        <v>39</v>
      </c>
    </row>
    <row r="574" ht="14.25" customHeight="1">
      <c r="A574" s="7" t="s">
        <v>653</v>
      </c>
      <c r="B574" s="7">
        <v>3.0</v>
      </c>
      <c r="C574" s="7" t="s">
        <v>35</v>
      </c>
      <c r="D574" s="7">
        <v>3.0</v>
      </c>
      <c r="E574" s="7" t="s">
        <v>51</v>
      </c>
      <c r="F574" s="7">
        <v>2.0</v>
      </c>
      <c r="G574" s="7" t="s">
        <v>27</v>
      </c>
      <c r="H574" s="7">
        <v>1.0</v>
      </c>
      <c r="I574" s="7" t="s">
        <v>57</v>
      </c>
      <c r="J574" s="7">
        <v>1.0</v>
      </c>
      <c r="K574" s="7" t="s">
        <v>567</v>
      </c>
      <c r="L574" s="7" t="s">
        <v>60</v>
      </c>
      <c r="M574" s="7" t="s">
        <v>31</v>
      </c>
      <c r="N574" s="8">
        <v>155522.0</v>
      </c>
      <c r="O574" s="8">
        <v>61297.0</v>
      </c>
      <c r="P574" s="8">
        <v>46681.0</v>
      </c>
      <c r="Q574" s="9">
        <v>22758.0</v>
      </c>
      <c r="R574" s="10">
        <v>15469.0</v>
      </c>
      <c r="S574" s="11">
        <v>754051.502282803</v>
      </c>
      <c r="T574" s="11">
        <v>1216212.10045613</v>
      </c>
      <c r="U574" s="12" t="str">
        <f t="array" ref="U574">XLOOKUP(A574,'Dataset 3'!B:B,'Dataset 3'!F:F)</f>
        <v>Smartphone</v>
      </c>
      <c r="V574" s="7" t="s">
        <v>83</v>
      </c>
      <c r="W574" s="7">
        <v>3.0</v>
      </c>
      <c r="X574" s="7" t="s">
        <v>49</v>
      </c>
    </row>
    <row r="575" ht="14.25" customHeight="1">
      <c r="A575" s="7" t="s">
        <v>654</v>
      </c>
      <c r="B575" s="7">
        <v>3.0</v>
      </c>
      <c r="C575" s="7" t="s">
        <v>35</v>
      </c>
      <c r="D575" s="7">
        <v>0.0</v>
      </c>
      <c r="E575" s="7" t="s">
        <v>26</v>
      </c>
      <c r="F575" s="7">
        <v>1.0</v>
      </c>
      <c r="G575" s="7" t="s">
        <v>42</v>
      </c>
      <c r="H575" s="7">
        <v>0.0</v>
      </c>
      <c r="I575" s="7" t="s">
        <v>28</v>
      </c>
      <c r="J575" s="7">
        <v>1.0</v>
      </c>
      <c r="K575" s="7" t="s">
        <v>567</v>
      </c>
      <c r="L575" s="7" t="s">
        <v>52</v>
      </c>
      <c r="M575" s="7" t="s">
        <v>43</v>
      </c>
      <c r="N575" s="8">
        <v>136725.0</v>
      </c>
      <c r="O575" s="8">
        <v>18825.0</v>
      </c>
      <c r="P575" s="8">
        <v>17384.0</v>
      </c>
      <c r="Q575" s="9">
        <v>14692.0</v>
      </c>
      <c r="R575" s="10">
        <v>14353.0</v>
      </c>
      <c r="S575" s="11">
        <v>3161176.14696228</v>
      </c>
      <c r="T575" s="11">
        <v>1274667.80119447</v>
      </c>
      <c r="U575" s="12" t="str">
        <f t="array" ref="U575">XLOOKUP(A575,'Dataset 3'!B:B,'Dataset 3'!F:F)</f>
        <v>Smartphone</v>
      </c>
      <c r="V575" s="7" t="s">
        <v>110</v>
      </c>
      <c r="W575" s="7">
        <v>2.0</v>
      </c>
      <c r="X575" s="7" t="s">
        <v>33</v>
      </c>
    </row>
    <row r="576" ht="14.25" customHeight="1">
      <c r="A576" s="7" t="s">
        <v>655</v>
      </c>
      <c r="B576" s="7">
        <v>0.0</v>
      </c>
      <c r="C576" s="7" t="s">
        <v>41</v>
      </c>
      <c r="D576" s="7">
        <v>2.0</v>
      </c>
      <c r="E576" s="7" t="s">
        <v>36</v>
      </c>
      <c r="F576" s="7">
        <v>2.0</v>
      </c>
      <c r="G576" s="7" t="s">
        <v>27</v>
      </c>
      <c r="H576" s="7">
        <v>1.0</v>
      </c>
      <c r="I576" s="7" t="s">
        <v>57</v>
      </c>
      <c r="J576" s="7">
        <v>1.0</v>
      </c>
      <c r="K576" s="7" t="s">
        <v>567</v>
      </c>
      <c r="L576" s="7" t="s">
        <v>75</v>
      </c>
      <c r="M576" s="7" t="s">
        <v>61</v>
      </c>
      <c r="N576" s="8">
        <v>299015.0</v>
      </c>
      <c r="O576" s="8">
        <v>23109.0</v>
      </c>
      <c r="P576" s="8">
        <v>17100.0</v>
      </c>
      <c r="Q576" s="9">
        <v>2424.0</v>
      </c>
      <c r="R576" s="10">
        <v>1677.0</v>
      </c>
      <c r="S576" s="11">
        <v>433242.027238875</v>
      </c>
      <c r="T576" s="11">
        <v>156405.063985154</v>
      </c>
      <c r="U576" s="12" t="str">
        <f t="array" ref="U576">XLOOKUP(A576,'Dataset 3'!B:B,'Dataset 3'!F:F)</f>
        <v>Smartphone</v>
      </c>
      <c r="V576" s="7" t="s">
        <v>76</v>
      </c>
      <c r="W576" s="7">
        <v>4.0</v>
      </c>
      <c r="X576" s="7" t="s">
        <v>44</v>
      </c>
    </row>
    <row r="577" ht="14.25" customHeight="1">
      <c r="A577" s="7" t="s">
        <v>656</v>
      </c>
      <c r="B577" s="7">
        <v>2.0</v>
      </c>
      <c r="C577" s="7" t="s">
        <v>56</v>
      </c>
      <c r="D577" s="7">
        <v>2.0</v>
      </c>
      <c r="E577" s="7" t="s">
        <v>36</v>
      </c>
      <c r="F577" s="7">
        <v>2.0</v>
      </c>
      <c r="G577" s="7" t="s">
        <v>27</v>
      </c>
      <c r="H577" s="7">
        <v>1.0</v>
      </c>
      <c r="I577" s="7" t="s">
        <v>57</v>
      </c>
      <c r="J577" s="7">
        <v>1.0</v>
      </c>
      <c r="K577" s="7" t="s">
        <v>567</v>
      </c>
      <c r="L577" s="7" t="s">
        <v>37</v>
      </c>
      <c r="M577" s="7" t="s">
        <v>85</v>
      </c>
      <c r="N577" s="8">
        <v>206404.0</v>
      </c>
      <c r="O577" s="8">
        <v>183598.0</v>
      </c>
      <c r="P577" s="8">
        <v>104945.0</v>
      </c>
      <c r="Q577" s="9">
        <v>56344.0</v>
      </c>
      <c r="R577" s="10">
        <v>53557.0</v>
      </c>
      <c r="S577" s="11">
        <v>5391342.26413669</v>
      </c>
      <c r="T577" s="11">
        <v>4313073.81130936</v>
      </c>
      <c r="U577" s="12" t="str">
        <f t="array" ref="U577">XLOOKUP(A577,'Dataset 3'!B:B,'Dataset 3'!F:F)</f>
        <v>Tablet</v>
      </c>
      <c r="V577" s="7" t="s">
        <v>115</v>
      </c>
      <c r="W577" s="7">
        <v>4.0</v>
      </c>
      <c r="X577" s="7" t="s">
        <v>44</v>
      </c>
    </row>
    <row r="578" ht="14.25" customHeight="1">
      <c r="A578" s="7" t="s">
        <v>657</v>
      </c>
      <c r="B578" s="7">
        <v>1.0</v>
      </c>
      <c r="C578" s="7" t="s">
        <v>25</v>
      </c>
      <c r="D578" s="7">
        <v>3.0</v>
      </c>
      <c r="E578" s="7" t="s">
        <v>51</v>
      </c>
      <c r="F578" s="7">
        <v>1.0</v>
      </c>
      <c r="G578" s="7" t="s">
        <v>42</v>
      </c>
      <c r="H578" s="7">
        <v>0.0</v>
      </c>
      <c r="I578" s="7" t="s">
        <v>28</v>
      </c>
      <c r="J578" s="7">
        <v>1.0</v>
      </c>
      <c r="K578" s="7" t="s">
        <v>567</v>
      </c>
      <c r="L578" s="7" t="s">
        <v>75</v>
      </c>
      <c r="M578" s="7" t="s">
        <v>61</v>
      </c>
      <c r="N578" s="8">
        <v>223082.0</v>
      </c>
      <c r="O578" s="8">
        <v>87010.0</v>
      </c>
      <c r="P578" s="8">
        <v>20588.0</v>
      </c>
      <c r="Q578" s="9">
        <v>6717.0</v>
      </c>
      <c r="R578" s="10">
        <v>5361.0</v>
      </c>
      <c r="S578" s="11">
        <v>212300.601492012</v>
      </c>
      <c r="T578" s="11">
        <v>244023.679875876</v>
      </c>
      <c r="U578" s="12" t="str">
        <f t="array" ref="U578">XLOOKUP(A578,'Dataset 3'!B:B,'Dataset 3'!F:F)</f>
        <v>Tablet</v>
      </c>
      <c r="V578" s="7" t="s">
        <v>76</v>
      </c>
      <c r="W578" s="7">
        <v>2.0</v>
      </c>
      <c r="X578" s="7" t="s">
        <v>33</v>
      </c>
    </row>
    <row r="579" ht="14.25" customHeight="1">
      <c r="A579" s="7" t="s">
        <v>658</v>
      </c>
      <c r="B579" s="7">
        <v>2.0</v>
      </c>
      <c r="C579" s="7" t="s">
        <v>56</v>
      </c>
      <c r="D579" s="7">
        <v>2.0</v>
      </c>
      <c r="E579" s="7" t="s">
        <v>36</v>
      </c>
      <c r="F579" s="7">
        <v>1.0</v>
      </c>
      <c r="G579" s="7" t="s">
        <v>42</v>
      </c>
      <c r="H579" s="7">
        <v>1.0</v>
      </c>
      <c r="I579" s="7" t="s">
        <v>57</v>
      </c>
      <c r="J579" s="7">
        <v>1.0</v>
      </c>
      <c r="K579" s="7" t="s">
        <v>567</v>
      </c>
      <c r="L579" s="7" t="s">
        <v>75</v>
      </c>
      <c r="M579" s="7" t="s">
        <v>43</v>
      </c>
      <c r="N579" s="8">
        <v>131025.0</v>
      </c>
      <c r="O579" s="8">
        <v>34129.0</v>
      </c>
      <c r="P579" s="8">
        <v>21551.0</v>
      </c>
      <c r="Q579" s="9">
        <v>2029.0</v>
      </c>
      <c r="R579" s="10">
        <v>1875.0</v>
      </c>
      <c r="S579" s="11">
        <v>118566.453729885</v>
      </c>
      <c r="T579" s="11">
        <v>76991.2037207044</v>
      </c>
      <c r="U579" s="12" t="str">
        <f t="array" ref="U579">XLOOKUP(A579,'Dataset 3'!B:B,'Dataset 3'!F:F)</f>
        <v>Computer</v>
      </c>
      <c r="V579" s="7" t="s">
        <v>174</v>
      </c>
      <c r="W579" s="7">
        <v>0.0</v>
      </c>
      <c r="X579" s="7" t="s">
        <v>39</v>
      </c>
    </row>
    <row r="580" ht="14.25" customHeight="1">
      <c r="A580" s="7" t="s">
        <v>659</v>
      </c>
      <c r="B580" s="7">
        <v>2.0</v>
      </c>
      <c r="C580" s="7" t="s">
        <v>56</v>
      </c>
      <c r="D580" s="7">
        <v>0.0</v>
      </c>
      <c r="E580" s="7" t="s">
        <v>26</v>
      </c>
      <c r="F580" s="7">
        <v>0.0</v>
      </c>
      <c r="G580" s="7" t="s">
        <v>46</v>
      </c>
      <c r="H580" s="7">
        <v>0.0</v>
      </c>
      <c r="I580" s="7" t="s">
        <v>28</v>
      </c>
      <c r="J580" s="7">
        <v>1.0</v>
      </c>
      <c r="K580" s="7" t="s">
        <v>567</v>
      </c>
      <c r="L580" s="7" t="s">
        <v>60</v>
      </c>
      <c r="M580" s="7" t="s">
        <v>85</v>
      </c>
      <c r="N580" s="8">
        <v>189859.0</v>
      </c>
      <c r="O580" s="8">
        <v>134075.0</v>
      </c>
      <c r="P580" s="8">
        <v>109694.0</v>
      </c>
      <c r="Q580" s="9">
        <v>101049.0</v>
      </c>
      <c r="R580" s="10">
        <v>91990.0</v>
      </c>
      <c r="S580" s="11">
        <v>7963056.72265126</v>
      </c>
      <c r="T580" s="11">
        <v>3250227.23373521</v>
      </c>
      <c r="U580" s="12" t="str">
        <f t="array" ref="U580">XLOOKUP(A580,'Dataset 3'!B:B,'Dataset 3'!F:F)</f>
        <v>Smartphone</v>
      </c>
      <c r="V580" s="7" t="s">
        <v>62</v>
      </c>
      <c r="W580" s="7">
        <v>0.0</v>
      </c>
      <c r="X580" s="7" t="s">
        <v>39</v>
      </c>
    </row>
    <row r="581" ht="14.25" customHeight="1">
      <c r="A581" s="7" t="s">
        <v>660</v>
      </c>
      <c r="B581" s="7">
        <v>3.0</v>
      </c>
      <c r="C581" s="7" t="s">
        <v>35</v>
      </c>
      <c r="D581" s="7">
        <v>3.0</v>
      </c>
      <c r="E581" s="7" t="s">
        <v>51</v>
      </c>
      <c r="F581" s="7">
        <v>2.0</v>
      </c>
      <c r="G581" s="7" t="s">
        <v>27</v>
      </c>
      <c r="H581" s="7">
        <v>0.0</v>
      </c>
      <c r="I581" s="7" t="s">
        <v>28</v>
      </c>
      <c r="J581" s="7">
        <v>1.0</v>
      </c>
      <c r="K581" s="7" t="s">
        <v>567</v>
      </c>
      <c r="L581" s="7" t="s">
        <v>65</v>
      </c>
      <c r="M581" s="7" t="s">
        <v>85</v>
      </c>
      <c r="N581" s="8">
        <v>175262.0</v>
      </c>
      <c r="O581" s="8">
        <v>46885.0</v>
      </c>
      <c r="P581" s="8">
        <v>20725.0</v>
      </c>
      <c r="Q581" s="9">
        <v>13354.0</v>
      </c>
      <c r="R581" s="10">
        <v>5053.0</v>
      </c>
      <c r="S581" s="11">
        <v>40918.2011083175</v>
      </c>
      <c r="T581" s="11">
        <v>340985.009235979</v>
      </c>
      <c r="U581" s="12" t="str">
        <f t="array" ref="U581">XLOOKUP(A581,'Dataset 3'!B:B,'Dataset 3'!F:F)</f>
        <v>Smartphone</v>
      </c>
      <c r="V581" s="7" t="s">
        <v>79</v>
      </c>
      <c r="W581" s="7">
        <v>2.0</v>
      </c>
      <c r="X581" s="7" t="s">
        <v>33</v>
      </c>
    </row>
    <row r="582" ht="14.25" customHeight="1">
      <c r="A582" s="7" t="s">
        <v>661</v>
      </c>
      <c r="B582" s="7">
        <v>2.0</v>
      </c>
      <c r="C582" s="7" t="s">
        <v>56</v>
      </c>
      <c r="D582" s="7">
        <v>2.0</v>
      </c>
      <c r="E582" s="7" t="s">
        <v>36</v>
      </c>
      <c r="F582" s="7">
        <v>1.0</v>
      </c>
      <c r="G582" s="7" t="s">
        <v>42</v>
      </c>
      <c r="H582" s="7">
        <v>1.0</v>
      </c>
      <c r="I582" s="7" t="s">
        <v>57</v>
      </c>
      <c r="J582" s="7">
        <v>1.0</v>
      </c>
      <c r="K582" s="7" t="s">
        <v>567</v>
      </c>
      <c r="L582" s="7" t="s">
        <v>37</v>
      </c>
      <c r="M582" s="7" t="s">
        <v>43</v>
      </c>
      <c r="N582" s="8">
        <v>57224.0</v>
      </c>
      <c r="O582" s="8">
        <v>480.0</v>
      </c>
      <c r="P582" s="8">
        <v>477.0</v>
      </c>
      <c r="Q582" s="9">
        <v>408.0</v>
      </c>
      <c r="R582" s="10">
        <v>105.0</v>
      </c>
      <c r="S582" s="11">
        <v>11931.8460835994</v>
      </c>
      <c r="T582" s="11">
        <v>5848.94415862715</v>
      </c>
      <c r="U582" s="12" t="str">
        <f t="array" ref="U582">XLOOKUP(A582,'Dataset 3'!B:B,'Dataset 3'!F:F)</f>
        <v>Computer</v>
      </c>
      <c r="V582" s="7" t="s">
        <v>38</v>
      </c>
      <c r="W582" s="7">
        <v>0.0</v>
      </c>
      <c r="X582" s="7" t="s">
        <v>39</v>
      </c>
    </row>
    <row r="583" ht="14.25" customHeight="1">
      <c r="A583" s="7" t="s">
        <v>662</v>
      </c>
      <c r="B583" s="7">
        <v>2.0</v>
      </c>
      <c r="C583" s="7" t="s">
        <v>56</v>
      </c>
      <c r="D583" s="7">
        <v>3.0</v>
      </c>
      <c r="E583" s="7" t="s">
        <v>51</v>
      </c>
      <c r="F583" s="7">
        <v>1.0</v>
      </c>
      <c r="G583" s="7" t="s">
        <v>42</v>
      </c>
      <c r="H583" s="7">
        <v>1.0</v>
      </c>
      <c r="I583" s="7" t="s">
        <v>57</v>
      </c>
      <c r="J583" s="7">
        <v>1.0</v>
      </c>
      <c r="K583" s="7" t="s">
        <v>567</v>
      </c>
      <c r="L583" s="7" t="s">
        <v>60</v>
      </c>
      <c r="M583" s="7" t="s">
        <v>53</v>
      </c>
      <c r="N583" s="8">
        <v>74342.0</v>
      </c>
      <c r="O583" s="8">
        <v>68513.0</v>
      </c>
      <c r="P583" s="8">
        <v>51125.0</v>
      </c>
      <c r="Q583" s="9">
        <v>41890.0</v>
      </c>
      <c r="R583" s="10">
        <v>2601.0</v>
      </c>
      <c r="S583" s="11">
        <v>327038.264755935</v>
      </c>
      <c r="T583" s="11">
        <v>110113.893857217</v>
      </c>
      <c r="U583" s="12" t="str">
        <f t="array" ref="U583">XLOOKUP(A583,'Dataset 3'!B:B,'Dataset 3'!F:F)</f>
        <v>Tablet</v>
      </c>
      <c r="V583" s="7" t="s">
        <v>83</v>
      </c>
      <c r="W583" s="7">
        <v>4.0</v>
      </c>
      <c r="X583" s="7" t="s">
        <v>44</v>
      </c>
    </row>
    <row r="584" ht="14.25" customHeight="1">
      <c r="A584" s="7" t="s">
        <v>663</v>
      </c>
      <c r="B584" s="7">
        <v>1.0</v>
      </c>
      <c r="C584" s="7" t="s">
        <v>25</v>
      </c>
      <c r="D584" s="7">
        <v>2.0</v>
      </c>
      <c r="E584" s="7" t="s">
        <v>36</v>
      </c>
      <c r="F584" s="7">
        <v>1.0</v>
      </c>
      <c r="G584" s="7" t="s">
        <v>42</v>
      </c>
      <c r="H584" s="7">
        <v>1.0</v>
      </c>
      <c r="I584" s="7" t="s">
        <v>57</v>
      </c>
      <c r="J584" s="7">
        <v>1.0</v>
      </c>
      <c r="K584" s="7" t="s">
        <v>567</v>
      </c>
      <c r="L584" s="7" t="s">
        <v>75</v>
      </c>
      <c r="M584" s="7" t="s">
        <v>31</v>
      </c>
      <c r="N584" s="8">
        <v>55362.0</v>
      </c>
      <c r="O584" s="8">
        <v>26870.0</v>
      </c>
      <c r="P584" s="8">
        <v>4220.0</v>
      </c>
      <c r="Q584" s="9">
        <v>293.0</v>
      </c>
      <c r="R584" s="10">
        <v>148.0</v>
      </c>
      <c r="S584" s="11">
        <v>19563.7839710919</v>
      </c>
      <c r="T584" s="11">
        <v>10929.4882520066</v>
      </c>
      <c r="U584" s="12" t="str">
        <f t="array" ref="U584">XLOOKUP(A584,'Dataset 3'!B:B,'Dataset 3'!F:F)</f>
        <v>Tablet</v>
      </c>
      <c r="V584" s="7" t="s">
        <v>140</v>
      </c>
      <c r="W584" s="7">
        <v>0.0</v>
      </c>
      <c r="X584" s="7" t="s">
        <v>39</v>
      </c>
    </row>
    <row r="585" ht="14.25" customHeight="1">
      <c r="A585" s="7" t="s">
        <v>664</v>
      </c>
      <c r="B585" s="7">
        <v>1.0</v>
      </c>
      <c r="C585" s="7" t="s">
        <v>25</v>
      </c>
      <c r="D585" s="7">
        <v>3.0</v>
      </c>
      <c r="E585" s="7" t="s">
        <v>51</v>
      </c>
      <c r="F585" s="7">
        <v>0.0</v>
      </c>
      <c r="G585" s="7" t="s">
        <v>46</v>
      </c>
      <c r="H585" s="7">
        <v>1.0</v>
      </c>
      <c r="I585" s="7" t="s">
        <v>57</v>
      </c>
      <c r="J585" s="7">
        <v>1.0</v>
      </c>
      <c r="K585" s="7" t="s">
        <v>567</v>
      </c>
      <c r="L585" s="7" t="s">
        <v>75</v>
      </c>
      <c r="M585" s="7" t="s">
        <v>53</v>
      </c>
      <c r="N585" s="8">
        <v>214687.0</v>
      </c>
      <c r="O585" s="8">
        <v>82551.0</v>
      </c>
      <c r="P585" s="8">
        <v>14905.0</v>
      </c>
      <c r="Q585" s="9">
        <v>2242.0</v>
      </c>
      <c r="R585" s="10">
        <v>507.0</v>
      </c>
      <c r="S585" s="11">
        <v>121553.760180731</v>
      </c>
      <c r="T585" s="11">
        <v>43412.0572074039</v>
      </c>
      <c r="U585" s="12" t="str">
        <f t="array" ref="U585">XLOOKUP(A585,'Dataset 3'!B:B,'Dataset 3'!F:F)</f>
        <v>Computer</v>
      </c>
      <c r="V585" s="7" t="s">
        <v>140</v>
      </c>
      <c r="W585" s="7">
        <v>4.0</v>
      </c>
      <c r="X585" s="7" t="s">
        <v>44</v>
      </c>
    </row>
    <row r="586" ht="14.25" customHeight="1">
      <c r="A586" s="7" t="s">
        <v>665</v>
      </c>
      <c r="B586" s="7">
        <v>0.0</v>
      </c>
      <c r="C586" s="7" t="s">
        <v>41</v>
      </c>
      <c r="D586" s="7">
        <v>1.0</v>
      </c>
      <c r="E586" s="7" t="s">
        <v>81</v>
      </c>
      <c r="F586" s="7">
        <v>2.0</v>
      </c>
      <c r="G586" s="7" t="s">
        <v>27</v>
      </c>
      <c r="H586" s="7">
        <v>1.0</v>
      </c>
      <c r="I586" s="7" t="s">
        <v>57</v>
      </c>
      <c r="J586" s="7">
        <v>1.0</v>
      </c>
      <c r="K586" s="7" t="s">
        <v>567</v>
      </c>
      <c r="L586" s="7" t="s">
        <v>52</v>
      </c>
      <c r="M586" s="7" t="s">
        <v>31</v>
      </c>
      <c r="N586" s="8">
        <v>104234.0</v>
      </c>
      <c r="O586" s="8">
        <v>68510.0</v>
      </c>
      <c r="P586" s="8">
        <v>60292.0</v>
      </c>
      <c r="Q586" s="9">
        <v>26766.0</v>
      </c>
      <c r="R586" s="10">
        <v>12512.0</v>
      </c>
      <c r="S586" s="11">
        <v>2187932.38905298</v>
      </c>
      <c r="T586" s="11">
        <v>868227.138513086</v>
      </c>
      <c r="U586" s="12" t="str">
        <f t="array" ref="U586">XLOOKUP(A586,'Dataset 3'!B:B,'Dataset 3'!F:F)</f>
        <v>Smartphone</v>
      </c>
      <c r="V586" s="7" t="s">
        <v>110</v>
      </c>
      <c r="W586" s="7">
        <v>4.0</v>
      </c>
      <c r="X586" s="7" t="s">
        <v>44</v>
      </c>
    </row>
    <row r="587" ht="14.25" customHeight="1">
      <c r="A587" s="7" t="s">
        <v>666</v>
      </c>
      <c r="B587" s="7">
        <v>2.0</v>
      </c>
      <c r="C587" s="7" t="s">
        <v>56</v>
      </c>
      <c r="D587" s="7">
        <v>1.0</v>
      </c>
      <c r="E587" s="7" t="s">
        <v>81</v>
      </c>
      <c r="F587" s="7">
        <v>2.0</v>
      </c>
      <c r="G587" s="7" t="s">
        <v>27</v>
      </c>
      <c r="H587" s="7">
        <v>0.0</v>
      </c>
      <c r="I587" s="7" t="s">
        <v>28</v>
      </c>
      <c r="J587" s="7">
        <v>1.0</v>
      </c>
      <c r="K587" s="7" t="s">
        <v>567</v>
      </c>
      <c r="L587" s="7" t="s">
        <v>70</v>
      </c>
      <c r="M587" s="7" t="s">
        <v>43</v>
      </c>
      <c r="N587" s="8">
        <v>112385.0</v>
      </c>
      <c r="O587" s="8">
        <v>110789.0</v>
      </c>
      <c r="P587" s="8">
        <v>88364.0</v>
      </c>
      <c r="Q587" s="9">
        <v>72898.0</v>
      </c>
      <c r="R587" s="10">
        <v>38477.0</v>
      </c>
      <c r="S587" s="11">
        <v>1311963.92864311</v>
      </c>
      <c r="T587" s="11">
        <v>2523007.55508291</v>
      </c>
      <c r="U587" s="12" t="str">
        <f t="array" ref="U587">XLOOKUP(A587,'Dataset 3'!B:B,'Dataset 3'!F:F)</f>
        <v>Computer</v>
      </c>
      <c r="V587" s="7" t="s">
        <v>126</v>
      </c>
      <c r="W587" s="7">
        <v>3.0</v>
      </c>
      <c r="X587" s="7" t="s">
        <v>49</v>
      </c>
    </row>
    <row r="588" ht="14.25" customHeight="1">
      <c r="A588" s="7" t="s">
        <v>667</v>
      </c>
      <c r="B588" s="7">
        <v>3.0</v>
      </c>
      <c r="C588" s="7" t="s">
        <v>35</v>
      </c>
      <c r="D588" s="7">
        <v>3.0</v>
      </c>
      <c r="E588" s="7" t="s">
        <v>51</v>
      </c>
      <c r="F588" s="7">
        <v>1.0</v>
      </c>
      <c r="G588" s="7" t="s">
        <v>42</v>
      </c>
      <c r="H588" s="7">
        <v>1.0</v>
      </c>
      <c r="I588" s="7" t="s">
        <v>57</v>
      </c>
      <c r="J588" s="7">
        <v>1.0</v>
      </c>
      <c r="K588" s="7" t="s">
        <v>567</v>
      </c>
      <c r="L588" s="7" t="s">
        <v>70</v>
      </c>
      <c r="M588" s="7" t="s">
        <v>85</v>
      </c>
      <c r="N588" s="8">
        <v>108469.0</v>
      </c>
      <c r="O588" s="8">
        <v>101.0</v>
      </c>
      <c r="P588" s="8">
        <v>14.0</v>
      </c>
      <c r="Q588" s="9">
        <v>11.0</v>
      </c>
      <c r="R588" s="10">
        <v>2.0</v>
      </c>
      <c r="S588" s="11">
        <v>254.737035715164</v>
      </c>
      <c r="T588" s="11">
        <v>103.132403123548</v>
      </c>
      <c r="U588" s="12" t="str">
        <f t="array" ref="U588">XLOOKUP(A588,'Dataset 3'!B:B,'Dataset 3'!F:F)</f>
        <v>Computer</v>
      </c>
      <c r="V588" s="7" t="s">
        <v>126</v>
      </c>
      <c r="W588" s="7">
        <v>3.0</v>
      </c>
      <c r="X588" s="7" t="s">
        <v>49</v>
      </c>
    </row>
    <row r="589" ht="14.25" customHeight="1">
      <c r="A589" s="7" t="s">
        <v>668</v>
      </c>
      <c r="B589" s="7">
        <v>2.0</v>
      </c>
      <c r="C589" s="7" t="s">
        <v>56</v>
      </c>
      <c r="D589" s="7">
        <v>1.0</v>
      </c>
      <c r="E589" s="7" t="s">
        <v>81</v>
      </c>
      <c r="F589" s="7">
        <v>0.0</v>
      </c>
      <c r="G589" s="7" t="s">
        <v>46</v>
      </c>
      <c r="H589" s="7">
        <v>0.0</v>
      </c>
      <c r="I589" s="7" t="s">
        <v>28</v>
      </c>
      <c r="J589" s="7">
        <v>1.0</v>
      </c>
      <c r="K589" s="7" t="s">
        <v>567</v>
      </c>
      <c r="L589" s="7" t="s">
        <v>30</v>
      </c>
      <c r="M589" s="7" t="s">
        <v>53</v>
      </c>
      <c r="N589" s="8">
        <v>270245.0</v>
      </c>
      <c r="O589" s="8">
        <v>64255.0</v>
      </c>
      <c r="P589" s="8">
        <v>14901.0</v>
      </c>
      <c r="Q589" s="9">
        <v>11751.0</v>
      </c>
      <c r="R589" s="10">
        <v>10862.0</v>
      </c>
      <c r="S589" s="11">
        <v>260694.141573116</v>
      </c>
      <c r="T589" s="11">
        <v>501334.887640608</v>
      </c>
      <c r="U589" s="12" t="str">
        <f t="array" ref="U589">XLOOKUP(A589,'Dataset 3'!B:B,'Dataset 3'!F:F)</f>
        <v>Smartphone</v>
      </c>
      <c r="V589" s="7" t="s">
        <v>32</v>
      </c>
      <c r="W589" s="7">
        <v>0.0</v>
      </c>
      <c r="X589" s="7" t="s">
        <v>39</v>
      </c>
    </row>
    <row r="590" ht="14.25" customHeight="1">
      <c r="A590" s="7" t="s">
        <v>669</v>
      </c>
      <c r="B590" s="7">
        <v>2.0</v>
      </c>
      <c r="C590" s="7" t="s">
        <v>56</v>
      </c>
      <c r="D590" s="7">
        <v>2.0</v>
      </c>
      <c r="E590" s="7" t="s">
        <v>36</v>
      </c>
      <c r="F590" s="7">
        <v>0.0</v>
      </c>
      <c r="G590" s="7" t="s">
        <v>46</v>
      </c>
      <c r="H590" s="7">
        <v>1.0</v>
      </c>
      <c r="I590" s="7" t="s">
        <v>57</v>
      </c>
      <c r="J590" s="7">
        <v>1.0</v>
      </c>
      <c r="K590" s="7" t="s">
        <v>567</v>
      </c>
      <c r="L590" s="7" t="s">
        <v>70</v>
      </c>
      <c r="M590" s="7" t="s">
        <v>43</v>
      </c>
      <c r="N590" s="8">
        <v>290060.0</v>
      </c>
      <c r="O590" s="8">
        <v>124208.0</v>
      </c>
      <c r="P590" s="8">
        <v>89843.0</v>
      </c>
      <c r="Q590" s="9">
        <v>35230.0</v>
      </c>
      <c r="R590" s="10">
        <v>30950.0</v>
      </c>
      <c r="S590" s="11">
        <v>2136043.63771734</v>
      </c>
      <c r="T590" s="11">
        <v>2886545.45637478</v>
      </c>
      <c r="U590" s="12" t="str">
        <f t="array" ref="U590">XLOOKUP(A590,'Dataset 3'!B:B,'Dataset 3'!F:F)</f>
        <v>Smartphone</v>
      </c>
      <c r="V590" s="7" t="s">
        <v>73</v>
      </c>
      <c r="W590" s="7">
        <v>3.0</v>
      </c>
      <c r="X590" s="7" t="s">
        <v>49</v>
      </c>
    </row>
    <row r="591" ht="14.25" customHeight="1">
      <c r="A591" s="7" t="s">
        <v>670</v>
      </c>
      <c r="B591" s="7">
        <v>0.0</v>
      </c>
      <c r="C591" s="7" t="s">
        <v>41</v>
      </c>
      <c r="D591" s="7">
        <v>0.0</v>
      </c>
      <c r="E591" s="7" t="s">
        <v>26</v>
      </c>
      <c r="F591" s="7">
        <v>1.0</v>
      </c>
      <c r="G591" s="7" t="s">
        <v>42</v>
      </c>
      <c r="H591" s="7">
        <v>1.0</v>
      </c>
      <c r="I591" s="7" t="s">
        <v>57</v>
      </c>
      <c r="J591" s="7">
        <v>1.0</v>
      </c>
      <c r="K591" s="7" t="s">
        <v>567</v>
      </c>
      <c r="L591" s="7" t="s">
        <v>52</v>
      </c>
      <c r="M591" s="7" t="s">
        <v>53</v>
      </c>
      <c r="N591" s="8">
        <v>138593.0</v>
      </c>
      <c r="O591" s="8">
        <v>98935.0</v>
      </c>
      <c r="P591" s="8">
        <v>68581.0</v>
      </c>
      <c r="Q591" s="9">
        <v>25395.0</v>
      </c>
      <c r="R591" s="10">
        <v>10846.0</v>
      </c>
      <c r="S591" s="11">
        <v>1100828.76468668</v>
      </c>
      <c r="T591" s="11">
        <v>369405.625733785</v>
      </c>
      <c r="U591" s="12" t="str">
        <f t="array" ref="U591">XLOOKUP(A591,'Dataset 3'!B:B,'Dataset 3'!F:F)</f>
        <v>Computer</v>
      </c>
      <c r="V591" s="7" t="s">
        <v>99</v>
      </c>
      <c r="W591" s="7">
        <v>2.0</v>
      </c>
      <c r="X591" s="7" t="s">
        <v>33</v>
      </c>
    </row>
    <row r="592" ht="14.25" customHeight="1">
      <c r="A592" s="7" t="s">
        <v>671</v>
      </c>
      <c r="B592" s="7">
        <v>1.0</v>
      </c>
      <c r="C592" s="7" t="s">
        <v>25</v>
      </c>
      <c r="D592" s="7">
        <v>3.0</v>
      </c>
      <c r="E592" s="7" t="s">
        <v>51</v>
      </c>
      <c r="F592" s="7">
        <v>2.0</v>
      </c>
      <c r="G592" s="7" t="s">
        <v>27</v>
      </c>
      <c r="H592" s="7">
        <v>1.0</v>
      </c>
      <c r="I592" s="7" t="s">
        <v>57</v>
      </c>
      <c r="J592" s="7">
        <v>1.0</v>
      </c>
      <c r="K592" s="7" t="s">
        <v>567</v>
      </c>
      <c r="L592" s="7" t="s">
        <v>47</v>
      </c>
      <c r="M592" s="7" t="s">
        <v>31</v>
      </c>
      <c r="N592" s="8">
        <v>91625.0</v>
      </c>
      <c r="O592" s="8">
        <v>85452.0</v>
      </c>
      <c r="P592" s="8">
        <v>78588.0</v>
      </c>
      <c r="Q592" s="9">
        <v>63839.0</v>
      </c>
      <c r="R592" s="10">
        <v>35561.0</v>
      </c>
      <c r="S592" s="11">
        <v>2001839.04899759</v>
      </c>
      <c r="T592" s="11">
        <v>1482843.73999821</v>
      </c>
      <c r="U592" s="12" t="str">
        <f t="array" ref="U592">XLOOKUP(A592,'Dataset 3'!B:B,'Dataset 3'!F:F)</f>
        <v>Computer</v>
      </c>
      <c r="V592" s="7" t="s">
        <v>153</v>
      </c>
      <c r="W592" s="7">
        <v>1.0</v>
      </c>
      <c r="X592" s="7" t="s">
        <v>63</v>
      </c>
    </row>
    <row r="593" ht="14.25" customHeight="1">
      <c r="A593" s="7" t="s">
        <v>672</v>
      </c>
      <c r="B593" s="7">
        <v>1.0</v>
      </c>
      <c r="C593" s="7" t="s">
        <v>25</v>
      </c>
      <c r="D593" s="7">
        <v>3.0</v>
      </c>
      <c r="E593" s="7" t="s">
        <v>51</v>
      </c>
      <c r="F593" s="7">
        <v>2.0</v>
      </c>
      <c r="G593" s="7" t="s">
        <v>27</v>
      </c>
      <c r="H593" s="7">
        <v>1.0</v>
      </c>
      <c r="I593" s="7" t="s">
        <v>57</v>
      </c>
      <c r="J593" s="7">
        <v>1.0</v>
      </c>
      <c r="K593" s="7" t="s">
        <v>567</v>
      </c>
      <c r="L593" s="7" t="s">
        <v>70</v>
      </c>
      <c r="M593" s="7" t="s">
        <v>53</v>
      </c>
      <c r="N593" s="8">
        <v>175903.0</v>
      </c>
      <c r="O593" s="8">
        <v>88606.0</v>
      </c>
      <c r="P593" s="8">
        <v>20320.0</v>
      </c>
      <c r="Q593" s="9">
        <v>11945.0</v>
      </c>
      <c r="R593" s="10">
        <v>3691.0</v>
      </c>
      <c r="S593" s="11">
        <v>347013.085466155</v>
      </c>
      <c r="T593" s="11">
        <v>333666.428332841</v>
      </c>
      <c r="U593" s="12" t="str">
        <f t="array" ref="U593">XLOOKUP(A593,'Dataset 3'!B:B,'Dataset 3'!F:F)</f>
        <v>Smartphone</v>
      </c>
      <c r="V593" s="7" t="s">
        <v>73</v>
      </c>
      <c r="W593" s="7">
        <v>0.0</v>
      </c>
      <c r="X593" s="7" t="s">
        <v>39</v>
      </c>
    </row>
    <row r="594" ht="14.25" customHeight="1">
      <c r="A594" s="7" t="s">
        <v>673</v>
      </c>
      <c r="B594" s="7">
        <v>1.0</v>
      </c>
      <c r="C594" s="7" t="s">
        <v>25</v>
      </c>
      <c r="D594" s="7">
        <v>2.0</v>
      </c>
      <c r="E594" s="7" t="s">
        <v>36</v>
      </c>
      <c r="F594" s="7">
        <v>1.0</v>
      </c>
      <c r="G594" s="7" t="s">
        <v>42</v>
      </c>
      <c r="H594" s="7">
        <v>0.0</v>
      </c>
      <c r="I594" s="7" t="s">
        <v>28</v>
      </c>
      <c r="J594" s="7">
        <v>1.0</v>
      </c>
      <c r="K594" s="7" t="s">
        <v>567</v>
      </c>
      <c r="L594" s="7" t="s">
        <v>47</v>
      </c>
      <c r="M594" s="7" t="s">
        <v>53</v>
      </c>
      <c r="N594" s="8">
        <v>118711.0</v>
      </c>
      <c r="O594" s="8">
        <v>85928.0</v>
      </c>
      <c r="P594" s="8">
        <v>14360.0</v>
      </c>
      <c r="Q594" s="9">
        <v>9722.0</v>
      </c>
      <c r="R594" s="10">
        <v>1559.0</v>
      </c>
      <c r="S594" s="11">
        <v>233617.311640121</v>
      </c>
      <c r="T594" s="11">
        <v>130512.464603419</v>
      </c>
      <c r="U594" s="12" t="str">
        <f t="array" ref="U594">XLOOKUP(A594,'Dataset 3'!B:B,'Dataset 3'!F:F)</f>
        <v>Computer</v>
      </c>
      <c r="V594" s="7" t="s">
        <v>48</v>
      </c>
      <c r="W594" s="7">
        <v>3.0</v>
      </c>
      <c r="X594" s="7" t="s">
        <v>49</v>
      </c>
    </row>
    <row r="595" ht="14.25" customHeight="1">
      <c r="A595" s="7" t="s">
        <v>674</v>
      </c>
      <c r="B595" s="7">
        <v>2.0</v>
      </c>
      <c r="C595" s="7" t="s">
        <v>56</v>
      </c>
      <c r="D595" s="7">
        <v>1.0</v>
      </c>
      <c r="E595" s="7" t="s">
        <v>81</v>
      </c>
      <c r="F595" s="7">
        <v>0.0</v>
      </c>
      <c r="G595" s="7" t="s">
        <v>46</v>
      </c>
      <c r="H595" s="7">
        <v>0.0</v>
      </c>
      <c r="I595" s="7" t="s">
        <v>28</v>
      </c>
      <c r="J595" s="7">
        <v>1.0</v>
      </c>
      <c r="K595" s="7" t="s">
        <v>567</v>
      </c>
      <c r="L595" s="7" t="s">
        <v>47</v>
      </c>
      <c r="M595" s="7" t="s">
        <v>53</v>
      </c>
      <c r="N595" s="8">
        <v>132883.0</v>
      </c>
      <c r="O595" s="8">
        <v>104396.0</v>
      </c>
      <c r="P595" s="8">
        <v>58723.0</v>
      </c>
      <c r="Q595" s="9">
        <v>45864.0</v>
      </c>
      <c r="R595" s="10">
        <v>34218.0</v>
      </c>
      <c r="S595" s="11">
        <v>2630727.29386359</v>
      </c>
      <c r="T595" s="11">
        <v>3169550.95646215</v>
      </c>
      <c r="U595" s="12" t="str">
        <f t="array" ref="U595">XLOOKUP(A595,'Dataset 3'!B:B,'Dataset 3'!F:F)</f>
        <v>Tablet</v>
      </c>
      <c r="V595" s="7" t="s">
        <v>153</v>
      </c>
      <c r="W595" s="7">
        <v>3.0</v>
      </c>
      <c r="X595" s="7" t="s">
        <v>49</v>
      </c>
    </row>
    <row r="596" ht="14.25" customHeight="1">
      <c r="A596" s="7" t="s">
        <v>675</v>
      </c>
      <c r="B596" s="7">
        <v>3.0</v>
      </c>
      <c r="C596" s="7" t="s">
        <v>35</v>
      </c>
      <c r="D596" s="7">
        <v>0.0</v>
      </c>
      <c r="E596" s="7" t="s">
        <v>26</v>
      </c>
      <c r="F596" s="7">
        <v>1.0</v>
      </c>
      <c r="G596" s="7" t="s">
        <v>42</v>
      </c>
      <c r="H596" s="7">
        <v>1.0</v>
      </c>
      <c r="I596" s="7" t="s">
        <v>57</v>
      </c>
      <c r="J596" s="7">
        <v>1.0</v>
      </c>
      <c r="K596" s="7" t="s">
        <v>567</v>
      </c>
      <c r="L596" s="7" t="s">
        <v>70</v>
      </c>
      <c r="M596" s="7" t="s">
        <v>31</v>
      </c>
      <c r="N596" s="8">
        <v>214190.0</v>
      </c>
      <c r="O596" s="8">
        <v>15413.0</v>
      </c>
      <c r="P596" s="8">
        <v>11927.0</v>
      </c>
      <c r="Q596" s="9">
        <v>5252.0</v>
      </c>
      <c r="R596" s="10">
        <v>3472.0</v>
      </c>
      <c r="S596" s="11">
        <v>549049.412255604</v>
      </c>
      <c r="T596" s="11">
        <v>265241.261959229</v>
      </c>
      <c r="U596" s="12" t="str">
        <f t="array" ref="U596">XLOOKUP(A596,'Dataset 3'!B:B,'Dataset 3'!F:F)</f>
        <v>Tablet</v>
      </c>
      <c r="V596" s="7" t="s">
        <v>126</v>
      </c>
      <c r="W596" s="7">
        <v>2.0</v>
      </c>
      <c r="X596" s="7" t="s">
        <v>33</v>
      </c>
    </row>
    <row r="597" ht="14.25" customHeight="1">
      <c r="A597" s="7" t="s">
        <v>676</v>
      </c>
      <c r="B597" s="7">
        <v>0.0</v>
      </c>
      <c r="C597" s="7" t="s">
        <v>41</v>
      </c>
      <c r="D597" s="7">
        <v>0.0</v>
      </c>
      <c r="E597" s="7" t="s">
        <v>26</v>
      </c>
      <c r="F597" s="7">
        <v>2.0</v>
      </c>
      <c r="G597" s="7" t="s">
        <v>27</v>
      </c>
      <c r="H597" s="7">
        <v>1.0</v>
      </c>
      <c r="I597" s="7" t="s">
        <v>57</v>
      </c>
      <c r="J597" s="7">
        <v>1.0</v>
      </c>
      <c r="K597" s="7" t="s">
        <v>567</v>
      </c>
      <c r="L597" s="7" t="s">
        <v>30</v>
      </c>
      <c r="M597" s="7" t="s">
        <v>53</v>
      </c>
      <c r="N597" s="8">
        <v>234126.0</v>
      </c>
      <c r="O597" s="8">
        <v>101621.0</v>
      </c>
      <c r="P597" s="8">
        <v>17622.0</v>
      </c>
      <c r="Q597" s="9">
        <v>4122.0</v>
      </c>
      <c r="R597" s="10">
        <v>1364.0</v>
      </c>
      <c r="S597" s="11">
        <v>235930.523695699</v>
      </c>
      <c r="T597" s="11">
        <v>82493.1901033912</v>
      </c>
      <c r="U597" s="12" t="str">
        <f t="array" ref="U597">XLOOKUP(A597,'Dataset 3'!B:B,'Dataset 3'!F:F)</f>
        <v>Computer</v>
      </c>
      <c r="V597" s="7" t="s">
        <v>163</v>
      </c>
      <c r="W597" s="7">
        <v>1.0</v>
      </c>
      <c r="X597" s="7" t="s">
        <v>63</v>
      </c>
    </row>
    <row r="598" ht="14.25" customHeight="1">
      <c r="A598" s="7" t="s">
        <v>677</v>
      </c>
      <c r="B598" s="7">
        <v>2.0</v>
      </c>
      <c r="C598" s="7" t="s">
        <v>56</v>
      </c>
      <c r="D598" s="7">
        <v>1.0</v>
      </c>
      <c r="E598" s="7" t="s">
        <v>81</v>
      </c>
      <c r="F598" s="7">
        <v>0.0</v>
      </c>
      <c r="G598" s="7" t="s">
        <v>46</v>
      </c>
      <c r="H598" s="7">
        <v>1.0</v>
      </c>
      <c r="I598" s="7" t="s">
        <v>57</v>
      </c>
      <c r="J598" s="7">
        <v>1.0</v>
      </c>
      <c r="K598" s="7" t="s">
        <v>567</v>
      </c>
      <c r="L598" s="7" t="s">
        <v>47</v>
      </c>
      <c r="M598" s="7" t="s">
        <v>61</v>
      </c>
      <c r="N598" s="8">
        <v>253509.0</v>
      </c>
      <c r="O598" s="8">
        <v>203726.0</v>
      </c>
      <c r="P598" s="8">
        <v>123747.0</v>
      </c>
      <c r="Q598" s="9">
        <v>89229.0</v>
      </c>
      <c r="R598" s="10">
        <v>63633.0</v>
      </c>
      <c r="S598" s="11">
        <v>3325062.93203344</v>
      </c>
      <c r="T598" s="11">
        <v>2916721.87020477</v>
      </c>
      <c r="U598" s="12" t="str">
        <f t="array" ref="U598">XLOOKUP(A598,'Dataset 3'!B:B,'Dataset 3'!F:F)</f>
        <v>Tablet</v>
      </c>
      <c r="V598" s="7" t="s">
        <v>58</v>
      </c>
      <c r="W598" s="7">
        <v>0.0</v>
      </c>
      <c r="X598" s="7" t="s">
        <v>39</v>
      </c>
    </row>
    <row r="599" ht="14.25" customHeight="1">
      <c r="A599" s="7" t="s">
        <v>678</v>
      </c>
      <c r="B599" s="7">
        <v>3.0</v>
      </c>
      <c r="C599" s="7" t="s">
        <v>35</v>
      </c>
      <c r="D599" s="7">
        <v>1.0</v>
      </c>
      <c r="E599" s="7" t="s">
        <v>81</v>
      </c>
      <c r="F599" s="7">
        <v>1.0</v>
      </c>
      <c r="G599" s="7" t="s">
        <v>42</v>
      </c>
      <c r="H599" s="7">
        <v>1.0</v>
      </c>
      <c r="I599" s="7" t="s">
        <v>57</v>
      </c>
      <c r="J599" s="7">
        <v>1.0</v>
      </c>
      <c r="K599" s="7" t="s">
        <v>567</v>
      </c>
      <c r="L599" s="7" t="s">
        <v>60</v>
      </c>
      <c r="M599" s="7" t="s">
        <v>43</v>
      </c>
      <c r="N599" s="8">
        <v>201514.0</v>
      </c>
      <c r="O599" s="8">
        <v>172301.0</v>
      </c>
      <c r="P599" s="8">
        <v>160541.0</v>
      </c>
      <c r="Q599" s="9">
        <v>5690.0</v>
      </c>
      <c r="R599" s="10">
        <v>344.0</v>
      </c>
      <c r="S599" s="11">
        <v>28422.5518219139</v>
      </c>
      <c r="T599" s="11">
        <v>11059.3586855696</v>
      </c>
      <c r="U599" s="12" t="str">
        <f t="array" ref="U599">XLOOKUP(A599,'Dataset 3'!B:B,'Dataset 3'!F:F)</f>
        <v>Computer</v>
      </c>
      <c r="V599" s="7" t="s">
        <v>62</v>
      </c>
      <c r="W599" s="7">
        <v>1.0</v>
      </c>
      <c r="X599" s="7" t="s">
        <v>63</v>
      </c>
    </row>
    <row r="600" ht="14.25" customHeight="1">
      <c r="A600" s="7" t="s">
        <v>679</v>
      </c>
      <c r="B600" s="7">
        <v>2.0</v>
      </c>
      <c r="C600" s="7" t="s">
        <v>56</v>
      </c>
      <c r="D600" s="7">
        <v>0.0</v>
      </c>
      <c r="E600" s="7" t="s">
        <v>26</v>
      </c>
      <c r="F600" s="7">
        <v>1.0</v>
      </c>
      <c r="G600" s="7" t="s">
        <v>42</v>
      </c>
      <c r="H600" s="7">
        <v>0.0</v>
      </c>
      <c r="I600" s="7" t="s">
        <v>28</v>
      </c>
      <c r="J600" s="7">
        <v>1.0</v>
      </c>
      <c r="K600" s="7" t="s">
        <v>567</v>
      </c>
      <c r="L600" s="7" t="s">
        <v>75</v>
      </c>
      <c r="M600" s="7" t="s">
        <v>43</v>
      </c>
      <c r="N600" s="8">
        <v>136478.0</v>
      </c>
      <c r="O600" s="8">
        <v>48075.0</v>
      </c>
      <c r="P600" s="8">
        <v>16775.0</v>
      </c>
      <c r="Q600" s="9">
        <v>526.0</v>
      </c>
      <c r="R600" s="10">
        <v>480.0</v>
      </c>
      <c r="S600" s="11">
        <v>10461.445395362</v>
      </c>
      <c r="T600" s="11">
        <v>25515.7204764927</v>
      </c>
      <c r="U600" s="12" t="str">
        <f t="array" ref="U600">XLOOKUP(A600,'Dataset 3'!B:B,'Dataset 3'!F:F)</f>
        <v>Smartphone</v>
      </c>
      <c r="V600" s="7" t="s">
        <v>140</v>
      </c>
      <c r="W600" s="7">
        <v>2.0</v>
      </c>
      <c r="X600" s="7" t="s">
        <v>33</v>
      </c>
    </row>
    <row r="601" ht="14.25" customHeight="1">
      <c r="A601" s="7" t="s">
        <v>680</v>
      </c>
      <c r="B601" s="7">
        <v>3.0</v>
      </c>
      <c r="C601" s="7" t="s">
        <v>35</v>
      </c>
      <c r="D601" s="7">
        <v>1.0</v>
      </c>
      <c r="E601" s="7" t="s">
        <v>81</v>
      </c>
      <c r="F601" s="7">
        <v>2.0</v>
      </c>
      <c r="G601" s="7" t="s">
        <v>27</v>
      </c>
      <c r="H601" s="7">
        <v>1.0</v>
      </c>
      <c r="I601" s="7" t="s">
        <v>57</v>
      </c>
      <c r="J601" s="7">
        <v>1.0</v>
      </c>
      <c r="K601" s="7" t="s">
        <v>567</v>
      </c>
      <c r="L601" s="7" t="s">
        <v>30</v>
      </c>
      <c r="M601" s="7" t="s">
        <v>61</v>
      </c>
      <c r="N601" s="8">
        <v>104813.0</v>
      </c>
      <c r="O601" s="8">
        <v>9633.0</v>
      </c>
      <c r="P601" s="8">
        <v>4684.0</v>
      </c>
      <c r="Q601" s="9">
        <v>4454.0</v>
      </c>
      <c r="R601" s="10">
        <v>4179.0</v>
      </c>
      <c r="S601" s="11">
        <v>111671.718355695</v>
      </c>
      <c r="T601" s="11">
        <v>152974.956651637</v>
      </c>
      <c r="U601" s="12" t="str">
        <f t="array" ref="U601">XLOOKUP(A601,'Dataset 3'!B:B,'Dataset 3'!F:F)</f>
        <v>Tablet</v>
      </c>
      <c r="V601" s="7" t="s">
        <v>32</v>
      </c>
      <c r="W601" s="7">
        <v>3.0</v>
      </c>
      <c r="X601" s="7" t="s">
        <v>49</v>
      </c>
    </row>
    <row r="602" ht="14.25" customHeight="1">
      <c r="A602" s="7" t="s">
        <v>681</v>
      </c>
      <c r="B602" s="7">
        <v>2.0</v>
      </c>
      <c r="C602" s="7" t="s">
        <v>56</v>
      </c>
      <c r="D602" s="7">
        <v>0.0</v>
      </c>
      <c r="E602" s="7" t="s">
        <v>26</v>
      </c>
      <c r="F602" s="7">
        <v>2.0</v>
      </c>
      <c r="G602" s="7" t="s">
        <v>27</v>
      </c>
      <c r="H602" s="7">
        <v>0.0</v>
      </c>
      <c r="I602" s="7" t="s">
        <v>28</v>
      </c>
      <c r="J602" s="7">
        <v>1.0</v>
      </c>
      <c r="K602" s="7" t="s">
        <v>567</v>
      </c>
      <c r="L602" s="7" t="s">
        <v>52</v>
      </c>
      <c r="M602" s="7" t="s">
        <v>43</v>
      </c>
      <c r="N602" s="8">
        <v>255269.0</v>
      </c>
      <c r="O602" s="8">
        <v>196937.0</v>
      </c>
      <c r="P602" s="8">
        <v>56556.0</v>
      </c>
      <c r="Q602" s="9">
        <v>9007.0</v>
      </c>
      <c r="R602" s="10">
        <v>350.0</v>
      </c>
      <c r="S602" s="11">
        <v>11324.6699757038</v>
      </c>
      <c r="T602" s="11">
        <v>11920.705237583</v>
      </c>
      <c r="U602" s="12" t="str">
        <f t="array" ref="U602">XLOOKUP(A602,'Dataset 3'!B:B,'Dataset 3'!F:F)</f>
        <v>Smartphone</v>
      </c>
      <c r="V602" s="7" t="s">
        <v>99</v>
      </c>
      <c r="W602" s="7">
        <v>2.0</v>
      </c>
      <c r="X602" s="7" t="s">
        <v>33</v>
      </c>
    </row>
    <row r="603" ht="14.25" customHeight="1">
      <c r="A603" s="7" t="s">
        <v>682</v>
      </c>
      <c r="B603" s="7">
        <v>3.0</v>
      </c>
      <c r="C603" s="7" t="s">
        <v>35</v>
      </c>
      <c r="D603" s="7">
        <v>3.0</v>
      </c>
      <c r="E603" s="7" t="s">
        <v>51</v>
      </c>
      <c r="F603" s="7">
        <v>2.0</v>
      </c>
      <c r="G603" s="7" t="s">
        <v>27</v>
      </c>
      <c r="H603" s="7">
        <v>1.0</v>
      </c>
      <c r="I603" s="7" t="s">
        <v>57</v>
      </c>
      <c r="J603" s="7">
        <v>1.0</v>
      </c>
      <c r="K603" s="7" t="s">
        <v>567</v>
      </c>
      <c r="L603" s="7" t="s">
        <v>52</v>
      </c>
      <c r="M603" s="7" t="s">
        <v>61</v>
      </c>
      <c r="N603" s="8">
        <v>274220.0</v>
      </c>
      <c r="O603" s="8">
        <v>140257.0</v>
      </c>
      <c r="P603" s="8">
        <v>87469.0</v>
      </c>
      <c r="Q603" s="9">
        <v>28400.0</v>
      </c>
      <c r="R603" s="10">
        <v>8587.0</v>
      </c>
      <c r="S603" s="11">
        <v>1713796.02439795</v>
      </c>
      <c r="T603" s="11">
        <v>751664.922981558</v>
      </c>
      <c r="U603" s="12" t="str">
        <f t="array" ref="U603">XLOOKUP(A603,'Dataset 3'!B:B,'Dataset 3'!F:F)</f>
        <v>Smartphone</v>
      </c>
      <c r="V603" s="7" t="s">
        <v>99</v>
      </c>
      <c r="W603" s="7">
        <v>4.0</v>
      </c>
      <c r="X603" s="7" t="s">
        <v>44</v>
      </c>
    </row>
    <row r="604" ht="14.25" customHeight="1">
      <c r="A604" s="7" t="s">
        <v>683</v>
      </c>
      <c r="B604" s="7">
        <v>2.0</v>
      </c>
      <c r="C604" s="7" t="s">
        <v>56</v>
      </c>
      <c r="D604" s="7">
        <v>2.0</v>
      </c>
      <c r="E604" s="7" t="s">
        <v>36</v>
      </c>
      <c r="F604" s="7">
        <v>1.0</v>
      </c>
      <c r="G604" s="7" t="s">
        <v>42</v>
      </c>
      <c r="H604" s="7">
        <v>1.0</v>
      </c>
      <c r="I604" s="7" t="s">
        <v>57</v>
      </c>
      <c r="J604" s="7">
        <v>1.0</v>
      </c>
      <c r="K604" s="7" t="s">
        <v>567</v>
      </c>
      <c r="L604" s="7" t="s">
        <v>75</v>
      </c>
      <c r="M604" s="7" t="s">
        <v>31</v>
      </c>
      <c r="N604" s="8">
        <v>87794.0</v>
      </c>
      <c r="O604" s="8">
        <v>13163.0</v>
      </c>
      <c r="P604" s="8">
        <v>8402.0</v>
      </c>
      <c r="Q604" s="9">
        <v>936.0</v>
      </c>
      <c r="R604" s="10">
        <v>867.0</v>
      </c>
      <c r="S604" s="11">
        <v>44707.8967540581</v>
      </c>
      <c r="T604" s="11">
        <v>62094.301047303</v>
      </c>
      <c r="U604" s="12" t="str">
        <f t="array" ref="U604">XLOOKUP(A604,'Dataset 3'!B:B,'Dataset 3'!F:F)</f>
        <v>Tablet</v>
      </c>
      <c r="V604" s="7" t="s">
        <v>174</v>
      </c>
      <c r="W604" s="7">
        <v>0.0</v>
      </c>
      <c r="X604" s="7" t="s">
        <v>39</v>
      </c>
    </row>
    <row r="605" ht="14.25" customHeight="1">
      <c r="A605" s="7" t="s">
        <v>684</v>
      </c>
      <c r="B605" s="7">
        <v>2.0</v>
      </c>
      <c r="C605" s="7" t="s">
        <v>56</v>
      </c>
      <c r="D605" s="7">
        <v>3.0</v>
      </c>
      <c r="E605" s="7" t="s">
        <v>51</v>
      </c>
      <c r="F605" s="7">
        <v>1.0</v>
      </c>
      <c r="G605" s="7" t="s">
        <v>42</v>
      </c>
      <c r="H605" s="7">
        <v>0.0</v>
      </c>
      <c r="I605" s="7" t="s">
        <v>28</v>
      </c>
      <c r="J605" s="7">
        <v>1.0</v>
      </c>
      <c r="K605" s="7" t="s">
        <v>567</v>
      </c>
      <c r="L605" s="7" t="s">
        <v>75</v>
      </c>
      <c r="M605" s="7" t="s">
        <v>43</v>
      </c>
      <c r="N605" s="8">
        <v>251847.0</v>
      </c>
      <c r="O605" s="8">
        <v>110588.0</v>
      </c>
      <c r="P605" s="8">
        <v>16037.0</v>
      </c>
      <c r="Q605" s="9">
        <v>5981.0</v>
      </c>
      <c r="R605" s="10">
        <v>464.0</v>
      </c>
      <c r="S605" s="11">
        <v>85235.2387869328</v>
      </c>
      <c r="T605" s="11">
        <v>42831.7782848909</v>
      </c>
      <c r="U605" s="12" t="str">
        <f t="array" ref="U605">XLOOKUP(A605,'Dataset 3'!B:B,'Dataset 3'!F:F)</f>
        <v>Computer</v>
      </c>
      <c r="V605" s="7" t="s">
        <v>76</v>
      </c>
      <c r="W605" s="7">
        <v>3.0</v>
      </c>
      <c r="X605" s="7" t="s">
        <v>49</v>
      </c>
    </row>
    <row r="606" ht="14.25" customHeight="1">
      <c r="A606" s="7" t="s">
        <v>685</v>
      </c>
      <c r="B606" s="7">
        <v>1.0</v>
      </c>
      <c r="C606" s="7" t="s">
        <v>25</v>
      </c>
      <c r="D606" s="7">
        <v>1.0</v>
      </c>
      <c r="E606" s="7" t="s">
        <v>81</v>
      </c>
      <c r="F606" s="7">
        <v>0.0</v>
      </c>
      <c r="G606" s="7" t="s">
        <v>46</v>
      </c>
      <c r="H606" s="7">
        <v>1.0</v>
      </c>
      <c r="I606" s="7" t="s">
        <v>57</v>
      </c>
      <c r="J606" s="7">
        <v>1.0</v>
      </c>
      <c r="K606" s="7" t="s">
        <v>567</v>
      </c>
      <c r="L606" s="7" t="s">
        <v>65</v>
      </c>
      <c r="M606" s="7" t="s">
        <v>53</v>
      </c>
      <c r="N606" s="8">
        <v>171946.0</v>
      </c>
      <c r="O606" s="8">
        <v>17036.0</v>
      </c>
      <c r="P606" s="8">
        <v>13629.0</v>
      </c>
      <c r="Q606" s="9">
        <v>13317.0</v>
      </c>
      <c r="R606" s="10">
        <v>1696.0</v>
      </c>
      <c r="S606" s="11">
        <v>53553.4738431967</v>
      </c>
      <c r="T606" s="11">
        <v>86376.5707148334</v>
      </c>
      <c r="U606" s="12" t="str">
        <f t="array" ref="U606">XLOOKUP(A606,'Dataset 3'!B:B,'Dataset 3'!F:F)</f>
        <v>Computer</v>
      </c>
      <c r="V606" s="7" t="s">
        <v>66</v>
      </c>
      <c r="W606" s="7">
        <v>4.0</v>
      </c>
      <c r="X606" s="7" t="s">
        <v>44</v>
      </c>
    </row>
    <row r="607" ht="14.25" customHeight="1">
      <c r="A607" s="7" t="s">
        <v>686</v>
      </c>
      <c r="B607" s="7">
        <v>0.0</v>
      </c>
      <c r="C607" s="7" t="s">
        <v>41</v>
      </c>
      <c r="D607" s="7">
        <v>3.0</v>
      </c>
      <c r="E607" s="7" t="s">
        <v>51</v>
      </c>
      <c r="F607" s="7">
        <v>1.0</v>
      </c>
      <c r="G607" s="7" t="s">
        <v>42</v>
      </c>
      <c r="H607" s="7">
        <v>1.0</v>
      </c>
      <c r="I607" s="7" t="s">
        <v>57</v>
      </c>
      <c r="J607" s="7">
        <v>1.0</v>
      </c>
      <c r="K607" s="7" t="s">
        <v>567</v>
      </c>
      <c r="L607" s="7" t="s">
        <v>47</v>
      </c>
      <c r="M607" s="7" t="s">
        <v>31</v>
      </c>
      <c r="N607" s="8">
        <v>89405.0</v>
      </c>
      <c r="O607" s="8">
        <v>33925.0</v>
      </c>
      <c r="P607" s="8">
        <v>10120.0</v>
      </c>
      <c r="Q607" s="9">
        <v>2120.0</v>
      </c>
      <c r="R607" s="10">
        <v>2089.0</v>
      </c>
      <c r="S607" s="11">
        <v>190667.577260707</v>
      </c>
      <c r="T607" s="11">
        <v>117696.035346115</v>
      </c>
      <c r="U607" s="12" t="str">
        <f t="array" ref="U607">XLOOKUP(A607,'Dataset 3'!B:B,'Dataset 3'!F:F)</f>
        <v>Smartphone</v>
      </c>
      <c r="V607" s="7" t="s">
        <v>153</v>
      </c>
      <c r="W607" s="7">
        <v>4.0</v>
      </c>
      <c r="X607" s="7" t="s">
        <v>44</v>
      </c>
    </row>
    <row r="608" ht="14.25" customHeight="1">
      <c r="A608" s="7" t="s">
        <v>687</v>
      </c>
      <c r="B608" s="7">
        <v>0.0</v>
      </c>
      <c r="C608" s="7" t="s">
        <v>41</v>
      </c>
      <c r="D608" s="7">
        <v>1.0</v>
      </c>
      <c r="E608" s="7" t="s">
        <v>81</v>
      </c>
      <c r="F608" s="7">
        <v>2.0</v>
      </c>
      <c r="G608" s="7" t="s">
        <v>27</v>
      </c>
      <c r="H608" s="7">
        <v>1.0</v>
      </c>
      <c r="I608" s="7" t="s">
        <v>57</v>
      </c>
      <c r="J608" s="7">
        <v>1.0</v>
      </c>
      <c r="K608" s="7" t="s">
        <v>567</v>
      </c>
      <c r="L608" s="7" t="s">
        <v>65</v>
      </c>
      <c r="M608" s="7" t="s">
        <v>85</v>
      </c>
      <c r="N608" s="8">
        <v>116305.0</v>
      </c>
      <c r="O608" s="8">
        <v>52287.0</v>
      </c>
      <c r="P608" s="8">
        <v>28086.0</v>
      </c>
      <c r="Q608" s="9">
        <v>470.0</v>
      </c>
      <c r="R608" s="10">
        <v>86.0</v>
      </c>
      <c r="S608" s="11">
        <v>11266.584787673</v>
      </c>
      <c r="T608" s="11">
        <v>4188.32148240632</v>
      </c>
      <c r="U608" s="12" t="str">
        <f t="array" ref="U608">XLOOKUP(A608,'Dataset 3'!B:B,'Dataset 3'!F:F)</f>
        <v>Tablet</v>
      </c>
      <c r="V608" s="7" t="s">
        <v>91</v>
      </c>
      <c r="W608" s="7">
        <v>3.0</v>
      </c>
      <c r="X608" s="7" t="s">
        <v>49</v>
      </c>
    </row>
    <row r="609" ht="14.25" customHeight="1">
      <c r="A609" s="7" t="s">
        <v>688</v>
      </c>
      <c r="B609" s="7">
        <v>1.0</v>
      </c>
      <c r="C609" s="7" t="s">
        <v>25</v>
      </c>
      <c r="D609" s="7">
        <v>3.0</v>
      </c>
      <c r="E609" s="7" t="s">
        <v>51</v>
      </c>
      <c r="F609" s="7">
        <v>2.0</v>
      </c>
      <c r="G609" s="7" t="s">
        <v>27</v>
      </c>
      <c r="H609" s="7">
        <v>0.0</v>
      </c>
      <c r="I609" s="7" t="s">
        <v>28</v>
      </c>
      <c r="J609" s="7">
        <v>1.0</v>
      </c>
      <c r="K609" s="7" t="s">
        <v>567</v>
      </c>
      <c r="L609" s="7" t="s">
        <v>60</v>
      </c>
      <c r="M609" s="7" t="s">
        <v>61</v>
      </c>
      <c r="N609" s="8">
        <v>160188.0</v>
      </c>
      <c r="O609" s="8">
        <v>69636.0</v>
      </c>
      <c r="P609" s="8">
        <v>8205.0</v>
      </c>
      <c r="Q609" s="9">
        <v>7096.0</v>
      </c>
      <c r="R609" s="10">
        <v>1858.0</v>
      </c>
      <c r="S609" s="11">
        <v>471976.632077269</v>
      </c>
      <c r="T609" s="11">
        <v>166188.954956785</v>
      </c>
      <c r="U609" s="12" t="str">
        <f t="array" ref="U609">XLOOKUP(A609,'Dataset 3'!B:B,'Dataset 3'!F:F)</f>
        <v>Computer</v>
      </c>
      <c r="V609" s="7" t="s">
        <v>83</v>
      </c>
      <c r="W609" s="7">
        <v>4.0</v>
      </c>
      <c r="X609" s="7" t="s">
        <v>44</v>
      </c>
    </row>
    <row r="610" ht="14.25" customHeight="1">
      <c r="A610" s="7" t="s">
        <v>689</v>
      </c>
      <c r="B610" s="7">
        <v>1.0</v>
      </c>
      <c r="C610" s="7" t="s">
        <v>25</v>
      </c>
      <c r="D610" s="7">
        <v>3.0</v>
      </c>
      <c r="E610" s="7" t="s">
        <v>51</v>
      </c>
      <c r="F610" s="7">
        <v>2.0</v>
      </c>
      <c r="G610" s="7" t="s">
        <v>27</v>
      </c>
      <c r="H610" s="7">
        <v>1.0</v>
      </c>
      <c r="I610" s="7" t="s">
        <v>57</v>
      </c>
      <c r="J610" s="7">
        <v>1.0</v>
      </c>
      <c r="K610" s="7" t="s">
        <v>567</v>
      </c>
      <c r="L610" s="7" t="s">
        <v>52</v>
      </c>
      <c r="M610" s="7" t="s">
        <v>53</v>
      </c>
      <c r="N610" s="8">
        <v>225392.0</v>
      </c>
      <c r="O610" s="8">
        <v>198188.0</v>
      </c>
      <c r="P610" s="8">
        <v>26095.0</v>
      </c>
      <c r="Q610" s="9">
        <v>11494.0</v>
      </c>
      <c r="R610" s="10">
        <v>1059.0</v>
      </c>
      <c r="S610" s="11">
        <v>90255.8928752268</v>
      </c>
      <c r="T610" s="11">
        <v>75845.2881304427</v>
      </c>
      <c r="U610" s="12" t="str">
        <f t="array" ref="U610">XLOOKUP(A610,'Dataset 3'!B:B,'Dataset 3'!F:F)</f>
        <v>Tablet</v>
      </c>
      <c r="V610" s="7" t="s">
        <v>99</v>
      </c>
      <c r="W610" s="7">
        <v>3.0</v>
      </c>
      <c r="X610" s="7" t="s">
        <v>49</v>
      </c>
    </row>
    <row r="611" ht="14.25" customHeight="1">
      <c r="A611" s="7" t="s">
        <v>690</v>
      </c>
      <c r="B611" s="7">
        <v>0.0</v>
      </c>
      <c r="C611" s="7" t="s">
        <v>41</v>
      </c>
      <c r="D611" s="7">
        <v>1.0</v>
      </c>
      <c r="E611" s="7" t="s">
        <v>81</v>
      </c>
      <c r="F611" s="7">
        <v>0.0</v>
      </c>
      <c r="G611" s="7" t="s">
        <v>46</v>
      </c>
      <c r="H611" s="7">
        <v>1.0</v>
      </c>
      <c r="I611" s="7" t="s">
        <v>57</v>
      </c>
      <c r="J611" s="7">
        <v>1.0</v>
      </c>
      <c r="K611" s="7" t="s">
        <v>567</v>
      </c>
      <c r="L611" s="7" t="s">
        <v>65</v>
      </c>
      <c r="M611" s="7" t="s">
        <v>43</v>
      </c>
      <c r="N611" s="8">
        <v>189624.0</v>
      </c>
      <c r="O611" s="8">
        <v>88508.0</v>
      </c>
      <c r="P611" s="8">
        <v>77962.0</v>
      </c>
      <c r="Q611" s="9">
        <v>76316.0</v>
      </c>
      <c r="R611" s="10">
        <v>36040.0</v>
      </c>
      <c r="S611" s="11">
        <v>1872212.17024401</v>
      </c>
      <c r="T611" s="11">
        <v>1560176.80853668</v>
      </c>
      <c r="U611" s="12" t="str">
        <f t="array" ref="U611">XLOOKUP(A611,'Dataset 3'!B:B,'Dataset 3'!F:F)</f>
        <v>Tablet</v>
      </c>
      <c r="V611" s="7" t="s">
        <v>79</v>
      </c>
      <c r="W611" s="7">
        <v>1.0</v>
      </c>
      <c r="X611" s="7" t="s">
        <v>63</v>
      </c>
    </row>
    <row r="612" ht="14.25" customHeight="1">
      <c r="A612" s="7" t="s">
        <v>691</v>
      </c>
      <c r="B612" s="7">
        <v>0.0</v>
      </c>
      <c r="C612" s="7" t="s">
        <v>41</v>
      </c>
      <c r="D612" s="7">
        <v>1.0</v>
      </c>
      <c r="E612" s="7" t="s">
        <v>81</v>
      </c>
      <c r="F612" s="7">
        <v>1.0</v>
      </c>
      <c r="G612" s="7" t="s">
        <v>42</v>
      </c>
      <c r="H612" s="7">
        <v>1.0</v>
      </c>
      <c r="I612" s="7" t="s">
        <v>57</v>
      </c>
      <c r="J612" s="7">
        <v>1.0</v>
      </c>
      <c r="K612" s="7" t="s">
        <v>567</v>
      </c>
      <c r="L612" s="7" t="s">
        <v>65</v>
      </c>
      <c r="M612" s="7" t="s">
        <v>53</v>
      </c>
      <c r="N612" s="8">
        <v>255532.0</v>
      </c>
      <c r="O612" s="8">
        <v>11270.0</v>
      </c>
      <c r="P612" s="8">
        <v>7073.0</v>
      </c>
      <c r="Q612" s="9">
        <v>5212.0</v>
      </c>
      <c r="R612" s="10">
        <v>2361.0</v>
      </c>
      <c r="S612" s="11">
        <v>29722.9973126212</v>
      </c>
      <c r="T612" s="11">
        <v>84922.8494646321</v>
      </c>
      <c r="U612" s="12" t="str">
        <f t="array" ref="U612">XLOOKUP(A612,'Dataset 3'!B:B,'Dataset 3'!F:F)</f>
        <v>Computer</v>
      </c>
      <c r="V612" s="7" t="s">
        <v>66</v>
      </c>
      <c r="W612" s="7">
        <v>4.0</v>
      </c>
      <c r="X612" s="7" t="s">
        <v>44</v>
      </c>
    </row>
    <row r="613" ht="14.25" customHeight="1">
      <c r="A613" s="7" t="s">
        <v>692</v>
      </c>
      <c r="B613" s="7">
        <v>1.0</v>
      </c>
      <c r="C613" s="7" t="s">
        <v>25</v>
      </c>
      <c r="D613" s="7">
        <v>3.0</v>
      </c>
      <c r="E613" s="7" t="s">
        <v>51</v>
      </c>
      <c r="F613" s="7">
        <v>1.0</v>
      </c>
      <c r="G613" s="7" t="s">
        <v>42</v>
      </c>
      <c r="H613" s="7">
        <v>1.0</v>
      </c>
      <c r="I613" s="7" t="s">
        <v>57</v>
      </c>
      <c r="J613" s="7">
        <v>1.0</v>
      </c>
      <c r="K613" s="7" t="s">
        <v>567</v>
      </c>
      <c r="L613" s="7" t="s">
        <v>52</v>
      </c>
      <c r="M613" s="7" t="s">
        <v>31</v>
      </c>
      <c r="N613" s="8">
        <v>139534.0</v>
      </c>
      <c r="O613" s="8">
        <v>63992.0</v>
      </c>
      <c r="P613" s="8">
        <v>12926.0</v>
      </c>
      <c r="Q613" s="9">
        <v>12318.0</v>
      </c>
      <c r="R613" s="10">
        <v>5881.0</v>
      </c>
      <c r="S613" s="11">
        <v>307847.183464378</v>
      </c>
      <c r="T613" s="11">
        <v>559722.151753415</v>
      </c>
      <c r="U613" s="12" t="str">
        <f t="array" ref="U613">XLOOKUP(A613,'Dataset 3'!B:B,'Dataset 3'!F:F)</f>
        <v>#N/A</v>
      </c>
      <c r="V613" s="7" t="s">
        <v>99</v>
      </c>
      <c r="W613" s="7">
        <v>3.0</v>
      </c>
      <c r="X613" s="7" t="s">
        <v>49</v>
      </c>
    </row>
    <row r="614" ht="14.25" customHeight="1">
      <c r="A614" s="7" t="s">
        <v>693</v>
      </c>
      <c r="B614" s="7">
        <v>3.0</v>
      </c>
      <c r="C614" s="7" t="s">
        <v>35</v>
      </c>
      <c r="D614" s="7">
        <v>3.0</v>
      </c>
      <c r="E614" s="7" t="s">
        <v>51</v>
      </c>
      <c r="F614" s="7">
        <v>1.0</v>
      </c>
      <c r="G614" s="7" t="s">
        <v>42</v>
      </c>
      <c r="H614" s="7">
        <v>1.0</v>
      </c>
      <c r="I614" s="7" t="s">
        <v>57</v>
      </c>
      <c r="J614" s="7">
        <v>1.0</v>
      </c>
      <c r="K614" s="7" t="s">
        <v>567</v>
      </c>
      <c r="L614" s="7" t="s">
        <v>37</v>
      </c>
      <c r="M614" s="7" t="s">
        <v>31</v>
      </c>
      <c r="N614" s="8">
        <v>183771.0</v>
      </c>
      <c r="O614" s="8">
        <v>80531.0</v>
      </c>
      <c r="P614" s="8">
        <v>52773.0</v>
      </c>
      <c r="Q614" s="9">
        <v>16326.0</v>
      </c>
      <c r="R614" s="10">
        <v>2252.0</v>
      </c>
      <c r="S614" s="11">
        <v>520736.791935983</v>
      </c>
      <c r="T614" s="11">
        <v>182075.801376218</v>
      </c>
      <c r="U614" s="12" t="str">
        <f t="array" ref="U614">XLOOKUP(A614,'Dataset 3'!B:B,'Dataset 3'!F:F)</f>
        <v>Tablet</v>
      </c>
      <c r="V614" s="7" t="s">
        <v>115</v>
      </c>
      <c r="W614" s="7">
        <v>2.0</v>
      </c>
      <c r="X614" s="7" t="s">
        <v>33</v>
      </c>
    </row>
    <row r="615" ht="14.25" customHeight="1">
      <c r="A615" s="7" t="s">
        <v>694</v>
      </c>
      <c r="B615" s="7">
        <v>2.0</v>
      </c>
      <c r="C615" s="7" t="s">
        <v>56</v>
      </c>
      <c r="D615" s="7">
        <v>3.0</v>
      </c>
      <c r="E615" s="7" t="s">
        <v>51</v>
      </c>
      <c r="F615" s="7">
        <v>1.0</v>
      </c>
      <c r="G615" s="7" t="s">
        <v>42</v>
      </c>
      <c r="H615" s="7">
        <v>0.0</v>
      </c>
      <c r="I615" s="7" t="s">
        <v>28</v>
      </c>
      <c r="J615" s="7">
        <v>1.0</v>
      </c>
      <c r="K615" s="7" t="s">
        <v>567</v>
      </c>
      <c r="L615" s="7" t="s">
        <v>70</v>
      </c>
      <c r="M615" s="7" t="s">
        <v>61</v>
      </c>
      <c r="N615" s="8">
        <v>96709.0</v>
      </c>
      <c r="O615" s="8">
        <v>72011.0</v>
      </c>
      <c r="P615" s="8">
        <v>3355.0</v>
      </c>
      <c r="Q615" s="9">
        <v>1158.0</v>
      </c>
      <c r="R615" s="10">
        <v>1018.0</v>
      </c>
      <c r="S615" s="11">
        <v>204650.363969163</v>
      </c>
      <c r="T615" s="11">
        <v>73880.9978228026</v>
      </c>
      <c r="U615" s="12" t="str">
        <f t="array" ref="U615">XLOOKUP(A615,'Dataset 3'!B:B,'Dataset 3'!F:F)</f>
        <v>Computer</v>
      </c>
      <c r="V615" s="7" t="s">
        <v>73</v>
      </c>
      <c r="W615" s="7">
        <v>0.0</v>
      </c>
      <c r="X615" s="7" t="s">
        <v>39</v>
      </c>
    </row>
    <row r="616" ht="14.25" customHeight="1">
      <c r="A616" s="7" t="s">
        <v>695</v>
      </c>
      <c r="B616" s="7">
        <v>2.0</v>
      </c>
      <c r="C616" s="7" t="s">
        <v>56</v>
      </c>
      <c r="D616" s="7">
        <v>2.0</v>
      </c>
      <c r="E616" s="7" t="s">
        <v>36</v>
      </c>
      <c r="F616" s="7">
        <v>1.0</v>
      </c>
      <c r="G616" s="7" t="s">
        <v>42</v>
      </c>
      <c r="H616" s="7">
        <v>0.0</v>
      </c>
      <c r="I616" s="7" t="s">
        <v>28</v>
      </c>
      <c r="J616" s="7">
        <v>1.0</v>
      </c>
      <c r="K616" s="7" t="s">
        <v>567</v>
      </c>
      <c r="L616" s="7" t="s">
        <v>65</v>
      </c>
      <c r="M616" s="7" t="s">
        <v>61</v>
      </c>
      <c r="N616" s="8">
        <v>146673.0</v>
      </c>
      <c r="O616" s="8">
        <v>120930.0</v>
      </c>
      <c r="P616" s="8">
        <v>104548.0</v>
      </c>
      <c r="Q616" s="9">
        <v>10097.0</v>
      </c>
      <c r="R616" s="10">
        <v>6656.0</v>
      </c>
      <c r="S616" s="11">
        <v>241803.875856399</v>
      </c>
      <c r="T616" s="11">
        <v>213985.73084637</v>
      </c>
      <c r="U616" s="12" t="str">
        <f t="array" ref="U616">XLOOKUP(A616,'Dataset 3'!B:B,'Dataset 3'!F:F)</f>
        <v>Smartphone</v>
      </c>
      <c r="V616" s="7" t="s">
        <v>91</v>
      </c>
      <c r="W616" s="7">
        <v>2.0</v>
      </c>
      <c r="X616" s="7" t="s">
        <v>33</v>
      </c>
    </row>
    <row r="617" ht="14.25" customHeight="1">
      <c r="A617" s="7" t="s">
        <v>696</v>
      </c>
      <c r="B617" s="7">
        <v>1.0</v>
      </c>
      <c r="C617" s="7" t="s">
        <v>25</v>
      </c>
      <c r="D617" s="7">
        <v>3.0</v>
      </c>
      <c r="E617" s="7" t="s">
        <v>51</v>
      </c>
      <c r="F617" s="7">
        <v>1.0</v>
      </c>
      <c r="G617" s="7" t="s">
        <v>42</v>
      </c>
      <c r="H617" s="7">
        <v>0.0</v>
      </c>
      <c r="I617" s="7" t="s">
        <v>28</v>
      </c>
      <c r="J617" s="7">
        <v>1.0</v>
      </c>
      <c r="K617" s="7" t="s">
        <v>567</v>
      </c>
      <c r="L617" s="7" t="s">
        <v>30</v>
      </c>
      <c r="M617" s="7" t="s">
        <v>43</v>
      </c>
      <c r="N617" s="8">
        <v>226782.0</v>
      </c>
      <c r="O617" s="8">
        <v>222212.0</v>
      </c>
      <c r="P617" s="8">
        <v>31283.0</v>
      </c>
      <c r="Q617" s="9">
        <v>18529.0</v>
      </c>
      <c r="R617" s="10">
        <v>5366.0</v>
      </c>
      <c r="S617" s="11">
        <v>1128440.87407358</v>
      </c>
      <c r="T617" s="11">
        <v>466297.881848586</v>
      </c>
      <c r="U617" s="12" t="str">
        <f t="array" ref="U617">XLOOKUP(A617,'Dataset 3'!B:B,'Dataset 3'!F:F)</f>
        <v>Tablet</v>
      </c>
      <c r="V617" s="7" t="s">
        <v>93</v>
      </c>
      <c r="W617" s="7">
        <v>2.0</v>
      </c>
      <c r="X617" s="7" t="s">
        <v>33</v>
      </c>
    </row>
    <row r="618" ht="14.25" customHeight="1">
      <c r="A618" s="7" t="s">
        <v>697</v>
      </c>
      <c r="B618" s="7">
        <v>1.0</v>
      </c>
      <c r="C618" s="7" t="s">
        <v>25</v>
      </c>
      <c r="D618" s="7">
        <v>3.0</v>
      </c>
      <c r="E618" s="7" t="s">
        <v>51</v>
      </c>
      <c r="F618" s="7">
        <v>1.0</v>
      </c>
      <c r="G618" s="7" t="s">
        <v>42</v>
      </c>
      <c r="H618" s="7">
        <v>1.0</v>
      </c>
      <c r="I618" s="7" t="s">
        <v>57</v>
      </c>
      <c r="J618" s="7">
        <v>1.0</v>
      </c>
      <c r="K618" s="7" t="s">
        <v>567</v>
      </c>
      <c r="L618" s="7" t="s">
        <v>65</v>
      </c>
      <c r="M618" s="7" t="s">
        <v>31</v>
      </c>
      <c r="N618" s="8">
        <v>135785.0</v>
      </c>
      <c r="O618" s="8">
        <v>93046.0</v>
      </c>
      <c r="P618" s="8">
        <v>16827.0</v>
      </c>
      <c r="Q618" s="9">
        <v>3282.0</v>
      </c>
      <c r="R618" s="10">
        <v>642.0</v>
      </c>
      <c r="S618" s="11">
        <v>16806.1508355227</v>
      </c>
      <c r="T618" s="11">
        <v>52519.2213610084</v>
      </c>
      <c r="U618" s="12" t="str">
        <f t="array" ref="U618">XLOOKUP(A618,'Dataset 3'!B:B,'Dataset 3'!F:F)</f>
        <v>Tablet</v>
      </c>
      <c r="V618" s="7" t="s">
        <v>66</v>
      </c>
      <c r="W618" s="7">
        <v>1.0</v>
      </c>
      <c r="X618" s="7" t="s">
        <v>63</v>
      </c>
    </row>
    <row r="619" ht="14.25" customHeight="1">
      <c r="A619" s="7" t="s">
        <v>698</v>
      </c>
      <c r="B619" s="7">
        <v>1.0</v>
      </c>
      <c r="C619" s="7" t="s">
        <v>25</v>
      </c>
      <c r="D619" s="7">
        <v>2.0</v>
      </c>
      <c r="E619" s="7" t="s">
        <v>36</v>
      </c>
      <c r="F619" s="7">
        <v>2.0</v>
      </c>
      <c r="G619" s="7" t="s">
        <v>27</v>
      </c>
      <c r="H619" s="7">
        <v>1.0</v>
      </c>
      <c r="I619" s="7" t="s">
        <v>57</v>
      </c>
      <c r="J619" s="7">
        <v>1.0</v>
      </c>
      <c r="K619" s="7" t="s">
        <v>567</v>
      </c>
      <c r="L619" s="7" t="s">
        <v>52</v>
      </c>
      <c r="M619" s="7" t="s">
        <v>43</v>
      </c>
      <c r="N619" s="8">
        <v>189129.0</v>
      </c>
      <c r="O619" s="8">
        <v>57026.0</v>
      </c>
      <c r="P619" s="8">
        <v>6512.0</v>
      </c>
      <c r="Q619" s="9">
        <v>5335.0</v>
      </c>
      <c r="R619" s="10">
        <v>1966.0</v>
      </c>
      <c r="S619" s="11">
        <v>75996.8163686617</v>
      </c>
      <c r="T619" s="11">
        <v>172720.037201504</v>
      </c>
      <c r="U619" s="12" t="str">
        <f t="array" ref="U619">XLOOKUP(A619,'Dataset 3'!B:B,'Dataset 3'!F:F)</f>
        <v>Smartphone</v>
      </c>
      <c r="V619" s="7" t="s">
        <v>110</v>
      </c>
      <c r="W619" s="7">
        <v>0.0</v>
      </c>
      <c r="X619" s="7" t="s">
        <v>39</v>
      </c>
    </row>
    <row r="620" ht="14.25" customHeight="1">
      <c r="A620" s="7" t="s">
        <v>699</v>
      </c>
      <c r="B620" s="7">
        <v>2.0</v>
      </c>
      <c r="C620" s="7" t="s">
        <v>56</v>
      </c>
      <c r="D620" s="7">
        <v>0.0</v>
      </c>
      <c r="E620" s="7" t="s">
        <v>26</v>
      </c>
      <c r="F620" s="7">
        <v>0.0</v>
      </c>
      <c r="G620" s="7" t="s">
        <v>46</v>
      </c>
      <c r="H620" s="7">
        <v>0.0</v>
      </c>
      <c r="I620" s="7" t="s">
        <v>28</v>
      </c>
      <c r="J620" s="7">
        <v>1.0</v>
      </c>
      <c r="K620" s="7" t="s">
        <v>567</v>
      </c>
      <c r="L620" s="7" t="s">
        <v>30</v>
      </c>
      <c r="M620" s="7" t="s">
        <v>61</v>
      </c>
      <c r="N620" s="8">
        <v>260559.0</v>
      </c>
      <c r="O620" s="8">
        <v>83882.0</v>
      </c>
      <c r="P620" s="8">
        <v>15887.0</v>
      </c>
      <c r="Q620" s="9">
        <v>2076.0</v>
      </c>
      <c r="R620" s="10">
        <v>1272.0</v>
      </c>
      <c r="S620" s="11">
        <v>132670.363716232</v>
      </c>
      <c r="T620" s="11">
        <v>87861.1680239946</v>
      </c>
      <c r="U620" s="12" t="str">
        <f t="array" ref="U620">XLOOKUP(A620,'Dataset 3'!B:B,'Dataset 3'!F:F)</f>
        <v>Computer</v>
      </c>
      <c r="V620" s="7" t="s">
        <v>32</v>
      </c>
      <c r="W620" s="7">
        <v>0.0</v>
      </c>
      <c r="X620" s="7" t="s">
        <v>39</v>
      </c>
    </row>
    <row r="621" ht="14.25" customHeight="1">
      <c r="A621" s="7" t="s">
        <v>700</v>
      </c>
      <c r="B621" s="7">
        <v>1.0</v>
      </c>
      <c r="C621" s="7" t="s">
        <v>25</v>
      </c>
      <c r="D621" s="7">
        <v>1.0</v>
      </c>
      <c r="E621" s="7" t="s">
        <v>81</v>
      </c>
      <c r="F621" s="7">
        <v>2.0</v>
      </c>
      <c r="G621" s="7" t="s">
        <v>27</v>
      </c>
      <c r="H621" s="7">
        <v>0.0</v>
      </c>
      <c r="I621" s="7" t="s">
        <v>28</v>
      </c>
      <c r="J621" s="7">
        <v>1.0</v>
      </c>
      <c r="K621" s="7" t="s">
        <v>567</v>
      </c>
      <c r="L621" s="7" t="s">
        <v>47</v>
      </c>
      <c r="M621" s="7" t="s">
        <v>31</v>
      </c>
      <c r="N621" s="8">
        <v>105329.0</v>
      </c>
      <c r="O621" s="8">
        <v>87395.0</v>
      </c>
      <c r="P621" s="8">
        <v>59230.0</v>
      </c>
      <c r="Q621" s="9">
        <v>32316.0</v>
      </c>
      <c r="R621" s="10">
        <v>15735.0</v>
      </c>
      <c r="S621" s="11">
        <v>1861398.35580465</v>
      </c>
      <c r="T621" s="11">
        <v>1141962.18147524</v>
      </c>
      <c r="U621" s="12" t="str">
        <f t="array" ref="U621">XLOOKUP(A621,'Dataset 3'!B:B,'Dataset 3'!F:F)</f>
        <v>Computer</v>
      </c>
      <c r="V621" s="7" t="s">
        <v>48</v>
      </c>
      <c r="W621" s="7">
        <v>1.0</v>
      </c>
      <c r="X621" s="7" t="s">
        <v>63</v>
      </c>
    </row>
    <row r="622" ht="14.25" customHeight="1">
      <c r="A622" s="7" t="s">
        <v>701</v>
      </c>
      <c r="B622" s="7">
        <v>3.0</v>
      </c>
      <c r="C622" s="7" t="s">
        <v>35</v>
      </c>
      <c r="D622" s="7">
        <v>0.0</v>
      </c>
      <c r="E622" s="7" t="s">
        <v>26</v>
      </c>
      <c r="F622" s="7">
        <v>1.0</v>
      </c>
      <c r="G622" s="7" t="s">
        <v>42</v>
      </c>
      <c r="H622" s="7">
        <v>0.0</v>
      </c>
      <c r="I622" s="7" t="s">
        <v>28</v>
      </c>
      <c r="J622" s="7">
        <v>1.0</v>
      </c>
      <c r="K622" s="7" t="s">
        <v>567</v>
      </c>
      <c r="L622" s="7" t="s">
        <v>65</v>
      </c>
      <c r="M622" s="7" t="s">
        <v>31</v>
      </c>
      <c r="N622" s="8">
        <v>175312.0</v>
      </c>
      <c r="O622" s="8">
        <v>173656.0</v>
      </c>
      <c r="P622" s="8">
        <v>58425.0</v>
      </c>
      <c r="Q622" s="9">
        <v>39741.0</v>
      </c>
      <c r="R622" s="10">
        <v>32677.0</v>
      </c>
      <c r="S622" s="11">
        <v>2324091.53098095</v>
      </c>
      <c r="T622" s="11">
        <v>1185760.98519436</v>
      </c>
      <c r="U622" s="12" t="str">
        <f t="array" ref="U622">XLOOKUP(A622,'Dataset 3'!B:B,'Dataset 3'!F:F)</f>
        <v>Computer</v>
      </c>
      <c r="V622" s="7" t="s">
        <v>66</v>
      </c>
      <c r="W622" s="7">
        <v>1.0</v>
      </c>
      <c r="X622" s="7" t="s">
        <v>63</v>
      </c>
    </row>
    <row r="623" ht="14.25" customHeight="1">
      <c r="A623" s="7" t="s">
        <v>702</v>
      </c>
      <c r="B623" s="7">
        <v>1.0</v>
      </c>
      <c r="C623" s="7" t="s">
        <v>25</v>
      </c>
      <c r="D623" s="7">
        <v>0.0</v>
      </c>
      <c r="E623" s="7" t="s">
        <v>26</v>
      </c>
      <c r="F623" s="7">
        <v>1.0</v>
      </c>
      <c r="G623" s="7" t="s">
        <v>42</v>
      </c>
      <c r="H623" s="7">
        <v>1.0</v>
      </c>
      <c r="I623" s="7" t="s">
        <v>57</v>
      </c>
      <c r="J623" s="7">
        <v>1.0</v>
      </c>
      <c r="K623" s="7" t="s">
        <v>567</v>
      </c>
      <c r="L623" s="7" t="s">
        <v>75</v>
      </c>
      <c r="M623" s="7" t="s">
        <v>31</v>
      </c>
      <c r="N623" s="8">
        <v>115062.0</v>
      </c>
      <c r="O623" s="8">
        <v>70096.0</v>
      </c>
      <c r="P623" s="8">
        <v>61110.0</v>
      </c>
      <c r="Q623" s="9">
        <v>1968.0</v>
      </c>
      <c r="R623" s="10">
        <v>982.0</v>
      </c>
      <c r="S623" s="11">
        <v>29482.5746724877</v>
      </c>
      <c r="T623" s="11">
        <v>40948.0203784552</v>
      </c>
      <c r="U623" s="12" t="str">
        <f t="array" ref="U623">XLOOKUP(A623,'Dataset 3'!B:B,'Dataset 3'!F:F)</f>
        <v>Computer</v>
      </c>
      <c r="V623" s="7" t="s">
        <v>140</v>
      </c>
      <c r="W623" s="7">
        <v>1.0</v>
      </c>
      <c r="X623" s="7" t="s">
        <v>63</v>
      </c>
    </row>
    <row r="624" ht="14.25" customHeight="1">
      <c r="A624" s="7" t="s">
        <v>703</v>
      </c>
      <c r="B624" s="7">
        <v>3.0</v>
      </c>
      <c r="C624" s="7" t="s">
        <v>35</v>
      </c>
      <c r="D624" s="7">
        <v>3.0</v>
      </c>
      <c r="E624" s="7" t="s">
        <v>51</v>
      </c>
      <c r="F624" s="7">
        <v>0.0</v>
      </c>
      <c r="G624" s="7" t="s">
        <v>46</v>
      </c>
      <c r="H624" s="7">
        <v>1.0</v>
      </c>
      <c r="I624" s="7" t="s">
        <v>57</v>
      </c>
      <c r="J624" s="7">
        <v>1.0</v>
      </c>
      <c r="K624" s="7" t="s">
        <v>567</v>
      </c>
      <c r="L624" s="7" t="s">
        <v>60</v>
      </c>
      <c r="M624" s="7" t="s">
        <v>61</v>
      </c>
      <c r="N624" s="8">
        <v>134832.0</v>
      </c>
      <c r="O624" s="8">
        <v>38116.0</v>
      </c>
      <c r="P624" s="8">
        <v>9845.0</v>
      </c>
      <c r="Q624" s="9">
        <v>1613.0</v>
      </c>
      <c r="R624" s="10">
        <v>1213.0</v>
      </c>
      <c r="S624" s="11">
        <v>199827.313475113</v>
      </c>
      <c r="T624" s="11">
        <v>87260.835578652</v>
      </c>
      <c r="U624" s="12" t="str">
        <f t="array" ref="U624">XLOOKUP(A624,'Dataset 3'!B:B,'Dataset 3'!F:F)</f>
        <v>Tablet</v>
      </c>
      <c r="V624" s="7" t="s">
        <v>68</v>
      </c>
      <c r="W624" s="7">
        <v>4.0</v>
      </c>
      <c r="X624" s="7" t="s">
        <v>44</v>
      </c>
    </row>
    <row r="625" ht="14.25" customHeight="1">
      <c r="A625" s="7" t="s">
        <v>704</v>
      </c>
      <c r="B625" s="7">
        <v>3.0</v>
      </c>
      <c r="C625" s="7" t="s">
        <v>35</v>
      </c>
      <c r="D625" s="7">
        <v>1.0</v>
      </c>
      <c r="E625" s="7" t="s">
        <v>81</v>
      </c>
      <c r="F625" s="7">
        <v>0.0</v>
      </c>
      <c r="G625" s="7" t="s">
        <v>46</v>
      </c>
      <c r="H625" s="7">
        <v>0.0</v>
      </c>
      <c r="I625" s="7" t="s">
        <v>28</v>
      </c>
      <c r="J625" s="7">
        <v>1.0</v>
      </c>
      <c r="K625" s="7" t="s">
        <v>567</v>
      </c>
      <c r="L625" s="7" t="s">
        <v>65</v>
      </c>
      <c r="M625" s="7" t="s">
        <v>85</v>
      </c>
      <c r="N625" s="8">
        <v>232616.0</v>
      </c>
      <c r="O625" s="8">
        <v>117502.0</v>
      </c>
      <c r="P625" s="8">
        <v>82086.0</v>
      </c>
      <c r="Q625" s="9">
        <v>54491.0</v>
      </c>
      <c r="R625" s="10">
        <v>3556.0</v>
      </c>
      <c r="S625" s="11">
        <v>169786.493290434</v>
      </c>
      <c r="T625" s="11">
        <v>113190.995526956</v>
      </c>
      <c r="U625" s="12" t="str">
        <f t="array" ref="U625">XLOOKUP(A625,'Dataset 3'!B:B,'Dataset 3'!F:F)</f>
        <v>Computer</v>
      </c>
      <c r="V625" s="7" t="s">
        <v>91</v>
      </c>
      <c r="W625" s="7">
        <v>4.0</v>
      </c>
      <c r="X625" s="7" t="s">
        <v>44</v>
      </c>
    </row>
    <row r="626" ht="14.25" customHeight="1">
      <c r="A626" s="7" t="s">
        <v>705</v>
      </c>
      <c r="B626" s="7">
        <v>2.0</v>
      </c>
      <c r="C626" s="7" t="s">
        <v>56</v>
      </c>
      <c r="D626" s="7">
        <v>3.0</v>
      </c>
      <c r="E626" s="7" t="s">
        <v>51</v>
      </c>
      <c r="F626" s="7">
        <v>2.0</v>
      </c>
      <c r="G626" s="7" t="s">
        <v>27</v>
      </c>
      <c r="H626" s="7">
        <v>1.0</v>
      </c>
      <c r="I626" s="7" t="s">
        <v>57</v>
      </c>
      <c r="J626" s="7">
        <v>1.0</v>
      </c>
      <c r="K626" s="7" t="s">
        <v>567</v>
      </c>
      <c r="L626" s="7" t="s">
        <v>30</v>
      </c>
      <c r="M626" s="7" t="s">
        <v>43</v>
      </c>
      <c r="N626" s="8">
        <v>86654.0</v>
      </c>
      <c r="O626" s="8">
        <v>79420.0</v>
      </c>
      <c r="P626" s="8">
        <v>24421.0</v>
      </c>
      <c r="Q626" s="9">
        <v>1091.0</v>
      </c>
      <c r="R626" s="10">
        <v>342.0</v>
      </c>
      <c r="S626" s="11">
        <v>53494.7775001844</v>
      </c>
      <c r="T626" s="11">
        <v>21228.086309597</v>
      </c>
      <c r="U626" s="12" t="str">
        <f t="array" ref="U626">XLOOKUP(A626,'Dataset 3'!B:B,'Dataset 3'!F:F)</f>
        <v>Tablet</v>
      </c>
      <c r="V626" s="7" t="s">
        <v>32</v>
      </c>
      <c r="W626" s="7">
        <v>4.0</v>
      </c>
      <c r="X626" s="7" t="s">
        <v>44</v>
      </c>
    </row>
    <row r="627" ht="14.25" customHeight="1">
      <c r="A627" s="7" t="s">
        <v>706</v>
      </c>
      <c r="B627" s="7">
        <v>0.0</v>
      </c>
      <c r="C627" s="7" t="s">
        <v>41</v>
      </c>
      <c r="D627" s="7">
        <v>2.0</v>
      </c>
      <c r="E627" s="7" t="s">
        <v>36</v>
      </c>
      <c r="F627" s="7">
        <v>2.0</v>
      </c>
      <c r="G627" s="7" t="s">
        <v>27</v>
      </c>
      <c r="H627" s="7">
        <v>1.0</v>
      </c>
      <c r="I627" s="7" t="s">
        <v>57</v>
      </c>
      <c r="J627" s="7">
        <v>1.0</v>
      </c>
      <c r="K627" s="7" t="s">
        <v>567</v>
      </c>
      <c r="L627" s="7" t="s">
        <v>75</v>
      </c>
      <c r="M627" s="7" t="s">
        <v>61</v>
      </c>
      <c r="N627" s="8">
        <v>221883.0</v>
      </c>
      <c r="O627" s="8">
        <v>574.0</v>
      </c>
      <c r="P627" s="8">
        <v>3.0</v>
      </c>
      <c r="Q627" s="9">
        <v>3.0</v>
      </c>
      <c r="R627" s="10">
        <v>1.0</v>
      </c>
      <c r="S627" s="11">
        <v>79.8321194548947</v>
      </c>
      <c r="T627" s="11">
        <v>72.5746540499043</v>
      </c>
      <c r="U627" s="12" t="str">
        <f t="array" ref="U627">XLOOKUP(A627,'Dataset 3'!B:B,'Dataset 3'!F:F)</f>
        <v>Smartphone</v>
      </c>
      <c r="V627" s="7" t="s">
        <v>174</v>
      </c>
      <c r="W627" s="7">
        <v>2.0</v>
      </c>
      <c r="X627" s="7" t="s">
        <v>33</v>
      </c>
    </row>
    <row r="628" ht="14.25" customHeight="1">
      <c r="A628" s="7" t="s">
        <v>707</v>
      </c>
      <c r="B628" s="7">
        <v>2.0</v>
      </c>
      <c r="C628" s="7" t="s">
        <v>56</v>
      </c>
      <c r="D628" s="7">
        <v>2.0</v>
      </c>
      <c r="E628" s="7" t="s">
        <v>36</v>
      </c>
      <c r="F628" s="7">
        <v>1.0</v>
      </c>
      <c r="G628" s="7" t="s">
        <v>42</v>
      </c>
      <c r="H628" s="7">
        <v>0.0</v>
      </c>
      <c r="I628" s="7" t="s">
        <v>28</v>
      </c>
      <c r="J628" s="7">
        <v>1.0</v>
      </c>
      <c r="K628" s="7" t="s">
        <v>567</v>
      </c>
      <c r="L628" s="7" t="s">
        <v>60</v>
      </c>
      <c r="M628" s="7" t="s">
        <v>61</v>
      </c>
      <c r="N628" s="8">
        <v>113792.0</v>
      </c>
      <c r="O628" s="8">
        <v>60055.0</v>
      </c>
      <c r="P628" s="8">
        <v>33534.0</v>
      </c>
      <c r="Q628" s="9">
        <v>11272.0</v>
      </c>
      <c r="R628" s="10">
        <v>10520.0</v>
      </c>
      <c r="S628" s="11">
        <v>255968.513002832</v>
      </c>
      <c r="T628" s="11">
        <v>914173.260724399</v>
      </c>
      <c r="U628" s="12" t="str">
        <f t="array" ref="U628">XLOOKUP(A628,'Dataset 3'!B:B,'Dataset 3'!F:F)</f>
        <v>Computer</v>
      </c>
      <c r="V628" s="7" t="s">
        <v>68</v>
      </c>
      <c r="W628" s="7">
        <v>3.0</v>
      </c>
      <c r="X628" s="7" t="s">
        <v>49</v>
      </c>
    </row>
    <row r="629" ht="14.25" customHeight="1">
      <c r="A629" s="7" t="s">
        <v>708</v>
      </c>
      <c r="B629" s="7">
        <v>1.0</v>
      </c>
      <c r="C629" s="7" t="s">
        <v>25</v>
      </c>
      <c r="D629" s="7">
        <v>3.0</v>
      </c>
      <c r="E629" s="7" t="s">
        <v>51</v>
      </c>
      <c r="F629" s="7">
        <v>0.0</v>
      </c>
      <c r="G629" s="7" t="s">
        <v>46</v>
      </c>
      <c r="H629" s="7">
        <v>0.0</v>
      </c>
      <c r="I629" s="7" t="s">
        <v>28</v>
      </c>
      <c r="J629" s="7">
        <v>1.0</v>
      </c>
      <c r="K629" s="7" t="s">
        <v>567</v>
      </c>
      <c r="L629" s="7" t="s">
        <v>60</v>
      </c>
      <c r="M629" s="7" t="s">
        <v>85</v>
      </c>
      <c r="N629" s="8">
        <v>140049.0</v>
      </c>
      <c r="O629" s="8">
        <v>30486.0</v>
      </c>
      <c r="P629" s="8">
        <v>6379.0</v>
      </c>
      <c r="Q629" s="9">
        <v>2194.0</v>
      </c>
      <c r="R629" s="10">
        <v>384.0</v>
      </c>
      <c r="S629" s="11">
        <v>8803.07635313534</v>
      </c>
      <c r="T629" s="11">
        <v>33857.9859735974</v>
      </c>
      <c r="U629" s="12" t="str">
        <f t="array" ref="U629">XLOOKUP(A629,'Dataset 3'!B:B,'Dataset 3'!F:F)</f>
        <v>#N/A</v>
      </c>
      <c r="V629" s="7" t="s">
        <v>83</v>
      </c>
      <c r="W629" s="7">
        <v>1.0</v>
      </c>
      <c r="X629" s="7" t="s">
        <v>63</v>
      </c>
    </row>
    <row r="630" ht="14.25" customHeight="1">
      <c r="A630" s="7" t="s">
        <v>709</v>
      </c>
      <c r="B630" s="7">
        <v>1.0</v>
      </c>
      <c r="C630" s="7" t="s">
        <v>25</v>
      </c>
      <c r="D630" s="7">
        <v>3.0</v>
      </c>
      <c r="E630" s="7" t="s">
        <v>51</v>
      </c>
      <c r="F630" s="7">
        <v>1.0</v>
      </c>
      <c r="G630" s="7" t="s">
        <v>42</v>
      </c>
      <c r="H630" s="7">
        <v>1.0</v>
      </c>
      <c r="I630" s="7" t="s">
        <v>57</v>
      </c>
      <c r="J630" s="7">
        <v>1.0</v>
      </c>
      <c r="K630" s="7" t="s">
        <v>567</v>
      </c>
      <c r="L630" s="7" t="s">
        <v>65</v>
      </c>
      <c r="M630" s="7" t="s">
        <v>43</v>
      </c>
      <c r="N630" s="8">
        <v>103637.0</v>
      </c>
      <c r="O630" s="8">
        <v>75673.0</v>
      </c>
      <c r="P630" s="8">
        <v>72593.0</v>
      </c>
      <c r="Q630" s="9">
        <v>2061.0</v>
      </c>
      <c r="R630" s="10">
        <v>229.0</v>
      </c>
      <c r="S630" s="11">
        <v>15220.0508698552</v>
      </c>
      <c r="T630" s="11">
        <v>19025.063587319</v>
      </c>
      <c r="U630" s="12" t="str">
        <f t="array" ref="U630">XLOOKUP(A630,'Dataset 3'!B:B,'Dataset 3'!F:F)</f>
        <v>Smartphone</v>
      </c>
      <c r="V630" s="7" t="s">
        <v>91</v>
      </c>
      <c r="W630" s="7">
        <v>4.0</v>
      </c>
      <c r="X630" s="7" t="s">
        <v>44</v>
      </c>
    </row>
    <row r="631" ht="14.25" customHeight="1">
      <c r="A631" s="7" t="s">
        <v>710</v>
      </c>
      <c r="B631" s="7">
        <v>1.0</v>
      </c>
      <c r="C631" s="7" t="s">
        <v>25</v>
      </c>
      <c r="D631" s="7">
        <v>2.0</v>
      </c>
      <c r="E631" s="7" t="s">
        <v>36</v>
      </c>
      <c r="F631" s="7">
        <v>2.0</v>
      </c>
      <c r="G631" s="7" t="s">
        <v>27</v>
      </c>
      <c r="H631" s="7">
        <v>0.0</v>
      </c>
      <c r="I631" s="7" t="s">
        <v>28</v>
      </c>
      <c r="J631" s="7">
        <v>1.0</v>
      </c>
      <c r="K631" s="7" t="s">
        <v>567</v>
      </c>
      <c r="L631" s="7" t="s">
        <v>60</v>
      </c>
      <c r="M631" s="7" t="s">
        <v>43</v>
      </c>
      <c r="N631" s="8">
        <v>55656.0</v>
      </c>
      <c r="O631" s="8">
        <v>20879.0</v>
      </c>
      <c r="P631" s="8">
        <v>7480.0</v>
      </c>
      <c r="Q631" s="9">
        <v>5353.0</v>
      </c>
      <c r="R631" s="10">
        <v>4217.0</v>
      </c>
      <c r="S631" s="11">
        <v>801535.236314821</v>
      </c>
      <c r="T631" s="11">
        <v>283227.998697817</v>
      </c>
      <c r="U631" s="12" t="str">
        <f t="array" ref="U631">XLOOKUP(A631,'Dataset 3'!B:B,'Dataset 3'!F:F)</f>
        <v>Tablet</v>
      </c>
      <c r="V631" s="7" t="s">
        <v>62</v>
      </c>
      <c r="W631" s="7">
        <v>0.0</v>
      </c>
      <c r="X631" s="7" t="s">
        <v>39</v>
      </c>
    </row>
    <row r="632" ht="14.25" customHeight="1">
      <c r="A632" s="7" t="s">
        <v>711</v>
      </c>
      <c r="B632" s="7">
        <v>0.0</v>
      </c>
      <c r="C632" s="7" t="s">
        <v>41</v>
      </c>
      <c r="D632" s="7">
        <v>1.0</v>
      </c>
      <c r="E632" s="7" t="s">
        <v>81</v>
      </c>
      <c r="F632" s="7">
        <v>0.0</v>
      </c>
      <c r="G632" s="7" t="s">
        <v>46</v>
      </c>
      <c r="H632" s="7">
        <v>1.0</v>
      </c>
      <c r="I632" s="7" t="s">
        <v>57</v>
      </c>
      <c r="J632" s="7">
        <v>1.0</v>
      </c>
      <c r="K632" s="7" t="s">
        <v>567</v>
      </c>
      <c r="L632" s="7" t="s">
        <v>52</v>
      </c>
      <c r="M632" s="7" t="s">
        <v>53</v>
      </c>
      <c r="N632" s="8">
        <v>174741.0</v>
      </c>
      <c r="O632" s="8">
        <v>26029.0</v>
      </c>
      <c r="P632" s="8">
        <v>4887.0</v>
      </c>
      <c r="Q632" s="9">
        <v>4727.0</v>
      </c>
      <c r="R632" s="10">
        <v>261.0</v>
      </c>
      <c r="S632" s="11">
        <v>7103.24426513438</v>
      </c>
      <c r="T632" s="11">
        <v>18692.7480661431</v>
      </c>
      <c r="U632" s="12" t="str">
        <f t="array" ref="U632">XLOOKUP(A632,'Dataset 3'!B:B,'Dataset 3'!F:F)</f>
        <v>Tablet</v>
      </c>
      <c r="V632" s="7" t="s">
        <v>110</v>
      </c>
      <c r="W632" s="7">
        <v>4.0</v>
      </c>
      <c r="X632" s="7" t="s">
        <v>44</v>
      </c>
    </row>
    <row r="633" ht="14.25" customHeight="1">
      <c r="A633" s="7" t="s">
        <v>712</v>
      </c>
      <c r="B633" s="7">
        <v>2.0</v>
      </c>
      <c r="C633" s="7" t="s">
        <v>56</v>
      </c>
      <c r="D633" s="7">
        <v>3.0</v>
      </c>
      <c r="E633" s="7" t="s">
        <v>51</v>
      </c>
      <c r="F633" s="7">
        <v>0.0</v>
      </c>
      <c r="G633" s="7" t="s">
        <v>46</v>
      </c>
      <c r="H633" s="7">
        <v>0.0</v>
      </c>
      <c r="I633" s="7" t="s">
        <v>28</v>
      </c>
      <c r="J633" s="7">
        <v>1.0</v>
      </c>
      <c r="K633" s="7" t="s">
        <v>567</v>
      </c>
      <c r="L633" s="7" t="s">
        <v>52</v>
      </c>
      <c r="M633" s="7" t="s">
        <v>31</v>
      </c>
      <c r="N633" s="8">
        <v>125802.0</v>
      </c>
      <c r="O633" s="8">
        <v>71101.0</v>
      </c>
      <c r="P633" s="8">
        <v>51215.0</v>
      </c>
      <c r="Q633" s="9">
        <v>38523.0</v>
      </c>
      <c r="R633" s="10">
        <v>6406.0</v>
      </c>
      <c r="S633" s="11">
        <v>481593.015654394</v>
      </c>
      <c r="T633" s="11">
        <v>491421.444545301</v>
      </c>
      <c r="U633" s="12" t="str">
        <f t="array" ref="U633">XLOOKUP(A633,'Dataset 3'!B:B,'Dataset 3'!F:F)</f>
        <v>Computer</v>
      </c>
      <c r="V633" s="7" t="s">
        <v>110</v>
      </c>
      <c r="W633" s="7">
        <v>1.0</v>
      </c>
      <c r="X633" s="7" t="s">
        <v>63</v>
      </c>
    </row>
    <row r="634" ht="14.25" customHeight="1">
      <c r="A634" s="7" t="s">
        <v>713</v>
      </c>
      <c r="B634" s="7">
        <v>3.0</v>
      </c>
      <c r="C634" s="7" t="s">
        <v>35</v>
      </c>
      <c r="D634" s="7">
        <v>2.0</v>
      </c>
      <c r="E634" s="7" t="s">
        <v>36</v>
      </c>
      <c r="F634" s="7">
        <v>0.0</v>
      </c>
      <c r="G634" s="7" t="s">
        <v>46</v>
      </c>
      <c r="H634" s="7">
        <v>1.0</v>
      </c>
      <c r="I634" s="7" t="s">
        <v>57</v>
      </c>
      <c r="J634" s="7">
        <v>1.0</v>
      </c>
      <c r="K634" s="7" t="s">
        <v>567</v>
      </c>
      <c r="L634" s="7" t="s">
        <v>60</v>
      </c>
      <c r="M634" s="7" t="s">
        <v>61</v>
      </c>
      <c r="N634" s="8">
        <v>234112.0</v>
      </c>
      <c r="O634" s="8">
        <v>89826.0</v>
      </c>
      <c r="P634" s="8">
        <v>53891.0</v>
      </c>
      <c r="Q634" s="9">
        <v>19094.0</v>
      </c>
      <c r="R634" s="10">
        <v>3746.0</v>
      </c>
      <c r="S634" s="11">
        <v>157216.467716025</v>
      </c>
      <c r="T634" s="11">
        <v>349369.928257833</v>
      </c>
      <c r="U634" s="12" t="str">
        <f t="array" ref="U634">XLOOKUP(A634,'Dataset 3'!B:B,'Dataset 3'!F:F)</f>
        <v>Computer</v>
      </c>
      <c r="V634" s="7" t="s">
        <v>68</v>
      </c>
      <c r="W634" s="7">
        <v>2.0</v>
      </c>
      <c r="X634" s="7" t="s">
        <v>33</v>
      </c>
    </row>
    <row r="635" ht="14.25" customHeight="1">
      <c r="A635" s="7" t="s">
        <v>714</v>
      </c>
      <c r="B635" s="7">
        <v>3.0</v>
      </c>
      <c r="C635" s="7" t="s">
        <v>35</v>
      </c>
      <c r="D635" s="7">
        <v>2.0</v>
      </c>
      <c r="E635" s="7" t="s">
        <v>36</v>
      </c>
      <c r="F635" s="7">
        <v>2.0</v>
      </c>
      <c r="G635" s="7" t="s">
        <v>27</v>
      </c>
      <c r="H635" s="7">
        <v>0.0</v>
      </c>
      <c r="I635" s="7" t="s">
        <v>28</v>
      </c>
      <c r="J635" s="7">
        <v>1.0</v>
      </c>
      <c r="K635" s="7" t="s">
        <v>567</v>
      </c>
      <c r="L635" s="7" t="s">
        <v>37</v>
      </c>
      <c r="M635" s="7" t="s">
        <v>53</v>
      </c>
      <c r="N635" s="8">
        <v>296003.0</v>
      </c>
      <c r="O635" s="8">
        <v>280305.0</v>
      </c>
      <c r="P635" s="8">
        <v>136745.0</v>
      </c>
      <c r="Q635" s="9">
        <v>16620.0</v>
      </c>
      <c r="R635" s="10">
        <v>5951.0</v>
      </c>
      <c r="S635" s="11">
        <v>421662.75073451</v>
      </c>
      <c r="T635" s="11">
        <v>501979.465160131</v>
      </c>
      <c r="U635" s="12" t="str">
        <f t="array" ref="U635">XLOOKUP(A635,'Dataset 3'!B:B,'Dataset 3'!F:F)</f>
        <v>Computer</v>
      </c>
      <c r="V635" s="7" t="s">
        <v>115</v>
      </c>
      <c r="W635" s="7">
        <v>0.0</v>
      </c>
      <c r="X635" s="7" t="s">
        <v>39</v>
      </c>
    </row>
    <row r="636" ht="14.25" customHeight="1">
      <c r="A636" s="7" t="s">
        <v>715</v>
      </c>
      <c r="B636" s="7">
        <v>3.0</v>
      </c>
      <c r="C636" s="7" t="s">
        <v>35</v>
      </c>
      <c r="D636" s="7">
        <v>3.0</v>
      </c>
      <c r="E636" s="7" t="s">
        <v>51</v>
      </c>
      <c r="F636" s="7">
        <v>2.0</v>
      </c>
      <c r="G636" s="7" t="s">
        <v>27</v>
      </c>
      <c r="H636" s="7">
        <v>0.0</v>
      </c>
      <c r="I636" s="7" t="s">
        <v>28</v>
      </c>
      <c r="J636" s="7">
        <v>1.0</v>
      </c>
      <c r="K636" s="7" t="s">
        <v>567</v>
      </c>
      <c r="L636" s="7" t="s">
        <v>47</v>
      </c>
      <c r="M636" s="7" t="s">
        <v>31</v>
      </c>
      <c r="N636" s="8">
        <v>194050.0</v>
      </c>
      <c r="O636" s="8">
        <v>38815.0</v>
      </c>
      <c r="P636" s="8">
        <v>5769.0</v>
      </c>
      <c r="Q636" s="9">
        <v>3002.0</v>
      </c>
      <c r="R636" s="10">
        <v>340.0</v>
      </c>
      <c r="S636" s="11">
        <v>11258.6843362979</v>
      </c>
      <c r="T636" s="11">
        <v>10930.7614915514</v>
      </c>
      <c r="U636" s="12" t="str">
        <f t="array" ref="U636">XLOOKUP(A636,'Dataset 3'!B:B,'Dataset 3'!F:F)</f>
        <v>Computer</v>
      </c>
      <c r="V636" s="7" t="s">
        <v>58</v>
      </c>
      <c r="W636" s="7">
        <v>0.0</v>
      </c>
      <c r="X636" s="7" t="s">
        <v>39</v>
      </c>
    </row>
    <row r="637" ht="14.25" customHeight="1">
      <c r="A637" s="7" t="s">
        <v>716</v>
      </c>
      <c r="B637" s="7">
        <v>1.0</v>
      </c>
      <c r="C637" s="7" t="s">
        <v>25</v>
      </c>
      <c r="D637" s="7">
        <v>1.0</v>
      </c>
      <c r="E637" s="7" t="s">
        <v>81</v>
      </c>
      <c r="F637" s="7">
        <v>1.0</v>
      </c>
      <c r="G637" s="7" t="s">
        <v>42</v>
      </c>
      <c r="H637" s="7">
        <v>0.0</v>
      </c>
      <c r="I637" s="7" t="s">
        <v>28</v>
      </c>
      <c r="J637" s="7">
        <v>1.0</v>
      </c>
      <c r="K637" s="7" t="s">
        <v>567</v>
      </c>
      <c r="L637" s="7" t="s">
        <v>30</v>
      </c>
      <c r="M637" s="7" t="s">
        <v>85</v>
      </c>
      <c r="N637" s="8">
        <v>272843.0</v>
      </c>
      <c r="O637" s="8">
        <v>55100.0</v>
      </c>
      <c r="P637" s="8">
        <v>22966.0</v>
      </c>
      <c r="Q637" s="9">
        <v>15683.0</v>
      </c>
      <c r="R637" s="10">
        <v>7205.0</v>
      </c>
      <c r="S637" s="11">
        <v>1264914.37247895</v>
      </c>
      <c r="T637" s="11">
        <v>499966.155130018</v>
      </c>
      <c r="U637" s="12" t="str">
        <f t="array" ref="U637">XLOOKUP(A637,'Dataset 3'!B:B,'Dataset 3'!F:F)</f>
        <v>Tablet</v>
      </c>
      <c r="V637" s="7" t="s">
        <v>32</v>
      </c>
      <c r="W637" s="7">
        <v>2.0</v>
      </c>
      <c r="X637" s="7" t="s">
        <v>33</v>
      </c>
    </row>
    <row r="638" ht="14.25" customHeight="1">
      <c r="A638" s="7" t="s">
        <v>717</v>
      </c>
      <c r="B638" s="7">
        <v>1.0</v>
      </c>
      <c r="C638" s="7" t="s">
        <v>25</v>
      </c>
      <c r="D638" s="7">
        <v>2.0</v>
      </c>
      <c r="E638" s="7" t="s">
        <v>36</v>
      </c>
      <c r="F638" s="7">
        <v>2.0</v>
      </c>
      <c r="G638" s="7" t="s">
        <v>27</v>
      </c>
      <c r="H638" s="7">
        <v>0.0</v>
      </c>
      <c r="I638" s="7" t="s">
        <v>28</v>
      </c>
      <c r="J638" s="7">
        <v>1.0</v>
      </c>
      <c r="K638" s="7" t="s">
        <v>567</v>
      </c>
      <c r="L638" s="7" t="s">
        <v>60</v>
      </c>
      <c r="M638" s="7" t="s">
        <v>43</v>
      </c>
      <c r="N638" s="8">
        <v>99004.0</v>
      </c>
      <c r="O638" s="8">
        <v>30161.0</v>
      </c>
      <c r="P638" s="8">
        <v>17064.0</v>
      </c>
      <c r="Q638" s="9">
        <v>10343.0</v>
      </c>
      <c r="R638" s="10">
        <v>8880.0</v>
      </c>
      <c r="S638" s="11">
        <v>378621.970178351</v>
      </c>
      <c r="T638" s="11">
        <v>664249.070488334</v>
      </c>
      <c r="U638" s="12" t="str">
        <f t="array" ref="U638">XLOOKUP(A638,'Dataset 3'!B:B,'Dataset 3'!F:F)</f>
        <v>Tablet</v>
      </c>
      <c r="V638" s="7" t="s">
        <v>83</v>
      </c>
      <c r="W638" s="7">
        <v>2.0</v>
      </c>
      <c r="X638" s="7" t="s">
        <v>33</v>
      </c>
    </row>
    <row r="639" ht="14.25" customHeight="1">
      <c r="A639" s="7" t="s">
        <v>718</v>
      </c>
      <c r="B639" s="7">
        <v>3.0</v>
      </c>
      <c r="C639" s="7" t="s">
        <v>35</v>
      </c>
      <c r="D639" s="7">
        <v>3.0</v>
      </c>
      <c r="E639" s="7" t="s">
        <v>51</v>
      </c>
      <c r="F639" s="7">
        <v>1.0</v>
      </c>
      <c r="G639" s="7" t="s">
        <v>42</v>
      </c>
      <c r="H639" s="7">
        <v>0.0</v>
      </c>
      <c r="I639" s="7" t="s">
        <v>28</v>
      </c>
      <c r="J639" s="7">
        <v>1.0</v>
      </c>
      <c r="K639" s="7" t="s">
        <v>567</v>
      </c>
      <c r="L639" s="7" t="s">
        <v>52</v>
      </c>
      <c r="M639" s="7" t="s">
        <v>43</v>
      </c>
      <c r="N639" s="8">
        <v>243270.0</v>
      </c>
      <c r="O639" s="8">
        <v>212126.0</v>
      </c>
      <c r="P639" s="8">
        <v>99781.0</v>
      </c>
      <c r="Q639" s="9">
        <v>7436.0</v>
      </c>
      <c r="R639" s="10">
        <v>317.0</v>
      </c>
      <c r="S639" s="11">
        <v>21886.1283373048</v>
      </c>
      <c r="T639" s="11">
        <v>24317.9203747831</v>
      </c>
      <c r="U639" s="12" t="str">
        <f t="array" ref="U639">XLOOKUP(A639,'Dataset 3'!B:B,'Dataset 3'!F:F)</f>
        <v>Smartphone</v>
      </c>
      <c r="V639" s="7" t="s">
        <v>99</v>
      </c>
      <c r="W639" s="7">
        <v>0.0</v>
      </c>
      <c r="X639" s="7" t="s">
        <v>39</v>
      </c>
    </row>
    <row r="640" ht="14.25" customHeight="1">
      <c r="A640" s="7" t="s">
        <v>719</v>
      </c>
      <c r="B640" s="7">
        <v>0.0</v>
      </c>
      <c r="C640" s="7" t="s">
        <v>41</v>
      </c>
      <c r="D640" s="7">
        <v>2.0</v>
      </c>
      <c r="E640" s="7" t="s">
        <v>36</v>
      </c>
      <c r="F640" s="7">
        <v>1.0</v>
      </c>
      <c r="G640" s="7" t="s">
        <v>42</v>
      </c>
      <c r="H640" s="7">
        <v>1.0</v>
      </c>
      <c r="I640" s="7" t="s">
        <v>57</v>
      </c>
      <c r="J640" s="7">
        <v>1.0</v>
      </c>
      <c r="K640" s="7" t="s">
        <v>567</v>
      </c>
      <c r="L640" s="7" t="s">
        <v>60</v>
      </c>
      <c r="M640" s="7" t="s">
        <v>61</v>
      </c>
      <c r="N640" s="8">
        <v>83335.0</v>
      </c>
      <c r="O640" s="8">
        <v>68719.0</v>
      </c>
      <c r="P640" s="8">
        <v>45890.0</v>
      </c>
      <c r="Q640" s="9">
        <v>19192.0</v>
      </c>
      <c r="R640" s="10">
        <v>5109.0</v>
      </c>
      <c r="S640" s="11">
        <v>452844.240762526</v>
      </c>
      <c r="T640" s="11">
        <v>380541.378792039</v>
      </c>
      <c r="U640" s="12" t="str">
        <f t="array" ref="U640">XLOOKUP(A640,'Dataset 3'!B:B,'Dataset 3'!F:F)</f>
        <v>Computer</v>
      </c>
      <c r="V640" s="7" t="s">
        <v>62</v>
      </c>
      <c r="W640" s="7">
        <v>3.0</v>
      </c>
      <c r="X640" s="7" t="s">
        <v>49</v>
      </c>
    </row>
    <row r="641" ht="14.25" customHeight="1">
      <c r="A641" s="7" t="s">
        <v>720</v>
      </c>
      <c r="B641" s="7">
        <v>3.0</v>
      </c>
      <c r="C641" s="7" t="s">
        <v>35</v>
      </c>
      <c r="D641" s="7">
        <v>3.0</v>
      </c>
      <c r="E641" s="7" t="s">
        <v>51</v>
      </c>
      <c r="F641" s="7">
        <v>0.0</v>
      </c>
      <c r="G641" s="7" t="s">
        <v>46</v>
      </c>
      <c r="H641" s="7">
        <v>1.0</v>
      </c>
      <c r="I641" s="7" t="s">
        <v>57</v>
      </c>
      <c r="J641" s="7">
        <v>1.0</v>
      </c>
      <c r="K641" s="7" t="s">
        <v>567</v>
      </c>
      <c r="L641" s="7" t="s">
        <v>75</v>
      </c>
      <c r="M641" s="7" t="s">
        <v>85</v>
      </c>
      <c r="N641" s="8">
        <v>287528.0</v>
      </c>
      <c r="O641" s="8">
        <v>209566.0</v>
      </c>
      <c r="P641" s="8">
        <v>133162.0</v>
      </c>
      <c r="Q641" s="9">
        <v>124150.0</v>
      </c>
      <c r="R641" s="10">
        <v>109833.0</v>
      </c>
      <c r="S641" s="11">
        <v>411490.14291297</v>
      </c>
      <c r="T641" s="11">
        <v>3740819.481027</v>
      </c>
      <c r="U641" s="12" t="str">
        <f t="array" ref="U641">XLOOKUP(A641,'Dataset 3'!B:B,'Dataset 3'!F:F)</f>
        <v>Computer</v>
      </c>
      <c r="V641" s="7" t="s">
        <v>76</v>
      </c>
      <c r="W641" s="7">
        <v>4.0</v>
      </c>
      <c r="X641" s="7" t="s">
        <v>44</v>
      </c>
    </row>
    <row r="642" ht="14.25" customHeight="1">
      <c r="A642" s="7" t="s">
        <v>721</v>
      </c>
      <c r="B642" s="7">
        <v>2.0</v>
      </c>
      <c r="C642" s="7" t="s">
        <v>56</v>
      </c>
      <c r="D642" s="7">
        <v>1.0</v>
      </c>
      <c r="E642" s="7" t="s">
        <v>81</v>
      </c>
      <c r="F642" s="7">
        <v>1.0</v>
      </c>
      <c r="G642" s="7" t="s">
        <v>42</v>
      </c>
      <c r="H642" s="7">
        <v>1.0</v>
      </c>
      <c r="I642" s="7" t="s">
        <v>57</v>
      </c>
      <c r="J642" s="7">
        <v>1.0</v>
      </c>
      <c r="K642" s="7" t="s">
        <v>567</v>
      </c>
      <c r="L642" s="7" t="s">
        <v>30</v>
      </c>
      <c r="M642" s="7" t="s">
        <v>53</v>
      </c>
      <c r="N642" s="8">
        <v>130999.0</v>
      </c>
      <c r="O642" s="8">
        <v>110011.0</v>
      </c>
      <c r="P642" s="8">
        <v>14306.0</v>
      </c>
      <c r="Q642" s="9">
        <v>6228.0</v>
      </c>
      <c r="R642" s="10">
        <v>6053.0</v>
      </c>
      <c r="S642" s="11">
        <v>368313.657303034</v>
      </c>
      <c r="T642" s="11">
        <v>341031.164169476</v>
      </c>
      <c r="U642" s="12" t="str">
        <f t="array" ref="U642">XLOOKUP(A642,'Dataset 3'!B:B,'Dataset 3'!F:F)</f>
        <v>Smartphone</v>
      </c>
      <c r="V642" s="7" t="s">
        <v>93</v>
      </c>
      <c r="W642" s="7">
        <v>3.0</v>
      </c>
      <c r="X642" s="7" t="s">
        <v>49</v>
      </c>
    </row>
    <row r="643" ht="14.25" customHeight="1">
      <c r="A643" s="7" t="s">
        <v>722</v>
      </c>
      <c r="B643" s="7">
        <v>1.0</v>
      </c>
      <c r="C643" s="7" t="s">
        <v>25</v>
      </c>
      <c r="D643" s="7">
        <v>3.0</v>
      </c>
      <c r="E643" s="7" t="s">
        <v>51</v>
      </c>
      <c r="F643" s="7">
        <v>0.0</v>
      </c>
      <c r="G643" s="7" t="s">
        <v>46</v>
      </c>
      <c r="H643" s="7">
        <v>1.0</v>
      </c>
      <c r="I643" s="7" t="s">
        <v>57</v>
      </c>
      <c r="J643" s="7">
        <v>1.0</v>
      </c>
      <c r="K643" s="7" t="s">
        <v>567</v>
      </c>
      <c r="L643" s="7" t="s">
        <v>30</v>
      </c>
      <c r="M643" s="7" t="s">
        <v>53</v>
      </c>
      <c r="N643" s="8">
        <v>291663.0</v>
      </c>
      <c r="O643" s="8">
        <v>149653.0</v>
      </c>
      <c r="P643" s="8">
        <v>100394.0</v>
      </c>
      <c r="Q643" s="9">
        <v>84906.0</v>
      </c>
      <c r="R643" s="10">
        <v>65158.0</v>
      </c>
      <c r="S643" s="11">
        <v>6746034.07153475</v>
      </c>
      <c r="T643" s="11">
        <v>5765841.08678183</v>
      </c>
      <c r="U643" s="12" t="str">
        <f t="array" ref="U643">XLOOKUP(A643,'Dataset 3'!B:B,'Dataset 3'!F:F)</f>
        <v>Tablet</v>
      </c>
      <c r="V643" s="7" t="s">
        <v>93</v>
      </c>
      <c r="W643" s="7">
        <v>4.0</v>
      </c>
      <c r="X643" s="7" t="s">
        <v>44</v>
      </c>
    </row>
    <row r="644" ht="14.25" customHeight="1">
      <c r="A644" s="7" t="s">
        <v>723</v>
      </c>
      <c r="B644" s="7">
        <v>1.0</v>
      </c>
      <c r="C644" s="7" t="s">
        <v>25</v>
      </c>
      <c r="D644" s="7">
        <v>2.0</v>
      </c>
      <c r="E644" s="7" t="s">
        <v>36</v>
      </c>
      <c r="F644" s="7">
        <v>0.0</v>
      </c>
      <c r="G644" s="7" t="s">
        <v>46</v>
      </c>
      <c r="H644" s="7">
        <v>1.0</v>
      </c>
      <c r="I644" s="7" t="s">
        <v>57</v>
      </c>
      <c r="J644" s="7">
        <v>1.0</v>
      </c>
      <c r="K644" s="7" t="s">
        <v>567</v>
      </c>
      <c r="L644" s="7" t="s">
        <v>47</v>
      </c>
      <c r="M644" s="7" t="s">
        <v>31</v>
      </c>
      <c r="N644" s="8">
        <v>131547.0</v>
      </c>
      <c r="O644" s="8">
        <v>96330.0</v>
      </c>
      <c r="P644" s="8">
        <v>54169.0</v>
      </c>
      <c r="Q644" s="9">
        <v>10181.0</v>
      </c>
      <c r="R644" s="10">
        <v>3850.0</v>
      </c>
      <c r="S644" s="11">
        <v>379755.789992937</v>
      </c>
      <c r="T644" s="11">
        <v>149510.153540526</v>
      </c>
      <c r="U644" s="12" t="str">
        <f t="array" ref="U644">XLOOKUP(A644,'Dataset 3'!B:B,'Dataset 3'!F:F)</f>
        <v>Computer</v>
      </c>
      <c r="V644" s="7" t="s">
        <v>58</v>
      </c>
      <c r="W644" s="7">
        <v>1.0</v>
      </c>
      <c r="X644" s="7" t="s">
        <v>63</v>
      </c>
    </row>
    <row r="645" ht="14.25" customHeight="1">
      <c r="A645" s="7" t="s">
        <v>724</v>
      </c>
      <c r="B645" s="7">
        <v>0.0</v>
      </c>
      <c r="C645" s="7" t="s">
        <v>41</v>
      </c>
      <c r="D645" s="7">
        <v>1.0</v>
      </c>
      <c r="E645" s="7" t="s">
        <v>81</v>
      </c>
      <c r="F645" s="7">
        <v>0.0</v>
      </c>
      <c r="G645" s="7" t="s">
        <v>46</v>
      </c>
      <c r="H645" s="7">
        <v>1.0</v>
      </c>
      <c r="I645" s="7" t="s">
        <v>57</v>
      </c>
      <c r="J645" s="7">
        <v>1.0</v>
      </c>
      <c r="K645" s="7" t="s">
        <v>567</v>
      </c>
      <c r="L645" s="7" t="s">
        <v>37</v>
      </c>
      <c r="M645" s="7" t="s">
        <v>85</v>
      </c>
      <c r="N645" s="8">
        <v>81705.0</v>
      </c>
      <c r="O645" s="8">
        <v>77887.0</v>
      </c>
      <c r="P645" s="8">
        <v>8909.0</v>
      </c>
      <c r="Q645" s="9">
        <v>6320.0</v>
      </c>
      <c r="R645" s="10">
        <v>1519.0</v>
      </c>
      <c r="S645" s="11">
        <v>110685.731201549</v>
      </c>
      <c r="T645" s="11">
        <v>57054.500619355</v>
      </c>
      <c r="U645" s="12" t="str">
        <f t="array" ref="U645">XLOOKUP(A645,'Dataset 3'!B:B,'Dataset 3'!F:F)</f>
        <v>Tablet</v>
      </c>
      <c r="V645" s="7" t="s">
        <v>102</v>
      </c>
      <c r="W645" s="7">
        <v>2.0</v>
      </c>
      <c r="X645" s="7" t="s">
        <v>33</v>
      </c>
    </row>
    <row r="646" ht="14.25" customHeight="1">
      <c r="A646" s="7" t="s">
        <v>725</v>
      </c>
      <c r="B646" s="7">
        <v>1.0</v>
      </c>
      <c r="C646" s="7" t="s">
        <v>25</v>
      </c>
      <c r="D646" s="7">
        <v>1.0</v>
      </c>
      <c r="E646" s="7" t="s">
        <v>81</v>
      </c>
      <c r="F646" s="7">
        <v>1.0</v>
      </c>
      <c r="G646" s="7" t="s">
        <v>42</v>
      </c>
      <c r="H646" s="7">
        <v>1.0</v>
      </c>
      <c r="I646" s="7" t="s">
        <v>57</v>
      </c>
      <c r="J646" s="7">
        <v>1.0</v>
      </c>
      <c r="K646" s="7" t="s">
        <v>567</v>
      </c>
      <c r="L646" s="7" t="s">
        <v>47</v>
      </c>
      <c r="M646" s="7" t="s">
        <v>43</v>
      </c>
      <c r="N646" s="8">
        <v>271903.0</v>
      </c>
      <c r="O646" s="8">
        <v>55410.0</v>
      </c>
      <c r="P646" s="8">
        <v>25289.0</v>
      </c>
      <c r="Q646" s="9">
        <v>22715.0</v>
      </c>
      <c r="R646" s="10">
        <v>14755.0</v>
      </c>
      <c r="S646" s="11">
        <v>262449.493271466</v>
      </c>
      <c r="T646" s="11">
        <v>1192952.24214303</v>
      </c>
      <c r="U646" s="12" t="str">
        <f t="array" ref="U646">XLOOKUP(A646,'Dataset 3'!B:B,'Dataset 3'!F:F)</f>
        <v>Computer</v>
      </c>
      <c r="V646" s="7" t="s">
        <v>58</v>
      </c>
      <c r="W646" s="7">
        <v>1.0</v>
      </c>
      <c r="X646" s="7" t="s">
        <v>63</v>
      </c>
    </row>
    <row r="647" ht="14.25" customHeight="1">
      <c r="A647" s="7" t="s">
        <v>726</v>
      </c>
      <c r="B647" s="7">
        <v>2.0</v>
      </c>
      <c r="C647" s="7" t="s">
        <v>56</v>
      </c>
      <c r="D647" s="7">
        <v>2.0</v>
      </c>
      <c r="E647" s="7" t="s">
        <v>36</v>
      </c>
      <c r="F647" s="7">
        <v>0.0</v>
      </c>
      <c r="G647" s="7" t="s">
        <v>46</v>
      </c>
      <c r="H647" s="7">
        <v>1.0</v>
      </c>
      <c r="I647" s="7" t="s">
        <v>57</v>
      </c>
      <c r="J647" s="7">
        <v>1.0</v>
      </c>
      <c r="K647" s="7" t="s">
        <v>567</v>
      </c>
      <c r="L647" s="7" t="s">
        <v>30</v>
      </c>
      <c r="M647" s="7" t="s">
        <v>53</v>
      </c>
      <c r="N647" s="8">
        <v>98002.0</v>
      </c>
      <c r="O647" s="8">
        <v>31164.0</v>
      </c>
      <c r="P647" s="8">
        <v>19772.0</v>
      </c>
      <c r="Q647" s="9">
        <v>12592.0</v>
      </c>
      <c r="R647" s="10">
        <v>1538.0</v>
      </c>
      <c r="S647" s="11">
        <v>180427.560954569</v>
      </c>
      <c r="T647" s="11">
        <v>92526.9543356766</v>
      </c>
      <c r="U647" s="12" t="str">
        <f t="array" ref="U647">XLOOKUP(A647,'Dataset 3'!B:B,'Dataset 3'!F:F)</f>
        <v>Computer</v>
      </c>
      <c r="V647" s="7" t="s">
        <v>93</v>
      </c>
      <c r="W647" s="7">
        <v>0.0</v>
      </c>
      <c r="X647" s="7" t="s">
        <v>39</v>
      </c>
    </row>
    <row r="648" ht="14.25" customHeight="1">
      <c r="A648" s="7" t="s">
        <v>727</v>
      </c>
      <c r="B648" s="7">
        <v>1.0</v>
      </c>
      <c r="C648" s="7" t="s">
        <v>25</v>
      </c>
      <c r="D648" s="7">
        <v>3.0</v>
      </c>
      <c r="E648" s="7" t="s">
        <v>51</v>
      </c>
      <c r="F648" s="7">
        <v>0.0</v>
      </c>
      <c r="G648" s="7" t="s">
        <v>46</v>
      </c>
      <c r="H648" s="7">
        <v>0.0</v>
      </c>
      <c r="I648" s="7" t="s">
        <v>28</v>
      </c>
      <c r="J648" s="7">
        <v>1.0</v>
      </c>
      <c r="K648" s="7" t="s">
        <v>567</v>
      </c>
      <c r="L648" s="7" t="s">
        <v>60</v>
      </c>
      <c r="M648" s="7" t="s">
        <v>61</v>
      </c>
      <c r="N648" s="8">
        <v>203729.0</v>
      </c>
      <c r="O648" s="8">
        <v>507.0</v>
      </c>
      <c r="P648" s="8">
        <v>338.0</v>
      </c>
      <c r="Q648" s="9">
        <v>265.0</v>
      </c>
      <c r="R648" s="10">
        <v>5.0</v>
      </c>
      <c r="S648" s="11">
        <v>966.914025766192</v>
      </c>
      <c r="T648" s="11">
        <v>367.647918542278</v>
      </c>
      <c r="U648" s="12" t="str">
        <f t="array" ref="U648">XLOOKUP(A648,'Dataset 3'!B:B,'Dataset 3'!F:F)</f>
        <v>Tablet</v>
      </c>
      <c r="V648" s="7" t="s">
        <v>68</v>
      </c>
      <c r="W648" s="7">
        <v>0.0</v>
      </c>
      <c r="X648" s="7" t="s">
        <v>39</v>
      </c>
    </row>
    <row r="649" ht="14.25" customHeight="1">
      <c r="A649" s="7" t="s">
        <v>728</v>
      </c>
      <c r="B649" s="7">
        <v>3.0</v>
      </c>
      <c r="C649" s="7" t="s">
        <v>35</v>
      </c>
      <c r="D649" s="7">
        <v>0.0</v>
      </c>
      <c r="E649" s="7" t="s">
        <v>26</v>
      </c>
      <c r="F649" s="7">
        <v>1.0</v>
      </c>
      <c r="G649" s="7" t="s">
        <v>42</v>
      </c>
      <c r="H649" s="7">
        <v>1.0</v>
      </c>
      <c r="I649" s="7" t="s">
        <v>57</v>
      </c>
      <c r="J649" s="7">
        <v>1.0</v>
      </c>
      <c r="K649" s="7" t="s">
        <v>567</v>
      </c>
      <c r="L649" s="7" t="s">
        <v>47</v>
      </c>
      <c r="M649" s="7" t="s">
        <v>31</v>
      </c>
      <c r="N649" s="8">
        <v>92294.0</v>
      </c>
      <c r="O649" s="8">
        <v>60355.0</v>
      </c>
      <c r="P649" s="8">
        <v>1586.0</v>
      </c>
      <c r="Q649" s="9">
        <v>143.0</v>
      </c>
      <c r="R649" s="10">
        <v>87.0</v>
      </c>
      <c r="S649" s="11">
        <v>1011.90076198055</v>
      </c>
      <c r="T649" s="11">
        <v>3489.31297234671</v>
      </c>
      <c r="U649" s="12" t="str">
        <f t="array" ref="U649">XLOOKUP(A649,'Dataset 3'!B:B,'Dataset 3'!F:F)</f>
        <v>Computer</v>
      </c>
      <c r="V649" s="7" t="s">
        <v>48</v>
      </c>
      <c r="W649" s="7">
        <v>0.0</v>
      </c>
      <c r="X649" s="7" t="s">
        <v>39</v>
      </c>
    </row>
    <row r="650" ht="14.25" customHeight="1">
      <c r="A650" s="7" t="s">
        <v>729</v>
      </c>
      <c r="B650" s="7">
        <v>2.0</v>
      </c>
      <c r="C650" s="7" t="s">
        <v>56</v>
      </c>
      <c r="D650" s="7">
        <v>1.0</v>
      </c>
      <c r="E650" s="7" t="s">
        <v>81</v>
      </c>
      <c r="F650" s="7">
        <v>2.0</v>
      </c>
      <c r="G650" s="7" t="s">
        <v>27</v>
      </c>
      <c r="H650" s="7">
        <v>0.0</v>
      </c>
      <c r="I650" s="7" t="s">
        <v>28</v>
      </c>
      <c r="J650" s="7">
        <v>1.0</v>
      </c>
      <c r="K650" s="7" t="s">
        <v>567</v>
      </c>
      <c r="L650" s="7" t="s">
        <v>65</v>
      </c>
      <c r="M650" s="7" t="s">
        <v>61</v>
      </c>
      <c r="N650" s="8">
        <v>156633.0</v>
      </c>
      <c r="O650" s="8">
        <v>84169.0</v>
      </c>
      <c r="P650" s="8">
        <v>76245.0</v>
      </c>
      <c r="Q650" s="9">
        <v>22835.0</v>
      </c>
      <c r="R650" s="10">
        <v>16365.0</v>
      </c>
      <c r="S650" s="11">
        <v>1593580.50264071</v>
      </c>
      <c r="T650" s="11">
        <v>666770.08478691</v>
      </c>
      <c r="U650" s="12" t="str">
        <f t="array" ref="U650">XLOOKUP(A650,'Dataset 3'!B:B,'Dataset 3'!F:F)</f>
        <v>Smartphone</v>
      </c>
      <c r="V650" s="7" t="s">
        <v>91</v>
      </c>
      <c r="W650" s="7">
        <v>2.0</v>
      </c>
      <c r="X650" s="7" t="s">
        <v>33</v>
      </c>
    </row>
    <row r="651" ht="14.25" customHeight="1">
      <c r="A651" s="7" t="s">
        <v>730</v>
      </c>
      <c r="B651" s="7">
        <v>1.0</v>
      </c>
      <c r="C651" s="7" t="s">
        <v>25</v>
      </c>
      <c r="D651" s="7">
        <v>1.0</v>
      </c>
      <c r="E651" s="7" t="s">
        <v>81</v>
      </c>
      <c r="F651" s="7">
        <v>2.0</v>
      </c>
      <c r="G651" s="7" t="s">
        <v>27</v>
      </c>
      <c r="H651" s="7">
        <v>0.0</v>
      </c>
      <c r="I651" s="7" t="s">
        <v>28</v>
      </c>
      <c r="J651" s="7">
        <v>1.0</v>
      </c>
      <c r="K651" s="7" t="s">
        <v>567</v>
      </c>
      <c r="L651" s="7" t="s">
        <v>65</v>
      </c>
      <c r="M651" s="7" t="s">
        <v>31</v>
      </c>
      <c r="N651" s="8">
        <v>86248.0</v>
      </c>
      <c r="O651" s="8">
        <v>75621.0</v>
      </c>
      <c r="P651" s="8">
        <v>5796.0</v>
      </c>
      <c r="Q651" s="9">
        <v>2343.0</v>
      </c>
      <c r="R651" s="10">
        <v>2104.0</v>
      </c>
      <c r="S651" s="11">
        <v>188875.562629667</v>
      </c>
      <c r="T651" s="11">
        <v>79027.4320626221</v>
      </c>
      <c r="U651" s="12" t="str">
        <f t="array" ref="U651">XLOOKUP(A651,'Dataset 3'!B:B,'Dataset 3'!F:F)</f>
        <v>Tablet</v>
      </c>
      <c r="V651" s="7" t="s">
        <v>79</v>
      </c>
      <c r="W651" s="7">
        <v>4.0</v>
      </c>
      <c r="X651" s="7" t="s">
        <v>44</v>
      </c>
    </row>
    <row r="652" ht="14.25" customHeight="1">
      <c r="A652" s="7" t="s">
        <v>731</v>
      </c>
      <c r="B652" s="7">
        <v>1.0</v>
      </c>
      <c r="C652" s="7" t="s">
        <v>25</v>
      </c>
      <c r="D652" s="7">
        <v>2.0</v>
      </c>
      <c r="E652" s="7" t="s">
        <v>36</v>
      </c>
      <c r="F652" s="7">
        <v>1.0</v>
      </c>
      <c r="G652" s="7" t="s">
        <v>42</v>
      </c>
      <c r="H652" s="7">
        <v>1.0</v>
      </c>
      <c r="I652" s="7" t="s">
        <v>57</v>
      </c>
      <c r="J652" s="7">
        <v>1.0</v>
      </c>
      <c r="K652" s="7" t="s">
        <v>567</v>
      </c>
      <c r="L652" s="7" t="s">
        <v>30</v>
      </c>
      <c r="M652" s="7" t="s">
        <v>43</v>
      </c>
      <c r="N652" s="8">
        <v>207402.0</v>
      </c>
      <c r="O652" s="8">
        <v>144478.0</v>
      </c>
      <c r="P652" s="8">
        <v>37109.0</v>
      </c>
      <c r="Q652" s="9">
        <v>17927.0</v>
      </c>
      <c r="R652" s="10">
        <v>4756.0</v>
      </c>
      <c r="S652" s="11">
        <v>462884.504882688</v>
      </c>
      <c r="T652" s="11">
        <v>296720.836463261</v>
      </c>
      <c r="U652" s="12" t="str">
        <f t="array" ref="U652">XLOOKUP(A652,'Dataset 3'!B:B,'Dataset 3'!F:F)</f>
        <v>Smartphone</v>
      </c>
      <c r="V652" s="7" t="s">
        <v>32</v>
      </c>
      <c r="W652" s="7">
        <v>3.0</v>
      </c>
      <c r="X652" s="7" t="s">
        <v>49</v>
      </c>
    </row>
    <row r="653" ht="14.25" customHeight="1">
      <c r="A653" s="7" t="s">
        <v>732</v>
      </c>
      <c r="B653" s="7">
        <v>0.0</v>
      </c>
      <c r="C653" s="7" t="s">
        <v>41</v>
      </c>
      <c r="D653" s="7">
        <v>3.0</v>
      </c>
      <c r="E653" s="7" t="s">
        <v>51</v>
      </c>
      <c r="F653" s="7">
        <v>2.0</v>
      </c>
      <c r="G653" s="7" t="s">
        <v>27</v>
      </c>
      <c r="H653" s="7">
        <v>0.0</v>
      </c>
      <c r="I653" s="7" t="s">
        <v>28</v>
      </c>
      <c r="J653" s="7">
        <v>1.0</v>
      </c>
      <c r="K653" s="7" t="s">
        <v>567</v>
      </c>
      <c r="L653" s="7" t="s">
        <v>70</v>
      </c>
      <c r="M653" s="7" t="s">
        <v>31</v>
      </c>
      <c r="N653" s="8">
        <v>287421.0</v>
      </c>
      <c r="O653" s="8">
        <v>8226.0</v>
      </c>
      <c r="P653" s="8">
        <v>7092.0</v>
      </c>
      <c r="Q653" s="9">
        <v>6452.0</v>
      </c>
      <c r="R653" s="10">
        <v>4834.0</v>
      </c>
      <c r="S653" s="11">
        <v>1188191.85413317</v>
      </c>
      <c r="T653" s="11">
        <v>456996.866974296</v>
      </c>
      <c r="U653" s="12" t="str">
        <f t="array" ref="U653">XLOOKUP(A653,'Dataset 3'!B:B,'Dataset 3'!F:F)</f>
        <v>#N/A</v>
      </c>
      <c r="V653" s="7" t="s">
        <v>126</v>
      </c>
      <c r="W653" s="7">
        <v>1.0</v>
      </c>
      <c r="X653" s="7" t="s">
        <v>63</v>
      </c>
    </row>
    <row r="654" ht="14.25" customHeight="1">
      <c r="A654" s="7" t="s">
        <v>733</v>
      </c>
      <c r="B654" s="7">
        <v>1.0</v>
      </c>
      <c r="C654" s="7" t="s">
        <v>25</v>
      </c>
      <c r="D654" s="7">
        <v>3.0</v>
      </c>
      <c r="E654" s="7" t="s">
        <v>51</v>
      </c>
      <c r="F654" s="7">
        <v>2.0</v>
      </c>
      <c r="G654" s="7" t="s">
        <v>27</v>
      </c>
      <c r="H654" s="7">
        <v>0.0</v>
      </c>
      <c r="I654" s="7" t="s">
        <v>28</v>
      </c>
      <c r="J654" s="7">
        <v>1.0</v>
      </c>
      <c r="K654" s="7" t="s">
        <v>567</v>
      </c>
      <c r="L654" s="7" t="s">
        <v>47</v>
      </c>
      <c r="M654" s="7" t="s">
        <v>85</v>
      </c>
      <c r="N654" s="8">
        <v>155971.0</v>
      </c>
      <c r="O654" s="8">
        <v>59790.0</v>
      </c>
      <c r="P654" s="8">
        <v>39079.0</v>
      </c>
      <c r="Q654" s="9">
        <v>7015.0</v>
      </c>
      <c r="R654" s="10">
        <v>4162.0</v>
      </c>
      <c r="S654" s="11">
        <v>735995.832355263</v>
      </c>
      <c r="T654" s="11">
        <v>271585.177990872</v>
      </c>
      <c r="U654" s="12" t="str">
        <f t="array" ref="U654">XLOOKUP(A654,'Dataset 3'!B:B,'Dataset 3'!F:F)</f>
        <v>Computer</v>
      </c>
      <c r="V654" s="7" t="s">
        <v>58</v>
      </c>
      <c r="W654" s="7">
        <v>0.0</v>
      </c>
      <c r="X654" s="7" t="s">
        <v>39</v>
      </c>
    </row>
    <row r="655" ht="14.25" customHeight="1">
      <c r="A655" s="7" t="s">
        <v>734</v>
      </c>
      <c r="B655" s="7">
        <v>3.0</v>
      </c>
      <c r="C655" s="7" t="s">
        <v>35</v>
      </c>
      <c r="D655" s="7">
        <v>0.0</v>
      </c>
      <c r="E655" s="7" t="s">
        <v>26</v>
      </c>
      <c r="F655" s="7">
        <v>2.0</v>
      </c>
      <c r="G655" s="7" t="s">
        <v>27</v>
      </c>
      <c r="H655" s="7">
        <v>1.0</v>
      </c>
      <c r="I655" s="7" t="s">
        <v>57</v>
      </c>
      <c r="J655" s="7">
        <v>1.0</v>
      </c>
      <c r="K655" s="7" t="s">
        <v>567</v>
      </c>
      <c r="L655" s="7" t="s">
        <v>75</v>
      </c>
      <c r="M655" s="7" t="s">
        <v>85</v>
      </c>
      <c r="N655" s="8">
        <v>187448.0</v>
      </c>
      <c r="O655" s="8">
        <v>138758.0</v>
      </c>
      <c r="P655" s="8">
        <v>131031.0</v>
      </c>
      <c r="Q655" s="9">
        <v>129237.0</v>
      </c>
      <c r="R655" s="10">
        <v>31377.0</v>
      </c>
      <c r="S655" s="11">
        <v>2259896.35603694</v>
      </c>
      <c r="T655" s="11">
        <v>1208500.72515344</v>
      </c>
      <c r="U655" s="12" t="str">
        <f t="array" ref="U655">XLOOKUP(A655,'Dataset 3'!B:B,'Dataset 3'!F:F)</f>
        <v>Tablet</v>
      </c>
      <c r="V655" s="7" t="s">
        <v>140</v>
      </c>
      <c r="W655" s="7">
        <v>2.0</v>
      </c>
      <c r="X655" s="7" t="s">
        <v>33</v>
      </c>
    </row>
    <row r="656" ht="14.25" customHeight="1">
      <c r="A656" s="7" t="s">
        <v>735</v>
      </c>
      <c r="B656" s="7">
        <v>3.0</v>
      </c>
      <c r="C656" s="7" t="s">
        <v>35</v>
      </c>
      <c r="D656" s="7">
        <v>2.0</v>
      </c>
      <c r="E656" s="7" t="s">
        <v>36</v>
      </c>
      <c r="F656" s="7">
        <v>2.0</v>
      </c>
      <c r="G656" s="7" t="s">
        <v>27</v>
      </c>
      <c r="H656" s="7">
        <v>1.0</v>
      </c>
      <c r="I656" s="7" t="s">
        <v>57</v>
      </c>
      <c r="J656" s="7">
        <v>1.0</v>
      </c>
      <c r="K656" s="7" t="s">
        <v>567</v>
      </c>
      <c r="L656" s="7" t="s">
        <v>37</v>
      </c>
      <c r="M656" s="7" t="s">
        <v>43</v>
      </c>
      <c r="N656" s="8">
        <v>168548.0</v>
      </c>
      <c r="O656" s="8">
        <v>95062.0</v>
      </c>
      <c r="P656" s="8">
        <v>89697.0</v>
      </c>
      <c r="Q656" s="9">
        <v>10946.0</v>
      </c>
      <c r="R656" s="10">
        <v>4576.0</v>
      </c>
      <c r="S656" s="11">
        <v>370424.39562311</v>
      </c>
      <c r="T656" s="11">
        <v>251989.384777626</v>
      </c>
      <c r="U656" s="12" t="str">
        <f t="array" ref="U656">XLOOKUP(A656,'Dataset 3'!B:B,'Dataset 3'!F:F)</f>
        <v>Computer</v>
      </c>
      <c r="V656" s="7" t="s">
        <v>115</v>
      </c>
      <c r="W656" s="7">
        <v>1.0</v>
      </c>
      <c r="X656" s="7" t="s">
        <v>63</v>
      </c>
    </row>
    <row r="657" ht="14.25" customHeight="1">
      <c r="A657" s="7" t="s">
        <v>736</v>
      </c>
      <c r="B657" s="7">
        <v>2.0</v>
      </c>
      <c r="C657" s="7" t="s">
        <v>56</v>
      </c>
      <c r="D657" s="7">
        <v>1.0</v>
      </c>
      <c r="E657" s="7" t="s">
        <v>81</v>
      </c>
      <c r="F657" s="7">
        <v>2.0</v>
      </c>
      <c r="G657" s="7" t="s">
        <v>27</v>
      </c>
      <c r="H657" s="7">
        <v>1.0</v>
      </c>
      <c r="I657" s="7" t="s">
        <v>57</v>
      </c>
      <c r="J657" s="7">
        <v>1.0</v>
      </c>
      <c r="K657" s="7" t="s">
        <v>567</v>
      </c>
      <c r="L657" s="7" t="s">
        <v>70</v>
      </c>
      <c r="M657" s="7" t="s">
        <v>43</v>
      </c>
      <c r="N657" s="8">
        <v>222032.0</v>
      </c>
      <c r="O657" s="8">
        <v>93279.0</v>
      </c>
      <c r="P657" s="8">
        <v>590.0</v>
      </c>
      <c r="Q657" s="9">
        <v>332.0</v>
      </c>
      <c r="R657" s="10">
        <v>269.0</v>
      </c>
      <c r="S657" s="11">
        <v>4839.54531235201</v>
      </c>
      <c r="T657" s="11">
        <v>13443.1814232</v>
      </c>
      <c r="U657" s="12" t="str">
        <f t="array" ref="U657">XLOOKUP(A657,'Dataset 3'!B:B,'Dataset 3'!F:F)</f>
        <v>#N/A</v>
      </c>
      <c r="V657" s="7" t="s">
        <v>73</v>
      </c>
      <c r="W657" s="7">
        <v>2.0</v>
      </c>
      <c r="X657" s="7" t="s">
        <v>33</v>
      </c>
    </row>
    <row r="658" ht="14.25" customHeight="1">
      <c r="A658" s="7" t="s">
        <v>737</v>
      </c>
      <c r="B658" s="7">
        <v>1.0</v>
      </c>
      <c r="C658" s="7" t="s">
        <v>25</v>
      </c>
      <c r="D658" s="7">
        <v>3.0</v>
      </c>
      <c r="E658" s="7" t="s">
        <v>51</v>
      </c>
      <c r="F658" s="7">
        <v>1.0</v>
      </c>
      <c r="G658" s="7" t="s">
        <v>42</v>
      </c>
      <c r="H658" s="7">
        <v>1.0</v>
      </c>
      <c r="I658" s="7" t="s">
        <v>57</v>
      </c>
      <c r="J658" s="7">
        <v>1.0</v>
      </c>
      <c r="K658" s="7" t="s">
        <v>567</v>
      </c>
      <c r="L658" s="7" t="s">
        <v>75</v>
      </c>
      <c r="M658" s="7" t="s">
        <v>61</v>
      </c>
      <c r="N658" s="8">
        <v>159630.0</v>
      </c>
      <c r="O658" s="8">
        <v>7072.0</v>
      </c>
      <c r="P658" s="8">
        <v>2122.0</v>
      </c>
      <c r="Q658" s="9">
        <v>112.0</v>
      </c>
      <c r="R658" s="10">
        <v>55.0</v>
      </c>
      <c r="S658" s="11">
        <v>2444.85865830615</v>
      </c>
      <c r="T658" s="11">
        <v>2328.43681743443</v>
      </c>
      <c r="U658" s="12" t="str">
        <f t="array" ref="U658">XLOOKUP(A658,'Dataset 3'!B:B,'Dataset 3'!F:F)</f>
        <v>Computer</v>
      </c>
      <c r="V658" s="7" t="s">
        <v>174</v>
      </c>
      <c r="W658" s="7">
        <v>3.0</v>
      </c>
      <c r="X658" s="7" t="s">
        <v>49</v>
      </c>
    </row>
    <row r="659" ht="14.25" customHeight="1">
      <c r="A659" s="7" t="s">
        <v>738</v>
      </c>
      <c r="B659" s="7">
        <v>0.0</v>
      </c>
      <c r="C659" s="7" t="s">
        <v>41</v>
      </c>
      <c r="D659" s="7">
        <v>1.0</v>
      </c>
      <c r="E659" s="7" t="s">
        <v>81</v>
      </c>
      <c r="F659" s="7">
        <v>1.0</v>
      </c>
      <c r="G659" s="7" t="s">
        <v>42</v>
      </c>
      <c r="H659" s="7">
        <v>1.0</v>
      </c>
      <c r="I659" s="7" t="s">
        <v>57</v>
      </c>
      <c r="J659" s="7">
        <v>1.0</v>
      </c>
      <c r="K659" s="7" t="s">
        <v>567</v>
      </c>
      <c r="L659" s="7" t="s">
        <v>37</v>
      </c>
      <c r="M659" s="7" t="s">
        <v>53</v>
      </c>
      <c r="N659" s="8">
        <v>83967.0</v>
      </c>
      <c r="O659" s="8">
        <v>10923.0</v>
      </c>
      <c r="P659" s="8">
        <v>8361.0</v>
      </c>
      <c r="Q659" s="9">
        <v>5901.0</v>
      </c>
      <c r="R659" s="10">
        <v>498.0</v>
      </c>
      <c r="S659" s="11">
        <v>14447.3599873418</v>
      </c>
      <c r="T659" s="11">
        <v>34398.4761603375</v>
      </c>
      <c r="U659" s="12" t="str">
        <f t="array" ref="U659">XLOOKUP(A659,'Dataset 3'!B:B,'Dataset 3'!F:F)</f>
        <v>Smartphone</v>
      </c>
      <c r="V659" s="7" t="s">
        <v>102</v>
      </c>
      <c r="W659" s="7">
        <v>4.0</v>
      </c>
      <c r="X659" s="7" t="s">
        <v>44</v>
      </c>
    </row>
    <row r="660" ht="14.25" customHeight="1">
      <c r="A660" s="7" t="s">
        <v>739</v>
      </c>
      <c r="B660" s="7">
        <v>1.0</v>
      </c>
      <c r="C660" s="7" t="s">
        <v>25</v>
      </c>
      <c r="D660" s="7">
        <v>3.0</v>
      </c>
      <c r="E660" s="7" t="s">
        <v>51</v>
      </c>
      <c r="F660" s="7">
        <v>2.0</v>
      </c>
      <c r="G660" s="7" t="s">
        <v>27</v>
      </c>
      <c r="H660" s="7">
        <v>1.0</v>
      </c>
      <c r="I660" s="7" t="s">
        <v>57</v>
      </c>
      <c r="J660" s="7">
        <v>1.0</v>
      </c>
      <c r="K660" s="7" t="s">
        <v>567</v>
      </c>
      <c r="L660" s="7" t="s">
        <v>52</v>
      </c>
      <c r="M660" s="7" t="s">
        <v>85</v>
      </c>
      <c r="N660" s="8">
        <v>228728.0</v>
      </c>
      <c r="O660" s="8">
        <v>29221.0</v>
      </c>
      <c r="P660" s="8">
        <v>24445.0</v>
      </c>
      <c r="Q660" s="9">
        <v>19974.0</v>
      </c>
      <c r="R660" s="10">
        <v>8999.0</v>
      </c>
      <c r="S660" s="11">
        <v>1058880.22630777</v>
      </c>
      <c r="T660" s="11">
        <v>578623.074485122</v>
      </c>
      <c r="U660" s="12" t="str">
        <f t="array" ref="U660">XLOOKUP(A660,'Dataset 3'!B:B,'Dataset 3'!F:F)</f>
        <v>Computer</v>
      </c>
      <c r="V660" s="7" t="s">
        <v>99</v>
      </c>
      <c r="W660" s="7">
        <v>2.0</v>
      </c>
      <c r="X660" s="7" t="s">
        <v>33</v>
      </c>
    </row>
    <row r="661" ht="14.25" customHeight="1">
      <c r="A661" s="7" t="s">
        <v>740</v>
      </c>
      <c r="B661" s="7">
        <v>2.0</v>
      </c>
      <c r="C661" s="7" t="s">
        <v>56</v>
      </c>
      <c r="D661" s="7">
        <v>1.0</v>
      </c>
      <c r="E661" s="7" t="s">
        <v>81</v>
      </c>
      <c r="F661" s="7">
        <v>1.0</v>
      </c>
      <c r="G661" s="7" t="s">
        <v>42</v>
      </c>
      <c r="H661" s="7">
        <v>1.0</v>
      </c>
      <c r="I661" s="7" t="s">
        <v>57</v>
      </c>
      <c r="J661" s="7">
        <v>1.0</v>
      </c>
      <c r="K661" s="7" t="s">
        <v>567</v>
      </c>
      <c r="L661" s="7" t="s">
        <v>75</v>
      </c>
      <c r="M661" s="7" t="s">
        <v>53</v>
      </c>
      <c r="N661" s="8">
        <v>116247.0</v>
      </c>
      <c r="O661" s="8">
        <v>105800.0</v>
      </c>
      <c r="P661" s="8">
        <v>30897.0</v>
      </c>
      <c r="Q661" s="9">
        <v>22791.0</v>
      </c>
      <c r="R661" s="10">
        <v>2588.0</v>
      </c>
      <c r="S661" s="11">
        <v>274123.024516229</v>
      </c>
      <c r="T661" s="11">
        <v>97206.7462823507</v>
      </c>
      <c r="U661" s="12" t="str">
        <f t="array" ref="U661">XLOOKUP(A661,'Dataset 3'!B:B,'Dataset 3'!F:F)</f>
        <v>Tablet</v>
      </c>
      <c r="V661" s="7" t="s">
        <v>76</v>
      </c>
      <c r="W661" s="7">
        <v>4.0</v>
      </c>
      <c r="X661" s="7" t="s">
        <v>44</v>
      </c>
    </row>
    <row r="662" ht="14.25" customHeight="1">
      <c r="A662" s="7" t="s">
        <v>741</v>
      </c>
      <c r="B662" s="7">
        <v>3.0</v>
      </c>
      <c r="C662" s="7" t="s">
        <v>35</v>
      </c>
      <c r="D662" s="7">
        <v>3.0</v>
      </c>
      <c r="E662" s="7" t="s">
        <v>51</v>
      </c>
      <c r="F662" s="7">
        <v>1.0</v>
      </c>
      <c r="G662" s="7" t="s">
        <v>42</v>
      </c>
      <c r="H662" s="7">
        <v>1.0</v>
      </c>
      <c r="I662" s="7" t="s">
        <v>57</v>
      </c>
      <c r="J662" s="7">
        <v>1.0</v>
      </c>
      <c r="K662" s="7" t="s">
        <v>567</v>
      </c>
      <c r="L662" s="7" t="s">
        <v>47</v>
      </c>
      <c r="M662" s="7" t="s">
        <v>61</v>
      </c>
      <c r="N662" s="8">
        <v>187968.0</v>
      </c>
      <c r="O662" s="8">
        <v>8604.0</v>
      </c>
      <c r="P662" s="8">
        <v>6435.0</v>
      </c>
      <c r="Q662" s="9">
        <v>834.0</v>
      </c>
      <c r="R662" s="10">
        <v>785.0</v>
      </c>
      <c r="S662" s="11">
        <v>116036.144782633</v>
      </c>
      <c r="T662" s="11">
        <v>53472.877780015</v>
      </c>
      <c r="U662" s="12" t="str">
        <f t="array" ref="U662">XLOOKUP(A662,'Dataset 3'!B:B,'Dataset 3'!F:F)</f>
        <v>Tablet</v>
      </c>
      <c r="V662" s="7" t="s">
        <v>48</v>
      </c>
      <c r="W662" s="7">
        <v>1.0</v>
      </c>
      <c r="X662" s="7" t="s">
        <v>63</v>
      </c>
    </row>
    <row r="663" ht="14.25" customHeight="1">
      <c r="A663" s="7" t="s">
        <v>742</v>
      </c>
      <c r="B663" s="7">
        <v>3.0</v>
      </c>
      <c r="C663" s="7" t="s">
        <v>35</v>
      </c>
      <c r="D663" s="7">
        <v>3.0</v>
      </c>
      <c r="E663" s="7" t="s">
        <v>51</v>
      </c>
      <c r="F663" s="7">
        <v>1.0</v>
      </c>
      <c r="G663" s="7" t="s">
        <v>42</v>
      </c>
      <c r="H663" s="7">
        <v>1.0</v>
      </c>
      <c r="I663" s="7" t="s">
        <v>57</v>
      </c>
      <c r="J663" s="7">
        <v>1.0</v>
      </c>
      <c r="K663" s="7" t="s">
        <v>567</v>
      </c>
      <c r="L663" s="7" t="s">
        <v>60</v>
      </c>
      <c r="M663" s="7" t="s">
        <v>31</v>
      </c>
      <c r="N663" s="8">
        <v>284014.0</v>
      </c>
      <c r="O663" s="8">
        <v>116039.0</v>
      </c>
      <c r="P663" s="8">
        <v>40413.0</v>
      </c>
      <c r="Q663" s="9">
        <v>21710.0</v>
      </c>
      <c r="R663" s="10">
        <v>4145.0</v>
      </c>
      <c r="S663" s="11">
        <v>734797.172816861</v>
      </c>
      <c r="T663" s="11">
        <v>308738.307906244</v>
      </c>
      <c r="U663" s="12" t="str">
        <f t="array" ref="U663">XLOOKUP(A663,'Dataset 3'!B:B,'Dataset 3'!F:F)</f>
        <v>Computer</v>
      </c>
      <c r="V663" s="7" t="s">
        <v>83</v>
      </c>
      <c r="W663" s="7">
        <v>1.0</v>
      </c>
      <c r="X663" s="7" t="s">
        <v>63</v>
      </c>
    </row>
    <row r="664" ht="14.25" customHeight="1">
      <c r="A664" s="7" t="s">
        <v>743</v>
      </c>
      <c r="B664" s="7">
        <v>3.0</v>
      </c>
      <c r="C664" s="7" t="s">
        <v>35</v>
      </c>
      <c r="D664" s="7">
        <v>3.0</v>
      </c>
      <c r="E664" s="7" t="s">
        <v>51</v>
      </c>
      <c r="F664" s="7">
        <v>1.0</v>
      </c>
      <c r="G664" s="7" t="s">
        <v>42</v>
      </c>
      <c r="H664" s="7">
        <v>1.0</v>
      </c>
      <c r="I664" s="7" t="s">
        <v>57</v>
      </c>
      <c r="J664" s="7">
        <v>1.0</v>
      </c>
      <c r="K664" s="7" t="s">
        <v>567</v>
      </c>
      <c r="L664" s="7" t="s">
        <v>30</v>
      </c>
      <c r="M664" s="7" t="s">
        <v>61</v>
      </c>
      <c r="N664" s="8">
        <v>194800.0</v>
      </c>
      <c r="O664" s="8">
        <v>158498.0</v>
      </c>
      <c r="P664" s="8">
        <v>55887.0</v>
      </c>
      <c r="Q664" s="9">
        <v>41093.0</v>
      </c>
      <c r="R664" s="10">
        <v>18954.0</v>
      </c>
      <c r="S664" s="11">
        <v>1421553.32420227</v>
      </c>
      <c r="T664" s="11">
        <v>717956.224344581</v>
      </c>
      <c r="U664" s="12" t="str">
        <f t="array" ref="U664">XLOOKUP(A664,'Dataset 3'!B:B,'Dataset 3'!F:F)</f>
        <v>Tablet</v>
      </c>
      <c r="V664" s="7" t="s">
        <v>93</v>
      </c>
      <c r="W664" s="7">
        <v>0.0</v>
      </c>
      <c r="X664" s="7" t="s">
        <v>39</v>
      </c>
    </row>
    <row r="665" ht="14.25" customHeight="1">
      <c r="A665" s="7" t="s">
        <v>744</v>
      </c>
      <c r="B665" s="7">
        <v>0.0</v>
      </c>
      <c r="C665" s="7" t="s">
        <v>41</v>
      </c>
      <c r="D665" s="7">
        <v>0.0</v>
      </c>
      <c r="E665" s="7" t="s">
        <v>26</v>
      </c>
      <c r="F665" s="7">
        <v>1.0</v>
      </c>
      <c r="G665" s="7" t="s">
        <v>42</v>
      </c>
      <c r="H665" s="7">
        <v>1.0</v>
      </c>
      <c r="I665" s="7" t="s">
        <v>57</v>
      </c>
      <c r="J665" s="7">
        <v>1.0</v>
      </c>
      <c r="K665" s="7" t="s">
        <v>567</v>
      </c>
      <c r="L665" s="7" t="s">
        <v>52</v>
      </c>
      <c r="M665" s="7" t="s">
        <v>31</v>
      </c>
      <c r="N665" s="8">
        <v>110926.0</v>
      </c>
      <c r="O665" s="8">
        <v>11551.0</v>
      </c>
      <c r="P665" s="8">
        <v>4470.0</v>
      </c>
      <c r="Q665" s="9">
        <v>1230.0</v>
      </c>
      <c r="R665" s="10">
        <v>1123.0</v>
      </c>
      <c r="S665" s="11">
        <v>32529.0421987801</v>
      </c>
      <c r="T665" s="11">
        <v>35746.2002184397</v>
      </c>
      <c r="U665" s="12" t="str">
        <f t="array" ref="U665">XLOOKUP(A665,'Dataset 3'!B:B,'Dataset 3'!F:F)</f>
        <v>Tablet</v>
      </c>
      <c r="V665" s="7" t="s">
        <v>54</v>
      </c>
      <c r="W665" s="7">
        <v>2.0</v>
      </c>
      <c r="X665" s="7" t="s">
        <v>33</v>
      </c>
    </row>
    <row r="666" ht="14.25" customHeight="1">
      <c r="A666" s="7" t="s">
        <v>745</v>
      </c>
      <c r="B666" s="7">
        <v>1.0</v>
      </c>
      <c r="C666" s="7" t="s">
        <v>25</v>
      </c>
      <c r="D666" s="7">
        <v>3.0</v>
      </c>
      <c r="E666" s="7" t="s">
        <v>51</v>
      </c>
      <c r="F666" s="7">
        <v>0.0</v>
      </c>
      <c r="G666" s="7" t="s">
        <v>46</v>
      </c>
      <c r="H666" s="7">
        <v>0.0</v>
      </c>
      <c r="I666" s="7" t="s">
        <v>28</v>
      </c>
      <c r="J666" s="7">
        <v>1.0</v>
      </c>
      <c r="K666" s="7" t="s">
        <v>567</v>
      </c>
      <c r="L666" s="7" t="s">
        <v>30</v>
      </c>
      <c r="M666" s="7" t="s">
        <v>85</v>
      </c>
      <c r="N666" s="8">
        <v>83018.0</v>
      </c>
      <c r="O666" s="8">
        <v>66148.0</v>
      </c>
      <c r="P666" s="8">
        <v>2184.0</v>
      </c>
      <c r="Q666" s="9">
        <v>586.0</v>
      </c>
      <c r="R666" s="10">
        <v>108.0</v>
      </c>
      <c r="S666" s="11">
        <v>10239.3287567829</v>
      </c>
      <c r="T666" s="11">
        <v>5534.77230096375</v>
      </c>
      <c r="U666" s="12" t="str">
        <f t="array" ref="U666">XLOOKUP(A666,'Dataset 3'!B:B,'Dataset 3'!F:F)</f>
        <v>Tablet</v>
      </c>
      <c r="V666" s="7" t="s">
        <v>163</v>
      </c>
      <c r="W666" s="7">
        <v>3.0</v>
      </c>
      <c r="X666" s="7" t="s">
        <v>49</v>
      </c>
    </row>
    <row r="667" ht="14.25" customHeight="1">
      <c r="A667" s="7" t="s">
        <v>746</v>
      </c>
      <c r="B667" s="7">
        <v>3.0</v>
      </c>
      <c r="C667" s="7" t="s">
        <v>35</v>
      </c>
      <c r="D667" s="7">
        <v>2.0</v>
      </c>
      <c r="E667" s="7" t="s">
        <v>36</v>
      </c>
      <c r="F667" s="7">
        <v>1.0</v>
      </c>
      <c r="G667" s="7" t="s">
        <v>42</v>
      </c>
      <c r="H667" s="7">
        <v>1.0</v>
      </c>
      <c r="I667" s="7" t="s">
        <v>57</v>
      </c>
      <c r="J667" s="7">
        <v>1.0</v>
      </c>
      <c r="K667" s="7" t="s">
        <v>567</v>
      </c>
      <c r="L667" s="7" t="s">
        <v>37</v>
      </c>
      <c r="M667" s="7" t="s">
        <v>53</v>
      </c>
      <c r="N667" s="8">
        <v>273522.0</v>
      </c>
      <c r="O667" s="8">
        <v>76227.0</v>
      </c>
      <c r="P667" s="8">
        <v>57160.0</v>
      </c>
      <c r="Q667" s="9">
        <v>18516.0</v>
      </c>
      <c r="R667" s="10">
        <v>9646.0</v>
      </c>
      <c r="S667" s="11">
        <v>612609.632187947</v>
      </c>
      <c r="T667" s="11">
        <v>356168.390806946</v>
      </c>
      <c r="U667" s="12" t="str">
        <f t="array" ref="U667">XLOOKUP(A667,'Dataset 3'!B:B,'Dataset 3'!F:F)</f>
        <v>Computer</v>
      </c>
      <c r="V667" s="7" t="s">
        <v>38</v>
      </c>
      <c r="W667" s="7">
        <v>2.0</v>
      </c>
      <c r="X667" s="7" t="s">
        <v>33</v>
      </c>
    </row>
    <row r="668" ht="14.25" customHeight="1">
      <c r="A668" s="7" t="s">
        <v>747</v>
      </c>
      <c r="B668" s="7">
        <v>0.0</v>
      </c>
      <c r="C668" s="7" t="s">
        <v>41</v>
      </c>
      <c r="D668" s="7">
        <v>0.0</v>
      </c>
      <c r="E668" s="7" t="s">
        <v>26</v>
      </c>
      <c r="F668" s="7">
        <v>0.0</v>
      </c>
      <c r="G668" s="7" t="s">
        <v>46</v>
      </c>
      <c r="H668" s="7">
        <v>0.0</v>
      </c>
      <c r="I668" s="7" t="s">
        <v>28</v>
      </c>
      <c r="J668" s="7">
        <v>1.0</v>
      </c>
      <c r="K668" s="7" t="s">
        <v>567</v>
      </c>
      <c r="L668" s="7" t="s">
        <v>47</v>
      </c>
      <c r="M668" s="7" t="s">
        <v>31</v>
      </c>
      <c r="N668" s="8">
        <v>181366.0</v>
      </c>
      <c r="O668" s="8">
        <v>42544.0</v>
      </c>
      <c r="P668" s="8">
        <v>11605.0</v>
      </c>
      <c r="Q668" s="9">
        <v>1863.0</v>
      </c>
      <c r="R668" s="10">
        <v>1614.0</v>
      </c>
      <c r="S668" s="11">
        <v>130570.110523807</v>
      </c>
      <c r="T668" s="11">
        <v>59081.4979745734</v>
      </c>
      <c r="U668" s="12" t="str">
        <f t="array" ref="U668">XLOOKUP(A668,'Dataset 3'!B:B,'Dataset 3'!F:F)</f>
        <v>Tablet</v>
      </c>
      <c r="V668" s="7" t="s">
        <v>58</v>
      </c>
      <c r="W668" s="7">
        <v>2.0</v>
      </c>
      <c r="X668" s="7" t="s">
        <v>33</v>
      </c>
    </row>
    <row r="669" ht="14.25" customHeight="1">
      <c r="A669" s="7" t="s">
        <v>748</v>
      </c>
      <c r="B669" s="7">
        <v>1.0</v>
      </c>
      <c r="C669" s="7" t="s">
        <v>25</v>
      </c>
      <c r="D669" s="7">
        <v>1.0</v>
      </c>
      <c r="E669" s="7" t="s">
        <v>81</v>
      </c>
      <c r="F669" s="7">
        <v>2.0</v>
      </c>
      <c r="G669" s="7" t="s">
        <v>27</v>
      </c>
      <c r="H669" s="7">
        <v>0.0</v>
      </c>
      <c r="I669" s="7" t="s">
        <v>28</v>
      </c>
      <c r="J669" s="7">
        <v>1.0</v>
      </c>
      <c r="K669" s="7" t="s">
        <v>567</v>
      </c>
      <c r="L669" s="7" t="s">
        <v>30</v>
      </c>
      <c r="M669" s="7" t="s">
        <v>31</v>
      </c>
      <c r="N669" s="8">
        <v>174968.0</v>
      </c>
      <c r="O669" s="8">
        <v>21074.0</v>
      </c>
      <c r="P669" s="8">
        <v>17651.0</v>
      </c>
      <c r="Q669" s="9">
        <v>4202.0</v>
      </c>
      <c r="R669" s="10">
        <v>3376.0</v>
      </c>
      <c r="S669" s="11">
        <v>122914.369423026</v>
      </c>
      <c r="T669" s="11">
        <v>285847.370751223</v>
      </c>
      <c r="U669" s="12" t="str">
        <f t="array" ref="U669">XLOOKUP(A669,'Dataset 3'!B:B,'Dataset 3'!F:F)</f>
        <v>Tablet</v>
      </c>
      <c r="V669" s="7" t="s">
        <v>93</v>
      </c>
      <c r="W669" s="7">
        <v>2.0</v>
      </c>
      <c r="X669" s="7" t="s">
        <v>33</v>
      </c>
    </row>
    <row r="670" ht="14.25" customHeight="1">
      <c r="A670" s="7" t="s">
        <v>749</v>
      </c>
      <c r="B670" s="7">
        <v>0.0</v>
      </c>
      <c r="C670" s="7" t="s">
        <v>41</v>
      </c>
      <c r="D670" s="7">
        <v>1.0</v>
      </c>
      <c r="E670" s="7" t="s">
        <v>81</v>
      </c>
      <c r="F670" s="7">
        <v>0.0</v>
      </c>
      <c r="G670" s="7" t="s">
        <v>46</v>
      </c>
      <c r="H670" s="7">
        <v>1.0</v>
      </c>
      <c r="I670" s="7" t="s">
        <v>57</v>
      </c>
      <c r="J670" s="7">
        <v>1.0</v>
      </c>
      <c r="K670" s="7" t="s">
        <v>567</v>
      </c>
      <c r="L670" s="7" t="s">
        <v>75</v>
      </c>
      <c r="M670" s="7" t="s">
        <v>61</v>
      </c>
      <c r="N670" s="8">
        <v>274069.0</v>
      </c>
      <c r="O670" s="8">
        <v>77785.0</v>
      </c>
      <c r="P670" s="8">
        <v>35697.0</v>
      </c>
      <c r="Q670" s="9">
        <v>10696.0</v>
      </c>
      <c r="R670" s="10">
        <v>3758.0</v>
      </c>
      <c r="S670" s="11">
        <v>12165.4409766742</v>
      </c>
      <c r="T670" s="11">
        <v>135171.566407491</v>
      </c>
      <c r="U670" s="12" t="str">
        <f t="array" ref="U670">XLOOKUP(A670,'Dataset 3'!B:B,'Dataset 3'!F:F)</f>
        <v>Tablet</v>
      </c>
      <c r="V670" s="7" t="s">
        <v>76</v>
      </c>
      <c r="W670" s="7">
        <v>1.0</v>
      </c>
      <c r="X670" s="7" t="s">
        <v>63</v>
      </c>
    </row>
    <row r="671" ht="14.25" customHeight="1">
      <c r="A671" s="7" t="s">
        <v>750</v>
      </c>
      <c r="B671" s="7">
        <v>3.0</v>
      </c>
      <c r="C671" s="7" t="s">
        <v>35</v>
      </c>
      <c r="D671" s="7">
        <v>3.0</v>
      </c>
      <c r="E671" s="7" t="s">
        <v>51</v>
      </c>
      <c r="F671" s="7">
        <v>1.0</v>
      </c>
      <c r="G671" s="7" t="s">
        <v>42</v>
      </c>
      <c r="H671" s="7">
        <v>1.0</v>
      </c>
      <c r="I671" s="7" t="s">
        <v>57</v>
      </c>
      <c r="J671" s="7">
        <v>1.0</v>
      </c>
      <c r="K671" s="7" t="s">
        <v>567</v>
      </c>
      <c r="L671" s="7" t="s">
        <v>75</v>
      </c>
      <c r="M671" s="7" t="s">
        <v>43</v>
      </c>
      <c r="N671" s="8">
        <v>215397.0</v>
      </c>
      <c r="O671" s="8">
        <v>38670.0</v>
      </c>
      <c r="P671" s="8">
        <v>17882.0</v>
      </c>
      <c r="Q671" s="9">
        <v>5986.0</v>
      </c>
      <c r="R671" s="10">
        <v>1953.0</v>
      </c>
      <c r="S671" s="11">
        <v>55949.3286945249</v>
      </c>
      <c r="T671" s="11">
        <v>139873.321736312</v>
      </c>
      <c r="U671" s="12" t="str">
        <f t="array" ref="U671">XLOOKUP(A671,'Dataset 3'!B:B,'Dataset 3'!F:F)</f>
        <v>Tablet</v>
      </c>
      <c r="V671" s="7" t="s">
        <v>76</v>
      </c>
      <c r="W671" s="7">
        <v>3.0</v>
      </c>
      <c r="X671" s="7" t="s">
        <v>49</v>
      </c>
    </row>
    <row r="672" ht="14.25" customHeight="1">
      <c r="A672" s="7" t="s">
        <v>751</v>
      </c>
      <c r="B672" s="7">
        <v>3.0</v>
      </c>
      <c r="C672" s="7" t="s">
        <v>35</v>
      </c>
      <c r="D672" s="7">
        <v>2.0</v>
      </c>
      <c r="E672" s="7" t="s">
        <v>36</v>
      </c>
      <c r="F672" s="7">
        <v>0.0</v>
      </c>
      <c r="G672" s="7" t="s">
        <v>46</v>
      </c>
      <c r="H672" s="7">
        <v>1.0</v>
      </c>
      <c r="I672" s="7" t="s">
        <v>57</v>
      </c>
      <c r="J672" s="7">
        <v>1.0</v>
      </c>
      <c r="K672" s="7" t="s">
        <v>567</v>
      </c>
      <c r="L672" s="7" t="s">
        <v>75</v>
      </c>
      <c r="M672" s="7" t="s">
        <v>43</v>
      </c>
      <c r="N672" s="8">
        <v>53470.0</v>
      </c>
      <c r="O672" s="8">
        <v>50357.0</v>
      </c>
      <c r="P672" s="8">
        <v>46346.0</v>
      </c>
      <c r="Q672" s="9">
        <v>44878.0</v>
      </c>
      <c r="R672" s="10">
        <v>44277.0</v>
      </c>
      <c r="S672" s="11">
        <v>6037786.84621178</v>
      </c>
      <c r="T672" s="11">
        <v>2875136.59343418</v>
      </c>
      <c r="U672" s="12" t="str">
        <f t="array" ref="U672">XLOOKUP(A672,'Dataset 3'!B:B,'Dataset 3'!F:F)</f>
        <v>Computer</v>
      </c>
      <c r="V672" s="7" t="s">
        <v>174</v>
      </c>
      <c r="W672" s="7">
        <v>1.0</v>
      </c>
      <c r="X672" s="7" t="s">
        <v>63</v>
      </c>
    </row>
    <row r="673" ht="14.25" customHeight="1">
      <c r="A673" s="7" t="s">
        <v>752</v>
      </c>
      <c r="B673" s="7">
        <v>3.0</v>
      </c>
      <c r="C673" s="7" t="s">
        <v>35</v>
      </c>
      <c r="D673" s="7">
        <v>3.0</v>
      </c>
      <c r="E673" s="7" t="s">
        <v>51</v>
      </c>
      <c r="F673" s="7">
        <v>0.0</v>
      </c>
      <c r="G673" s="7" t="s">
        <v>46</v>
      </c>
      <c r="H673" s="7">
        <v>0.0</v>
      </c>
      <c r="I673" s="7" t="s">
        <v>28</v>
      </c>
      <c r="J673" s="7">
        <v>1.0</v>
      </c>
      <c r="K673" s="7" t="s">
        <v>567</v>
      </c>
      <c r="L673" s="7" t="s">
        <v>70</v>
      </c>
      <c r="M673" s="7" t="s">
        <v>61</v>
      </c>
      <c r="N673" s="8">
        <v>169418.0</v>
      </c>
      <c r="O673" s="8">
        <v>145599.0</v>
      </c>
      <c r="P673" s="8">
        <v>125589.0</v>
      </c>
      <c r="Q673" s="9">
        <v>84118.0</v>
      </c>
      <c r="R673" s="10">
        <v>73182.0</v>
      </c>
      <c r="S673" s="11">
        <v>1.20255806037841E7</v>
      </c>
      <c r="T673" s="11">
        <v>5567398.42767782</v>
      </c>
      <c r="U673" s="12" t="str">
        <f t="array" ref="U673">XLOOKUP(A673,'Dataset 3'!B:B,'Dataset 3'!F:F)</f>
        <v>Computer</v>
      </c>
      <c r="V673" s="7" t="s">
        <v>73</v>
      </c>
      <c r="W673" s="7">
        <v>1.0</v>
      </c>
      <c r="X673" s="7" t="s">
        <v>63</v>
      </c>
    </row>
    <row r="674" ht="14.25" customHeight="1">
      <c r="A674" s="7" t="s">
        <v>753</v>
      </c>
      <c r="B674" s="7">
        <v>0.0</v>
      </c>
      <c r="C674" s="7" t="s">
        <v>41</v>
      </c>
      <c r="D674" s="7">
        <v>2.0</v>
      </c>
      <c r="E674" s="7" t="s">
        <v>36</v>
      </c>
      <c r="F674" s="7">
        <v>1.0</v>
      </c>
      <c r="G674" s="7" t="s">
        <v>42</v>
      </c>
      <c r="H674" s="7">
        <v>0.0</v>
      </c>
      <c r="I674" s="7" t="s">
        <v>28</v>
      </c>
      <c r="J674" s="7">
        <v>1.0</v>
      </c>
      <c r="K674" s="7" t="s">
        <v>567</v>
      </c>
      <c r="L674" s="7" t="s">
        <v>70</v>
      </c>
      <c r="M674" s="7" t="s">
        <v>43</v>
      </c>
      <c r="N674" s="8">
        <v>250297.0</v>
      </c>
      <c r="O674" s="8">
        <v>15445.0</v>
      </c>
      <c r="P674" s="8">
        <v>4622.0</v>
      </c>
      <c r="Q674" s="9">
        <v>69.0</v>
      </c>
      <c r="R674" s="10">
        <v>37.0</v>
      </c>
      <c r="S674" s="11">
        <v>5755.29420701302</v>
      </c>
      <c r="T674" s="11">
        <v>3215.24816034247</v>
      </c>
      <c r="U674" s="12" t="str">
        <f t="array" ref="U674">XLOOKUP(A674,'Dataset 3'!B:B,'Dataset 3'!F:F)</f>
        <v>Tablet</v>
      </c>
      <c r="V674" s="7" t="s">
        <v>126</v>
      </c>
      <c r="W674" s="7">
        <v>1.0</v>
      </c>
      <c r="X674" s="7" t="s">
        <v>63</v>
      </c>
    </row>
    <row r="675" ht="14.25" customHeight="1">
      <c r="A675" s="7" t="s">
        <v>754</v>
      </c>
      <c r="B675" s="7">
        <v>0.0</v>
      </c>
      <c r="C675" s="7" t="s">
        <v>41</v>
      </c>
      <c r="D675" s="7">
        <v>0.0</v>
      </c>
      <c r="E675" s="7" t="s">
        <v>26</v>
      </c>
      <c r="F675" s="7">
        <v>2.0</v>
      </c>
      <c r="G675" s="7" t="s">
        <v>27</v>
      </c>
      <c r="H675" s="7">
        <v>1.0</v>
      </c>
      <c r="I675" s="7" t="s">
        <v>57</v>
      </c>
      <c r="J675" s="7">
        <v>1.0</v>
      </c>
      <c r="K675" s="7" t="s">
        <v>567</v>
      </c>
      <c r="L675" s="7" t="s">
        <v>30</v>
      </c>
      <c r="M675" s="7" t="s">
        <v>31</v>
      </c>
      <c r="N675" s="8">
        <v>128323.0</v>
      </c>
      <c r="O675" s="8">
        <v>42218.0</v>
      </c>
      <c r="P675" s="8">
        <v>34251.0</v>
      </c>
      <c r="Q675" s="9">
        <v>17832.0</v>
      </c>
      <c r="R675" s="10">
        <v>3948.0</v>
      </c>
      <c r="S675" s="11">
        <v>24279.2011602277</v>
      </c>
      <c r="T675" s="11">
        <v>202326.67633523</v>
      </c>
      <c r="U675" s="12" t="str">
        <f t="array" ref="U675">XLOOKUP(A675,'Dataset 3'!B:B,'Dataset 3'!F:F)</f>
        <v>Smartphone</v>
      </c>
      <c r="V675" s="7" t="s">
        <v>32</v>
      </c>
      <c r="W675" s="7">
        <v>0.0</v>
      </c>
      <c r="X675" s="7" t="s">
        <v>39</v>
      </c>
    </row>
    <row r="676" ht="14.25" customHeight="1">
      <c r="A676" s="7" t="s">
        <v>755</v>
      </c>
      <c r="B676" s="7">
        <v>1.0</v>
      </c>
      <c r="C676" s="7" t="s">
        <v>25</v>
      </c>
      <c r="D676" s="7">
        <v>3.0</v>
      </c>
      <c r="E676" s="7" t="s">
        <v>51</v>
      </c>
      <c r="F676" s="7">
        <v>1.0</v>
      </c>
      <c r="G676" s="7" t="s">
        <v>42</v>
      </c>
      <c r="H676" s="7">
        <v>1.0</v>
      </c>
      <c r="I676" s="7" t="s">
        <v>57</v>
      </c>
      <c r="J676" s="7">
        <v>1.0</v>
      </c>
      <c r="K676" s="7" t="s">
        <v>567</v>
      </c>
      <c r="L676" s="7" t="s">
        <v>47</v>
      </c>
      <c r="M676" s="7" t="s">
        <v>31</v>
      </c>
      <c r="N676" s="8">
        <v>228936.0</v>
      </c>
      <c r="O676" s="8">
        <v>54916.0</v>
      </c>
      <c r="P676" s="8">
        <v>19303.0</v>
      </c>
      <c r="Q676" s="9">
        <v>582.0</v>
      </c>
      <c r="R676" s="10">
        <v>107.0</v>
      </c>
      <c r="S676" s="11">
        <v>6689.89977933156</v>
      </c>
      <c r="T676" s="11">
        <v>4155.2172542432</v>
      </c>
      <c r="U676" s="12" t="str">
        <f t="array" ref="U676">XLOOKUP(A676,'Dataset 3'!B:B,'Dataset 3'!F:F)</f>
        <v>Smartphone</v>
      </c>
      <c r="V676" s="7" t="s">
        <v>48</v>
      </c>
      <c r="W676" s="7">
        <v>3.0</v>
      </c>
      <c r="X676" s="7" t="s">
        <v>49</v>
      </c>
    </row>
    <row r="677" ht="14.25" customHeight="1">
      <c r="A677" s="7" t="s">
        <v>756</v>
      </c>
      <c r="B677" s="7">
        <v>0.0</v>
      </c>
      <c r="C677" s="7" t="s">
        <v>41</v>
      </c>
      <c r="D677" s="7">
        <v>2.0</v>
      </c>
      <c r="E677" s="7" t="s">
        <v>36</v>
      </c>
      <c r="F677" s="7">
        <v>0.0</v>
      </c>
      <c r="G677" s="7" t="s">
        <v>46</v>
      </c>
      <c r="H677" s="7">
        <v>0.0</v>
      </c>
      <c r="I677" s="7" t="s">
        <v>28</v>
      </c>
      <c r="J677" s="7">
        <v>1.0</v>
      </c>
      <c r="K677" s="7" t="s">
        <v>567</v>
      </c>
      <c r="L677" s="7" t="s">
        <v>65</v>
      </c>
      <c r="M677" s="7" t="s">
        <v>85</v>
      </c>
      <c r="N677" s="8">
        <v>248689.0</v>
      </c>
      <c r="O677" s="8">
        <v>70511.0</v>
      </c>
      <c r="P677" s="8">
        <v>15536.0</v>
      </c>
      <c r="Q677" s="9">
        <v>15005.0</v>
      </c>
      <c r="R677" s="10">
        <v>13743.0</v>
      </c>
      <c r="S677" s="11">
        <v>607447.619862298</v>
      </c>
      <c r="T677" s="11">
        <v>573063.792322922</v>
      </c>
      <c r="U677" s="12" t="str">
        <f t="array" ref="U677">XLOOKUP(A677,'Dataset 3'!B:B,'Dataset 3'!F:F)</f>
        <v>#N/A</v>
      </c>
      <c r="V677" s="7" t="s">
        <v>91</v>
      </c>
      <c r="W677" s="7">
        <v>1.0</v>
      </c>
      <c r="X677" s="7" t="s">
        <v>63</v>
      </c>
    </row>
    <row r="678" ht="14.25" customHeight="1">
      <c r="A678" s="7" t="s">
        <v>757</v>
      </c>
      <c r="B678" s="7">
        <v>3.0</v>
      </c>
      <c r="C678" s="7" t="s">
        <v>35</v>
      </c>
      <c r="D678" s="7">
        <v>0.0</v>
      </c>
      <c r="E678" s="7" t="s">
        <v>26</v>
      </c>
      <c r="F678" s="7">
        <v>0.0</v>
      </c>
      <c r="G678" s="7" t="s">
        <v>46</v>
      </c>
      <c r="H678" s="7">
        <v>1.0</v>
      </c>
      <c r="I678" s="7" t="s">
        <v>57</v>
      </c>
      <c r="J678" s="7">
        <v>1.0</v>
      </c>
      <c r="K678" s="7" t="s">
        <v>567</v>
      </c>
      <c r="L678" s="7" t="s">
        <v>70</v>
      </c>
      <c r="M678" s="7" t="s">
        <v>53</v>
      </c>
      <c r="N678" s="8">
        <v>87010.0</v>
      </c>
      <c r="O678" s="8">
        <v>2318.0</v>
      </c>
      <c r="P678" s="8">
        <v>345.0</v>
      </c>
      <c r="Q678" s="9">
        <v>263.0</v>
      </c>
      <c r="R678" s="10">
        <v>145.0</v>
      </c>
      <c r="S678" s="11">
        <v>7717.10488063982</v>
      </c>
      <c r="T678" s="11">
        <v>8123.26829541034</v>
      </c>
      <c r="U678" s="12" t="str">
        <f t="array" ref="U678">XLOOKUP(A678,'Dataset 3'!B:B,'Dataset 3'!F:F)</f>
        <v>Computer</v>
      </c>
      <c r="V678" s="7" t="s">
        <v>71</v>
      </c>
      <c r="W678" s="7">
        <v>0.0</v>
      </c>
      <c r="X678" s="7" t="s">
        <v>39</v>
      </c>
    </row>
    <row r="679" ht="14.25" customHeight="1">
      <c r="A679" s="7" t="s">
        <v>758</v>
      </c>
      <c r="B679" s="7">
        <v>3.0</v>
      </c>
      <c r="C679" s="7" t="s">
        <v>35</v>
      </c>
      <c r="D679" s="7">
        <v>1.0</v>
      </c>
      <c r="E679" s="7" t="s">
        <v>81</v>
      </c>
      <c r="F679" s="7">
        <v>2.0</v>
      </c>
      <c r="G679" s="7" t="s">
        <v>27</v>
      </c>
      <c r="H679" s="7">
        <v>0.0</v>
      </c>
      <c r="I679" s="7" t="s">
        <v>28</v>
      </c>
      <c r="J679" s="7">
        <v>1.0</v>
      </c>
      <c r="K679" s="7" t="s">
        <v>567</v>
      </c>
      <c r="L679" s="7" t="s">
        <v>52</v>
      </c>
      <c r="M679" s="7" t="s">
        <v>85</v>
      </c>
      <c r="N679" s="8">
        <v>56256.0</v>
      </c>
      <c r="O679" s="8">
        <v>5816.0</v>
      </c>
      <c r="P679" s="8">
        <v>4668.0</v>
      </c>
      <c r="Q679" s="9">
        <v>1141.0</v>
      </c>
      <c r="R679" s="10">
        <v>1.0</v>
      </c>
      <c r="S679" s="11">
        <v>105.643868125538</v>
      </c>
      <c r="T679" s="11">
        <v>35.3323973664008</v>
      </c>
      <c r="U679" s="12" t="str">
        <f t="array" ref="U679">XLOOKUP(A679,'Dataset 3'!B:B,'Dataset 3'!F:F)</f>
        <v>Computer</v>
      </c>
      <c r="V679" s="7" t="s">
        <v>99</v>
      </c>
      <c r="W679" s="7">
        <v>1.0</v>
      </c>
      <c r="X679" s="7" t="s">
        <v>63</v>
      </c>
    </row>
    <row r="680" ht="14.25" customHeight="1">
      <c r="A680" s="7" t="s">
        <v>759</v>
      </c>
      <c r="B680" s="7">
        <v>1.0</v>
      </c>
      <c r="C680" s="7" t="s">
        <v>25</v>
      </c>
      <c r="D680" s="7">
        <v>0.0</v>
      </c>
      <c r="E680" s="7" t="s">
        <v>26</v>
      </c>
      <c r="F680" s="7">
        <v>0.0</v>
      </c>
      <c r="G680" s="7" t="s">
        <v>46</v>
      </c>
      <c r="H680" s="7">
        <v>0.0</v>
      </c>
      <c r="I680" s="7" t="s">
        <v>28</v>
      </c>
      <c r="J680" s="7">
        <v>1.0</v>
      </c>
      <c r="K680" s="7" t="s">
        <v>567</v>
      </c>
      <c r="L680" s="7" t="s">
        <v>65</v>
      </c>
      <c r="M680" s="7" t="s">
        <v>53</v>
      </c>
      <c r="N680" s="8">
        <v>206658.0</v>
      </c>
      <c r="O680" s="8">
        <v>133691.0</v>
      </c>
      <c r="P680" s="8">
        <v>1296.0</v>
      </c>
      <c r="Q680" s="9">
        <v>1261.0</v>
      </c>
      <c r="R680" s="10">
        <v>844.0</v>
      </c>
      <c r="S680" s="11">
        <v>16559.8044484073</v>
      </c>
      <c r="T680" s="11">
        <v>71999.149775684</v>
      </c>
      <c r="U680" s="12" t="str">
        <f t="array" ref="U680">XLOOKUP(A680,'Dataset 3'!B:B,'Dataset 3'!F:F)</f>
        <v>Computer</v>
      </c>
      <c r="V680" s="7" t="s">
        <v>79</v>
      </c>
      <c r="W680" s="7">
        <v>0.0</v>
      </c>
      <c r="X680" s="7" t="s">
        <v>39</v>
      </c>
    </row>
    <row r="681" ht="14.25" customHeight="1">
      <c r="A681" s="7" t="s">
        <v>760</v>
      </c>
      <c r="B681" s="7">
        <v>2.0</v>
      </c>
      <c r="C681" s="7" t="s">
        <v>56</v>
      </c>
      <c r="D681" s="7">
        <v>2.0</v>
      </c>
      <c r="E681" s="7" t="s">
        <v>36</v>
      </c>
      <c r="F681" s="7">
        <v>2.0</v>
      </c>
      <c r="G681" s="7" t="s">
        <v>27</v>
      </c>
      <c r="H681" s="7">
        <v>0.0</v>
      </c>
      <c r="I681" s="7" t="s">
        <v>28</v>
      </c>
      <c r="J681" s="7">
        <v>1.0</v>
      </c>
      <c r="K681" s="7" t="s">
        <v>567</v>
      </c>
      <c r="L681" s="7" t="s">
        <v>37</v>
      </c>
      <c r="M681" s="7" t="s">
        <v>53</v>
      </c>
      <c r="N681" s="8">
        <v>196736.0</v>
      </c>
      <c r="O681" s="8">
        <v>183563.0</v>
      </c>
      <c r="P681" s="8">
        <v>39568.0</v>
      </c>
      <c r="Q681" s="9">
        <v>17482.0</v>
      </c>
      <c r="R681" s="10">
        <v>14492.0</v>
      </c>
      <c r="S681" s="11">
        <v>236413.527116994</v>
      </c>
      <c r="T681" s="11">
        <v>576618.358821937</v>
      </c>
      <c r="U681" s="12" t="str">
        <f t="array" ref="U681">XLOOKUP(A681,'Dataset 3'!B:B,'Dataset 3'!F:F)</f>
        <v>Computer</v>
      </c>
      <c r="V681" s="7" t="s">
        <v>38</v>
      </c>
      <c r="W681" s="7">
        <v>2.0</v>
      </c>
      <c r="X681" s="7" t="s">
        <v>33</v>
      </c>
    </row>
    <row r="682" ht="14.25" customHeight="1">
      <c r="A682" s="7" t="s">
        <v>761</v>
      </c>
      <c r="B682" s="7">
        <v>3.0</v>
      </c>
      <c r="C682" s="7" t="s">
        <v>35</v>
      </c>
      <c r="D682" s="7">
        <v>1.0</v>
      </c>
      <c r="E682" s="7" t="s">
        <v>81</v>
      </c>
      <c r="F682" s="7">
        <v>0.0</v>
      </c>
      <c r="G682" s="7" t="s">
        <v>46</v>
      </c>
      <c r="H682" s="7">
        <v>1.0</v>
      </c>
      <c r="I682" s="7" t="s">
        <v>57</v>
      </c>
      <c r="J682" s="7">
        <v>1.0</v>
      </c>
      <c r="K682" s="7" t="s">
        <v>567</v>
      </c>
      <c r="L682" s="7" t="s">
        <v>60</v>
      </c>
      <c r="M682" s="7" t="s">
        <v>85</v>
      </c>
      <c r="N682" s="8">
        <v>111987.0</v>
      </c>
      <c r="O682" s="8">
        <v>31893.0</v>
      </c>
      <c r="P682" s="8">
        <v>13400.0</v>
      </c>
      <c r="Q682" s="9">
        <v>2421.0</v>
      </c>
      <c r="R682" s="10">
        <v>2362.0</v>
      </c>
      <c r="S682" s="11">
        <v>230396.286155344</v>
      </c>
      <c r="T682" s="11">
        <v>141347.414819229</v>
      </c>
      <c r="U682" s="12" t="str">
        <f t="array" ref="U682">XLOOKUP(A682,'Dataset 3'!B:B,'Dataset 3'!F:F)</f>
        <v>Tablet</v>
      </c>
      <c r="V682" s="7" t="s">
        <v>62</v>
      </c>
      <c r="W682" s="7">
        <v>0.0</v>
      </c>
      <c r="X682" s="7" t="s">
        <v>39</v>
      </c>
    </row>
    <row r="683" ht="14.25" customHeight="1">
      <c r="A683" s="7" t="s">
        <v>762</v>
      </c>
      <c r="B683" s="7">
        <v>2.0</v>
      </c>
      <c r="C683" s="7" t="s">
        <v>56</v>
      </c>
      <c r="D683" s="7">
        <v>1.0</v>
      </c>
      <c r="E683" s="7" t="s">
        <v>81</v>
      </c>
      <c r="F683" s="7">
        <v>2.0</v>
      </c>
      <c r="G683" s="7" t="s">
        <v>27</v>
      </c>
      <c r="H683" s="7">
        <v>1.0</v>
      </c>
      <c r="I683" s="7" t="s">
        <v>57</v>
      </c>
      <c r="J683" s="7">
        <v>1.0</v>
      </c>
      <c r="K683" s="7" t="s">
        <v>567</v>
      </c>
      <c r="L683" s="7" t="s">
        <v>75</v>
      </c>
      <c r="M683" s="7" t="s">
        <v>31</v>
      </c>
      <c r="N683" s="8">
        <v>189308.0</v>
      </c>
      <c r="O683" s="8">
        <v>99364.0</v>
      </c>
      <c r="P683" s="8">
        <v>9857.0</v>
      </c>
      <c r="Q683" s="9">
        <v>4214.0</v>
      </c>
      <c r="R683" s="10">
        <v>1540.0</v>
      </c>
      <c r="S683" s="11">
        <v>33353.0191701555</v>
      </c>
      <c r="T683" s="11">
        <v>61764.8503151027</v>
      </c>
      <c r="U683" s="12" t="str">
        <f t="array" ref="U683">XLOOKUP(A683,'Dataset 3'!B:B,'Dataset 3'!F:F)</f>
        <v>Computer</v>
      </c>
      <c r="V683" s="7" t="s">
        <v>140</v>
      </c>
      <c r="W683" s="7">
        <v>0.0</v>
      </c>
      <c r="X683" s="7" t="s">
        <v>39</v>
      </c>
    </row>
    <row r="684" ht="14.25" customHeight="1">
      <c r="A684" s="7" t="s">
        <v>763</v>
      </c>
      <c r="B684" s="7">
        <v>3.0</v>
      </c>
      <c r="C684" s="7" t="s">
        <v>35</v>
      </c>
      <c r="D684" s="7">
        <v>1.0</v>
      </c>
      <c r="E684" s="7" t="s">
        <v>81</v>
      </c>
      <c r="F684" s="7">
        <v>0.0</v>
      </c>
      <c r="G684" s="7" t="s">
        <v>46</v>
      </c>
      <c r="H684" s="7">
        <v>0.0</v>
      </c>
      <c r="I684" s="7" t="s">
        <v>28</v>
      </c>
      <c r="J684" s="7">
        <v>1.0</v>
      </c>
      <c r="K684" s="7" t="s">
        <v>567</v>
      </c>
      <c r="L684" s="7" t="s">
        <v>47</v>
      </c>
      <c r="M684" s="7" t="s">
        <v>31</v>
      </c>
      <c r="N684" s="8">
        <v>234137.0</v>
      </c>
      <c r="O684" s="8">
        <v>192525.0</v>
      </c>
      <c r="P684" s="8">
        <v>134424.0</v>
      </c>
      <c r="Q684" s="9">
        <v>102370.0</v>
      </c>
      <c r="R684" s="10">
        <v>4977.0</v>
      </c>
      <c r="S684" s="11">
        <v>153844.410556451</v>
      </c>
      <c r="T684" s="11">
        <v>394472.847580645</v>
      </c>
      <c r="U684" s="12" t="str">
        <f t="array" ref="U684">XLOOKUP(A684,'Dataset 3'!B:B,'Dataset 3'!F:F)</f>
        <v>Computer</v>
      </c>
      <c r="V684" s="7" t="s">
        <v>58</v>
      </c>
      <c r="W684" s="7">
        <v>2.0</v>
      </c>
      <c r="X684" s="7" t="s">
        <v>33</v>
      </c>
    </row>
    <row r="685" ht="14.25" customHeight="1">
      <c r="A685" s="7" t="s">
        <v>764</v>
      </c>
      <c r="B685" s="7">
        <v>2.0</v>
      </c>
      <c r="C685" s="7" t="s">
        <v>56</v>
      </c>
      <c r="D685" s="7">
        <v>3.0</v>
      </c>
      <c r="E685" s="7" t="s">
        <v>51</v>
      </c>
      <c r="F685" s="7">
        <v>2.0</v>
      </c>
      <c r="G685" s="7" t="s">
        <v>27</v>
      </c>
      <c r="H685" s="7">
        <v>0.0</v>
      </c>
      <c r="I685" s="7" t="s">
        <v>28</v>
      </c>
      <c r="J685" s="7">
        <v>1.0</v>
      </c>
      <c r="K685" s="7" t="s">
        <v>567</v>
      </c>
      <c r="L685" s="7" t="s">
        <v>52</v>
      </c>
      <c r="M685" s="7" t="s">
        <v>53</v>
      </c>
      <c r="N685" s="8">
        <v>83302.0</v>
      </c>
      <c r="O685" s="8">
        <v>54978.0</v>
      </c>
      <c r="P685" s="8">
        <v>20295.0</v>
      </c>
      <c r="Q685" s="9">
        <v>14478.0</v>
      </c>
      <c r="R685" s="10">
        <v>5343.0</v>
      </c>
      <c r="S685" s="11">
        <v>729136.846364391</v>
      </c>
      <c r="T685" s="11">
        <v>312934.268825919</v>
      </c>
      <c r="U685" s="12" t="str">
        <f t="array" ref="U685">XLOOKUP(A685,'Dataset 3'!B:B,'Dataset 3'!F:F)</f>
        <v>Smartphone</v>
      </c>
      <c r="V685" s="7" t="s">
        <v>99</v>
      </c>
      <c r="W685" s="7">
        <v>1.0</v>
      </c>
      <c r="X685" s="7" t="s">
        <v>63</v>
      </c>
    </row>
    <row r="686" ht="14.25" customHeight="1">
      <c r="A686" s="7" t="s">
        <v>765</v>
      </c>
      <c r="B686" s="7">
        <v>1.0</v>
      </c>
      <c r="C686" s="7" t="s">
        <v>25</v>
      </c>
      <c r="D686" s="7">
        <v>1.0</v>
      </c>
      <c r="E686" s="7" t="s">
        <v>81</v>
      </c>
      <c r="F686" s="7">
        <v>2.0</v>
      </c>
      <c r="G686" s="7" t="s">
        <v>27</v>
      </c>
      <c r="H686" s="7">
        <v>0.0</v>
      </c>
      <c r="I686" s="7" t="s">
        <v>28</v>
      </c>
      <c r="J686" s="7">
        <v>1.0</v>
      </c>
      <c r="K686" s="7" t="s">
        <v>567</v>
      </c>
      <c r="L686" s="7" t="s">
        <v>52</v>
      </c>
      <c r="M686" s="7" t="s">
        <v>53</v>
      </c>
      <c r="N686" s="8">
        <v>85752.0</v>
      </c>
      <c r="O686" s="8">
        <v>15030.0</v>
      </c>
      <c r="P686" s="8">
        <v>7314.0</v>
      </c>
      <c r="Q686" s="9">
        <v>1707.0</v>
      </c>
      <c r="R686" s="10">
        <v>861.0</v>
      </c>
      <c r="S686" s="11">
        <v>31901.144117294</v>
      </c>
      <c r="T686" s="11">
        <v>32887.7774405093</v>
      </c>
      <c r="U686" s="12" t="str">
        <f t="array" ref="U686">XLOOKUP(A686,'Dataset 3'!B:B,'Dataset 3'!F:F)</f>
        <v>Smartphone</v>
      </c>
      <c r="V686" s="7" t="s">
        <v>110</v>
      </c>
      <c r="W686" s="7">
        <v>1.0</v>
      </c>
      <c r="X686" s="7" t="s">
        <v>63</v>
      </c>
    </row>
    <row r="687" ht="14.25" customHeight="1">
      <c r="A687" s="7" t="s">
        <v>766</v>
      </c>
      <c r="B687" s="7">
        <v>0.0</v>
      </c>
      <c r="C687" s="7" t="s">
        <v>41</v>
      </c>
      <c r="D687" s="7">
        <v>2.0</v>
      </c>
      <c r="E687" s="7" t="s">
        <v>36</v>
      </c>
      <c r="F687" s="7">
        <v>1.0</v>
      </c>
      <c r="G687" s="7" t="s">
        <v>42</v>
      </c>
      <c r="H687" s="7">
        <v>0.0</v>
      </c>
      <c r="I687" s="7" t="s">
        <v>28</v>
      </c>
      <c r="J687" s="7">
        <v>1.0</v>
      </c>
      <c r="K687" s="7" t="s">
        <v>567</v>
      </c>
      <c r="L687" s="7" t="s">
        <v>70</v>
      </c>
      <c r="M687" s="7" t="s">
        <v>31</v>
      </c>
      <c r="N687" s="8">
        <v>179203.0</v>
      </c>
      <c r="O687" s="8">
        <v>107763.0</v>
      </c>
      <c r="P687" s="8">
        <v>45346.0</v>
      </c>
      <c r="Q687" s="9">
        <v>33034.0</v>
      </c>
      <c r="R687" s="10">
        <v>21523.0</v>
      </c>
      <c r="S687" s="11">
        <v>2409079.90135255</v>
      </c>
      <c r="T687" s="11">
        <v>1616832.14855876</v>
      </c>
      <c r="U687" s="12" t="str">
        <f t="array" ref="U687">XLOOKUP(A687,'Dataset 3'!B:B,'Dataset 3'!F:F)</f>
        <v>Computer</v>
      </c>
      <c r="V687" s="7" t="s">
        <v>126</v>
      </c>
      <c r="W687" s="7">
        <v>3.0</v>
      </c>
      <c r="X687" s="7" t="s">
        <v>49</v>
      </c>
    </row>
    <row r="688" ht="14.25" customHeight="1">
      <c r="A688" s="7" t="s">
        <v>767</v>
      </c>
      <c r="B688" s="7">
        <v>0.0</v>
      </c>
      <c r="C688" s="7" t="s">
        <v>41</v>
      </c>
      <c r="D688" s="7">
        <v>3.0</v>
      </c>
      <c r="E688" s="7" t="s">
        <v>51</v>
      </c>
      <c r="F688" s="7">
        <v>1.0</v>
      </c>
      <c r="G688" s="7" t="s">
        <v>42</v>
      </c>
      <c r="H688" s="7">
        <v>0.0</v>
      </c>
      <c r="I688" s="7" t="s">
        <v>28</v>
      </c>
      <c r="J688" s="7">
        <v>1.0</v>
      </c>
      <c r="K688" s="7" t="s">
        <v>567</v>
      </c>
      <c r="L688" s="7" t="s">
        <v>70</v>
      </c>
      <c r="M688" s="7" t="s">
        <v>53</v>
      </c>
      <c r="N688" s="8">
        <v>211881.0</v>
      </c>
      <c r="O688" s="8">
        <v>198590.0</v>
      </c>
      <c r="P688" s="8">
        <v>153829.0</v>
      </c>
      <c r="Q688" s="9">
        <v>4512.0</v>
      </c>
      <c r="R688" s="10">
        <v>2403.0</v>
      </c>
      <c r="S688" s="11">
        <v>418368.969159048</v>
      </c>
      <c r="T688" s="11">
        <v>197343.853376909</v>
      </c>
      <c r="U688" s="12" t="str">
        <f t="array" ref="U688">XLOOKUP(A688,'Dataset 3'!B:B,'Dataset 3'!F:F)</f>
        <v>Tablet</v>
      </c>
      <c r="V688" s="7" t="s">
        <v>126</v>
      </c>
      <c r="W688" s="7">
        <v>2.0</v>
      </c>
      <c r="X688" s="7" t="s">
        <v>33</v>
      </c>
    </row>
    <row r="689" ht="14.25" customHeight="1">
      <c r="A689" s="7" t="s">
        <v>768</v>
      </c>
      <c r="B689" s="7">
        <v>2.0</v>
      </c>
      <c r="C689" s="7" t="s">
        <v>56</v>
      </c>
      <c r="D689" s="7">
        <v>1.0</v>
      </c>
      <c r="E689" s="7" t="s">
        <v>81</v>
      </c>
      <c r="F689" s="7">
        <v>1.0</v>
      </c>
      <c r="G689" s="7" t="s">
        <v>42</v>
      </c>
      <c r="H689" s="7">
        <v>1.0</v>
      </c>
      <c r="I689" s="7" t="s">
        <v>57</v>
      </c>
      <c r="J689" s="7">
        <v>1.0</v>
      </c>
      <c r="K689" s="7" t="s">
        <v>567</v>
      </c>
      <c r="L689" s="7" t="s">
        <v>52</v>
      </c>
      <c r="M689" s="7" t="s">
        <v>85</v>
      </c>
      <c r="N689" s="8">
        <v>118098.0</v>
      </c>
      <c r="O689" s="8">
        <v>58134.0</v>
      </c>
      <c r="P689" s="8">
        <v>4435.0</v>
      </c>
      <c r="Q689" s="9">
        <v>2141.0</v>
      </c>
      <c r="R689" s="10">
        <v>524.0</v>
      </c>
      <c r="S689" s="11">
        <v>25502.8607570908</v>
      </c>
      <c r="T689" s="11">
        <v>23184.4188700826</v>
      </c>
      <c r="U689" s="12" t="str">
        <f t="array" ref="U689">XLOOKUP(A689,'Dataset 3'!B:B,'Dataset 3'!F:F)</f>
        <v>Tablet</v>
      </c>
      <c r="V689" s="7" t="s">
        <v>110</v>
      </c>
      <c r="W689" s="7">
        <v>3.0</v>
      </c>
      <c r="X689" s="7" t="s">
        <v>49</v>
      </c>
    </row>
    <row r="690" ht="14.25" customHeight="1">
      <c r="A690" s="7" t="s">
        <v>769</v>
      </c>
      <c r="B690" s="7">
        <v>3.0</v>
      </c>
      <c r="C690" s="7" t="s">
        <v>35</v>
      </c>
      <c r="D690" s="7">
        <v>1.0</v>
      </c>
      <c r="E690" s="7" t="s">
        <v>81</v>
      </c>
      <c r="F690" s="7">
        <v>1.0</v>
      </c>
      <c r="G690" s="7" t="s">
        <v>42</v>
      </c>
      <c r="H690" s="7">
        <v>0.0</v>
      </c>
      <c r="I690" s="7" t="s">
        <v>28</v>
      </c>
      <c r="J690" s="7">
        <v>1.0</v>
      </c>
      <c r="K690" s="7" t="s">
        <v>567</v>
      </c>
      <c r="L690" s="7" t="s">
        <v>75</v>
      </c>
      <c r="M690" s="7" t="s">
        <v>61</v>
      </c>
      <c r="N690" s="8">
        <v>150569.0</v>
      </c>
      <c r="O690" s="8">
        <v>70046.0</v>
      </c>
      <c r="P690" s="8">
        <v>4077.0</v>
      </c>
      <c r="Q690" s="9">
        <v>2160.0</v>
      </c>
      <c r="R690" s="10">
        <v>1428.0</v>
      </c>
      <c r="S690" s="11">
        <v>85500.1999361922</v>
      </c>
      <c r="T690" s="11">
        <v>129545.757479079</v>
      </c>
      <c r="U690" s="12" t="str">
        <f t="array" ref="U690">XLOOKUP(A690,'Dataset 3'!B:B,'Dataset 3'!F:F)</f>
        <v>Computer</v>
      </c>
      <c r="V690" s="7" t="s">
        <v>174</v>
      </c>
      <c r="W690" s="7">
        <v>2.0</v>
      </c>
      <c r="X690" s="7" t="s">
        <v>33</v>
      </c>
    </row>
    <row r="691" ht="14.25" customHeight="1">
      <c r="A691" s="7" t="s">
        <v>770</v>
      </c>
      <c r="B691" s="7">
        <v>0.0</v>
      </c>
      <c r="C691" s="7" t="s">
        <v>41</v>
      </c>
      <c r="D691" s="7">
        <v>1.0</v>
      </c>
      <c r="E691" s="7" t="s">
        <v>81</v>
      </c>
      <c r="F691" s="7">
        <v>0.0</v>
      </c>
      <c r="G691" s="7" t="s">
        <v>46</v>
      </c>
      <c r="H691" s="7">
        <v>0.0</v>
      </c>
      <c r="I691" s="7" t="s">
        <v>28</v>
      </c>
      <c r="J691" s="7">
        <v>1.0</v>
      </c>
      <c r="K691" s="7" t="s">
        <v>567</v>
      </c>
      <c r="L691" s="7" t="s">
        <v>47</v>
      </c>
      <c r="M691" s="7" t="s">
        <v>61</v>
      </c>
      <c r="N691" s="8">
        <v>100565.0</v>
      </c>
      <c r="O691" s="8">
        <v>89312.0</v>
      </c>
      <c r="P691" s="8">
        <v>36724.0</v>
      </c>
      <c r="Q691" s="9">
        <v>27173.0</v>
      </c>
      <c r="R691" s="10">
        <v>19114.0</v>
      </c>
      <c r="S691" s="11">
        <v>2605730.53945933</v>
      </c>
      <c r="T691" s="11">
        <v>1046478.12829692</v>
      </c>
      <c r="U691" s="12" t="str">
        <f t="array" ref="U691">XLOOKUP(A691,'Dataset 3'!B:B,'Dataset 3'!F:F)</f>
        <v>Tablet</v>
      </c>
      <c r="V691" s="7" t="s">
        <v>48</v>
      </c>
      <c r="W691" s="7">
        <v>2.0</v>
      </c>
      <c r="X691" s="7" t="s">
        <v>33</v>
      </c>
    </row>
    <row r="692" ht="14.25" customHeight="1">
      <c r="A692" s="7" t="s">
        <v>771</v>
      </c>
      <c r="B692" s="7">
        <v>1.0</v>
      </c>
      <c r="C692" s="7" t="s">
        <v>25</v>
      </c>
      <c r="D692" s="7">
        <v>1.0</v>
      </c>
      <c r="E692" s="7" t="s">
        <v>81</v>
      </c>
      <c r="F692" s="7">
        <v>0.0</v>
      </c>
      <c r="G692" s="7" t="s">
        <v>46</v>
      </c>
      <c r="H692" s="7">
        <v>1.0</v>
      </c>
      <c r="I692" s="7" t="s">
        <v>57</v>
      </c>
      <c r="J692" s="7">
        <v>1.0</v>
      </c>
      <c r="K692" s="7" t="s">
        <v>567</v>
      </c>
      <c r="L692" s="7" t="s">
        <v>30</v>
      </c>
      <c r="M692" s="7" t="s">
        <v>31</v>
      </c>
      <c r="N692" s="8">
        <v>147750.0</v>
      </c>
      <c r="O692" s="8">
        <v>92237.0</v>
      </c>
      <c r="P692" s="8">
        <v>49867.0</v>
      </c>
      <c r="Q692" s="9">
        <v>46523.0</v>
      </c>
      <c r="R692" s="10">
        <v>886.0</v>
      </c>
      <c r="S692" s="11">
        <v>25957.3563449795</v>
      </c>
      <c r="T692" s="11">
        <v>49917.9929711144</v>
      </c>
      <c r="U692" s="12" t="str">
        <f t="array" ref="U692">XLOOKUP(A692,'Dataset 3'!B:B,'Dataset 3'!F:F)</f>
        <v>Smartphone</v>
      </c>
      <c r="V692" s="7" t="s">
        <v>32</v>
      </c>
      <c r="W692" s="7">
        <v>3.0</v>
      </c>
      <c r="X692" s="7" t="s">
        <v>49</v>
      </c>
    </row>
    <row r="693" ht="14.25" customHeight="1">
      <c r="A693" s="7" t="s">
        <v>772</v>
      </c>
      <c r="B693" s="7">
        <v>2.0</v>
      </c>
      <c r="C693" s="7" t="s">
        <v>56</v>
      </c>
      <c r="D693" s="7">
        <v>0.0</v>
      </c>
      <c r="E693" s="7" t="s">
        <v>26</v>
      </c>
      <c r="F693" s="7">
        <v>1.0</v>
      </c>
      <c r="G693" s="7" t="s">
        <v>42</v>
      </c>
      <c r="H693" s="7">
        <v>0.0</v>
      </c>
      <c r="I693" s="7" t="s">
        <v>28</v>
      </c>
      <c r="J693" s="7">
        <v>1.0</v>
      </c>
      <c r="K693" s="7" t="s">
        <v>567</v>
      </c>
      <c r="L693" s="7" t="s">
        <v>70</v>
      </c>
      <c r="M693" s="7" t="s">
        <v>53</v>
      </c>
      <c r="N693" s="8">
        <v>268445.0</v>
      </c>
      <c r="O693" s="8">
        <v>59739.0</v>
      </c>
      <c r="P693" s="8">
        <v>6177.0</v>
      </c>
      <c r="Q693" s="9">
        <v>6151.0</v>
      </c>
      <c r="R693" s="10">
        <v>5337.0</v>
      </c>
      <c r="S693" s="11">
        <v>116267.231393804</v>
      </c>
      <c r="T693" s="11">
        <v>400921.487564842</v>
      </c>
      <c r="U693" s="12" t="str">
        <f t="array" ref="U693">XLOOKUP(A693,'Dataset 3'!B:B,'Dataset 3'!F:F)</f>
        <v>Tablet</v>
      </c>
      <c r="V693" s="7" t="s">
        <v>73</v>
      </c>
      <c r="W693" s="7">
        <v>4.0</v>
      </c>
      <c r="X693" s="7" t="s">
        <v>44</v>
      </c>
    </row>
    <row r="694" ht="14.25" customHeight="1">
      <c r="A694" s="7" t="s">
        <v>773</v>
      </c>
      <c r="B694" s="7">
        <v>0.0</v>
      </c>
      <c r="C694" s="7" t="s">
        <v>41</v>
      </c>
      <c r="D694" s="7">
        <v>1.0</v>
      </c>
      <c r="E694" s="7" t="s">
        <v>81</v>
      </c>
      <c r="F694" s="7">
        <v>2.0</v>
      </c>
      <c r="G694" s="7" t="s">
        <v>27</v>
      </c>
      <c r="H694" s="7">
        <v>0.0</v>
      </c>
      <c r="I694" s="7" t="s">
        <v>28</v>
      </c>
      <c r="J694" s="7">
        <v>1.0</v>
      </c>
      <c r="K694" s="7" t="s">
        <v>567</v>
      </c>
      <c r="L694" s="7" t="s">
        <v>75</v>
      </c>
      <c r="M694" s="7" t="s">
        <v>31</v>
      </c>
      <c r="N694" s="8">
        <v>61610.0</v>
      </c>
      <c r="O694" s="8">
        <v>20913.0</v>
      </c>
      <c r="P694" s="8">
        <v>11369.0</v>
      </c>
      <c r="Q694" s="9">
        <v>7826.0</v>
      </c>
      <c r="R694" s="10">
        <v>5747.0</v>
      </c>
      <c r="S694" s="11">
        <v>235324.61446115</v>
      </c>
      <c r="T694" s="11">
        <v>351230.767852463</v>
      </c>
      <c r="U694" s="12" t="str">
        <f t="array" ref="U694">XLOOKUP(A694,'Dataset 3'!B:B,'Dataset 3'!F:F)</f>
        <v>Tablet</v>
      </c>
      <c r="V694" s="7" t="s">
        <v>174</v>
      </c>
      <c r="W694" s="7">
        <v>2.0</v>
      </c>
      <c r="X694" s="7" t="s">
        <v>33</v>
      </c>
    </row>
    <row r="695" ht="14.25" customHeight="1">
      <c r="A695" s="7" t="s">
        <v>774</v>
      </c>
      <c r="B695" s="7">
        <v>0.0</v>
      </c>
      <c r="C695" s="7" t="s">
        <v>41</v>
      </c>
      <c r="D695" s="7">
        <v>3.0</v>
      </c>
      <c r="E695" s="7" t="s">
        <v>51</v>
      </c>
      <c r="F695" s="7">
        <v>0.0</v>
      </c>
      <c r="G695" s="7" t="s">
        <v>46</v>
      </c>
      <c r="H695" s="7">
        <v>1.0</v>
      </c>
      <c r="I695" s="7" t="s">
        <v>57</v>
      </c>
      <c r="J695" s="7">
        <v>1.0</v>
      </c>
      <c r="K695" s="7" t="s">
        <v>567</v>
      </c>
      <c r="L695" s="7" t="s">
        <v>65</v>
      </c>
      <c r="M695" s="7" t="s">
        <v>53</v>
      </c>
      <c r="N695" s="8">
        <v>265653.0</v>
      </c>
      <c r="O695" s="8">
        <v>18640.0</v>
      </c>
      <c r="P695" s="8">
        <v>6162.0</v>
      </c>
      <c r="Q695" s="9">
        <v>2605.0</v>
      </c>
      <c r="R695" s="10">
        <v>434.0</v>
      </c>
      <c r="S695" s="11">
        <v>39907.7582056157</v>
      </c>
      <c r="T695" s="11">
        <v>25418.9542710928</v>
      </c>
      <c r="U695" s="12" t="str">
        <f t="array" ref="U695">XLOOKUP(A695,'Dataset 3'!B:B,'Dataset 3'!F:F)</f>
        <v>Tablet</v>
      </c>
      <c r="V695" s="7" t="s">
        <v>79</v>
      </c>
      <c r="W695" s="7">
        <v>3.0</v>
      </c>
      <c r="X695" s="7" t="s">
        <v>49</v>
      </c>
    </row>
    <row r="696" ht="14.25" customHeight="1">
      <c r="A696" s="7" t="s">
        <v>775</v>
      </c>
      <c r="B696" s="7">
        <v>2.0</v>
      </c>
      <c r="C696" s="7" t="s">
        <v>56</v>
      </c>
      <c r="D696" s="7">
        <v>1.0</v>
      </c>
      <c r="E696" s="7" t="s">
        <v>81</v>
      </c>
      <c r="F696" s="7">
        <v>2.0</v>
      </c>
      <c r="G696" s="7" t="s">
        <v>27</v>
      </c>
      <c r="H696" s="7">
        <v>0.0</v>
      </c>
      <c r="I696" s="7" t="s">
        <v>28</v>
      </c>
      <c r="J696" s="7">
        <v>1.0</v>
      </c>
      <c r="K696" s="7" t="s">
        <v>567</v>
      </c>
      <c r="L696" s="7" t="s">
        <v>47</v>
      </c>
      <c r="M696" s="7" t="s">
        <v>61</v>
      </c>
      <c r="N696" s="8">
        <v>205618.0</v>
      </c>
      <c r="O696" s="8">
        <v>137895.0</v>
      </c>
      <c r="P696" s="8">
        <v>71774.0</v>
      </c>
      <c r="Q696" s="9">
        <v>35739.0</v>
      </c>
      <c r="R696" s="10">
        <v>18029.0</v>
      </c>
      <c r="S696" s="11">
        <v>584153.36179979</v>
      </c>
      <c r="T696" s="11">
        <v>1497829.13281997</v>
      </c>
      <c r="U696" s="12" t="str">
        <f t="array" ref="U696">XLOOKUP(A696,'Dataset 3'!B:B,'Dataset 3'!F:F)</f>
        <v>#N/A</v>
      </c>
      <c r="V696" s="7" t="s">
        <v>153</v>
      </c>
      <c r="W696" s="7">
        <v>3.0</v>
      </c>
      <c r="X696" s="7" t="s">
        <v>49</v>
      </c>
    </row>
    <row r="697" ht="14.25" customHeight="1">
      <c r="A697" s="7" t="s">
        <v>776</v>
      </c>
      <c r="B697" s="7">
        <v>3.0</v>
      </c>
      <c r="C697" s="7" t="s">
        <v>35</v>
      </c>
      <c r="D697" s="7">
        <v>1.0</v>
      </c>
      <c r="E697" s="7" t="s">
        <v>81</v>
      </c>
      <c r="F697" s="7">
        <v>2.0</v>
      </c>
      <c r="G697" s="7" t="s">
        <v>27</v>
      </c>
      <c r="H697" s="7">
        <v>1.0</v>
      </c>
      <c r="I697" s="7" t="s">
        <v>57</v>
      </c>
      <c r="J697" s="7">
        <v>1.0</v>
      </c>
      <c r="K697" s="7" t="s">
        <v>567</v>
      </c>
      <c r="L697" s="7" t="s">
        <v>47</v>
      </c>
      <c r="M697" s="7" t="s">
        <v>43</v>
      </c>
      <c r="N697" s="8">
        <v>62667.0</v>
      </c>
      <c r="O697" s="8">
        <v>39031.0</v>
      </c>
      <c r="P697" s="8">
        <v>25823.0</v>
      </c>
      <c r="Q697" s="9">
        <v>16835.0</v>
      </c>
      <c r="R697" s="10">
        <v>11715.0</v>
      </c>
      <c r="S697" s="11">
        <v>751318.983797253</v>
      </c>
      <c r="T697" s="11">
        <v>1088868.09245979</v>
      </c>
      <c r="U697" s="12" t="str">
        <f t="array" ref="U697">XLOOKUP(A697,'Dataset 3'!B:B,'Dataset 3'!F:F)</f>
        <v>Tablet</v>
      </c>
      <c r="V697" s="7" t="s">
        <v>58</v>
      </c>
      <c r="W697" s="7">
        <v>4.0</v>
      </c>
      <c r="X697" s="7" t="s">
        <v>44</v>
      </c>
    </row>
    <row r="698" ht="14.25" customHeight="1">
      <c r="A698" s="7" t="s">
        <v>777</v>
      </c>
      <c r="B698" s="7">
        <v>3.0</v>
      </c>
      <c r="C698" s="7" t="s">
        <v>35</v>
      </c>
      <c r="D698" s="7">
        <v>2.0</v>
      </c>
      <c r="E698" s="7" t="s">
        <v>36</v>
      </c>
      <c r="F698" s="7">
        <v>0.0</v>
      </c>
      <c r="G698" s="7" t="s">
        <v>46</v>
      </c>
      <c r="H698" s="7">
        <v>0.0</v>
      </c>
      <c r="I698" s="7" t="s">
        <v>28</v>
      </c>
      <c r="J698" s="7">
        <v>1.0</v>
      </c>
      <c r="K698" s="7" t="s">
        <v>567</v>
      </c>
      <c r="L698" s="7" t="s">
        <v>52</v>
      </c>
      <c r="M698" s="7" t="s">
        <v>43</v>
      </c>
      <c r="N698" s="8">
        <v>197269.0</v>
      </c>
      <c r="O698" s="8">
        <v>3051.0</v>
      </c>
      <c r="P698" s="8">
        <v>2601.0</v>
      </c>
      <c r="Q698" s="9">
        <v>619.0</v>
      </c>
      <c r="R698" s="10">
        <v>156.0</v>
      </c>
      <c r="S698" s="11">
        <v>17343.9672192188</v>
      </c>
      <c r="T698" s="11">
        <v>5859.44838487122</v>
      </c>
      <c r="U698" s="12" t="str">
        <f t="array" ref="U698">XLOOKUP(A698,'Dataset 3'!B:B,'Dataset 3'!F:F)</f>
        <v>Tablet</v>
      </c>
      <c r="V698" s="7" t="s">
        <v>110</v>
      </c>
      <c r="W698" s="7">
        <v>3.0</v>
      </c>
      <c r="X698" s="7" t="s">
        <v>49</v>
      </c>
    </row>
    <row r="699" ht="14.25" customHeight="1">
      <c r="A699" s="7" t="s">
        <v>778</v>
      </c>
      <c r="B699" s="7">
        <v>2.0</v>
      </c>
      <c r="C699" s="7" t="s">
        <v>56</v>
      </c>
      <c r="D699" s="7">
        <v>2.0</v>
      </c>
      <c r="E699" s="7" t="s">
        <v>36</v>
      </c>
      <c r="F699" s="7">
        <v>2.0</v>
      </c>
      <c r="G699" s="7" t="s">
        <v>27</v>
      </c>
      <c r="H699" s="7">
        <v>1.0</v>
      </c>
      <c r="I699" s="7" t="s">
        <v>57</v>
      </c>
      <c r="J699" s="7">
        <v>1.0</v>
      </c>
      <c r="K699" s="7" t="s">
        <v>567</v>
      </c>
      <c r="L699" s="7" t="s">
        <v>37</v>
      </c>
      <c r="M699" s="7" t="s">
        <v>85</v>
      </c>
      <c r="N699" s="8">
        <v>219312.0</v>
      </c>
      <c r="O699" s="8">
        <v>206843.0</v>
      </c>
      <c r="P699" s="8">
        <v>28447.0</v>
      </c>
      <c r="Q699" s="9">
        <v>17817.0</v>
      </c>
      <c r="R699" s="10">
        <v>2667.0</v>
      </c>
      <c r="S699" s="11">
        <v>74629.6531258102</v>
      </c>
      <c r="T699" s="11">
        <v>126490.937501373</v>
      </c>
      <c r="U699" s="12" t="str">
        <f t="array" ref="U699">XLOOKUP(A699,'Dataset 3'!B:B,'Dataset 3'!F:F)</f>
        <v>Computer</v>
      </c>
      <c r="V699" s="7" t="s">
        <v>115</v>
      </c>
      <c r="W699" s="7">
        <v>4.0</v>
      </c>
      <c r="X699" s="7" t="s">
        <v>44</v>
      </c>
    </row>
    <row r="700" ht="14.25" customHeight="1">
      <c r="A700" s="7" t="s">
        <v>779</v>
      </c>
      <c r="B700" s="7">
        <v>1.0</v>
      </c>
      <c r="C700" s="7" t="s">
        <v>25</v>
      </c>
      <c r="D700" s="7">
        <v>1.0</v>
      </c>
      <c r="E700" s="7" t="s">
        <v>81</v>
      </c>
      <c r="F700" s="7">
        <v>0.0</v>
      </c>
      <c r="G700" s="7" t="s">
        <v>46</v>
      </c>
      <c r="H700" s="7">
        <v>1.0</v>
      </c>
      <c r="I700" s="7" t="s">
        <v>57</v>
      </c>
      <c r="J700" s="7">
        <v>1.0</v>
      </c>
      <c r="K700" s="7" t="s">
        <v>567</v>
      </c>
      <c r="L700" s="7" t="s">
        <v>75</v>
      </c>
      <c r="M700" s="7" t="s">
        <v>31</v>
      </c>
      <c r="N700" s="8">
        <v>114998.0</v>
      </c>
      <c r="O700" s="8">
        <v>7957.0</v>
      </c>
      <c r="P700" s="8">
        <v>5140.0</v>
      </c>
      <c r="Q700" s="9">
        <v>804.0</v>
      </c>
      <c r="R700" s="10">
        <v>232.0</v>
      </c>
      <c r="S700" s="11">
        <v>23129.1602738411</v>
      </c>
      <c r="T700" s="11">
        <v>7975.57250822106</v>
      </c>
      <c r="U700" s="12" t="str">
        <f t="array" ref="U700">XLOOKUP(A700,'Dataset 3'!B:B,'Dataset 3'!F:F)</f>
        <v>Tablet</v>
      </c>
      <c r="V700" s="7" t="s">
        <v>174</v>
      </c>
      <c r="W700" s="7">
        <v>1.0</v>
      </c>
      <c r="X700" s="7" t="s">
        <v>63</v>
      </c>
    </row>
    <row r="701" ht="14.25" customHeight="1">
      <c r="A701" s="7" t="s">
        <v>780</v>
      </c>
      <c r="B701" s="7">
        <v>1.0</v>
      </c>
      <c r="C701" s="7" t="s">
        <v>25</v>
      </c>
      <c r="D701" s="7">
        <v>2.0</v>
      </c>
      <c r="E701" s="7" t="s">
        <v>36</v>
      </c>
      <c r="F701" s="7">
        <v>2.0</v>
      </c>
      <c r="G701" s="7" t="s">
        <v>27</v>
      </c>
      <c r="H701" s="7">
        <v>0.0</v>
      </c>
      <c r="I701" s="7" t="s">
        <v>28</v>
      </c>
      <c r="J701" s="7">
        <v>1.0</v>
      </c>
      <c r="K701" s="7" t="s">
        <v>567</v>
      </c>
      <c r="L701" s="7" t="s">
        <v>30</v>
      </c>
      <c r="M701" s="7" t="s">
        <v>61</v>
      </c>
      <c r="N701" s="8">
        <v>169848.0</v>
      </c>
      <c r="O701" s="8">
        <v>13967.0</v>
      </c>
      <c r="P701" s="8">
        <v>11119.0</v>
      </c>
      <c r="Q701" s="9">
        <v>9337.0</v>
      </c>
      <c r="R701" s="10">
        <v>5515.0</v>
      </c>
      <c r="S701" s="11">
        <v>129765.009328683</v>
      </c>
      <c r="T701" s="11">
        <v>463446.461888152</v>
      </c>
      <c r="U701" s="12" t="str">
        <f t="array" ref="U701">XLOOKUP(A701,'Dataset 3'!B:B,'Dataset 3'!F:F)</f>
        <v>Smartphone</v>
      </c>
      <c r="V701" s="7" t="s">
        <v>163</v>
      </c>
      <c r="W701" s="7">
        <v>1.0</v>
      </c>
      <c r="X701" s="7" t="s">
        <v>63</v>
      </c>
    </row>
    <row r="702" ht="14.25" customHeight="1">
      <c r="A702" s="7" t="s">
        <v>781</v>
      </c>
      <c r="B702" s="7">
        <v>1.0</v>
      </c>
      <c r="C702" s="7" t="s">
        <v>25</v>
      </c>
      <c r="D702" s="7">
        <v>3.0</v>
      </c>
      <c r="E702" s="7" t="s">
        <v>51</v>
      </c>
      <c r="F702" s="7">
        <v>2.0</v>
      </c>
      <c r="G702" s="7" t="s">
        <v>27</v>
      </c>
      <c r="H702" s="7">
        <v>1.0</v>
      </c>
      <c r="I702" s="7" t="s">
        <v>57</v>
      </c>
      <c r="J702" s="7">
        <v>1.0</v>
      </c>
      <c r="K702" s="7" t="s">
        <v>567</v>
      </c>
      <c r="L702" s="7" t="s">
        <v>30</v>
      </c>
      <c r="M702" s="7" t="s">
        <v>61</v>
      </c>
      <c r="N702" s="8">
        <v>203278.0</v>
      </c>
      <c r="O702" s="8">
        <v>52365.0</v>
      </c>
      <c r="P702" s="8">
        <v>18856.0</v>
      </c>
      <c r="Q702" s="9">
        <v>2083.0</v>
      </c>
      <c r="R702" s="10">
        <v>725.0</v>
      </c>
      <c r="S702" s="11">
        <v>103571.670766482</v>
      </c>
      <c r="T702" s="11">
        <v>55385.9201959796</v>
      </c>
      <c r="U702" s="12" t="str">
        <f t="array" ref="U702">XLOOKUP(A702,'Dataset 3'!B:B,'Dataset 3'!F:F)</f>
        <v>Smartphone</v>
      </c>
      <c r="V702" s="7" t="s">
        <v>93</v>
      </c>
      <c r="W702" s="7">
        <v>0.0</v>
      </c>
      <c r="X702" s="7" t="s">
        <v>39</v>
      </c>
    </row>
    <row r="703" ht="14.25" customHeight="1">
      <c r="A703" s="7" t="s">
        <v>782</v>
      </c>
      <c r="B703" s="7">
        <v>3.0</v>
      </c>
      <c r="C703" s="7" t="s">
        <v>35</v>
      </c>
      <c r="D703" s="7">
        <v>1.0</v>
      </c>
      <c r="E703" s="7" t="s">
        <v>81</v>
      </c>
      <c r="F703" s="7">
        <v>1.0</v>
      </c>
      <c r="G703" s="7" t="s">
        <v>42</v>
      </c>
      <c r="H703" s="7">
        <v>1.0</v>
      </c>
      <c r="I703" s="7" t="s">
        <v>57</v>
      </c>
      <c r="J703" s="7">
        <v>1.0</v>
      </c>
      <c r="K703" s="7" t="s">
        <v>567</v>
      </c>
      <c r="L703" s="7" t="s">
        <v>47</v>
      </c>
      <c r="M703" s="7" t="s">
        <v>61</v>
      </c>
      <c r="N703" s="8">
        <v>130935.0</v>
      </c>
      <c r="O703" s="8">
        <v>5586.0</v>
      </c>
      <c r="P703" s="8">
        <v>1720.0</v>
      </c>
      <c r="Q703" s="9">
        <v>122.0</v>
      </c>
      <c r="R703" s="10">
        <v>79.0</v>
      </c>
      <c r="S703" s="11">
        <v>4506.24939672669</v>
      </c>
      <c r="T703" s="11">
        <v>5632.81174590836</v>
      </c>
      <c r="U703" s="12" t="str">
        <f t="array" ref="U703">XLOOKUP(A703,'Dataset 3'!B:B,'Dataset 3'!F:F)</f>
        <v>Tablet</v>
      </c>
      <c r="V703" s="7" t="s">
        <v>48</v>
      </c>
      <c r="W703" s="7">
        <v>0.0</v>
      </c>
      <c r="X703" s="7" t="s">
        <v>39</v>
      </c>
    </row>
    <row r="704" ht="14.25" customHeight="1">
      <c r="A704" s="7" t="s">
        <v>783</v>
      </c>
      <c r="B704" s="7">
        <v>1.0</v>
      </c>
      <c r="C704" s="7" t="s">
        <v>25</v>
      </c>
      <c r="D704" s="7">
        <v>2.0</v>
      </c>
      <c r="E704" s="7" t="s">
        <v>36</v>
      </c>
      <c r="F704" s="7">
        <v>1.0</v>
      </c>
      <c r="G704" s="7" t="s">
        <v>42</v>
      </c>
      <c r="H704" s="7">
        <v>1.0</v>
      </c>
      <c r="I704" s="7" t="s">
        <v>57</v>
      </c>
      <c r="J704" s="7">
        <v>1.0</v>
      </c>
      <c r="K704" s="7" t="s">
        <v>567</v>
      </c>
      <c r="L704" s="7" t="s">
        <v>75</v>
      </c>
      <c r="M704" s="7" t="s">
        <v>53</v>
      </c>
      <c r="N704" s="8">
        <v>165542.0</v>
      </c>
      <c r="O704" s="8">
        <v>131442.0</v>
      </c>
      <c r="P704" s="8">
        <v>99238.0</v>
      </c>
      <c r="Q704" s="9">
        <v>39816.0</v>
      </c>
      <c r="R704" s="10">
        <v>4992.0</v>
      </c>
      <c r="S704" s="11">
        <v>48337.4697946529</v>
      </c>
      <c r="T704" s="11">
        <v>371826.690728099</v>
      </c>
      <c r="U704" s="12" t="str">
        <f t="array" ref="U704">XLOOKUP(A704,'Dataset 3'!B:B,'Dataset 3'!F:F)</f>
        <v>Computer</v>
      </c>
      <c r="V704" s="7" t="s">
        <v>140</v>
      </c>
      <c r="W704" s="7">
        <v>4.0</v>
      </c>
      <c r="X704" s="7" t="s">
        <v>44</v>
      </c>
    </row>
    <row r="705" ht="14.25" customHeight="1">
      <c r="A705" s="7" t="s">
        <v>784</v>
      </c>
      <c r="B705" s="7">
        <v>3.0</v>
      </c>
      <c r="C705" s="7" t="s">
        <v>35</v>
      </c>
      <c r="D705" s="7">
        <v>2.0</v>
      </c>
      <c r="E705" s="7" t="s">
        <v>36</v>
      </c>
      <c r="F705" s="7">
        <v>0.0</v>
      </c>
      <c r="G705" s="7" t="s">
        <v>46</v>
      </c>
      <c r="H705" s="7">
        <v>0.0</v>
      </c>
      <c r="I705" s="7" t="s">
        <v>28</v>
      </c>
      <c r="J705" s="7">
        <v>1.0</v>
      </c>
      <c r="K705" s="7" t="s">
        <v>567</v>
      </c>
      <c r="L705" s="7" t="s">
        <v>37</v>
      </c>
      <c r="M705" s="7" t="s">
        <v>31</v>
      </c>
      <c r="N705" s="8">
        <v>177751.0</v>
      </c>
      <c r="O705" s="8">
        <v>80868.0</v>
      </c>
      <c r="P705" s="8">
        <v>40256.0</v>
      </c>
      <c r="Q705" s="9">
        <v>24793.0</v>
      </c>
      <c r="R705" s="10">
        <v>8881.0</v>
      </c>
      <c r="S705" s="11">
        <v>410297.731797633</v>
      </c>
      <c r="T705" s="11">
        <v>333575.391705393</v>
      </c>
      <c r="U705" s="12" t="str">
        <f t="array" ref="U705">XLOOKUP(A705,'Dataset 3'!B:B,'Dataset 3'!F:F)</f>
        <v>Smartphone</v>
      </c>
      <c r="V705" s="7" t="s">
        <v>115</v>
      </c>
      <c r="W705" s="7">
        <v>4.0</v>
      </c>
      <c r="X705" s="7" t="s">
        <v>44</v>
      </c>
    </row>
    <row r="706" ht="14.25" customHeight="1">
      <c r="A706" s="7" t="s">
        <v>785</v>
      </c>
      <c r="B706" s="7">
        <v>3.0</v>
      </c>
      <c r="C706" s="7" t="s">
        <v>35</v>
      </c>
      <c r="D706" s="7">
        <v>0.0</v>
      </c>
      <c r="E706" s="7" t="s">
        <v>26</v>
      </c>
      <c r="F706" s="7">
        <v>0.0</v>
      </c>
      <c r="G706" s="7" t="s">
        <v>46</v>
      </c>
      <c r="H706" s="7">
        <v>1.0</v>
      </c>
      <c r="I706" s="7" t="s">
        <v>57</v>
      </c>
      <c r="J706" s="7">
        <v>1.0</v>
      </c>
      <c r="K706" s="7" t="s">
        <v>567</v>
      </c>
      <c r="L706" s="7" t="s">
        <v>52</v>
      </c>
      <c r="M706" s="7" t="s">
        <v>53</v>
      </c>
      <c r="N706" s="8">
        <v>212345.0</v>
      </c>
      <c r="O706" s="8">
        <v>86306.0</v>
      </c>
      <c r="P706" s="8">
        <v>2069.0</v>
      </c>
      <c r="Q706" s="9">
        <v>875.0</v>
      </c>
      <c r="R706" s="10">
        <v>861.0</v>
      </c>
      <c r="S706" s="11">
        <v>15194.1531775153</v>
      </c>
      <c r="T706" s="11">
        <v>54264.8327768403</v>
      </c>
      <c r="U706" s="12" t="str">
        <f t="array" ref="U706">XLOOKUP(A706,'Dataset 3'!B:B,'Dataset 3'!F:F)</f>
        <v>Computer</v>
      </c>
      <c r="V706" s="7" t="s">
        <v>110</v>
      </c>
      <c r="W706" s="7">
        <v>2.0</v>
      </c>
      <c r="X706" s="7" t="s">
        <v>33</v>
      </c>
    </row>
    <row r="707" ht="14.25" customHeight="1">
      <c r="A707" s="7" t="s">
        <v>786</v>
      </c>
      <c r="B707" s="7">
        <v>3.0</v>
      </c>
      <c r="C707" s="7" t="s">
        <v>35</v>
      </c>
      <c r="D707" s="7">
        <v>3.0</v>
      </c>
      <c r="E707" s="7" t="s">
        <v>51</v>
      </c>
      <c r="F707" s="7">
        <v>0.0</v>
      </c>
      <c r="G707" s="7" t="s">
        <v>46</v>
      </c>
      <c r="H707" s="7">
        <v>0.0</v>
      </c>
      <c r="I707" s="7" t="s">
        <v>28</v>
      </c>
      <c r="J707" s="7">
        <v>1.0</v>
      </c>
      <c r="K707" s="7" t="s">
        <v>567</v>
      </c>
      <c r="L707" s="7" t="s">
        <v>65</v>
      </c>
      <c r="M707" s="7" t="s">
        <v>61</v>
      </c>
      <c r="N707" s="8">
        <v>187792.0</v>
      </c>
      <c r="O707" s="8">
        <v>678.0</v>
      </c>
      <c r="P707" s="8">
        <v>498.0</v>
      </c>
      <c r="Q707" s="9">
        <v>41.0</v>
      </c>
      <c r="R707" s="10">
        <v>23.0</v>
      </c>
      <c r="S707" s="11">
        <v>3788.68342030257</v>
      </c>
      <c r="T707" s="11">
        <v>1830.2818455568</v>
      </c>
      <c r="U707" s="12" t="str">
        <f t="array" ref="U707">XLOOKUP(A707,'Dataset 3'!B:B,'Dataset 3'!F:F)</f>
        <v>Tablet</v>
      </c>
      <c r="V707" s="7" t="s">
        <v>66</v>
      </c>
      <c r="W707" s="7">
        <v>0.0</v>
      </c>
      <c r="X707" s="7" t="s">
        <v>39</v>
      </c>
    </row>
    <row r="708" ht="14.25" customHeight="1">
      <c r="A708" s="7" t="s">
        <v>787</v>
      </c>
      <c r="B708" s="7">
        <v>1.0</v>
      </c>
      <c r="C708" s="7" t="s">
        <v>25</v>
      </c>
      <c r="D708" s="7">
        <v>3.0</v>
      </c>
      <c r="E708" s="7" t="s">
        <v>51</v>
      </c>
      <c r="F708" s="7">
        <v>0.0</v>
      </c>
      <c r="G708" s="7" t="s">
        <v>46</v>
      </c>
      <c r="H708" s="7">
        <v>0.0</v>
      </c>
      <c r="I708" s="7" t="s">
        <v>28</v>
      </c>
      <c r="J708" s="7">
        <v>1.0</v>
      </c>
      <c r="K708" s="7" t="s">
        <v>567</v>
      </c>
      <c r="L708" s="7" t="s">
        <v>60</v>
      </c>
      <c r="M708" s="7" t="s">
        <v>31</v>
      </c>
      <c r="N708" s="8">
        <v>196192.0</v>
      </c>
      <c r="O708" s="8">
        <v>126930.0</v>
      </c>
      <c r="P708" s="8">
        <v>53885.0</v>
      </c>
      <c r="Q708" s="9">
        <v>3527.0</v>
      </c>
      <c r="R708" s="10">
        <v>3444.0</v>
      </c>
      <c r="S708" s="11">
        <v>85508.2213453241</v>
      </c>
      <c r="T708" s="11">
        <v>164438.887202546</v>
      </c>
      <c r="U708" s="12" t="str">
        <f t="array" ref="U708">XLOOKUP(A708,'Dataset 3'!B:B,'Dataset 3'!F:F)</f>
        <v>Computer</v>
      </c>
      <c r="V708" s="7" t="s">
        <v>62</v>
      </c>
      <c r="W708" s="7">
        <v>3.0</v>
      </c>
      <c r="X708" s="7" t="s">
        <v>49</v>
      </c>
    </row>
    <row r="709" ht="14.25" customHeight="1">
      <c r="A709" s="7" t="s">
        <v>788</v>
      </c>
      <c r="B709" s="7">
        <v>1.0</v>
      </c>
      <c r="C709" s="7" t="s">
        <v>25</v>
      </c>
      <c r="D709" s="7">
        <v>1.0</v>
      </c>
      <c r="E709" s="7" t="s">
        <v>81</v>
      </c>
      <c r="F709" s="7">
        <v>1.0</v>
      </c>
      <c r="G709" s="7" t="s">
        <v>42</v>
      </c>
      <c r="H709" s="7">
        <v>0.0</v>
      </c>
      <c r="I709" s="7" t="s">
        <v>28</v>
      </c>
      <c r="J709" s="7">
        <v>1.0</v>
      </c>
      <c r="K709" s="7" t="s">
        <v>567</v>
      </c>
      <c r="L709" s="7" t="s">
        <v>60</v>
      </c>
      <c r="M709" s="7" t="s">
        <v>31</v>
      </c>
      <c r="N709" s="8">
        <v>170107.0</v>
      </c>
      <c r="O709" s="8">
        <v>110084.0</v>
      </c>
      <c r="P709" s="8">
        <v>98827.0</v>
      </c>
      <c r="Q709" s="9">
        <v>63833.0</v>
      </c>
      <c r="R709" s="10">
        <v>46586.0</v>
      </c>
      <c r="S709" s="11">
        <v>8384787.82725072</v>
      </c>
      <c r="T709" s="11">
        <v>3677538.520724</v>
      </c>
      <c r="U709" s="12" t="str">
        <f t="array" ref="U709">XLOOKUP(A709,'Dataset 3'!B:B,'Dataset 3'!F:F)</f>
        <v>Computer</v>
      </c>
      <c r="V709" s="7" t="s">
        <v>68</v>
      </c>
      <c r="W709" s="7">
        <v>2.0</v>
      </c>
      <c r="X709" s="7" t="s">
        <v>33</v>
      </c>
    </row>
    <row r="710" ht="14.25" customHeight="1">
      <c r="A710" s="7" t="s">
        <v>789</v>
      </c>
      <c r="B710" s="7">
        <v>0.0</v>
      </c>
      <c r="C710" s="7" t="s">
        <v>41</v>
      </c>
      <c r="D710" s="7">
        <v>1.0</v>
      </c>
      <c r="E710" s="7" t="s">
        <v>81</v>
      </c>
      <c r="F710" s="7">
        <v>0.0</v>
      </c>
      <c r="G710" s="7" t="s">
        <v>46</v>
      </c>
      <c r="H710" s="7">
        <v>1.0</v>
      </c>
      <c r="I710" s="7" t="s">
        <v>57</v>
      </c>
      <c r="J710" s="7">
        <v>1.0</v>
      </c>
      <c r="K710" s="7" t="s">
        <v>567</v>
      </c>
      <c r="L710" s="7" t="s">
        <v>65</v>
      </c>
      <c r="M710" s="7" t="s">
        <v>53</v>
      </c>
      <c r="N710" s="8">
        <v>284407.0</v>
      </c>
      <c r="O710" s="8">
        <v>73218.0</v>
      </c>
      <c r="P710" s="8">
        <v>25600.0</v>
      </c>
      <c r="Q710" s="9">
        <v>2290.0</v>
      </c>
      <c r="R710" s="10">
        <v>1961.0</v>
      </c>
      <c r="S710" s="11">
        <v>376520.870281629</v>
      </c>
      <c r="T710" s="11">
        <v>144815.719339088</v>
      </c>
      <c r="U710" s="12" t="str">
        <f t="array" ref="U710">XLOOKUP(A710,'Dataset 3'!B:B,'Dataset 3'!F:F)</f>
        <v>Smartphone</v>
      </c>
      <c r="V710" s="7" t="s">
        <v>66</v>
      </c>
      <c r="W710" s="7">
        <v>0.0</v>
      </c>
      <c r="X710" s="7" t="s">
        <v>39</v>
      </c>
    </row>
    <row r="711" ht="14.25" customHeight="1">
      <c r="A711" s="7" t="s">
        <v>790</v>
      </c>
      <c r="B711" s="7">
        <v>0.0</v>
      </c>
      <c r="C711" s="7" t="s">
        <v>41</v>
      </c>
      <c r="D711" s="7">
        <v>0.0</v>
      </c>
      <c r="E711" s="7" t="s">
        <v>26</v>
      </c>
      <c r="F711" s="7">
        <v>2.0</v>
      </c>
      <c r="G711" s="7" t="s">
        <v>27</v>
      </c>
      <c r="H711" s="7">
        <v>1.0</v>
      </c>
      <c r="I711" s="7" t="s">
        <v>57</v>
      </c>
      <c r="J711" s="7">
        <v>1.0</v>
      </c>
      <c r="K711" s="7" t="s">
        <v>567</v>
      </c>
      <c r="L711" s="7" t="s">
        <v>60</v>
      </c>
      <c r="M711" s="7" t="s">
        <v>85</v>
      </c>
      <c r="N711" s="8">
        <v>185114.0</v>
      </c>
      <c r="O711" s="8">
        <v>182995.0</v>
      </c>
      <c r="P711" s="8">
        <v>8399.0</v>
      </c>
      <c r="Q711" s="9">
        <v>7120.0</v>
      </c>
      <c r="R711" s="10">
        <v>7026.0</v>
      </c>
      <c r="S711" s="11">
        <v>39585.0811077934</v>
      </c>
      <c r="T711" s="11">
        <v>659751.351796557</v>
      </c>
      <c r="U711" s="12" t="str">
        <f t="array" ref="U711">XLOOKUP(A711,'Dataset 3'!B:B,'Dataset 3'!F:F)</f>
        <v>Tablet</v>
      </c>
      <c r="V711" s="7" t="s">
        <v>68</v>
      </c>
      <c r="W711" s="7">
        <v>2.0</v>
      </c>
      <c r="X711" s="7" t="s">
        <v>33</v>
      </c>
    </row>
    <row r="712" ht="14.25" customHeight="1">
      <c r="A712" s="7" t="s">
        <v>791</v>
      </c>
      <c r="B712" s="7">
        <v>1.0</v>
      </c>
      <c r="C712" s="7" t="s">
        <v>25</v>
      </c>
      <c r="D712" s="7">
        <v>0.0</v>
      </c>
      <c r="E712" s="7" t="s">
        <v>26</v>
      </c>
      <c r="F712" s="7">
        <v>2.0</v>
      </c>
      <c r="G712" s="7" t="s">
        <v>27</v>
      </c>
      <c r="H712" s="7">
        <v>1.0</v>
      </c>
      <c r="I712" s="7" t="s">
        <v>57</v>
      </c>
      <c r="J712" s="7">
        <v>1.0</v>
      </c>
      <c r="K712" s="7" t="s">
        <v>567</v>
      </c>
      <c r="L712" s="7" t="s">
        <v>37</v>
      </c>
      <c r="M712" s="7" t="s">
        <v>43</v>
      </c>
      <c r="N712" s="8">
        <v>220018.0</v>
      </c>
      <c r="O712" s="8">
        <v>69337.0</v>
      </c>
      <c r="P712" s="8">
        <v>30254.0</v>
      </c>
      <c r="Q712" s="9">
        <v>2723.0</v>
      </c>
      <c r="R712" s="10">
        <v>1116.0</v>
      </c>
      <c r="S712" s="11">
        <v>130825.516010283</v>
      </c>
      <c r="T712" s="11">
        <v>46890.8659535066</v>
      </c>
      <c r="U712" s="12" t="str">
        <f t="array" ref="U712">XLOOKUP(A712,'Dataset 3'!B:B,'Dataset 3'!F:F)</f>
        <v>Smartphone</v>
      </c>
      <c r="V712" s="7" t="s">
        <v>38</v>
      </c>
      <c r="W712" s="7">
        <v>0.0</v>
      </c>
      <c r="X712" s="7" t="s">
        <v>39</v>
      </c>
    </row>
    <row r="713" ht="14.25" customHeight="1">
      <c r="A713" s="7" t="s">
        <v>792</v>
      </c>
      <c r="B713" s="7">
        <v>0.0</v>
      </c>
      <c r="C713" s="7" t="s">
        <v>41</v>
      </c>
      <c r="D713" s="7">
        <v>2.0</v>
      </c>
      <c r="E713" s="7" t="s">
        <v>36</v>
      </c>
      <c r="F713" s="7">
        <v>0.0</v>
      </c>
      <c r="G713" s="7" t="s">
        <v>46</v>
      </c>
      <c r="H713" s="7">
        <v>1.0</v>
      </c>
      <c r="I713" s="7" t="s">
        <v>57</v>
      </c>
      <c r="J713" s="7">
        <v>1.0</v>
      </c>
      <c r="K713" s="7" t="s">
        <v>567</v>
      </c>
      <c r="L713" s="7" t="s">
        <v>37</v>
      </c>
      <c r="M713" s="7" t="s">
        <v>53</v>
      </c>
      <c r="N713" s="8">
        <v>275241.0</v>
      </c>
      <c r="O713" s="8">
        <v>109120.0</v>
      </c>
      <c r="P713" s="8">
        <v>52801.0</v>
      </c>
      <c r="Q713" s="9">
        <v>3099.0</v>
      </c>
      <c r="R713" s="10">
        <v>1305.0</v>
      </c>
      <c r="S713" s="11">
        <v>43466.8701698048</v>
      </c>
      <c r="T713" s="11">
        <v>90555.9795204266</v>
      </c>
      <c r="U713" s="12" t="str">
        <f t="array" ref="U713">XLOOKUP(A713,'Dataset 3'!B:B,'Dataset 3'!F:F)</f>
        <v>Tablet</v>
      </c>
      <c r="V713" s="7" t="s">
        <v>38</v>
      </c>
      <c r="W713" s="7">
        <v>3.0</v>
      </c>
      <c r="X713" s="7" t="s">
        <v>49</v>
      </c>
    </row>
    <row r="714" ht="14.25" customHeight="1">
      <c r="A714" s="7" t="s">
        <v>793</v>
      </c>
      <c r="B714" s="7">
        <v>2.0</v>
      </c>
      <c r="C714" s="7" t="s">
        <v>56</v>
      </c>
      <c r="D714" s="7">
        <v>3.0</v>
      </c>
      <c r="E714" s="7" t="s">
        <v>51</v>
      </c>
      <c r="F714" s="7">
        <v>0.0</v>
      </c>
      <c r="G714" s="7" t="s">
        <v>46</v>
      </c>
      <c r="H714" s="7">
        <v>1.0</v>
      </c>
      <c r="I714" s="7" t="s">
        <v>57</v>
      </c>
      <c r="J714" s="7">
        <v>1.0</v>
      </c>
      <c r="K714" s="7" t="s">
        <v>567</v>
      </c>
      <c r="L714" s="7" t="s">
        <v>70</v>
      </c>
      <c r="M714" s="7" t="s">
        <v>43</v>
      </c>
      <c r="N714" s="8">
        <v>191833.0</v>
      </c>
      <c r="O714" s="8">
        <v>110077.0</v>
      </c>
      <c r="P714" s="8">
        <v>104909.0</v>
      </c>
      <c r="Q714" s="9">
        <v>86694.0</v>
      </c>
      <c r="R714" s="10">
        <v>55831.0</v>
      </c>
      <c r="S714" s="11">
        <v>2575098.93612589</v>
      </c>
      <c r="T714" s="11">
        <v>3678712.76589413</v>
      </c>
      <c r="U714" s="12" t="str">
        <f t="array" ref="U714">XLOOKUP(A714,'Dataset 3'!B:B,'Dataset 3'!F:F)</f>
        <v>#N/A</v>
      </c>
      <c r="V714" s="7" t="s">
        <v>71</v>
      </c>
      <c r="W714" s="7">
        <v>2.0</v>
      </c>
      <c r="X714" s="7" t="s">
        <v>33</v>
      </c>
    </row>
    <row r="715" ht="14.25" customHeight="1">
      <c r="A715" s="7" t="s">
        <v>794</v>
      </c>
      <c r="B715" s="7">
        <v>0.0</v>
      </c>
      <c r="C715" s="7" t="s">
        <v>41</v>
      </c>
      <c r="D715" s="7">
        <v>0.0</v>
      </c>
      <c r="E715" s="7" t="s">
        <v>26</v>
      </c>
      <c r="F715" s="7">
        <v>0.0</v>
      </c>
      <c r="G715" s="7" t="s">
        <v>46</v>
      </c>
      <c r="H715" s="7">
        <v>1.0</v>
      </c>
      <c r="I715" s="7" t="s">
        <v>57</v>
      </c>
      <c r="J715" s="7">
        <v>1.0</v>
      </c>
      <c r="K715" s="7" t="s">
        <v>567</v>
      </c>
      <c r="L715" s="7" t="s">
        <v>30</v>
      </c>
      <c r="M715" s="7" t="s">
        <v>85</v>
      </c>
      <c r="N715" s="8">
        <v>178148.0</v>
      </c>
      <c r="O715" s="8">
        <v>109247.0</v>
      </c>
      <c r="P715" s="8">
        <v>8292.0</v>
      </c>
      <c r="Q715" s="9">
        <v>5299.0</v>
      </c>
      <c r="R715" s="10">
        <v>850.0</v>
      </c>
      <c r="S715" s="11">
        <v>57102.4062572257</v>
      </c>
      <c r="T715" s="11">
        <v>54383.2440545006</v>
      </c>
      <c r="U715" s="12" t="str">
        <f t="array" ref="U715">XLOOKUP(A715,'Dataset 3'!B:B,'Dataset 3'!F:F)</f>
        <v>Smartphone</v>
      </c>
      <c r="V715" s="7" t="s">
        <v>32</v>
      </c>
      <c r="W715" s="7">
        <v>0.0</v>
      </c>
      <c r="X715" s="7" t="s">
        <v>39</v>
      </c>
    </row>
    <row r="716" ht="14.25" customHeight="1">
      <c r="A716" s="7" t="s">
        <v>795</v>
      </c>
      <c r="B716" s="7">
        <v>3.0</v>
      </c>
      <c r="C716" s="7" t="s">
        <v>35</v>
      </c>
      <c r="D716" s="7">
        <v>1.0</v>
      </c>
      <c r="E716" s="7" t="s">
        <v>81</v>
      </c>
      <c r="F716" s="7">
        <v>2.0</v>
      </c>
      <c r="G716" s="7" t="s">
        <v>27</v>
      </c>
      <c r="H716" s="7">
        <v>1.0</v>
      </c>
      <c r="I716" s="7" t="s">
        <v>57</v>
      </c>
      <c r="J716" s="7">
        <v>1.0</v>
      </c>
      <c r="K716" s="7" t="s">
        <v>567</v>
      </c>
      <c r="L716" s="7" t="s">
        <v>47</v>
      </c>
      <c r="M716" s="7" t="s">
        <v>53</v>
      </c>
      <c r="N716" s="8">
        <v>173995.0</v>
      </c>
      <c r="O716" s="8">
        <v>155291.0</v>
      </c>
      <c r="P716" s="8">
        <v>56833.0</v>
      </c>
      <c r="Q716" s="9">
        <v>5665.0</v>
      </c>
      <c r="R716" s="10">
        <v>3093.0</v>
      </c>
      <c r="S716" s="11">
        <v>134880.949481406</v>
      </c>
      <c r="T716" s="11">
        <v>134880.949481406</v>
      </c>
      <c r="U716" s="12" t="str">
        <f t="array" ref="U716">XLOOKUP(A716,'Dataset 3'!B:B,'Dataset 3'!F:F)</f>
        <v>Computer</v>
      </c>
      <c r="V716" s="7" t="s">
        <v>153</v>
      </c>
      <c r="W716" s="7">
        <v>1.0</v>
      </c>
      <c r="X716" s="7" t="s">
        <v>63</v>
      </c>
    </row>
    <row r="717" ht="14.25" customHeight="1">
      <c r="A717" s="7" t="s">
        <v>796</v>
      </c>
      <c r="B717" s="7">
        <v>3.0</v>
      </c>
      <c r="C717" s="7" t="s">
        <v>35</v>
      </c>
      <c r="D717" s="7">
        <v>3.0</v>
      </c>
      <c r="E717" s="7" t="s">
        <v>51</v>
      </c>
      <c r="F717" s="7">
        <v>1.0</v>
      </c>
      <c r="G717" s="7" t="s">
        <v>42</v>
      </c>
      <c r="H717" s="7">
        <v>1.0</v>
      </c>
      <c r="I717" s="7" t="s">
        <v>57</v>
      </c>
      <c r="J717" s="7">
        <v>1.0</v>
      </c>
      <c r="K717" s="7" t="s">
        <v>567</v>
      </c>
      <c r="L717" s="7" t="s">
        <v>65</v>
      </c>
      <c r="M717" s="7" t="s">
        <v>31</v>
      </c>
      <c r="N717" s="8">
        <v>69622.0</v>
      </c>
      <c r="O717" s="8">
        <v>22463.0</v>
      </c>
      <c r="P717" s="8">
        <v>9947.0</v>
      </c>
      <c r="Q717" s="9">
        <v>3288.0</v>
      </c>
      <c r="R717" s="10">
        <v>2293.0</v>
      </c>
      <c r="S717" s="11">
        <v>39457.5598011905</v>
      </c>
      <c r="T717" s="11">
        <v>116051.64647409</v>
      </c>
      <c r="U717" s="12" t="str">
        <f t="array" ref="U717">XLOOKUP(A717,'Dataset 3'!B:B,'Dataset 3'!F:F)</f>
        <v>Smartphone</v>
      </c>
      <c r="V717" s="7" t="s">
        <v>91</v>
      </c>
      <c r="W717" s="7">
        <v>4.0</v>
      </c>
      <c r="X717" s="7" t="s">
        <v>44</v>
      </c>
    </row>
    <row r="718" ht="14.25" customHeight="1">
      <c r="A718" s="7" t="s">
        <v>797</v>
      </c>
      <c r="B718" s="7">
        <v>1.0</v>
      </c>
      <c r="C718" s="7" t="s">
        <v>25</v>
      </c>
      <c r="D718" s="7">
        <v>3.0</v>
      </c>
      <c r="E718" s="7" t="s">
        <v>51</v>
      </c>
      <c r="F718" s="7">
        <v>2.0</v>
      </c>
      <c r="G718" s="7" t="s">
        <v>27</v>
      </c>
      <c r="H718" s="7">
        <v>0.0</v>
      </c>
      <c r="I718" s="7" t="s">
        <v>28</v>
      </c>
      <c r="J718" s="7">
        <v>1.0</v>
      </c>
      <c r="K718" s="7" t="s">
        <v>567</v>
      </c>
      <c r="L718" s="7" t="s">
        <v>37</v>
      </c>
      <c r="M718" s="7" t="s">
        <v>31</v>
      </c>
      <c r="N718" s="8">
        <v>267519.0</v>
      </c>
      <c r="O718" s="8">
        <v>201213.0</v>
      </c>
      <c r="P718" s="8">
        <v>163924.0</v>
      </c>
      <c r="Q718" s="9">
        <v>74611.0</v>
      </c>
      <c r="R718" s="10">
        <v>25094.0</v>
      </c>
      <c r="S718" s="11">
        <v>3803248.37669426</v>
      </c>
      <c r="T718" s="11">
        <v>2124719.76351635</v>
      </c>
      <c r="U718" s="12" t="str">
        <f t="array" ref="U718">XLOOKUP(A718,'Dataset 3'!B:B,'Dataset 3'!F:F)</f>
        <v>Smartphone</v>
      </c>
      <c r="V718" s="7" t="s">
        <v>115</v>
      </c>
      <c r="W718" s="7">
        <v>4.0</v>
      </c>
      <c r="X718" s="7" t="s">
        <v>44</v>
      </c>
    </row>
    <row r="719" ht="14.25" customHeight="1">
      <c r="A719" s="7" t="s">
        <v>798</v>
      </c>
      <c r="B719" s="7">
        <v>1.0</v>
      </c>
      <c r="C719" s="7" t="s">
        <v>25</v>
      </c>
      <c r="D719" s="7">
        <v>1.0</v>
      </c>
      <c r="E719" s="7" t="s">
        <v>81</v>
      </c>
      <c r="F719" s="7">
        <v>0.0</v>
      </c>
      <c r="G719" s="7" t="s">
        <v>46</v>
      </c>
      <c r="H719" s="7">
        <v>0.0</v>
      </c>
      <c r="I719" s="7" t="s">
        <v>28</v>
      </c>
      <c r="J719" s="7">
        <v>1.0</v>
      </c>
      <c r="K719" s="7" t="s">
        <v>567</v>
      </c>
      <c r="L719" s="7" t="s">
        <v>75</v>
      </c>
      <c r="M719" s="7" t="s">
        <v>85</v>
      </c>
      <c r="N719" s="8">
        <v>98487.0</v>
      </c>
      <c r="O719" s="8">
        <v>29806.0</v>
      </c>
      <c r="P719" s="8">
        <v>2967.0</v>
      </c>
      <c r="Q719" s="9">
        <v>965.0</v>
      </c>
      <c r="R719" s="10">
        <v>902.0</v>
      </c>
      <c r="S719" s="11">
        <v>123804.21107605</v>
      </c>
      <c r="T719" s="11">
        <v>80392.3448545782</v>
      </c>
      <c r="U719" s="12" t="str">
        <f t="array" ref="U719">XLOOKUP(A719,'Dataset 3'!B:B,'Dataset 3'!F:F)</f>
        <v>#N/A</v>
      </c>
      <c r="V719" s="7" t="s">
        <v>76</v>
      </c>
      <c r="W719" s="7">
        <v>4.0</v>
      </c>
      <c r="X719" s="7" t="s">
        <v>44</v>
      </c>
    </row>
    <row r="720" ht="14.25" customHeight="1">
      <c r="A720" s="7" t="s">
        <v>799</v>
      </c>
      <c r="B720" s="7">
        <v>3.0</v>
      </c>
      <c r="C720" s="7" t="s">
        <v>35</v>
      </c>
      <c r="D720" s="7">
        <v>0.0</v>
      </c>
      <c r="E720" s="7" t="s">
        <v>26</v>
      </c>
      <c r="F720" s="7">
        <v>2.0</v>
      </c>
      <c r="G720" s="7" t="s">
        <v>27</v>
      </c>
      <c r="H720" s="7">
        <v>1.0</v>
      </c>
      <c r="I720" s="7" t="s">
        <v>57</v>
      </c>
      <c r="J720" s="7">
        <v>1.0</v>
      </c>
      <c r="K720" s="7" t="s">
        <v>567</v>
      </c>
      <c r="L720" s="7" t="s">
        <v>30</v>
      </c>
      <c r="M720" s="7" t="s">
        <v>61</v>
      </c>
      <c r="N720" s="8">
        <v>100547.0</v>
      </c>
      <c r="O720" s="8">
        <v>42124.0</v>
      </c>
      <c r="P720" s="8">
        <v>13910.0</v>
      </c>
      <c r="Q720" s="9">
        <v>694.0</v>
      </c>
      <c r="R720" s="10">
        <v>69.0</v>
      </c>
      <c r="S720" s="11">
        <v>13265.4435489527</v>
      </c>
      <c r="T720" s="11">
        <v>4436.60319362967</v>
      </c>
      <c r="U720" s="12" t="str">
        <f t="array" ref="U720">XLOOKUP(A720,'Dataset 3'!B:B,'Dataset 3'!F:F)</f>
        <v>Computer</v>
      </c>
      <c r="V720" s="7" t="s">
        <v>163</v>
      </c>
      <c r="W720" s="7">
        <v>0.0</v>
      </c>
      <c r="X720" s="7" t="s">
        <v>39</v>
      </c>
    </row>
    <row r="721" ht="14.25" customHeight="1">
      <c r="A721" s="7" t="s">
        <v>800</v>
      </c>
      <c r="B721" s="7">
        <v>0.0</v>
      </c>
      <c r="C721" s="7" t="s">
        <v>41</v>
      </c>
      <c r="D721" s="7">
        <v>1.0</v>
      </c>
      <c r="E721" s="7" t="s">
        <v>81</v>
      </c>
      <c r="F721" s="7">
        <v>1.0</v>
      </c>
      <c r="G721" s="7" t="s">
        <v>42</v>
      </c>
      <c r="H721" s="7">
        <v>1.0</v>
      </c>
      <c r="I721" s="7" t="s">
        <v>57</v>
      </c>
      <c r="J721" s="7">
        <v>1.0</v>
      </c>
      <c r="K721" s="7" t="s">
        <v>567</v>
      </c>
      <c r="L721" s="7" t="s">
        <v>37</v>
      </c>
      <c r="M721" s="7" t="s">
        <v>85</v>
      </c>
      <c r="N721" s="8">
        <v>298815.0</v>
      </c>
      <c r="O721" s="8">
        <v>207614.0</v>
      </c>
      <c r="P721" s="8">
        <v>168607.0</v>
      </c>
      <c r="Q721" s="9">
        <v>54735.0</v>
      </c>
      <c r="R721" s="10">
        <v>34194.0</v>
      </c>
      <c r="S721" s="11">
        <v>2090436.40094325</v>
      </c>
      <c r="T721" s="11">
        <v>2111551.9201447</v>
      </c>
      <c r="U721" s="12" t="str">
        <f t="array" ref="U721">XLOOKUP(A721,'Dataset 3'!B:B,'Dataset 3'!F:F)</f>
        <v>Tablet</v>
      </c>
      <c r="V721" s="7" t="s">
        <v>102</v>
      </c>
      <c r="W721" s="7">
        <v>0.0</v>
      </c>
      <c r="X721" s="7" t="s">
        <v>39</v>
      </c>
    </row>
    <row r="722" ht="14.25" customHeight="1">
      <c r="A722" s="7" t="s">
        <v>801</v>
      </c>
      <c r="B722" s="7">
        <v>3.0</v>
      </c>
      <c r="C722" s="7" t="s">
        <v>35</v>
      </c>
      <c r="D722" s="7">
        <v>0.0</v>
      </c>
      <c r="E722" s="7" t="s">
        <v>26</v>
      </c>
      <c r="F722" s="7">
        <v>0.0</v>
      </c>
      <c r="G722" s="7" t="s">
        <v>46</v>
      </c>
      <c r="H722" s="7">
        <v>0.0</v>
      </c>
      <c r="I722" s="7" t="s">
        <v>28</v>
      </c>
      <c r="J722" s="7">
        <v>1.0</v>
      </c>
      <c r="K722" s="7" t="s">
        <v>567</v>
      </c>
      <c r="L722" s="7" t="s">
        <v>47</v>
      </c>
      <c r="M722" s="7" t="s">
        <v>53</v>
      </c>
      <c r="N722" s="8">
        <v>209765.0</v>
      </c>
      <c r="O722" s="8">
        <v>63908.0</v>
      </c>
      <c r="P722" s="8">
        <v>31730.0</v>
      </c>
      <c r="Q722" s="9">
        <v>11780.0</v>
      </c>
      <c r="R722" s="10">
        <v>3214.0</v>
      </c>
      <c r="S722" s="11">
        <v>597940.849477578</v>
      </c>
      <c r="T722" s="11">
        <v>283384.288851933</v>
      </c>
      <c r="U722" s="12" t="str">
        <f t="array" ref="U722">XLOOKUP(A722,'Dataset 3'!B:B,'Dataset 3'!F:F)</f>
        <v>Tablet</v>
      </c>
      <c r="V722" s="7" t="s">
        <v>58</v>
      </c>
      <c r="W722" s="7">
        <v>3.0</v>
      </c>
      <c r="X722" s="7" t="s">
        <v>49</v>
      </c>
    </row>
    <row r="723" ht="14.25" customHeight="1">
      <c r="A723" s="7" t="s">
        <v>802</v>
      </c>
      <c r="B723" s="7">
        <v>2.0</v>
      </c>
      <c r="C723" s="7" t="s">
        <v>56</v>
      </c>
      <c r="D723" s="7">
        <v>2.0</v>
      </c>
      <c r="E723" s="7" t="s">
        <v>36</v>
      </c>
      <c r="F723" s="7">
        <v>1.0</v>
      </c>
      <c r="G723" s="7" t="s">
        <v>42</v>
      </c>
      <c r="H723" s="7">
        <v>0.0</v>
      </c>
      <c r="I723" s="7" t="s">
        <v>28</v>
      </c>
      <c r="J723" s="7">
        <v>1.0</v>
      </c>
      <c r="K723" s="7" t="s">
        <v>567</v>
      </c>
      <c r="L723" s="7" t="s">
        <v>70</v>
      </c>
      <c r="M723" s="7" t="s">
        <v>31</v>
      </c>
      <c r="N723" s="8">
        <v>105249.0</v>
      </c>
      <c r="O723" s="8">
        <v>44055.0</v>
      </c>
      <c r="P723" s="8">
        <v>6620.0</v>
      </c>
      <c r="Q723" s="9">
        <v>257.0</v>
      </c>
      <c r="R723" s="10">
        <v>240.0</v>
      </c>
      <c r="S723" s="11">
        <v>33128.4197144642</v>
      </c>
      <c r="T723" s="11">
        <v>13521.8039650874</v>
      </c>
      <c r="U723" s="12" t="str">
        <f t="array" ref="U723">XLOOKUP(A723,'Dataset 3'!B:B,'Dataset 3'!F:F)</f>
        <v>Computer</v>
      </c>
      <c r="V723" s="7" t="s">
        <v>73</v>
      </c>
      <c r="W723" s="7">
        <v>0.0</v>
      </c>
      <c r="X723" s="7" t="s">
        <v>39</v>
      </c>
    </row>
    <row r="724" ht="14.25" customHeight="1">
      <c r="A724" s="7" t="s">
        <v>803</v>
      </c>
      <c r="B724" s="7">
        <v>0.0</v>
      </c>
      <c r="C724" s="7" t="s">
        <v>41</v>
      </c>
      <c r="D724" s="7">
        <v>0.0</v>
      </c>
      <c r="E724" s="7" t="s">
        <v>26</v>
      </c>
      <c r="F724" s="7">
        <v>2.0</v>
      </c>
      <c r="G724" s="7" t="s">
        <v>27</v>
      </c>
      <c r="H724" s="7">
        <v>1.0</v>
      </c>
      <c r="I724" s="7" t="s">
        <v>57</v>
      </c>
      <c r="J724" s="7">
        <v>1.0</v>
      </c>
      <c r="K724" s="7" t="s">
        <v>567</v>
      </c>
      <c r="L724" s="7" t="s">
        <v>65</v>
      </c>
      <c r="M724" s="7" t="s">
        <v>61</v>
      </c>
      <c r="N724" s="8">
        <v>192714.0</v>
      </c>
      <c r="O724" s="8">
        <v>37815.0</v>
      </c>
      <c r="P724" s="8">
        <v>36219.0</v>
      </c>
      <c r="Q724" s="9">
        <v>9266.0</v>
      </c>
      <c r="R724" s="10">
        <v>933.0</v>
      </c>
      <c r="S724" s="11">
        <v>126051.517069694</v>
      </c>
      <c r="T724" s="11">
        <v>48111.2660571352</v>
      </c>
      <c r="U724" s="12" t="str">
        <f t="array" ref="U724">XLOOKUP(A724,'Dataset 3'!B:B,'Dataset 3'!F:F)</f>
        <v>Tablet</v>
      </c>
      <c r="V724" s="7" t="s">
        <v>91</v>
      </c>
      <c r="W724" s="7">
        <v>3.0</v>
      </c>
      <c r="X724" s="7" t="s">
        <v>49</v>
      </c>
    </row>
    <row r="725" ht="14.25" customHeight="1">
      <c r="A725" s="7" t="s">
        <v>804</v>
      </c>
      <c r="B725" s="7">
        <v>2.0</v>
      </c>
      <c r="C725" s="7" t="s">
        <v>56</v>
      </c>
      <c r="D725" s="7">
        <v>1.0</v>
      </c>
      <c r="E725" s="7" t="s">
        <v>81</v>
      </c>
      <c r="F725" s="7">
        <v>1.0</v>
      </c>
      <c r="G725" s="7" t="s">
        <v>42</v>
      </c>
      <c r="H725" s="7">
        <v>1.0</v>
      </c>
      <c r="I725" s="7" t="s">
        <v>57</v>
      </c>
      <c r="J725" s="7">
        <v>1.0</v>
      </c>
      <c r="K725" s="7" t="s">
        <v>567</v>
      </c>
      <c r="L725" s="7" t="s">
        <v>52</v>
      </c>
      <c r="M725" s="7" t="s">
        <v>85</v>
      </c>
      <c r="N725" s="8">
        <v>149914.0</v>
      </c>
      <c r="O725" s="8">
        <v>11041.0</v>
      </c>
      <c r="P725" s="8">
        <v>1015.0</v>
      </c>
      <c r="Q725" s="9">
        <v>271.0</v>
      </c>
      <c r="R725" s="10">
        <v>262.0</v>
      </c>
      <c r="S725" s="11">
        <v>4535.97317389853</v>
      </c>
      <c r="T725" s="11">
        <v>12259.3869564825</v>
      </c>
      <c r="U725" s="12" t="str">
        <f t="array" ref="U725">XLOOKUP(A725,'Dataset 3'!B:B,'Dataset 3'!F:F)</f>
        <v>Tablet</v>
      </c>
      <c r="V725" s="7" t="s">
        <v>99</v>
      </c>
      <c r="W725" s="7">
        <v>1.0</v>
      </c>
      <c r="X725" s="7" t="s">
        <v>63</v>
      </c>
    </row>
    <row r="726" ht="14.25" customHeight="1">
      <c r="A726" s="7" t="s">
        <v>805</v>
      </c>
      <c r="B726" s="7">
        <v>0.0</v>
      </c>
      <c r="C726" s="7" t="s">
        <v>41</v>
      </c>
      <c r="D726" s="7">
        <v>0.0</v>
      </c>
      <c r="E726" s="7" t="s">
        <v>26</v>
      </c>
      <c r="F726" s="7">
        <v>1.0</v>
      </c>
      <c r="G726" s="7" t="s">
        <v>42</v>
      </c>
      <c r="H726" s="7">
        <v>0.0</v>
      </c>
      <c r="I726" s="7" t="s">
        <v>28</v>
      </c>
      <c r="J726" s="7">
        <v>1.0</v>
      </c>
      <c r="K726" s="7" t="s">
        <v>567</v>
      </c>
      <c r="L726" s="7" t="s">
        <v>60</v>
      </c>
      <c r="M726" s="7" t="s">
        <v>31</v>
      </c>
      <c r="N726" s="8">
        <v>115261.0</v>
      </c>
      <c r="O726" s="8">
        <v>26701.0</v>
      </c>
      <c r="P726" s="8">
        <v>7955.0</v>
      </c>
      <c r="Q726" s="9">
        <v>2197.0</v>
      </c>
      <c r="R726" s="10">
        <v>1286.0</v>
      </c>
      <c r="S726" s="11">
        <v>47742.0838849415</v>
      </c>
      <c r="T726" s="11">
        <v>43800.076958662</v>
      </c>
      <c r="U726" s="12" t="str">
        <f t="array" ref="U726">XLOOKUP(A726,'Dataset 3'!B:B,'Dataset 3'!F:F)</f>
        <v>Computer</v>
      </c>
      <c r="V726" s="7" t="s">
        <v>68</v>
      </c>
      <c r="W726" s="7">
        <v>3.0</v>
      </c>
      <c r="X726" s="7" t="s">
        <v>49</v>
      </c>
    </row>
    <row r="727" ht="14.25" customHeight="1">
      <c r="A727" s="7" t="s">
        <v>806</v>
      </c>
      <c r="B727" s="7">
        <v>1.0</v>
      </c>
      <c r="C727" s="7" t="s">
        <v>25</v>
      </c>
      <c r="D727" s="7">
        <v>1.0</v>
      </c>
      <c r="E727" s="7" t="s">
        <v>81</v>
      </c>
      <c r="F727" s="7">
        <v>1.0</v>
      </c>
      <c r="G727" s="7" t="s">
        <v>42</v>
      </c>
      <c r="H727" s="7">
        <v>1.0</v>
      </c>
      <c r="I727" s="7" t="s">
        <v>57</v>
      </c>
      <c r="J727" s="7">
        <v>1.0</v>
      </c>
      <c r="K727" s="7" t="s">
        <v>567</v>
      </c>
      <c r="L727" s="7" t="s">
        <v>60</v>
      </c>
      <c r="M727" s="7" t="s">
        <v>85</v>
      </c>
      <c r="N727" s="8">
        <v>96291.0</v>
      </c>
      <c r="O727" s="8">
        <v>14768.0</v>
      </c>
      <c r="P727" s="8">
        <v>5808.0</v>
      </c>
      <c r="Q727" s="9">
        <v>5754.0</v>
      </c>
      <c r="R727" s="10">
        <v>748.0</v>
      </c>
      <c r="S727" s="11">
        <v>68657.3034074085</v>
      </c>
      <c r="T727" s="11">
        <v>42381.0514860546</v>
      </c>
      <c r="U727" s="12" t="str">
        <f t="array" ref="U727">XLOOKUP(A727,'Dataset 3'!B:B,'Dataset 3'!F:F)</f>
        <v>Smartphone</v>
      </c>
      <c r="V727" s="7" t="s">
        <v>62</v>
      </c>
      <c r="W727" s="7">
        <v>0.0</v>
      </c>
      <c r="X727" s="7" t="s">
        <v>39</v>
      </c>
    </row>
    <row r="728" ht="14.25" customHeight="1">
      <c r="A728" s="7" t="s">
        <v>807</v>
      </c>
      <c r="B728" s="7">
        <v>2.0</v>
      </c>
      <c r="C728" s="7" t="s">
        <v>56</v>
      </c>
      <c r="D728" s="7">
        <v>3.0</v>
      </c>
      <c r="E728" s="7" t="s">
        <v>51</v>
      </c>
      <c r="F728" s="7">
        <v>1.0</v>
      </c>
      <c r="G728" s="7" t="s">
        <v>42</v>
      </c>
      <c r="H728" s="7">
        <v>1.0</v>
      </c>
      <c r="I728" s="7" t="s">
        <v>57</v>
      </c>
      <c r="J728" s="7">
        <v>1.0</v>
      </c>
      <c r="K728" s="7" t="s">
        <v>567</v>
      </c>
      <c r="L728" s="7" t="s">
        <v>60</v>
      </c>
      <c r="M728" s="7" t="s">
        <v>43</v>
      </c>
      <c r="N728" s="8">
        <v>63907.0</v>
      </c>
      <c r="O728" s="8">
        <v>30052.0</v>
      </c>
      <c r="P728" s="8">
        <v>5441.0</v>
      </c>
      <c r="Q728" s="9">
        <v>4301.0</v>
      </c>
      <c r="R728" s="10">
        <v>3801.0</v>
      </c>
      <c r="S728" s="11">
        <v>428351.53642924</v>
      </c>
      <c r="T728" s="11">
        <v>202052.611523226</v>
      </c>
      <c r="U728" s="12" t="str">
        <f t="array" ref="U728">XLOOKUP(A728,'Dataset 3'!B:B,'Dataset 3'!F:F)</f>
        <v>Computer</v>
      </c>
      <c r="V728" s="7" t="s">
        <v>83</v>
      </c>
      <c r="W728" s="7">
        <v>0.0</v>
      </c>
      <c r="X728" s="7" t="s">
        <v>39</v>
      </c>
    </row>
    <row r="729" ht="14.25" customHeight="1">
      <c r="A729" s="7" t="s">
        <v>808</v>
      </c>
      <c r="B729" s="7">
        <v>2.0</v>
      </c>
      <c r="C729" s="7" t="s">
        <v>56</v>
      </c>
      <c r="D729" s="7">
        <v>0.0</v>
      </c>
      <c r="E729" s="7" t="s">
        <v>26</v>
      </c>
      <c r="F729" s="7">
        <v>0.0</v>
      </c>
      <c r="G729" s="7" t="s">
        <v>46</v>
      </c>
      <c r="H729" s="7">
        <v>0.0</v>
      </c>
      <c r="I729" s="7" t="s">
        <v>28</v>
      </c>
      <c r="J729" s="7">
        <v>1.0</v>
      </c>
      <c r="K729" s="7" t="s">
        <v>567</v>
      </c>
      <c r="L729" s="7" t="s">
        <v>47</v>
      </c>
      <c r="M729" s="7" t="s">
        <v>43</v>
      </c>
      <c r="N729" s="8">
        <v>258327.0</v>
      </c>
      <c r="O729" s="8">
        <v>15918.0</v>
      </c>
      <c r="P729" s="8">
        <v>4863.0</v>
      </c>
      <c r="Q729" s="9">
        <v>4044.0</v>
      </c>
      <c r="R729" s="10">
        <v>2044.0</v>
      </c>
      <c r="S729" s="11">
        <v>23682.7648278919</v>
      </c>
      <c r="T729" s="11">
        <v>169162.605913514</v>
      </c>
      <c r="U729" s="12" t="str">
        <f t="array" ref="U729">XLOOKUP(A729,'Dataset 3'!B:B,'Dataset 3'!F:F)</f>
        <v>#N/A</v>
      </c>
      <c r="V729" s="7" t="s">
        <v>48</v>
      </c>
      <c r="W729" s="7">
        <v>0.0</v>
      </c>
      <c r="X729" s="7" t="s">
        <v>39</v>
      </c>
    </row>
    <row r="730" ht="14.25" customHeight="1">
      <c r="A730" s="7" t="s">
        <v>809</v>
      </c>
      <c r="B730" s="7">
        <v>2.0</v>
      </c>
      <c r="C730" s="7" t="s">
        <v>56</v>
      </c>
      <c r="D730" s="7">
        <v>1.0</v>
      </c>
      <c r="E730" s="7" t="s">
        <v>81</v>
      </c>
      <c r="F730" s="7">
        <v>2.0</v>
      </c>
      <c r="G730" s="7" t="s">
        <v>27</v>
      </c>
      <c r="H730" s="7">
        <v>1.0</v>
      </c>
      <c r="I730" s="7" t="s">
        <v>57</v>
      </c>
      <c r="J730" s="7">
        <v>1.0</v>
      </c>
      <c r="K730" s="7" t="s">
        <v>567</v>
      </c>
      <c r="L730" s="7" t="s">
        <v>30</v>
      </c>
      <c r="M730" s="7" t="s">
        <v>53</v>
      </c>
      <c r="N730" s="8">
        <v>186010.0</v>
      </c>
      <c r="O730" s="8">
        <v>58438.0</v>
      </c>
      <c r="P730" s="8">
        <v>31405.0</v>
      </c>
      <c r="Q730" s="9">
        <v>1102.0</v>
      </c>
      <c r="R730" s="10">
        <v>1029.0</v>
      </c>
      <c r="S730" s="11">
        <v>176675.546833155</v>
      </c>
      <c r="T730" s="11">
        <v>94986.853136105</v>
      </c>
      <c r="U730" s="12" t="str">
        <f t="array" ref="U730">XLOOKUP(A730,'Dataset 3'!B:B,'Dataset 3'!F:F)</f>
        <v>Smartphone</v>
      </c>
      <c r="V730" s="7" t="s">
        <v>163</v>
      </c>
      <c r="W730" s="7">
        <v>4.0</v>
      </c>
      <c r="X730" s="7" t="s">
        <v>44</v>
      </c>
    </row>
    <row r="731" ht="14.25" customHeight="1">
      <c r="A731" s="7" t="s">
        <v>810</v>
      </c>
      <c r="B731" s="7">
        <v>0.0</v>
      </c>
      <c r="C731" s="7" t="s">
        <v>41</v>
      </c>
      <c r="D731" s="7">
        <v>2.0</v>
      </c>
      <c r="E731" s="7" t="s">
        <v>36</v>
      </c>
      <c r="F731" s="7">
        <v>2.0</v>
      </c>
      <c r="G731" s="7" t="s">
        <v>27</v>
      </c>
      <c r="H731" s="7">
        <v>0.0</v>
      </c>
      <c r="I731" s="7" t="s">
        <v>28</v>
      </c>
      <c r="J731" s="7">
        <v>1.0</v>
      </c>
      <c r="K731" s="7" t="s">
        <v>567</v>
      </c>
      <c r="L731" s="7" t="s">
        <v>47</v>
      </c>
      <c r="M731" s="7" t="s">
        <v>31</v>
      </c>
      <c r="N731" s="8">
        <v>54666.0</v>
      </c>
      <c r="O731" s="8">
        <v>4286.0</v>
      </c>
      <c r="P731" s="8">
        <v>3633.0</v>
      </c>
      <c r="Q731" s="9">
        <v>2246.0</v>
      </c>
      <c r="R731" s="10">
        <v>232.0</v>
      </c>
      <c r="S731" s="11">
        <v>26266.2187937414</v>
      </c>
      <c r="T731" s="11">
        <v>11224.8798263852</v>
      </c>
      <c r="U731" s="12" t="str">
        <f t="array" ref="U731">XLOOKUP(A731,'Dataset 3'!B:B,'Dataset 3'!F:F)</f>
        <v>Smartphone</v>
      </c>
      <c r="V731" s="7" t="s">
        <v>58</v>
      </c>
      <c r="W731" s="7">
        <v>3.0</v>
      </c>
      <c r="X731" s="7" t="s">
        <v>49</v>
      </c>
    </row>
    <row r="732" ht="14.25" customHeight="1">
      <c r="A732" s="7" t="s">
        <v>811</v>
      </c>
      <c r="B732" s="7">
        <v>1.0</v>
      </c>
      <c r="C732" s="7" t="s">
        <v>25</v>
      </c>
      <c r="D732" s="7">
        <v>2.0</v>
      </c>
      <c r="E732" s="7" t="s">
        <v>36</v>
      </c>
      <c r="F732" s="7">
        <v>1.0</v>
      </c>
      <c r="G732" s="7" t="s">
        <v>42</v>
      </c>
      <c r="H732" s="7">
        <v>1.0</v>
      </c>
      <c r="I732" s="7" t="s">
        <v>57</v>
      </c>
      <c r="J732" s="7">
        <v>1.0</v>
      </c>
      <c r="K732" s="7" t="s">
        <v>567</v>
      </c>
      <c r="L732" s="7" t="s">
        <v>52</v>
      </c>
      <c r="M732" s="7" t="s">
        <v>31</v>
      </c>
      <c r="N732" s="8">
        <v>192134.0</v>
      </c>
      <c r="O732" s="8">
        <v>134010.0</v>
      </c>
      <c r="P732" s="8">
        <v>98780.0</v>
      </c>
      <c r="Q732" s="9">
        <v>15553.0</v>
      </c>
      <c r="R732" s="10">
        <v>8388.0</v>
      </c>
      <c r="S732" s="11">
        <v>499286.881832902</v>
      </c>
      <c r="T732" s="11">
        <v>499286.881832902</v>
      </c>
      <c r="U732" s="12" t="str">
        <f t="array" ref="U732">XLOOKUP(A732,'Dataset 3'!B:B,'Dataset 3'!F:F)</f>
        <v>Tablet</v>
      </c>
      <c r="V732" s="7" t="s">
        <v>99</v>
      </c>
      <c r="W732" s="7">
        <v>4.0</v>
      </c>
      <c r="X732" s="7" t="s">
        <v>44</v>
      </c>
    </row>
    <row r="733" ht="14.25" customHeight="1">
      <c r="A733" s="7" t="s">
        <v>812</v>
      </c>
      <c r="B733" s="7">
        <v>1.0</v>
      </c>
      <c r="C733" s="7" t="s">
        <v>25</v>
      </c>
      <c r="D733" s="7">
        <v>3.0</v>
      </c>
      <c r="E733" s="7" t="s">
        <v>51</v>
      </c>
      <c r="F733" s="7">
        <v>2.0</v>
      </c>
      <c r="G733" s="7" t="s">
        <v>27</v>
      </c>
      <c r="H733" s="7">
        <v>1.0</v>
      </c>
      <c r="I733" s="7" t="s">
        <v>57</v>
      </c>
      <c r="J733" s="7">
        <v>1.0</v>
      </c>
      <c r="K733" s="7" t="s">
        <v>567</v>
      </c>
      <c r="L733" s="7" t="s">
        <v>60</v>
      </c>
      <c r="M733" s="7" t="s">
        <v>53</v>
      </c>
      <c r="N733" s="8">
        <v>219036.0</v>
      </c>
      <c r="O733" s="8">
        <v>25532.0</v>
      </c>
      <c r="P733" s="8">
        <v>21036.0</v>
      </c>
      <c r="Q733" s="9">
        <v>9893.0</v>
      </c>
      <c r="R733" s="10">
        <v>7839.0</v>
      </c>
      <c r="S733" s="11">
        <v>56142.7019503815</v>
      </c>
      <c r="T733" s="11">
        <v>561427.019503815</v>
      </c>
      <c r="U733" s="12" t="str">
        <f t="array" ref="U733">XLOOKUP(A733,'Dataset 3'!B:B,'Dataset 3'!F:F)</f>
        <v>Smartphone</v>
      </c>
      <c r="V733" s="7" t="s">
        <v>68</v>
      </c>
      <c r="W733" s="7">
        <v>1.0</v>
      </c>
      <c r="X733" s="7" t="s">
        <v>63</v>
      </c>
    </row>
    <row r="734" ht="14.25" customHeight="1">
      <c r="A734" s="7" t="s">
        <v>813</v>
      </c>
      <c r="B734" s="7">
        <v>2.0</v>
      </c>
      <c r="C734" s="7" t="s">
        <v>56</v>
      </c>
      <c r="D734" s="7">
        <v>3.0</v>
      </c>
      <c r="E734" s="7" t="s">
        <v>51</v>
      </c>
      <c r="F734" s="7">
        <v>2.0</v>
      </c>
      <c r="G734" s="7" t="s">
        <v>27</v>
      </c>
      <c r="H734" s="7">
        <v>0.0</v>
      </c>
      <c r="I734" s="7" t="s">
        <v>28</v>
      </c>
      <c r="J734" s="7">
        <v>1.0</v>
      </c>
      <c r="K734" s="7" t="s">
        <v>567</v>
      </c>
      <c r="L734" s="7" t="s">
        <v>37</v>
      </c>
      <c r="M734" s="7" t="s">
        <v>43</v>
      </c>
      <c r="N734" s="8">
        <v>143510.0</v>
      </c>
      <c r="O734" s="8">
        <v>137734.0</v>
      </c>
      <c r="P734" s="8">
        <v>54678.0</v>
      </c>
      <c r="Q734" s="9">
        <v>46769.0</v>
      </c>
      <c r="R734" s="10">
        <v>11284.0</v>
      </c>
      <c r="S734" s="11">
        <v>888433.895721874</v>
      </c>
      <c r="T734" s="11">
        <v>915911.232702963</v>
      </c>
      <c r="U734" s="12" t="str">
        <f t="array" ref="U734">XLOOKUP(A734,'Dataset 3'!B:B,'Dataset 3'!F:F)</f>
        <v>#N/A</v>
      </c>
      <c r="V734" s="7" t="s">
        <v>38</v>
      </c>
      <c r="W734" s="7">
        <v>0.0</v>
      </c>
      <c r="X734" s="7" t="s">
        <v>39</v>
      </c>
    </row>
    <row r="735" ht="14.25" customHeight="1">
      <c r="A735" s="7" t="s">
        <v>814</v>
      </c>
      <c r="B735" s="7">
        <v>0.0</v>
      </c>
      <c r="C735" s="7" t="s">
        <v>41</v>
      </c>
      <c r="D735" s="7">
        <v>0.0</v>
      </c>
      <c r="E735" s="7" t="s">
        <v>26</v>
      </c>
      <c r="F735" s="7">
        <v>0.0</v>
      </c>
      <c r="G735" s="7" t="s">
        <v>46</v>
      </c>
      <c r="H735" s="7">
        <v>0.0</v>
      </c>
      <c r="I735" s="7" t="s">
        <v>28</v>
      </c>
      <c r="J735" s="7">
        <v>1.0</v>
      </c>
      <c r="K735" s="7" t="s">
        <v>567</v>
      </c>
      <c r="L735" s="7" t="s">
        <v>70</v>
      </c>
      <c r="M735" s="7" t="s">
        <v>31</v>
      </c>
      <c r="N735" s="8">
        <v>70868.0</v>
      </c>
      <c r="O735" s="8">
        <v>66239.0</v>
      </c>
      <c r="P735" s="8">
        <v>60921.0</v>
      </c>
      <c r="Q735" s="9">
        <v>37231.0</v>
      </c>
      <c r="R735" s="10">
        <v>748.0</v>
      </c>
      <c r="S735" s="11">
        <v>125714.579688971</v>
      </c>
      <c r="T735" s="11">
        <v>45714.3926141713</v>
      </c>
      <c r="U735" s="12" t="str">
        <f t="array" ref="U735">XLOOKUP(A735,'Dataset 3'!B:B,'Dataset 3'!F:F)</f>
        <v>Tablet</v>
      </c>
      <c r="V735" s="7" t="s">
        <v>71</v>
      </c>
      <c r="W735" s="7">
        <v>0.0</v>
      </c>
      <c r="X735" s="7" t="s">
        <v>39</v>
      </c>
    </row>
    <row r="736" ht="14.25" customHeight="1">
      <c r="A736" s="7" t="s">
        <v>815</v>
      </c>
      <c r="B736" s="7">
        <v>2.0</v>
      </c>
      <c r="C736" s="7" t="s">
        <v>56</v>
      </c>
      <c r="D736" s="7">
        <v>1.0</v>
      </c>
      <c r="E736" s="7" t="s">
        <v>81</v>
      </c>
      <c r="F736" s="7">
        <v>0.0</v>
      </c>
      <c r="G736" s="7" t="s">
        <v>46</v>
      </c>
      <c r="H736" s="7">
        <v>0.0</v>
      </c>
      <c r="I736" s="7" t="s">
        <v>28</v>
      </c>
      <c r="J736" s="7">
        <v>1.0</v>
      </c>
      <c r="K736" s="7" t="s">
        <v>567</v>
      </c>
      <c r="L736" s="7" t="s">
        <v>37</v>
      </c>
      <c r="M736" s="7" t="s">
        <v>43</v>
      </c>
      <c r="N736" s="8">
        <v>248963.0</v>
      </c>
      <c r="O736" s="8">
        <v>55760.0</v>
      </c>
      <c r="P736" s="8">
        <v>12833.0</v>
      </c>
      <c r="Q736" s="9">
        <v>7374.0</v>
      </c>
      <c r="R736" s="10">
        <v>6268.0</v>
      </c>
      <c r="S736" s="11">
        <v>647032.45268838</v>
      </c>
      <c r="T736" s="11">
        <v>562636.9153812</v>
      </c>
      <c r="U736" s="12" t="str">
        <f t="array" ref="U736">XLOOKUP(A736,'Dataset 3'!B:B,'Dataset 3'!F:F)</f>
        <v>Computer</v>
      </c>
      <c r="V736" s="7" t="s">
        <v>102</v>
      </c>
      <c r="W736" s="7">
        <v>1.0</v>
      </c>
      <c r="X736" s="7" t="s">
        <v>63</v>
      </c>
    </row>
    <row r="737" ht="14.25" customHeight="1">
      <c r="A737" s="7" t="s">
        <v>816</v>
      </c>
      <c r="B737" s="7">
        <v>3.0</v>
      </c>
      <c r="C737" s="7" t="s">
        <v>35</v>
      </c>
      <c r="D737" s="7">
        <v>3.0</v>
      </c>
      <c r="E737" s="7" t="s">
        <v>51</v>
      </c>
      <c r="F737" s="7">
        <v>1.0</v>
      </c>
      <c r="G737" s="7" t="s">
        <v>42</v>
      </c>
      <c r="H737" s="7">
        <v>0.0</v>
      </c>
      <c r="I737" s="7" t="s">
        <v>28</v>
      </c>
      <c r="J737" s="7">
        <v>1.0</v>
      </c>
      <c r="K737" s="7" t="s">
        <v>567</v>
      </c>
      <c r="L737" s="7" t="s">
        <v>70</v>
      </c>
      <c r="M737" s="7" t="s">
        <v>31</v>
      </c>
      <c r="N737" s="8">
        <v>94772.0</v>
      </c>
      <c r="O737" s="8">
        <v>65876.0</v>
      </c>
      <c r="P737" s="8">
        <v>31522.0</v>
      </c>
      <c r="Q737" s="9">
        <v>24859.0</v>
      </c>
      <c r="R737" s="10">
        <v>4539.0</v>
      </c>
      <c r="S737" s="11">
        <v>332883.895308647</v>
      </c>
      <c r="T737" s="11">
        <v>416104.869135809</v>
      </c>
      <c r="U737" s="12" t="str">
        <f t="array" ref="U737">XLOOKUP(A737,'Dataset 3'!B:B,'Dataset 3'!F:F)</f>
        <v>Tablet</v>
      </c>
      <c r="V737" s="7" t="s">
        <v>71</v>
      </c>
      <c r="W737" s="7">
        <v>3.0</v>
      </c>
      <c r="X737" s="7" t="s">
        <v>49</v>
      </c>
    </row>
    <row r="738" ht="14.25" customHeight="1">
      <c r="A738" s="7" t="s">
        <v>817</v>
      </c>
      <c r="B738" s="7">
        <v>0.0</v>
      </c>
      <c r="C738" s="7" t="s">
        <v>41</v>
      </c>
      <c r="D738" s="7">
        <v>3.0</v>
      </c>
      <c r="E738" s="7" t="s">
        <v>51</v>
      </c>
      <c r="F738" s="7">
        <v>1.0</v>
      </c>
      <c r="G738" s="7" t="s">
        <v>42</v>
      </c>
      <c r="H738" s="7">
        <v>0.0</v>
      </c>
      <c r="I738" s="7" t="s">
        <v>28</v>
      </c>
      <c r="J738" s="7">
        <v>1.0</v>
      </c>
      <c r="K738" s="7" t="s">
        <v>567</v>
      </c>
      <c r="L738" s="7" t="s">
        <v>30</v>
      </c>
      <c r="M738" s="7" t="s">
        <v>31</v>
      </c>
      <c r="N738" s="8">
        <v>147870.0</v>
      </c>
      <c r="O738" s="8">
        <v>90712.0</v>
      </c>
      <c r="P738" s="8">
        <v>80267.0</v>
      </c>
      <c r="Q738" s="9">
        <v>13005.0</v>
      </c>
      <c r="R738" s="10">
        <v>1343.0</v>
      </c>
      <c r="S738" s="11">
        <v>28231.4512986446</v>
      </c>
      <c r="T738" s="11">
        <v>54291.2524973935</v>
      </c>
      <c r="U738" s="12" t="str">
        <f t="array" ref="U738">XLOOKUP(A738,'Dataset 3'!B:B,'Dataset 3'!F:F)</f>
        <v>Computer</v>
      </c>
      <c r="V738" s="7" t="s">
        <v>32</v>
      </c>
      <c r="W738" s="7">
        <v>2.0</v>
      </c>
      <c r="X738" s="7" t="s">
        <v>33</v>
      </c>
    </row>
    <row r="739" ht="14.25" customHeight="1">
      <c r="A739" s="7" t="s">
        <v>818</v>
      </c>
      <c r="B739" s="7">
        <v>0.0</v>
      </c>
      <c r="C739" s="7" t="s">
        <v>41</v>
      </c>
      <c r="D739" s="7">
        <v>2.0</v>
      </c>
      <c r="E739" s="7" t="s">
        <v>36</v>
      </c>
      <c r="F739" s="7">
        <v>0.0</v>
      </c>
      <c r="G739" s="7" t="s">
        <v>46</v>
      </c>
      <c r="H739" s="7">
        <v>0.0</v>
      </c>
      <c r="I739" s="7" t="s">
        <v>28</v>
      </c>
      <c r="J739" s="7">
        <v>1.0</v>
      </c>
      <c r="K739" s="7" t="s">
        <v>567</v>
      </c>
      <c r="L739" s="7" t="s">
        <v>52</v>
      </c>
      <c r="M739" s="7" t="s">
        <v>43</v>
      </c>
      <c r="N739" s="8">
        <v>222912.0</v>
      </c>
      <c r="O739" s="8">
        <v>95811.0</v>
      </c>
      <c r="P739" s="8">
        <v>67990.0</v>
      </c>
      <c r="Q739" s="9">
        <v>33498.0</v>
      </c>
      <c r="R739" s="10">
        <v>25660.0</v>
      </c>
      <c r="S739" s="11">
        <v>2675781.65819636</v>
      </c>
      <c r="T739" s="11">
        <v>1274181.74199827</v>
      </c>
      <c r="U739" s="12" t="str">
        <f t="array" ref="U739">XLOOKUP(A739,'Dataset 3'!B:B,'Dataset 3'!F:F)</f>
        <v>Tablet</v>
      </c>
      <c r="V739" s="7" t="s">
        <v>99</v>
      </c>
      <c r="W739" s="7">
        <v>3.0</v>
      </c>
      <c r="X739" s="7" t="s">
        <v>49</v>
      </c>
    </row>
    <row r="740" ht="14.25" customHeight="1">
      <c r="A740" s="7" t="s">
        <v>819</v>
      </c>
      <c r="B740" s="7">
        <v>3.0</v>
      </c>
      <c r="C740" s="7" t="s">
        <v>35</v>
      </c>
      <c r="D740" s="7">
        <v>1.0</v>
      </c>
      <c r="E740" s="7" t="s">
        <v>81</v>
      </c>
      <c r="F740" s="7">
        <v>1.0</v>
      </c>
      <c r="G740" s="7" t="s">
        <v>42</v>
      </c>
      <c r="H740" s="7">
        <v>0.0</v>
      </c>
      <c r="I740" s="7" t="s">
        <v>28</v>
      </c>
      <c r="J740" s="7">
        <v>1.0</v>
      </c>
      <c r="K740" s="7" t="s">
        <v>567</v>
      </c>
      <c r="L740" s="7" t="s">
        <v>65</v>
      </c>
      <c r="M740" s="7" t="s">
        <v>85</v>
      </c>
      <c r="N740" s="8">
        <v>153094.0</v>
      </c>
      <c r="O740" s="8">
        <v>139611.0</v>
      </c>
      <c r="P740" s="8">
        <v>126344.0</v>
      </c>
      <c r="Q740" s="9">
        <v>111873.0</v>
      </c>
      <c r="R740" s="10">
        <v>48075.0</v>
      </c>
      <c r="S740" s="11">
        <v>3049684.60473456</v>
      </c>
      <c r="T740" s="11">
        <v>4177650.14347201</v>
      </c>
      <c r="U740" s="12" t="str">
        <f t="array" ref="U740">XLOOKUP(A740,'Dataset 3'!B:B,'Dataset 3'!F:F)</f>
        <v>Tablet</v>
      </c>
      <c r="V740" s="7" t="s">
        <v>91</v>
      </c>
      <c r="W740" s="7">
        <v>1.0</v>
      </c>
      <c r="X740" s="7" t="s">
        <v>63</v>
      </c>
    </row>
    <row r="741" ht="14.25" customHeight="1">
      <c r="A741" s="7" t="s">
        <v>820</v>
      </c>
      <c r="B741" s="7">
        <v>0.0</v>
      </c>
      <c r="C741" s="7" t="s">
        <v>41</v>
      </c>
      <c r="D741" s="7">
        <v>3.0</v>
      </c>
      <c r="E741" s="7" t="s">
        <v>51</v>
      </c>
      <c r="F741" s="7">
        <v>0.0</v>
      </c>
      <c r="G741" s="7" t="s">
        <v>46</v>
      </c>
      <c r="H741" s="7">
        <v>0.0</v>
      </c>
      <c r="I741" s="7" t="s">
        <v>28</v>
      </c>
      <c r="J741" s="7">
        <v>1.0</v>
      </c>
      <c r="K741" s="7" t="s">
        <v>567</v>
      </c>
      <c r="L741" s="7" t="s">
        <v>30</v>
      </c>
      <c r="M741" s="7" t="s">
        <v>85</v>
      </c>
      <c r="N741" s="8">
        <v>197349.0</v>
      </c>
      <c r="O741" s="8">
        <v>9716.0</v>
      </c>
      <c r="P741" s="8">
        <v>2504.0</v>
      </c>
      <c r="Q741" s="9">
        <v>424.0</v>
      </c>
      <c r="R741" s="10">
        <v>300.0</v>
      </c>
      <c r="S741" s="11">
        <v>73004.3723962524</v>
      </c>
      <c r="T741" s="11">
        <v>26547.0445077281</v>
      </c>
      <c r="U741" s="12" t="str">
        <f t="array" ref="U741">XLOOKUP(A741,'Dataset 3'!B:B,'Dataset 3'!F:F)</f>
        <v>Tablet</v>
      </c>
      <c r="V741" s="7" t="s">
        <v>163</v>
      </c>
      <c r="W741" s="7">
        <v>2.0</v>
      </c>
      <c r="X741" s="7" t="s">
        <v>33</v>
      </c>
    </row>
    <row r="742" ht="14.25" customHeight="1">
      <c r="A742" s="7" t="s">
        <v>821</v>
      </c>
      <c r="B742" s="7">
        <v>2.0</v>
      </c>
      <c r="C742" s="7" t="s">
        <v>56</v>
      </c>
      <c r="D742" s="7">
        <v>3.0</v>
      </c>
      <c r="E742" s="7" t="s">
        <v>51</v>
      </c>
      <c r="F742" s="7">
        <v>2.0</v>
      </c>
      <c r="G742" s="7" t="s">
        <v>27</v>
      </c>
      <c r="H742" s="7">
        <v>1.0</v>
      </c>
      <c r="I742" s="7" t="s">
        <v>57</v>
      </c>
      <c r="J742" s="7">
        <v>1.0</v>
      </c>
      <c r="K742" s="7" t="s">
        <v>567</v>
      </c>
      <c r="L742" s="7" t="s">
        <v>52</v>
      </c>
      <c r="M742" s="7" t="s">
        <v>85</v>
      </c>
      <c r="N742" s="8">
        <v>56496.0</v>
      </c>
      <c r="O742" s="8">
        <v>55579.0</v>
      </c>
      <c r="P742" s="8">
        <v>48227.0</v>
      </c>
      <c r="Q742" s="9">
        <v>7042.0</v>
      </c>
      <c r="R742" s="10">
        <v>3147.0</v>
      </c>
      <c r="S742" s="11">
        <v>341146.175897552</v>
      </c>
      <c r="T742" s="11">
        <v>264454.399920583</v>
      </c>
      <c r="U742" s="12" t="str">
        <f t="array" ref="U742">XLOOKUP(A742,'Dataset 3'!B:B,'Dataset 3'!F:F)</f>
        <v>Computer</v>
      </c>
      <c r="V742" s="7" t="s">
        <v>110</v>
      </c>
      <c r="W742" s="7">
        <v>3.0</v>
      </c>
      <c r="X742" s="7" t="s">
        <v>49</v>
      </c>
    </row>
    <row r="743" ht="14.25" customHeight="1">
      <c r="A743" s="7" t="s">
        <v>822</v>
      </c>
      <c r="B743" s="7">
        <v>1.0</v>
      </c>
      <c r="C743" s="7" t="s">
        <v>25</v>
      </c>
      <c r="D743" s="7">
        <v>2.0</v>
      </c>
      <c r="E743" s="7" t="s">
        <v>36</v>
      </c>
      <c r="F743" s="7">
        <v>1.0</v>
      </c>
      <c r="G743" s="7" t="s">
        <v>42</v>
      </c>
      <c r="H743" s="7">
        <v>1.0</v>
      </c>
      <c r="I743" s="7" t="s">
        <v>57</v>
      </c>
      <c r="J743" s="7">
        <v>1.0</v>
      </c>
      <c r="K743" s="7" t="s">
        <v>567</v>
      </c>
      <c r="L743" s="7" t="s">
        <v>30</v>
      </c>
      <c r="M743" s="7" t="s">
        <v>53</v>
      </c>
      <c r="N743" s="8">
        <v>263144.0</v>
      </c>
      <c r="O743" s="8">
        <v>55044.0</v>
      </c>
      <c r="P743" s="8">
        <v>40235.0</v>
      </c>
      <c r="Q743" s="9">
        <v>19964.0</v>
      </c>
      <c r="R743" s="10">
        <v>12336.0</v>
      </c>
      <c r="S743" s="11">
        <v>126595.865172255</v>
      </c>
      <c r="T743" s="11">
        <v>408373.758620177</v>
      </c>
      <c r="U743" s="12" t="str">
        <f t="array" ref="U743">XLOOKUP(A743,'Dataset 3'!B:B,'Dataset 3'!F:F)</f>
        <v>Tablet</v>
      </c>
      <c r="V743" s="7" t="s">
        <v>32</v>
      </c>
      <c r="W743" s="7">
        <v>1.0</v>
      </c>
      <c r="X743" s="7" t="s">
        <v>63</v>
      </c>
    </row>
    <row r="744" ht="14.25" customHeight="1">
      <c r="A744" s="7" t="s">
        <v>823</v>
      </c>
      <c r="B744" s="7">
        <v>0.0</v>
      </c>
      <c r="C744" s="7" t="s">
        <v>41</v>
      </c>
      <c r="D744" s="7">
        <v>2.0</v>
      </c>
      <c r="E744" s="7" t="s">
        <v>36</v>
      </c>
      <c r="F744" s="7">
        <v>1.0</v>
      </c>
      <c r="G744" s="7" t="s">
        <v>42</v>
      </c>
      <c r="H744" s="7">
        <v>1.0</v>
      </c>
      <c r="I744" s="7" t="s">
        <v>57</v>
      </c>
      <c r="J744" s="7">
        <v>1.0</v>
      </c>
      <c r="K744" s="7" t="s">
        <v>567</v>
      </c>
      <c r="L744" s="7" t="s">
        <v>65</v>
      </c>
      <c r="M744" s="7" t="s">
        <v>31</v>
      </c>
      <c r="N744" s="8">
        <v>147029.0</v>
      </c>
      <c r="O744" s="8">
        <v>143061.0</v>
      </c>
      <c r="P744" s="8">
        <v>136323.0</v>
      </c>
      <c r="Q744" s="9">
        <v>134105.0</v>
      </c>
      <c r="R744" s="10">
        <v>17631.0</v>
      </c>
      <c r="S744" s="11">
        <v>2973470.38907984</v>
      </c>
      <c r="T744" s="11">
        <v>1464763.73846297</v>
      </c>
      <c r="U744" s="12" t="str">
        <f t="array" ref="U744">XLOOKUP(A744,'Dataset 3'!B:B,'Dataset 3'!F:F)</f>
        <v>Smartphone</v>
      </c>
      <c r="V744" s="7" t="s">
        <v>66</v>
      </c>
      <c r="W744" s="7">
        <v>0.0</v>
      </c>
      <c r="X744" s="7" t="s">
        <v>39</v>
      </c>
    </row>
    <row r="745" ht="14.25" customHeight="1">
      <c r="A745" s="7" t="s">
        <v>824</v>
      </c>
      <c r="B745" s="7">
        <v>0.0</v>
      </c>
      <c r="C745" s="7" t="s">
        <v>41</v>
      </c>
      <c r="D745" s="7">
        <v>2.0</v>
      </c>
      <c r="E745" s="7" t="s">
        <v>36</v>
      </c>
      <c r="F745" s="7">
        <v>0.0</v>
      </c>
      <c r="G745" s="7" t="s">
        <v>46</v>
      </c>
      <c r="H745" s="7">
        <v>1.0</v>
      </c>
      <c r="I745" s="7" t="s">
        <v>57</v>
      </c>
      <c r="J745" s="7">
        <v>1.0</v>
      </c>
      <c r="K745" s="7" t="s">
        <v>567</v>
      </c>
      <c r="L745" s="7" t="s">
        <v>70</v>
      </c>
      <c r="M745" s="7" t="s">
        <v>31</v>
      </c>
      <c r="N745" s="8">
        <v>274447.0</v>
      </c>
      <c r="O745" s="8">
        <v>215372.0</v>
      </c>
      <c r="P745" s="8">
        <v>157504.0</v>
      </c>
      <c r="Q745" s="9">
        <v>110802.0</v>
      </c>
      <c r="R745" s="10">
        <v>96539.0</v>
      </c>
      <c r="S745" s="11">
        <v>1.70283443332068E7</v>
      </c>
      <c r="T745" s="11">
        <v>6330239.52907318</v>
      </c>
      <c r="U745" s="12" t="str">
        <f t="array" ref="U745">XLOOKUP(A745,'Dataset 3'!B:B,'Dataset 3'!F:F)</f>
        <v>Tablet</v>
      </c>
      <c r="V745" s="7" t="s">
        <v>126</v>
      </c>
      <c r="W745" s="7">
        <v>4.0</v>
      </c>
      <c r="X745" s="7" t="s">
        <v>44</v>
      </c>
    </row>
    <row r="746" ht="14.25" customHeight="1">
      <c r="A746" s="7" t="s">
        <v>825</v>
      </c>
      <c r="B746" s="7">
        <v>1.0</v>
      </c>
      <c r="C746" s="7" t="s">
        <v>25</v>
      </c>
      <c r="D746" s="7">
        <v>1.0</v>
      </c>
      <c r="E746" s="7" t="s">
        <v>81</v>
      </c>
      <c r="F746" s="7">
        <v>0.0</v>
      </c>
      <c r="G746" s="7" t="s">
        <v>46</v>
      </c>
      <c r="H746" s="7">
        <v>0.0</v>
      </c>
      <c r="I746" s="7" t="s">
        <v>28</v>
      </c>
      <c r="J746" s="7">
        <v>1.0</v>
      </c>
      <c r="K746" s="7" t="s">
        <v>567</v>
      </c>
      <c r="L746" s="7" t="s">
        <v>65</v>
      </c>
      <c r="M746" s="7" t="s">
        <v>31</v>
      </c>
      <c r="N746" s="8">
        <v>192994.0</v>
      </c>
      <c r="O746" s="8">
        <v>8617.0</v>
      </c>
      <c r="P746" s="8">
        <v>2335.0</v>
      </c>
      <c r="Q746" s="9">
        <v>2277.0</v>
      </c>
      <c r="R746" s="10">
        <v>1147.0</v>
      </c>
      <c r="S746" s="11">
        <v>151341.848681978</v>
      </c>
      <c r="T746" s="11">
        <v>62797.447585883</v>
      </c>
      <c r="U746" s="12" t="str">
        <f t="array" ref="U746">XLOOKUP(A746,'Dataset 3'!B:B,'Dataset 3'!F:F)</f>
        <v>Tablet</v>
      </c>
      <c r="V746" s="7" t="s">
        <v>79</v>
      </c>
      <c r="W746" s="7">
        <v>1.0</v>
      </c>
      <c r="X746" s="7" t="s">
        <v>63</v>
      </c>
    </row>
    <row r="747" ht="14.25" customHeight="1">
      <c r="A747" s="7" t="s">
        <v>826</v>
      </c>
      <c r="B747" s="7">
        <v>3.0</v>
      </c>
      <c r="C747" s="7" t="s">
        <v>35</v>
      </c>
      <c r="D747" s="7">
        <v>1.0</v>
      </c>
      <c r="E747" s="7" t="s">
        <v>81</v>
      </c>
      <c r="F747" s="7">
        <v>0.0</v>
      </c>
      <c r="G747" s="7" t="s">
        <v>46</v>
      </c>
      <c r="H747" s="7">
        <v>1.0</v>
      </c>
      <c r="I747" s="7" t="s">
        <v>57</v>
      </c>
      <c r="J747" s="7">
        <v>1.0</v>
      </c>
      <c r="K747" s="7" t="s">
        <v>567</v>
      </c>
      <c r="L747" s="7" t="s">
        <v>60</v>
      </c>
      <c r="M747" s="7" t="s">
        <v>61</v>
      </c>
      <c r="N747" s="8">
        <v>253344.0</v>
      </c>
      <c r="O747" s="8">
        <v>146530.0</v>
      </c>
      <c r="P747" s="8">
        <v>18350.0</v>
      </c>
      <c r="Q747" s="9">
        <v>16772.0</v>
      </c>
      <c r="R747" s="10">
        <v>12357.0</v>
      </c>
      <c r="S747" s="11">
        <v>75756.4223764179</v>
      </c>
      <c r="T747" s="11">
        <v>420869.013202322</v>
      </c>
      <c r="U747" s="12" t="str">
        <f t="array" ref="U747">XLOOKUP(A747,'Dataset 3'!B:B,'Dataset 3'!F:F)</f>
        <v>Tablet</v>
      </c>
      <c r="V747" s="7" t="s">
        <v>62</v>
      </c>
      <c r="W747" s="7">
        <v>4.0</v>
      </c>
      <c r="X747" s="7" t="s">
        <v>44</v>
      </c>
    </row>
    <row r="748" ht="14.25" customHeight="1">
      <c r="A748" s="7" t="s">
        <v>827</v>
      </c>
      <c r="B748" s="7">
        <v>1.0</v>
      </c>
      <c r="C748" s="7" t="s">
        <v>25</v>
      </c>
      <c r="D748" s="7">
        <v>3.0</v>
      </c>
      <c r="E748" s="7" t="s">
        <v>51</v>
      </c>
      <c r="F748" s="7">
        <v>2.0</v>
      </c>
      <c r="G748" s="7" t="s">
        <v>27</v>
      </c>
      <c r="H748" s="7">
        <v>0.0</v>
      </c>
      <c r="I748" s="7" t="s">
        <v>28</v>
      </c>
      <c r="J748" s="7">
        <v>1.0</v>
      </c>
      <c r="K748" s="7" t="s">
        <v>567</v>
      </c>
      <c r="L748" s="7" t="s">
        <v>52</v>
      </c>
      <c r="M748" s="7" t="s">
        <v>61</v>
      </c>
      <c r="N748" s="8">
        <v>245433.0</v>
      </c>
      <c r="O748" s="8">
        <v>64017.0</v>
      </c>
      <c r="P748" s="8">
        <v>29767.0</v>
      </c>
      <c r="Q748" s="9">
        <v>13570.0</v>
      </c>
      <c r="R748" s="10">
        <v>476.0</v>
      </c>
      <c r="S748" s="11">
        <v>1681.82211464068</v>
      </c>
      <c r="T748" s="11">
        <v>28030.3685773446</v>
      </c>
      <c r="U748" s="12" t="str">
        <f t="array" ref="U748">XLOOKUP(A748,'Dataset 3'!B:B,'Dataset 3'!F:F)</f>
        <v>Tablet</v>
      </c>
      <c r="V748" s="7" t="s">
        <v>99</v>
      </c>
      <c r="W748" s="7">
        <v>1.0</v>
      </c>
      <c r="X748" s="7" t="s">
        <v>63</v>
      </c>
    </row>
    <row r="749" ht="14.25" customHeight="1">
      <c r="A749" s="7" t="s">
        <v>828</v>
      </c>
      <c r="B749" s="7">
        <v>3.0</v>
      </c>
      <c r="C749" s="7" t="s">
        <v>35</v>
      </c>
      <c r="D749" s="7">
        <v>2.0</v>
      </c>
      <c r="E749" s="7" t="s">
        <v>36</v>
      </c>
      <c r="F749" s="7">
        <v>1.0</v>
      </c>
      <c r="G749" s="7" t="s">
        <v>42</v>
      </c>
      <c r="H749" s="7">
        <v>0.0</v>
      </c>
      <c r="I749" s="7" t="s">
        <v>28</v>
      </c>
      <c r="J749" s="7">
        <v>1.0</v>
      </c>
      <c r="K749" s="7" t="s">
        <v>567</v>
      </c>
      <c r="L749" s="7" t="s">
        <v>47</v>
      </c>
      <c r="M749" s="7" t="s">
        <v>31</v>
      </c>
      <c r="N749" s="8">
        <v>162690.0</v>
      </c>
      <c r="O749" s="8">
        <v>127180.0</v>
      </c>
      <c r="P749" s="8">
        <v>105140.0</v>
      </c>
      <c r="Q749" s="9">
        <v>26052.0</v>
      </c>
      <c r="R749" s="10">
        <v>9988.0</v>
      </c>
      <c r="S749" s="11">
        <v>60533.4748865985</v>
      </c>
      <c r="T749" s="11">
        <v>432381.963475703</v>
      </c>
      <c r="U749" s="12" t="str">
        <f t="array" ref="U749">XLOOKUP(A749,'Dataset 3'!B:B,'Dataset 3'!F:F)</f>
        <v>Smartphone</v>
      </c>
      <c r="V749" s="7" t="s">
        <v>153</v>
      </c>
      <c r="W749" s="7">
        <v>2.0</v>
      </c>
      <c r="X749" s="7" t="s">
        <v>33</v>
      </c>
    </row>
    <row r="750" ht="14.25" customHeight="1">
      <c r="A750" s="7" t="s">
        <v>829</v>
      </c>
      <c r="B750" s="7">
        <v>2.0</v>
      </c>
      <c r="C750" s="7" t="s">
        <v>56</v>
      </c>
      <c r="D750" s="7">
        <v>1.0</v>
      </c>
      <c r="E750" s="7" t="s">
        <v>81</v>
      </c>
      <c r="F750" s="7">
        <v>1.0</v>
      </c>
      <c r="G750" s="7" t="s">
        <v>42</v>
      </c>
      <c r="H750" s="7">
        <v>0.0</v>
      </c>
      <c r="I750" s="7" t="s">
        <v>28</v>
      </c>
      <c r="J750" s="7">
        <v>1.0</v>
      </c>
      <c r="K750" s="7" t="s">
        <v>567</v>
      </c>
      <c r="L750" s="7" t="s">
        <v>37</v>
      </c>
      <c r="M750" s="7" t="s">
        <v>85</v>
      </c>
      <c r="N750" s="8">
        <v>140255.0</v>
      </c>
      <c r="O750" s="8">
        <v>89456.0</v>
      </c>
      <c r="P750" s="8">
        <v>77263.0</v>
      </c>
      <c r="Q750" s="9">
        <v>22173.0</v>
      </c>
      <c r="R750" s="10">
        <v>7816.0</v>
      </c>
      <c r="S750" s="11">
        <v>546345.051462587</v>
      </c>
      <c r="T750" s="11">
        <v>298549.208449501</v>
      </c>
      <c r="U750" s="12" t="str">
        <f t="array" ref="U750">XLOOKUP(A750,'Dataset 3'!B:B,'Dataset 3'!F:F)</f>
        <v>Computer</v>
      </c>
      <c r="V750" s="7" t="s">
        <v>102</v>
      </c>
      <c r="W750" s="7">
        <v>3.0</v>
      </c>
      <c r="X750" s="7" t="s">
        <v>49</v>
      </c>
    </row>
    <row r="751" ht="14.25" customHeight="1">
      <c r="A751" s="7" t="s">
        <v>830</v>
      </c>
      <c r="B751" s="7">
        <v>1.0</v>
      </c>
      <c r="C751" s="7" t="s">
        <v>25</v>
      </c>
      <c r="D751" s="7">
        <v>2.0</v>
      </c>
      <c r="E751" s="7" t="s">
        <v>36</v>
      </c>
      <c r="F751" s="7">
        <v>1.0</v>
      </c>
      <c r="G751" s="7" t="s">
        <v>42</v>
      </c>
      <c r="H751" s="7">
        <v>0.0</v>
      </c>
      <c r="I751" s="7" t="s">
        <v>28</v>
      </c>
      <c r="J751" s="7">
        <v>1.0</v>
      </c>
      <c r="K751" s="7" t="s">
        <v>567</v>
      </c>
      <c r="L751" s="7" t="s">
        <v>37</v>
      </c>
      <c r="M751" s="7" t="s">
        <v>31</v>
      </c>
      <c r="N751" s="8">
        <v>88195.0</v>
      </c>
      <c r="O751" s="8">
        <v>76787.0</v>
      </c>
      <c r="P751" s="8">
        <v>41213.0</v>
      </c>
      <c r="Q751" s="9">
        <v>18820.0</v>
      </c>
      <c r="R751" s="10">
        <v>12549.0</v>
      </c>
      <c r="S751" s="11">
        <v>523435.44861584</v>
      </c>
      <c r="T751" s="11">
        <v>726993.678633111</v>
      </c>
      <c r="U751" s="12" t="str">
        <f t="array" ref="U751">XLOOKUP(A751,'Dataset 3'!B:B,'Dataset 3'!F:F)</f>
        <v>Tablet</v>
      </c>
      <c r="V751" s="7" t="s">
        <v>115</v>
      </c>
      <c r="W751" s="7">
        <v>4.0</v>
      </c>
      <c r="X751" s="7" t="s">
        <v>44</v>
      </c>
    </row>
    <row r="752" ht="14.25" customHeight="1">
      <c r="A752" s="7" t="s">
        <v>831</v>
      </c>
      <c r="B752" s="7">
        <v>3.0</v>
      </c>
      <c r="C752" s="7" t="s">
        <v>35</v>
      </c>
      <c r="D752" s="7">
        <v>3.0</v>
      </c>
      <c r="E752" s="7" t="s">
        <v>51</v>
      </c>
      <c r="F752" s="7">
        <v>0.0</v>
      </c>
      <c r="G752" s="7" t="s">
        <v>46</v>
      </c>
      <c r="H752" s="7">
        <v>0.0</v>
      </c>
      <c r="I752" s="7" t="s">
        <v>28</v>
      </c>
      <c r="J752" s="7">
        <v>1.0</v>
      </c>
      <c r="K752" s="7" t="s">
        <v>567</v>
      </c>
      <c r="L752" s="7" t="s">
        <v>70</v>
      </c>
      <c r="M752" s="7" t="s">
        <v>85</v>
      </c>
      <c r="N752" s="8">
        <v>290273.0</v>
      </c>
      <c r="O752" s="8">
        <v>88272.0</v>
      </c>
      <c r="P752" s="8">
        <v>53102.0</v>
      </c>
      <c r="Q752" s="9">
        <v>8806.0</v>
      </c>
      <c r="R752" s="10">
        <v>582.0</v>
      </c>
      <c r="S752" s="11">
        <v>24913.2744535058</v>
      </c>
      <c r="T752" s="11">
        <v>30382.0420164705</v>
      </c>
      <c r="U752" s="12" t="str">
        <f t="array" ref="U752">XLOOKUP(A752,'Dataset 3'!B:B,'Dataset 3'!F:F)</f>
        <v>Smartphone</v>
      </c>
      <c r="V752" s="7" t="s">
        <v>71</v>
      </c>
      <c r="W752" s="7">
        <v>1.0</v>
      </c>
      <c r="X752" s="7" t="s">
        <v>63</v>
      </c>
    </row>
    <row r="753" ht="14.25" customHeight="1">
      <c r="A753" s="7" t="s">
        <v>832</v>
      </c>
      <c r="B753" s="7">
        <v>1.0</v>
      </c>
      <c r="C753" s="7" t="s">
        <v>25</v>
      </c>
      <c r="D753" s="7">
        <v>2.0</v>
      </c>
      <c r="E753" s="7" t="s">
        <v>36</v>
      </c>
      <c r="F753" s="7">
        <v>2.0</v>
      </c>
      <c r="G753" s="7" t="s">
        <v>27</v>
      </c>
      <c r="H753" s="7">
        <v>1.0</v>
      </c>
      <c r="I753" s="7" t="s">
        <v>57</v>
      </c>
      <c r="J753" s="7">
        <v>1.0</v>
      </c>
      <c r="K753" s="7" t="s">
        <v>567</v>
      </c>
      <c r="L753" s="7" t="s">
        <v>37</v>
      </c>
      <c r="M753" s="7" t="s">
        <v>31</v>
      </c>
      <c r="N753" s="8">
        <v>93078.0</v>
      </c>
      <c r="O753" s="8">
        <v>72667.0</v>
      </c>
      <c r="P753" s="8">
        <v>24382.0</v>
      </c>
      <c r="Q753" s="9">
        <v>16634.0</v>
      </c>
      <c r="R753" s="10">
        <v>827.0</v>
      </c>
      <c r="S753" s="11">
        <v>55815.2597535631</v>
      </c>
      <c r="T753" s="11">
        <v>61335.4502786408</v>
      </c>
      <c r="U753" s="12" t="str">
        <f t="array" ref="U753">XLOOKUP(A753,'Dataset 3'!B:B,'Dataset 3'!F:F)</f>
        <v>Tablet</v>
      </c>
      <c r="V753" s="7" t="s">
        <v>38</v>
      </c>
      <c r="W753" s="7">
        <v>2.0</v>
      </c>
      <c r="X753" s="7" t="s">
        <v>33</v>
      </c>
    </row>
    <row r="754" ht="14.25" customHeight="1">
      <c r="A754" s="7" t="s">
        <v>833</v>
      </c>
      <c r="B754" s="7">
        <v>1.0</v>
      </c>
      <c r="C754" s="7" t="s">
        <v>25</v>
      </c>
      <c r="D754" s="7">
        <v>3.0</v>
      </c>
      <c r="E754" s="7" t="s">
        <v>51</v>
      </c>
      <c r="F754" s="7">
        <v>0.0</v>
      </c>
      <c r="G754" s="7" t="s">
        <v>46</v>
      </c>
      <c r="H754" s="7">
        <v>1.0</v>
      </c>
      <c r="I754" s="7" t="s">
        <v>57</v>
      </c>
      <c r="J754" s="7">
        <v>1.0</v>
      </c>
      <c r="K754" s="7" t="s">
        <v>567</v>
      </c>
      <c r="L754" s="7" t="s">
        <v>65</v>
      </c>
      <c r="M754" s="7" t="s">
        <v>53</v>
      </c>
      <c r="N754" s="8">
        <v>270667.0</v>
      </c>
      <c r="O754" s="8">
        <v>195662.0</v>
      </c>
      <c r="P754" s="8">
        <v>130279.0</v>
      </c>
      <c r="Q754" s="9">
        <v>103859.0</v>
      </c>
      <c r="R754" s="10">
        <v>29096.0</v>
      </c>
      <c r="S754" s="11">
        <v>5005864.77436213</v>
      </c>
      <c r="T754" s="11">
        <v>2130155.22313282</v>
      </c>
      <c r="U754" s="12" t="str">
        <f t="array" ref="U754">XLOOKUP(A754,'Dataset 3'!B:B,'Dataset 3'!F:F)</f>
        <v>Tablet</v>
      </c>
      <c r="V754" s="7" t="s">
        <v>79</v>
      </c>
      <c r="W754" s="7">
        <v>1.0</v>
      </c>
      <c r="X754" s="7" t="s">
        <v>63</v>
      </c>
    </row>
    <row r="755" ht="14.25" customHeight="1">
      <c r="A755" s="7" t="s">
        <v>834</v>
      </c>
      <c r="B755" s="7">
        <v>0.0</v>
      </c>
      <c r="C755" s="7" t="s">
        <v>41</v>
      </c>
      <c r="D755" s="7">
        <v>3.0</v>
      </c>
      <c r="E755" s="7" t="s">
        <v>51</v>
      </c>
      <c r="F755" s="7">
        <v>2.0</v>
      </c>
      <c r="G755" s="7" t="s">
        <v>27</v>
      </c>
      <c r="H755" s="7">
        <v>0.0</v>
      </c>
      <c r="I755" s="7" t="s">
        <v>28</v>
      </c>
      <c r="J755" s="7">
        <v>1.0</v>
      </c>
      <c r="K755" s="7" t="s">
        <v>567</v>
      </c>
      <c r="L755" s="7" t="s">
        <v>52</v>
      </c>
      <c r="M755" s="7" t="s">
        <v>85</v>
      </c>
      <c r="N755" s="8">
        <v>186991.0</v>
      </c>
      <c r="O755" s="8">
        <v>92541.0</v>
      </c>
      <c r="P755" s="8">
        <v>64328.0</v>
      </c>
      <c r="Q755" s="9">
        <v>25569.0</v>
      </c>
      <c r="R755" s="10">
        <v>8015.0</v>
      </c>
      <c r="S755" s="11">
        <v>150626.020677532</v>
      </c>
      <c r="T755" s="11">
        <v>367380.538237884</v>
      </c>
      <c r="U755" s="12" t="str">
        <f t="array" ref="U755">XLOOKUP(A755,'Dataset 3'!B:B,'Dataset 3'!F:F)</f>
        <v>Tablet</v>
      </c>
      <c r="V755" s="7" t="s">
        <v>110</v>
      </c>
      <c r="W755" s="7">
        <v>1.0</v>
      </c>
      <c r="X755" s="7" t="s">
        <v>63</v>
      </c>
    </row>
    <row r="756" ht="14.25" customHeight="1">
      <c r="A756" s="7" t="s">
        <v>835</v>
      </c>
      <c r="B756" s="7">
        <v>1.0</v>
      </c>
      <c r="C756" s="7" t="s">
        <v>25</v>
      </c>
      <c r="D756" s="7">
        <v>3.0</v>
      </c>
      <c r="E756" s="7" t="s">
        <v>51</v>
      </c>
      <c r="F756" s="7">
        <v>1.0</v>
      </c>
      <c r="G756" s="7" t="s">
        <v>42</v>
      </c>
      <c r="H756" s="7">
        <v>0.0</v>
      </c>
      <c r="I756" s="7" t="s">
        <v>28</v>
      </c>
      <c r="J756" s="7">
        <v>1.0</v>
      </c>
      <c r="K756" s="7" t="s">
        <v>567</v>
      </c>
      <c r="L756" s="7" t="s">
        <v>47</v>
      </c>
      <c r="M756" s="7" t="s">
        <v>53</v>
      </c>
      <c r="N756" s="8">
        <v>247267.0</v>
      </c>
      <c r="O756" s="8">
        <v>180306.0</v>
      </c>
      <c r="P756" s="8">
        <v>146007.0</v>
      </c>
      <c r="Q756" s="9">
        <v>90919.0</v>
      </c>
      <c r="R756" s="10">
        <v>26162.0</v>
      </c>
      <c r="S756" s="11">
        <v>268482.573333052</v>
      </c>
      <c r="T756" s="11">
        <v>866072.817203394</v>
      </c>
      <c r="U756" s="12" t="str">
        <f t="array" ref="U756">XLOOKUP(A756,'Dataset 3'!B:B,'Dataset 3'!F:F)</f>
        <v>Smartphone</v>
      </c>
      <c r="V756" s="7" t="s">
        <v>58</v>
      </c>
      <c r="W756" s="7">
        <v>3.0</v>
      </c>
      <c r="X756" s="7" t="s">
        <v>49</v>
      </c>
    </row>
    <row r="757" ht="14.25" customHeight="1">
      <c r="A757" s="7" t="s">
        <v>836</v>
      </c>
      <c r="B757" s="7">
        <v>2.0</v>
      </c>
      <c r="C757" s="7" t="s">
        <v>56</v>
      </c>
      <c r="D757" s="7">
        <v>1.0</v>
      </c>
      <c r="E757" s="7" t="s">
        <v>81</v>
      </c>
      <c r="F757" s="7">
        <v>1.0</v>
      </c>
      <c r="G757" s="7" t="s">
        <v>42</v>
      </c>
      <c r="H757" s="7">
        <v>0.0</v>
      </c>
      <c r="I757" s="7" t="s">
        <v>28</v>
      </c>
      <c r="J757" s="7">
        <v>1.0</v>
      </c>
      <c r="K757" s="7" t="s">
        <v>567</v>
      </c>
      <c r="L757" s="7" t="s">
        <v>47</v>
      </c>
      <c r="M757" s="7" t="s">
        <v>53</v>
      </c>
      <c r="N757" s="8">
        <v>207719.0</v>
      </c>
      <c r="O757" s="8">
        <v>122321.0</v>
      </c>
      <c r="P757" s="8">
        <v>67765.0</v>
      </c>
      <c r="Q757" s="9">
        <v>50301.0</v>
      </c>
      <c r="R757" s="10">
        <v>3618.0</v>
      </c>
      <c r="S757" s="11">
        <v>788796.325064099</v>
      </c>
      <c r="T757" s="11">
        <v>332825.453613544</v>
      </c>
      <c r="U757" s="12" t="str">
        <f t="array" ref="U757">XLOOKUP(A757,'Dataset 3'!B:B,'Dataset 3'!F:F)</f>
        <v>Computer</v>
      </c>
      <c r="V757" s="7" t="s">
        <v>48</v>
      </c>
      <c r="W757" s="7">
        <v>0.0</v>
      </c>
      <c r="X757" s="7" t="s">
        <v>39</v>
      </c>
    </row>
    <row r="758" ht="14.25" customHeight="1">
      <c r="A758" s="7" t="s">
        <v>837</v>
      </c>
      <c r="B758" s="7">
        <v>0.0</v>
      </c>
      <c r="C758" s="7" t="s">
        <v>41</v>
      </c>
      <c r="D758" s="7">
        <v>3.0</v>
      </c>
      <c r="E758" s="7" t="s">
        <v>51</v>
      </c>
      <c r="F758" s="7">
        <v>2.0</v>
      </c>
      <c r="G758" s="7" t="s">
        <v>27</v>
      </c>
      <c r="H758" s="7">
        <v>0.0</v>
      </c>
      <c r="I758" s="7" t="s">
        <v>28</v>
      </c>
      <c r="J758" s="7">
        <v>1.0</v>
      </c>
      <c r="K758" s="7" t="s">
        <v>567</v>
      </c>
      <c r="L758" s="7" t="s">
        <v>37</v>
      </c>
      <c r="M758" s="7" t="s">
        <v>43</v>
      </c>
      <c r="N758" s="8">
        <v>292755.0</v>
      </c>
      <c r="O758" s="8">
        <v>39179.0</v>
      </c>
      <c r="P758" s="8">
        <v>26024.0</v>
      </c>
      <c r="Q758" s="9">
        <v>25183.0</v>
      </c>
      <c r="R758" s="10">
        <v>4700.0</v>
      </c>
      <c r="S758" s="11">
        <v>115316.032327119</v>
      </c>
      <c r="T758" s="11">
        <v>281258.615431997</v>
      </c>
      <c r="U758" s="12" t="str">
        <f t="array" ref="U758">XLOOKUP(A758,'Dataset 3'!B:B,'Dataset 3'!F:F)</f>
        <v>Smartphone</v>
      </c>
      <c r="V758" s="7" t="s">
        <v>102</v>
      </c>
      <c r="W758" s="7">
        <v>0.0</v>
      </c>
      <c r="X758" s="7" t="s">
        <v>39</v>
      </c>
    </row>
    <row r="759" ht="14.25" customHeight="1">
      <c r="A759" s="7" t="s">
        <v>838</v>
      </c>
      <c r="B759" s="7">
        <v>3.0</v>
      </c>
      <c r="C759" s="7" t="s">
        <v>35</v>
      </c>
      <c r="D759" s="7">
        <v>3.0</v>
      </c>
      <c r="E759" s="7" t="s">
        <v>51</v>
      </c>
      <c r="F759" s="7">
        <v>1.0</v>
      </c>
      <c r="G759" s="7" t="s">
        <v>42</v>
      </c>
      <c r="H759" s="7">
        <v>1.0</v>
      </c>
      <c r="I759" s="7" t="s">
        <v>57</v>
      </c>
      <c r="J759" s="7">
        <v>1.0</v>
      </c>
      <c r="K759" s="7" t="s">
        <v>567</v>
      </c>
      <c r="L759" s="7" t="s">
        <v>47</v>
      </c>
      <c r="M759" s="7" t="s">
        <v>61</v>
      </c>
      <c r="N759" s="8">
        <v>201079.0</v>
      </c>
      <c r="O759" s="8">
        <v>72935.0</v>
      </c>
      <c r="P759" s="8">
        <v>58721.0</v>
      </c>
      <c r="Q759" s="9">
        <v>45218.0</v>
      </c>
      <c r="R759" s="10">
        <v>13005.0</v>
      </c>
      <c r="S759" s="11">
        <v>586791.144897013</v>
      </c>
      <c r="T759" s="11">
        <v>724433.512218535</v>
      </c>
      <c r="U759" s="12" t="str">
        <f t="array" ref="U759">XLOOKUP(A759,'Dataset 3'!B:B,'Dataset 3'!F:F)</f>
        <v>Computer</v>
      </c>
      <c r="V759" s="7" t="s">
        <v>153</v>
      </c>
      <c r="W759" s="7">
        <v>1.0</v>
      </c>
      <c r="X759" s="7" t="s">
        <v>63</v>
      </c>
    </row>
    <row r="760" ht="14.25" customHeight="1">
      <c r="A760" s="7" t="s">
        <v>839</v>
      </c>
      <c r="B760" s="7">
        <v>2.0</v>
      </c>
      <c r="C760" s="7" t="s">
        <v>56</v>
      </c>
      <c r="D760" s="7">
        <v>0.0</v>
      </c>
      <c r="E760" s="7" t="s">
        <v>26</v>
      </c>
      <c r="F760" s="7">
        <v>0.0</v>
      </c>
      <c r="G760" s="7" t="s">
        <v>46</v>
      </c>
      <c r="H760" s="7">
        <v>0.0</v>
      </c>
      <c r="I760" s="7" t="s">
        <v>28</v>
      </c>
      <c r="J760" s="7">
        <v>1.0</v>
      </c>
      <c r="K760" s="7" t="s">
        <v>567</v>
      </c>
      <c r="L760" s="7" t="s">
        <v>60</v>
      </c>
      <c r="M760" s="7" t="s">
        <v>85</v>
      </c>
      <c r="N760" s="8">
        <v>159832.0</v>
      </c>
      <c r="O760" s="8">
        <v>1092.0</v>
      </c>
      <c r="P760" s="8">
        <v>713.0</v>
      </c>
      <c r="Q760" s="9">
        <v>103.0</v>
      </c>
      <c r="R760" s="10">
        <v>57.0</v>
      </c>
      <c r="S760" s="11">
        <v>3438.94998215471</v>
      </c>
      <c r="T760" s="11">
        <v>2939.27348902112</v>
      </c>
      <c r="U760" s="12" t="str">
        <f t="array" ref="U760">XLOOKUP(A760,'Dataset 3'!B:B,'Dataset 3'!F:F)</f>
        <v>Smartphone</v>
      </c>
      <c r="V760" s="7" t="s">
        <v>62</v>
      </c>
      <c r="W760" s="7">
        <v>3.0</v>
      </c>
      <c r="X760" s="7" t="s">
        <v>49</v>
      </c>
    </row>
    <row r="761" ht="14.25" customHeight="1">
      <c r="A761" s="7" t="s">
        <v>840</v>
      </c>
      <c r="B761" s="7">
        <v>0.0</v>
      </c>
      <c r="C761" s="7" t="s">
        <v>41</v>
      </c>
      <c r="D761" s="7">
        <v>0.0</v>
      </c>
      <c r="E761" s="7" t="s">
        <v>26</v>
      </c>
      <c r="F761" s="7">
        <v>2.0</v>
      </c>
      <c r="G761" s="7" t="s">
        <v>27</v>
      </c>
      <c r="H761" s="7">
        <v>1.0</v>
      </c>
      <c r="I761" s="7" t="s">
        <v>57</v>
      </c>
      <c r="J761" s="7">
        <v>1.0</v>
      </c>
      <c r="K761" s="7" t="s">
        <v>567</v>
      </c>
      <c r="L761" s="7" t="s">
        <v>30</v>
      </c>
      <c r="M761" s="7" t="s">
        <v>31</v>
      </c>
      <c r="N761" s="8">
        <v>204374.0</v>
      </c>
      <c r="O761" s="8">
        <v>117674.0</v>
      </c>
      <c r="P761" s="8">
        <v>47407.0</v>
      </c>
      <c r="Q761" s="9">
        <v>17764.0</v>
      </c>
      <c r="R761" s="10">
        <v>16896.0</v>
      </c>
      <c r="S761" s="11">
        <v>2117705.79244189</v>
      </c>
      <c r="T761" s="11">
        <v>989582.146000884</v>
      </c>
      <c r="U761" s="12" t="str">
        <f t="array" ref="U761">XLOOKUP(A761,'Dataset 3'!B:B,'Dataset 3'!F:F)</f>
        <v>Tablet</v>
      </c>
      <c r="V761" s="7" t="s">
        <v>93</v>
      </c>
      <c r="W761" s="7">
        <v>0.0</v>
      </c>
      <c r="X761" s="7" t="s">
        <v>39</v>
      </c>
    </row>
    <row r="762" ht="14.25" customHeight="1">
      <c r="A762" s="7" t="s">
        <v>841</v>
      </c>
      <c r="B762" s="7">
        <v>0.0</v>
      </c>
      <c r="C762" s="7" t="s">
        <v>41</v>
      </c>
      <c r="D762" s="7">
        <v>3.0</v>
      </c>
      <c r="E762" s="7" t="s">
        <v>51</v>
      </c>
      <c r="F762" s="7">
        <v>1.0</v>
      </c>
      <c r="G762" s="7" t="s">
        <v>42</v>
      </c>
      <c r="H762" s="7">
        <v>0.0</v>
      </c>
      <c r="I762" s="7" t="s">
        <v>28</v>
      </c>
      <c r="J762" s="7">
        <v>1.0</v>
      </c>
      <c r="K762" s="7" t="s">
        <v>567</v>
      </c>
      <c r="L762" s="7" t="s">
        <v>52</v>
      </c>
      <c r="M762" s="7" t="s">
        <v>61</v>
      </c>
      <c r="N762" s="8">
        <v>258264.0</v>
      </c>
      <c r="O762" s="8">
        <v>16566.0</v>
      </c>
      <c r="P762" s="8">
        <v>15121.0</v>
      </c>
      <c r="Q762" s="9">
        <v>9151.0</v>
      </c>
      <c r="R762" s="10">
        <v>1374.0</v>
      </c>
      <c r="S762" s="11">
        <v>31817.7787581024</v>
      </c>
      <c r="T762" s="11">
        <v>127271.11503241</v>
      </c>
      <c r="U762" s="12" t="str">
        <f t="array" ref="U762">XLOOKUP(A762,'Dataset 3'!B:B,'Dataset 3'!F:F)</f>
        <v>Smartphone</v>
      </c>
      <c r="V762" s="7" t="s">
        <v>110</v>
      </c>
      <c r="W762" s="7">
        <v>1.0</v>
      </c>
      <c r="X762" s="7" t="s">
        <v>63</v>
      </c>
    </row>
    <row r="763" ht="14.25" customHeight="1">
      <c r="A763" s="7" t="s">
        <v>842</v>
      </c>
      <c r="B763" s="7">
        <v>2.0</v>
      </c>
      <c r="C763" s="7" t="s">
        <v>56</v>
      </c>
      <c r="D763" s="7">
        <v>2.0</v>
      </c>
      <c r="E763" s="7" t="s">
        <v>36</v>
      </c>
      <c r="F763" s="7">
        <v>0.0</v>
      </c>
      <c r="G763" s="7" t="s">
        <v>46</v>
      </c>
      <c r="H763" s="7">
        <v>1.0</v>
      </c>
      <c r="I763" s="7" t="s">
        <v>57</v>
      </c>
      <c r="J763" s="7">
        <v>1.0</v>
      </c>
      <c r="K763" s="7" t="s">
        <v>567</v>
      </c>
      <c r="L763" s="7" t="s">
        <v>47</v>
      </c>
      <c r="M763" s="7" t="s">
        <v>43</v>
      </c>
      <c r="N763" s="8">
        <v>119869.0</v>
      </c>
      <c r="O763" s="8">
        <v>22544.0</v>
      </c>
      <c r="P763" s="8">
        <v>1007.0</v>
      </c>
      <c r="Q763" s="9">
        <v>517.0</v>
      </c>
      <c r="R763" s="10">
        <v>8.0</v>
      </c>
      <c r="S763" s="11">
        <v>572.372104940245</v>
      </c>
      <c r="T763" s="11">
        <v>430.354966120485</v>
      </c>
      <c r="U763" s="12" t="str">
        <f t="array" ref="U763">XLOOKUP(A763,'Dataset 3'!B:B,'Dataset 3'!F:F)</f>
        <v>Computer</v>
      </c>
      <c r="V763" s="7" t="s">
        <v>153</v>
      </c>
      <c r="W763" s="7">
        <v>3.0</v>
      </c>
      <c r="X763" s="7" t="s">
        <v>49</v>
      </c>
    </row>
    <row r="764" ht="14.25" customHeight="1">
      <c r="A764" s="7" t="s">
        <v>843</v>
      </c>
      <c r="B764" s="7">
        <v>2.0</v>
      </c>
      <c r="C764" s="7" t="s">
        <v>56</v>
      </c>
      <c r="D764" s="7">
        <v>1.0</v>
      </c>
      <c r="E764" s="7" t="s">
        <v>81</v>
      </c>
      <c r="F764" s="7">
        <v>1.0</v>
      </c>
      <c r="G764" s="7" t="s">
        <v>42</v>
      </c>
      <c r="H764" s="7">
        <v>0.0</v>
      </c>
      <c r="I764" s="7" t="s">
        <v>28</v>
      </c>
      <c r="J764" s="7">
        <v>1.0</v>
      </c>
      <c r="K764" s="7" t="s">
        <v>567</v>
      </c>
      <c r="L764" s="7" t="s">
        <v>65</v>
      </c>
      <c r="M764" s="7" t="s">
        <v>53</v>
      </c>
      <c r="N764" s="8">
        <v>166431.0</v>
      </c>
      <c r="O764" s="8">
        <v>106639.0</v>
      </c>
      <c r="P764" s="8">
        <v>14407.0</v>
      </c>
      <c r="Q764" s="9">
        <v>12712.0</v>
      </c>
      <c r="R764" s="10">
        <v>7416.0</v>
      </c>
      <c r="S764" s="11">
        <v>9347.92101911841</v>
      </c>
      <c r="T764" s="11">
        <v>467396.05095592</v>
      </c>
      <c r="U764" s="12" t="str">
        <f t="array" ref="U764">XLOOKUP(A764,'Dataset 3'!B:B,'Dataset 3'!F:F)</f>
        <v>Tablet</v>
      </c>
      <c r="V764" s="7" t="s">
        <v>79</v>
      </c>
      <c r="W764" s="7">
        <v>3.0</v>
      </c>
      <c r="X764" s="7" t="s">
        <v>49</v>
      </c>
    </row>
    <row r="765" ht="14.25" customHeight="1">
      <c r="A765" s="7" t="s">
        <v>844</v>
      </c>
      <c r="B765" s="7">
        <v>0.0</v>
      </c>
      <c r="C765" s="7" t="s">
        <v>41</v>
      </c>
      <c r="D765" s="7">
        <v>1.0</v>
      </c>
      <c r="E765" s="7" t="s">
        <v>81</v>
      </c>
      <c r="F765" s="7">
        <v>1.0</v>
      </c>
      <c r="G765" s="7" t="s">
        <v>42</v>
      </c>
      <c r="H765" s="7">
        <v>1.0</v>
      </c>
      <c r="I765" s="7" t="s">
        <v>57</v>
      </c>
      <c r="J765" s="7">
        <v>1.0</v>
      </c>
      <c r="K765" s="7" t="s">
        <v>567</v>
      </c>
      <c r="L765" s="7" t="s">
        <v>70</v>
      </c>
      <c r="M765" s="7" t="s">
        <v>61</v>
      </c>
      <c r="N765" s="8">
        <v>217902.0</v>
      </c>
      <c r="O765" s="8">
        <v>209254.0</v>
      </c>
      <c r="P765" s="8">
        <v>105717.0</v>
      </c>
      <c r="Q765" s="9">
        <v>81542.0</v>
      </c>
      <c r="R765" s="10">
        <v>9626.0</v>
      </c>
      <c r="S765" s="11">
        <v>69553.9568919974</v>
      </c>
      <c r="T765" s="11">
        <v>695539.568919973</v>
      </c>
      <c r="U765" s="12" t="str">
        <f t="array" ref="U765">XLOOKUP(A765,'Dataset 3'!B:B,'Dataset 3'!F:F)</f>
        <v>Tablet</v>
      </c>
      <c r="V765" s="7" t="s">
        <v>71</v>
      </c>
      <c r="W765" s="7">
        <v>1.0</v>
      </c>
      <c r="X765" s="7" t="s">
        <v>63</v>
      </c>
    </row>
    <row r="766" ht="14.25" customHeight="1">
      <c r="A766" s="7" t="s">
        <v>845</v>
      </c>
      <c r="B766" s="7">
        <v>2.0</v>
      </c>
      <c r="C766" s="7" t="s">
        <v>56</v>
      </c>
      <c r="D766" s="7">
        <v>3.0</v>
      </c>
      <c r="E766" s="7" t="s">
        <v>51</v>
      </c>
      <c r="F766" s="7">
        <v>0.0</v>
      </c>
      <c r="G766" s="7" t="s">
        <v>46</v>
      </c>
      <c r="H766" s="7">
        <v>0.0</v>
      </c>
      <c r="I766" s="7" t="s">
        <v>28</v>
      </c>
      <c r="J766" s="7">
        <v>1.0</v>
      </c>
      <c r="K766" s="7" t="s">
        <v>567</v>
      </c>
      <c r="L766" s="7" t="s">
        <v>65</v>
      </c>
      <c r="M766" s="7" t="s">
        <v>31</v>
      </c>
      <c r="N766" s="8">
        <v>87783.0</v>
      </c>
      <c r="O766" s="8">
        <v>56906.0</v>
      </c>
      <c r="P766" s="8">
        <v>6896.0</v>
      </c>
      <c r="Q766" s="9">
        <v>4684.0</v>
      </c>
      <c r="R766" s="10">
        <v>693.0</v>
      </c>
      <c r="S766" s="11">
        <v>77426.6516450038</v>
      </c>
      <c r="T766" s="11">
        <v>43014.8064694466</v>
      </c>
      <c r="U766" s="12" t="str">
        <f t="array" ref="U766">XLOOKUP(A766,'Dataset 3'!B:B,'Dataset 3'!F:F)</f>
        <v>Tablet</v>
      </c>
      <c r="V766" s="7" t="s">
        <v>91</v>
      </c>
      <c r="W766" s="7">
        <v>2.0</v>
      </c>
      <c r="X766" s="7" t="s">
        <v>33</v>
      </c>
    </row>
    <row r="767" ht="14.25" customHeight="1">
      <c r="A767" s="7" t="s">
        <v>846</v>
      </c>
      <c r="B767" s="7">
        <v>0.0</v>
      </c>
      <c r="C767" s="7" t="s">
        <v>41</v>
      </c>
      <c r="D767" s="7">
        <v>1.0</v>
      </c>
      <c r="E767" s="7" t="s">
        <v>81</v>
      </c>
      <c r="F767" s="7">
        <v>2.0</v>
      </c>
      <c r="G767" s="7" t="s">
        <v>27</v>
      </c>
      <c r="H767" s="7">
        <v>0.0</v>
      </c>
      <c r="I767" s="7" t="s">
        <v>28</v>
      </c>
      <c r="J767" s="7">
        <v>1.0</v>
      </c>
      <c r="K767" s="7" t="s">
        <v>567</v>
      </c>
      <c r="L767" s="7" t="s">
        <v>47</v>
      </c>
      <c r="M767" s="7" t="s">
        <v>61</v>
      </c>
      <c r="N767" s="8">
        <v>119203.0</v>
      </c>
      <c r="O767" s="8">
        <v>18830.0</v>
      </c>
      <c r="P767" s="8">
        <v>9274.0</v>
      </c>
      <c r="Q767" s="9">
        <v>7511.0</v>
      </c>
      <c r="R767" s="10">
        <v>4529.0</v>
      </c>
      <c r="S767" s="11">
        <v>140342.239945144</v>
      </c>
      <c r="T767" s="11">
        <v>237868.203296854</v>
      </c>
      <c r="U767" s="12" t="str">
        <f t="array" ref="U767">XLOOKUP(A767,'Dataset 3'!B:B,'Dataset 3'!F:F)</f>
        <v>Smartphone</v>
      </c>
      <c r="V767" s="7" t="s">
        <v>48</v>
      </c>
      <c r="W767" s="7">
        <v>4.0</v>
      </c>
      <c r="X767" s="7" t="s">
        <v>44</v>
      </c>
    </row>
    <row r="768" ht="14.25" customHeight="1">
      <c r="A768" s="7" t="s">
        <v>847</v>
      </c>
      <c r="B768" s="7">
        <v>3.0</v>
      </c>
      <c r="C768" s="7" t="s">
        <v>35</v>
      </c>
      <c r="D768" s="7">
        <v>3.0</v>
      </c>
      <c r="E768" s="7" t="s">
        <v>51</v>
      </c>
      <c r="F768" s="7">
        <v>2.0</v>
      </c>
      <c r="G768" s="7" t="s">
        <v>27</v>
      </c>
      <c r="H768" s="7">
        <v>0.0</v>
      </c>
      <c r="I768" s="7" t="s">
        <v>28</v>
      </c>
      <c r="J768" s="7">
        <v>1.0</v>
      </c>
      <c r="K768" s="7" t="s">
        <v>567</v>
      </c>
      <c r="L768" s="7" t="s">
        <v>37</v>
      </c>
      <c r="M768" s="7" t="s">
        <v>31</v>
      </c>
      <c r="N768" s="8">
        <v>51461.0</v>
      </c>
      <c r="O768" s="8">
        <v>23525.0</v>
      </c>
      <c r="P768" s="8">
        <v>3596.0</v>
      </c>
      <c r="Q768" s="9">
        <v>583.0</v>
      </c>
      <c r="R768" s="10">
        <v>266.0</v>
      </c>
      <c r="S768" s="11">
        <v>13633.6325943015</v>
      </c>
      <c r="T768" s="11">
        <v>14055.2913343315</v>
      </c>
      <c r="U768" s="12" t="str">
        <f t="array" ref="U768">XLOOKUP(A768,'Dataset 3'!B:B,'Dataset 3'!F:F)</f>
        <v>Computer</v>
      </c>
      <c r="V768" s="7" t="s">
        <v>115</v>
      </c>
      <c r="W768" s="7">
        <v>4.0</v>
      </c>
      <c r="X768" s="7" t="s">
        <v>44</v>
      </c>
    </row>
    <row r="769" ht="14.25" customHeight="1">
      <c r="A769" s="7" t="s">
        <v>848</v>
      </c>
      <c r="B769" s="7">
        <v>2.0</v>
      </c>
      <c r="C769" s="7" t="s">
        <v>56</v>
      </c>
      <c r="D769" s="7">
        <v>0.0</v>
      </c>
      <c r="E769" s="7" t="s">
        <v>26</v>
      </c>
      <c r="F769" s="7">
        <v>1.0</v>
      </c>
      <c r="G769" s="7" t="s">
        <v>42</v>
      </c>
      <c r="H769" s="7">
        <v>0.0</v>
      </c>
      <c r="I769" s="7" t="s">
        <v>28</v>
      </c>
      <c r="J769" s="7">
        <v>1.0</v>
      </c>
      <c r="K769" s="7" t="s">
        <v>567</v>
      </c>
      <c r="L769" s="7" t="s">
        <v>52</v>
      </c>
      <c r="M769" s="7" t="s">
        <v>31</v>
      </c>
      <c r="N769" s="8">
        <v>56302.0</v>
      </c>
      <c r="O769" s="8">
        <v>30699.0</v>
      </c>
      <c r="P769" s="8">
        <v>3167.0</v>
      </c>
      <c r="Q769" s="9">
        <v>180.0</v>
      </c>
      <c r="R769" s="10">
        <v>14.0</v>
      </c>
      <c r="S769" s="11">
        <v>904.636696534333</v>
      </c>
      <c r="T769" s="11">
        <v>904.636696534333</v>
      </c>
      <c r="U769" s="12" t="str">
        <f t="array" ref="U769">XLOOKUP(A769,'Dataset 3'!B:B,'Dataset 3'!F:F)</f>
        <v>Smartphone</v>
      </c>
      <c r="V769" s="7" t="s">
        <v>110</v>
      </c>
      <c r="W769" s="7">
        <v>4.0</v>
      </c>
      <c r="X769" s="7" t="s">
        <v>44</v>
      </c>
    </row>
    <row r="770" ht="14.25" customHeight="1">
      <c r="A770" s="7" t="s">
        <v>849</v>
      </c>
      <c r="B770" s="7">
        <v>2.0</v>
      </c>
      <c r="C770" s="7" t="s">
        <v>56</v>
      </c>
      <c r="D770" s="7">
        <v>3.0</v>
      </c>
      <c r="E770" s="7" t="s">
        <v>51</v>
      </c>
      <c r="F770" s="7">
        <v>0.0</v>
      </c>
      <c r="G770" s="7" t="s">
        <v>46</v>
      </c>
      <c r="H770" s="7">
        <v>1.0</v>
      </c>
      <c r="I770" s="7" t="s">
        <v>57</v>
      </c>
      <c r="J770" s="7">
        <v>1.0</v>
      </c>
      <c r="K770" s="7" t="s">
        <v>567</v>
      </c>
      <c r="L770" s="7" t="s">
        <v>37</v>
      </c>
      <c r="M770" s="7" t="s">
        <v>31</v>
      </c>
      <c r="N770" s="8">
        <v>170169.0</v>
      </c>
      <c r="O770" s="8">
        <v>103262.0</v>
      </c>
      <c r="P770" s="8">
        <v>45546.0</v>
      </c>
      <c r="Q770" s="9">
        <v>44819.0</v>
      </c>
      <c r="R770" s="10">
        <v>5013.0</v>
      </c>
      <c r="S770" s="11">
        <v>154781.683565616</v>
      </c>
      <c r="T770" s="11">
        <v>159568.745943934</v>
      </c>
      <c r="U770" s="12" t="str">
        <f t="array" ref="U770">XLOOKUP(A770,'Dataset 3'!B:B,'Dataset 3'!F:F)</f>
        <v>Smartphone</v>
      </c>
      <c r="V770" s="7" t="s">
        <v>115</v>
      </c>
      <c r="W770" s="7">
        <v>1.0</v>
      </c>
      <c r="X770" s="7" t="s">
        <v>63</v>
      </c>
    </row>
    <row r="771" ht="14.25" customHeight="1">
      <c r="A771" s="7" t="s">
        <v>850</v>
      </c>
      <c r="B771" s="7">
        <v>0.0</v>
      </c>
      <c r="C771" s="7" t="s">
        <v>41</v>
      </c>
      <c r="D771" s="7">
        <v>0.0</v>
      </c>
      <c r="E771" s="7" t="s">
        <v>26</v>
      </c>
      <c r="F771" s="7">
        <v>0.0</v>
      </c>
      <c r="G771" s="7" t="s">
        <v>46</v>
      </c>
      <c r="H771" s="7">
        <v>0.0</v>
      </c>
      <c r="I771" s="7" t="s">
        <v>28</v>
      </c>
      <c r="J771" s="7">
        <v>1.0</v>
      </c>
      <c r="K771" s="7" t="s">
        <v>567</v>
      </c>
      <c r="L771" s="7" t="s">
        <v>60</v>
      </c>
      <c r="M771" s="7" t="s">
        <v>61</v>
      </c>
      <c r="N771" s="8">
        <v>77217.0</v>
      </c>
      <c r="O771" s="8">
        <v>51650.0</v>
      </c>
      <c r="P771" s="8">
        <v>4937.0</v>
      </c>
      <c r="Q771" s="9">
        <v>1742.0</v>
      </c>
      <c r="R771" s="10">
        <v>907.0</v>
      </c>
      <c r="S771" s="11">
        <v>71102.776403795</v>
      </c>
      <c r="T771" s="11">
        <v>54276.9285525153</v>
      </c>
      <c r="U771" s="12" t="str">
        <f t="array" ref="U771">XLOOKUP(A771,'Dataset 3'!B:B,'Dataset 3'!F:F)</f>
        <v>Computer</v>
      </c>
      <c r="V771" s="7" t="s">
        <v>68</v>
      </c>
      <c r="W771" s="7">
        <v>3.0</v>
      </c>
      <c r="X771" s="7" t="s">
        <v>49</v>
      </c>
    </row>
    <row r="772" ht="14.25" customHeight="1">
      <c r="A772" s="7" t="s">
        <v>851</v>
      </c>
      <c r="B772" s="7">
        <v>3.0</v>
      </c>
      <c r="C772" s="7" t="s">
        <v>35</v>
      </c>
      <c r="D772" s="7">
        <v>0.0</v>
      </c>
      <c r="E772" s="7" t="s">
        <v>26</v>
      </c>
      <c r="F772" s="7">
        <v>2.0</v>
      </c>
      <c r="G772" s="7" t="s">
        <v>27</v>
      </c>
      <c r="H772" s="7">
        <v>0.0</v>
      </c>
      <c r="I772" s="7" t="s">
        <v>28</v>
      </c>
      <c r="J772" s="7">
        <v>1.0</v>
      </c>
      <c r="K772" s="7" t="s">
        <v>567</v>
      </c>
      <c r="L772" s="7" t="s">
        <v>75</v>
      </c>
      <c r="M772" s="7" t="s">
        <v>61</v>
      </c>
      <c r="N772" s="8">
        <v>195447.0</v>
      </c>
      <c r="O772" s="8">
        <v>20403.0</v>
      </c>
      <c r="P772" s="8">
        <v>2298.0</v>
      </c>
      <c r="Q772" s="9">
        <v>976.0</v>
      </c>
      <c r="R772" s="10">
        <v>392.0</v>
      </c>
      <c r="S772" s="11">
        <v>32641.7875604664</v>
      </c>
      <c r="T772" s="11">
        <v>27201.489633722</v>
      </c>
      <c r="U772" s="12" t="str">
        <f t="array" ref="U772">XLOOKUP(A772,'Dataset 3'!B:B,'Dataset 3'!F:F)</f>
        <v>Computer</v>
      </c>
      <c r="V772" s="7" t="s">
        <v>140</v>
      </c>
      <c r="W772" s="7">
        <v>2.0</v>
      </c>
      <c r="X772" s="7" t="s">
        <v>33</v>
      </c>
    </row>
    <row r="773" ht="14.25" customHeight="1">
      <c r="A773" s="7" t="s">
        <v>852</v>
      </c>
      <c r="B773" s="7">
        <v>0.0</v>
      </c>
      <c r="C773" s="7" t="s">
        <v>41</v>
      </c>
      <c r="D773" s="7">
        <v>2.0</v>
      </c>
      <c r="E773" s="7" t="s">
        <v>36</v>
      </c>
      <c r="F773" s="7">
        <v>0.0</v>
      </c>
      <c r="G773" s="7" t="s">
        <v>46</v>
      </c>
      <c r="H773" s="7">
        <v>0.0</v>
      </c>
      <c r="I773" s="7" t="s">
        <v>28</v>
      </c>
      <c r="J773" s="7">
        <v>1.0</v>
      </c>
      <c r="K773" s="7" t="s">
        <v>567</v>
      </c>
      <c r="L773" s="7" t="s">
        <v>60</v>
      </c>
      <c r="M773" s="7" t="s">
        <v>85</v>
      </c>
      <c r="N773" s="8">
        <v>86965.0</v>
      </c>
      <c r="O773" s="8">
        <v>61841.0</v>
      </c>
      <c r="P773" s="8">
        <v>59779.0</v>
      </c>
      <c r="Q773" s="9">
        <v>57161.0</v>
      </c>
      <c r="R773" s="10">
        <v>47392.0</v>
      </c>
      <c r="S773" s="11">
        <v>1636759.62067341</v>
      </c>
      <c r="T773" s="11">
        <v>3273519.24134682</v>
      </c>
      <c r="U773" s="12" t="str">
        <f t="array" ref="U773">XLOOKUP(A773,'Dataset 3'!B:B,'Dataset 3'!F:F)</f>
        <v>Computer</v>
      </c>
      <c r="V773" s="7" t="s">
        <v>83</v>
      </c>
      <c r="W773" s="7">
        <v>0.0</v>
      </c>
      <c r="X773" s="7" t="s">
        <v>39</v>
      </c>
    </row>
    <row r="774" ht="14.25" customHeight="1">
      <c r="A774" s="7" t="s">
        <v>853</v>
      </c>
      <c r="B774" s="7">
        <v>3.0</v>
      </c>
      <c r="C774" s="7" t="s">
        <v>35</v>
      </c>
      <c r="D774" s="7">
        <v>3.0</v>
      </c>
      <c r="E774" s="7" t="s">
        <v>51</v>
      </c>
      <c r="F774" s="7">
        <v>1.0</v>
      </c>
      <c r="G774" s="7" t="s">
        <v>42</v>
      </c>
      <c r="H774" s="7">
        <v>1.0</v>
      </c>
      <c r="I774" s="7" t="s">
        <v>57</v>
      </c>
      <c r="J774" s="7">
        <v>1.0</v>
      </c>
      <c r="K774" s="7" t="s">
        <v>567</v>
      </c>
      <c r="L774" s="7" t="s">
        <v>70</v>
      </c>
      <c r="M774" s="7" t="s">
        <v>31</v>
      </c>
      <c r="N774" s="8">
        <v>99534.0</v>
      </c>
      <c r="O774" s="8">
        <v>76400.0</v>
      </c>
      <c r="P774" s="8">
        <v>1323.0</v>
      </c>
      <c r="Q774" s="9">
        <v>306.0</v>
      </c>
      <c r="R774" s="10">
        <v>200.0</v>
      </c>
      <c r="S774" s="11">
        <v>20448.2270884467</v>
      </c>
      <c r="T774" s="11">
        <v>7002.8174960434</v>
      </c>
      <c r="U774" s="12" t="str">
        <f t="array" ref="U774">XLOOKUP(A774,'Dataset 3'!B:B,'Dataset 3'!F:F)</f>
        <v>#N/A</v>
      </c>
      <c r="V774" s="7" t="s">
        <v>71</v>
      </c>
      <c r="W774" s="7">
        <v>2.0</v>
      </c>
      <c r="X774" s="7" t="s">
        <v>33</v>
      </c>
    </row>
    <row r="775" ht="14.25" customHeight="1">
      <c r="A775" s="7" t="s">
        <v>854</v>
      </c>
      <c r="B775" s="7">
        <v>0.0</v>
      </c>
      <c r="C775" s="7" t="s">
        <v>41</v>
      </c>
      <c r="D775" s="7">
        <v>2.0</v>
      </c>
      <c r="E775" s="7" t="s">
        <v>36</v>
      </c>
      <c r="F775" s="7">
        <v>2.0</v>
      </c>
      <c r="G775" s="7" t="s">
        <v>27</v>
      </c>
      <c r="H775" s="7">
        <v>1.0</v>
      </c>
      <c r="I775" s="7" t="s">
        <v>57</v>
      </c>
      <c r="J775" s="7">
        <v>1.0</v>
      </c>
      <c r="K775" s="7" t="s">
        <v>567</v>
      </c>
      <c r="L775" s="7" t="s">
        <v>70</v>
      </c>
      <c r="M775" s="7" t="s">
        <v>85</v>
      </c>
      <c r="N775" s="8">
        <v>66660.0</v>
      </c>
      <c r="O775" s="8">
        <v>44730.0</v>
      </c>
      <c r="P775" s="8">
        <v>36357.0</v>
      </c>
      <c r="Q775" s="9">
        <v>17225.0</v>
      </c>
      <c r="R775" s="10">
        <v>4430.0</v>
      </c>
      <c r="S775" s="11">
        <v>369816.181824985</v>
      </c>
      <c r="T775" s="11">
        <v>393421.47002658</v>
      </c>
      <c r="U775" s="12" t="str">
        <f t="array" ref="U775">XLOOKUP(A775,'Dataset 3'!B:B,'Dataset 3'!F:F)</f>
        <v>Smartphone</v>
      </c>
      <c r="V775" s="7" t="s">
        <v>73</v>
      </c>
      <c r="W775" s="7">
        <v>4.0</v>
      </c>
      <c r="X775" s="7" t="s">
        <v>44</v>
      </c>
    </row>
    <row r="776" ht="14.25" customHeight="1">
      <c r="A776" s="7" t="s">
        <v>855</v>
      </c>
      <c r="B776" s="7">
        <v>0.0</v>
      </c>
      <c r="C776" s="7" t="s">
        <v>41</v>
      </c>
      <c r="D776" s="7">
        <v>0.0</v>
      </c>
      <c r="E776" s="7" t="s">
        <v>26</v>
      </c>
      <c r="F776" s="7">
        <v>0.0</v>
      </c>
      <c r="G776" s="7" t="s">
        <v>46</v>
      </c>
      <c r="H776" s="7">
        <v>0.0</v>
      </c>
      <c r="I776" s="7" t="s">
        <v>28</v>
      </c>
      <c r="J776" s="7">
        <v>1.0</v>
      </c>
      <c r="K776" s="7" t="s">
        <v>567</v>
      </c>
      <c r="L776" s="7" t="s">
        <v>70</v>
      </c>
      <c r="M776" s="7" t="s">
        <v>31</v>
      </c>
      <c r="N776" s="8">
        <v>80173.0</v>
      </c>
      <c r="O776" s="8">
        <v>79497.0</v>
      </c>
      <c r="P776" s="8">
        <v>16544.0</v>
      </c>
      <c r="Q776" s="9">
        <v>5678.0</v>
      </c>
      <c r="R776" s="10">
        <v>2446.0</v>
      </c>
      <c r="S776" s="11">
        <v>12986.8141731806</v>
      </c>
      <c r="T776" s="11">
        <v>216446.902886343</v>
      </c>
      <c r="U776" s="12" t="str">
        <f t="array" ref="U776">XLOOKUP(A776,'Dataset 3'!B:B,'Dataset 3'!F:F)</f>
        <v>Computer</v>
      </c>
      <c r="V776" s="7" t="s">
        <v>73</v>
      </c>
      <c r="W776" s="7">
        <v>3.0</v>
      </c>
      <c r="X776" s="7" t="s">
        <v>49</v>
      </c>
    </row>
    <row r="777" ht="14.25" customHeight="1">
      <c r="A777" s="7" t="s">
        <v>856</v>
      </c>
      <c r="B777" s="7">
        <v>2.0</v>
      </c>
      <c r="C777" s="7" t="s">
        <v>56</v>
      </c>
      <c r="D777" s="7">
        <v>0.0</v>
      </c>
      <c r="E777" s="7" t="s">
        <v>26</v>
      </c>
      <c r="F777" s="7">
        <v>2.0</v>
      </c>
      <c r="G777" s="7" t="s">
        <v>27</v>
      </c>
      <c r="H777" s="7">
        <v>0.0</v>
      </c>
      <c r="I777" s="7" t="s">
        <v>28</v>
      </c>
      <c r="J777" s="7">
        <v>1.0</v>
      </c>
      <c r="K777" s="7" t="s">
        <v>567</v>
      </c>
      <c r="L777" s="7" t="s">
        <v>60</v>
      </c>
      <c r="M777" s="7" t="s">
        <v>53</v>
      </c>
      <c r="N777" s="8">
        <v>246688.0</v>
      </c>
      <c r="O777" s="8">
        <v>64275.0</v>
      </c>
      <c r="P777" s="8">
        <v>53142.0</v>
      </c>
      <c r="Q777" s="9">
        <v>43918.0</v>
      </c>
      <c r="R777" s="10">
        <v>10142.0</v>
      </c>
      <c r="S777" s="11">
        <v>736891.499079205</v>
      </c>
      <c r="T777" s="11">
        <v>364797.771821389</v>
      </c>
      <c r="U777" s="12" t="str">
        <f t="array" ref="U777">XLOOKUP(A777,'Dataset 3'!B:B,'Dataset 3'!F:F)</f>
        <v>Tablet</v>
      </c>
      <c r="V777" s="7" t="s">
        <v>62</v>
      </c>
      <c r="W777" s="7">
        <v>1.0</v>
      </c>
      <c r="X777" s="7" t="s">
        <v>63</v>
      </c>
    </row>
    <row r="778" ht="14.25" customHeight="1">
      <c r="A778" s="7" t="s">
        <v>857</v>
      </c>
      <c r="B778" s="7">
        <v>0.0</v>
      </c>
      <c r="C778" s="7" t="s">
        <v>41</v>
      </c>
      <c r="D778" s="7">
        <v>1.0</v>
      </c>
      <c r="E778" s="7" t="s">
        <v>81</v>
      </c>
      <c r="F778" s="7">
        <v>0.0</v>
      </c>
      <c r="G778" s="7" t="s">
        <v>46</v>
      </c>
      <c r="H778" s="7">
        <v>0.0</v>
      </c>
      <c r="I778" s="7" t="s">
        <v>28</v>
      </c>
      <c r="J778" s="7">
        <v>1.0</v>
      </c>
      <c r="K778" s="7" t="s">
        <v>567</v>
      </c>
      <c r="L778" s="7" t="s">
        <v>37</v>
      </c>
      <c r="M778" s="7" t="s">
        <v>31</v>
      </c>
      <c r="N778" s="8">
        <v>126775.0</v>
      </c>
      <c r="O778" s="8">
        <v>51822.0</v>
      </c>
      <c r="P778" s="8">
        <v>3980.0</v>
      </c>
      <c r="Q778" s="9">
        <v>1481.0</v>
      </c>
      <c r="R778" s="10">
        <v>1330.0</v>
      </c>
      <c r="S778" s="11">
        <v>110833.592509879</v>
      </c>
      <c r="T778" s="11">
        <v>71969.8652661551</v>
      </c>
      <c r="U778" s="12" t="str">
        <f t="array" ref="U778">XLOOKUP(A778,'Dataset 3'!B:B,'Dataset 3'!F:F)</f>
        <v>Computer</v>
      </c>
      <c r="V778" s="7" t="s">
        <v>38</v>
      </c>
      <c r="W778" s="7">
        <v>1.0</v>
      </c>
      <c r="X778" s="7" t="s">
        <v>63</v>
      </c>
    </row>
    <row r="779" ht="14.25" customHeight="1">
      <c r="A779" s="7" t="s">
        <v>858</v>
      </c>
      <c r="B779" s="7">
        <v>2.0</v>
      </c>
      <c r="C779" s="7" t="s">
        <v>56</v>
      </c>
      <c r="D779" s="7">
        <v>1.0</v>
      </c>
      <c r="E779" s="7" t="s">
        <v>81</v>
      </c>
      <c r="F779" s="7">
        <v>1.0</v>
      </c>
      <c r="G779" s="7" t="s">
        <v>42</v>
      </c>
      <c r="H779" s="7">
        <v>0.0</v>
      </c>
      <c r="I779" s="7" t="s">
        <v>28</v>
      </c>
      <c r="J779" s="7">
        <v>1.0</v>
      </c>
      <c r="K779" s="7" t="s">
        <v>567</v>
      </c>
      <c r="L779" s="7" t="s">
        <v>37</v>
      </c>
      <c r="M779" s="7" t="s">
        <v>85</v>
      </c>
      <c r="N779" s="8">
        <v>105777.0</v>
      </c>
      <c r="O779" s="8">
        <v>94497.0</v>
      </c>
      <c r="P779" s="8">
        <v>71368.0</v>
      </c>
      <c r="Q779" s="9">
        <v>7842.0</v>
      </c>
      <c r="R779" s="10">
        <v>522.0</v>
      </c>
      <c r="S779" s="11">
        <v>13804.386749646</v>
      </c>
      <c r="T779" s="11">
        <v>20603.5623129044</v>
      </c>
      <c r="U779" s="12" t="str">
        <f t="array" ref="U779">XLOOKUP(A779,'Dataset 3'!B:B,'Dataset 3'!F:F)</f>
        <v>Smartphone</v>
      </c>
      <c r="V779" s="7" t="s">
        <v>102</v>
      </c>
      <c r="W779" s="7">
        <v>0.0</v>
      </c>
      <c r="X779" s="7" t="s">
        <v>39</v>
      </c>
    </row>
    <row r="780" ht="14.25" customHeight="1">
      <c r="A780" s="7" t="s">
        <v>859</v>
      </c>
      <c r="B780" s="7">
        <v>3.0</v>
      </c>
      <c r="C780" s="7" t="s">
        <v>35</v>
      </c>
      <c r="D780" s="7">
        <v>1.0</v>
      </c>
      <c r="E780" s="7" t="s">
        <v>81</v>
      </c>
      <c r="F780" s="7">
        <v>0.0</v>
      </c>
      <c r="G780" s="7" t="s">
        <v>46</v>
      </c>
      <c r="H780" s="7">
        <v>0.0</v>
      </c>
      <c r="I780" s="7" t="s">
        <v>28</v>
      </c>
      <c r="J780" s="7">
        <v>1.0</v>
      </c>
      <c r="K780" s="7" t="s">
        <v>567</v>
      </c>
      <c r="L780" s="7" t="s">
        <v>30</v>
      </c>
      <c r="M780" s="7" t="s">
        <v>61</v>
      </c>
      <c r="N780" s="8">
        <v>184498.0</v>
      </c>
      <c r="O780" s="8">
        <v>134199.0</v>
      </c>
      <c r="P780" s="8">
        <v>73298.0</v>
      </c>
      <c r="Q780" s="9">
        <v>10074.0</v>
      </c>
      <c r="R780" s="10">
        <v>7321.0</v>
      </c>
      <c r="S780" s="11">
        <v>470007.621234016</v>
      </c>
      <c r="T780" s="11">
        <v>580256.322511131</v>
      </c>
      <c r="U780" s="12" t="str">
        <f t="array" ref="U780">XLOOKUP(A780,'Dataset 3'!B:B,'Dataset 3'!F:F)</f>
        <v>Smartphone</v>
      </c>
      <c r="V780" s="7" t="s">
        <v>163</v>
      </c>
      <c r="W780" s="7">
        <v>4.0</v>
      </c>
      <c r="X780" s="7" t="s">
        <v>44</v>
      </c>
    </row>
    <row r="781" ht="14.25" customHeight="1">
      <c r="A781" s="7" t="s">
        <v>860</v>
      </c>
      <c r="B781" s="7">
        <v>0.0</v>
      </c>
      <c r="C781" s="7" t="s">
        <v>41</v>
      </c>
      <c r="D781" s="7">
        <v>3.0</v>
      </c>
      <c r="E781" s="7" t="s">
        <v>51</v>
      </c>
      <c r="F781" s="7">
        <v>2.0</v>
      </c>
      <c r="G781" s="7" t="s">
        <v>27</v>
      </c>
      <c r="H781" s="7">
        <v>1.0</v>
      </c>
      <c r="I781" s="7" t="s">
        <v>57</v>
      </c>
      <c r="J781" s="7">
        <v>1.0</v>
      </c>
      <c r="K781" s="7" t="s">
        <v>567</v>
      </c>
      <c r="L781" s="7" t="s">
        <v>70</v>
      </c>
      <c r="M781" s="7" t="s">
        <v>43</v>
      </c>
      <c r="N781" s="8">
        <v>178699.0</v>
      </c>
      <c r="O781" s="8">
        <v>124196.0</v>
      </c>
      <c r="P781" s="8">
        <v>114353.0</v>
      </c>
      <c r="Q781" s="9">
        <v>103228.0</v>
      </c>
      <c r="R781" s="10">
        <v>89008.0</v>
      </c>
      <c r="S781" s="11">
        <v>1.68270164814635E7</v>
      </c>
      <c r="T781" s="11">
        <v>6573053.31307167</v>
      </c>
      <c r="U781" s="12" t="str">
        <f t="array" ref="U781">XLOOKUP(A781,'Dataset 3'!B:B,'Dataset 3'!F:F)</f>
        <v>Computer</v>
      </c>
      <c r="V781" s="7" t="s">
        <v>126</v>
      </c>
      <c r="W781" s="7">
        <v>1.0</v>
      </c>
      <c r="X781" s="7" t="s">
        <v>63</v>
      </c>
    </row>
    <row r="782" ht="14.25" customHeight="1">
      <c r="A782" s="7" t="s">
        <v>861</v>
      </c>
      <c r="B782" s="7">
        <v>3.0</v>
      </c>
      <c r="C782" s="7" t="s">
        <v>35</v>
      </c>
      <c r="D782" s="7">
        <v>3.0</v>
      </c>
      <c r="E782" s="7" t="s">
        <v>51</v>
      </c>
      <c r="F782" s="7">
        <v>2.0</v>
      </c>
      <c r="G782" s="7" t="s">
        <v>27</v>
      </c>
      <c r="H782" s="7">
        <v>0.0</v>
      </c>
      <c r="I782" s="7" t="s">
        <v>28</v>
      </c>
      <c r="J782" s="7">
        <v>1.0</v>
      </c>
      <c r="K782" s="7" t="s">
        <v>567</v>
      </c>
      <c r="L782" s="7" t="s">
        <v>70</v>
      </c>
      <c r="M782" s="7" t="s">
        <v>31</v>
      </c>
      <c r="N782" s="8">
        <v>288107.0</v>
      </c>
      <c r="O782" s="8">
        <v>165281.0</v>
      </c>
      <c r="P782" s="8">
        <v>86861.0</v>
      </c>
      <c r="Q782" s="9">
        <v>85742.0</v>
      </c>
      <c r="R782" s="10">
        <v>392.0</v>
      </c>
      <c r="S782" s="11">
        <v>31763.3541337627</v>
      </c>
      <c r="T782" s="11">
        <v>21461.7257660559</v>
      </c>
      <c r="U782" s="12" t="str">
        <f t="array" ref="U782">XLOOKUP(A782,'Dataset 3'!B:B,'Dataset 3'!F:F)</f>
        <v>Computer</v>
      </c>
      <c r="V782" s="7" t="s">
        <v>126</v>
      </c>
      <c r="W782" s="7">
        <v>1.0</v>
      </c>
      <c r="X782" s="7" t="s">
        <v>63</v>
      </c>
    </row>
    <row r="783" ht="14.25" customHeight="1">
      <c r="A783" s="7" t="s">
        <v>862</v>
      </c>
      <c r="B783" s="7">
        <v>3.0</v>
      </c>
      <c r="C783" s="7" t="s">
        <v>35</v>
      </c>
      <c r="D783" s="7">
        <v>3.0</v>
      </c>
      <c r="E783" s="7" t="s">
        <v>51</v>
      </c>
      <c r="F783" s="7">
        <v>2.0</v>
      </c>
      <c r="G783" s="7" t="s">
        <v>27</v>
      </c>
      <c r="H783" s="7">
        <v>1.0</v>
      </c>
      <c r="I783" s="7" t="s">
        <v>57</v>
      </c>
      <c r="J783" s="7">
        <v>1.0</v>
      </c>
      <c r="K783" s="7" t="s">
        <v>567</v>
      </c>
      <c r="L783" s="7" t="s">
        <v>52</v>
      </c>
      <c r="M783" s="7" t="s">
        <v>43</v>
      </c>
      <c r="N783" s="8">
        <v>189790.0</v>
      </c>
      <c r="O783" s="8">
        <v>51772.0</v>
      </c>
      <c r="P783" s="8">
        <v>8628.0</v>
      </c>
      <c r="Q783" s="9">
        <v>7334.0</v>
      </c>
      <c r="R783" s="10">
        <v>3971.0</v>
      </c>
      <c r="S783" s="11">
        <v>256606.377366854</v>
      </c>
      <c r="T783" s="11">
        <v>254065.720165202</v>
      </c>
      <c r="U783" s="12" t="str">
        <f t="array" ref="U783">XLOOKUP(A783,'Dataset 3'!B:B,'Dataset 3'!F:F)</f>
        <v>Smartphone</v>
      </c>
      <c r="V783" s="7" t="s">
        <v>110</v>
      </c>
      <c r="W783" s="7">
        <v>2.0</v>
      </c>
      <c r="X783" s="7" t="s">
        <v>33</v>
      </c>
    </row>
    <row r="784" ht="14.25" customHeight="1">
      <c r="A784" s="7" t="s">
        <v>863</v>
      </c>
      <c r="B784" s="7">
        <v>1.0</v>
      </c>
      <c r="C784" s="7" t="s">
        <v>25</v>
      </c>
      <c r="D784" s="7">
        <v>0.0</v>
      </c>
      <c r="E784" s="7" t="s">
        <v>26</v>
      </c>
      <c r="F784" s="7">
        <v>0.0</v>
      </c>
      <c r="G784" s="7" t="s">
        <v>46</v>
      </c>
      <c r="H784" s="7">
        <v>0.0</v>
      </c>
      <c r="I784" s="7" t="s">
        <v>28</v>
      </c>
      <c r="J784" s="7">
        <v>1.0</v>
      </c>
      <c r="K784" s="7" t="s">
        <v>567</v>
      </c>
      <c r="L784" s="7" t="s">
        <v>65</v>
      </c>
      <c r="M784" s="7" t="s">
        <v>31</v>
      </c>
      <c r="N784" s="8">
        <v>290472.0</v>
      </c>
      <c r="O784" s="8">
        <v>236027.0</v>
      </c>
      <c r="P784" s="8">
        <v>193817.0</v>
      </c>
      <c r="Q784" s="9">
        <v>137218.0</v>
      </c>
      <c r="R784" s="10">
        <v>100624.0</v>
      </c>
      <c r="S784" s="11">
        <v>1.63645703784208E7</v>
      </c>
      <c r="T784" s="11">
        <v>7719136.97095322</v>
      </c>
      <c r="U784" s="12" t="str">
        <f t="array" ref="U784">XLOOKUP(A784,'Dataset 3'!B:B,'Dataset 3'!F:F)</f>
        <v>Smartphone</v>
      </c>
      <c r="V784" s="7" t="s">
        <v>79</v>
      </c>
      <c r="W784" s="7">
        <v>2.0</v>
      </c>
      <c r="X784" s="7" t="s">
        <v>33</v>
      </c>
    </row>
    <row r="785" ht="14.25" customHeight="1">
      <c r="A785" s="7" t="s">
        <v>864</v>
      </c>
      <c r="B785" s="7">
        <v>2.0</v>
      </c>
      <c r="C785" s="7" t="s">
        <v>56</v>
      </c>
      <c r="D785" s="7">
        <v>2.0</v>
      </c>
      <c r="E785" s="7" t="s">
        <v>36</v>
      </c>
      <c r="F785" s="7">
        <v>0.0</v>
      </c>
      <c r="G785" s="7" t="s">
        <v>46</v>
      </c>
      <c r="H785" s="7">
        <v>1.0</v>
      </c>
      <c r="I785" s="7" t="s">
        <v>57</v>
      </c>
      <c r="J785" s="7">
        <v>1.0</v>
      </c>
      <c r="K785" s="7" t="s">
        <v>567</v>
      </c>
      <c r="L785" s="7" t="s">
        <v>47</v>
      </c>
      <c r="M785" s="7" t="s">
        <v>61</v>
      </c>
      <c r="N785" s="8">
        <v>60291.0</v>
      </c>
      <c r="O785" s="8">
        <v>33961.0</v>
      </c>
      <c r="P785" s="8">
        <v>8068.0</v>
      </c>
      <c r="Q785" s="9">
        <v>7070.0</v>
      </c>
      <c r="R785" s="10">
        <v>2711.0</v>
      </c>
      <c r="S785" s="11">
        <v>647548.75132377</v>
      </c>
      <c r="T785" s="11">
        <v>231267.411187061</v>
      </c>
      <c r="U785" s="12" t="str">
        <f t="array" ref="U785">XLOOKUP(A785,'Dataset 3'!B:B,'Dataset 3'!F:F)</f>
        <v>Computer</v>
      </c>
      <c r="V785" s="7" t="s">
        <v>58</v>
      </c>
      <c r="W785" s="7">
        <v>3.0</v>
      </c>
      <c r="X785" s="7" t="s">
        <v>49</v>
      </c>
    </row>
    <row r="786" ht="14.25" customHeight="1">
      <c r="A786" s="7" t="s">
        <v>865</v>
      </c>
      <c r="B786" s="7">
        <v>3.0</v>
      </c>
      <c r="C786" s="7" t="s">
        <v>35</v>
      </c>
      <c r="D786" s="7">
        <v>0.0</v>
      </c>
      <c r="E786" s="7" t="s">
        <v>26</v>
      </c>
      <c r="F786" s="7">
        <v>2.0</v>
      </c>
      <c r="G786" s="7" t="s">
        <v>27</v>
      </c>
      <c r="H786" s="7">
        <v>1.0</v>
      </c>
      <c r="I786" s="7" t="s">
        <v>57</v>
      </c>
      <c r="J786" s="7">
        <v>1.0</v>
      </c>
      <c r="K786" s="7" t="s">
        <v>567</v>
      </c>
      <c r="L786" s="7" t="s">
        <v>47</v>
      </c>
      <c r="M786" s="7" t="s">
        <v>85</v>
      </c>
      <c r="N786" s="8">
        <v>278416.0</v>
      </c>
      <c r="O786" s="8">
        <v>69681.0</v>
      </c>
      <c r="P786" s="8">
        <v>20585.0</v>
      </c>
      <c r="Q786" s="9">
        <v>1720.0</v>
      </c>
      <c r="R786" s="10">
        <v>876.0</v>
      </c>
      <c r="S786" s="11">
        <v>58227.2560992197</v>
      </c>
      <c r="T786" s="11">
        <v>54931.3736785091</v>
      </c>
      <c r="U786" s="12" t="str">
        <f t="array" ref="U786">XLOOKUP(A786,'Dataset 3'!B:B,'Dataset 3'!F:F)</f>
        <v>Computer</v>
      </c>
      <c r="V786" s="7" t="s">
        <v>58</v>
      </c>
      <c r="W786" s="7">
        <v>1.0</v>
      </c>
      <c r="X786" s="7" t="s">
        <v>63</v>
      </c>
    </row>
    <row r="787" ht="14.25" customHeight="1">
      <c r="A787" s="7" t="s">
        <v>866</v>
      </c>
      <c r="B787" s="7">
        <v>0.0</v>
      </c>
      <c r="C787" s="7" t="s">
        <v>41</v>
      </c>
      <c r="D787" s="7">
        <v>1.0</v>
      </c>
      <c r="E787" s="7" t="s">
        <v>81</v>
      </c>
      <c r="F787" s="7">
        <v>1.0</v>
      </c>
      <c r="G787" s="7" t="s">
        <v>42</v>
      </c>
      <c r="H787" s="7">
        <v>1.0</v>
      </c>
      <c r="I787" s="7" t="s">
        <v>57</v>
      </c>
      <c r="J787" s="7">
        <v>1.0</v>
      </c>
      <c r="K787" s="7" t="s">
        <v>567</v>
      </c>
      <c r="L787" s="7" t="s">
        <v>52</v>
      </c>
      <c r="M787" s="7" t="s">
        <v>53</v>
      </c>
      <c r="N787" s="8">
        <v>263956.0</v>
      </c>
      <c r="O787" s="8">
        <v>175189.0</v>
      </c>
      <c r="P787" s="8">
        <v>11145.0</v>
      </c>
      <c r="Q787" s="9">
        <v>8630.0</v>
      </c>
      <c r="R787" s="10">
        <v>5833.0</v>
      </c>
      <c r="S787" s="11">
        <v>579290.888626336</v>
      </c>
      <c r="T787" s="11">
        <v>222804.187933206</v>
      </c>
      <c r="U787" s="12" t="str">
        <f t="array" ref="U787">XLOOKUP(A787,'Dataset 3'!B:B,'Dataset 3'!F:F)</f>
        <v>Computer</v>
      </c>
      <c r="V787" s="7" t="s">
        <v>110</v>
      </c>
      <c r="W787" s="7">
        <v>1.0</v>
      </c>
      <c r="X787" s="7" t="s">
        <v>63</v>
      </c>
    </row>
    <row r="788" ht="14.25" customHeight="1">
      <c r="A788" s="7" t="s">
        <v>867</v>
      </c>
      <c r="B788" s="7">
        <v>2.0</v>
      </c>
      <c r="C788" s="7" t="s">
        <v>56</v>
      </c>
      <c r="D788" s="7">
        <v>2.0</v>
      </c>
      <c r="E788" s="7" t="s">
        <v>36</v>
      </c>
      <c r="F788" s="7">
        <v>0.0</v>
      </c>
      <c r="G788" s="7" t="s">
        <v>46</v>
      </c>
      <c r="H788" s="7">
        <v>1.0</v>
      </c>
      <c r="I788" s="7" t="s">
        <v>57</v>
      </c>
      <c r="J788" s="7">
        <v>1.0</v>
      </c>
      <c r="K788" s="7" t="s">
        <v>567</v>
      </c>
      <c r="L788" s="7" t="s">
        <v>37</v>
      </c>
      <c r="M788" s="7" t="s">
        <v>31</v>
      </c>
      <c r="N788" s="8">
        <v>52159.0</v>
      </c>
      <c r="O788" s="8">
        <v>43336.0</v>
      </c>
      <c r="P788" s="8">
        <v>28157.0</v>
      </c>
      <c r="Q788" s="9">
        <v>14369.0</v>
      </c>
      <c r="R788" s="10">
        <v>5567.0</v>
      </c>
      <c r="S788" s="11">
        <v>863634.814940037</v>
      </c>
      <c r="T788" s="11">
        <v>288841.075230782</v>
      </c>
      <c r="U788" s="12" t="str">
        <f t="array" ref="U788">XLOOKUP(A788,'Dataset 3'!B:B,'Dataset 3'!F:F)</f>
        <v>Tablet</v>
      </c>
      <c r="V788" s="7" t="s">
        <v>38</v>
      </c>
      <c r="W788" s="7">
        <v>1.0</v>
      </c>
      <c r="X788" s="7" t="s">
        <v>63</v>
      </c>
    </row>
    <row r="789" ht="14.25" customHeight="1">
      <c r="A789" s="7" t="s">
        <v>868</v>
      </c>
      <c r="B789" s="7">
        <v>2.0</v>
      </c>
      <c r="C789" s="7" t="s">
        <v>56</v>
      </c>
      <c r="D789" s="7">
        <v>3.0</v>
      </c>
      <c r="E789" s="7" t="s">
        <v>51</v>
      </c>
      <c r="F789" s="7">
        <v>2.0</v>
      </c>
      <c r="G789" s="7" t="s">
        <v>27</v>
      </c>
      <c r="H789" s="7">
        <v>0.0</v>
      </c>
      <c r="I789" s="7" t="s">
        <v>28</v>
      </c>
      <c r="J789" s="7">
        <v>1.0</v>
      </c>
      <c r="K789" s="7" t="s">
        <v>567</v>
      </c>
      <c r="L789" s="7" t="s">
        <v>30</v>
      </c>
      <c r="M789" s="7" t="s">
        <v>53</v>
      </c>
      <c r="N789" s="8">
        <v>202752.0</v>
      </c>
      <c r="O789" s="8">
        <v>101220.0</v>
      </c>
      <c r="P789" s="8">
        <v>9345.0</v>
      </c>
      <c r="Q789" s="9">
        <v>8035.0</v>
      </c>
      <c r="R789" s="10">
        <v>6229.0</v>
      </c>
      <c r="S789" s="11">
        <v>339447.190513848</v>
      </c>
      <c r="T789" s="11">
        <v>317240.364966213</v>
      </c>
      <c r="U789" s="12" t="str">
        <f t="array" ref="U789">XLOOKUP(A789,'Dataset 3'!B:B,'Dataset 3'!F:F)</f>
        <v>Computer</v>
      </c>
      <c r="V789" s="7" t="s">
        <v>32</v>
      </c>
      <c r="W789" s="7">
        <v>0.0</v>
      </c>
      <c r="X789" s="7" t="s">
        <v>39</v>
      </c>
    </row>
    <row r="790" ht="14.25" customHeight="1">
      <c r="A790" s="7" t="s">
        <v>869</v>
      </c>
      <c r="B790" s="7">
        <v>1.0</v>
      </c>
      <c r="C790" s="7" t="s">
        <v>25</v>
      </c>
      <c r="D790" s="7">
        <v>2.0</v>
      </c>
      <c r="E790" s="7" t="s">
        <v>36</v>
      </c>
      <c r="F790" s="7">
        <v>1.0</v>
      </c>
      <c r="G790" s="7" t="s">
        <v>42</v>
      </c>
      <c r="H790" s="7">
        <v>1.0</v>
      </c>
      <c r="I790" s="7" t="s">
        <v>57</v>
      </c>
      <c r="J790" s="7">
        <v>1.0</v>
      </c>
      <c r="K790" s="7" t="s">
        <v>567</v>
      </c>
      <c r="L790" s="7" t="s">
        <v>47</v>
      </c>
      <c r="M790" s="7" t="s">
        <v>43</v>
      </c>
      <c r="N790" s="8">
        <v>267626.0</v>
      </c>
      <c r="O790" s="8">
        <v>14552.0</v>
      </c>
      <c r="P790" s="8">
        <v>8017.0</v>
      </c>
      <c r="Q790" s="9">
        <v>992.0</v>
      </c>
      <c r="R790" s="10">
        <v>159.0</v>
      </c>
      <c r="S790" s="11">
        <v>1234.91503443863</v>
      </c>
      <c r="T790" s="11">
        <v>6174.57517219317</v>
      </c>
      <c r="U790" s="12" t="str">
        <f t="array" ref="U790">XLOOKUP(A790,'Dataset 3'!B:B,'Dataset 3'!F:F)</f>
        <v>Smartphone</v>
      </c>
      <c r="V790" s="7" t="s">
        <v>153</v>
      </c>
      <c r="W790" s="7">
        <v>4.0</v>
      </c>
      <c r="X790" s="7" t="s">
        <v>44</v>
      </c>
    </row>
    <row r="791" ht="14.25" customHeight="1">
      <c r="A791" s="7" t="s">
        <v>870</v>
      </c>
      <c r="B791" s="7">
        <v>2.0</v>
      </c>
      <c r="C791" s="7" t="s">
        <v>56</v>
      </c>
      <c r="D791" s="7">
        <v>0.0</v>
      </c>
      <c r="E791" s="7" t="s">
        <v>26</v>
      </c>
      <c r="F791" s="7">
        <v>1.0</v>
      </c>
      <c r="G791" s="7" t="s">
        <v>42</v>
      </c>
      <c r="H791" s="7">
        <v>1.0</v>
      </c>
      <c r="I791" s="7" t="s">
        <v>57</v>
      </c>
      <c r="J791" s="7">
        <v>1.0</v>
      </c>
      <c r="K791" s="7" t="s">
        <v>567</v>
      </c>
      <c r="L791" s="7" t="s">
        <v>47</v>
      </c>
      <c r="M791" s="7" t="s">
        <v>53</v>
      </c>
      <c r="N791" s="8">
        <v>74357.0</v>
      </c>
      <c r="O791" s="8">
        <v>29186.0</v>
      </c>
      <c r="P791" s="8">
        <v>17502.0</v>
      </c>
      <c r="Q791" s="9">
        <v>15325.0</v>
      </c>
      <c r="R791" s="10">
        <v>2410.0</v>
      </c>
      <c r="S791" s="11">
        <v>174835.874845956</v>
      </c>
      <c r="T791" s="11">
        <v>82082.5703502141</v>
      </c>
      <c r="U791" s="12" t="str">
        <f t="array" ref="U791">XLOOKUP(A791,'Dataset 3'!B:B,'Dataset 3'!F:F)</f>
        <v>Computer</v>
      </c>
      <c r="V791" s="7" t="s">
        <v>153</v>
      </c>
      <c r="W791" s="7">
        <v>4.0</v>
      </c>
      <c r="X791" s="7" t="s">
        <v>44</v>
      </c>
    </row>
    <row r="792" ht="14.25" customHeight="1">
      <c r="A792" s="7" t="s">
        <v>871</v>
      </c>
      <c r="B792" s="7">
        <v>1.0</v>
      </c>
      <c r="C792" s="7" t="s">
        <v>25</v>
      </c>
      <c r="D792" s="7">
        <v>2.0</v>
      </c>
      <c r="E792" s="7" t="s">
        <v>36</v>
      </c>
      <c r="F792" s="7">
        <v>2.0</v>
      </c>
      <c r="G792" s="7" t="s">
        <v>27</v>
      </c>
      <c r="H792" s="7">
        <v>0.0</v>
      </c>
      <c r="I792" s="7" t="s">
        <v>28</v>
      </c>
      <c r="J792" s="7">
        <v>1.0</v>
      </c>
      <c r="K792" s="7" t="s">
        <v>567</v>
      </c>
      <c r="L792" s="7" t="s">
        <v>70</v>
      </c>
      <c r="M792" s="7" t="s">
        <v>53</v>
      </c>
      <c r="N792" s="8">
        <v>123109.0</v>
      </c>
      <c r="O792" s="8">
        <v>4372.0</v>
      </c>
      <c r="P792" s="8">
        <v>1419.0</v>
      </c>
      <c r="Q792" s="9">
        <v>1204.0</v>
      </c>
      <c r="R792" s="10">
        <v>391.0</v>
      </c>
      <c r="S792" s="11">
        <v>22701.3517868101</v>
      </c>
      <c r="T792" s="11">
        <v>23647.2414445938</v>
      </c>
      <c r="U792" s="12" t="str">
        <f t="array" ref="U792">XLOOKUP(A792,'Dataset 3'!B:B,'Dataset 3'!F:F)</f>
        <v>Tablet</v>
      </c>
      <c r="V792" s="7" t="s">
        <v>73</v>
      </c>
      <c r="W792" s="7">
        <v>0.0</v>
      </c>
      <c r="X792" s="7" t="s">
        <v>39</v>
      </c>
    </row>
    <row r="793" ht="14.25" customHeight="1">
      <c r="A793" s="7" t="s">
        <v>872</v>
      </c>
      <c r="B793" s="7">
        <v>1.0</v>
      </c>
      <c r="C793" s="7" t="s">
        <v>25</v>
      </c>
      <c r="D793" s="7">
        <v>0.0</v>
      </c>
      <c r="E793" s="7" t="s">
        <v>26</v>
      </c>
      <c r="F793" s="7">
        <v>0.0</v>
      </c>
      <c r="G793" s="7" t="s">
        <v>46</v>
      </c>
      <c r="H793" s="7">
        <v>0.0</v>
      </c>
      <c r="I793" s="7" t="s">
        <v>28</v>
      </c>
      <c r="J793" s="7">
        <v>1.0</v>
      </c>
      <c r="K793" s="7" t="s">
        <v>567</v>
      </c>
      <c r="L793" s="7" t="s">
        <v>47</v>
      </c>
      <c r="M793" s="7" t="s">
        <v>31</v>
      </c>
      <c r="N793" s="8">
        <v>193538.0</v>
      </c>
      <c r="O793" s="8">
        <v>177285.0</v>
      </c>
      <c r="P793" s="8">
        <v>40290.0</v>
      </c>
      <c r="Q793" s="9">
        <v>18953.0</v>
      </c>
      <c r="R793" s="10">
        <v>16745.0</v>
      </c>
      <c r="S793" s="11">
        <v>1532723.28113508</v>
      </c>
      <c r="T793" s="11">
        <v>970078.026034859</v>
      </c>
      <c r="U793" s="12" t="str">
        <f t="array" ref="U793">XLOOKUP(A793,'Dataset 3'!B:B,'Dataset 3'!F:F)</f>
        <v>#N/A</v>
      </c>
      <c r="V793" s="7" t="s">
        <v>58</v>
      </c>
      <c r="W793" s="7">
        <v>2.0</v>
      </c>
      <c r="X793" s="7" t="s">
        <v>33</v>
      </c>
    </row>
    <row r="794" ht="14.25" customHeight="1">
      <c r="A794" s="7" t="s">
        <v>873</v>
      </c>
      <c r="B794" s="7">
        <v>1.0</v>
      </c>
      <c r="C794" s="7" t="s">
        <v>25</v>
      </c>
      <c r="D794" s="7">
        <v>2.0</v>
      </c>
      <c r="E794" s="7" t="s">
        <v>36</v>
      </c>
      <c r="F794" s="7">
        <v>2.0</v>
      </c>
      <c r="G794" s="7" t="s">
        <v>27</v>
      </c>
      <c r="H794" s="7">
        <v>0.0</v>
      </c>
      <c r="I794" s="7" t="s">
        <v>28</v>
      </c>
      <c r="J794" s="7">
        <v>1.0</v>
      </c>
      <c r="K794" s="7" t="s">
        <v>567</v>
      </c>
      <c r="L794" s="7" t="s">
        <v>30</v>
      </c>
      <c r="M794" s="7" t="s">
        <v>53</v>
      </c>
      <c r="N794" s="8">
        <v>116946.0</v>
      </c>
      <c r="O794" s="8">
        <v>56364.0</v>
      </c>
      <c r="P794" s="8">
        <v>13042.0</v>
      </c>
      <c r="Q794" s="9">
        <v>6448.0</v>
      </c>
      <c r="R794" s="10">
        <v>2776.0</v>
      </c>
      <c r="S794" s="11">
        <v>540356.343799134</v>
      </c>
      <c r="T794" s="11">
        <v>259786.703749584</v>
      </c>
      <c r="U794" s="12" t="str">
        <f t="array" ref="U794">XLOOKUP(A794,'Dataset 3'!B:B,'Dataset 3'!F:F)</f>
        <v>Tablet</v>
      </c>
      <c r="V794" s="7" t="s">
        <v>163</v>
      </c>
      <c r="W794" s="7">
        <v>4.0</v>
      </c>
      <c r="X794" s="7" t="s">
        <v>44</v>
      </c>
    </row>
    <row r="795" ht="14.25" customHeight="1">
      <c r="A795" s="7" t="s">
        <v>874</v>
      </c>
      <c r="B795" s="7">
        <v>0.0</v>
      </c>
      <c r="C795" s="7" t="s">
        <v>41</v>
      </c>
      <c r="D795" s="7">
        <v>0.0</v>
      </c>
      <c r="E795" s="7" t="s">
        <v>26</v>
      </c>
      <c r="F795" s="7">
        <v>2.0</v>
      </c>
      <c r="G795" s="7" t="s">
        <v>27</v>
      </c>
      <c r="H795" s="7">
        <v>0.0</v>
      </c>
      <c r="I795" s="7" t="s">
        <v>28</v>
      </c>
      <c r="J795" s="7">
        <v>1.0</v>
      </c>
      <c r="K795" s="7" t="s">
        <v>567</v>
      </c>
      <c r="L795" s="7" t="s">
        <v>37</v>
      </c>
      <c r="M795" s="7" t="s">
        <v>31</v>
      </c>
      <c r="N795" s="8">
        <v>68200.0</v>
      </c>
      <c r="O795" s="8">
        <v>39105.0</v>
      </c>
      <c r="P795" s="8">
        <v>29624.0</v>
      </c>
      <c r="Q795" s="9">
        <v>7761.0</v>
      </c>
      <c r="R795" s="10">
        <v>3047.0</v>
      </c>
      <c r="S795" s="11">
        <v>250231.677586119</v>
      </c>
      <c r="T795" s="11">
        <v>96989.022320201</v>
      </c>
      <c r="U795" s="12" t="str">
        <f t="array" ref="U795">XLOOKUP(A795,'Dataset 3'!B:B,'Dataset 3'!F:F)</f>
        <v>Computer</v>
      </c>
      <c r="V795" s="7" t="s">
        <v>102</v>
      </c>
      <c r="W795" s="7">
        <v>4.0</v>
      </c>
      <c r="X795" s="7" t="s">
        <v>44</v>
      </c>
    </row>
    <row r="796" ht="14.25" customHeight="1">
      <c r="A796" s="7" t="s">
        <v>875</v>
      </c>
      <c r="B796" s="7">
        <v>3.0</v>
      </c>
      <c r="C796" s="7" t="s">
        <v>35</v>
      </c>
      <c r="D796" s="7">
        <v>2.0</v>
      </c>
      <c r="E796" s="7" t="s">
        <v>36</v>
      </c>
      <c r="F796" s="7">
        <v>2.0</v>
      </c>
      <c r="G796" s="7" t="s">
        <v>27</v>
      </c>
      <c r="H796" s="7">
        <v>0.0</v>
      </c>
      <c r="I796" s="7" t="s">
        <v>28</v>
      </c>
      <c r="J796" s="7">
        <v>1.0</v>
      </c>
      <c r="K796" s="7" t="s">
        <v>567</v>
      </c>
      <c r="L796" s="7" t="s">
        <v>65</v>
      </c>
      <c r="M796" s="7" t="s">
        <v>31</v>
      </c>
      <c r="N796" s="8">
        <v>186547.0</v>
      </c>
      <c r="O796" s="8">
        <v>32196.0</v>
      </c>
      <c r="P796" s="8">
        <v>8989.0</v>
      </c>
      <c r="Q796" s="9">
        <v>1587.0</v>
      </c>
      <c r="R796" s="10">
        <v>116.0</v>
      </c>
      <c r="S796" s="11">
        <v>16276.0757482585</v>
      </c>
      <c r="T796" s="11">
        <v>10707.9445712227</v>
      </c>
      <c r="U796" s="12" t="str">
        <f t="array" ref="U796">XLOOKUP(A796,'Dataset 3'!B:B,'Dataset 3'!F:F)</f>
        <v>Smartphone</v>
      </c>
      <c r="V796" s="7" t="s">
        <v>66</v>
      </c>
      <c r="W796" s="7">
        <v>1.0</v>
      </c>
      <c r="X796" s="7" t="s">
        <v>63</v>
      </c>
    </row>
    <row r="797" ht="14.25" customHeight="1">
      <c r="A797" s="7" t="s">
        <v>876</v>
      </c>
      <c r="B797" s="7">
        <v>1.0</v>
      </c>
      <c r="C797" s="7" t="s">
        <v>25</v>
      </c>
      <c r="D797" s="7">
        <v>1.0</v>
      </c>
      <c r="E797" s="7" t="s">
        <v>81</v>
      </c>
      <c r="F797" s="7">
        <v>1.0</v>
      </c>
      <c r="G797" s="7" t="s">
        <v>42</v>
      </c>
      <c r="H797" s="7">
        <v>0.0</v>
      </c>
      <c r="I797" s="7" t="s">
        <v>28</v>
      </c>
      <c r="J797" s="7">
        <v>1.0</v>
      </c>
      <c r="K797" s="7" t="s">
        <v>567</v>
      </c>
      <c r="L797" s="7" t="s">
        <v>60</v>
      </c>
      <c r="M797" s="7" t="s">
        <v>61</v>
      </c>
      <c r="N797" s="8">
        <v>290153.0</v>
      </c>
      <c r="O797" s="8">
        <v>231551.0</v>
      </c>
      <c r="P797" s="8">
        <v>230909.0</v>
      </c>
      <c r="Q797" s="9">
        <v>158469.0</v>
      </c>
      <c r="R797" s="10">
        <v>147422.0</v>
      </c>
      <c r="S797" s="11">
        <v>3.08612742677554E7</v>
      </c>
      <c r="T797" s="11">
        <v>1.36554310919272E7</v>
      </c>
      <c r="U797" s="12" t="str">
        <f t="array" ref="U797">XLOOKUP(A797,'Dataset 3'!B:B,'Dataset 3'!F:F)</f>
        <v>Tablet</v>
      </c>
      <c r="V797" s="7" t="s">
        <v>83</v>
      </c>
      <c r="W797" s="7">
        <v>0.0</v>
      </c>
      <c r="X797" s="7" t="s">
        <v>39</v>
      </c>
    </row>
    <row r="798" ht="14.25" customHeight="1">
      <c r="A798" s="7" t="s">
        <v>877</v>
      </c>
      <c r="B798" s="7">
        <v>2.0</v>
      </c>
      <c r="C798" s="7" t="s">
        <v>56</v>
      </c>
      <c r="D798" s="7">
        <v>2.0</v>
      </c>
      <c r="E798" s="7" t="s">
        <v>36</v>
      </c>
      <c r="F798" s="7">
        <v>0.0</v>
      </c>
      <c r="G798" s="7" t="s">
        <v>46</v>
      </c>
      <c r="H798" s="7">
        <v>0.0</v>
      </c>
      <c r="I798" s="7" t="s">
        <v>28</v>
      </c>
      <c r="J798" s="7">
        <v>1.0</v>
      </c>
      <c r="K798" s="7" t="s">
        <v>567</v>
      </c>
      <c r="L798" s="7" t="s">
        <v>37</v>
      </c>
      <c r="M798" s="7" t="s">
        <v>53</v>
      </c>
      <c r="N798" s="8">
        <v>216545.0</v>
      </c>
      <c r="O798" s="8">
        <v>64510.0</v>
      </c>
      <c r="P798" s="8">
        <v>38268.0</v>
      </c>
      <c r="Q798" s="9">
        <v>17094.0</v>
      </c>
      <c r="R798" s="10">
        <v>2437.0</v>
      </c>
      <c r="S798" s="11">
        <v>466200.679558642</v>
      </c>
      <c r="T798" s="11">
        <v>155919.959718609</v>
      </c>
      <c r="U798" s="12" t="str">
        <f t="array" ref="U798">XLOOKUP(A798,'Dataset 3'!B:B,'Dataset 3'!F:F)</f>
        <v>Tablet</v>
      </c>
      <c r="V798" s="7" t="s">
        <v>115</v>
      </c>
      <c r="W798" s="7">
        <v>3.0</v>
      </c>
      <c r="X798" s="7" t="s">
        <v>49</v>
      </c>
    </row>
    <row r="799" ht="14.25" customHeight="1">
      <c r="A799" s="7" t="s">
        <v>878</v>
      </c>
      <c r="B799" s="7">
        <v>2.0</v>
      </c>
      <c r="C799" s="7" t="s">
        <v>56</v>
      </c>
      <c r="D799" s="7">
        <v>3.0</v>
      </c>
      <c r="E799" s="7" t="s">
        <v>51</v>
      </c>
      <c r="F799" s="7">
        <v>2.0</v>
      </c>
      <c r="G799" s="7" t="s">
        <v>27</v>
      </c>
      <c r="H799" s="7">
        <v>1.0</v>
      </c>
      <c r="I799" s="7" t="s">
        <v>57</v>
      </c>
      <c r="J799" s="7">
        <v>1.0</v>
      </c>
      <c r="K799" s="7" t="s">
        <v>567</v>
      </c>
      <c r="L799" s="7" t="s">
        <v>75</v>
      </c>
      <c r="M799" s="7" t="s">
        <v>53</v>
      </c>
      <c r="N799" s="8">
        <v>152856.0</v>
      </c>
      <c r="O799" s="8">
        <v>119336.0</v>
      </c>
      <c r="P799" s="8">
        <v>74671.0</v>
      </c>
      <c r="Q799" s="9">
        <v>51570.0</v>
      </c>
      <c r="R799" s="10">
        <v>48952.0</v>
      </c>
      <c r="S799" s="11">
        <v>6420056.72408016</v>
      </c>
      <c r="T799" s="11">
        <v>3396855.40956623</v>
      </c>
      <c r="U799" s="12" t="str">
        <f t="array" ref="U799">XLOOKUP(A799,'Dataset 3'!B:B,'Dataset 3'!F:F)</f>
        <v>Smartphone</v>
      </c>
      <c r="V799" s="7" t="s">
        <v>174</v>
      </c>
      <c r="W799" s="7">
        <v>2.0</v>
      </c>
      <c r="X799" s="7" t="s">
        <v>33</v>
      </c>
    </row>
    <row r="800" ht="14.25" customHeight="1">
      <c r="A800" s="7" t="s">
        <v>879</v>
      </c>
      <c r="B800" s="7">
        <v>1.0</v>
      </c>
      <c r="C800" s="7" t="s">
        <v>25</v>
      </c>
      <c r="D800" s="7">
        <v>1.0</v>
      </c>
      <c r="E800" s="7" t="s">
        <v>81</v>
      </c>
      <c r="F800" s="7">
        <v>2.0</v>
      </c>
      <c r="G800" s="7" t="s">
        <v>27</v>
      </c>
      <c r="H800" s="7">
        <v>1.0</v>
      </c>
      <c r="I800" s="7" t="s">
        <v>57</v>
      </c>
      <c r="J800" s="7">
        <v>1.0</v>
      </c>
      <c r="K800" s="7" t="s">
        <v>567</v>
      </c>
      <c r="L800" s="7" t="s">
        <v>37</v>
      </c>
      <c r="M800" s="7" t="s">
        <v>53</v>
      </c>
      <c r="N800" s="8">
        <v>169347.0</v>
      </c>
      <c r="O800" s="8">
        <v>50332.0</v>
      </c>
      <c r="P800" s="8">
        <v>46301.0</v>
      </c>
      <c r="Q800" s="9">
        <v>27463.0</v>
      </c>
      <c r="R800" s="10">
        <v>2343.0</v>
      </c>
      <c r="S800" s="11">
        <v>39139.5873234861</v>
      </c>
      <c r="T800" s="11">
        <v>95462.4081060636</v>
      </c>
      <c r="U800" s="12" t="str">
        <f t="array" ref="U800">XLOOKUP(A800,'Dataset 3'!B:B,'Dataset 3'!F:F)</f>
        <v>Computer</v>
      </c>
      <c r="V800" s="7" t="s">
        <v>102</v>
      </c>
      <c r="W800" s="7">
        <v>0.0</v>
      </c>
      <c r="X800" s="7" t="s">
        <v>39</v>
      </c>
    </row>
    <row r="801" ht="14.25" customHeight="1">
      <c r="A801" s="7" t="s">
        <v>880</v>
      </c>
      <c r="B801" s="7">
        <v>1.0</v>
      </c>
      <c r="C801" s="7" t="s">
        <v>25</v>
      </c>
      <c r="D801" s="7">
        <v>2.0</v>
      </c>
      <c r="E801" s="7" t="s">
        <v>36</v>
      </c>
      <c r="F801" s="7">
        <v>2.0</v>
      </c>
      <c r="G801" s="7" t="s">
        <v>27</v>
      </c>
      <c r="H801" s="7">
        <v>0.0</v>
      </c>
      <c r="I801" s="7" t="s">
        <v>28</v>
      </c>
      <c r="J801" s="7">
        <v>1.0</v>
      </c>
      <c r="K801" s="7" t="s">
        <v>567</v>
      </c>
      <c r="L801" s="7" t="s">
        <v>52</v>
      </c>
      <c r="M801" s="7" t="s">
        <v>31</v>
      </c>
      <c r="N801" s="8">
        <v>272913.0</v>
      </c>
      <c r="O801" s="8">
        <v>130055.0</v>
      </c>
      <c r="P801" s="8">
        <v>74365.0</v>
      </c>
      <c r="Q801" s="9">
        <v>60153.0</v>
      </c>
      <c r="R801" s="10">
        <v>14772.0</v>
      </c>
      <c r="S801" s="11">
        <v>1707275.91747811</v>
      </c>
      <c r="T801" s="11">
        <v>625375.793948025</v>
      </c>
      <c r="U801" s="12" t="str">
        <f t="array" ref="U801">XLOOKUP(A801,'Dataset 3'!B:B,'Dataset 3'!F:F)</f>
        <v>Tablet</v>
      </c>
      <c r="V801" s="7" t="s">
        <v>54</v>
      </c>
      <c r="W801" s="7">
        <v>0.0</v>
      </c>
      <c r="X801" s="7" t="s">
        <v>39</v>
      </c>
    </row>
    <row r="802" ht="14.25" customHeight="1">
      <c r="A802" s="7" t="s">
        <v>881</v>
      </c>
      <c r="B802" s="7">
        <v>0.0</v>
      </c>
      <c r="C802" s="7" t="s">
        <v>41</v>
      </c>
      <c r="D802" s="7">
        <v>3.0</v>
      </c>
      <c r="E802" s="7" t="s">
        <v>51</v>
      </c>
      <c r="F802" s="7">
        <v>2.0</v>
      </c>
      <c r="G802" s="7" t="s">
        <v>27</v>
      </c>
      <c r="H802" s="7">
        <v>0.0</v>
      </c>
      <c r="I802" s="7" t="s">
        <v>28</v>
      </c>
      <c r="J802" s="7">
        <v>1.0</v>
      </c>
      <c r="K802" s="7" t="s">
        <v>567</v>
      </c>
      <c r="L802" s="7" t="s">
        <v>75</v>
      </c>
      <c r="M802" s="7" t="s">
        <v>31</v>
      </c>
      <c r="N802" s="8">
        <v>68635.0</v>
      </c>
      <c r="O802" s="8">
        <v>6868.0</v>
      </c>
      <c r="P802" s="8">
        <v>2112.0</v>
      </c>
      <c r="Q802" s="9">
        <v>1348.0</v>
      </c>
      <c r="R802" s="10">
        <v>119.0</v>
      </c>
      <c r="S802" s="11">
        <v>17398.9043224753</v>
      </c>
      <c r="T802" s="11">
        <v>9507.59799042364</v>
      </c>
      <c r="U802" s="12" t="str">
        <f t="array" ref="U802">XLOOKUP(A802,'Dataset 3'!B:B,'Dataset 3'!F:F)</f>
        <v>Tablet</v>
      </c>
      <c r="V802" s="7" t="s">
        <v>174</v>
      </c>
      <c r="W802" s="7">
        <v>0.0</v>
      </c>
      <c r="X802" s="7" t="s">
        <v>39</v>
      </c>
    </row>
    <row r="803" ht="14.25" customHeight="1">
      <c r="A803" s="7" t="s">
        <v>882</v>
      </c>
      <c r="B803" s="7">
        <v>0.0</v>
      </c>
      <c r="C803" s="7" t="s">
        <v>41</v>
      </c>
      <c r="D803" s="7">
        <v>3.0</v>
      </c>
      <c r="E803" s="7" t="s">
        <v>51</v>
      </c>
      <c r="F803" s="7">
        <v>0.0</v>
      </c>
      <c r="G803" s="7" t="s">
        <v>46</v>
      </c>
      <c r="H803" s="7">
        <v>0.0</v>
      </c>
      <c r="I803" s="7" t="s">
        <v>28</v>
      </c>
      <c r="J803" s="7">
        <v>1.0</v>
      </c>
      <c r="K803" s="7" t="s">
        <v>567</v>
      </c>
      <c r="L803" s="7" t="s">
        <v>65</v>
      </c>
      <c r="M803" s="7" t="s">
        <v>31</v>
      </c>
      <c r="N803" s="8">
        <v>163714.0</v>
      </c>
      <c r="O803" s="8">
        <v>12674.0</v>
      </c>
      <c r="P803" s="8">
        <v>6477.0</v>
      </c>
      <c r="Q803" s="9">
        <v>302.0</v>
      </c>
      <c r="R803" s="10">
        <v>131.0</v>
      </c>
      <c r="S803" s="11">
        <v>24531.2834914921</v>
      </c>
      <c r="T803" s="11">
        <v>9257.088109997</v>
      </c>
      <c r="U803" s="12" t="str">
        <f t="array" ref="U803">XLOOKUP(A803,'Dataset 3'!B:B,'Dataset 3'!F:F)</f>
        <v>Tablet</v>
      </c>
      <c r="V803" s="7" t="s">
        <v>79</v>
      </c>
      <c r="W803" s="7">
        <v>4.0</v>
      </c>
      <c r="X803" s="7" t="s">
        <v>44</v>
      </c>
    </row>
    <row r="804" ht="14.25" customHeight="1">
      <c r="A804" s="7" t="s">
        <v>883</v>
      </c>
      <c r="B804" s="7">
        <v>3.0</v>
      </c>
      <c r="C804" s="7" t="s">
        <v>35</v>
      </c>
      <c r="D804" s="7">
        <v>2.0</v>
      </c>
      <c r="E804" s="7" t="s">
        <v>36</v>
      </c>
      <c r="F804" s="7">
        <v>0.0</v>
      </c>
      <c r="G804" s="7" t="s">
        <v>46</v>
      </c>
      <c r="H804" s="7">
        <v>1.0</v>
      </c>
      <c r="I804" s="7" t="s">
        <v>57</v>
      </c>
      <c r="J804" s="7">
        <v>1.0</v>
      </c>
      <c r="K804" s="7" t="s">
        <v>567</v>
      </c>
      <c r="L804" s="7" t="s">
        <v>37</v>
      </c>
      <c r="M804" s="7" t="s">
        <v>43</v>
      </c>
      <c r="N804" s="8">
        <v>219940.0</v>
      </c>
      <c r="O804" s="8">
        <v>185746.0</v>
      </c>
      <c r="P804" s="8">
        <v>17301.0</v>
      </c>
      <c r="Q804" s="9">
        <v>7376.0</v>
      </c>
      <c r="R804" s="10">
        <v>4662.0</v>
      </c>
      <c r="S804" s="11">
        <v>62771.5371611476</v>
      </c>
      <c r="T804" s="11">
        <v>209238.457203825</v>
      </c>
      <c r="U804" s="12" t="str">
        <f t="array" ref="U804">XLOOKUP(A804,'Dataset 3'!B:B,'Dataset 3'!F:F)</f>
        <v>Tablet</v>
      </c>
      <c r="V804" s="7" t="s">
        <v>38</v>
      </c>
      <c r="W804" s="7">
        <v>0.0</v>
      </c>
      <c r="X804" s="7" t="s">
        <v>39</v>
      </c>
    </row>
    <row r="805" ht="14.25" customHeight="1">
      <c r="A805" s="7" t="s">
        <v>884</v>
      </c>
      <c r="B805" s="7">
        <v>1.0</v>
      </c>
      <c r="C805" s="7" t="s">
        <v>25</v>
      </c>
      <c r="D805" s="7">
        <v>0.0</v>
      </c>
      <c r="E805" s="7" t="s">
        <v>26</v>
      </c>
      <c r="F805" s="7">
        <v>1.0</v>
      </c>
      <c r="G805" s="7" t="s">
        <v>42</v>
      </c>
      <c r="H805" s="7">
        <v>0.0</v>
      </c>
      <c r="I805" s="7" t="s">
        <v>28</v>
      </c>
      <c r="J805" s="7">
        <v>1.0</v>
      </c>
      <c r="K805" s="7" t="s">
        <v>567</v>
      </c>
      <c r="L805" s="7" t="s">
        <v>60</v>
      </c>
      <c r="M805" s="7" t="s">
        <v>85</v>
      </c>
      <c r="N805" s="8">
        <v>226275.0</v>
      </c>
      <c r="O805" s="8">
        <v>41562.0</v>
      </c>
      <c r="P805" s="8">
        <v>35504.0</v>
      </c>
      <c r="Q805" s="9">
        <v>18146.0</v>
      </c>
      <c r="R805" s="10">
        <v>10454.0</v>
      </c>
      <c r="S805" s="11">
        <v>471688.937235938</v>
      </c>
      <c r="T805" s="11">
        <v>349399.212767362</v>
      </c>
      <c r="U805" s="12" t="str">
        <f t="array" ref="U805">XLOOKUP(A805,'Dataset 3'!B:B,'Dataset 3'!F:F)</f>
        <v>Tablet</v>
      </c>
      <c r="V805" s="7" t="s">
        <v>83</v>
      </c>
      <c r="W805" s="7">
        <v>3.0</v>
      </c>
      <c r="X805" s="7" t="s">
        <v>49</v>
      </c>
    </row>
    <row r="806" ht="14.25" customHeight="1">
      <c r="A806" s="7" t="s">
        <v>885</v>
      </c>
      <c r="B806" s="7">
        <v>1.0</v>
      </c>
      <c r="C806" s="7" t="s">
        <v>25</v>
      </c>
      <c r="D806" s="7">
        <v>2.0</v>
      </c>
      <c r="E806" s="7" t="s">
        <v>36</v>
      </c>
      <c r="F806" s="7">
        <v>0.0</v>
      </c>
      <c r="G806" s="7" t="s">
        <v>46</v>
      </c>
      <c r="H806" s="7">
        <v>0.0</v>
      </c>
      <c r="I806" s="7" t="s">
        <v>28</v>
      </c>
      <c r="J806" s="7">
        <v>1.0</v>
      </c>
      <c r="K806" s="7" t="s">
        <v>567</v>
      </c>
      <c r="L806" s="7" t="s">
        <v>75</v>
      </c>
      <c r="M806" s="7" t="s">
        <v>53</v>
      </c>
      <c r="N806" s="8">
        <v>226335.0</v>
      </c>
      <c r="O806" s="8">
        <v>219037.0</v>
      </c>
      <c r="P806" s="8">
        <v>176017.0</v>
      </c>
      <c r="Q806" s="9">
        <v>140815.0</v>
      </c>
      <c r="R806" s="10">
        <v>110123.0</v>
      </c>
      <c r="S806" s="11">
        <v>1.0128984113723E7</v>
      </c>
      <c r="T806" s="11">
        <v>5888944.25216455</v>
      </c>
      <c r="U806" s="12" t="str">
        <f t="array" ref="U806">XLOOKUP(A806,'Dataset 3'!B:B,'Dataset 3'!F:F)</f>
        <v>Smartphone</v>
      </c>
      <c r="V806" s="7" t="s">
        <v>174</v>
      </c>
      <c r="W806" s="7">
        <v>3.0</v>
      </c>
      <c r="X806" s="7" t="s">
        <v>49</v>
      </c>
    </row>
    <row r="807" ht="14.25" customHeight="1">
      <c r="A807" s="7" t="s">
        <v>886</v>
      </c>
      <c r="B807" s="7">
        <v>2.0</v>
      </c>
      <c r="C807" s="7" t="s">
        <v>56</v>
      </c>
      <c r="D807" s="7">
        <v>0.0</v>
      </c>
      <c r="E807" s="7" t="s">
        <v>26</v>
      </c>
      <c r="F807" s="7">
        <v>1.0</v>
      </c>
      <c r="G807" s="7" t="s">
        <v>42</v>
      </c>
      <c r="H807" s="7">
        <v>1.0</v>
      </c>
      <c r="I807" s="7" t="s">
        <v>57</v>
      </c>
      <c r="J807" s="7">
        <v>1.0</v>
      </c>
      <c r="K807" s="7" t="s">
        <v>567</v>
      </c>
      <c r="L807" s="7" t="s">
        <v>60</v>
      </c>
      <c r="M807" s="7" t="s">
        <v>53</v>
      </c>
      <c r="N807" s="8">
        <v>229719.0</v>
      </c>
      <c r="O807" s="8">
        <v>223994.0</v>
      </c>
      <c r="P807" s="8">
        <v>156368.0</v>
      </c>
      <c r="Q807" s="9">
        <v>65760.0</v>
      </c>
      <c r="R807" s="10">
        <v>14257.0</v>
      </c>
      <c r="S807" s="11">
        <v>67391.4391027362</v>
      </c>
      <c r="T807" s="11">
        <v>612649.446388511</v>
      </c>
      <c r="U807" s="12" t="str">
        <f t="array" ref="U807">XLOOKUP(A807,'Dataset 3'!B:B,'Dataset 3'!F:F)</f>
        <v>Computer</v>
      </c>
      <c r="V807" s="7" t="s">
        <v>68</v>
      </c>
      <c r="W807" s="7">
        <v>2.0</v>
      </c>
      <c r="X807" s="7" t="s">
        <v>33</v>
      </c>
    </row>
    <row r="808" ht="14.25" customHeight="1">
      <c r="A808" s="7" t="s">
        <v>887</v>
      </c>
      <c r="B808" s="7">
        <v>3.0</v>
      </c>
      <c r="C808" s="7" t="s">
        <v>35</v>
      </c>
      <c r="D808" s="7">
        <v>1.0</v>
      </c>
      <c r="E808" s="7" t="s">
        <v>81</v>
      </c>
      <c r="F808" s="7">
        <v>2.0</v>
      </c>
      <c r="G808" s="7" t="s">
        <v>27</v>
      </c>
      <c r="H808" s="7">
        <v>0.0</v>
      </c>
      <c r="I808" s="7" t="s">
        <v>28</v>
      </c>
      <c r="J808" s="7">
        <v>1.0</v>
      </c>
      <c r="K808" s="7" t="s">
        <v>567</v>
      </c>
      <c r="L808" s="7" t="s">
        <v>30</v>
      </c>
      <c r="M808" s="7" t="s">
        <v>31</v>
      </c>
      <c r="N808" s="8">
        <v>77014.0</v>
      </c>
      <c r="O808" s="8">
        <v>32383.0</v>
      </c>
      <c r="P808" s="8">
        <v>30884.0</v>
      </c>
      <c r="Q808" s="9">
        <v>18063.0</v>
      </c>
      <c r="R808" s="10">
        <v>16954.0</v>
      </c>
      <c r="S808" s="11">
        <v>1102206.85550792</v>
      </c>
      <c r="T808" s="11">
        <v>744734.361829678</v>
      </c>
      <c r="U808" s="12" t="str">
        <f t="array" ref="U808">XLOOKUP(A808,'Dataset 3'!B:B,'Dataset 3'!F:F)</f>
        <v>Smartphone</v>
      </c>
      <c r="V808" s="7" t="s">
        <v>32</v>
      </c>
      <c r="W808" s="7">
        <v>2.0</v>
      </c>
      <c r="X808" s="7" t="s">
        <v>33</v>
      </c>
    </row>
    <row r="809" ht="14.25" customHeight="1">
      <c r="A809" s="7" t="s">
        <v>888</v>
      </c>
      <c r="B809" s="7">
        <v>2.0</v>
      </c>
      <c r="C809" s="7" t="s">
        <v>56</v>
      </c>
      <c r="D809" s="7">
        <v>0.0</v>
      </c>
      <c r="E809" s="7" t="s">
        <v>26</v>
      </c>
      <c r="F809" s="7">
        <v>0.0</v>
      </c>
      <c r="G809" s="7" t="s">
        <v>46</v>
      </c>
      <c r="H809" s="7">
        <v>1.0</v>
      </c>
      <c r="I809" s="7" t="s">
        <v>57</v>
      </c>
      <c r="J809" s="7">
        <v>1.0</v>
      </c>
      <c r="K809" s="7" t="s">
        <v>567</v>
      </c>
      <c r="L809" s="7" t="s">
        <v>47</v>
      </c>
      <c r="M809" s="7" t="s">
        <v>53</v>
      </c>
      <c r="N809" s="8">
        <v>170556.0</v>
      </c>
      <c r="O809" s="8">
        <v>158291.0</v>
      </c>
      <c r="P809" s="8">
        <v>106699.0</v>
      </c>
      <c r="Q809" s="9">
        <v>67002.0</v>
      </c>
      <c r="R809" s="10">
        <v>26662.0</v>
      </c>
      <c r="S809" s="11">
        <v>1740892.80917771</v>
      </c>
      <c r="T809" s="11">
        <v>2384784.67010646</v>
      </c>
      <c r="U809" s="12" t="str">
        <f t="array" ref="U809">XLOOKUP(A809,'Dataset 3'!B:B,'Dataset 3'!F:F)</f>
        <v>Computer</v>
      </c>
      <c r="V809" s="7" t="s">
        <v>48</v>
      </c>
      <c r="W809" s="7">
        <v>2.0</v>
      </c>
      <c r="X809" s="7" t="s">
        <v>33</v>
      </c>
    </row>
    <row r="810" ht="14.25" customHeight="1">
      <c r="A810" s="7" t="s">
        <v>889</v>
      </c>
      <c r="B810" s="7">
        <v>3.0</v>
      </c>
      <c r="C810" s="7" t="s">
        <v>35</v>
      </c>
      <c r="D810" s="7">
        <v>3.0</v>
      </c>
      <c r="E810" s="7" t="s">
        <v>51</v>
      </c>
      <c r="F810" s="7">
        <v>0.0</v>
      </c>
      <c r="G810" s="7" t="s">
        <v>46</v>
      </c>
      <c r="H810" s="7">
        <v>0.0</v>
      </c>
      <c r="I810" s="7" t="s">
        <v>28</v>
      </c>
      <c r="J810" s="7">
        <v>1.0</v>
      </c>
      <c r="K810" s="7" t="s">
        <v>567</v>
      </c>
      <c r="L810" s="7" t="s">
        <v>65</v>
      </c>
      <c r="M810" s="7" t="s">
        <v>53</v>
      </c>
      <c r="N810" s="8">
        <v>105158.0</v>
      </c>
      <c r="O810" s="8">
        <v>99039.0</v>
      </c>
      <c r="P810" s="8">
        <v>14761.0</v>
      </c>
      <c r="Q810" s="9">
        <v>3622.0</v>
      </c>
      <c r="R810" s="10">
        <v>2742.0</v>
      </c>
      <c r="S810" s="11">
        <v>81170.9308361837</v>
      </c>
      <c r="T810" s="11">
        <v>162341.861672367</v>
      </c>
      <c r="U810" s="12" t="str">
        <f t="array" ref="U810">XLOOKUP(A810,'Dataset 3'!B:B,'Dataset 3'!F:F)</f>
        <v>Computer</v>
      </c>
      <c r="V810" s="7" t="s">
        <v>79</v>
      </c>
      <c r="W810" s="7">
        <v>0.0</v>
      </c>
      <c r="X810" s="7" t="s">
        <v>39</v>
      </c>
    </row>
    <row r="811" ht="14.25" customHeight="1">
      <c r="A811" s="7" t="s">
        <v>890</v>
      </c>
      <c r="B811" s="7">
        <v>3.0</v>
      </c>
      <c r="C811" s="7" t="s">
        <v>35</v>
      </c>
      <c r="D811" s="7">
        <v>3.0</v>
      </c>
      <c r="E811" s="7" t="s">
        <v>51</v>
      </c>
      <c r="F811" s="7">
        <v>0.0</v>
      </c>
      <c r="G811" s="7" t="s">
        <v>46</v>
      </c>
      <c r="H811" s="7">
        <v>0.0</v>
      </c>
      <c r="I811" s="7" t="s">
        <v>28</v>
      </c>
      <c r="J811" s="7">
        <v>1.0</v>
      </c>
      <c r="K811" s="7" t="s">
        <v>567</v>
      </c>
      <c r="L811" s="7" t="s">
        <v>37</v>
      </c>
      <c r="M811" s="7" t="s">
        <v>85</v>
      </c>
      <c r="N811" s="8">
        <v>260405.0</v>
      </c>
      <c r="O811" s="8">
        <v>224313.0</v>
      </c>
      <c r="P811" s="8">
        <v>134833.0</v>
      </c>
      <c r="Q811" s="9">
        <v>19857.0</v>
      </c>
      <c r="R811" s="10">
        <v>17664.0</v>
      </c>
      <c r="S811" s="11">
        <v>4306087.99156123</v>
      </c>
      <c r="T811" s="11">
        <v>1489995.84483088</v>
      </c>
      <c r="U811" s="12" t="str">
        <f t="array" ref="U811">XLOOKUP(A811,'Dataset 3'!B:B,'Dataset 3'!F:F)</f>
        <v>Tablet</v>
      </c>
      <c r="V811" s="7" t="s">
        <v>102</v>
      </c>
      <c r="W811" s="7">
        <v>1.0</v>
      </c>
      <c r="X811" s="7" t="s">
        <v>63</v>
      </c>
    </row>
    <row r="812" ht="14.25" customHeight="1">
      <c r="A812" s="7" t="s">
        <v>891</v>
      </c>
      <c r="B812" s="7">
        <v>2.0</v>
      </c>
      <c r="C812" s="7" t="s">
        <v>56</v>
      </c>
      <c r="D812" s="7">
        <v>2.0</v>
      </c>
      <c r="E812" s="7" t="s">
        <v>36</v>
      </c>
      <c r="F812" s="7">
        <v>0.0</v>
      </c>
      <c r="G812" s="7" t="s">
        <v>46</v>
      </c>
      <c r="H812" s="7">
        <v>0.0</v>
      </c>
      <c r="I812" s="7" t="s">
        <v>28</v>
      </c>
      <c r="J812" s="7">
        <v>1.0</v>
      </c>
      <c r="K812" s="7" t="s">
        <v>567</v>
      </c>
      <c r="L812" s="7" t="s">
        <v>70</v>
      </c>
      <c r="M812" s="7" t="s">
        <v>31</v>
      </c>
      <c r="N812" s="8">
        <v>131550.0</v>
      </c>
      <c r="O812" s="8">
        <v>36617.0</v>
      </c>
      <c r="P812" s="8">
        <v>10115.0</v>
      </c>
      <c r="Q812" s="9">
        <v>4549.0</v>
      </c>
      <c r="R812" s="10">
        <v>4516.0</v>
      </c>
      <c r="S812" s="11">
        <v>1005637.46747688</v>
      </c>
      <c r="T812" s="11">
        <v>382371.660637596</v>
      </c>
      <c r="U812" s="12" t="str">
        <f t="array" ref="U812">XLOOKUP(A812,'Dataset 3'!B:B,'Dataset 3'!F:F)</f>
        <v>Smartphone</v>
      </c>
      <c r="V812" s="7" t="s">
        <v>73</v>
      </c>
      <c r="W812" s="7">
        <v>0.0</v>
      </c>
      <c r="X812" s="7" t="s">
        <v>39</v>
      </c>
    </row>
    <row r="813" ht="14.25" customHeight="1">
      <c r="A813" s="7" t="s">
        <v>892</v>
      </c>
      <c r="B813" s="7">
        <v>3.0</v>
      </c>
      <c r="C813" s="7" t="s">
        <v>35</v>
      </c>
      <c r="D813" s="7">
        <v>1.0</v>
      </c>
      <c r="E813" s="7" t="s">
        <v>81</v>
      </c>
      <c r="F813" s="7">
        <v>1.0</v>
      </c>
      <c r="G813" s="7" t="s">
        <v>42</v>
      </c>
      <c r="H813" s="7">
        <v>1.0</v>
      </c>
      <c r="I813" s="7" t="s">
        <v>57</v>
      </c>
      <c r="J813" s="7">
        <v>1.0</v>
      </c>
      <c r="K813" s="7" t="s">
        <v>567</v>
      </c>
      <c r="L813" s="7" t="s">
        <v>37</v>
      </c>
      <c r="M813" s="7" t="s">
        <v>53</v>
      </c>
      <c r="N813" s="8">
        <v>125736.0</v>
      </c>
      <c r="O813" s="8">
        <v>44655.0</v>
      </c>
      <c r="P813" s="8">
        <v>13965.0</v>
      </c>
      <c r="Q813" s="9">
        <v>5843.0</v>
      </c>
      <c r="R813" s="10">
        <v>962.0</v>
      </c>
      <c r="S813" s="11">
        <v>98460.0850930017</v>
      </c>
      <c r="T813" s="11">
        <v>42257.5472502153</v>
      </c>
      <c r="U813" s="12" t="str">
        <f t="array" ref="U813">XLOOKUP(A813,'Dataset 3'!B:B,'Dataset 3'!F:F)</f>
        <v>#N/A</v>
      </c>
      <c r="V813" s="7" t="s">
        <v>102</v>
      </c>
      <c r="W813" s="7">
        <v>2.0</v>
      </c>
      <c r="X813" s="7" t="s">
        <v>33</v>
      </c>
    </row>
    <row r="814" ht="14.25" customHeight="1">
      <c r="A814" s="7" t="s">
        <v>893</v>
      </c>
      <c r="B814" s="7">
        <v>0.0</v>
      </c>
      <c r="C814" s="7" t="s">
        <v>41</v>
      </c>
      <c r="D814" s="7">
        <v>2.0</v>
      </c>
      <c r="E814" s="7" t="s">
        <v>36</v>
      </c>
      <c r="F814" s="7">
        <v>0.0</v>
      </c>
      <c r="G814" s="7" t="s">
        <v>46</v>
      </c>
      <c r="H814" s="7">
        <v>1.0</v>
      </c>
      <c r="I814" s="7" t="s">
        <v>57</v>
      </c>
      <c r="J814" s="7">
        <v>1.0</v>
      </c>
      <c r="K814" s="7" t="s">
        <v>567</v>
      </c>
      <c r="L814" s="7" t="s">
        <v>70</v>
      </c>
      <c r="M814" s="7" t="s">
        <v>61</v>
      </c>
      <c r="N814" s="8">
        <v>127770.0</v>
      </c>
      <c r="O814" s="8">
        <v>27170.0</v>
      </c>
      <c r="P814" s="8">
        <v>15200.0</v>
      </c>
      <c r="Q814" s="9">
        <v>5612.0</v>
      </c>
      <c r="R814" s="10">
        <v>4996.0</v>
      </c>
      <c r="S814" s="11">
        <v>394865.578318218</v>
      </c>
      <c r="T814" s="11">
        <v>303742.752552476</v>
      </c>
      <c r="U814" s="12" t="str">
        <f t="array" ref="U814">XLOOKUP(A814,'Dataset 3'!B:B,'Dataset 3'!F:F)</f>
        <v>Tablet</v>
      </c>
      <c r="V814" s="7" t="s">
        <v>73</v>
      </c>
      <c r="W814" s="7">
        <v>0.0</v>
      </c>
      <c r="X814" s="7" t="s">
        <v>39</v>
      </c>
    </row>
    <row r="815" ht="14.25" customHeight="1">
      <c r="A815" s="7" t="s">
        <v>894</v>
      </c>
      <c r="B815" s="7">
        <v>3.0</v>
      </c>
      <c r="C815" s="7" t="s">
        <v>35</v>
      </c>
      <c r="D815" s="7">
        <v>3.0</v>
      </c>
      <c r="E815" s="7" t="s">
        <v>51</v>
      </c>
      <c r="F815" s="7">
        <v>1.0</v>
      </c>
      <c r="G815" s="7" t="s">
        <v>42</v>
      </c>
      <c r="H815" s="7">
        <v>1.0</v>
      </c>
      <c r="I815" s="7" t="s">
        <v>57</v>
      </c>
      <c r="J815" s="7">
        <v>1.0</v>
      </c>
      <c r="K815" s="7" t="s">
        <v>567</v>
      </c>
      <c r="L815" s="7" t="s">
        <v>65</v>
      </c>
      <c r="M815" s="7" t="s">
        <v>61</v>
      </c>
      <c r="N815" s="8">
        <v>119084.0</v>
      </c>
      <c r="O815" s="8">
        <v>84058.0</v>
      </c>
      <c r="P815" s="8">
        <v>9250.0</v>
      </c>
      <c r="Q815" s="9">
        <v>2332.0</v>
      </c>
      <c r="R815" s="10">
        <v>196.0</v>
      </c>
      <c r="S815" s="11">
        <v>7795.47277461827</v>
      </c>
      <c r="T815" s="11">
        <v>7424.25978535073</v>
      </c>
      <c r="U815" s="12" t="str">
        <f t="array" ref="U815">XLOOKUP(A815,'Dataset 3'!B:B,'Dataset 3'!F:F)</f>
        <v>Tablet</v>
      </c>
      <c r="V815" s="7" t="s">
        <v>91</v>
      </c>
      <c r="W815" s="7">
        <v>0.0</v>
      </c>
      <c r="X815" s="7" t="s">
        <v>39</v>
      </c>
    </row>
    <row r="816" ht="14.25" customHeight="1">
      <c r="A816" s="7" t="s">
        <v>895</v>
      </c>
      <c r="B816" s="7">
        <v>0.0</v>
      </c>
      <c r="C816" s="7" t="s">
        <v>41</v>
      </c>
      <c r="D816" s="7">
        <v>3.0</v>
      </c>
      <c r="E816" s="7" t="s">
        <v>51</v>
      </c>
      <c r="F816" s="7">
        <v>0.0</v>
      </c>
      <c r="G816" s="7" t="s">
        <v>46</v>
      </c>
      <c r="H816" s="7">
        <v>0.0</v>
      </c>
      <c r="I816" s="7" t="s">
        <v>28</v>
      </c>
      <c r="J816" s="7">
        <v>1.0</v>
      </c>
      <c r="K816" s="7" t="s">
        <v>567</v>
      </c>
      <c r="L816" s="7" t="s">
        <v>70</v>
      </c>
      <c r="M816" s="7" t="s">
        <v>31</v>
      </c>
      <c r="N816" s="8">
        <v>271077.0</v>
      </c>
      <c r="O816" s="8">
        <v>176667.0</v>
      </c>
      <c r="P816" s="8">
        <v>117877.0</v>
      </c>
      <c r="Q816" s="9">
        <v>89782.0</v>
      </c>
      <c r="R816" s="10">
        <v>10504.0</v>
      </c>
      <c r="S816" s="11">
        <v>311616.720545027</v>
      </c>
      <c r="T816" s="11">
        <v>779041.801362567</v>
      </c>
      <c r="U816" s="12" t="str">
        <f t="array" ref="U816">XLOOKUP(A816,'Dataset 3'!B:B,'Dataset 3'!F:F)</f>
        <v>Computer</v>
      </c>
      <c r="V816" s="7" t="s">
        <v>71</v>
      </c>
      <c r="W816" s="7">
        <v>4.0</v>
      </c>
      <c r="X816" s="7" t="s">
        <v>44</v>
      </c>
    </row>
    <row r="817" ht="14.25" customHeight="1">
      <c r="A817" s="7" t="s">
        <v>896</v>
      </c>
      <c r="B817" s="7">
        <v>3.0</v>
      </c>
      <c r="C817" s="7" t="s">
        <v>35</v>
      </c>
      <c r="D817" s="7">
        <v>1.0</v>
      </c>
      <c r="E817" s="7" t="s">
        <v>81</v>
      </c>
      <c r="F817" s="7">
        <v>1.0</v>
      </c>
      <c r="G817" s="7" t="s">
        <v>42</v>
      </c>
      <c r="H817" s="7">
        <v>0.0</v>
      </c>
      <c r="I817" s="7" t="s">
        <v>28</v>
      </c>
      <c r="J817" s="7">
        <v>1.0</v>
      </c>
      <c r="K817" s="7" t="s">
        <v>567</v>
      </c>
      <c r="L817" s="7" t="s">
        <v>52</v>
      </c>
      <c r="M817" s="7" t="s">
        <v>31</v>
      </c>
      <c r="N817" s="8">
        <v>53376.0</v>
      </c>
      <c r="O817" s="8">
        <v>46775.0</v>
      </c>
      <c r="P817" s="8">
        <v>17704.0</v>
      </c>
      <c r="Q817" s="9">
        <v>5429.0</v>
      </c>
      <c r="R817" s="10">
        <v>98.0</v>
      </c>
      <c r="S817" s="11">
        <v>2020.77121384462</v>
      </c>
      <c r="T817" s="11">
        <v>4928.71027766981</v>
      </c>
      <c r="U817" s="12" t="str">
        <f t="array" ref="U817">XLOOKUP(A817,'Dataset 3'!B:B,'Dataset 3'!F:F)</f>
        <v>Computer</v>
      </c>
      <c r="V817" s="7" t="s">
        <v>99</v>
      </c>
      <c r="W817" s="7">
        <v>2.0</v>
      </c>
      <c r="X817" s="7" t="s">
        <v>33</v>
      </c>
    </row>
    <row r="818" ht="14.25" customHeight="1">
      <c r="A818" s="7" t="s">
        <v>897</v>
      </c>
      <c r="B818" s="7">
        <v>2.0</v>
      </c>
      <c r="C818" s="7" t="s">
        <v>56</v>
      </c>
      <c r="D818" s="7">
        <v>3.0</v>
      </c>
      <c r="E818" s="7" t="s">
        <v>51</v>
      </c>
      <c r="F818" s="7">
        <v>1.0</v>
      </c>
      <c r="G818" s="7" t="s">
        <v>42</v>
      </c>
      <c r="H818" s="7">
        <v>0.0</v>
      </c>
      <c r="I818" s="7" t="s">
        <v>28</v>
      </c>
      <c r="J818" s="7">
        <v>1.0</v>
      </c>
      <c r="K818" s="7" t="s">
        <v>567</v>
      </c>
      <c r="L818" s="7" t="s">
        <v>37</v>
      </c>
      <c r="M818" s="7" t="s">
        <v>31</v>
      </c>
      <c r="N818" s="8">
        <v>146655.0</v>
      </c>
      <c r="O818" s="8">
        <v>93387.0</v>
      </c>
      <c r="P818" s="8">
        <v>2406.0</v>
      </c>
      <c r="Q818" s="9">
        <v>1223.0</v>
      </c>
      <c r="R818" s="10">
        <v>642.0</v>
      </c>
      <c r="S818" s="11">
        <v>5599.32554588183</v>
      </c>
      <c r="T818" s="11">
        <v>55993.2554588183</v>
      </c>
      <c r="U818" s="12" t="str">
        <f t="array" ref="U818">XLOOKUP(A818,'Dataset 3'!B:B,'Dataset 3'!F:F)</f>
        <v>Smartphone</v>
      </c>
      <c r="V818" s="7" t="s">
        <v>102</v>
      </c>
      <c r="W818" s="7">
        <v>0.0</v>
      </c>
      <c r="X818" s="7" t="s">
        <v>39</v>
      </c>
    </row>
    <row r="819" ht="14.25" customHeight="1">
      <c r="A819" s="7" t="s">
        <v>898</v>
      </c>
      <c r="B819" s="7">
        <v>3.0</v>
      </c>
      <c r="C819" s="7" t="s">
        <v>35</v>
      </c>
      <c r="D819" s="7">
        <v>3.0</v>
      </c>
      <c r="E819" s="7" t="s">
        <v>51</v>
      </c>
      <c r="F819" s="7">
        <v>1.0</v>
      </c>
      <c r="G819" s="7" t="s">
        <v>42</v>
      </c>
      <c r="H819" s="7">
        <v>0.0</v>
      </c>
      <c r="I819" s="7" t="s">
        <v>28</v>
      </c>
      <c r="J819" s="7">
        <v>1.0</v>
      </c>
      <c r="K819" s="7" t="s">
        <v>567</v>
      </c>
      <c r="L819" s="7" t="s">
        <v>52</v>
      </c>
      <c r="M819" s="7" t="s">
        <v>53</v>
      </c>
      <c r="N819" s="8">
        <v>121100.0</v>
      </c>
      <c r="O819" s="8">
        <v>27657.0</v>
      </c>
      <c r="P819" s="8">
        <v>14133.0</v>
      </c>
      <c r="Q819" s="9">
        <v>4091.0</v>
      </c>
      <c r="R819" s="10">
        <v>3303.0</v>
      </c>
      <c r="S819" s="11">
        <v>200518.727111288</v>
      </c>
      <c r="T819" s="11">
        <v>156655.255555694</v>
      </c>
      <c r="U819" s="12" t="str">
        <f t="array" ref="U819">XLOOKUP(A819,'Dataset 3'!B:B,'Dataset 3'!F:F)</f>
        <v>Computer</v>
      </c>
      <c r="V819" s="7" t="s">
        <v>99</v>
      </c>
      <c r="W819" s="7">
        <v>3.0</v>
      </c>
      <c r="X819" s="7" t="s">
        <v>49</v>
      </c>
    </row>
    <row r="820" ht="14.25" customHeight="1">
      <c r="A820" s="7" t="s">
        <v>899</v>
      </c>
      <c r="B820" s="7">
        <v>2.0</v>
      </c>
      <c r="C820" s="7" t="s">
        <v>56</v>
      </c>
      <c r="D820" s="7">
        <v>2.0</v>
      </c>
      <c r="E820" s="7" t="s">
        <v>36</v>
      </c>
      <c r="F820" s="7">
        <v>2.0</v>
      </c>
      <c r="G820" s="7" t="s">
        <v>27</v>
      </c>
      <c r="H820" s="7">
        <v>0.0</v>
      </c>
      <c r="I820" s="7" t="s">
        <v>28</v>
      </c>
      <c r="J820" s="7">
        <v>1.0</v>
      </c>
      <c r="K820" s="7" t="s">
        <v>567</v>
      </c>
      <c r="L820" s="7" t="s">
        <v>47</v>
      </c>
      <c r="M820" s="7" t="s">
        <v>53</v>
      </c>
      <c r="N820" s="8">
        <v>113358.0</v>
      </c>
      <c r="O820" s="8">
        <v>9085.0</v>
      </c>
      <c r="P820" s="8">
        <v>815.0</v>
      </c>
      <c r="Q820" s="9">
        <v>665.0</v>
      </c>
      <c r="R820" s="10">
        <v>19.0</v>
      </c>
      <c r="S820" s="11">
        <v>1926.67562838983</v>
      </c>
      <c r="T820" s="11">
        <v>743.890204011519</v>
      </c>
      <c r="U820" s="12" t="str">
        <f t="array" ref="U820">XLOOKUP(A820,'Dataset 3'!B:B,'Dataset 3'!F:F)</f>
        <v>Tablet</v>
      </c>
      <c r="V820" s="7" t="s">
        <v>58</v>
      </c>
      <c r="W820" s="7">
        <v>3.0</v>
      </c>
      <c r="X820" s="7" t="s">
        <v>49</v>
      </c>
    </row>
    <row r="821" ht="14.25" customHeight="1">
      <c r="A821" s="7" t="s">
        <v>900</v>
      </c>
      <c r="B821" s="7">
        <v>1.0</v>
      </c>
      <c r="C821" s="7" t="s">
        <v>25</v>
      </c>
      <c r="D821" s="7">
        <v>3.0</v>
      </c>
      <c r="E821" s="7" t="s">
        <v>51</v>
      </c>
      <c r="F821" s="7">
        <v>2.0</v>
      </c>
      <c r="G821" s="7" t="s">
        <v>27</v>
      </c>
      <c r="H821" s="7">
        <v>1.0</v>
      </c>
      <c r="I821" s="7" t="s">
        <v>57</v>
      </c>
      <c r="J821" s="7">
        <v>1.0</v>
      </c>
      <c r="K821" s="7" t="s">
        <v>567</v>
      </c>
      <c r="L821" s="7" t="s">
        <v>47</v>
      </c>
      <c r="M821" s="7" t="s">
        <v>31</v>
      </c>
      <c r="N821" s="8">
        <v>216440.0</v>
      </c>
      <c r="O821" s="8">
        <v>121782.0</v>
      </c>
      <c r="P821" s="8">
        <v>7925.0</v>
      </c>
      <c r="Q821" s="9">
        <v>2405.0</v>
      </c>
      <c r="R821" s="10">
        <v>26.0</v>
      </c>
      <c r="S821" s="11">
        <v>1012.9893817913</v>
      </c>
      <c r="T821" s="11">
        <v>2251.08751509177</v>
      </c>
      <c r="U821" s="12" t="str">
        <f t="array" ref="U821">XLOOKUP(A821,'Dataset 3'!B:B,'Dataset 3'!F:F)</f>
        <v>Tablet</v>
      </c>
      <c r="V821" s="7" t="s">
        <v>58</v>
      </c>
      <c r="W821" s="7">
        <v>2.0</v>
      </c>
      <c r="X821" s="7" t="s">
        <v>33</v>
      </c>
    </row>
    <row r="822" ht="14.25" customHeight="1">
      <c r="A822" s="7" t="s">
        <v>901</v>
      </c>
      <c r="B822" s="7">
        <v>1.0</v>
      </c>
      <c r="C822" s="7" t="s">
        <v>25</v>
      </c>
      <c r="D822" s="7">
        <v>3.0</v>
      </c>
      <c r="E822" s="7" t="s">
        <v>51</v>
      </c>
      <c r="F822" s="7">
        <v>1.0</v>
      </c>
      <c r="G822" s="7" t="s">
        <v>42</v>
      </c>
      <c r="H822" s="7">
        <v>1.0</v>
      </c>
      <c r="I822" s="7" t="s">
        <v>57</v>
      </c>
      <c r="J822" s="7">
        <v>1.0</v>
      </c>
      <c r="K822" s="7" t="s">
        <v>567</v>
      </c>
      <c r="L822" s="7" t="s">
        <v>60</v>
      </c>
      <c r="M822" s="7" t="s">
        <v>53</v>
      </c>
      <c r="N822" s="8">
        <v>181041.0</v>
      </c>
      <c r="O822" s="8">
        <v>113557.0</v>
      </c>
      <c r="P822" s="8">
        <v>25171.0</v>
      </c>
      <c r="Q822" s="9">
        <v>14358.0</v>
      </c>
      <c r="R822" s="10">
        <v>13300.0</v>
      </c>
      <c r="S822" s="11">
        <v>1676474.50855279</v>
      </c>
      <c r="T822" s="11">
        <v>846704.297248883</v>
      </c>
      <c r="U822" s="12" t="str">
        <f t="array" ref="U822">XLOOKUP(A822,'Dataset 3'!B:B,'Dataset 3'!F:F)</f>
        <v>Smartphone</v>
      </c>
      <c r="V822" s="7" t="s">
        <v>62</v>
      </c>
      <c r="W822" s="7">
        <v>4.0</v>
      </c>
      <c r="X822" s="7" t="s">
        <v>44</v>
      </c>
    </row>
    <row r="823" ht="14.25" customHeight="1">
      <c r="A823" s="7" t="s">
        <v>902</v>
      </c>
      <c r="B823" s="7">
        <v>3.0</v>
      </c>
      <c r="C823" s="7" t="s">
        <v>35</v>
      </c>
      <c r="D823" s="7">
        <v>2.0</v>
      </c>
      <c r="E823" s="7" t="s">
        <v>36</v>
      </c>
      <c r="F823" s="7">
        <v>0.0</v>
      </c>
      <c r="G823" s="7" t="s">
        <v>46</v>
      </c>
      <c r="H823" s="7">
        <v>0.0</v>
      </c>
      <c r="I823" s="7" t="s">
        <v>28</v>
      </c>
      <c r="J823" s="7">
        <v>1.0</v>
      </c>
      <c r="K823" s="7" t="s">
        <v>567</v>
      </c>
      <c r="L823" s="7" t="s">
        <v>75</v>
      </c>
      <c r="M823" s="7" t="s">
        <v>85</v>
      </c>
      <c r="N823" s="8">
        <v>289226.0</v>
      </c>
      <c r="O823" s="8">
        <v>247169.0</v>
      </c>
      <c r="P823" s="8">
        <v>27938.0</v>
      </c>
      <c r="Q823" s="9">
        <v>13338.0</v>
      </c>
      <c r="R823" s="10">
        <v>3135.0</v>
      </c>
      <c r="S823" s="11">
        <v>741839.970034609</v>
      </c>
      <c r="T823" s="11">
        <v>251471.176282918</v>
      </c>
      <c r="U823" s="12" t="str">
        <f t="array" ref="U823">XLOOKUP(A823,'Dataset 3'!B:B,'Dataset 3'!F:F)</f>
        <v>Tablet</v>
      </c>
      <c r="V823" s="7" t="s">
        <v>140</v>
      </c>
      <c r="W823" s="7">
        <v>3.0</v>
      </c>
      <c r="X823" s="7" t="s">
        <v>49</v>
      </c>
    </row>
    <row r="824" ht="14.25" customHeight="1">
      <c r="A824" s="7" t="s">
        <v>903</v>
      </c>
      <c r="B824" s="7">
        <v>1.0</v>
      </c>
      <c r="C824" s="7" t="s">
        <v>25</v>
      </c>
      <c r="D824" s="7">
        <v>1.0</v>
      </c>
      <c r="E824" s="7" t="s">
        <v>81</v>
      </c>
      <c r="F824" s="7">
        <v>2.0</v>
      </c>
      <c r="G824" s="7" t="s">
        <v>27</v>
      </c>
      <c r="H824" s="7">
        <v>0.0</v>
      </c>
      <c r="I824" s="7" t="s">
        <v>28</v>
      </c>
      <c r="J824" s="7">
        <v>1.0</v>
      </c>
      <c r="K824" s="7" t="s">
        <v>567</v>
      </c>
      <c r="L824" s="7" t="s">
        <v>37</v>
      </c>
      <c r="M824" s="7" t="s">
        <v>61</v>
      </c>
      <c r="N824" s="8">
        <v>125287.0</v>
      </c>
      <c r="O824" s="8">
        <v>59912.0</v>
      </c>
      <c r="P824" s="8">
        <v>56224.0</v>
      </c>
      <c r="Q824" s="9">
        <v>29704.0</v>
      </c>
      <c r="R824" s="10">
        <v>10827.0</v>
      </c>
      <c r="S824" s="11">
        <v>131719.158283349</v>
      </c>
      <c r="T824" s="11">
        <v>506612.14724365</v>
      </c>
      <c r="U824" s="12" t="str">
        <f t="array" ref="U824">XLOOKUP(A824,'Dataset 3'!B:B,'Dataset 3'!F:F)</f>
        <v>Computer</v>
      </c>
      <c r="V824" s="7" t="s">
        <v>38</v>
      </c>
      <c r="W824" s="7">
        <v>0.0</v>
      </c>
      <c r="X824" s="7" t="s">
        <v>39</v>
      </c>
    </row>
    <row r="825" ht="14.25" customHeight="1">
      <c r="A825" s="7" t="s">
        <v>904</v>
      </c>
      <c r="B825" s="7">
        <v>0.0</v>
      </c>
      <c r="C825" s="7" t="s">
        <v>41</v>
      </c>
      <c r="D825" s="7">
        <v>3.0</v>
      </c>
      <c r="E825" s="7" t="s">
        <v>51</v>
      </c>
      <c r="F825" s="7">
        <v>1.0</v>
      </c>
      <c r="G825" s="7" t="s">
        <v>42</v>
      </c>
      <c r="H825" s="7">
        <v>0.0</v>
      </c>
      <c r="I825" s="7" t="s">
        <v>28</v>
      </c>
      <c r="J825" s="7">
        <v>1.0</v>
      </c>
      <c r="K825" s="7" t="s">
        <v>567</v>
      </c>
      <c r="L825" s="7" t="s">
        <v>75</v>
      </c>
      <c r="M825" s="7" t="s">
        <v>31</v>
      </c>
      <c r="N825" s="8">
        <v>259690.0</v>
      </c>
      <c r="O825" s="8">
        <v>159495.0</v>
      </c>
      <c r="P825" s="8">
        <v>50295.0</v>
      </c>
      <c r="Q825" s="9">
        <v>39542.0</v>
      </c>
      <c r="R825" s="10">
        <v>33993.0</v>
      </c>
      <c r="S825" s="11">
        <v>529762.277772792</v>
      </c>
      <c r="T825" s="11">
        <v>2207342.8240533</v>
      </c>
      <c r="U825" s="12" t="str">
        <f t="array" ref="U825">XLOOKUP(A825,'Dataset 3'!B:B,'Dataset 3'!F:F)</f>
        <v>#N/A</v>
      </c>
      <c r="V825" s="7" t="s">
        <v>174</v>
      </c>
      <c r="W825" s="7">
        <v>2.0</v>
      </c>
      <c r="X825" s="7" t="s">
        <v>33</v>
      </c>
    </row>
    <row r="826" ht="14.25" customHeight="1">
      <c r="A826" s="7" t="s">
        <v>905</v>
      </c>
      <c r="B826" s="7">
        <v>1.0</v>
      </c>
      <c r="C826" s="7" t="s">
        <v>25</v>
      </c>
      <c r="D826" s="7">
        <v>3.0</v>
      </c>
      <c r="E826" s="7" t="s">
        <v>51</v>
      </c>
      <c r="F826" s="7">
        <v>2.0</v>
      </c>
      <c r="G826" s="7" t="s">
        <v>27</v>
      </c>
      <c r="H826" s="7">
        <v>1.0</v>
      </c>
      <c r="I826" s="7" t="s">
        <v>57</v>
      </c>
      <c r="J826" s="7">
        <v>1.0</v>
      </c>
      <c r="K826" s="7" t="s">
        <v>567</v>
      </c>
      <c r="L826" s="7" t="s">
        <v>70</v>
      </c>
      <c r="M826" s="7" t="s">
        <v>85</v>
      </c>
      <c r="N826" s="8">
        <v>243381.0</v>
      </c>
      <c r="O826" s="8">
        <v>80288.0</v>
      </c>
      <c r="P826" s="8">
        <v>37642.0</v>
      </c>
      <c r="Q826" s="9">
        <v>1330.0</v>
      </c>
      <c r="R826" s="10">
        <v>955.0</v>
      </c>
      <c r="S826" s="11">
        <v>60690.7931816471</v>
      </c>
      <c r="T826" s="11">
        <v>36782.2988979679</v>
      </c>
      <c r="U826" s="12" t="str">
        <f t="array" ref="U826">XLOOKUP(A826,'Dataset 3'!B:B,'Dataset 3'!F:F)</f>
        <v>Computer</v>
      </c>
      <c r="V826" s="7" t="s">
        <v>71</v>
      </c>
      <c r="W826" s="7">
        <v>0.0</v>
      </c>
      <c r="X826" s="7" t="s">
        <v>39</v>
      </c>
    </row>
    <row r="827" ht="14.25" customHeight="1">
      <c r="A827" s="7" t="s">
        <v>906</v>
      </c>
      <c r="B827" s="7">
        <v>0.0</v>
      </c>
      <c r="C827" s="7" t="s">
        <v>41</v>
      </c>
      <c r="D827" s="7">
        <v>3.0</v>
      </c>
      <c r="E827" s="7" t="s">
        <v>51</v>
      </c>
      <c r="F827" s="7">
        <v>0.0</v>
      </c>
      <c r="G827" s="7" t="s">
        <v>46</v>
      </c>
      <c r="H827" s="7">
        <v>0.0</v>
      </c>
      <c r="I827" s="7" t="s">
        <v>28</v>
      </c>
      <c r="J827" s="7">
        <v>1.0</v>
      </c>
      <c r="K827" s="7" t="s">
        <v>567</v>
      </c>
      <c r="L827" s="7" t="s">
        <v>37</v>
      </c>
      <c r="M827" s="7" t="s">
        <v>31</v>
      </c>
      <c r="N827" s="8">
        <v>70252.0</v>
      </c>
      <c r="O827" s="8">
        <v>32778.0</v>
      </c>
      <c r="P827" s="8">
        <v>12800.0</v>
      </c>
      <c r="Q827" s="9">
        <v>7097.0</v>
      </c>
      <c r="R827" s="10">
        <v>1319.0</v>
      </c>
      <c r="S827" s="11">
        <v>88874.0046170406</v>
      </c>
      <c r="T827" s="11">
        <v>52901.1932244289</v>
      </c>
      <c r="U827" s="12" t="str">
        <f t="array" ref="U827">XLOOKUP(A827,'Dataset 3'!B:B,'Dataset 3'!F:F)</f>
        <v>Tablet</v>
      </c>
      <c r="V827" s="7" t="s">
        <v>115</v>
      </c>
      <c r="W827" s="7">
        <v>3.0</v>
      </c>
      <c r="X827" s="7" t="s">
        <v>49</v>
      </c>
    </row>
    <row r="828" ht="14.25" customHeight="1">
      <c r="A828" s="7" t="s">
        <v>907</v>
      </c>
      <c r="B828" s="7">
        <v>1.0</v>
      </c>
      <c r="C828" s="7" t="s">
        <v>25</v>
      </c>
      <c r="D828" s="7">
        <v>0.0</v>
      </c>
      <c r="E828" s="7" t="s">
        <v>26</v>
      </c>
      <c r="F828" s="7">
        <v>1.0</v>
      </c>
      <c r="G828" s="7" t="s">
        <v>42</v>
      </c>
      <c r="H828" s="7">
        <v>0.0</v>
      </c>
      <c r="I828" s="7" t="s">
        <v>28</v>
      </c>
      <c r="J828" s="7">
        <v>1.0</v>
      </c>
      <c r="K828" s="7" t="s">
        <v>567</v>
      </c>
      <c r="L828" s="7" t="s">
        <v>60</v>
      </c>
      <c r="M828" s="7" t="s">
        <v>85</v>
      </c>
      <c r="N828" s="8">
        <v>271310.0</v>
      </c>
      <c r="O828" s="8">
        <v>898.0</v>
      </c>
      <c r="P828" s="8">
        <v>167.0</v>
      </c>
      <c r="Q828" s="9">
        <v>83.0</v>
      </c>
      <c r="R828" s="10">
        <v>42.0</v>
      </c>
      <c r="S828" s="11">
        <v>5497.87381895733</v>
      </c>
      <c r="T828" s="11">
        <v>1844.92410032125</v>
      </c>
      <c r="U828" s="12" t="str">
        <f t="array" ref="U828">XLOOKUP(A828,'Dataset 3'!B:B,'Dataset 3'!F:F)</f>
        <v>Smartphone</v>
      </c>
      <c r="V828" s="7" t="s">
        <v>83</v>
      </c>
      <c r="W828" s="7">
        <v>0.0</v>
      </c>
      <c r="X828" s="7" t="s">
        <v>39</v>
      </c>
    </row>
    <row r="829" ht="14.25" customHeight="1">
      <c r="A829" s="7" t="s">
        <v>908</v>
      </c>
      <c r="B829" s="7">
        <v>3.0</v>
      </c>
      <c r="C829" s="7" t="s">
        <v>35</v>
      </c>
      <c r="D829" s="7">
        <v>1.0</v>
      </c>
      <c r="E829" s="7" t="s">
        <v>81</v>
      </c>
      <c r="F829" s="7">
        <v>2.0</v>
      </c>
      <c r="G829" s="7" t="s">
        <v>27</v>
      </c>
      <c r="H829" s="7">
        <v>0.0</v>
      </c>
      <c r="I829" s="7" t="s">
        <v>28</v>
      </c>
      <c r="J829" s="7">
        <v>1.0</v>
      </c>
      <c r="K829" s="7" t="s">
        <v>567</v>
      </c>
      <c r="L829" s="7" t="s">
        <v>37</v>
      </c>
      <c r="M829" s="7" t="s">
        <v>53</v>
      </c>
      <c r="N829" s="8">
        <v>110416.0</v>
      </c>
      <c r="O829" s="8">
        <v>75996.0</v>
      </c>
      <c r="P829" s="8">
        <v>5849.0</v>
      </c>
      <c r="Q829" s="9">
        <v>3433.0</v>
      </c>
      <c r="R829" s="10">
        <v>656.0</v>
      </c>
      <c r="S829" s="11">
        <v>86836.2611200646</v>
      </c>
      <c r="T829" s="11">
        <v>36333.1636485626</v>
      </c>
      <c r="U829" s="12" t="str">
        <f t="array" ref="U829">XLOOKUP(A829,'Dataset 3'!B:B,'Dataset 3'!F:F)</f>
        <v>Smartphone</v>
      </c>
      <c r="V829" s="7" t="s">
        <v>115</v>
      </c>
      <c r="W829" s="7">
        <v>1.0</v>
      </c>
      <c r="X829" s="7" t="s">
        <v>63</v>
      </c>
    </row>
    <row r="830" ht="14.25" customHeight="1">
      <c r="A830" s="7" t="s">
        <v>909</v>
      </c>
      <c r="B830" s="7">
        <v>2.0</v>
      </c>
      <c r="C830" s="7" t="s">
        <v>56</v>
      </c>
      <c r="D830" s="7">
        <v>2.0</v>
      </c>
      <c r="E830" s="7" t="s">
        <v>36</v>
      </c>
      <c r="F830" s="7">
        <v>1.0</v>
      </c>
      <c r="G830" s="7" t="s">
        <v>42</v>
      </c>
      <c r="H830" s="7">
        <v>1.0</v>
      </c>
      <c r="I830" s="7" t="s">
        <v>57</v>
      </c>
      <c r="J830" s="7">
        <v>1.0</v>
      </c>
      <c r="K830" s="7" t="s">
        <v>567</v>
      </c>
      <c r="L830" s="7" t="s">
        <v>70</v>
      </c>
      <c r="M830" s="7" t="s">
        <v>43</v>
      </c>
      <c r="N830" s="8">
        <v>136682.0</v>
      </c>
      <c r="O830" s="8">
        <v>49125.0</v>
      </c>
      <c r="P830" s="8">
        <v>25123.0</v>
      </c>
      <c r="Q830" s="9">
        <v>13457.0</v>
      </c>
      <c r="R830" s="10">
        <v>12445.0</v>
      </c>
      <c r="S830" s="11">
        <v>2634308.74481559</v>
      </c>
      <c r="T830" s="11">
        <v>990341.633389319</v>
      </c>
      <c r="U830" s="12" t="str">
        <f t="array" ref="U830">XLOOKUP(A830,'Dataset 3'!B:B,'Dataset 3'!F:F)</f>
        <v>Computer</v>
      </c>
      <c r="V830" s="7" t="s">
        <v>73</v>
      </c>
      <c r="W830" s="7">
        <v>4.0</v>
      </c>
      <c r="X830" s="7" t="s">
        <v>44</v>
      </c>
    </row>
    <row r="831" ht="14.25" customHeight="1">
      <c r="A831" s="7" t="s">
        <v>910</v>
      </c>
      <c r="B831" s="7">
        <v>2.0</v>
      </c>
      <c r="C831" s="7" t="s">
        <v>56</v>
      </c>
      <c r="D831" s="7">
        <v>3.0</v>
      </c>
      <c r="E831" s="7" t="s">
        <v>51</v>
      </c>
      <c r="F831" s="7">
        <v>0.0</v>
      </c>
      <c r="G831" s="7" t="s">
        <v>46</v>
      </c>
      <c r="H831" s="7">
        <v>1.0</v>
      </c>
      <c r="I831" s="7" t="s">
        <v>57</v>
      </c>
      <c r="J831" s="7">
        <v>1.0</v>
      </c>
      <c r="K831" s="7" t="s">
        <v>567</v>
      </c>
      <c r="L831" s="7" t="s">
        <v>70</v>
      </c>
      <c r="M831" s="7" t="s">
        <v>43</v>
      </c>
      <c r="N831" s="8">
        <v>299702.0</v>
      </c>
      <c r="O831" s="8">
        <v>25382.0</v>
      </c>
      <c r="P831" s="8">
        <v>3527.0</v>
      </c>
      <c r="Q831" s="9">
        <v>339.0</v>
      </c>
      <c r="R831" s="10">
        <v>300.0</v>
      </c>
      <c r="S831" s="11">
        <v>20615.021468807</v>
      </c>
      <c r="T831" s="11">
        <v>24541.6922247703</v>
      </c>
      <c r="U831" s="12" t="str">
        <f t="array" ref="U831">XLOOKUP(A831,'Dataset 3'!B:B,'Dataset 3'!F:F)</f>
        <v>Smartphone</v>
      </c>
      <c r="V831" s="7" t="s">
        <v>73</v>
      </c>
      <c r="W831" s="7">
        <v>1.0</v>
      </c>
      <c r="X831" s="7" t="s">
        <v>63</v>
      </c>
    </row>
    <row r="832" ht="14.25" customHeight="1">
      <c r="A832" s="7" t="s">
        <v>911</v>
      </c>
      <c r="B832" s="7">
        <v>2.0</v>
      </c>
      <c r="C832" s="7" t="s">
        <v>56</v>
      </c>
      <c r="D832" s="7">
        <v>2.0</v>
      </c>
      <c r="E832" s="7" t="s">
        <v>36</v>
      </c>
      <c r="F832" s="7">
        <v>1.0</v>
      </c>
      <c r="G832" s="7" t="s">
        <v>42</v>
      </c>
      <c r="H832" s="7">
        <v>0.0</v>
      </c>
      <c r="I832" s="7" t="s">
        <v>28</v>
      </c>
      <c r="J832" s="7">
        <v>1.0</v>
      </c>
      <c r="K832" s="7" t="s">
        <v>567</v>
      </c>
      <c r="L832" s="7" t="s">
        <v>75</v>
      </c>
      <c r="M832" s="7" t="s">
        <v>85</v>
      </c>
      <c r="N832" s="8">
        <v>174187.0</v>
      </c>
      <c r="O832" s="8">
        <v>121790.0</v>
      </c>
      <c r="P832" s="8">
        <v>85341.0</v>
      </c>
      <c r="Q832" s="9">
        <v>66588.0</v>
      </c>
      <c r="R832" s="10">
        <v>41067.0</v>
      </c>
      <c r="S832" s="11">
        <v>7465829.69093692</v>
      </c>
      <c r="T832" s="11">
        <v>3751673.21152609</v>
      </c>
      <c r="U832" s="12" t="str">
        <f t="array" ref="U832">XLOOKUP(A832,'Dataset 3'!B:B,'Dataset 3'!F:F)</f>
        <v>Computer</v>
      </c>
      <c r="V832" s="7" t="s">
        <v>174</v>
      </c>
      <c r="W832" s="7">
        <v>2.0</v>
      </c>
      <c r="X832" s="7" t="s">
        <v>33</v>
      </c>
    </row>
    <row r="833" ht="14.25" customHeight="1">
      <c r="A833" s="7" t="s">
        <v>912</v>
      </c>
      <c r="B833" s="7">
        <v>1.0</v>
      </c>
      <c r="C833" s="7" t="s">
        <v>25</v>
      </c>
      <c r="D833" s="7">
        <v>3.0</v>
      </c>
      <c r="E833" s="7" t="s">
        <v>51</v>
      </c>
      <c r="F833" s="7">
        <v>2.0</v>
      </c>
      <c r="G833" s="7" t="s">
        <v>27</v>
      </c>
      <c r="H833" s="7">
        <v>0.0</v>
      </c>
      <c r="I833" s="7" t="s">
        <v>28</v>
      </c>
      <c r="J833" s="7">
        <v>1.0</v>
      </c>
      <c r="K833" s="7" t="s">
        <v>567</v>
      </c>
      <c r="L833" s="7" t="s">
        <v>37</v>
      </c>
      <c r="M833" s="7" t="s">
        <v>53</v>
      </c>
      <c r="N833" s="8">
        <v>98577.0</v>
      </c>
      <c r="O833" s="8">
        <v>80595.0</v>
      </c>
      <c r="P833" s="8">
        <v>9411.0</v>
      </c>
      <c r="Q833" s="9">
        <v>8048.0</v>
      </c>
      <c r="R833" s="10">
        <v>4287.0</v>
      </c>
      <c r="S833" s="11">
        <v>6741.09674142536</v>
      </c>
      <c r="T833" s="11">
        <v>337054.837071268</v>
      </c>
      <c r="U833" s="12" t="str">
        <f t="array" ref="U833">XLOOKUP(A833,'Dataset 3'!B:B,'Dataset 3'!F:F)</f>
        <v>Computer</v>
      </c>
      <c r="V833" s="7" t="s">
        <v>38</v>
      </c>
      <c r="W833" s="7">
        <v>0.0</v>
      </c>
      <c r="X833" s="7" t="s">
        <v>39</v>
      </c>
    </row>
    <row r="834" ht="14.25" customHeight="1">
      <c r="A834" s="7" t="s">
        <v>913</v>
      </c>
      <c r="B834" s="7">
        <v>2.0</v>
      </c>
      <c r="C834" s="7" t="s">
        <v>56</v>
      </c>
      <c r="D834" s="7">
        <v>1.0</v>
      </c>
      <c r="E834" s="7" t="s">
        <v>81</v>
      </c>
      <c r="F834" s="7">
        <v>0.0</v>
      </c>
      <c r="G834" s="7" t="s">
        <v>46</v>
      </c>
      <c r="H834" s="7">
        <v>0.0</v>
      </c>
      <c r="I834" s="7" t="s">
        <v>28</v>
      </c>
      <c r="J834" s="7">
        <v>1.0</v>
      </c>
      <c r="K834" s="7" t="s">
        <v>567</v>
      </c>
      <c r="L834" s="7" t="s">
        <v>65</v>
      </c>
      <c r="M834" s="7" t="s">
        <v>53</v>
      </c>
      <c r="N834" s="8">
        <v>50010.0</v>
      </c>
      <c r="O834" s="8">
        <v>30331.0</v>
      </c>
      <c r="P834" s="8">
        <v>23991.0</v>
      </c>
      <c r="Q834" s="9">
        <v>7734.0</v>
      </c>
      <c r="R834" s="10">
        <v>5391.0</v>
      </c>
      <c r="S834" s="11">
        <v>66666.9339707933</v>
      </c>
      <c r="T834" s="11">
        <v>444446.226471955</v>
      </c>
      <c r="U834" s="12" t="str">
        <f t="array" ref="U834">XLOOKUP(A834,'Dataset 3'!B:B,'Dataset 3'!F:F)</f>
        <v>Computer</v>
      </c>
      <c r="V834" s="7" t="s">
        <v>66</v>
      </c>
      <c r="W834" s="7">
        <v>4.0</v>
      </c>
      <c r="X834" s="7" t="s">
        <v>44</v>
      </c>
    </row>
    <row r="835" ht="14.25" customHeight="1">
      <c r="A835" s="7" t="s">
        <v>914</v>
      </c>
      <c r="B835" s="7">
        <v>1.0</v>
      </c>
      <c r="C835" s="7" t="s">
        <v>25</v>
      </c>
      <c r="D835" s="7">
        <v>1.0</v>
      </c>
      <c r="E835" s="7" t="s">
        <v>81</v>
      </c>
      <c r="F835" s="7">
        <v>2.0</v>
      </c>
      <c r="G835" s="7" t="s">
        <v>27</v>
      </c>
      <c r="H835" s="7">
        <v>0.0</v>
      </c>
      <c r="I835" s="7" t="s">
        <v>28</v>
      </c>
      <c r="J835" s="7">
        <v>1.0</v>
      </c>
      <c r="K835" s="7" t="s">
        <v>567</v>
      </c>
      <c r="L835" s="7" t="s">
        <v>65</v>
      </c>
      <c r="M835" s="7" t="s">
        <v>31</v>
      </c>
      <c r="N835" s="8">
        <v>175250.0</v>
      </c>
      <c r="O835" s="8">
        <v>106493.0</v>
      </c>
      <c r="P835" s="8">
        <v>92053.0</v>
      </c>
      <c r="Q835" s="9">
        <v>70129.0</v>
      </c>
      <c r="R835" s="10">
        <v>10587.0</v>
      </c>
      <c r="S835" s="11">
        <v>8896.65945967337</v>
      </c>
      <c r="T835" s="11">
        <v>889665.945967337</v>
      </c>
      <c r="U835" s="12" t="str">
        <f t="array" ref="U835">XLOOKUP(A835,'Dataset 3'!B:B,'Dataset 3'!F:F)</f>
        <v>Computer</v>
      </c>
      <c r="V835" s="7" t="s">
        <v>91</v>
      </c>
      <c r="W835" s="7">
        <v>3.0</v>
      </c>
      <c r="X835" s="7" t="s">
        <v>49</v>
      </c>
    </row>
    <row r="836" ht="14.25" customHeight="1">
      <c r="A836" s="7" t="s">
        <v>915</v>
      </c>
      <c r="B836" s="7">
        <v>1.0</v>
      </c>
      <c r="C836" s="7" t="s">
        <v>25</v>
      </c>
      <c r="D836" s="7">
        <v>2.0</v>
      </c>
      <c r="E836" s="7" t="s">
        <v>36</v>
      </c>
      <c r="F836" s="7">
        <v>0.0</v>
      </c>
      <c r="G836" s="7" t="s">
        <v>46</v>
      </c>
      <c r="H836" s="7">
        <v>1.0</v>
      </c>
      <c r="I836" s="7" t="s">
        <v>57</v>
      </c>
      <c r="J836" s="7">
        <v>1.0</v>
      </c>
      <c r="K836" s="7" t="s">
        <v>567</v>
      </c>
      <c r="L836" s="7" t="s">
        <v>60</v>
      </c>
      <c r="M836" s="7" t="s">
        <v>61</v>
      </c>
      <c r="N836" s="8">
        <v>209887.0</v>
      </c>
      <c r="O836" s="8">
        <v>146207.0</v>
      </c>
      <c r="P836" s="8">
        <v>2340.0</v>
      </c>
      <c r="Q836" s="9">
        <v>2259.0</v>
      </c>
      <c r="R836" s="10">
        <v>438.0</v>
      </c>
      <c r="S836" s="11">
        <v>38951.084208888</v>
      </c>
      <c r="T836" s="11">
        <v>31927.1182040066</v>
      </c>
      <c r="U836" s="12" t="str">
        <f t="array" ref="U836">XLOOKUP(A836,'Dataset 3'!B:B,'Dataset 3'!F:F)</f>
        <v>Tablet</v>
      </c>
      <c r="V836" s="7" t="s">
        <v>83</v>
      </c>
      <c r="W836" s="7">
        <v>2.0</v>
      </c>
      <c r="X836" s="7" t="s">
        <v>33</v>
      </c>
    </row>
    <row r="837" ht="14.25" customHeight="1">
      <c r="A837" s="7" t="s">
        <v>916</v>
      </c>
      <c r="B837" s="7">
        <v>2.0</v>
      </c>
      <c r="C837" s="7" t="s">
        <v>56</v>
      </c>
      <c r="D837" s="7">
        <v>3.0</v>
      </c>
      <c r="E837" s="7" t="s">
        <v>51</v>
      </c>
      <c r="F837" s="7">
        <v>0.0</v>
      </c>
      <c r="G837" s="7" t="s">
        <v>46</v>
      </c>
      <c r="H837" s="7">
        <v>0.0</v>
      </c>
      <c r="I837" s="7" t="s">
        <v>28</v>
      </c>
      <c r="J837" s="7">
        <v>1.0</v>
      </c>
      <c r="K837" s="7" t="s">
        <v>567</v>
      </c>
      <c r="L837" s="7" t="s">
        <v>60</v>
      </c>
      <c r="M837" s="7" t="s">
        <v>43</v>
      </c>
      <c r="N837" s="8">
        <v>147637.0</v>
      </c>
      <c r="O837" s="8">
        <v>136656.0</v>
      </c>
      <c r="P837" s="8">
        <v>97373.0</v>
      </c>
      <c r="Q837" s="9">
        <v>6410.0</v>
      </c>
      <c r="R837" s="10">
        <v>3309.0</v>
      </c>
      <c r="S837" s="11">
        <v>141719.82147057</v>
      </c>
      <c r="T837" s="11">
        <v>121128.052538949</v>
      </c>
      <c r="U837" s="12" t="str">
        <f t="array" ref="U837">XLOOKUP(A837,'Dataset 3'!B:B,'Dataset 3'!F:F)</f>
        <v>Smartphone</v>
      </c>
      <c r="V837" s="7" t="s">
        <v>83</v>
      </c>
      <c r="W837" s="7">
        <v>2.0</v>
      </c>
      <c r="X837" s="7" t="s">
        <v>33</v>
      </c>
    </row>
    <row r="838" ht="14.25" customHeight="1">
      <c r="A838" s="7" t="s">
        <v>917</v>
      </c>
      <c r="B838" s="7">
        <v>1.0</v>
      </c>
      <c r="C838" s="7" t="s">
        <v>25</v>
      </c>
      <c r="D838" s="7">
        <v>3.0</v>
      </c>
      <c r="E838" s="7" t="s">
        <v>51</v>
      </c>
      <c r="F838" s="7">
        <v>0.0</v>
      </c>
      <c r="G838" s="7" t="s">
        <v>46</v>
      </c>
      <c r="H838" s="7">
        <v>0.0</v>
      </c>
      <c r="I838" s="7" t="s">
        <v>28</v>
      </c>
      <c r="J838" s="7">
        <v>1.0</v>
      </c>
      <c r="K838" s="7" t="s">
        <v>567</v>
      </c>
      <c r="L838" s="7" t="s">
        <v>30</v>
      </c>
      <c r="M838" s="7" t="s">
        <v>85</v>
      </c>
      <c r="N838" s="8">
        <v>231330.0</v>
      </c>
      <c r="O838" s="8">
        <v>152743.0</v>
      </c>
      <c r="P838" s="8">
        <v>37347.0</v>
      </c>
      <c r="Q838" s="9">
        <v>3705.0</v>
      </c>
      <c r="R838" s="10">
        <v>1007.0</v>
      </c>
      <c r="S838" s="11">
        <v>97065.3339323147</v>
      </c>
      <c r="T838" s="11">
        <v>94238.1882838007</v>
      </c>
      <c r="U838" s="12" t="str">
        <f t="array" ref="U838">XLOOKUP(A838,'Dataset 3'!B:B,'Dataset 3'!F:F)</f>
        <v>Computer</v>
      </c>
      <c r="V838" s="7" t="s">
        <v>163</v>
      </c>
      <c r="W838" s="7">
        <v>1.0</v>
      </c>
      <c r="X838" s="7" t="s">
        <v>63</v>
      </c>
    </row>
    <row r="839" ht="14.25" customHeight="1">
      <c r="A839" s="7" t="s">
        <v>918</v>
      </c>
      <c r="B839" s="7">
        <v>0.0</v>
      </c>
      <c r="C839" s="7" t="s">
        <v>41</v>
      </c>
      <c r="D839" s="7">
        <v>0.0</v>
      </c>
      <c r="E839" s="7" t="s">
        <v>26</v>
      </c>
      <c r="F839" s="7">
        <v>0.0</v>
      </c>
      <c r="G839" s="7" t="s">
        <v>46</v>
      </c>
      <c r="H839" s="7">
        <v>1.0</v>
      </c>
      <c r="I839" s="7" t="s">
        <v>57</v>
      </c>
      <c r="J839" s="7">
        <v>1.0</v>
      </c>
      <c r="K839" s="7" t="s">
        <v>567</v>
      </c>
      <c r="L839" s="7" t="s">
        <v>75</v>
      </c>
      <c r="M839" s="7" t="s">
        <v>85</v>
      </c>
      <c r="N839" s="8">
        <v>195014.0</v>
      </c>
      <c r="O839" s="8">
        <v>34926.0</v>
      </c>
      <c r="P839" s="8">
        <v>23831.0</v>
      </c>
      <c r="Q839" s="9">
        <v>9612.0</v>
      </c>
      <c r="R839" s="10">
        <v>2346.0</v>
      </c>
      <c r="S839" s="11">
        <v>366119.037961751</v>
      </c>
      <c r="T839" s="11">
        <v>153831.528555358</v>
      </c>
      <c r="U839" s="12" t="str">
        <f t="array" ref="U839">XLOOKUP(A839,'Dataset 3'!B:B,'Dataset 3'!F:F)</f>
        <v>Tablet</v>
      </c>
      <c r="V839" s="7" t="s">
        <v>140</v>
      </c>
      <c r="W839" s="7">
        <v>1.0</v>
      </c>
      <c r="X839" s="7" t="s">
        <v>63</v>
      </c>
    </row>
    <row r="840" ht="14.25" customHeight="1">
      <c r="A840" s="7" t="s">
        <v>919</v>
      </c>
      <c r="B840" s="7">
        <v>0.0</v>
      </c>
      <c r="C840" s="7" t="s">
        <v>41</v>
      </c>
      <c r="D840" s="7">
        <v>1.0</v>
      </c>
      <c r="E840" s="7" t="s">
        <v>81</v>
      </c>
      <c r="F840" s="7">
        <v>0.0</v>
      </c>
      <c r="G840" s="7" t="s">
        <v>46</v>
      </c>
      <c r="H840" s="7">
        <v>0.0</v>
      </c>
      <c r="I840" s="7" t="s">
        <v>28</v>
      </c>
      <c r="J840" s="7">
        <v>1.0</v>
      </c>
      <c r="K840" s="7" t="s">
        <v>567</v>
      </c>
      <c r="L840" s="7" t="s">
        <v>60</v>
      </c>
      <c r="M840" s="7" t="s">
        <v>85</v>
      </c>
      <c r="N840" s="8">
        <v>277707.0</v>
      </c>
      <c r="O840" s="8">
        <v>68115.0</v>
      </c>
      <c r="P840" s="8">
        <v>14869.0</v>
      </c>
      <c r="Q840" s="9">
        <v>6473.0</v>
      </c>
      <c r="R840" s="10">
        <v>4046.0</v>
      </c>
      <c r="S840" s="11">
        <v>538283.07691886</v>
      </c>
      <c r="T840" s="11">
        <v>221515.669513934</v>
      </c>
      <c r="U840" s="12" t="str">
        <f t="array" ref="U840">XLOOKUP(A840,'Dataset 3'!B:B,'Dataset 3'!F:F)</f>
        <v>Computer</v>
      </c>
      <c r="V840" s="7" t="s">
        <v>83</v>
      </c>
      <c r="W840" s="7">
        <v>3.0</v>
      </c>
      <c r="X840" s="7" t="s">
        <v>49</v>
      </c>
    </row>
    <row r="841" ht="14.25" customHeight="1">
      <c r="A841" s="7" t="s">
        <v>920</v>
      </c>
      <c r="B841" s="7">
        <v>0.0</v>
      </c>
      <c r="C841" s="7" t="s">
        <v>41</v>
      </c>
      <c r="D841" s="7">
        <v>2.0</v>
      </c>
      <c r="E841" s="7" t="s">
        <v>36</v>
      </c>
      <c r="F841" s="7">
        <v>2.0</v>
      </c>
      <c r="G841" s="7" t="s">
        <v>27</v>
      </c>
      <c r="H841" s="7">
        <v>1.0</v>
      </c>
      <c r="I841" s="7" t="s">
        <v>57</v>
      </c>
      <c r="J841" s="7">
        <v>1.0</v>
      </c>
      <c r="K841" s="7" t="s">
        <v>567</v>
      </c>
      <c r="L841" s="7" t="s">
        <v>60</v>
      </c>
      <c r="M841" s="7" t="s">
        <v>85</v>
      </c>
      <c r="N841" s="8">
        <v>277418.0</v>
      </c>
      <c r="O841" s="8">
        <v>271711.0</v>
      </c>
      <c r="P841" s="8">
        <v>161749.0</v>
      </c>
      <c r="Q841" s="9">
        <v>30499.0</v>
      </c>
      <c r="R841" s="10">
        <v>15801.0</v>
      </c>
      <c r="S841" s="11">
        <v>1765394.69356812</v>
      </c>
      <c r="T841" s="11">
        <v>1176929.79571208</v>
      </c>
      <c r="U841" s="12" t="str">
        <f t="array" ref="U841">XLOOKUP(A841,'Dataset 3'!B:B,'Dataset 3'!F:F)</f>
        <v>Tablet</v>
      </c>
      <c r="V841" s="7" t="s">
        <v>62</v>
      </c>
      <c r="W841" s="7">
        <v>3.0</v>
      </c>
      <c r="X841" s="7" t="s">
        <v>49</v>
      </c>
    </row>
    <row r="842" ht="14.25" customHeight="1">
      <c r="A842" s="7" t="s">
        <v>921</v>
      </c>
      <c r="B842" s="7">
        <v>2.0</v>
      </c>
      <c r="C842" s="7" t="s">
        <v>56</v>
      </c>
      <c r="D842" s="7">
        <v>1.0</v>
      </c>
      <c r="E842" s="7" t="s">
        <v>81</v>
      </c>
      <c r="F842" s="7">
        <v>1.0</v>
      </c>
      <c r="G842" s="7" t="s">
        <v>42</v>
      </c>
      <c r="H842" s="7">
        <v>1.0</v>
      </c>
      <c r="I842" s="7" t="s">
        <v>57</v>
      </c>
      <c r="J842" s="7">
        <v>1.0</v>
      </c>
      <c r="K842" s="7" t="s">
        <v>567</v>
      </c>
      <c r="L842" s="7" t="s">
        <v>37</v>
      </c>
      <c r="M842" s="7" t="s">
        <v>61</v>
      </c>
      <c r="N842" s="8">
        <v>134596.0</v>
      </c>
      <c r="O842" s="8">
        <v>127323.0</v>
      </c>
      <c r="P842" s="8">
        <v>69542.0</v>
      </c>
      <c r="Q842" s="9">
        <v>65261.0</v>
      </c>
      <c r="R842" s="10">
        <v>2962.0</v>
      </c>
      <c r="S842" s="11">
        <v>120117.036678452</v>
      </c>
      <c r="T842" s="11">
        <v>245136.809547861</v>
      </c>
      <c r="U842" s="12" t="str">
        <f t="array" ref="U842">XLOOKUP(A842,'Dataset 3'!B:B,'Dataset 3'!F:F)</f>
        <v>Smartphone</v>
      </c>
      <c r="V842" s="7" t="s">
        <v>102</v>
      </c>
      <c r="W842" s="7">
        <v>0.0</v>
      </c>
      <c r="X842" s="7" t="s">
        <v>39</v>
      </c>
    </row>
    <row r="843" ht="14.25" customHeight="1">
      <c r="A843" s="7" t="s">
        <v>922</v>
      </c>
      <c r="B843" s="7">
        <v>3.0</v>
      </c>
      <c r="C843" s="7" t="s">
        <v>35</v>
      </c>
      <c r="D843" s="7">
        <v>1.0</v>
      </c>
      <c r="E843" s="7" t="s">
        <v>81</v>
      </c>
      <c r="F843" s="7">
        <v>0.0</v>
      </c>
      <c r="G843" s="7" t="s">
        <v>46</v>
      </c>
      <c r="H843" s="7">
        <v>0.0</v>
      </c>
      <c r="I843" s="7" t="s">
        <v>28</v>
      </c>
      <c r="J843" s="7">
        <v>1.0</v>
      </c>
      <c r="K843" s="7" t="s">
        <v>567</v>
      </c>
      <c r="L843" s="7" t="s">
        <v>52</v>
      </c>
      <c r="M843" s="7" t="s">
        <v>43</v>
      </c>
      <c r="N843" s="8">
        <v>277175.0</v>
      </c>
      <c r="O843" s="8">
        <v>105696.0</v>
      </c>
      <c r="P843" s="8">
        <v>42431.0</v>
      </c>
      <c r="Q843" s="9">
        <v>25041.0</v>
      </c>
      <c r="R843" s="10">
        <v>10721.0</v>
      </c>
      <c r="S843" s="11">
        <v>616998.132391577</v>
      </c>
      <c r="T843" s="11">
        <v>771247.665489471</v>
      </c>
      <c r="U843" s="12" t="str">
        <f t="array" ref="U843">XLOOKUP(A843,'Dataset 3'!B:B,'Dataset 3'!F:F)</f>
        <v>#N/A</v>
      </c>
      <c r="V843" s="7" t="s">
        <v>99</v>
      </c>
      <c r="W843" s="7">
        <v>1.0</v>
      </c>
      <c r="X843" s="7" t="s">
        <v>63</v>
      </c>
    </row>
    <row r="844" ht="14.25" customHeight="1">
      <c r="A844" s="7" t="s">
        <v>923</v>
      </c>
      <c r="B844" s="7">
        <v>1.0</v>
      </c>
      <c r="C844" s="7" t="s">
        <v>25</v>
      </c>
      <c r="D844" s="7">
        <v>2.0</v>
      </c>
      <c r="E844" s="7" t="s">
        <v>36</v>
      </c>
      <c r="F844" s="7">
        <v>2.0</v>
      </c>
      <c r="G844" s="7" t="s">
        <v>27</v>
      </c>
      <c r="H844" s="7">
        <v>1.0</v>
      </c>
      <c r="I844" s="7" t="s">
        <v>57</v>
      </c>
      <c r="J844" s="7">
        <v>1.0</v>
      </c>
      <c r="K844" s="7" t="s">
        <v>567</v>
      </c>
      <c r="L844" s="7" t="s">
        <v>37</v>
      </c>
      <c r="M844" s="7" t="s">
        <v>85</v>
      </c>
      <c r="N844" s="8">
        <v>146491.0</v>
      </c>
      <c r="O844" s="8">
        <v>47504.0</v>
      </c>
      <c r="P844" s="8">
        <v>45293.0</v>
      </c>
      <c r="Q844" s="9">
        <v>35085.0</v>
      </c>
      <c r="R844" s="10">
        <v>32347.0</v>
      </c>
      <c r="S844" s="11">
        <v>1200556.72898593</v>
      </c>
      <c r="T844" s="11">
        <v>1091415.20816903</v>
      </c>
      <c r="U844" s="12" t="str">
        <f t="array" ref="U844">XLOOKUP(A844,'Dataset 3'!B:B,'Dataset 3'!F:F)</f>
        <v>Tablet</v>
      </c>
      <c r="V844" s="7" t="s">
        <v>115</v>
      </c>
      <c r="W844" s="7">
        <v>1.0</v>
      </c>
      <c r="X844" s="7" t="s">
        <v>63</v>
      </c>
    </row>
    <row r="845" ht="14.25" customHeight="1">
      <c r="A845" s="7" t="s">
        <v>924</v>
      </c>
      <c r="B845" s="7">
        <v>2.0</v>
      </c>
      <c r="C845" s="7" t="s">
        <v>56</v>
      </c>
      <c r="D845" s="7">
        <v>2.0</v>
      </c>
      <c r="E845" s="7" t="s">
        <v>36</v>
      </c>
      <c r="F845" s="7">
        <v>0.0</v>
      </c>
      <c r="G845" s="7" t="s">
        <v>46</v>
      </c>
      <c r="H845" s="7">
        <v>1.0</v>
      </c>
      <c r="I845" s="7" t="s">
        <v>57</v>
      </c>
      <c r="J845" s="7">
        <v>1.0</v>
      </c>
      <c r="K845" s="7" t="s">
        <v>567</v>
      </c>
      <c r="L845" s="7" t="s">
        <v>75</v>
      </c>
      <c r="M845" s="7" t="s">
        <v>43</v>
      </c>
      <c r="N845" s="8">
        <v>76031.0</v>
      </c>
      <c r="O845" s="8">
        <v>62212.0</v>
      </c>
      <c r="P845" s="8">
        <v>56265.0</v>
      </c>
      <c r="Q845" s="9">
        <v>20641.0</v>
      </c>
      <c r="R845" s="10">
        <v>2082.0</v>
      </c>
      <c r="S845" s="11">
        <v>118130.050875927</v>
      </c>
      <c r="T845" s="11">
        <v>76212.936048985</v>
      </c>
      <c r="U845" s="12" t="str">
        <f t="array" ref="U845">XLOOKUP(A845,'Dataset 3'!B:B,'Dataset 3'!F:F)</f>
        <v>Smartphone</v>
      </c>
      <c r="V845" s="7" t="s">
        <v>140</v>
      </c>
      <c r="W845" s="7">
        <v>0.0</v>
      </c>
      <c r="X845" s="7" t="s">
        <v>39</v>
      </c>
    </row>
    <row r="846" ht="14.25" customHeight="1">
      <c r="A846" s="7" t="s">
        <v>925</v>
      </c>
      <c r="B846" s="7">
        <v>3.0</v>
      </c>
      <c r="C846" s="7" t="s">
        <v>35</v>
      </c>
      <c r="D846" s="7">
        <v>2.0</v>
      </c>
      <c r="E846" s="7" t="s">
        <v>36</v>
      </c>
      <c r="F846" s="7">
        <v>1.0</v>
      </c>
      <c r="G846" s="7" t="s">
        <v>42</v>
      </c>
      <c r="H846" s="7">
        <v>0.0</v>
      </c>
      <c r="I846" s="7" t="s">
        <v>28</v>
      </c>
      <c r="J846" s="7">
        <v>1.0</v>
      </c>
      <c r="K846" s="7" t="s">
        <v>567</v>
      </c>
      <c r="L846" s="7" t="s">
        <v>70</v>
      </c>
      <c r="M846" s="7" t="s">
        <v>85</v>
      </c>
      <c r="N846" s="8">
        <v>184761.0</v>
      </c>
      <c r="O846" s="8">
        <v>102508.0</v>
      </c>
      <c r="P846" s="8">
        <v>9987.0</v>
      </c>
      <c r="Q846" s="9">
        <v>8724.0</v>
      </c>
      <c r="R846" s="10">
        <v>1089.0</v>
      </c>
      <c r="S846" s="11">
        <v>133886.027368754</v>
      </c>
      <c r="T846" s="11">
        <v>49222.804179689</v>
      </c>
      <c r="U846" s="12" t="str">
        <f t="array" ref="U846">XLOOKUP(A846,'Dataset 3'!B:B,'Dataset 3'!F:F)</f>
        <v>#N/A</v>
      </c>
      <c r="V846" s="7" t="s">
        <v>126</v>
      </c>
      <c r="W846" s="7">
        <v>0.0</v>
      </c>
      <c r="X846" s="7" t="s">
        <v>39</v>
      </c>
    </row>
    <row r="847" ht="14.25" customHeight="1">
      <c r="A847" s="7" t="s">
        <v>926</v>
      </c>
      <c r="B847" s="7">
        <v>2.0</v>
      </c>
      <c r="C847" s="7" t="s">
        <v>56</v>
      </c>
      <c r="D847" s="7">
        <v>1.0</v>
      </c>
      <c r="E847" s="7" t="s">
        <v>81</v>
      </c>
      <c r="F847" s="7">
        <v>0.0</v>
      </c>
      <c r="G847" s="7" t="s">
        <v>46</v>
      </c>
      <c r="H847" s="7">
        <v>0.0</v>
      </c>
      <c r="I847" s="7" t="s">
        <v>28</v>
      </c>
      <c r="J847" s="7">
        <v>1.0</v>
      </c>
      <c r="K847" s="7" t="s">
        <v>567</v>
      </c>
      <c r="L847" s="7" t="s">
        <v>70</v>
      </c>
      <c r="M847" s="7" t="s">
        <v>53</v>
      </c>
      <c r="N847" s="8">
        <v>73175.0</v>
      </c>
      <c r="O847" s="8">
        <v>34727.0</v>
      </c>
      <c r="P847" s="8">
        <v>20605.0</v>
      </c>
      <c r="Q847" s="9">
        <v>8563.0</v>
      </c>
      <c r="R847" s="10">
        <v>947.0</v>
      </c>
      <c r="S847" s="11">
        <v>114595.225956053</v>
      </c>
      <c r="T847" s="11">
        <v>38584.2511636544</v>
      </c>
      <c r="U847" s="12" t="str">
        <f t="array" ref="U847">XLOOKUP(A847,'Dataset 3'!B:B,'Dataset 3'!F:F)</f>
        <v>Tablet</v>
      </c>
      <c r="V847" s="7" t="s">
        <v>73</v>
      </c>
      <c r="W847" s="7">
        <v>1.0</v>
      </c>
      <c r="X847" s="7" t="s">
        <v>63</v>
      </c>
    </row>
    <row r="848" ht="14.25" customHeight="1">
      <c r="A848" s="7" t="s">
        <v>927</v>
      </c>
      <c r="B848" s="7">
        <v>1.0</v>
      </c>
      <c r="C848" s="7" t="s">
        <v>25</v>
      </c>
      <c r="D848" s="7">
        <v>3.0</v>
      </c>
      <c r="E848" s="7" t="s">
        <v>51</v>
      </c>
      <c r="F848" s="7">
        <v>0.0</v>
      </c>
      <c r="G848" s="7" t="s">
        <v>46</v>
      </c>
      <c r="H848" s="7">
        <v>1.0</v>
      </c>
      <c r="I848" s="7" t="s">
        <v>57</v>
      </c>
      <c r="J848" s="7">
        <v>1.0</v>
      </c>
      <c r="K848" s="7" t="s">
        <v>567</v>
      </c>
      <c r="L848" s="7" t="s">
        <v>60</v>
      </c>
      <c r="M848" s="7" t="s">
        <v>61</v>
      </c>
      <c r="N848" s="8">
        <v>133756.0</v>
      </c>
      <c r="O848" s="8">
        <v>42188.0</v>
      </c>
      <c r="P848" s="8">
        <v>20823.0</v>
      </c>
      <c r="Q848" s="9">
        <v>20136.0</v>
      </c>
      <c r="R848" s="10">
        <v>17066.0</v>
      </c>
      <c r="S848" s="11">
        <v>2791049.35198416</v>
      </c>
      <c r="T848" s="11">
        <v>1461282.38323778</v>
      </c>
      <c r="U848" s="12" t="str">
        <f t="array" ref="U848">XLOOKUP(A848,'Dataset 3'!B:B,'Dataset 3'!F:F)</f>
        <v>Smartphone</v>
      </c>
      <c r="V848" s="7" t="s">
        <v>83</v>
      </c>
      <c r="W848" s="7">
        <v>3.0</v>
      </c>
      <c r="X848" s="7" t="s">
        <v>49</v>
      </c>
    </row>
    <row r="849" ht="14.25" customHeight="1">
      <c r="A849" s="7" t="s">
        <v>928</v>
      </c>
      <c r="B849" s="7">
        <v>1.0</v>
      </c>
      <c r="C849" s="7" t="s">
        <v>25</v>
      </c>
      <c r="D849" s="7">
        <v>1.0</v>
      </c>
      <c r="E849" s="7" t="s">
        <v>81</v>
      </c>
      <c r="F849" s="7">
        <v>0.0</v>
      </c>
      <c r="G849" s="7" t="s">
        <v>46</v>
      </c>
      <c r="H849" s="7">
        <v>1.0</v>
      </c>
      <c r="I849" s="7" t="s">
        <v>57</v>
      </c>
      <c r="J849" s="7">
        <v>1.0</v>
      </c>
      <c r="K849" s="7" t="s">
        <v>567</v>
      </c>
      <c r="L849" s="7" t="s">
        <v>52</v>
      </c>
      <c r="M849" s="7" t="s">
        <v>85</v>
      </c>
      <c r="N849" s="8">
        <v>82552.0</v>
      </c>
      <c r="O849" s="8">
        <v>68124.0</v>
      </c>
      <c r="P849" s="8">
        <v>42330.0</v>
      </c>
      <c r="Q849" s="9">
        <v>8215.0</v>
      </c>
      <c r="R849" s="10">
        <v>3180.0</v>
      </c>
      <c r="S849" s="11">
        <v>243318.750801934</v>
      </c>
      <c r="T849" s="11">
        <v>204469.53848902</v>
      </c>
      <c r="U849" s="12" t="str">
        <f t="array" ref="U849">XLOOKUP(A849,'Dataset 3'!B:B,'Dataset 3'!F:F)</f>
        <v>Smartphone</v>
      </c>
      <c r="V849" s="7" t="s">
        <v>54</v>
      </c>
      <c r="W849" s="7">
        <v>0.0</v>
      </c>
      <c r="X849" s="7" t="s">
        <v>39</v>
      </c>
    </row>
    <row r="850" ht="14.25" customHeight="1">
      <c r="A850" s="7" t="s">
        <v>929</v>
      </c>
      <c r="B850" s="7">
        <v>2.0</v>
      </c>
      <c r="C850" s="7" t="s">
        <v>56</v>
      </c>
      <c r="D850" s="7">
        <v>2.0</v>
      </c>
      <c r="E850" s="7" t="s">
        <v>36</v>
      </c>
      <c r="F850" s="7">
        <v>1.0</v>
      </c>
      <c r="G850" s="7" t="s">
        <v>42</v>
      </c>
      <c r="H850" s="7">
        <v>0.0</v>
      </c>
      <c r="I850" s="7" t="s">
        <v>28</v>
      </c>
      <c r="J850" s="7">
        <v>1.0</v>
      </c>
      <c r="K850" s="7" t="s">
        <v>567</v>
      </c>
      <c r="L850" s="7" t="s">
        <v>60</v>
      </c>
      <c r="M850" s="7" t="s">
        <v>85</v>
      </c>
      <c r="N850" s="8">
        <v>170665.0</v>
      </c>
      <c r="O850" s="8">
        <v>15282.0</v>
      </c>
      <c r="P850" s="8">
        <v>12596.0</v>
      </c>
      <c r="Q850" s="9">
        <v>6510.0</v>
      </c>
      <c r="R850" s="10">
        <v>3975.0</v>
      </c>
      <c r="S850" s="11">
        <v>690337.748759958</v>
      </c>
      <c r="T850" s="11">
        <v>278361.995467725</v>
      </c>
      <c r="U850" s="12" t="str">
        <f t="array" ref="U850">XLOOKUP(A850,'Dataset 3'!B:B,'Dataset 3'!F:F)</f>
        <v>Computer</v>
      </c>
      <c r="V850" s="7" t="s">
        <v>83</v>
      </c>
      <c r="W850" s="7">
        <v>1.0</v>
      </c>
      <c r="X850" s="7" t="s">
        <v>63</v>
      </c>
    </row>
    <row r="851" ht="14.25" customHeight="1">
      <c r="A851" s="7" t="s">
        <v>930</v>
      </c>
      <c r="B851" s="7">
        <v>0.0</v>
      </c>
      <c r="C851" s="7" t="s">
        <v>41</v>
      </c>
      <c r="D851" s="7">
        <v>3.0</v>
      </c>
      <c r="E851" s="7" t="s">
        <v>51</v>
      </c>
      <c r="F851" s="7">
        <v>0.0</v>
      </c>
      <c r="G851" s="7" t="s">
        <v>46</v>
      </c>
      <c r="H851" s="7">
        <v>0.0</v>
      </c>
      <c r="I851" s="7" t="s">
        <v>28</v>
      </c>
      <c r="J851" s="7">
        <v>1.0</v>
      </c>
      <c r="K851" s="7" t="s">
        <v>567</v>
      </c>
      <c r="L851" s="7" t="s">
        <v>60</v>
      </c>
      <c r="M851" s="7" t="s">
        <v>61</v>
      </c>
      <c r="N851" s="8">
        <v>251016.0</v>
      </c>
      <c r="O851" s="8">
        <v>238159.0</v>
      </c>
      <c r="P851" s="8">
        <v>69458.0</v>
      </c>
      <c r="Q851" s="9">
        <v>42851.0</v>
      </c>
      <c r="R851" s="10">
        <v>27522.0</v>
      </c>
      <c r="S851" s="11">
        <v>1905414.11954219</v>
      </c>
      <c r="T851" s="11">
        <v>1314078.70313254</v>
      </c>
      <c r="U851" s="12" t="str">
        <f t="array" ref="U851">XLOOKUP(A851,'Dataset 3'!B:B,'Dataset 3'!F:F)</f>
        <v>Computer</v>
      </c>
      <c r="V851" s="7" t="s">
        <v>62</v>
      </c>
      <c r="W851" s="7">
        <v>3.0</v>
      </c>
      <c r="X851" s="7" t="s">
        <v>49</v>
      </c>
    </row>
    <row r="852" ht="14.25" customHeight="1">
      <c r="A852" s="7" t="s">
        <v>931</v>
      </c>
      <c r="B852" s="7">
        <v>1.0</v>
      </c>
      <c r="C852" s="7" t="s">
        <v>25</v>
      </c>
      <c r="D852" s="7">
        <v>1.0</v>
      </c>
      <c r="E852" s="7" t="s">
        <v>81</v>
      </c>
      <c r="F852" s="7">
        <v>0.0</v>
      </c>
      <c r="G852" s="7" t="s">
        <v>46</v>
      </c>
      <c r="H852" s="7">
        <v>1.0</v>
      </c>
      <c r="I852" s="7" t="s">
        <v>57</v>
      </c>
      <c r="J852" s="7">
        <v>1.0</v>
      </c>
      <c r="K852" s="7" t="s">
        <v>567</v>
      </c>
      <c r="L852" s="7" t="s">
        <v>47</v>
      </c>
      <c r="M852" s="7" t="s">
        <v>43</v>
      </c>
      <c r="N852" s="8">
        <v>81287.0</v>
      </c>
      <c r="O852" s="8">
        <v>65658.0</v>
      </c>
      <c r="P852" s="8">
        <v>9043.0</v>
      </c>
      <c r="Q852" s="9">
        <v>210.0</v>
      </c>
      <c r="R852" s="10">
        <v>53.0</v>
      </c>
      <c r="S852" s="11">
        <v>5314.8583667971</v>
      </c>
      <c r="T852" s="11">
        <v>2969.1946183224</v>
      </c>
      <c r="U852" s="12" t="str">
        <f t="array" ref="U852">XLOOKUP(A852,'Dataset 3'!B:B,'Dataset 3'!F:F)</f>
        <v>Smartphone</v>
      </c>
      <c r="V852" s="7" t="s">
        <v>153</v>
      </c>
      <c r="W852" s="7">
        <v>2.0</v>
      </c>
      <c r="X852" s="7" t="s">
        <v>33</v>
      </c>
    </row>
    <row r="853" ht="14.25" customHeight="1">
      <c r="A853" s="7" t="s">
        <v>932</v>
      </c>
      <c r="B853" s="7">
        <v>3.0</v>
      </c>
      <c r="C853" s="7" t="s">
        <v>35</v>
      </c>
      <c r="D853" s="7">
        <v>3.0</v>
      </c>
      <c r="E853" s="7" t="s">
        <v>51</v>
      </c>
      <c r="F853" s="7">
        <v>2.0</v>
      </c>
      <c r="G853" s="7" t="s">
        <v>27</v>
      </c>
      <c r="H853" s="7">
        <v>0.0</v>
      </c>
      <c r="I853" s="7" t="s">
        <v>28</v>
      </c>
      <c r="J853" s="7">
        <v>1.0</v>
      </c>
      <c r="K853" s="7" t="s">
        <v>567</v>
      </c>
      <c r="L853" s="7" t="s">
        <v>60</v>
      </c>
      <c r="M853" s="7" t="s">
        <v>61</v>
      </c>
      <c r="N853" s="8">
        <v>69856.0</v>
      </c>
      <c r="O853" s="8">
        <v>33503.0</v>
      </c>
      <c r="P853" s="8">
        <v>29406.0</v>
      </c>
      <c r="Q853" s="9">
        <v>15580.0</v>
      </c>
      <c r="R853" s="10">
        <v>6099.0</v>
      </c>
      <c r="S853" s="11">
        <v>144069.215810911</v>
      </c>
      <c r="T853" s="11">
        <v>351388.331246124</v>
      </c>
      <c r="U853" s="12" t="str">
        <f t="array" ref="U853">XLOOKUP(A853,'Dataset 3'!B:B,'Dataset 3'!F:F)</f>
        <v>Tablet</v>
      </c>
      <c r="V853" s="7" t="s">
        <v>62</v>
      </c>
      <c r="W853" s="7">
        <v>2.0</v>
      </c>
      <c r="X853" s="7" t="s">
        <v>33</v>
      </c>
    </row>
    <row r="854" ht="14.25" customHeight="1">
      <c r="A854" s="7" t="s">
        <v>933</v>
      </c>
      <c r="B854" s="7">
        <v>0.0</v>
      </c>
      <c r="C854" s="7" t="s">
        <v>41</v>
      </c>
      <c r="D854" s="7">
        <v>2.0</v>
      </c>
      <c r="E854" s="7" t="s">
        <v>36</v>
      </c>
      <c r="F854" s="7">
        <v>1.0</v>
      </c>
      <c r="G854" s="7" t="s">
        <v>42</v>
      </c>
      <c r="H854" s="7">
        <v>1.0</v>
      </c>
      <c r="I854" s="7" t="s">
        <v>57</v>
      </c>
      <c r="J854" s="7">
        <v>1.0</v>
      </c>
      <c r="K854" s="7" t="s">
        <v>567</v>
      </c>
      <c r="L854" s="7" t="s">
        <v>70</v>
      </c>
      <c r="M854" s="7" t="s">
        <v>85</v>
      </c>
      <c r="N854" s="8">
        <v>194321.0</v>
      </c>
      <c r="O854" s="8">
        <v>22894.0</v>
      </c>
      <c r="P854" s="8">
        <v>19099.0</v>
      </c>
      <c r="Q854" s="9">
        <v>6703.0</v>
      </c>
      <c r="R854" s="10">
        <v>2130.0</v>
      </c>
      <c r="S854" s="11">
        <v>174008.714775719</v>
      </c>
      <c r="T854" s="11">
        <v>200010.016983585</v>
      </c>
      <c r="U854" s="12" t="str">
        <f t="array" ref="U854">XLOOKUP(A854,'Dataset 3'!B:B,'Dataset 3'!F:F)</f>
        <v>Computer</v>
      </c>
      <c r="V854" s="7" t="s">
        <v>71</v>
      </c>
      <c r="W854" s="7">
        <v>2.0</v>
      </c>
      <c r="X854" s="7" t="s">
        <v>33</v>
      </c>
    </row>
    <row r="855" ht="14.25" customHeight="1">
      <c r="A855" s="7" t="s">
        <v>934</v>
      </c>
      <c r="B855" s="7">
        <v>0.0</v>
      </c>
      <c r="C855" s="7" t="s">
        <v>41</v>
      </c>
      <c r="D855" s="7">
        <v>2.0</v>
      </c>
      <c r="E855" s="7" t="s">
        <v>36</v>
      </c>
      <c r="F855" s="7">
        <v>1.0</v>
      </c>
      <c r="G855" s="7" t="s">
        <v>42</v>
      </c>
      <c r="H855" s="7">
        <v>0.0</v>
      </c>
      <c r="I855" s="7" t="s">
        <v>28</v>
      </c>
      <c r="J855" s="7">
        <v>1.0</v>
      </c>
      <c r="K855" s="7" t="s">
        <v>567</v>
      </c>
      <c r="L855" s="7" t="s">
        <v>60</v>
      </c>
      <c r="M855" s="7" t="s">
        <v>31</v>
      </c>
      <c r="N855" s="8">
        <v>104402.0</v>
      </c>
      <c r="O855" s="8">
        <v>63713.0</v>
      </c>
      <c r="P855" s="8">
        <v>51324.0</v>
      </c>
      <c r="Q855" s="9">
        <v>26874.0</v>
      </c>
      <c r="R855" s="10">
        <v>24078.0</v>
      </c>
      <c r="S855" s="11">
        <v>1730284.56562904</v>
      </c>
      <c r="T855" s="11">
        <v>2084680.19955306</v>
      </c>
      <c r="U855" s="12" t="str">
        <f t="array" ref="U855">XLOOKUP(A855,'Dataset 3'!B:B,'Dataset 3'!F:F)</f>
        <v>Smartphone</v>
      </c>
      <c r="V855" s="7" t="s">
        <v>62</v>
      </c>
      <c r="W855" s="7">
        <v>1.0</v>
      </c>
      <c r="X855" s="7" t="s">
        <v>63</v>
      </c>
    </row>
    <row r="856" ht="14.25" customHeight="1">
      <c r="A856" s="7" t="s">
        <v>935</v>
      </c>
      <c r="B856" s="7">
        <v>0.0</v>
      </c>
      <c r="C856" s="7" t="s">
        <v>41</v>
      </c>
      <c r="D856" s="7">
        <v>1.0</v>
      </c>
      <c r="E856" s="7" t="s">
        <v>81</v>
      </c>
      <c r="F856" s="7">
        <v>1.0</v>
      </c>
      <c r="G856" s="7" t="s">
        <v>42</v>
      </c>
      <c r="H856" s="7">
        <v>1.0</v>
      </c>
      <c r="I856" s="7" t="s">
        <v>57</v>
      </c>
      <c r="J856" s="7">
        <v>1.0</v>
      </c>
      <c r="K856" s="7" t="s">
        <v>567</v>
      </c>
      <c r="L856" s="7" t="s">
        <v>60</v>
      </c>
      <c r="M856" s="7" t="s">
        <v>31</v>
      </c>
      <c r="N856" s="8">
        <v>208665.0</v>
      </c>
      <c r="O856" s="8">
        <v>172786.0</v>
      </c>
      <c r="P856" s="8">
        <v>5955.0</v>
      </c>
      <c r="Q856" s="9">
        <v>3743.0</v>
      </c>
      <c r="R856" s="10">
        <v>788.0</v>
      </c>
      <c r="S856" s="11">
        <v>87077.514549001</v>
      </c>
      <c r="T856" s="11">
        <v>65967.8140522735</v>
      </c>
      <c r="U856" s="12" t="str">
        <f t="array" ref="U856">XLOOKUP(A856,'Dataset 3'!B:B,'Dataset 3'!F:F)</f>
        <v>Smartphone</v>
      </c>
      <c r="V856" s="7" t="s">
        <v>83</v>
      </c>
      <c r="W856" s="7">
        <v>2.0</v>
      </c>
      <c r="X856" s="7" t="s">
        <v>33</v>
      </c>
    </row>
    <row r="857" ht="14.25" customHeight="1">
      <c r="A857" s="7" t="s">
        <v>936</v>
      </c>
      <c r="B857" s="7">
        <v>1.0</v>
      </c>
      <c r="C857" s="7" t="s">
        <v>25</v>
      </c>
      <c r="D857" s="7">
        <v>1.0</v>
      </c>
      <c r="E857" s="7" t="s">
        <v>81</v>
      </c>
      <c r="F857" s="7">
        <v>2.0</v>
      </c>
      <c r="G857" s="7" t="s">
        <v>27</v>
      </c>
      <c r="H857" s="7">
        <v>0.0</v>
      </c>
      <c r="I857" s="7" t="s">
        <v>28</v>
      </c>
      <c r="J857" s="7">
        <v>1.0</v>
      </c>
      <c r="K857" s="7" t="s">
        <v>567</v>
      </c>
      <c r="L857" s="7" t="s">
        <v>70</v>
      </c>
      <c r="M857" s="7" t="s">
        <v>31</v>
      </c>
      <c r="N857" s="8">
        <v>196125.0</v>
      </c>
      <c r="O857" s="8">
        <v>114220.0</v>
      </c>
      <c r="P857" s="8">
        <v>87486.0</v>
      </c>
      <c r="Q857" s="9">
        <v>1603.0</v>
      </c>
      <c r="R857" s="10">
        <v>231.0</v>
      </c>
      <c r="S857" s="11">
        <v>11380.9089663948</v>
      </c>
      <c r="T857" s="11">
        <v>10441.2008866007</v>
      </c>
      <c r="U857" s="12" t="str">
        <f t="array" ref="U857">XLOOKUP(A857,'Dataset 3'!B:B,'Dataset 3'!F:F)</f>
        <v>Tablet</v>
      </c>
      <c r="V857" s="7" t="s">
        <v>71</v>
      </c>
      <c r="W857" s="7">
        <v>4.0</v>
      </c>
      <c r="X857" s="7" t="s">
        <v>44</v>
      </c>
    </row>
    <row r="858" ht="14.25" customHeight="1">
      <c r="A858" s="7" t="s">
        <v>937</v>
      </c>
      <c r="B858" s="7">
        <v>1.0</v>
      </c>
      <c r="C858" s="7" t="s">
        <v>25</v>
      </c>
      <c r="D858" s="7">
        <v>2.0</v>
      </c>
      <c r="E858" s="7" t="s">
        <v>36</v>
      </c>
      <c r="F858" s="7">
        <v>1.0</v>
      </c>
      <c r="G858" s="7" t="s">
        <v>42</v>
      </c>
      <c r="H858" s="7">
        <v>1.0</v>
      </c>
      <c r="I858" s="7" t="s">
        <v>57</v>
      </c>
      <c r="J858" s="7">
        <v>1.0</v>
      </c>
      <c r="K858" s="7" t="s">
        <v>567</v>
      </c>
      <c r="L858" s="7" t="s">
        <v>37</v>
      </c>
      <c r="M858" s="7" t="s">
        <v>31</v>
      </c>
      <c r="N858" s="8">
        <v>173681.0</v>
      </c>
      <c r="O858" s="8">
        <v>19522.0</v>
      </c>
      <c r="P858" s="8">
        <v>14392.0</v>
      </c>
      <c r="Q858" s="9">
        <v>7786.0</v>
      </c>
      <c r="R858" s="10">
        <v>3784.0</v>
      </c>
      <c r="S858" s="11">
        <v>183346.647230609</v>
      </c>
      <c r="T858" s="11">
        <v>155378.514602211</v>
      </c>
      <c r="U858" s="12" t="str">
        <f t="array" ref="U858">XLOOKUP(A858,'Dataset 3'!B:B,'Dataset 3'!F:F)</f>
        <v>Tablet</v>
      </c>
      <c r="V858" s="7" t="s">
        <v>115</v>
      </c>
      <c r="W858" s="7">
        <v>4.0</v>
      </c>
      <c r="X858" s="7" t="s">
        <v>44</v>
      </c>
    </row>
    <row r="859" ht="14.25" customHeight="1">
      <c r="A859" s="7" t="s">
        <v>938</v>
      </c>
      <c r="B859" s="7">
        <v>0.0</v>
      </c>
      <c r="C859" s="7" t="s">
        <v>41</v>
      </c>
      <c r="D859" s="7">
        <v>3.0</v>
      </c>
      <c r="E859" s="7" t="s">
        <v>51</v>
      </c>
      <c r="F859" s="7">
        <v>0.0</v>
      </c>
      <c r="G859" s="7" t="s">
        <v>46</v>
      </c>
      <c r="H859" s="7">
        <v>0.0</v>
      </c>
      <c r="I859" s="7" t="s">
        <v>28</v>
      </c>
      <c r="J859" s="7">
        <v>1.0</v>
      </c>
      <c r="K859" s="7" t="s">
        <v>567</v>
      </c>
      <c r="L859" s="7" t="s">
        <v>47</v>
      </c>
      <c r="M859" s="7" t="s">
        <v>53</v>
      </c>
      <c r="N859" s="8">
        <v>258726.0</v>
      </c>
      <c r="O859" s="8">
        <v>214860.0</v>
      </c>
      <c r="P859" s="8">
        <v>4239.0</v>
      </c>
      <c r="Q859" s="9">
        <v>3876.0</v>
      </c>
      <c r="R859" s="10">
        <v>1408.0</v>
      </c>
      <c r="S859" s="11">
        <v>173333.738662066</v>
      </c>
      <c r="T859" s="11">
        <v>99047.8506640378</v>
      </c>
      <c r="U859" s="12" t="str">
        <f t="array" ref="U859">XLOOKUP(A859,'Dataset 3'!B:B,'Dataset 3'!F:F)</f>
        <v>Tablet</v>
      </c>
      <c r="V859" s="7" t="s">
        <v>48</v>
      </c>
      <c r="W859" s="7">
        <v>0.0</v>
      </c>
      <c r="X859" s="7" t="s">
        <v>39</v>
      </c>
    </row>
    <row r="860" ht="14.25" customHeight="1">
      <c r="A860" s="7" t="s">
        <v>939</v>
      </c>
      <c r="B860" s="7">
        <v>1.0</v>
      </c>
      <c r="C860" s="7" t="s">
        <v>25</v>
      </c>
      <c r="D860" s="7">
        <v>0.0</v>
      </c>
      <c r="E860" s="7" t="s">
        <v>26</v>
      </c>
      <c r="F860" s="7">
        <v>2.0</v>
      </c>
      <c r="G860" s="7" t="s">
        <v>27</v>
      </c>
      <c r="H860" s="7">
        <v>0.0</v>
      </c>
      <c r="I860" s="7" t="s">
        <v>28</v>
      </c>
      <c r="J860" s="7">
        <v>1.0</v>
      </c>
      <c r="K860" s="7" t="s">
        <v>567</v>
      </c>
      <c r="L860" s="7" t="s">
        <v>70</v>
      </c>
      <c r="M860" s="7" t="s">
        <v>31</v>
      </c>
      <c r="N860" s="8">
        <v>118316.0</v>
      </c>
      <c r="O860" s="8">
        <v>13412.0</v>
      </c>
      <c r="P860" s="8">
        <v>9468.0</v>
      </c>
      <c r="Q860" s="9">
        <v>7185.0</v>
      </c>
      <c r="R860" s="10">
        <v>2189.0</v>
      </c>
      <c r="S860" s="11">
        <v>77203.26176688</v>
      </c>
      <c r="T860" s="11">
        <v>193008.1544172</v>
      </c>
      <c r="U860" s="12" t="str">
        <f t="array" ref="U860">XLOOKUP(A860,'Dataset 3'!B:B,'Dataset 3'!F:F)</f>
        <v>#N/A</v>
      </c>
      <c r="V860" s="7" t="s">
        <v>71</v>
      </c>
      <c r="W860" s="7">
        <v>4.0</v>
      </c>
      <c r="X860" s="7" t="s">
        <v>44</v>
      </c>
    </row>
    <row r="861" ht="14.25" customHeight="1">
      <c r="A861" s="7" t="s">
        <v>940</v>
      </c>
      <c r="B861" s="7">
        <v>0.0</v>
      </c>
      <c r="C861" s="7" t="s">
        <v>41</v>
      </c>
      <c r="D861" s="7">
        <v>0.0</v>
      </c>
      <c r="E861" s="7" t="s">
        <v>26</v>
      </c>
      <c r="F861" s="7">
        <v>1.0</v>
      </c>
      <c r="G861" s="7" t="s">
        <v>42</v>
      </c>
      <c r="H861" s="7">
        <v>1.0</v>
      </c>
      <c r="I861" s="7" t="s">
        <v>57</v>
      </c>
      <c r="J861" s="7">
        <v>1.0</v>
      </c>
      <c r="K861" s="7" t="s">
        <v>567</v>
      </c>
      <c r="L861" s="7" t="s">
        <v>52</v>
      </c>
      <c r="M861" s="7" t="s">
        <v>31</v>
      </c>
      <c r="N861" s="8">
        <v>262105.0</v>
      </c>
      <c r="O861" s="8">
        <v>165122.0</v>
      </c>
      <c r="P861" s="8">
        <v>96141.0</v>
      </c>
      <c r="Q861" s="9">
        <v>12752.0</v>
      </c>
      <c r="R861" s="10">
        <v>11739.0</v>
      </c>
      <c r="S861" s="11">
        <v>2749419.5309281</v>
      </c>
      <c r="T861" s="11">
        <v>1057469.05035696</v>
      </c>
      <c r="U861" s="12" t="str">
        <f t="array" ref="U861">XLOOKUP(A861,'Dataset 3'!B:B,'Dataset 3'!F:F)</f>
        <v>Tablet</v>
      </c>
      <c r="V861" s="7" t="s">
        <v>99</v>
      </c>
      <c r="W861" s="7">
        <v>0.0</v>
      </c>
      <c r="X861" s="7" t="s">
        <v>39</v>
      </c>
    </row>
    <row r="862" ht="14.25" customHeight="1">
      <c r="A862" s="7" t="s">
        <v>941</v>
      </c>
      <c r="B862" s="7">
        <v>1.0</v>
      </c>
      <c r="C862" s="7" t="s">
        <v>25</v>
      </c>
      <c r="D862" s="7">
        <v>2.0</v>
      </c>
      <c r="E862" s="7" t="s">
        <v>36</v>
      </c>
      <c r="F862" s="7">
        <v>0.0</v>
      </c>
      <c r="G862" s="7" t="s">
        <v>46</v>
      </c>
      <c r="H862" s="7">
        <v>0.0</v>
      </c>
      <c r="I862" s="7" t="s">
        <v>28</v>
      </c>
      <c r="J862" s="7">
        <v>1.0</v>
      </c>
      <c r="K862" s="7" t="s">
        <v>567</v>
      </c>
      <c r="L862" s="7" t="s">
        <v>37</v>
      </c>
      <c r="M862" s="7" t="s">
        <v>43</v>
      </c>
      <c r="N862" s="8">
        <v>156731.0</v>
      </c>
      <c r="O862" s="8">
        <v>86340.0</v>
      </c>
      <c r="P862" s="8">
        <v>37269.0</v>
      </c>
      <c r="Q862" s="9">
        <v>9482.0</v>
      </c>
      <c r="R862" s="10">
        <v>1837.0</v>
      </c>
      <c r="S862" s="11">
        <v>86833.1862465641</v>
      </c>
      <c r="T862" s="11">
        <v>115777.581662085</v>
      </c>
      <c r="U862" s="12" t="str">
        <f t="array" ref="U862">XLOOKUP(A862,'Dataset 3'!B:B,'Dataset 3'!F:F)</f>
        <v>Tablet</v>
      </c>
      <c r="V862" s="7" t="s">
        <v>38</v>
      </c>
      <c r="W862" s="7">
        <v>0.0</v>
      </c>
      <c r="X862" s="7" t="s">
        <v>39</v>
      </c>
    </row>
    <row r="863" ht="14.25" customHeight="1">
      <c r="A863" s="7" t="s">
        <v>942</v>
      </c>
      <c r="B863" s="7">
        <v>2.0</v>
      </c>
      <c r="C863" s="7" t="s">
        <v>56</v>
      </c>
      <c r="D863" s="7">
        <v>1.0</v>
      </c>
      <c r="E863" s="7" t="s">
        <v>81</v>
      </c>
      <c r="F863" s="7">
        <v>2.0</v>
      </c>
      <c r="G863" s="7" t="s">
        <v>27</v>
      </c>
      <c r="H863" s="7">
        <v>1.0</v>
      </c>
      <c r="I863" s="7" t="s">
        <v>57</v>
      </c>
      <c r="J863" s="7">
        <v>1.0</v>
      </c>
      <c r="K863" s="7" t="s">
        <v>567</v>
      </c>
      <c r="L863" s="7" t="s">
        <v>70</v>
      </c>
      <c r="M863" s="7" t="s">
        <v>53</v>
      </c>
      <c r="N863" s="8">
        <v>246143.0</v>
      </c>
      <c r="O863" s="8">
        <v>157030.0</v>
      </c>
      <c r="P863" s="8">
        <v>79916.0</v>
      </c>
      <c r="Q863" s="9">
        <v>16326.0</v>
      </c>
      <c r="R863" s="10">
        <v>3218.0</v>
      </c>
      <c r="S863" s="11">
        <v>293099.272099403</v>
      </c>
      <c r="T863" s="11">
        <v>116772.618366296</v>
      </c>
      <c r="U863" s="12" t="str">
        <f t="array" ref="U863">XLOOKUP(A863,'Dataset 3'!B:B,'Dataset 3'!F:F)</f>
        <v>Smartphone</v>
      </c>
      <c r="V863" s="7" t="s">
        <v>71</v>
      </c>
      <c r="W863" s="7">
        <v>3.0</v>
      </c>
      <c r="X863" s="7" t="s">
        <v>49</v>
      </c>
    </row>
    <row r="864" ht="14.25" customHeight="1">
      <c r="A864" s="7" t="s">
        <v>943</v>
      </c>
      <c r="B864" s="7">
        <v>1.0</v>
      </c>
      <c r="C864" s="7" t="s">
        <v>25</v>
      </c>
      <c r="D864" s="7">
        <v>1.0</v>
      </c>
      <c r="E864" s="7" t="s">
        <v>81</v>
      </c>
      <c r="F864" s="7">
        <v>1.0</v>
      </c>
      <c r="G864" s="7" t="s">
        <v>42</v>
      </c>
      <c r="H864" s="7">
        <v>1.0</v>
      </c>
      <c r="I864" s="7" t="s">
        <v>57</v>
      </c>
      <c r="J864" s="7">
        <v>1.0</v>
      </c>
      <c r="K864" s="7" t="s">
        <v>567</v>
      </c>
      <c r="L864" s="7" t="s">
        <v>37</v>
      </c>
      <c r="M864" s="7" t="s">
        <v>61</v>
      </c>
      <c r="N864" s="8">
        <v>276556.0</v>
      </c>
      <c r="O864" s="8">
        <v>182836.0</v>
      </c>
      <c r="P864" s="8">
        <v>31513.0</v>
      </c>
      <c r="Q864" s="9">
        <v>25694.0</v>
      </c>
      <c r="R864" s="10">
        <v>12792.0</v>
      </c>
      <c r="S864" s="11">
        <v>300988.939135541</v>
      </c>
      <c r="T864" s="11">
        <v>1074960.49691265</v>
      </c>
      <c r="U864" s="12" t="str">
        <f t="array" ref="U864">XLOOKUP(A864,'Dataset 3'!B:B,'Dataset 3'!F:F)</f>
        <v>Computer</v>
      </c>
      <c r="V864" s="7" t="s">
        <v>38</v>
      </c>
      <c r="W864" s="7">
        <v>0.0</v>
      </c>
      <c r="X864" s="7" t="s">
        <v>39</v>
      </c>
    </row>
    <row r="865" ht="14.25" customHeight="1">
      <c r="A865" s="7" t="s">
        <v>944</v>
      </c>
      <c r="B865" s="7">
        <v>3.0</v>
      </c>
      <c r="C865" s="7" t="s">
        <v>35</v>
      </c>
      <c r="D865" s="7">
        <v>1.0</v>
      </c>
      <c r="E865" s="7" t="s">
        <v>81</v>
      </c>
      <c r="F865" s="7">
        <v>0.0</v>
      </c>
      <c r="G865" s="7" t="s">
        <v>46</v>
      </c>
      <c r="H865" s="7">
        <v>0.0</v>
      </c>
      <c r="I865" s="7" t="s">
        <v>28</v>
      </c>
      <c r="J865" s="7">
        <v>1.0</v>
      </c>
      <c r="K865" s="7" t="s">
        <v>567</v>
      </c>
      <c r="L865" s="7" t="s">
        <v>65</v>
      </c>
      <c r="M865" s="7" t="s">
        <v>85</v>
      </c>
      <c r="N865" s="8">
        <v>294285.0</v>
      </c>
      <c r="O865" s="8">
        <v>14834.0</v>
      </c>
      <c r="P865" s="8">
        <v>4091.0</v>
      </c>
      <c r="Q865" s="9">
        <v>142.0</v>
      </c>
      <c r="R865" s="10">
        <v>114.0</v>
      </c>
      <c r="S865" s="11">
        <v>14081.2972520327</v>
      </c>
      <c r="T865" s="11">
        <v>7076.02876986567</v>
      </c>
      <c r="U865" s="12" t="str">
        <f t="array" ref="U865">XLOOKUP(A865,'Dataset 3'!B:B,'Dataset 3'!F:F)</f>
        <v>Smartphone</v>
      </c>
      <c r="V865" s="7" t="s">
        <v>66</v>
      </c>
      <c r="W865" s="7">
        <v>2.0</v>
      </c>
      <c r="X865" s="7" t="s">
        <v>33</v>
      </c>
    </row>
    <row r="866" ht="14.25" customHeight="1">
      <c r="A866" s="7" t="s">
        <v>945</v>
      </c>
      <c r="B866" s="7">
        <v>0.0</v>
      </c>
      <c r="C866" s="7" t="s">
        <v>41</v>
      </c>
      <c r="D866" s="7">
        <v>1.0</v>
      </c>
      <c r="E866" s="7" t="s">
        <v>81</v>
      </c>
      <c r="F866" s="7">
        <v>0.0</v>
      </c>
      <c r="G866" s="7" t="s">
        <v>46</v>
      </c>
      <c r="H866" s="7">
        <v>1.0</v>
      </c>
      <c r="I866" s="7" t="s">
        <v>57</v>
      </c>
      <c r="J866" s="7">
        <v>1.0</v>
      </c>
      <c r="K866" s="7" t="s">
        <v>567</v>
      </c>
      <c r="L866" s="7" t="s">
        <v>37</v>
      </c>
      <c r="M866" s="7" t="s">
        <v>85</v>
      </c>
      <c r="N866" s="8">
        <v>291469.0</v>
      </c>
      <c r="O866" s="8">
        <v>152107.0</v>
      </c>
      <c r="P866" s="8">
        <v>36941.0</v>
      </c>
      <c r="Q866" s="9">
        <v>32351.0</v>
      </c>
      <c r="R866" s="10">
        <v>2753.0</v>
      </c>
      <c r="S866" s="11">
        <v>84300.7446230745</v>
      </c>
      <c r="T866" s="11">
        <v>162116.816582836</v>
      </c>
      <c r="U866" s="12" t="str">
        <f t="array" ref="U866">XLOOKUP(A866,'Dataset 3'!B:B,'Dataset 3'!F:F)</f>
        <v>Smartphone</v>
      </c>
      <c r="V866" s="7" t="s">
        <v>115</v>
      </c>
      <c r="W866" s="7">
        <v>4.0</v>
      </c>
      <c r="X866" s="7" t="s">
        <v>44</v>
      </c>
    </row>
    <row r="867" ht="14.25" customHeight="1">
      <c r="A867" s="7" t="s">
        <v>946</v>
      </c>
      <c r="B867" s="7">
        <v>1.0</v>
      </c>
      <c r="C867" s="7" t="s">
        <v>25</v>
      </c>
      <c r="D867" s="7">
        <v>1.0</v>
      </c>
      <c r="E867" s="7" t="s">
        <v>81</v>
      </c>
      <c r="F867" s="7">
        <v>2.0</v>
      </c>
      <c r="G867" s="7" t="s">
        <v>27</v>
      </c>
      <c r="H867" s="7">
        <v>1.0</v>
      </c>
      <c r="I867" s="7" t="s">
        <v>57</v>
      </c>
      <c r="J867" s="7">
        <v>1.0</v>
      </c>
      <c r="K867" s="7" t="s">
        <v>567</v>
      </c>
      <c r="L867" s="7" t="s">
        <v>47</v>
      </c>
      <c r="M867" s="7" t="s">
        <v>43</v>
      </c>
      <c r="N867" s="8">
        <v>84926.0</v>
      </c>
      <c r="O867" s="8">
        <v>24450.0</v>
      </c>
      <c r="P867" s="8">
        <v>21362.0</v>
      </c>
      <c r="Q867" s="9">
        <v>5281.0</v>
      </c>
      <c r="R867" s="10">
        <v>1724.0</v>
      </c>
      <c r="S867" s="11">
        <v>393092.235745102</v>
      </c>
      <c r="T867" s="11">
        <v>132801.430994967</v>
      </c>
      <c r="U867" s="12" t="str">
        <f t="array" ref="U867">XLOOKUP(A867,'Dataset 3'!B:B,'Dataset 3'!F:F)</f>
        <v>Tablet</v>
      </c>
      <c r="V867" s="7" t="s">
        <v>48</v>
      </c>
      <c r="W867" s="7">
        <v>1.0</v>
      </c>
      <c r="X867" s="7" t="s">
        <v>63</v>
      </c>
    </row>
    <row r="868" ht="14.25" customHeight="1">
      <c r="A868" s="7" t="s">
        <v>947</v>
      </c>
      <c r="B868" s="7">
        <v>2.0</v>
      </c>
      <c r="C868" s="7" t="s">
        <v>56</v>
      </c>
      <c r="D868" s="7">
        <v>1.0</v>
      </c>
      <c r="E868" s="7" t="s">
        <v>81</v>
      </c>
      <c r="F868" s="7">
        <v>1.0</v>
      </c>
      <c r="G868" s="7" t="s">
        <v>42</v>
      </c>
      <c r="H868" s="7">
        <v>0.0</v>
      </c>
      <c r="I868" s="7" t="s">
        <v>28</v>
      </c>
      <c r="J868" s="7">
        <v>1.0</v>
      </c>
      <c r="K868" s="7" t="s">
        <v>567</v>
      </c>
      <c r="L868" s="7" t="s">
        <v>52</v>
      </c>
      <c r="M868" s="7" t="s">
        <v>85</v>
      </c>
      <c r="N868" s="8">
        <v>269196.0</v>
      </c>
      <c r="O868" s="8">
        <v>108368.0</v>
      </c>
      <c r="P868" s="8">
        <v>76864.0</v>
      </c>
      <c r="Q868" s="9">
        <v>19602.0</v>
      </c>
      <c r="R868" s="10">
        <v>1703.0</v>
      </c>
      <c r="S868" s="11">
        <v>185288.958240608</v>
      </c>
      <c r="T868" s="11">
        <v>139315.006195946</v>
      </c>
      <c r="U868" s="12" t="str">
        <f t="array" ref="U868">XLOOKUP(A868,'Dataset 3'!B:B,'Dataset 3'!F:F)</f>
        <v>Smartphone</v>
      </c>
      <c r="V868" s="7" t="s">
        <v>99</v>
      </c>
      <c r="W868" s="7">
        <v>3.0</v>
      </c>
      <c r="X868" s="7" t="s">
        <v>49</v>
      </c>
    </row>
    <row r="869" ht="14.25" customHeight="1">
      <c r="A869" s="7" t="s">
        <v>948</v>
      </c>
      <c r="B869" s="7">
        <v>1.0</v>
      </c>
      <c r="C869" s="7" t="s">
        <v>25</v>
      </c>
      <c r="D869" s="7">
        <v>2.0</v>
      </c>
      <c r="E869" s="7" t="s">
        <v>36</v>
      </c>
      <c r="F869" s="7">
        <v>0.0</v>
      </c>
      <c r="G869" s="7" t="s">
        <v>46</v>
      </c>
      <c r="H869" s="7">
        <v>0.0</v>
      </c>
      <c r="I869" s="7" t="s">
        <v>28</v>
      </c>
      <c r="J869" s="7">
        <v>1.0</v>
      </c>
      <c r="K869" s="7" t="s">
        <v>567</v>
      </c>
      <c r="L869" s="7" t="s">
        <v>30</v>
      </c>
      <c r="M869" s="7" t="s">
        <v>53</v>
      </c>
      <c r="N869" s="8">
        <v>153375.0</v>
      </c>
      <c r="O869" s="8">
        <v>88408.0</v>
      </c>
      <c r="P869" s="8">
        <v>62834.0</v>
      </c>
      <c r="Q869" s="9">
        <v>47486.0</v>
      </c>
      <c r="R869" s="10">
        <v>42297.0</v>
      </c>
      <c r="S869" s="11">
        <v>1057427.47271963</v>
      </c>
      <c r="T869" s="11">
        <v>1373282.43210341</v>
      </c>
      <c r="U869" s="12" t="str">
        <f t="array" ref="U869">XLOOKUP(A869,'Dataset 3'!B:B,'Dataset 3'!F:F)</f>
        <v>Smartphone</v>
      </c>
      <c r="V869" s="7" t="s">
        <v>93</v>
      </c>
      <c r="W869" s="7">
        <v>4.0</v>
      </c>
      <c r="X869" s="7" t="s">
        <v>44</v>
      </c>
    </row>
    <row r="870" ht="14.25" customHeight="1">
      <c r="A870" s="7" t="s">
        <v>949</v>
      </c>
      <c r="B870" s="7">
        <v>2.0</v>
      </c>
      <c r="C870" s="7" t="s">
        <v>56</v>
      </c>
      <c r="D870" s="7">
        <v>0.0</v>
      </c>
      <c r="E870" s="7" t="s">
        <v>26</v>
      </c>
      <c r="F870" s="7">
        <v>1.0</v>
      </c>
      <c r="G870" s="7" t="s">
        <v>42</v>
      </c>
      <c r="H870" s="7">
        <v>0.0</v>
      </c>
      <c r="I870" s="7" t="s">
        <v>28</v>
      </c>
      <c r="J870" s="7">
        <v>1.0</v>
      </c>
      <c r="K870" s="7" t="s">
        <v>567</v>
      </c>
      <c r="L870" s="7" t="s">
        <v>30</v>
      </c>
      <c r="M870" s="7" t="s">
        <v>31</v>
      </c>
      <c r="N870" s="8">
        <v>89323.0</v>
      </c>
      <c r="O870" s="8">
        <v>27559.0</v>
      </c>
      <c r="P870" s="8">
        <v>22965.0</v>
      </c>
      <c r="Q870" s="9">
        <v>12615.0</v>
      </c>
      <c r="R870" s="10">
        <v>10053.0</v>
      </c>
      <c r="S870" s="11">
        <v>886839.487868177</v>
      </c>
      <c r="T870" s="11">
        <v>476795.423585042</v>
      </c>
      <c r="U870" s="12" t="str">
        <f t="array" ref="U870">XLOOKUP(A870,'Dataset 3'!B:B,'Dataset 3'!F:F)</f>
        <v>Tablet</v>
      </c>
      <c r="V870" s="7" t="s">
        <v>163</v>
      </c>
      <c r="W870" s="7">
        <v>3.0</v>
      </c>
      <c r="X870" s="7" t="s">
        <v>49</v>
      </c>
    </row>
    <row r="871" ht="14.25" customHeight="1">
      <c r="A871" s="7" t="s">
        <v>950</v>
      </c>
      <c r="B871" s="7">
        <v>3.0</v>
      </c>
      <c r="C871" s="7" t="s">
        <v>35</v>
      </c>
      <c r="D871" s="7">
        <v>3.0</v>
      </c>
      <c r="E871" s="7" t="s">
        <v>51</v>
      </c>
      <c r="F871" s="7">
        <v>1.0</v>
      </c>
      <c r="G871" s="7" t="s">
        <v>42</v>
      </c>
      <c r="H871" s="7">
        <v>1.0</v>
      </c>
      <c r="I871" s="7" t="s">
        <v>57</v>
      </c>
      <c r="J871" s="7">
        <v>1.0</v>
      </c>
      <c r="K871" s="7" t="s">
        <v>567</v>
      </c>
      <c r="L871" s="7" t="s">
        <v>75</v>
      </c>
      <c r="M871" s="7" t="s">
        <v>61</v>
      </c>
      <c r="N871" s="8">
        <v>91164.0</v>
      </c>
      <c r="O871" s="8">
        <v>13750.0</v>
      </c>
      <c r="P871" s="8">
        <v>3946.0</v>
      </c>
      <c r="Q871" s="9">
        <v>3677.0</v>
      </c>
      <c r="R871" s="10">
        <v>1023.0</v>
      </c>
      <c r="S871" s="11">
        <v>50046.2304749613</v>
      </c>
      <c r="T871" s="11">
        <v>35493.7804786959</v>
      </c>
      <c r="U871" s="12" t="str">
        <f t="array" ref="U871">XLOOKUP(A871,'Dataset 3'!B:B,'Dataset 3'!F:F)</f>
        <v>Smartphone</v>
      </c>
      <c r="V871" s="7" t="s">
        <v>140</v>
      </c>
      <c r="W871" s="7">
        <v>1.0</v>
      </c>
      <c r="X871" s="7" t="s">
        <v>63</v>
      </c>
    </row>
    <row r="872" ht="14.25" customHeight="1">
      <c r="A872" s="7" t="s">
        <v>951</v>
      </c>
      <c r="B872" s="7">
        <v>2.0</v>
      </c>
      <c r="C872" s="7" t="s">
        <v>56</v>
      </c>
      <c r="D872" s="7">
        <v>0.0</v>
      </c>
      <c r="E872" s="7" t="s">
        <v>26</v>
      </c>
      <c r="F872" s="7">
        <v>1.0</v>
      </c>
      <c r="G872" s="7" t="s">
        <v>42</v>
      </c>
      <c r="H872" s="7">
        <v>0.0</v>
      </c>
      <c r="I872" s="7" t="s">
        <v>28</v>
      </c>
      <c r="J872" s="7">
        <v>1.0</v>
      </c>
      <c r="K872" s="7" t="s">
        <v>567</v>
      </c>
      <c r="L872" s="7" t="s">
        <v>47</v>
      </c>
      <c r="M872" s="7" t="s">
        <v>43</v>
      </c>
      <c r="N872" s="8">
        <v>86549.0</v>
      </c>
      <c r="O872" s="8">
        <v>7425.0</v>
      </c>
      <c r="P872" s="8">
        <v>483.0</v>
      </c>
      <c r="Q872" s="9">
        <v>117.0</v>
      </c>
      <c r="R872" s="10">
        <v>13.0</v>
      </c>
      <c r="S872" s="11">
        <v>1265.40912153504</v>
      </c>
      <c r="T872" s="11">
        <v>1150.37192866822</v>
      </c>
      <c r="U872" s="12" t="str">
        <f t="array" ref="U872">XLOOKUP(A872,'Dataset 3'!B:B,'Dataset 3'!F:F)</f>
        <v>Computer</v>
      </c>
      <c r="V872" s="7" t="s">
        <v>48</v>
      </c>
      <c r="W872" s="7">
        <v>4.0</v>
      </c>
      <c r="X872" s="7" t="s">
        <v>44</v>
      </c>
    </row>
    <row r="873" ht="14.25" customHeight="1">
      <c r="A873" s="7" t="s">
        <v>952</v>
      </c>
      <c r="B873" s="7">
        <v>3.0</v>
      </c>
      <c r="C873" s="7" t="s">
        <v>35</v>
      </c>
      <c r="D873" s="7">
        <v>1.0</v>
      </c>
      <c r="E873" s="7" t="s">
        <v>81</v>
      </c>
      <c r="F873" s="7">
        <v>2.0</v>
      </c>
      <c r="G873" s="7" t="s">
        <v>27</v>
      </c>
      <c r="H873" s="7">
        <v>0.0</v>
      </c>
      <c r="I873" s="7" t="s">
        <v>28</v>
      </c>
      <c r="J873" s="7">
        <v>1.0</v>
      </c>
      <c r="K873" s="7" t="s">
        <v>567</v>
      </c>
      <c r="L873" s="7" t="s">
        <v>37</v>
      </c>
      <c r="M873" s="7" t="s">
        <v>43</v>
      </c>
      <c r="N873" s="8">
        <v>205564.0</v>
      </c>
      <c r="O873" s="8">
        <v>69336.0</v>
      </c>
      <c r="P873" s="8">
        <v>9186.0</v>
      </c>
      <c r="Q873" s="9">
        <v>1567.0</v>
      </c>
      <c r="R873" s="10">
        <v>1533.0</v>
      </c>
      <c r="S873" s="11">
        <v>114438.502900492</v>
      </c>
      <c r="T873" s="11">
        <v>139559.149878649</v>
      </c>
      <c r="U873" s="12" t="str">
        <f t="array" ref="U873">XLOOKUP(A873,'Dataset 3'!B:B,'Dataset 3'!F:F)</f>
        <v>#N/A</v>
      </c>
      <c r="V873" s="7" t="s">
        <v>38</v>
      </c>
      <c r="W873" s="7">
        <v>1.0</v>
      </c>
      <c r="X873" s="7" t="s">
        <v>63</v>
      </c>
    </row>
    <row r="874" ht="14.25" customHeight="1">
      <c r="A874" s="7" t="s">
        <v>953</v>
      </c>
      <c r="B874" s="7">
        <v>1.0</v>
      </c>
      <c r="C874" s="7" t="s">
        <v>25</v>
      </c>
      <c r="D874" s="7">
        <v>2.0</v>
      </c>
      <c r="E874" s="7" t="s">
        <v>36</v>
      </c>
      <c r="F874" s="7">
        <v>0.0</v>
      </c>
      <c r="G874" s="7" t="s">
        <v>46</v>
      </c>
      <c r="H874" s="7">
        <v>1.0</v>
      </c>
      <c r="I874" s="7" t="s">
        <v>57</v>
      </c>
      <c r="J874" s="7">
        <v>1.0</v>
      </c>
      <c r="K874" s="7" t="s">
        <v>567</v>
      </c>
      <c r="L874" s="7" t="s">
        <v>65</v>
      </c>
      <c r="M874" s="7" t="s">
        <v>43</v>
      </c>
      <c r="N874" s="8">
        <v>289266.0</v>
      </c>
      <c r="O874" s="8">
        <v>179288.0</v>
      </c>
      <c r="P874" s="8">
        <v>147609.0</v>
      </c>
      <c r="Q874" s="9">
        <v>53181.0</v>
      </c>
      <c r="R874" s="10">
        <v>19207.0</v>
      </c>
      <c r="S874" s="11">
        <v>4415187.04665622</v>
      </c>
      <c r="T874" s="11">
        <v>1571240.94187054</v>
      </c>
      <c r="U874" s="12" t="str">
        <f t="array" ref="U874">XLOOKUP(A874,'Dataset 3'!B:B,'Dataset 3'!F:F)</f>
        <v>Smartphone</v>
      </c>
      <c r="V874" s="7" t="s">
        <v>66</v>
      </c>
      <c r="W874" s="7">
        <v>1.0</v>
      </c>
      <c r="X874" s="7" t="s">
        <v>63</v>
      </c>
    </row>
    <row r="875" ht="14.25" customHeight="1">
      <c r="A875" s="7" t="s">
        <v>954</v>
      </c>
      <c r="B875" s="7">
        <v>2.0</v>
      </c>
      <c r="C875" s="7" t="s">
        <v>56</v>
      </c>
      <c r="D875" s="7">
        <v>0.0</v>
      </c>
      <c r="E875" s="7" t="s">
        <v>26</v>
      </c>
      <c r="F875" s="7">
        <v>0.0</v>
      </c>
      <c r="G875" s="7" t="s">
        <v>46</v>
      </c>
      <c r="H875" s="7">
        <v>0.0</v>
      </c>
      <c r="I875" s="7" t="s">
        <v>28</v>
      </c>
      <c r="J875" s="7">
        <v>1.0</v>
      </c>
      <c r="K875" s="7" t="s">
        <v>567</v>
      </c>
      <c r="L875" s="7" t="s">
        <v>70</v>
      </c>
      <c r="M875" s="7" t="s">
        <v>31</v>
      </c>
      <c r="N875" s="8">
        <v>216230.0</v>
      </c>
      <c r="O875" s="8">
        <v>212332.0</v>
      </c>
      <c r="P875" s="8">
        <v>57912.0</v>
      </c>
      <c r="Q875" s="9">
        <v>39041.0</v>
      </c>
      <c r="R875" s="10">
        <v>33353.0</v>
      </c>
      <c r="S875" s="11">
        <v>5145011.66837479</v>
      </c>
      <c r="T875" s="11">
        <v>2611681.04993644</v>
      </c>
      <c r="U875" s="12" t="str">
        <f t="array" ref="U875">XLOOKUP(A875,'Dataset 3'!B:B,'Dataset 3'!F:F)</f>
        <v>Smartphone</v>
      </c>
      <c r="V875" s="7" t="s">
        <v>126</v>
      </c>
      <c r="W875" s="7">
        <v>3.0</v>
      </c>
      <c r="X875" s="7" t="s">
        <v>49</v>
      </c>
    </row>
    <row r="876" ht="14.25" customHeight="1">
      <c r="A876" s="7" t="s">
        <v>955</v>
      </c>
      <c r="B876" s="7">
        <v>3.0</v>
      </c>
      <c r="C876" s="7" t="s">
        <v>35</v>
      </c>
      <c r="D876" s="7">
        <v>2.0</v>
      </c>
      <c r="E876" s="7" t="s">
        <v>36</v>
      </c>
      <c r="F876" s="7">
        <v>1.0</v>
      </c>
      <c r="G876" s="7" t="s">
        <v>42</v>
      </c>
      <c r="H876" s="7">
        <v>0.0</v>
      </c>
      <c r="I876" s="7" t="s">
        <v>28</v>
      </c>
      <c r="J876" s="7">
        <v>1.0</v>
      </c>
      <c r="K876" s="7" t="s">
        <v>567</v>
      </c>
      <c r="L876" s="7" t="s">
        <v>75</v>
      </c>
      <c r="M876" s="7" t="s">
        <v>53</v>
      </c>
      <c r="N876" s="8">
        <v>157075.0</v>
      </c>
      <c r="O876" s="8">
        <v>92186.0</v>
      </c>
      <c r="P876" s="8">
        <v>62636.0</v>
      </c>
      <c r="Q876" s="9">
        <v>57539.0</v>
      </c>
      <c r="R876" s="10">
        <v>19312.0</v>
      </c>
      <c r="S876" s="11">
        <v>1955178.59802139</v>
      </c>
      <c r="T876" s="11">
        <v>1143379.29708853</v>
      </c>
      <c r="U876" s="12" t="str">
        <f t="array" ref="U876">XLOOKUP(A876,'Dataset 3'!B:B,'Dataset 3'!F:F)</f>
        <v>Computer</v>
      </c>
      <c r="V876" s="7" t="s">
        <v>76</v>
      </c>
      <c r="W876" s="7">
        <v>4.0</v>
      </c>
      <c r="X876" s="7" t="s">
        <v>44</v>
      </c>
    </row>
    <row r="877" ht="14.25" customHeight="1">
      <c r="A877" s="7" t="s">
        <v>956</v>
      </c>
      <c r="B877" s="7">
        <v>0.0</v>
      </c>
      <c r="C877" s="7" t="s">
        <v>41</v>
      </c>
      <c r="D877" s="7">
        <v>3.0</v>
      </c>
      <c r="E877" s="7" t="s">
        <v>51</v>
      </c>
      <c r="F877" s="7">
        <v>1.0</v>
      </c>
      <c r="G877" s="7" t="s">
        <v>42</v>
      </c>
      <c r="H877" s="7">
        <v>0.0</v>
      </c>
      <c r="I877" s="7" t="s">
        <v>28</v>
      </c>
      <c r="J877" s="7">
        <v>1.0</v>
      </c>
      <c r="K877" s="7" t="s">
        <v>567</v>
      </c>
      <c r="L877" s="7" t="s">
        <v>37</v>
      </c>
      <c r="M877" s="7" t="s">
        <v>61</v>
      </c>
      <c r="N877" s="8">
        <v>200512.0</v>
      </c>
      <c r="O877" s="8">
        <v>71565.0</v>
      </c>
      <c r="P877" s="8">
        <v>70955.0</v>
      </c>
      <c r="Q877" s="9">
        <v>14568.0</v>
      </c>
      <c r="R877" s="10">
        <v>11356.0</v>
      </c>
      <c r="S877" s="11">
        <v>481481.645391417</v>
      </c>
      <c r="T877" s="11">
        <v>1069959.21198093</v>
      </c>
      <c r="U877" s="12" t="str">
        <f t="array" ref="U877">XLOOKUP(A877,'Dataset 3'!B:B,'Dataset 3'!F:F)</f>
        <v>Smartphone</v>
      </c>
      <c r="V877" s="7" t="s">
        <v>38</v>
      </c>
      <c r="W877" s="7">
        <v>3.0</v>
      </c>
      <c r="X877" s="7" t="s">
        <v>49</v>
      </c>
    </row>
    <row r="878" ht="14.25" customHeight="1">
      <c r="A878" s="7" t="s">
        <v>957</v>
      </c>
      <c r="B878" s="7">
        <v>2.0</v>
      </c>
      <c r="C878" s="7" t="s">
        <v>56</v>
      </c>
      <c r="D878" s="7">
        <v>0.0</v>
      </c>
      <c r="E878" s="7" t="s">
        <v>26</v>
      </c>
      <c r="F878" s="7">
        <v>2.0</v>
      </c>
      <c r="G878" s="7" t="s">
        <v>27</v>
      </c>
      <c r="H878" s="7">
        <v>1.0</v>
      </c>
      <c r="I878" s="7" t="s">
        <v>57</v>
      </c>
      <c r="J878" s="7">
        <v>1.0</v>
      </c>
      <c r="K878" s="7" t="s">
        <v>567</v>
      </c>
      <c r="L878" s="7" t="s">
        <v>52</v>
      </c>
      <c r="M878" s="7" t="s">
        <v>85</v>
      </c>
      <c r="N878" s="8">
        <v>278766.0</v>
      </c>
      <c r="O878" s="8">
        <v>14103.0</v>
      </c>
      <c r="P878" s="8">
        <v>8510.0</v>
      </c>
      <c r="Q878" s="9">
        <v>1183.0</v>
      </c>
      <c r="R878" s="10">
        <v>595.0</v>
      </c>
      <c r="S878" s="11">
        <v>7803.04854990944</v>
      </c>
      <c r="T878" s="11">
        <v>39015.2427495472</v>
      </c>
      <c r="U878" s="12" t="str">
        <f t="array" ref="U878">XLOOKUP(A878,'Dataset 3'!B:B,'Dataset 3'!F:F)</f>
        <v>Tablet</v>
      </c>
      <c r="V878" s="7" t="s">
        <v>54</v>
      </c>
      <c r="W878" s="7">
        <v>3.0</v>
      </c>
      <c r="X878" s="7" t="s">
        <v>49</v>
      </c>
    </row>
    <row r="879" ht="14.25" customHeight="1">
      <c r="A879" s="7" t="s">
        <v>958</v>
      </c>
      <c r="B879" s="7">
        <v>2.0</v>
      </c>
      <c r="C879" s="7" t="s">
        <v>56</v>
      </c>
      <c r="D879" s="7">
        <v>2.0</v>
      </c>
      <c r="E879" s="7" t="s">
        <v>36</v>
      </c>
      <c r="F879" s="7">
        <v>2.0</v>
      </c>
      <c r="G879" s="7" t="s">
        <v>27</v>
      </c>
      <c r="H879" s="7">
        <v>0.0</v>
      </c>
      <c r="I879" s="7" t="s">
        <v>28</v>
      </c>
      <c r="J879" s="7">
        <v>1.0</v>
      </c>
      <c r="K879" s="7" t="s">
        <v>567</v>
      </c>
      <c r="L879" s="7" t="s">
        <v>37</v>
      </c>
      <c r="M879" s="7" t="s">
        <v>61</v>
      </c>
      <c r="N879" s="8">
        <v>224024.0</v>
      </c>
      <c r="O879" s="8">
        <v>11713.0</v>
      </c>
      <c r="P879" s="8">
        <v>2092.0</v>
      </c>
      <c r="Q879" s="9">
        <v>812.0</v>
      </c>
      <c r="R879" s="10">
        <v>29.0</v>
      </c>
      <c r="S879" s="11">
        <v>4213.85311837712</v>
      </c>
      <c r="T879" s="11">
        <v>1763.11845957202</v>
      </c>
      <c r="U879" s="12" t="str">
        <f t="array" ref="U879">XLOOKUP(A879,'Dataset 3'!B:B,'Dataset 3'!F:F)</f>
        <v>#N/A</v>
      </c>
      <c r="V879" s="7" t="s">
        <v>102</v>
      </c>
      <c r="W879" s="7">
        <v>2.0</v>
      </c>
      <c r="X879" s="7" t="s">
        <v>33</v>
      </c>
    </row>
    <row r="880" ht="14.25" customHeight="1">
      <c r="A880" s="7" t="s">
        <v>959</v>
      </c>
      <c r="B880" s="7">
        <v>1.0</v>
      </c>
      <c r="C880" s="7" t="s">
        <v>25</v>
      </c>
      <c r="D880" s="7">
        <v>0.0</v>
      </c>
      <c r="E880" s="7" t="s">
        <v>26</v>
      </c>
      <c r="F880" s="7">
        <v>0.0</v>
      </c>
      <c r="G880" s="7" t="s">
        <v>46</v>
      </c>
      <c r="H880" s="7">
        <v>0.0</v>
      </c>
      <c r="I880" s="7" t="s">
        <v>28</v>
      </c>
      <c r="J880" s="7">
        <v>1.0</v>
      </c>
      <c r="K880" s="7" t="s">
        <v>567</v>
      </c>
      <c r="L880" s="7" t="s">
        <v>60</v>
      </c>
      <c r="M880" s="7" t="s">
        <v>53</v>
      </c>
      <c r="N880" s="8">
        <v>299361.0</v>
      </c>
      <c r="O880" s="8">
        <v>46709.0</v>
      </c>
      <c r="P880" s="8">
        <v>7768.0</v>
      </c>
      <c r="Q880" s="9">
        <v>7612.0</v>
      </c>
      <c r="R880" s="10">
        <v>822.0</v>
      </c>
      <c r="S880" s="11">
        <v>49525.2495011454</v>
      </c>
      <c r="T880" s="11">
        <v>27211.6755500799</v>
      </c>
      <c r="U880" s="12" t="str">
        <f t="array" ref="U880">XLOOKUP(A880,'Dataset 3'!B:B,'Dataset 3'!F:F)</f>
        <v>Tablet</v>
      </c>
      <c r="V880" s="7" t="s">
        <v>83</v>
      </c>
      <c r="W880" s="7">
        <v>3.0</v>
      </c>
      <c r="X880" s="7" t="s">
        <v>49</v>
      </c>
    </row>
    <row r="881" ht="14.25" customHeight="1">
      <c r="A881" s="7" t="s">
        <v>960</v>
      </c>
      <c r="B881" s="7">
        <v>3.0</v>
      </c>
      <c r="C881" s="7" t="s">
        <v>35</v>
      </c>
      <c r="D881" s="7">
        <v>0.0</v>
      </c>
      <c r="E881" s="7" t="s">
        <v>26</v>
      </c>
      <c r="F881" s="7">
        <v>1.0</v>
      </c>
      <c r="G881" s="7" t="s">
        <v>42</v>
      </c>
      <c r="H881" s="7">
        <v>1.0</v>
      </c>
      <c r="I881" s="7" t="s">
        <v>57</v>
      </c>
      <c r="J881" s="7">
        <v>1.0</v>
      </c>
      <c r="K881" s="7" t="s">
        <v>567</v>
      </c>
      <c r="L881" s="7" t="s">
        <v>37</v>
      </c>
      <c r="M881" s="7" t="s">
        <v>31</v>
      </c>
      <c r="N881" s="8">
        <v>105995.0</v>
      </c>
      <c r="O881" s="8">
        <v>54167.0</v>
      </c>
      <c r="P881" s="8">
        <v>25167.0</v>
      </c>
      <c r="Q881" s="9">
        <v>22126.0</v>
      </c>
      <c r="R881" s="10">
        <v>4577.0</v>
      </c>
      <c r="S881" s="11">
        <v>484857.767368236</v>
      </c>
      <c r="T881" s="11">
        <v>189397.565378217</v>
      </c>
      <c r="U881" s="12" t="str">
        <f t="array" ref="U881">XLOOKUP(A881,'Dataset 3'!B:B,'Dataset 3'!F:F)</f>
        <v>Tablet</v>
      </c>
      <c r="V881" s="7" t="s">
        <v>38</v>
      </c>
      <c r="W881" s="7">
        <v>2.0</v>
      </c>
      <c r="X881" s="7" t="s">
        <v>33</v>
      </c>
    </row>
    <row r="882" ht="14.25" customHeight="1">
      <c r="A882" s="7" t="s">
        <v>961</v>
      </c>
      <c r="B882" s="7">
        <v>2.0</v>
      </c>
      <c r="C882" s="7" t="s">
        <v>56</v>
      </c>
      <c r="D882" s="7">
        <v>2.0</v>
      </c>
      <c r="E882" s="7" t="s">
        <v>36</v>
      </c>
      <c r="F882" s="7">
        <v>0.0</v>
      </c>
      <c r="G882" s="7" t="s">
        <v>46</v>
      </c>
      <c r="H882" s="7">
        <v>1.0</v>
      </c>
      <c r="I882" s="7" t="s">
        <v>57</v>
      </c>
      <c r="J882" s="7">
        <v>1.0</v>
      </c>
      <c r="K882" s="7" t="s">
        <v>567</v>
      </c>
      <c r="L882" s="7" t="s">
        <v>52</v>
      </c>
      <c r="M882" s="7" t="s">
        <v>61</v>
      </c>
      <c r="N882" s="8">
        <v>76452.0</v>
      </c>
      <c r="O882" s="8">
        <v>41127.0</v>
      </c>
      <c r="P882" s="8">
        <v>32210.0</v>
      </c>
      <c r="Q882" s="9">
        <v>10975.0</v>
      </c>
      <c r="R882" s="10">
        <v>8027.0</v>
      </c>
      <c r="S882" s="11">
        <v>463362.571317648</v>
      </c>
      <c r="T882" s="11">
        <v>298943.594398483</v>
      </c>
      <c r="U882" s="12" t="str">
        <f t="array" ref="U882">XLOOKUP(A882,'Dataset 3'!B:B,'Dataset 3'!F:F)</f>
        <v>Smartphone</v>
      </c>
      <c r="V882" s="7" t="s">
        <v>110</v>
      </c>
      <c r="W882" s="7">
        <v>2.0</v>
      </c>
      <c r="X882" s="7" t="s">
        <v>33</v>
      </c>
    </row>
    <row r="883" ht="14.25" customHeight="1">
      <c r="A883" s="7" t="s">
        <v>962</v>
      </c>
      <c r="B883" s="7">
        <v>1.0</v>
      </c>
      <c r="C883" s="7" t="s">
        <v>25</v>
      </c>
      <c r="D883" s="7">
        <v>2.0</v>
      </c>
      <c r="E883" s="7" t="s">
        <v>36</v>
      </c>
      <c r="F883" s="7">
        <v>2.0</v>
      </c>
      <c r="G883" s="7" t="s">
        <v>27</v>
      </c>
      <c r="H883" s="7">
        <v>0.0</v>
      </c>
      <c r="I883" s="7" t="s">
        <v>28</v>
      </c>
      <c r="J883" s="7">
        <v>1.0</v>
      </c>
      <c r="K883" s="7" t="s">
        <v>567</v>
      </c>
      <c r="L883" s="7" t="s">
        <v>65</v>
      </c>
      <c r="M883" s="7" t="s">
        <v>53</v>
      </c>
      <c r="N883" s="8">
        <v>279855.0</v>
      </c>
      <c r="O883" s="8">
        <v>158051.0</v>
      </c>
      <c r="P883" s="8">
        <v>156065.0</v>
      </c>
      <c r="Q883" s="9">
        <v>138312.0</v>
      </c>
      <c r="R883" s="10">
        <v>50963.0</v>
      </c>
      <c r="S883" s="11">
        <v>6608204.80856355</v>
      </c>
      <c r="T883" s="11">
        <v>4347503.16352865</v>
      </c>
      <c r="U883" s="12" t="str">
        <f t="array" ref="U883">XLOOKUP(A883,'Dataset 3'!B:B,'Dataset 3'!F:F)</f>
        <v>Tablet</v>
      </c>
      <c r="V883" s="7" t="s">
        <v>66</v>
      </c>
      <c r="W883" s="7">
        <v>1.0</v>
      </c>
      <c r="X883" s="7" t="s">
        <v>63</v>
      </c>
    </row>
    <row r="884" ht="14.25" customHeight="1">
      <c r="A884" s="7" t="s">
        <v>963</v>
      </c>
      <c r="B884" s="7">
        <v>0.0</v>
      </c>
      <c r="C884" s="7" t="s">
        <v>41</v>
      </c>
      <c r="D884" s="7">
        <v>1.0</v>
      </c>
      <c r="E884" s="7" t="s">
        <v>81</v>
      </c>
      <c r="F884" s="7">
        <v>1.0</v>
      </c>
      <c r="G884" s="7" t="s">
        <v>42</v>
      </c>
      <c r="H884" s="7">
        <v>0.0</v>
      </c>
      <c r="I884" s="7" t="s">
        <v>28</v>
      </c>
      <c r="J884" s="7">
        <v>1.0</v>
      </c>
      <c r="K884" s="7" t="s">
        <v>567</v>
      </c>
      <c r="L884" s="7" t="s">
        <v>52</v>
      </c>
      <c r="M884" s="7" t="s">
        <v>31</v>
      </c>
      <c r="N884" s="8">
        <v>145333.0</v>
      </c>
      <c r="O884" s="8">
        <v>76497.0</v>
      </c>
      <c r="P884" s="8">
        <v>26170.0</v>
      </c>
      <c r="Q884" s="9">
        <v>13284.0</v>
      </c>
      <c r="R884" s="10">
        <v>8923.0</v>
      </c>
      <c r="S884" s="11">
        <v>547492.202095207</v>
      </c>
      <c r="T884" s="11">
        <v>693028.103917983</v>
      </c>
      <c r="U884" s="12" t="str">
        <f t="array" ref="U884">XLOOKUP(A884,'Dataset 3'!B:B,'Dataset 3'!F:F)</f>
        <v>Computer</v>
      </c>
      <c r="V884" s="7" t="s">
        <v>54</v>
      </c>
      <c r="W884" s="7">
        <v>0.0</v>
      </c>
      <c r="X884" s="7" t="s">
        <v>39</v>
      </c>
    </row>
    <row r="885" ht="14.25" customHeight="1">
      <c r="A885" s="7" t="s">
        <v>964</v>
      </c>
      <c r="B885" s="7">
        <v>1.0</v>
      </c>
      <c r="C885" s="7" t="s">
        <v>25</v>
      </c>
      <c r="D885" s="7">
        <v>2.0</v>
      </c>
      <c r="E885" s="7" t="s">
        <v>36</v>
      </c>
      <c r="F885" s="7">
        <v>0.0</v>
      </c>
      <c r="G885" s="7" t="s">
        <v>46</v>
      </c>
      <c r="H885" s="7">
        <v>0.0</v>
      </c>
      <c r="I885" s="7" t="s">
        <v>28</v>
      </c>
      <c r="J885" s="7">
        <v>1.0</v>
      </c>
      <c r="K885" s="7" t="s">
        <v>567</v>
      </c>
      <c r="L885" s="7" t="s">
        <v>60</v>
      </c>
      <c r="M885" s="7" t="s">
        <v>43</v>
      </c>
      <c r="N885" s="8">
        <v>269538.0</v>
      </c>
      <c r="O885" s="8">
        <v>224366.0</v>
      </c>
      <c r="P885" s="8">
        <v>219433.0</v>
      </c>
      <c r="Q885" s="9">
        <v>138932.0</v>
      </c>
      <c r="R885" s="10">
        <v>78107.0</v>
      </c>
      <c r="S885" s="11">
        <v>2197821.15676591</v>
      </c>
      <c r="T885" s="11">
        <v>3232089.93642045</v>
      </c>
      <c r="U885" s="12" t="str">
        <f t="array" ref="U885">XLOOKUP(A885,'Dataset 3'!B:B,'Dataset 3'!F:F)</f>
        <v>Tablet</v>
      </c>
      <c r="V885" s="7" t="s">
        <v>83</v>
      </c>
      <c r="W885" s="7">
        <v>0.0</v>
      </c>
      <c r="X885" s="7" t="s">
        <v>39</v>
      </c>
    </row>
    <row r="886" ht="14.25" customHeight="1">
      <c r="A886" s="7" t="s">
        <v>965</v>
      </c>
      <c r="B886" s="7">
        <v>1.0</v>
      </c>
      <c r="C886" s="7" t="s">
        <v>25</v>
      </c>
      <c r="D886" s="7">
        <v>1.0</v>
      </c>
      <c r="E886" s="7" t="s">
        <v>81</v>
      </c>
      <c r="F886" s="7">
        <v>1.0</v>
      </c>
      <c r="G886" s="7" t="s">
        <v>42</v>
      </c>
      <c r="H886" s="7">
        <v>1.0</v>
      </c>
      <c r="I886" s="7" t="s">
        <v>57</v>
      </c>
      <c r="J886" s="7">
        <v>1.0</v>
      </c>
      <c r="K886" s="7" t="s">
        <v>567</v>
      </c>
      <c r="L886" s="7" t="s">
        <v>52</v>
      </c>
      <c r="M886" s="7" t="s">
        <v>43</v>
      </c>
      <c r="N886" s="8">
        <v>116536.0</v>
      </c>
      <c r="O886" s="8">
        <v>52185.0</v>
      </c>
      <c r="P886" s="8">
        <v>6348.0</v>
      </c>
      <c r="Q886" s="9">
        <v>1800.0</v>
      </c>
      <c r="R886" s="10">
        <v>1106.0</v>
      </c>
      <c r="S886" s="11">
        <v>173800.406420002</v>
      </c>
      <c r="T886" s="11">
        <v>65833.487280304</v>
      </c>
      <c r="U886" s="12" t="str">
        <f t="array" ref="U886">XLOOKUP(A886,'Dataset 3'!B:B,'Dataset 3'!F:F)</f>
        <v>Smartphone</v>
      </c>
      <c r="V886" s="7" t="s">
        <v>99</v>
      </c>
      <c r="W886" s="7">
        <v>1.0</v>
      </c>
      <c r="X886" s="7" t="s">
        <v>63</v>
      </c>
    </row>
    <row r="887" ht="14.25" customHeight="1">
      <c r="A887" s="7" t="s">
        <v>966</v>
      </c>
      <c r="B887" s="7">
        <v>1.0</v>
      </c>
      <c r="C887" s="7" t="s">
        <v>25</v>
      </c>
      <c r="D887" s="7">
        <v>1.0</v>
      </c>
      <c r="E887" s="7" t="s">
        <v>81</v>
      </c>
      <c r="F887" s="7">
        <v>1.0</v>
      </c>
      <c r="G887" s="7" t="s">
        <v>42</v>
      </c>
      <c r="H887" s="7">
        <v>0.0</v>
      </c>
      <c r="I887" s="7" t="s">
        <v>28</v>
      </c>
      <c r="J887" s="7">
        <v>1.0</v>
      </c>
      <c r="K887" s="7" t="s">
        <v>567</v>
      </c>
      <c r="L887" s="7" t="s">
        <v>52</v>
      </c>
      <c r="M887" s="7" t="s">
        <v>53</v>
      </c>
      <c r="N887" s="8">
        <v>69279.0</v>
      </c>
      <c r="O887" s="8">
        <v>4464.0</v>
      </c>
      <c r="P887" s="8">
        <v>437.0</v>
      </c>
      <c r="Q887" s="9">
        <v>423.0</v>
      </c>
      <c r="R887" s="10">
        <v>209.0</v>
      </c>
      <c r="S887" s="11">
        <v>50964.8250600048</v>
      </c>
      <c r="T887" s="11">
        <v>17696.1198125017</v>
      </c>
      <c r="U887" s="12" t="str">
        <f t="array" ref="U887">XLOOKUP(A887,'Dataset 3'!B:B,'Dataset 3'!F:F)</f>
        <v>Smartphone</v>
      </c>
      <c r="V887" s="7" t="s">
        <v>99</v>
      </c>
      <c r="W887" s="7">
        <v>1.0</v>
      </c>
      <c r="X887" s="7" t="s">
        <v>63</v>
      </c>
    </row>
    <row r="888" ht="14.25" customHeight="1">
      <c r="A888" s="7" t="s">
        <v>967</v>
      </c>
      <c r="B888" s="7">
        <v>3.0</v>
      </c>
      <c r="C888" s="7" t="s">
        <v>35</v>
      </c>
      <c r="D888" s="7">
        <v>1.0</v>
      </c>
      <c r="E888" s="7" t="s">
        <v>81</v>
      </c>
      <c r="F888" s="7">
        <v>0.0</v>
      </c>
      <c r="G888" s="7" t="s">
        <v>46</v>
      </c>
      <c r="H888" s="7">
        <v>1.0</v>
      </c>
      <c r="I888" s="7" t="s">
        <v>57</v>
      </c>
      <c r="J888" s="7">
        <v>1.0</v>
      </c>
      <c r="K888" s="7" t="s">
        <v>567</v>
      </c>
      <c r="L888" s="7" t="s">
        <v>30</v>
      </c>
      <c r="M888" s="7" t="s">
        <v>61</v>
      </c>
      <c r="N888" s="8">
        <v>134914.0</v>
      </c>
      <c r="O888" s="8">
        <v>59933.0</v>
      </c>
      <c r="P888" s="8">
        <v>35853.0</v>
      </c>
      <c r="Q888" s="9">
        <v>34682.0</v>
      </c>
      <c r="R888" s="10">
        <v>14726.0</v>
      </c>
      <c r="S888" s="11">
        <v>626053.33563936</v>
      </c>
      <c r="T888" s="11">
        <v>590616.354376755</v>
      </c>
      <c r="U888" s="12" t="str">
        <f t="array" ref="U888">XLOOKUP(A888,'Dataset 3'!B:B,'Dataset 3'!F:F)</f>
        <v>Tablet</v>
      </c>
      <c r="V888" s="7" t="s">
        <v>93</v>
      </c>
      <c r="W888" s="7">
        <v>4.0</v>
      </c>
      <c r="X888" s="7" t="s">
        <v>44</v>
      </c>
    </row>
    <row r="889" ht="14.25" customHeight="1">
      <c r="A889" s="7" t="s">
        <v>968</v>
      </c>
      <c r="B889" s="7">
        <v>3.0</v>
      </c>
      <c r="C889" s="7" t="s">
        <v>35</v>
      </c>
      <c r="D889" s="7">
        <v>1.0</v>
      </c>
      <c r="E889" s="7" t="s">
        <v>81</v>
      </c>
      <c r="F889" s="7">
        <v>0.0</v>
      </c>
      <c r="G889" s="7" t="s">
        <v>46</v>
      </c>
      <c r="H889" s="7">
        <v>0.0</v>
      </c>
      <c r="I889" s="7" t="s">
        <v>28</v>
      </c>
      <c r="J889" s="7">
        <v>1.0</v>
      </c>
      <c r="K889" s="7" t="s">
        <v>567</v>
      </c>
      <c r="L889" s="7" t="s">
        <v>52</v>
      </c>
      <c r="M889" s="7" t="s">
        <v>53</v>
      </c>
      <c r="N889" s="8">
        <v>149760.0</v>
      </c>
      <c r="O889" s="8">
        <v>77366.0</v>
      </c>
      <c r="P889" s="8">
        <v>59678.0</v>
      </c>
      <c r="Q889" s="9">
        <v>57471.0</v>
      </c>
      <c r="R889" s="10">
        <v>49585.0</v>
      </c>
      <c r="S889" s="11">
        <v>2834066.53304536</v>
      </c>
      <c r="T889" s="11">
        <v>2114975.02466072</v>
      </c>
      <c r="U889" s="12" t="str">
        <f t="array" ref="U889">XLOOKUP(A889,'Dataset 3'!B:B,'Dataset 3'!F:F)</f>
        <v>Smartphone</v>
      </c>
      <c r="V889" s="7" t="s">
        <v>54</v>
      </c>
      <c r="W889" s="7">
        <v>1.0</v>
      </c>
      <c r="X889" s="7" t="s">
        <v>63</v>
      </c>
    </row>
    <row r="890" ht="14.25" customHeight="1">
      <c r="A890" s="7" t="s">
        <v>969</v>
      </c>
      <c r="B890" s="7">
        <v>2.0</v>
      </c>
      <c r="C890" s="7" t="s">
        <v>56</v>
      </c>
      <c r="D890" s="7">
        <v>2.0</v>
      </c>
      <c r="E890" s="7" t="s">
        <v>36</v>
      </c>
      <c r="F890" s="7">
        <v>0.0</v>
      </c>
      <c r="G890" s="7" t="s">
        <v>46</v>
      </c>
      <c r="H890" s="7">
        <v>0.0</v>
      </c>
      <c r="I890" s="7" t="s">
        <v>28</v>
      </c>
      <c r="J890" s="7">
        <v>1.0</v>
      </c>
      <c r="K890" s="7" t="s">
        <v>567</v>
      </c>
      <c r="L890" s="7" t="s">
        <v>37</v>
      </c>
      <c r="M890" s="7" t="s">
        <v>31</v>
      </c>
      <c r="N890" s="8">
        <v>64255.0</v>
      </c>
      <c r="O890" s="8">
        <v>60424.0</v>
      </c>
      <c r="P890" s="8">
        <v>39368.0</v>
      </c>
      <c r="Q890" s="9">
        <v>27791.0</v>
      </c>
      <c r="R890" s="10">
        <v>5723.0</v>
      </c>
      <c r="S890" s="11">
        <v>1250296.9840828</v>
      </c>
      <c r="T890" s="11">
        <v>448135.119742939</v>
      </c>
      <c r="U890" s="12" t="str">
        <f t="array" ref="U890">XLOOKUP(A890,'Dataset 3'!B:B,'Dataset 3'!F:F)</f>
        <v>Computer</v>
      </c>
      <c r="V890" s="7" t="s">
        <v>102</v>
      </c>
      <c r="W890" s="7">
        <v>0.0</v>
      </c>
      <c r="X890" s="7" t="s">
        <v>39</v>
      </c>
    </row>
    <row r="891" ht="14.25" customHeight="1">
      <c r="A891" s="7" t="s">
        <v>970</v>
      </c>
      <c r="B891" s="7">
        <v>1.0</v>
      </c>
      <c r="C891" s="7" t="s">
        <v>25</v>
      </c>
      <c r="D891" s="7">
        <v>0.0</v>
      </c>
      <c r="E891" s="7" t="s">
        <v>26</v>
      </c>
      <c r="F891" s="7">
        <v>2.0</v>
      </c>
      <c r="G891" s="7" t="s">
        <v>27</v>
      </c>
      <c r="H891" s="7">
        <v>1.0</v>
      </c>
      <c r="I891" s="7" t="s">
        <v>57</v>
      </c>
      <c r="J891" s="7">
        <v>1.0</v>
      </c>
      <c r="K891" s="7" t="s">
        <v>567</v>
      </c>
      <c r="L891" s="7" t="s">
        <v>70</v>
      </c>
      <c r="M891" s="7" t="s">
        <v>61</v>
      </c>
      <c r="N891" s="8">
        <v>225962.0</v>
      </c>
      <c r="O891" s="8">
        <v>175822.0</v>
      </c>
      <c r="P891" s="8">
        <v>52609.0</v>
      </c>
      <c r="Q891" s="9">
        <v>51636.0</v>
      </c>
      <c r="R891" s="10">
        <v>32859.0</v>
      </c>
      <c r="S891" s="11">
        <v>7400509.23643258</v>
      </c>
      <c r="T891" s="11">
        <v>2792644.99488022</v>
      </c>
      <c r="U891" s="12" t="str">
        <f t="array" ref="U891">XLOOKUP(A891,'Dataset 3'!B:B,'Dataset 3'!F:F)</f>
        <v>Tablet</v>
      </c>
      <c r="V891" s="7" t="s">
        <v>71</v>
      </c>
      <c r="W891" s="7">
        <v>0.0</v>
      </c>
      <c r="X891" s="7" t="s">
        <v>39</v>
      </c>
    </row>
    <row r="892" ht="14.25" customHeight="1">
      <c r="A892" s="7" t="s">
        <v>971</v>
      </c>
      <c r="B892" s="7">
        <v>0.0</v>
      </c>
      <c r="C892" s="7" t="s">
        <v>41</v>
      </c>
      <c r="D892" s="7">
        <v>2.0</v>
      </c>
      <c r="E892" s="7" t="s">
        <v>36</v>
      </c>
      <c r="F892" s="7">
        <v>2.0</v>
      </c>
      <c r="G892" s="7" t="s">
        <v>27</v>
      </c>
      <c r="H892" s="7">
        <v>0.0</v>
      </c>
      <c r="I892" s="7" t="s">
        <v>28</v>
      </c>
      <c r="J892" s="7">
        <v>1.0</v>
      </c>
      <c r="K892" s="7" t="s">
        <v>567</v>
      </c>
      <c r="L892" s="7" t="s">
        <v>75</v>
      </c>
      <c r="M892" s="7" t="s">
        <v>53</v>
      </c>
      <c r="N892" s="8">
        <v>69350.0</v>
      </c>
      <c r="O892" s="8">
        <v>43330.0</v>
      </c>
      <c r="P892" s="8">
        <v>24532.0</v>
      </c>
      <c r="Q892" s="9">
        <v>19587.0</v>
      </c>
      <c r="R892" s="10">
        <v>15799.0</v>
      </c>
      <c r="S892" s="11">
        <v>1515231.03880468</v>
      </c>
      <c r="T892" s="11">
        <v>658796.10382812</v>
      </c>
      <c r="U892" s="12" t="str">
        <f t="array" ref="U892">XLOOKUP(A892,'Dataset 3'!B:B,'Dataset 3'!F:F)</f>
        <v>Tablet</v>
      </c>
      <c r="V892" s="7" t="s">
        <v>76</v>
      </c>
      <c r="W892" s="7">
        <v>2.0</v>
      </c>
      <c r="X892" s="7" t="s">
        <v>33</v>
      </c>
    </row>
    <row r="893" ht="14.25" customHeight="1">
      <c r="A893" s="7" t="s">
        <v>972</v>
      </c>
      <c r="B893" s="7">
        <v>3.0</v>
      </c>
      <c r="C893" s="7" t="s">
        <v>35</v>
      </c>
      <c r="D893" s="7">
        <v>0.0</v>
      </c>
      <c r="E893" s="7" t="s">
        <v>26</v>
      </c>
      <c r="F893" s="7">
        <v>1.0</v>
      </c>
      <c r="G893" s="7" t="s">
        <v>42</v>
      </c>
      <c r="H893" s="7">
        <v>0.0</v>
      </c>
      <c r="I893" s="7" t="s">
        <v>28</v>
      </c>
      <c r="J893" s="7">
        <v>1.0</v>
      </c>
      <c r="K893" s="7" t="s">
        <v>567</v>
      </c>
      <c r="L893" s="7" t="s">
        <v>75</v>
      </c>
      <c r="M893" s="7" t="s">
        <v>43</v>
      </c>
      <c r="N893" s="8">
        <v>263418.0</v>
      </c>
      <c r="O893" s="8">
        <v>164369.0</v>
      </c>
      <c r="P893" s="8">
        <v>23732.0</v>
      </c>
      <c r="Q893" s="9">
        <v>20593.0</v>
      </c>
      <c r="R893" s="10">
        <v>4209.0</v>
      </c>
      <c r="S893" s="11">
        <v>614470.420852996</v>
      </c>
      <c r="T893" s="11">
        <v>209003.544507822</v>
      </c>
      <c r="U893" s="12" t="str">
        <f t="array" ref="U893">XLOOKUP(A893,'Dataset 3'!B:B,'Dataset 3'!F:F)</f>
        <v>Computer</v>
      </c>
      <c r="V893" s="7" t="s">
        <v>76</v>
      </c>
      <c r="W893" s="7">
        <v>2.0</v>
      </c>
      <c r="X893" s="7" t="s">
        <v>33</v>
      </c>
    </row>
    <row r="894" ht="14.25" customHeight="1">
      <c r="A894" s="7" t="s">
        <v>973</v>
      </c>
      <c r="B894" s="7">
        <v>3.0</v>
      </c>
      <c r="C894" s="7" t="s">
        <v>35</v>
      </c>
      <c r="D894" s="7">
        <v>0.0</v>
      </c>
      <c r="E894" s="7" t="s">
        <v>26</v>
      </c>
      <c r="F894" s="7">
        <v>2.0</v>
      </c>
      <c r="G894" s="7" t="s">
        <v>27</v>
      </c>
      <c r="H894" s="7">
        <v>1.0</v>
      </c>
      <c r="I894" s="7" t="s">
        <v>57</v>
      </c>
      <c r="J894" s="7">
        <v>1.0</v>
      </c>
      <c r="K894" s="7" t="s">
        <v>567</v>
      </c>
      <c r="L894" s="7" t="s">
        <v>60</v>
      </c>
      <c r="M894" s="7" t="s">
        <v>53</v>
      </c>
      <c r="N894" s="8">
        <v>60613.0</v>
      </c>
      <c r="O894" s="8">
        <v>18800.0</v>
      </c>
      <c r="P894" s="8">
        <v>15990.0</v>
      </c>
      <c r="Q894" s="9">
        <v>14131.0</v>
      </c>
      <c r="R894" s="10">
        <v>9730.0</v>
      </c>
      <c r="S894" s="11">
        <v>102082.235147051</v>
      </c>
      <c r="T894" s="11">
        <v>638013.969669066</v>
      </c>
      <c r="U894" s="12" t="str">
        <f t="array" ref="U894">XLOOKUP(A894,'Dataset 3'!B:B,'Dataset 3'!F:F)</f>
        <v>#N/A</v>
      </c>
      <c r="V894" s="7" t="s">
        <v>62</v>
      </c>
      <c r="W894" s="7">
        <v>3.0</v>
      </c>
      <c r="X894" s="7" t="s">
        <v>49</v>
      </c>
    </row>
    <row r="895" ht="14.25" customHeight="1">
      <c r="A895" s="7" t="s">
        <v>974</v>
      </c>
      <c r="B895" s="7">
        <v>2.0</v>
      </c>
      <c r="C895" s="7" t="s">
        <v>56</v>
      </c>
      <c r="D895" s="7">
        <v>3.0</v>
      </c>
      <c r="E895" s="7" t="s">
        <v>51</v>
      </c>
      <c r="F895" s="7">
        <v>0.0</v>
      </c>
      <c r="G895" s="7" t="s">
        <v>46</v>
      </c>
      <c r="H895" s="7">
        <v>1.0</v>
      </c>
      <c r="I895" s="7" t="s">
        <v>57</v>
      </c>
      <c r="J895" s="7">
        <v>1.0</v>
      </c>
      <c r="K895" s="7" t="s">
        <v>567</v>
      </c>
      <c r="L895" s="7" t="s">
        <v>37</v>
      </c>
      <c r="M895" s="7" t="s">
        <v>53</v>
      </c>
      <c r="N895" s="8">
        <v>169134.0</v>
      </c>
      <c r="O895" s="8">
        <v>139946.0</v>
      </c>
      <c r="P895" s="8">
        <v>2559.0</v>
      </c>
      <c r="Q895" s="9">
        <v>1237.0</v>
      </c>
      <c r="R895" s="10">
        <v>892.0</v>
      </c>
      <c r="S895" s="11">
        <v>31011.0987459423</v>
      </c>
      <c r="T895" s="11">
        <v>72118.8342928891</v>
      </c>
      <c r="U895" s="12" t="str">
        <f t="array" ref="U895">XLOOKUP(A895,'Dataset 3'!B:B,'Dataset 3'!F:F)</f>
        <v>Tablet</v>
      </c>
      <c r="V895" s="7" t="s">
        <v>102</v>
      </c>
      <c r="W895" s="7">
        <v>3.0</v>
      </c>
      <c r="X895" s="7" t="s">
        <v>49</v>
      </c>
    </row>
    <row r="896" ht="14.25" customHeight="1">
      <c r="A896" s="7" t="s">
        <v>975</v>
      </c>
      <c r="B896" s="7">
        <v>3.0</v>
      </c>
      <c r="C896" s="7" t="s">
        <v>35</v>
      </c>
      <c r="D896" s="7">
        <v>2.0</v>
      </c>
      <c r="E896" s="7" t="s">
        <v>36</v>
      </c>
      <c r="F896" s="7">
        <v>1.0</v>
      </c>
      <c r="G896" s="7" t="s">
        <v>42</v>
      </c>
      <c r="H896" s="7">
        <v>0.0</v>
      </c>
      <c r="I896" s="7" t="s">
        <v>28</v>
      </c>
      <c r="J896" s="7">
        <v>1.0</v>
      </c>
      <c r="K896" s="7" t="s">
        <v>567</v>
      </c>
      <c r="L896" s="7" t="s">
        <v>30</v>
      </c>
      <c r="M896" s="7" t="s">
        <v>31</v>
      </c>
      <c r="N896" s="8">
        <v>185394.0</v>
      </c>
      <c r="O896" s="8">
        <v>157330.0</v>
      </c>
      <c r="P896" s="8">
        <v>26739.0</v>
      </c>
      <c r="Q896" s="9">
        <v>14539.0</v>
      </c>
      <c r="R896" s="10">
        <v>13999.0</v>
      </c>
      <c r="S896" s="11">
        <v>1675107.07474653</v>
      </c>
      <c r="T896" s="11">
        <v>565914.552279235</v>
      </c>
      <c r="U896" s="12" t="str">
        <f t="array" ref="U896">XLOOKUP(A896,'Dataset 3'!B:B,'Dataset 3'!F:F)</f>
        <v>Smartphone</v>
      </c>
      <c r="V896" s="7" t="s">
        <v>163</v>
      </c>
      <c r="W896" s="7">
        <v>4.0</v>
      </c>
      <c r="X896" s="7" t="s">
        <v>44</v>
      </c>
    </row>
    <row r="897" ht="14.25" customHeight="1">
      <c r="A897" s="7" t="s">
        <v>976</v>
      </c>
      <c r="B897" s="7">
        <v>3.0</v>
      </c>
      <c r="C897" s="7" t="s">
        <v>35</v>
      </c>
      <c r="D897" s="7">
        <v>1.0</v>
      </c>
      <c r="E897" s="7" t="s">
        <v>81</v>
      </c>
      <c r="F897" s="7">
        <v>1.0</v>
      </c>
      <c r="G897" s="7" t="s">
        <v>42</v>
      </c>
      <c r="H897" s="7">
        <v>1.0</v>
      </c>
      <c r="I897" s="7" t="s">
        <v>57</v>
      </c>
      <c r="J897" s="7">
        <v>1.0</v>
      </c>
      <c r="K897" s="7" t="s">
        <v>567</v>
      </c>
      <c r="L897" s="7" t="s">
        <v>70</v>
      </c>
      <c r="M897" s="7" t="s">
        <v>43</v>
      </c>
      <c r="N897" s="8">
        <v>258859.0</v>
      </c>
      <c r="O897" s="8">
        <v>147636.0</v>
      </c>
      <c r="P897" s="8">
        <v>62851.0</v>
      </c>
      <c r="Q897" s="9">
        <v>61916.0</v>
      </c>
      <c r="R897" s="10">
        <v>50215.0</v>
      </c>
      <c r="S897" s="11">
        <v>2002786.5461203</v>
      </c>
      <c r="T897" s="11">
        <v>2861123.63731471</v>
      </c>
      <c r="U897" s="12" t="str">
        <f t="array" ref="U897">XLOOKUP(A897,'Dataset 3'!B:B,'Dataset 3'!F:F)</f>
        <v>Computer</v>
      </c>
      <c r="V897" s="7" t="s">
        <v>71</v>
      </c>
      <c r="W897" s="7">
        <v>4.0</v>
      </c>
      <c r="X897" s="7" t="s">
        <v>44</v>
      </c>
    </row>
    <row r="898" ht="14.25" customHeight="1">
      <c r="A898" s="7" t="s">
        <v>977</v>
      </c>
      <c r="B898" s="7">
        <v>3.0</v>
      </c>
      <c r="C898" s="7" t="s">
        <v>35</v>
      </c>
      <c r="D898" s="7">
        <v>3.0</v>
      </c>
      <c r="E898" s="7" t="s">
        <v>51</v>
      </c>
      <c r="F898" s="7">
        <v>1.0</v>
      </c>
      <c r="G898" s="7" t="s">
        <v>42</v>
      </c>
      <c r="H898" s="7">
        <v>0.0</v>
      </c>
      <c r="I898" s="7" t="s">
        <v>28</v>
      </c>
      <c r="J898" s="7">
        <v>1.0</v>
      </c>
      <c r="K898" s="7" t="s">
        <v>567</v>
      </c>
      <c r="L898" s="7" t="s">
        <v>37</v>
      </c>
      <c r="M898" s="7" t="s">
        <v>31</v>
      </c>
      <c r="N898" s="8">
        <v>105279.0</v>
      </c>
      <c r="O898" s="8">
        <v>32368.0</v>
      </c>
      <c r="P898" s="8">
        <v>10411.0</v>
      </c>
      <c r="Q898" s="9">
        <v>5589.0</v>
      </c>
      <c r="R898" s="10">
        <v>65.0</v>
      </c>
      <c r="S898" s="11">
        <v>2517.57655180484</v>
      </c>
      <c r="T898" s="11">
        <v>2151.77483060243</v>
      </c>
      <c r="U898" s="12" t="str">
        <f t="array" ref="U898">XLOOKUP(A898,'Dataset 3'!B:B,'Dataset 3'!F:F)</f>
        <v>#N/A</v>
      </c>
      <c r="V898" s="7" t="s">
        <v>102</v>
      </c>
      <c r="W898" s="7">
        <v>0.0</v>
      </c>
      <c r="X898" s="7" t="s">
        <v>39</v>
      </c>
    </row>
    <row r="899" ht="14.25" customHeight="1">
      <c r="A899" s="7" t="s">
        <v>978</v>
      </c>
      <c r="B899" s="7">
        <v>0.0</v>
      </c>
      <c r="C899" s="7" t="s">
        <v>41</v>
      </c>
      <c r="D899" s="7">
        <v>3.0</v>
      </c>
      <c r="E899" s="7" t="s">
        <v>51</v>
      </c>
      <c r="F899" s="7">
        <v>2.0</v>
      </c>
      <c r="G899" s="7" t="s">
        <v>27</v>
      </c>
      <c r="H899" s="7">
        <v>0.0</v>
      </c>
      <c r="I899" s="7" t="s">
        <v>28</v>
      </c>
      <c r="J899" s="7">
        <v>1.0</v>
      </c>
      <c r="K899" s="7" t="s">
        <v>567</v>
      </c>
      <c r="L899" s="7" t="s">
        <v>65</v>
      </c>
      <c r="M899" s="7" t="s">
        <v>43</v>
      </c>
      <c r="N899" s="8">
        <v>168964.0</v>
      </c>
      <c r="O899" s="8">
        <v>83012.0</v>
      </c>
      <c r="P899" s="8">
        <v>24182.0</v>
      </c>
      <c r="Q899" s="9">
        <v>14683.0</v>
      </c>
      <c r="R899" s="10">
        <v>1338.0</v>
      </c>
      <c r="S899" s="11">
        <v>74447.0801243918</v>
      </c>
      <c r="T899" s="11">
        <v>97956.6843741997</v>
      </c>
      <c r="U899" s="12" t="str">
        <f t="array" ref="U899">XLOOKUP(A899,'Dataset 3'!B:B,'Dataset 3'!F:F)</f>
        <v>Tablet</v>
      </c>
      <c r="V899" s="7" t="s">
        <v>66</v>
      </c>
      <c r="W899" s="7">
        <v>2.0</v>
      </c>
      <c r="X899" s="7" t="s">
        <v>33</v>
      </c>
    </row>
    <row r="900" ht="14.25" customHeight="1">
      <c r="A900" s="7" t="s">
        <v>979</v>
      </c>
      <c r="B900" s="7">
        <v>2.0</v>
      </c>
      <c r="C900" s="7" t="s">
        <v>56</v>
      </c>
      <c r="D900" s="7">
        <v>2.0</v>
      </c>
      <c r="E900" s="7" t="s">
        <v>36</v>
      </c>
      <c r="F900" s="7">
        <v>0.0</v>
      </c>
      <c r="G900" s="7" t="s">
        <v>46</v>
      </c>
      <c r="H900" s="7">
        <v>0.0</v>
      </c>
      <c r="I900" s="7" t="s">
        <v>28</v>
      </c>
      <c r="J900" s="7">
        <v>1.0</v>
      </c>
      <c r="K900" s="7" t="s">
        <v>567</v>
      </c>
      <c r="L900" s="7" t="s">
        <v>52</v>
      </c>
      <c r="M900" s="7" t="s">
        <v>53</v>
      </c>
      <c r="N900" s="8">
        <v>87410.0</v>
      </c>
      <c r="O900" s="8">
        <v>37806.0</v>
      </c>
      <c r="P900" s="8">
        <v>19126.0</v>
      </c>
      <c r="Q900" s="9">
        <v>8045.0</v>
      </c>
      <c r="R900" s="10">
        <v>5016.0</v>
      </c>
      <c r="S900" s="11">
        <v>556829.033197891</v>
      </c>
      <c r="T900" s="11">
        <v>247479.570310174</v>
      </c>
      <c r="U900" s="12" t="str">
        <f t="array" ref="U900">XLOOKUP(A900,'Dataset 3'!B:B,'Dataset 3'!F:F)</f>
        <v>#N/A</v>
      </c>
      <c r="V900" s="7" t="s">
        <v>54</v>
      </c>
      <c r="W900" s="7">
        <v>3.0</v>
      </c>
      <c r="X900" s="7" t="s">
        <v>49</v>
      </c>
    </row>
    <row r="901" ht="14.25" customHeight="1">
      <c r="A901" s="7" t="s">
        <v>980</v>
      </c>
      <c r="B901" s="7">
        <v>2.0</v>
      </c>
      <c r="C901" s="7" t="s">
        <v>56</v>
      </c>
      <c r="D901" s="7">
        <v>3.0</v>
      </c>
      <c r="E901" s="7" t="s">
        <v>51</v>
      </c>
      <c r="F901" s="7">
        <v>2.0</v>
      </c>
      <c r="G901" s="7" t="s">
        <v>27</v>
      </c>
      <c r="H901" s="7">
        <v>0.0</v>
      </c>
      <c r="I901" s="7" t="s">
        <v>28</v>
      </c>
      <c r="J901" s="7">
        <v>1.0</v>
      </c>
      <c r="K901" s="7" t="s">
        <v>567</v>
      </c>
      <c r="L901" s="7" t="s">
        <v>47</v>
      </c>
      <c r="M901" s="7" t="s">
        <v>43</v>
      </c>
      <c r="N901" s="8">
        <v>229537.0</v>
      </c>
      <c r="O901" s="8">
        <v>64869.0</v>
      </c>
      <c r="P901" s="8">
        <v>15044.0</v>
      </c>
      <c r="Q901" s="9">
        <v>6497.0</v>
      </c>
      <c r="R901" s="10">
        <v>1688.0</v>
      </c>
      <c r="S901" s="11">
        <v>231042.047787643</v>
      </c>
      <c r="T901" s="11">
        <v>134326.77196956</v>
      </c>
      <c r="U901" s="12" t="str">
        <f t="array" ref="U901">XLOOKUP(A901,'Dataset 3'!B:B,'Dataset 3'!F:F)</f>
        <v>Tablet</v>
      </c>
      <c r="V901" s="7" t="s">
        <v>48</v>
      </c>
      <c r="W901" s="7">
        <v>3.0</v>
      </c>
      <c r="X901" s="7" t="s">
        <v>49</v>
      </c>
    </row>
    <row r="902" ht="14.25" customHeight="1">
      <c r="A902" s="7" t="s">
        <v>981</v>
      </c>
      <c r="B902" s="7">
        <v>3.0</v>
      </c>
      <c r="C902" s="7" t="s">
        <v>35</v>
      </c>
      <c r="D902" s="7">
        <v>0.0</v>
      </c>
      <c r="E902" s="7" t="s">
        <v>26</v>
      </c>
      <c r="F902" s="7">
        <v>1.0</v>
      </c>
      <c r="G902" s="7" t="s">
        <v>42</v>
      </c>
      <c r="H902" s="7">
        <v>0.0</v>
      </c>
      <c r="I902" s="7" t="s">
        <v>28</v>
      </c>
      <c r="J902" s="7">
        <v>1.0</v>
      </c>
      <c r="K902" s="7" t="s">
        <v>567</v>
      </c>
      <c r="L902" s="7" t="s">
        <v>47</v>
      </c>
      <c r="M902" s="7" t="s">
        <v>85</v>
      </c>
      <c r="N902" s="8">
        <v>115721.0</v>
      </c>
      <c r="O902" s="8">
        <v>97406.0</v>
      </c>
      <c r="P902" s="8">
        <v>35170.0</v>
      </c>
      <c r="Q902" s="9">
        <v>30510.0</v>
      </c>
      <c r="R902" s="10">
        <v>28118.0</v>
      </c>
      <c r="S902" s="11">
        <v>3134731.13987167</v>
      </c>
      <c r="T902" s="11">
        <v>1781097.23856345</v>
      </c>
      <c r="U902" s="12" t="str">
        <f t="array" ref="U902">XLOOKUP(A902,'Dataset 3'!B:B,'Dataset 3'!F:F)</f>
        <v>Tablet</v>
      </c>
      <c r="V902" s="7" t="s">
        <v>48</v>
      </c>
      <c r="W902" s="7">
        <v>1.0</v>
      </c>
      <c r="X902" s="7" t="s">
        <v>63</v>
      </c>
    </row>
    <row r="903" ht="14.25" customHeight="1">
      <c r="A903" s="7" t="s">
        <v>982</v>
      </c>
      <c r="B903" s="7">
        <v>0.0</v>
      </c>
      <c r="C903" s="7" t="s">
        <v>41</v>
      </c>
      <c r="D903" s="7">
        <v>3.0</v>
      </c>
      <c r="E903" s="7" t="s">
        <v>51</v>
      </c>
      <c r="F903" s="7">
        <v>0.0</v>
      </c>
      <c r="G903" s="7" t="s">
        <v>46</v>
      </c>
      <c r="H903" s="7">
        <v>1.0</v>
      </c>
      <c r="I903" s="7" t="s">
        <v>57</v>
      </c>
      <c r="J903" s="7">
        <v>1.0</v>
      </c>
      <c r="K903" s="7" t="s">
        <v>567</v>
      </c>
      <c r="L903" s="7" t="s">
        <v>65</v>
      </c>
      <c r="M903" s="7" t="s">
        <v>85</v>
      </c>
      <c r="N903" s="8">
        <v>196984.0</v>
      </c>
      <c r="O903" s="8">
        <v>79970.0</v>
      </c>
      <c r="P903" s="8">
        <v>55958.0</v>
      </c>
      <c r="Q903" s="9">
        <v>31776.0</v>
      </c>
      <c r="R903" s="10">
        <v>12872.0</v>
      </c>
      <c r="S903" s="11">
        <v>78913.7063064863</v>
      </c>
      <c r="T903" s="11">
        <v>876818.958960959</v>
      </c>
      <c r="U903" s="12" t="str">
        <f t="array" ref="U903">XLOOKUP(A903,'Dataset 3'!B:B,'Dataset 3'!F:F)</f>
        <v>Smartphone</v>
      </c>
      <c r="V903" s="7" t="s">
        <v>91</v>
      </c>
      <c r="W903" s="7">
        <v>4.0</v>
      </c>
      <c r="X903" s="7" t="s">
        <v>44</v>
      </c>
    </row>
    <row r="904" ht="14.25" customHeight="1">
      <c r="A904" s="7" t="s">
        <v>983</v>
      </c>
      <c r="B904" s="7">
        <v>2.0</v>
      </c>
      <c r="C904" s="7" t="s">
        <v>56</v>
      </c>
      <c r="D904" s="7">
        <v>0.0</v>
      </c>
      <c r="E904" s="7" t="s">
        <v>26</v>
      </c>
      <c r="F904" s="7">
        <v>2.0</v>
      </c>
      <c r="G904" s="7" t="s">
        <v>27</v>
      </c>
      <c r="H904" s="7">
        <v>0.0</v>
      </c>
      <c r="I904" s="7" t="s">
        <v>28</v>
      </c>
      <c r="J904" s="7">
        <v>1.0</v>
      </c>
      <c r="K904" s="7" t="s">
        <v>567</v>
      </c>
      <c r="L904" s="7" t="s">
        <v>37</v>
      </c>
      <c r="M904" s="7" t="s">
        <v>31</v>
      </c>
      <c r="N904" s="8">
        <v>294439.0</v>
      </c>
      <c r="O904" s="8">
        <v>241967.0</v>
      </c>
      <c r="P904" s="8">
        <v>138550.0</v>
      </c>
      <c r="Q904" s="9">
        <v>103302.0</v>
      </c>
      <c r="R904" s="10">
        <v>54638.0</v>
      </c>
      <c r="S904" s="11">
        <v>519145.694505102</v>
      </c>
      <c r="T904" s="11">
        <v>3460971.29670068</v>
      </c>
      <c r="U904" s="12" t="str">
        <f t="array" ref="U904">XLOOKUP(A904,'Dataset 3'!B:B,'Dataset 3'!F:F)</f>
        <v>Tablet</v>
      </c>
      <c r="V904" s="7" t="s">
        <v>38</v>
      </c>
      <c r="W904" s="7">
        <v>1.0</v>
      </c>
      <c r="X904" s="7" t="s">
        <v>63</v>
      </c>
    </row>
    <row r="905" ht="14.25" customHeight="1">
      <c r="A905" s="7" t="s">
        <v>984</v>
      </c>
      <c r="B905" s="7">
        <v>3.0</v>
      </c>
      <c r="C905" s="7" t="s">
        <v>35</v>
      </c>
      <c r="D905" s="7">
        <v>1.0</v>
      </c>
      <c r="E905" s="7" t="s">
        <v>81</v>
      </c>
      <c r="F905" s="7">
        <v>0.0</v>
      </c>
      <c r="G905" s="7" t="s">
        <v>46</v>
      </c>
      <c r="H905" s="7">
        <v>1.0</v>
      </c>
      <c r="I905" s="7" t="s">
        <v>57</v>
      </c>
      <c r="J905" s="7">
        <v>1.0</v>
      </c>
      <c r="K905" s="7" t="s">
        <v>567</v>
      </c>
      <c r="L905" s="7" t="s">
        <v>65</v>
      </c>
      <c r="M905" s="7" t="s">
        <v>53</v>
      </c>
      <c r="N905" s="8">
        <v>146100.0</v>
      </c>
      <c r="O905" s="8">
        <v>103963.0</v>
      </c>
      <c r="P905" s="8">
        <v>11285.0</v>
      </c>
      <c r="Q905" s="9">
        <v>3485.0</v>
      </c>
      <c r="R905" s="10">
        <v>291.0</v>
      </c>
      <c r="S905" s="11">
        <v>49252.2542103587</v>
      </c>
      <c r="T905" s="11">
        <v>23342.3005736297</v>
      </c>
      <c r="U905" s="12" t="str">
        <f t="array" ref="U905">XLOOKUP(A905,'Dataset 3'!B:B,'Dataset 3'!F:F)</f>
        <v>Computer</v>
      </c>
      <c r="V905" s="7" t="s">
        <v>66</v>
      </c>
      <c r="W905" s="7">
        <v>1.0</v>
      </c>
      <c r="X905" s="7" t="s">
        <v>63</v>
      </c>
    </row>
    <row r="906" ht="14.25" customHeight="1">
      <c r="A906" s="7" t="s">
        <v>985</v>
      </c>
      <c r="B906" s="7">
        <v>1.0</v>
      </c>
      <c r="C906" s="7" t="s">
        <v>25</v>
      </c>
      <c r="D906" s="7">
        <v>1.0</v>
      </c>
      <c r="E906" s="7" t="s">
        <v>81</v>
      </c>
      <c r="F906" s="7">
        <v>0.0</v>
      </c>
      <c r="G906" s="7" t="s">
        <v>46</v>
      </c>
      <c r="H906" s="7">
        <v>0.0</v>
      </c>
      <c r="I906" s="7" t="s">
        <v>28</v>
      </c>
      <c r="J906" s="7">
        <v>1.0</v>
      </c>
      <c r="K906" s="7" t="s">
        <v>567</v>
      </c>
      <c r="L906" s="7" t="s">
        <v>52</v>
      </c>
      <c r="M906" s="7" t="s">
        <v>61</v>
      </c>
      <c r="N906" s="8">
        <v>179626.0</v>
      </c>
      <c r="O906" s="8">
        <v>157958.0</v>
      </c>
      <c r="P906" s="8">
        <v>31364.0</v>
      </c>
      <c r="Q906" s="9">
        <v>7566.0</v>
      </c>
      <c r="R906" s="10">
        <v>1063.0</v>
      </c>
      <c r="S906" s="11">
        <v>131312.071769908</v>
      </c>
      <c r="T906" s="11">
        <v>56845.0527142461</v>
      </c>
      <c r="U906" s="12" t="str">
        <f t="array" ref="U906">XLOOKUP(A906,'Dataset 3'!B:B,'Dataset 3'!F:F)</f>
        <v>Smartphone</v>
      </c>
      <c r="V906" s="7" t="s">
        <v>110</v>
      </c>
      <c r="W906" s="7">
        <v>1.0</v>
      </c>
      <c r="X906" s="7" t="s">
        <v>63</v>
      </c>
    </row>
    <row r="907" ht="14.25" customHeight="1">
      <c r="A907" s="7" t="s">
        <v>986</v>
      </c>
      <c r="B907" s="7">
        <v>2.0</v>
      </c>
      <c r="C907" s="7" t="s">
        <v>56</v>
      </c>
      <c r="D907" s="7">
        <v>1.0</v>
      </c>
      <c r="E907" s="7" t="s">
        <v>81</v>
      </c>
      <c r="F907" s="7">
        <v>0.0</v>
      </c>
      <c r="G907" s="7" t="s">
        <v>46</v>
      </c>
      <c r="H907" s="7">
        <v>0.0</v>
      </c>
      <c r="I907" s="7" t="s">
        <v>28</v>
      </c>
      <c r="J907" s="7">
        <v>1.0</v>
      </c>
      <c r="K907" s="7" t="s">
        <v>567</v>
      </c>
      <c r="L907" s="7" t="s">
        <v>75</v>
      </c>
      <c r="M907" s="7" t="s">
        <v>61</v>
      </c>
      <c r="N907" s="8">
        <v>156024.0</v>
      </c>
      <c r="O907" s="8">
        <v>99630.0</v>
      </c>
      <c r="P907" s="8">
        <v>61341.0</v>
      </c>
      <c r="Q907" s="9">
        <v>5673.0</v>
      </c>
      <c r="R907" s="10">
        <v>3456.0</v>
      </c>
      <c r="S907" s="11">
        <v>363026.05899489</v>
      </c>
      <c r="T907" s="11">
        <v>242017.37266326</v>
      </c>
      <c r="U907" s="12" t="str">
        <f t="array" ref="U907">XLOOKUP(A907,'Dataset 3'!B:B,'Dataset 3'!F:F)</f>
        <v>Tablet</v>
      </c>
      <c r="V907" s="7" t="s">
        <v>174</v>
      </c>
      <c r="W907" s="7">
        <v>0.0</v>
      </c>
      <c r="X907" s="7" t="s">
        <v>39</v>
      </c>
    </row>
    <row r="908" ht="14.25" customHeight="1">
      <c r="A908" s="7" t="s">
        <v>987</v>
      </c>
      <c r="B908" s="7">
        <v>2.0</v>
      </c>
      <c r="C908" s="7" t="s">
        <v>56</v>
      </c>
      <c r="D908" s="7">
        <v>0.0</v>
      </c>
      <c r="E908" s="7" t="s">
        <v>26</v>
      </c>
      <c r="F908" s="7">
        <v>0.0</v>
      </c>
      <c r="G908" s="7" t="s">
        <v>46</v>
      </c>
      <c r="H908" s="7">
        <v>1.0</v>
      </c>
      <c r="I908" s="7" t="s">
        <v>57</v>
      </c>
      <c r="J908" s="7">
        <v>1.0</v>
      </c>
      <c r="K908" s="7" t="s">
        <v>567</v>
      </c>
      <c r="L908" s="7" t="s">
        <v>65</v>
      </c>
      <c r="M908" s="7" t="s">
        <v>53</v>
      </c>
      <c r="N908" s="8">
        <v>168051.0</v>
      </c>
      <c r="O908" s="8">
        <v>42767.0</v>
      </c>
      <c r="P908" s="8">
        <v>11457.0</v>
      </c>
      <c r="Q908" s="9">
        <v>4381.0</v>
      </c>
      <c r="R908" s="10">
        <v>2567.0</v>
      </c>
      <c r="S908" s="11">
        <v>21399.887704467</v>
      </c>
      <c r="T908" s="11">
        <v>237776.530049633</v>
      </c>
      <c r="U908" s="12" t="str">
        <f t="array" ref="U908">XLOOKUP(A908,'Dataset 3'!B:B,'Dataset 3'!F:F)</f>
        <v>Tablet</v>
      </c>
      <c r="V908" s="7" t="s">
        <v>91</v>
      </c>
      <c r="W908" s="7">
        <v>0.0</v>
      </c>
      <c r="X908" s="7" t="s">
        <v>39</v>
      </c>
    </row>
    <row r="909" ht="14.25" customHeight="1">
      <c r="A909" s="7" t="s">
        <v>988</v>
      </c>
      <c r="B909" s="7">
        <v>2.0</v>
      </c>
      <c r="C909" s="7" t="s">
        <v>56</v>
      </c>
      <c r="D909" s="7">
        <v>1.0</v>
      </c>
      <c r="E909" s="7" t="s">
        <v>81</v>
      </c>
      <c r="F909" s="7">
        <v>0.0</v>
      </c>
      <c r="G909" s="7" t="s">
        <v>46</v>
      </c>
      <c r="H909" s="7">
        <v>1.0</v>
      </c>
      <c r="I909" s="7" t="s">
        <v>57</v>
      </c>
      <c r="J909" s="7">
        <v>1.0</v>
      </c>
      <c r="K909" s="7" t="s">
        <v>567</v>
      </c>
      <c r="L909" s="7" t="s">
        <v>75</v>
      </c>
      <c r="M909" s="7" t="s">
        <v>31</v>
      </c>
      <c r="N909" s="8">
        <v>262872.0</v>
      </c>
      <c r="O909" s="8">
        <v>16818.0</v>
      </c>
      <c r="P909" s="8">
        <v>8772.0</v>
      </c>
      <c r="Q909" s="9">
        <v>4787.0</v>
      </c>
      <c r="R909" s="10">
        <v>4200.0</v>
      </c>
      <c r="S909" s="11">
        <v>870256.045727622</v>
      </c>
      <c r="T909" s="11">
        <v>314171.857663401</v>
      </c>
      <c r="U909" s="12" t="str">
        <f t="array" ref="U909">XLOOKUP(A909,'Dataset 3'!B:B,'Dataset 3'!F:F)</f>
        <v>#N/A</v>
      </c>
      <c r="V909" s="7" t="s">
        <v>76</v>
      </c>
      <c r="W909" s="7">
        <v>1.0</v>
      </c>
      <c r="X909" s="7" t="s">
        <v>63</v>
      </c>
    </row>
    <row r="910" ht="14.25" customHeight="1">
      <c r="A910" s="7" t="s">
        <v>989</v>
      </c>
      <c r="B910" s="7">
        <v>0.0</v>
      </c>
      <c r="C910" s="7" t="s">
        <v>41</v>
      </c>
      <c r="D910" s="7">
        <v>2.0</v>
      </c>
      <c r="E910" s="7" t="s">
        <v>36</v>
      </c>
      <c r="F910" s="7">
        <v>2.0</v>
      </c>
      <c r="G910" s="7" t="s">
        <v>27</v>
      </c>
      <c r="H910" s="7">
        <v>1.0</v>
      </c>
      <c r="I910" s="7" t="s">
        <v>57</v>
      </c>
      <c r="J910" s="7">
        <v>1.0</v>
      </c>
      <c r="K910" s="7" t="s">
        <v>567</v>
      </c>
      <c r="L910" s="7" t="s">
        <v>75</v>
      </c>
      <c r="M910" s="7" t="s">
        <v>61</v>
      </c>
      <c r="N910" s="8">
        <v>112655.0</v>
      </c>
      <c r="O910" s="8">
        <v>35960.0</v>
      </c>
      <c r="P910" s="8">
        <v>29670.0</v>
      </c>
      <c r="Q910" s="9">
        <v>7256.0</v>
      </c>
      <c r="R910" s="10">
        <v>3461.0</v>
      </c>
      <c r="S910" s="11">
        <v>775520.959795994</v>
      </c>
      <c r="T910" s="11">
        <v>313976.097083398</v>
      </c>
      <c r="U910" s="12" t="str">
        <f t="array" ref="U910">XLOOKUP(A910,'Dataset 3'!B:B,'Dataset 3'!F:F)</f>
        <v>Computer</v>
      </c>
      <c r="V910" s="7" t="s">
        <v>174</v>
      </c>
      <c r="W910" s="7">
        <v>2.0</v>
      </c>
      <c r="X910" s="7" t="s">
        <v>33</v>
      </c>
    </row>
    <row r="911" ht="14.25" customHeight="1">
      <c r="A911" s="7" t="s">
        <v>990</v>
      </c>
      <c r="B911" s="7">
        <v>2.0</v>
      </c>
      <c r="C911" s="7" t="s">
        <v>56</v>
      </c>
      <c r="D911" s="7">
        <v>2.0</v>
      </c>
      <c r="E911" s="7" t="s">
        <v>36</v>
      </c>
      <c r="F911" s="7">
        <v>1.0</v>
      </c>
      <c r="G911" s="7" t="s">
        <v>42</v>
      </c>
      <c r="H911" s="7">
        <v>0.0</v>
      </c>
      <c r="I911" s="7" t="s">
        <v>28</v>
      </c>
      <c r="J911" s="7">
        <v>1.0</v>
      </c>
      <c r="K911" s="7" t="s">
        <v>567</v>
      </c>
      <c r="L911" s="7" t="s">
        <v>70</v>
      </c>
      <c r="M911" s="7" t="s">
        <v>31</v>
      </c>
      <c r="N911" s="8">
        <v>206312.0</v>
      </c>
      <c r="O911" s="8">
        <v>183490.0</v>
      </c>
      <c r="P911" s="8">
        <v>37009.0</v>
      </c>
      <c r="Q911" s="9">
        <v>17712.0</v>
      </c>
      <c r="R911" s="10">
        <v>10119.0</v>
      </c>
      <c r="S911" s="11">
        <v>742596.417563631</v>
      </c>
      <c r="T911" s="11">
        <v>467041.772052598</v>
      </c>
      <c r="U911" s="12" t="str">
        <f t="array" ref="U911">XLOOKUP(A911,'Dataset 3'!B:B,'Dataset 3'!F:F)</f>
        <v>Tablet</v>
      </c>
      <c r="V911" s="7" t="s">
        <v>73</v>
      </c>
      <c r="W911" s="7">
        <v>1.0</v>
      </c>
      <c r="X911" s="7" t="s">
        <v>63</v>
      </c>
    </row>
    <row r="912" ht="14.25" customHeight="1">
      <c r="A912" s="7" t="s">
        <v>991</v>
      </c>
      <c r="B912" s="7">
        <v>3.0</v>
      </c>
      <c r="C912" s="7" t="s">
        <v>35</v>
      </c>
      <c r="D912" s="7">
        <v>2.0</v>
      </c>
      <c r="E912" s="7" t="s">
        <v>36</v>
      </c>
      <c r="F912" s="7">
        <v>2.0</v>
      </c>
      <c r="G912" s="7" t="s">
        <v>27</v>
      </c>
      <c r="H912" s="7">
        <v>0.0</v>
      </c>
      <c r="I912" s="7" t="s">
        <v>28</v>
      </c>
      <c r="J912" s="7">
        <v>1.0</v>
      </c>
      <c r="K912" s="7" t="s">
        <v>567</v>
      </c>
      <c r="L912" s="7" t="s">
        <v>65</v>
      </c>
      <c r="M912" s="7" t="s">
        <v>61</v>
      </c>
      <c r="N912" s="8">
        <v>97658.0</v>
      </c>
      <c r="O912" s="8">
        <v>27266.0</v>
      </c>
      <c r="P912" s="8">
        <v>10774.0</v>
      </c>
      <c r="Q912" s="9">
        <v>7242.0</v>
      </c>
      <c r="R912" s="10">
        <v>1619.0</v>
      </c>
      <c r="S912" s="11">
        <v>305851.335914622</v>
      </c>
      <c r="T912" s="11">
        <v>112860.271555211</v>
      </c>
      <c r="U912" s="12" t="str">
        <f t="array" ref="U912">XLOOKUP(A912,'Dataset 3'!B:B,'Dataset 3'!F:F)</f>
        <v>Smartphone</v>
      </c>
      <c r="V912" s="7" t="s">
        <v>91</v>
      </c>
      <c r="W912" s="7">
        <v>4.0</v>
      </c>
      <c r="X912" s="7" t="s">
        <v>44</v>
      </c>
    </row>
    <row r="913" ht="14.25" customHeight="1">
      <c r="A913" s="7" t="s">
        <v>992</v>
      </c>
      <c r="B913" s="7">
        <v>1.0</v>
      </c>
      <c r="C913" s="7" t="s">
        <v>25</v>
      </c>
      <c r="D913" s="7">
        <v>1.0</v>
      </c>
      <c r="E913" s="7" t="s">
        <v>81</v>
      </c>
      <c r="F913" s="7">
        <v>1.0</v>
      </c>
      <c r="G913" s="7" t="s">
        <v>42</v>
      </c>
      <c r="H913" s="7">
        <v>0.0</v>
      </c>
      <c r="I913" s="7" t="s">
        <v>28</v>
      </c>
      <c r="J913" s="7">
        <v>1.0</v>
      </c>
      <c r="K913" s="7" t="s">
        <v>567</v>
      </c>
      <c r="L913" s="7" t="s">
        <v>47</v>
      </c>
      <c r="M913" s="7" t="s">
        <v>31</v>
      </c>
      <c r="N913" s="8">
        <v>272805.0</v>
      </c>
      <c r="O913" s="8">
        <v>28030.0</v>
      </c>
      <c r="P913" s="8">
        <v>21775.0</v>
      </c>
      <c r="Q913" s="9">
        <v>20798.0</v>
      </c>
      <c r="R913" s="10">
        <v>20308.0</v>
      </c>
      <c r="S913" s="11">
        <v>1030334.76230641</v>
      </c>
      <c r="T913" s="11">
        <v>1493238.78595132</v>
      </c>
      <c r="U913" s="12" t="str">
        <f t="array" ref="U913">XLOOKUP(A913,'Dataset 3'!B:B,'Dataset 3'!F:F)</f>
        <v>Smartphone</v>
      </c>
      <c r="V913" s="7" t="s">
        <v>48</v>
      </c>
      <c r="W913" s="7">
        <v>1.0</v>
      </c>
      <c r="X913" s="7" t="s">
        <v>63</v>
      </c>
    </row>
    <row r="914" ht="14.25" customHeight="1">
      <c r="A914" s="7" t="s">
        <v>993</v>
      </c>
      <c r="B914" s="7">
        <v>1.0</v>
      </c>
      <c r="C914" s="7" t="s">
        <v>25</v>
      </c>
      <c r="D914" s="7">
        <v>2.0</v>
      </c>
      <c r="E914" s="7" t="s">
        <v>36</v>
      </c>
      <c r="F914" s="7">
        <v>2.0</v>
      </c>
      <c r="G914" s="7" t="s">
        <v>27</v>
      </c>
      <c r="H914" s="7">
        <v>0.0</v>
      </c>
      <c r="I914" s="7" t="s">
        <v>28</v>
      </c>
      <c r="J914" s="7">
        <v>1.0</v>
      </c>
      <c r="K914" s="7" t="s">
        <v>567</v>
      </c>
      <c r="L914" s="7" t="s">
        <v>65</v>
      </c>
      <c r="M914" s="7" t="s">
        <v>53</v>
      </c>
      <c r="N914" s="8">
        <v>57336.0</v>
      </c>
      <c r="O914" s="8">
        <v>16362.0</v>
      </c>
      <c r="P914" s="8">
        <v>13861.0</v>
      </c>
      <c r="Q914" s="9">
        <v>8273.0</v>
      </c>
      <c r="R914" s="10">
        <v>7562.0</v>
      </c>
      <c r="S914" s="11">
        <v>1239394.86411481</v>
      </c>
      <c r="T914" s="11">
        <v>652313.086376215</v>
      </c>
      <c r="U914" s="12" t="str">
        <f t="array" ref="U914">XLOOKUP(A914,'Dataset 3'!B:B,'Dataset 3'!F:F)</f>
        <v>Tablet</v>
      </c>
      <c r="V914" s="7" t="s">
        <v>91</v>
      </c>
      <c r="W914" s="7">
        <v>2.0</v>
      </c>
      <c r="X914" s="7" t="s">
        <v>33</v>
      </c>
    </row>
    <row r="915" ht="14.25" customHeight="1">
      <c r="A915" s="7" t="s">
        <v>994</v>
      </c>
      <c r="B915" s="7">
        <v>1.0</v>
      </c>
      <c r="C915" s="7" t="s">
        <v>25</v>
      </c>
      <c r="D915" s="7">
        <v>1.0</v>
      </c>
      <c r="E915" s="7" t="s">
        <v>81</v>
      </c>
      <c r="F915" s="7">
        <v>1.0</v>
      </c>
      <c r="G915" s="7" t="s">
        <v>42</v>
      </c>
      <c r="H915" s="7">
        <v>0.0</v>
      </c>
      <c r="I915" s="7" t="s">
        <v>28</v>
      </c>
      <c r="J915" s="7">
        <v>1.0</v>
      </c>
      <c r="K915" s="7" t="s">
        <v>567</v>
      </c>
      <c r="L915" s="7" t="s">
        <v>47</v>
      </c>
      <c r="M915" s="7" t="s">
        <v>31</v>
      </c>
      <c r="N915" s="8">
        <v>165603.0</v>
      </c>
      <c r="O915" s="8">
        <v>47683.0</v>
      </c>
      <c r="P915" s="8">
        <v>458.0</v>
      </c>
      <c r="Q915" s="9">
        <v>57.0</v>
      </c>
      <c r="R915" s="10">
        <v>27.0</v>
      </c>
      <c r="S915" s="11">
        <v>3139.52223841935</v>
      </c>
      <c r="T915" s="11">
        <v>1117.26770050511</v>
      </c>
      <c r="U915" s="12" t="str">
        <f t="array" ref="U915">XLOOKUP(A915,'Dataset 3'!B:B,'Dataset 3'!F:F)</f>
        <v>Tablet</v>
      </c>
      <c r="V915" s="7" t="s">
        <v>153</v>
      </c>
      <c r="W915" s="7">
        <v>1.0</v>
      </c>
      <c r="X915" s="7" t="s">
        <v>63</v>
      </c>
    </row>
    <row r="916" ht="14.25" customHeight="1">
      <c r="A916" s="7" t="s">
        <v>995</v>
      </c>
      <c r="B916" s="7">
        <v>3.0</v>
      </c>
      <c r="C916" s="7" t="s">
        <v>35</v>
      </c>
      <c r="D916" s="7">
        <v>0.0</v>
      </c>
      <c r="E916" s="7" t="s">
        <v>26</v>
      </c>
      <c r="F916" s="7">
        <v>1.0</v>
      </c>
      <c r="G916" s="7" t="s">
        <v>42</v>
      </c>
      <c r="H916" s="7">
        <v>0.0</v>
      </c>
      <c r="I916" s="7" t="s">
        <v>28</v>
      </c>
      <c r="J916" s="7">
        <v>1.0</v>
      </c>
      <c r="K916" s="7" t="s">
        <v>567</v>
      </c>
      <c r="L916" s="7" t="s">
        <v>65</v>
      </c>
      <c r="M916" s="7" t="s">
        <v>85</v>
      </c>
      <c r="N916" s="8">
        <v>288050.0</v>
      </c>
      <c r="O916" s="8">
        <v>111122.0</v>
      </c>
      <c r="P916" s="8">
        <v>68396.0</v>
      </c>
      <c r="Q916" s="9">
        <v>36266.0</v>
      </c>
      <c r="R916" s="10">
        <v>12967.0</v>
      </c>
      <c r="S916" s="11">
        <v>21958.4292448525</v>
      </c>
      <c r="T916" s="11">
        <v>1097921.46224263</v>
      </c>
      <c r="U916" s="12" t="str">
        <f t="array" ref="U916">XLOOKUP(A916,'Dataset 3'!B:B,'Dataset 3'!F:F)</f>
        <v>Computer</v>
      </c>
      <c r="V916" s="7" t="s">
        <v>66</v>
      </c>
      <c r="W916" s="7">
        <v>0.0</v>
      </c>
      <c r="X916" s="7" t="s">
        <v>39</v>
      </c>
    </row>
    <row r="917" ht="14.25" customHeight="1">
      <c r="A917" s="7" t="s">
        <v>996</v>
      </c>
      <c r="B917" s="7">
        <v>1.0</v>
      </c>
      <c r="C917" s="7" t="s">
        <v>25</v>
      </c>
      <c r="D917" s="7">
        <v>2.0</v>
      </c>
      <c r="E917" s="7" t="s">
        <v>36</v>
      </c>
      <c r="F917" s="7">
        <v>1.0</v>
      </c>
      <c r="G917" s="7" t="s">
        <v>42</v>
      </c>
      <c r="H917" s="7">
        <v>0.0</v>
      </c>
      <c r="I917" s="7" t="s">
        <v>28</v>
      </c>
      <c r="J917" s="7">
        <v>1.0</v>
      </c>
      <c r="K917" s="7" t="s">
        <v>567</v>
      </c>
      <c r="L917" s="7" t="s">
        <v>60</v>
      </c>
      <c r="M917" s="7" t="s">
        <v>61</v>
      </c>
      <c r="N917" s="8">
        <v>116976.0</v>
      </c>
      <c r="O917" s="8">
        <v>96980.0</v>
      </c>
      <c r="P917" s="8">
        <v>845.0</v>
      </c>
      <c r="Q917" s="9">
        <v>525.0</v>
      </c>
      <c r="R917" s="10">
        <v>20.0</v>
      </c>
      <c r="S917" s="11">
        <v>1805.19902652551</v>
      </c>
      <c r="T917" s="11">
        <v>1298.70433562987</v>
      </c>
      <c r="U917" s="12" t="str">
        <f t="array" ref="U917">XLOOKUP(A917,'Dataset 3'!B:B,'Dataset 3'!F:F)</f>
        <v>Smartphone</v>
      </c>
      <c r="V917" s="7" t="s">
        <v>68</v>
      </c>
      <c r="W917" s="7">
        <v>1.0</v>
      </c>
      <c r="X917" s="7" t="s">
        <v>63</v>
      </c>
    </row>
    <row r="918" ht="14.25" customHeight="1">
      <c r="A918" s="7" t="s">
        <v>997</v>
      </c>
      <c r="B918" s="7">
        <v>1.0</v>
      </c>
      <c r="C918" s="7" t="s">
        <v>25</v>
      </c>
      <c r="D918" s="7">
        <v>0.0</v>
      </c>
      <c r="E918" s="7" t="s">
        <v>26</v>
      </c>
      <c r="F918" s="7">
        <v>2.0</v>
      </c>
      <c r="G918" s="7" t="s">
        <v>27</v>
      </c>
      <c r="H918" s="7">
        <v>0.0</v>
      </c>
      <c r="I918" s="7" t="s">
        <v>28</v>
      </c>
      <c r="J918" s="7">
        <v>1.0</v>
      </c>
      <c r="K918" s="7" t="s">
        <v>567</v>
      </c>
      <c r="L918" s="7" t="s">
        <v>47</v>
      </c>
      <c r="M918" s="7" t="s">
        <v>53</v>
      </c>
      <c r="N918" s="8">
        <v>159137.0</v>
      </c>
      <c r="O918" s="8">
        <v>112913.0</v>
      </c>
      <c r="P918" s="8">
        <v>107740.0</v>
      </c>
      <c r="Q918" s="9">
        <v>13763.0</v>
      </c>
      <c r="R918" s="10">
        <v>5404.0</v>
      </c>
      <c r="S918" s="11">
        <v>81878.9793470109</v>
      </c>
      <c r="T918" s="11">
        <v>233939.94099146</v>
      </c>
      <c r="U918" s="12" t="str">
        <f t="array" ref="U918">XLOOKUP(A918,'Dataset 3'!B:B,'Dataset 3'!F:F)</f>
        <v>Tablet</v>
      </c>
      <c r="V918" s="7" t="s">
        <v>48</v>
      </c>
      <c r="W918" s="7">
        <v>2.0</v>
      </c>
      <c r="X918" s="7" t="s">
        <v>33</v>
      </c>
    </row>
    <row r="919" ht="14.25" customHeight="1">
      <c r="A919" s="7" t="s">
        <v>998</v>
      </c>
      <c r="B919" s="7">
        <v>1.0</v>
      </c>
      <c r="C919" s="7" t="s">
        <v>25</v>
      </c>
      <c r="D919" s="7">
        <v>1.0</v>
      </c>
      <c r="E919" s="7" t="s">
        <v>81</v>
      </c>
      <c r="F919" s="7">
        <v>1.0</v>
      </c>
      <c r="G919" s="7" t="s">
        <v>42</v>
      </c>
      <c r="H919" s="7">
        <v>0.0</v>
      </c>
      <c r="I919" s="7" t="s">
        <v>28</v>
      </c>
      <c r="J919" s="7">
        <v>1.0</v>
      </c>
      <c r="K919" s="7" t="s">
        <v>567</v>
      </c>
      <c r="L919" s="7" t="s">
        <v>52</v>
      </c>
      <c r="M919" s="7" t="s">
        <v>61</v>
      </c>
      <c r="N919" s="8">
        <v>270484.0</v>
      </c>
      <c r="O919" s="8">
        <v>204430.0</v>
      </c>
      <c r="P919" s="8">
        <v>58990.0</v>
      </c>
      <c r="Q919" s="9">
        <v>36048.0</v>
      </c>
      <c r="R919" s="10">
        <v>6340.0</v>
      </c>
      <c r="S919" s="11">
        <v>1467309.00797488</v>
      </c>
      <c r="T919" s="11">
        <v>589280.726094328</v>
      </c>
      <c r="U919" s="12" t="str">
        <f t="array" ref="U919">XLOOKUP(A919,'Dataset 3'!B:B,'Dataset 3'!F:F)</f>
        <v>Computer</v>
      </c>
      <c r="V919" s="7" t="s">
        <v>110</v>
      </c>
      <c r="W919" s="7">
        <v>4.0</v>
      </c>
      <c r="X919" s="7" t="s">
        <v>44</v>
      </c>
    </row>
    <row r="920" ht="14.25" customHeight="1">
      <c r="A920" s="7" t="s">
        <v>999</v>
      </c>
      <c r="B920" s="7">
        <v>2.0</v>
      </c>
      <c r="C920" s="7" t="s">
        <v>56</v>
      </c>
      <c r="D920" s="7">
        <v>1.0</v>
      </c>
      <c r="E920" s="7" t="s">
        <v>81</v>
      </c>
      <c r="F920" s="7">
        <v>0.0</v>
      </c>
      <c r="G920" s="7" t="s">
        <v>46</v>
      </c>
      <c r="H920" s="7">
        <v>0.0</v>
      </c>
      <c r="I920" s="7" t="s">
        <v>28</v>
      </c>
      <c r="J920" s="7">
        <v>1.0</v>
      </c>
      <c r="K920" s="7" t="s">
        <v>567</v>
      </c>
      <c r="L920" s="7" t="s">
        <v>75</v>
      </c>
      <c r="M920" s="7" t="s">
        <v>85</v>
      </c>
      <c r="N920" s="8">
        <v>53652.0</v>
      </c>
      <c r="O920" s="8">
        <v>7575.0</v>
      </c>
      <c r="P920" s="8">
        <v>3944.0</v>
      </c>
      <c r="Q920" s="9">
        <v>1953.0</v>
      </c>
      <c r="R920" s="10">
        <v>634.0</v>
      </c>
      <c r="S920" s="11">
        <v>24067.6778746608</v>
      </c>
      <c r="T920" s="11">
        <v>35921.9072756131</v>
      </c>
      <c r="U920" s="12" t="str">
        <f t="array" ref="U920">XLOOKUP(A920,'Dataset 3'!B:B,'Dataset 3'!F:F)</f>
        <v>Smartphone</v>
      </c>
      <c r="V920" s="7" t="s">
        <v>174</v>
      </c>
      <c r="W920" s="7">
        <v>3.0</v>
      </c>
      <c r="X920" s="7" t="s">
        <v>49</v>
      </c>
    </row>
    <row r="921" ht="14.25" customHeight="1">
      <c r="A921" s="7" t="s">
        <v>1000</v>
      </c>
      <c r="B921" s="7">
        <v>2.0</v>
      </c>
      <c r="C921" s="7" t="s">
        <v>56</v>
      </c>
      <c r="D921" s="7">
        <v>2.0</v>
      </c>
      <c r="E921" s="7" t="s">
        <v>36</v>
      </c>
      <c r="F921" s="7">
        <v>1.0</v>
      </c>
      <c r="G921" s="7" t="s">
        <v>42</v>
      </c>
      <c r="H921" s="7">
        <v>0.0</v>
      </c>
      <c r="I921" s="7" t="s">
        <v>28</v>
      </c>
      <c r="J921" s="7">
        <v>1.0</v>
      </c>
      <c r="K921" s="7" t="s">
        <v>567</v>
      </c>
      <c r="L921" s="7" t="s">
        <v>30</v>
      </c>
      <c r="M921" s="7" t="s">
        <v>85</v>
      </c>
      <c r="N921" s="8">
        <v>127435.0</v>
      </c>
      <c r="O921" s="8">
        <v>120590.0</v>
      </c>
      <c r="P921" s="8">
        <v>92176.0</v>
      </c>
      <c r="Q921" s="9">
        <v>53072.0</v>
      </c>
      <c r="R921" s="10">
        <v>29538.0</v>
      </c>
      <c r="S921" s="11">
        <v>6199741.33111885</v>
      </c>
      <c r="T921" s="11">
        <v>2190721.31841656</v>
      </c>
      <c r="U921" s="12" t="str">
        <f t="array" ref="U921">XLOOKUP(A921,'Dataset 3'!B:B,'Dataset 3'!F:F)</f>
        <v>Computer</v>
      </c>
      <c r="V921" s="7" t="s">
        <v>32</v>
      </c>
      <c r="W921" s="7">
        <v>3.0</v>
      </c>
      <c r="X921" s="7" t="s">
        <v>49</v>
      </c>
    </row>
    <row r="922" ht="14.25" customHeight="1">
      <c r="A922" s="7" t="s">
        <v>1001</v>
      </c>
      <c r="B922" s="7">
        <v>1.0</v>
      </c>
      <c r="C922" s="7" t="s">
        <v>25</v>
      </c>
      <c r="D922" s="7">
        <v>3.0</v>
      </c>
      <c r="E922" s="7" t="s">
        <v>51</v>
      </c>
      <c r="F922" s="7">
        <v>1.0</v>
      </c>
      <c r="G922" s="7" t="s">
        <v>42</v>
      </c>
      <c r="H922" s="7">
        <v>1.0</v>
      </c>
      <c r="I922" s="7" t="s">
        <v>57</v>
      </c>
      <c r="J922" s="7">
        <v>1.0</v>
      </c>
      <c r="K922" s="7" t="s">
        <v>567</v>
      </c>
      <c r="L922" s="7" t="s">
        <v>60</v>
      </c>
      <c r="M922" s="7" t="s">
        <v>43</v>
      </c>
      <c r="N922" s="8">
        <v>168312.0</v>
      </c>
      <c r="O922" s="8">
        <v>37717.0</v>
      </c>
      <c r="P922" s="8">
        <v>4926.0</v>
      </c>
      <c r="Q922" s="9">
        <v>4304.0</v>
      </c>
      <c r="R922" s="10">
        <v>3593.0</v>
      </c>
      <c r="S922" s="11">
        <v>81167.4962725118</v>
      </c>
      <c r="T922" s="11">
        <v>172696.800579812</v>
      </c>
      <c r="U922" s="12" t="str">
        <f t="array" ref="U922">XLOOKUP(A922,'Dataset 3'!B:B,'Dataset 3'!F:F)</f>
        <v>Tablet</v>
      </c>
      <c r="V922" s="7" t="s">
        <v>62</v>
      </c>
      <c r="W922" s="7">
        <v>2.0</v>
      </c>
      <c r="X922" s="7" t="s">
        <v>33</v>
      </c>
    </row>
    <row r="923" ht="14.25" customHeight="1">
      <c r="A923" s="7" t="s">
        <v>1002</v>
      </c>
      <c r="B923" s="7">
        <v>3.0</v>
      </c>
      <c r="C923" s="7" t="s">
        <v>35</v>
      </c>
      <c r="D923" s="7">
        <v>1.0</v>
      </c>
      <c r="E923" s="7" t="s">
        <v>81</v>
      </c>
      <c r="F923" s="7">
        <v>1.0</v>
      </c>
      <c r="G923" s="7" t="s">
        <v>42</v>
      </c>
      <c r="H923" s="7">
        <v>0.0</v>
      </c>
      <c r="I923" s="7" t="s">
        <v>28</v>
      </c>
      <c r="J923" s="7">
        <v>1.0</v>
      </c>
      <c r="K923" s="7" t="s">
        <v>567</v>
      </c>
      <c r="L923" s="7" t="s">
        <v>65</v>
      </c>
      <c r="M923" s="7" t="s">
        <v>53</v>
      </c>
      <c r="N923" s="8">
        <v>202029.0</v>
      </c>
      <c r="O923" s="8">
        <v>2041.0</v>
      </c>
      <c r="P923" s="8">
        <v>1779.0</v>
      </c>
      <c r="Q923" s="9">
        <v>1432.0</v>
      </c>
      <c r="R923" s="10">
        <v>1311.0</v>
      </c>
      <c r="S923" s="11">
        <v>100979.285025226</v>
      </c>
      <c r="T923" s="11">
        <v>45486.1644257775</v>
      </c>
      <c r="U923" s="12" t="str">
        <f t="array" ref="U923">XLOOKUP(A923,'Dataset 3'!B:B,'Dataset 3'!F:F)</f>
        <v>Computer</v>
      </c>
      <c r="V923" s="7" t="s">
        <v>79</v>
      </c>
      <c r="W923" s="7">
        <v>0.0</v>
      </c>
      <c r="X923" s="7" t="s">
        <v>39</v>
      </c>
    </row>
    <row r="924" ht="14.25" customHeight="1">
      <c r="A924" s="7" t="s">
        <v>1003</v>
      </c>
      <c r="B924" s="7">
        <v>1.0</v>
      </c>
      <c r="C924" s="7" t="s">
        <v>25</v>
      </c>
      <c r="D924" s="7">
        <v>0.0</v>
      </c>
      <c r="E924" s="7" t="s">
        <v>26</v>
      </c>
      <c r="F924" s="7">
        <v>0.0</v>
      </c>
      <c r="G924" s="7" t="s">
        <v>46</v>
      </c>
      <c r="H924" s="7">
        <v>1.0</v>
      </c>
      <c r="I924" s="7" t="s">
        <v>57</v>
      </c>
      <c r="J924" s="7">
        <v>1.0</v>
      </c>
      <c r="K924" s="7" t="s">
        <v>567</v>
      </c>
      <c r="L924" s="7" t="s">
        <v>37</v>
      </c>
      <c r="M924" s="7" t="s">
        <v>53</v>
      </c>
      <c r="N924" s="8">
        <v>145473.0</v>
      </c>
      <c r="O924" s="8">
        <v>91373.0</v>
      </c>
      <c r="P924" s="8">
        <v>62015.0</v>
      </c>
      <c r="Q924" s="9">
        <v>4679.0</v>
      </c>
      <c r="R924" s="10">
        <v>313.0</v>
      </c>
      <c r="S924" s="11">
        <v>11088.9296739961</v>
      </c>
      <c r="T924" s="11">
        <v>10461.2544094303</v>
      </c>
      <c r="U924" s="12" t="str">
        <f t="array" ref="U924">XLOOKUP(A924,'Dataset 3'!B:B,'Dataset 3'!F:F)</f>
        <v>Computer</v>
      </c>
      <c r="V924" s="7" t="s">
        <v>115</v>
      </c>
      <c r="W924" s="7">
        <v>4.0</v>
      </c>
      <c r="X924" s="7" t="s">
        <v>44</v>
      </c>
    </row>
    <row r="925" ht="14.25" customHeight="1">
      <c r="A925" s="7" t="s">
        <v>1004</v>
      </c>
      <c r="B925" s="7">
        <v>1.0</v>
      </c>
      <c r="C925" s="7" t="s">
        <v>25</v>
      </c>
      <c r="D925" s="7">
        <v>1.0</v>
      </c>
      <c r="E925" s="7" t="s">
        <v>81</v>
      </c>
      <c r="F925" s="7">
        <v>0.0</v>
      </c>
      <c r="G925" s="7" t="s">
        <v>46</v>
      </c>
      <c r="H925" s="7">
        <v>1.0</v>
      </c>
      <c r="I925" s="7" t="s">
        <v>57</v>
      </c>
      <c r="J925" s="7">
        <v>1.0</v>
      </c>
      <c r="K925" s="7" t="s">
        <v>567</v>
      </c>
      <c r="L925" s="7" t="s">
        <v>70</v>
      </c>
      <c r="M925" s="7" t="s">
        <v>61</v>
      </c>
      <c r="N925" s="8">
        <v>184624.0</v>
      </c>
      <c r="O925" s="8">
        <v>33976.0</v>
      </c>
      <c r="P925" s="8">
        <v>8619.0</v>
      </c>
      <c r="Q925" s="9">
        <v>3688.0</v>
      </c>
      <c r="R925" s="10">
        <v>1075.0</v>
      </c>
      <c r="S925" s="11">
        <v>55012.7814319006</v>
      </c>
      <c r="T925" s="11">
        <v>79728.668741885</v>
      </c>
      <c r="U925" s="12" t="str">
        <f t="array" ref="U925">XLOOKUP(A925,'Dataset 3'!B:B,'Dataset 3'!F:F)</f>
        <v>Tablet</v>
      </c>
      <c r="V925" s="7" t="s">
        <v>126</v>
      </c>
      <c r="W925" s="7">
        <v>0.0</v>
      </c>
      <c r="X925" s="7" t="s">
        <v>39</v>
      </c>
    </row>
    <row r="926" ht="14.25" customHeight="1">
      <c r="A926" s="7" t="s">
        <v>1005</v>
      </c>
      <c r="B926" s="7">
        <v>3.0</v>
      </c>
      <c r="C926" s="7" t="s">
        <v>35</v>
      </c>
      <c r="D926" s="7">
        <v>1.0</v>
      </c>
      <c r="E926" s="7" t="s">
        <v>81</v>
      </c>
      <c r="F926" s="7">
        <v>0.0</v>
      </c>
      <c r="G926" s="7" t="s">
        <v>46</v>
      </c>
      <c r="H926" s="7">
        <v>0.0</v>
      </c>
      <c r="I926" s="7" t="s">
        <v>28</v>
      </c>
      <c r="J926" s="7">
        <v>1.0</v>
      </c>
      <c r="K926" s="7" t="s">
        <v>567</v>
      </c>
      <c r="L926" s="7" t="s">
        <v>60</v>
      </c>
      <c r="M926" s="7" t="s">
        <v>61</v>
      </c>
      <c r="N926" s="8">
        <v>56642.0</v>
      </c>
      <c r="O926" s="8">
        <v>30717.0</v>
      </c>
      <c r="P926" s="8">
        <v>27321.0</v>
      </c>
      <c r="Q926" s="9">
        <v>5647.0</v>
      </c>
      <c r="R926" s="10">
        <v>5298.0</v>
      </c>
      <c r="S926" s="11">
        <v>593614.833504607</v>
      </c>
      <c r="T926" s="11">
        <v>463761.588675474</v>
      </c>
      <c r="U926" s="12" t="str">
        <f t="array" ref="U926">XLOOKUP(A926,'Dataset 3'!B:B,'Dataset 3'!F:F)</f>
        <v>Smartphone</v>
      </c>
      <c r="V926" s="7" t="s">
        <v>62</v>
      </c>
      <c r="W926" s="7">
        <v>4.0</v>
      </c>
      <c r="X926" s="7" t="s">
        <v>44</v>
      </c>
    </row>
    <row r="927" ht="14.25" customHeight="1">
      <c r="A927" s="7" t="s">
        <v>1006</v>
      </c>
      <c r="B927" s="7">
        <v>0.0</v>
      </c>
      <c r="C927" s="7" t="s">
        <v>41</v>
      </c>
      <c r="D927" s="7">
        <v>1.0</v>
      </c>
      <c r="E927" s="7" t="s">
        <v>81</v>
      </c>
      <c r="F927" s="7">
        <v>1.0</v>
      </c>
      <c r="G927" s="7" t="s">
        <v>42</v>
      </c>
      <c r="H927" s="7">
        <v>0.0</v>
      </c>
      <c r="I927" s="7" t="s">
        <v>28</v>
      </c>
      <c r="J927" s="7">
        <v>1.0</v>
      </c>
      <c r="K927" s="7" t="s">
        <v>567</v>
      </c>
      <c r="L927" s="7" t="s">
        <v>37</v>
      </c>
      <c r="M927" s="7" t="s">
        <v>31</v>
      </c>
      <c r="N927" s="8">
        <v>74574.0</v>
      </c>
      <c r="O927" s="8">
        <v>33824.0</v>
      </c>
      <c r="P927" s="8">
        <v>10841.0</v>
      </c>
      <c r="Q927" s="9">
        <v>3307.0</v>
      </c>
      <c r="R927" s="10">
        <v>970.0</v>
      </c>
      <c r="S927" s="11">
        <v>95715.7827754659</v>
      </c>
      <c r="T927" s="11">
        <v>76572.6262203727</v>
      </c>
      <c r="U927" s="12" t="str">
        <f t="array" ref="U927">XLOOKUP(A927,'Dataset 3'!B:B,'Dataset 3'!F:F)</f>
        <v>Tablet</v>
      </c>
      <c r="V927" s="7" t="s">
        <v>115</v>
      </c>
      <c r="W927" s="7">
        <v>4.0</v>
      </c>
      <c r="X927" s="7" t="s">
        <v>44</v>
      </c>
    </row>
    <row r="928" ht="14.25" customHeight="1">
      <c r="A928" s="7" t="s">
        <v>1007</v>
      </c>
      <c r="B928" s="7">
        <v>1.0</v>
      </c>
      <c r="C928" s="7" t="s">
        <v>25</v>
      </c>
      <c r="D928" s="7">
        <v>0.0</v>
      </c>
      <c r="E928" s="7" t="s">
        <v>26</v>
      </c>
      <c r="F928" s="7">
        <v>0.0</v>
      </c>
      <c r="G928" s="7" t="s">
        <v>46</v>
      </c>
      <c r="H928" s="7">
        <v>1.0</v>
      </c>
      <c r="I928" s="7" t="s">
        <v>57</v>
      </c>
      <c r="J928" s="7">
        <v>1.0</v>
      </c>
      <c r="K928" s="7" t="s">
        <v>567</v>
      </c>
      <c r="L928" s="7" t="s">
        <v>65</v>
      </c>
      <c r="M928" s="7" t="s">
        <v>31</v>
      </c>
      <c r="N928" s="8">
        <v>244764.0</v>
      </c>
      <c r="O928" s="8">
        <v>115657.0</v>
      </c>
      <c r="P928" s="8">
        <v>39412.0</v>
      </c>
      <c r="Q928" s="9">
        <v>31365.0</v>
      </c>
      <c r="R928" s="10">
        <v>24366.0</v>
      </c>
      <c r="S928" s="11">
        <v>4171454.0632839</v>
      </c>
      <c r="T928" s="11">
        <v>1675282.75633892</v>
      </c>
      <c r="U928" s="12" t="str">
        <f t="array" ref="U928">XLOOKUP(A928,'Dataset 3'!B:B,'Dataset 3'!F:F)</f>
        <v>Computer</v>
      </c>
      <c r="V928" s="7" t="s">
        <v>91</v>
      </c>
      <c r="W928" s="7">
        <v>0.0</v>
      </c>
      <c r="X928" s="7" t="s">
        <v>39</v>
      </c>
    </row>
    <row r="929" ht="14.25" customHeight="1">
      <c r="A929" s="7" t="s">
        <v>1008</v>
      </c>
      <c r="B929" s="7">
        <v>1.0</v>
      </c>
      <c r="C929" s="7" t="s">
        <v>25</v>
      </c>
      <c r="D929" s="7">
        <v>2.0</v>
      </c>
      <c r="E929" s="7" t="s">
        <v>36</v>
      </c>
      <c r="F929" s="7">
        <v>1.0</v>
      </c>
      <c r="G929" s="7" t="s">
        <v>42</v>
      </c>
      <c r="H929" s="7">
        <v>1.0</v>
      </c>
      <c r="I929" s="7" t="s">
        <v>57</v>
      </c>
      <c r="J929" s="7">
        <v>1.0</v>
      </c>
      <c r="K929" s="7" t="s">
        <v>567</v>
      </c>
      <c r="L929" s="7" t="s">
        <v>37</v>
      </c>
      <c r="M929" s="7" t="s">
        <v>31</v>
      </c>
      <c r="N929" s="8">
        <v>96091.0</v>
      </c>
      <c r="O929" s="8">
        <v>8249.0</v>
      </c>
      <c r="P929" s="8">
        <v>4714.0</v>
      </c>
      <c r="Q929" s="9">
        <v>3676.0</v>
      </c>
      <c r="R929" s="10">
        <v>2181.0</v>
      </c>
      <c r="S929" s="11">
        <v>60648.2701639518</v>
      </c>
      <c r="T929" s="11">
        <v>116631.28877683</v>
      </c>
      <c r="U929" s="12" t="str">
        <f t="array" ref="U929">XLOOKUP(A929,'Dataset 3'!B:B,'Dataset 3'!F:F)</f>
        <v>Computer</v>
      </c>
      <c r="V929" s="7" t="s">
        <v>38</v>
      </c>
      <c r="W929" s="7">
        <v>0.0</v>
      </c>
      <c r="X929" s="7" t="s">
        <v>39</v>
      </c>
    </row>
    <row r="930" ht="14.25" customHeight="1">
      <c r="A930" s="7" t="s">
        <v>1009</v>
      </c>
      <c r="B930" s="7">
        <v>3.0</v>
      </c>
      <c r="C930" s="7" t="s">
        <v>35</v>
      </c>
      <c r="D930" s="7">
        <v>1.0</v>
      </c>
      <c r="E930" s="7" t="s">
        <v>81</v>
      </c>
      <c r="F930" s="7">
        <v>0.0</v>
      </c>
      <c r="G930" s="7" t="s">
        <v>46</v>
      </c>
      <c r="H930" s="7">
        <v>0.0</v>
      </c>
      <c r="I930" s="7" t="s">
        <v>28</v>
      </c>
      <c r="J930" s="7">
        <v>1.0</v>
      </c>
      <c r="K930" s="7" t="s">
        <v>567</v>
      </c>
      <c r="L930" s="7" t="s">
        <v>47</v>
      </c>
      <c r="M930" s="7" t="s">
        <v>61</v>
      </c>
      <c r="N930" s="8">
        <v>221106.0</v>
      </c>
      <c r="O930" s="8">
        <v>194328.0</v>
      </c>
      <c r="P930" s="8">
        <v>162014.0</v>
      </c>
      <c r="Q930" s="9">
        <v>112111.0</v>
      </c>
      <c r="R930" s="10">
        <v>46672.0</v>
      </c>
      <c r="S930" s="11">
        <v>2953404.41078441</v>
      </c>
      <c r="T930" s="11">
        <v>4159724.52223157</v>
      </c>
      <c r="U930" s="12" t="str">
        <f t="array" ref="U930">XLOOKUP(A930,'Dataset 3'!B:B,'Dataset 3'!F:F)</f>
        <v>Smartphone</v>
      </c>
      <c r="V930" s="7" t="s">
        <v>153</v>
      </c>
      <c r="W930" s="7">
        <v>1.0</v>
      </c>
      <c r="X930" s="7" t="s">
        <v>63</v>
      </c>
    </row>
    <row r="931" ht="14.25" customHeight="1">
      <c r="A931" s="7" t="s">
        <v>1010</v>
      </c>
      <c r="B931" s="7">
        <v>0.0</v>
      </c>
      <c r="C931" s="7" t="s">
        <v>41</v>
      </c>
      <c r="D931" s="7">
        <v>2.0</v>
      </c>
      <c r="E931" s="7" t="s">
        <v>36</v>
      </c>
      <c r="F931" s="7">
        <v>2.0</v>
      </c>
      <c r="G931" s="7" t="s">
        <v>27</v>
      </c>
      <c r="H931" s="7">
        <v>1.0</v>
      </c>
      <c r="I931" s="7" t="s">
        <v>57</v>
      </c>
      <c r="J931" s="7">
        <v>1.0</v>
      </c>
      <c r="K931" s="7" t="s">
        <v>567</v>
      </c>
      <c r="L931" s="7" t="s">
        <v>52</v>
      </c>
      <c r="M931" s="7" t="s">
        <v>61</v>
      </c>
      <c r="N931" s="8">
        <v>154316.0</v>
      </c>
      <c r="O931" s="8">
        <v>92484.0</v>
      </c>
      <c r="P931" s="8">
        <v>54379.0</v>
      </c>
      <c r="Q931" s="9">
        <v>740.0</v>
      </c>
      <c r="R931" s="10">
        <v>146.0</v>
      </c>
      <c r="S931" s="11">
        <v>27329.5202361429</v>
      </c>
      <c r="T931" s="11">
        <v>10084.6938140749</v>
      </c>
      <c r="U931" s="12" t="str">
        <f t="array" ref="U931">XLOOKUP(A931,'Dataset 3'!B:B,'Dataset 3'!F:F)</f>
        <v>Computer</v>
      </c>
      <c r="V931" s="7" t="s">
        <v>110</v>
      </c>
      <c r="W931" s="7">
        <v>3.0</v>
      </c>
      <c r="X931" s="7" t="s">
        <v>49</v>
      </c>
    </row>
    <row r="932" ht="14.25" customHeight="1">
      <c r="A932" s="7" t="s">
        <v>1011</v>
      </c>
      <c r="B932" s="7">
        <v>3.0</v>
      </c>
      <c r="C932" s="7" t="s">
        <v>35</v>
      </c>
      <c r="D932" s="7">
        <v>1.0</v>
      </c>
      <c r="E932" s="7" t="s">
        <v>81</v>
      </c>
      <c r="F932" s="7">
        <v>2.0</v>
      </c>
      <c r="G932" s="7" t="s">
        <v>27</v>
      </c>
      <c r="H932" s="7">
        <v>1.0</v>
      </c>
      <c r="I932" s="7" t="s">
        <v>57</v>
      </c>
      <c r="J932" s="7">
        <v>1.0</v>
      </c>
      <c r="K932" s="7" t="s">
        <v>567</v>
      </c>
      <c r="L932" s="7" t="s">
        <v>30</v>
      </c>
      <c r="M932" s="7" t="s">
        <v>85</v>
      </c>
      <c r="N932" s="8">
        <v>179669.0</v>
      </c>
      <c r="O932" s="8">
        <v>40184.0</v>
      </c>
      <c r="P932" s="8">
        <v>14783.0</v>
      </c>
      <c r="Q932" s="9">
        <v>11365.0</v>
      </c>
      <c r="R932" s="10">
        <v>5442.0</v>
      </c>
      <c r="S932" s="11">
        <v>594280.400378024</v>
      </c>
      <c r="T932" s="11">
        <v>351645.207324274</v>
      </c>
      <c r="U932" s="12" t="str">
        <f t="array" ref="U932">XLOOKUP(A932,'Dataset 3'!B:B,'Dataset 3'!F:F)</f>
        <v>Tablet</v>
      </c>
      <c r="V932" s="7" t="s">
        <v>32</v>
      </c>
      <c r="W932" s="7">
        <v>4.0</v>
      </c>
      <c r="X932" s="7" t="s">
        <v>44</v>
      </c>
    </row>
    <row r="933" ht="14.25" customHeight="1">
      <c r="A933" s="7" t="s">
        <v>1012</v>
      </c>
      <c r="B933" s="7">
        <v>3.0</v>
      </c>
      <c r="C933" s="7" t="s">
        <v>35</v>
      </c>
      <c r="D933" s="7">
        <v>1.0</v>
      </c>
      <c r="E933" s="7" t="s">
        <v>81</v>
      </c>
      <c r="F933" s="7">
        <v>2.0</v>
      </c>
      <c r="G933" s="7" t="s">
        <v>27</v>
      </c>
      <c r="H933" s="7">
        <v>0.0</v>
      </c>
      <c r="I933" s="7" t="s">
        <v>28</v>
      </c>
      <c r="J933" s="7">
        <v>1.0</v>
      </c>
      <c r="K933" s="7" t="s">
        <v>567</v>
      </c>
      <c r="L933" s="7" t="s">
        <v>30</v>
      </c>
      <c r="M933" s="7" t="s">
        <v>85</v>
      </c>
      <c r="N933" s="8">
        <v>75614.0</v>
      </c>
      <c r="O933" s="8">
        <v>1222.0</v>
      </c>
      <c r="P933" s="8">
        <v>117.0</v>
      </c>
      <c r="Q933" s="9">
        <v>101.0</v>
      </c>
      <c r="R933" s="10">
        <v>33.0</v>
      </c>
      <c r="S933" s="11">
        <v>5435.30682772904</v>
      </c>
      <c r="T933" s="11">
        <v>3088.24251575514</v>
      </c>
      <c r="U933" s="12" t="str">
        <f t="array" ref="U933">XLOOKUP(A933,'Dataset 3'!B:B,'Dataset 3'!F:F)</f>
        <v>Smartphone</v>
      </c>
      <c r="V933" s="7" t="s">
        <v>93</v>
      </c>
      <c r="W933" s="7">
        <v>3.0</v>
      </c>
      <c r="X933" s="7" t="s">
        <v>49</v>
      </c>
    </row>
    <row r="934" ht="14.25" customHeight="1">
      <c r="A934" s="7" t="s">
        <v>1013</v>
      </c>
      <c r="B934" s="7">
        <v>2.0</v>
      </c>
      <c r="C934" s="7" t="s">
        <v>56</v>
      </c>
      <c r="D934" s="7">
        <v>1.0</v>
      </c>
      <c r="E934" s="7" t="s">
        <v>81</v>
      </c>
      <c r="F934" s="7">
        <v>2.0</v>
      </c>
      <c r="G934" s="7" t="s">
        <v>27</v>
      </c>
      <c r="H934" s="7">
        <v>1.0</v>
      </c>
      <c r="I934" s="7" t="s">
        <v>57</v>
      </c>
      <c r="J934" s="7">
        <v>1.0</v>
      </c>
      <c r="K934" s="7" t="s">
        <v>567</v>
      </c>
      <c r="L934" s="7" t="s">
        <v>60</v>
      </c>
      <c r="M934" s="7" t="s">
        <v>85</v>
      </c>
      <c r="N934" s="8">
        <v>239772.0</v>
      </c>
      <c r="O934" s="8">
        <v>21516.0</v>
      </c>
      <c r="P934" s="8">
        <v>19361.0</v>
      </c>
      <c r="Q934" s="9">
        <v>13836.0</v>
      </c>
      <c r="R934" s="10">
        <v>7482.0</v>
      </c>
      <c r="S934" s="11">
        <v>1121135.64308707</v>
      </c>
      <c r="T934" s="11">
        <v>640648.938906896</v>
      </c>
      <c r="U934" s="12" t="str">
        <f t="array" ref="U934">XLOOKUP(A934,'Dataset 3'!B:B,'Dataset 3'!F:F)</f>
        <v>#N/A</v>
      </c>
      <c r="V934" s="7" t="s">
        <v>83</v>
      </c>
      <c r="W934" s="7">
        <v>0.0</v>
      </c>
      <c r="X934" s="7" t="s">
        <v>39</v>
      </c>
    </row>
    <row r="935" ht="14.25" customHeight="1">
      <c r="A935" s="7" t="s">
        <v>1014</v>
      </c>
      <c r="B935" s="7">
        <v>2.0</v>
      </c>
      <c r="C935" s="7" t="s">
        <v>56</v>
      </c>
      <c r="D935" s="7">
        <v>3.0</v>
      </c>
      <c r="E935" s="7" t="s">
        <v>51</v>
      </c>
      <c r="F935" s="7">
        <v>1.0</v>
      </c>
      <c r="G935" s="7" t="s">
        <v>42</v>
      </c>
      <c r="H935" s="7">
        <v>0.0</v>
      </c>
      <c r="I935" s="7" t="s">
        <v>28</v>
      </c>
      <c r="J935" s="7">
        <v>1.0</v>
      </c>
      <c r="K935" s="7" t="s">
        <v>567</v>
      </c>
      <c r="L935" s="7" t="s">
        <v>75</v>
      </c>
      <c r="M935" s="7" t="s">
        <v>61</v>
      </c>
      <c r="N935" s="8">
        <v>79557.0</v>
      </c>
      <c r="O935" s="8">
        <v>11803.0</v>
      </c>
      <c r="P935" s="8">
        <v>2804.0</v>
      </c>
      <c r="Q935" s="9">
        <v>1694.0</v>
      </c>
      <c r="R935" s="10">
        <v>9.0</v>
      </c>
      <c r="S935" s="11">
        <v>980.502674807378</v>
      </c>
      <c r="T935" s="11">
        <v>624.523996692597</v>
      </c>
      <c r="U935" s="12" t="str">
        <f t="array" ref="U935">XLOOKUP(A935,'Dataset 3'!B:B,'Dataset 3'!F:F)</f>
        <v>Smartphone</v>
      </c>
      <c r="V935" s="7" t="s">
        <v>76</v>
      </c>
      <c r="W935" s="7">
        <v>2.0</v>
      </c>
      <c r="X935" s="7" t="s">
        <v>33</v>
      </c>
    </row>
    <row r="936" ht="14.25" customHeight="1">
      <c r="A936" s="7" t="s">
        <v>1015</v>
      </c>
      <c r="B936" s="7">
        <v>0.0</v>
      </c>
      <c r="C936" s="7" t="s">
        <v>41</v>
      </c>
      <c r="D936" s="7">
        <v>3.0</v>
      </c>
      <c r="E936" s="7" t="s">
        <v>51</v>
      </c>
      <c r="F936" s="7">
        <v>1.0</v>
      </c>
      <c r="G936" s="7" t="s">
        <v>42</v>
      </c>
      <c r="H936" s="7">
        <v>0.0</v>
      </c>
      <c r="I936" s="7" t="s">
        <v>28</v>
      </c>
      <c r="J936" s="7">
        <v>1.0</v>
      </c>
      <c r="K936" s="7" t="s">
        <v>567</v>
      </c>
      <c r="L936" s="7" t="s">
        <v>75</v>
      </c>
      <c r="M936" s="7" t="s">
        <v>53</v>
      </c>
      <c r="N936" s="8">
        <v>181896.0</v>
      </c>
      <c r="O936" s="8">
        <v>173117.0</v>
      </c>
      <c r="P936" s="8">
        <v>169626.0</v>
      </c>
      <c r="Q936" s="9">
        <v>96445.0</v>
      </c>
      <c r="R936" s="10">
        <v>41770.0</v>
      </c>
      <c r="S936" s="11">
        <v>5418571.94011084</v>
      </c>
      <c r="T936" s="11">
        <v>1888004.16031737</v>
      </c>
      <c r="U936" s="12" t="str">
        <f t="array" ref="U936">XLOOKUP(A936,'Dataset 3'!B:B,'Dataset 3'!F:F)</f>
        <v>Computer</v>
      </c>
      <c r="V936" s="7" t="s">
        <v>76</v>
      </c>
      <c r="W936" s="7">
        <v>2.0</v>
      </c>
      <c r="X936" s="7" t="s">
        <v>33</v>
      </c>
    </row>
    <row r="937" ht="14.25" customHeight="1">
      <c r="A937" s="7" t="s">
        <v>1016</v>
      </c>
      <c r="B937" s="7">
        <v>2.0</v>
      </c>
      <c r="C937" s="7" t="s">
        <v>56</v>
      </c>
      <c r="D937" s="7">
        <v>2.0</v>
      </c>
      <c r="E937" s="7" t="s">
        <v>36</v>
      </c>
      <c r="F937" s="7">
        <v>2.0</v>
      </c>
      <c r="G937" s="7" t="s">
        <v>27</v>
      </c>
      <c r="H937" s="7">
        <v>1.0</v>
      </c>
      <c r="I937" s="7" t="s">
        <v>57</v>
      </c>
      <c r="J937" s="7">
        <v>1.0</v>
      </c>
      <c r="K937" s="7" t="s">
        <v>567</v>
      </c>
      <c r="L937" s="7" t="s">
        <v>75</v>
      </c>
      <c r="M937" s="7" t="s">
        <v>53</v>
      </c>
      <c r="N937" s="8">
        <v>80379.0</v>
      </c>
      <c r="O937" s="8">
        <v>54450.0</v>
      </c>
      <c r="P937" s="8">
        <v>6480.0</v>
      </c>
      <c r="Q937" s="9">
        <v>2459.0</v>
      </c>
      <c r="R937" s="10">
        <v>1186.0</v>
      </c>
      <c r="S937" s="11">
        <v>84903.2415756432</v>
      </c>
      <c r="T937" s="11">
        <v>65310.1858274178</v>
      </c>
      <c r="U937" s="12" t="str">
        <f t="array" ref="U937">XLOOKUP(A937,'Dataset 3'!B:B,'Dataset 3'!F:F)</f>
        <v>Smartphone</v>
      </c>
      <c r="V937" s="7" t="s">
        <v>174</v>
      </c>
      <c r="W937" s="7">
        <v>1.0</v>
      </c>
      <c r="X937" s="7" t="s">
        <v>63</v>
      </c>
    </row>
    <row r="938" ht="14.25" customHeight="1">
      <c r="A938" s="7" t="s">
        <v>1017</v>
      </c>
      <c r="B938" s="7">
        <v>1.0</v>
      </c>
      <c r="C938" s="7" t="s">
        <v>25</v>
      </c>
      <c r="D938" s="7">
        <v>0.0</v>
      </c>
      <c r="E938" s="7" t="s">
        <v>26</v>
      </c>
      <c r="F938" s="7">
        <v>1.0</v>
      </c>
      <c r="G938" s="7" t="s">
        <v>42</v>
      </c>
      <c r="H938" s="7">
        <v>1.0</v>
      </c>
      <c r="I938" s="7" t="s">
        <v>57</v>
      </c>
      <c r="J938" s="7">
        <v>1.0</v>
      </c>
      <c r="K938" s="7" t="s">
        <v>567</v>
      </c>
      <c r="L938" s="7" t="s">
        <v>75</v>
      </c>
      <c r="M938" s="7" t="s">
        <v>31</v>
      </c>
      <c r="N938" s="8">
        <v>162362.0</v>
      </c>
      <c r="O938" s="8">
        <v>52228.0</v>
      </c>
      <c r="P938" s="8">
        <v>14814.0</v>
      </c>
      <c r="Q938" s="9">
        <v>11007.0</v>
      </c>
      <c r="R938" s="10">
        <v>587.0</v>
      </c>
      <c r="S938" s="11">
        <v>99888.8890453126</v>
      </c>
      <c r="T938" s="11">
        <v>33632.6225741793</v>
      </c>
      <c r="U938" s="12" t="str">
        <f t="array" ref="U938">XLOOKUP(A938,'Dataset 3'!B:B,'Dataset 3'!F:F)</f>
        <v>Computer</v>
      </c>
      <c r="V938" s="7" t="s">
        <v>76</v>
      </c>
      <c r="W938" s="7">
        <v>4.0</v>
      </c>
      <c r="X938" s="7" t="s">
        <v>44</v>
      </c>
    </row>
    <row r="939" ht="14.25" customHeight="1">
      <c r="A939" s="7" t="s">
        <v>1018</v>
      </c>
      <c r="B939" s="7">
        <v>0.0</v>
      </c>
      <c r="C939" s="7" t="s">
        <v>41</v>
      </c>
      <c r="D939" s="7">
        <v>1.0</v>
      </c>
      <c r="E939" s="7" t="s">
        <v>81</v>
      </c>
      <c r="F939" s="7">
        <v>1.0</v>
      </c>
      <c r="G939" s="7" t="s">
        <v>42</v>
      </c>
      <c r="H939" s="7">
        <v>1.0</v>
      </c>
      <c r="I939" s="7" t="s">
        <v>57</v>
      </c>
      <c r="J939" s="7">
        <v>1.0</v>
      </c>
      <c r="K939" s="7" t="s">
        <v>567</v>
      </c>
      <c r="L939" s="7" t="s">
        <v>47</v>
      </c>
      <c r="M939" s="7" t="s">
        <v>61</v>
      </c>
      <c r="N939" s="8">
        <v>145203.0</v>
      </c>
      <c r="O939" s="8">
        <v>58065.0</v>
      </c>
      <c r="P939" s="8">
        <v>50006.0</v>
      </c>
      <c r="Q939" s="9">
        <v>42268.0</v>
      </c>
      <c r="R939" s="10">
        <v>36542.0</v>
      </c>
      <c r="S939" s="11">
        <v>4648484.5396213</v>
      </c>
      <c r="T939" s="11">
        <v>2256545.89302005</v>
      </c>
      <c r="U939" s="12" t="str">
        <f t="array" ref="U939">XLOOKUP(A939,'Dataset 3'!B:B,'Dataset 3'!F:F)</f>
        <v>Smartphone</v>
      </c>
      <c r="V939" s="7" t="s">
        <v>48</v>
      </c>
      <c r="W939" s="7">
        <v>1.0</v>
      </c>
      <c r="X939" s="7" t="s">
        <v>63</v>
      </c>
    </row>
    <row r="940" ht="14.25" customHeight="1">
      <c r="A940" s="7" t="s">
        <v>1019</v>
      </c>
      <c r="B940" s="7">
        <v>0.0</v>
      </c>
      <c r="C940" s="7" t="s">
        <v>41</v>
      </c>
      <c r="D940" s="7">
        <v>3.0</v>
      </c>
      <c r="E940" s="7" t="s">
        <v>51</v>
      </c>
      <c r="F940" s="7">
        <v>1.0</v>
      </c>
      <c r="G940" s="7" t="s">
        <v>42</v>
      </c>
      <c r="H940" s="7">
        <v>0.0</v>
      </c>
      <c r="I940" s="7" t="s">
        <v>28</v>
      </c>
      <c r="J940" s="7">
        <v>1.0</v>
      </c>
      <c r="K940" s="7" t="s">
        <v>567</v>
      </c>
      <c r="L940" s="7" t="s">
        <v>30</v>
      </c>
      <c r="M940" s="7" t="s">
        <v>43</v>
      </c>
      <c r="N940" s="8">
        <v>245643.0</v>
      </c>
      <c r="O940" s="8">
        <v>167050.0</v>
      </c>
      <c r="P940" s="8">
        <v>148258.0</v>
      </c>
      <c r="Q940" s="9">
        <v>77317.0</v>
      </c>
      <c r="R940" s="10">
        <v>44775.0</v>
      </c>
      <c r="S940" s="11">
        <v>2539621.81916974</v>
      </c>
      <c r="T940" s="11">
        <v>2465652.25162111</v>
      </c>
      <c r="U940" s="12" t="str">
        <f t="array" ref="U940">XLOOKUP(A940,'Dataset 3'!B:B,'Dataset 3'!F:F)</f>
        <v>Computer</v>
      </c>
      <c r="V940" s="7" t="s">
        <v>163</v>
      </c>
      <c r="W940" s="7">
        <v>1.0</v>
      </c>
      <c r="X940" s="7" t="s">
        <v>63</v>
      </c>
    </row>
    <row r="941" ht="14.25" customHeight="1">
      <c r="A941" s="7" t="s">
        <v>1020</v>
      </c>
      <c r="B941" s="7">
        <v>1.0</v>
      </c>
      <c r="C941" s="7" t="s">
        <v>25</v>
      </c>
      <c r="D941" s="7">
        <v>2.0</v>
      </c>
      <c r="E941" s="7" t="s">
        <v>36</v>
      </c>
      <c r="F941" s="7">
        <v>2.0</v>
      </c>
      <c r="G941" s="7" t="s">
        <v>27</v>
      </c>
      <c r="H941" s="7">
        <v>1.0</v>
      </c>
      <c r="I941" s="7" t="s">
        <v>57</v>
      </c>
      <c r="J941" s="7">
        <v>1.0</v>
      </c>
      <c r="K941" s="7" t="s">
        <v>567</v>
      </c>
      <c r="L941" s="7" t="s">
        <v>75</v>
      </c>
      <c r="M941" s="7" t="s">
        <v>53</v>
      </c>
      <c r="N941" s="8">
        <v>209276.0</v>
      </c>
      <c r="O941" s="8">
        <v>83988.0</v>
      </c>
      <c r="P941" s="8">
        <v>27885.0</v>
      </c>
      <c r="Q941" s="9">
        <v>26488.0</v>
      </c>
      <c r="R941" s="10">
        <v>6134.0</v>
      </c>
      <c r="S941" s="11">
        <v>333118.215948263</v>
      </c>
      <c r="T941" s="11">
        <v>275304.310701043</v>
      </c>
      <c r="U941" s="12" t="str">
        <f t="array" ref="U941">XLOOKUP(A941,'Dataset 3'!B:B,'Dataset 3'!F:F)</f>
        <v>Smartphone</v>
      </c>
      <c r="V941" s="7" t="s">
        <v>174</v>
      </c>
      <c r="W941" s="7">
        <v>0.0</v>
      </c>
      <c r="X941" s="7" t="s">
        <v>39</v>
      </c>
    </row>
    <row r="942" ht="14.25" customHeight="1">
      <c r="A942" s="7" t="s">
        <v>1021</v>
      </c>
      <c r="B942" s="7">
        <v>0.0</v>
      </c>
      <c r="C942" s="7" t="s">
        <v>41</v>
      </c>
      <c r="D942" s="7">
        <v>0.0</v>
      </c>
      <c r="E942" s="7" t="s">
        <v>26</v>
      </c>
      <c r="F942" s="7">
        <v>0.0</v>
      </c>
      <c r="G942" s="7" t="s">
        <v>46</v>
      </c>
      <c r="H942" s="7">
        <v>1.0</v>
      </c>
      <c r="I942" s="7" t="s">
        <v>57</v>
      </c>
      <c r="J942" s="7">
        <v>1.0</v>
      </c>
      <c r="K942" s="7" t="s">
        <v>567</v>
      </c>
      <c r="L942" s="7" t="s">
        <v>47</v>
      </c>
      <c r="M942" s="7" t="s">
        <v>85</v>
      </c>
      <c r="N942" s="8">
        <v>247037.0</v>
      </c>
      <c r="O942" s="8">
        <v>168190.0</v>
      </c>
      <c r="P942" s="8">
        <v>4550.0</v>
      </c>
      <c r="Q942" s="9">
        <v>3189.0</v>
      </c>
      <c r="R942" s="10">
        <v>2217.0</v>
      </c>
      <c r="S942" s="11">
        <v>8849.39044157508</v>
      </c>
      <c r="T942" s="11">
        <v>147489.840692918</v>
      </c>
      <c r="U942" s="12" t="str">
        <f t="array" ref="U942">XLOOKUP(A942,'Dataset 3'!B:B,'Dataset 3'!F:F)</f>
        <v>Smartphone</v>
      </c>
      <c r="V942" s="7" t="s">
        <v>58</v>
      </c>
      <c r="W942" s="7">
        <v>0.0</v>
      </c>
      <c r="X942" s="7" t="s">
        <v>39</v>
      </c>
    </row>
    <row r="943" ht="14.25" customHeight="1">
      <c r="A943" s="7" t="s">
        <v>1022</v>
      </c>
      <c r="B943" s="7">
        <v>0.0</v>
      </c>
      <c r="C943" s="7" t="s">
        <v>41</v>
      </c>
      <c r="D943" s="7">
        <v>1.0</v>
      </c>
      <c r="E943" s="7" t="s">
        <v>81</v>
      </c>
      <c r="F943" s="7">
        <v>2.0</v>
      </c>
      <c r="G943" s="7" t="s">
        <v>27</v>
      </c>
      <c r="H943" s="7">
        <v>0.0</v>
      </c>
      <c r="I943" s="7" t="s">
        <v>28</v>
      </c>
      <c r="J943" s="7">
        <v>1.0</v>
      </c>
      <c r="K943" s="7" t="s">
        <v>567</v>
      </c>
      <c r="L943" s="7" t="s">
        <v>65</v>
      </c>
      <c r="M943" s="7" t="s">
        <v>85</v>
      </c>
      <c r="N943" s="8">
        <v>161704.0</v>
      </c>
      <c r="O943" s="8">
        <v>7382.0</v>
      </c>
      <c r="P943" s="8">
        <v>5494.0</v>
      </c>
      <c r="Q943" s="9">
        <v>3727.0</v>
      </c>
      <c r="R943" s="10">
        <v>1023.0</v>
      </c>
      <c r="S943" s="11">
        <v>13070.82888454</v>
      </c>
      <c r="T943" s="11">
        <v>72615.716025222</v>
      </c>
      <c r="U943" s="12" t="str">
        <f t="array" ref="U943">XLOOKUP(A943,'Dataset 3'!B:B,'Dataset 3'!F:F)</f>
        <v>Smartphone</v>
      </c>
      <c r="V943" s="7" t="s">
        <v>79</v>
      </c>
      <c r="W943" s="7">
        <v>0.0</v>
      </c>
      <c r="X943" s="7" t="s">
        <v>39</v>
      </c>
    </row>
    <row r="944" ht="14.25" customHeight="1">
      <c r="A944" s="7" t="s">
        <v>1023</v>
      </c>
      <c r="B944" s="7">
        <v>3.0</v>
      </c>
      <c r="C944" s="7" t="s">
        <v>35</v>
      </c>
      <c r="D944" s="7">
        <v>1.0</v>
      </c>
      <c r="E944" s="7" t="s">
        <v>81</v>
      </c>
      <c r="F944" s="7">
        <v>0.0</v>
      </c>
      <c r="G944" s="7" t="s">
        <v>46</v>
      </c>
      <c r="H944" s="7">
        <v>1.0</v>
      </c>
      <c r="I944" s="7" t="s">
        <v>57</v>
      </c>
      <c r="J944" s="7">
        <v>1.0</v>
      </c>
      <c r="K944" s="7" t="s">
        <v>567</v>
      </c>
      <c r="L944" s="7" t="s">
        <v>60</v>
      </c>
      <c r="M944" s="7" t="s">
        <v>85</v>
      </c>
      <c r="N944" s="8">
        <v>123977.0</v>
      </c>
      <c r="O944" s="8">
        <v>119333.0</v>
      </c>
      <c r="P944" s="8">
        <v>16896.0</v>
      </c>
      <c r="Q944" s="9">
        <v>868.0</v>
      </c>
      <c r="R944" s="10">
        <v>560.0</v>
      </c>
      <c r="S944" s="11">
        <v>16402.8904069142</v>
      </c>
      <c r="T944" s="11">
        <v>38146.2567602655</v>
      </c>
      <c r="U944" s="12" t="str">
        <f t="array" ref="U944">XLOOKUP(A944,'Dataset 3'!B:B,'Dataset 3'!F:F)</f>
        <v>Tablet</v>
      </c>
      <c r="V944" s="7" t="s">
        <v>68</v>
      </c>
      <c r="W944" s="7">
        <v>2.0</v>
      </c>
      <c r="X944" s="7" t="s">
        <v>33</v>
      </c>
    </row>
    <row r="945" ht="14.25" customHeight="1">
      <c r="A945" s="7" t="s">
        <v>1024</v>
      </c>
      <c r="B945" s="7">
        <v>0.0</v>
      </c>
      <c r="C945" s="7" t="s">
        <v>41</v>
      </c>
      <c r="D945" s="7">
        <v>1.0</v>
      </c>
      <c r="E945" s="7" t="s">
        <v>81</v>
      </c>
      <c r="F945" s="7">
        <v>1.0</v>
      </c>
      <c r="G945" s="7" t="s">
        <v>42</v>
      </c>
      <c r="H945" s="7">
        <v>1.0</v>
      </c>
      <c r="I945" s="7" t="s">
        <v>57</v>
      </c>
      <c r="J945" s="7">
        <v>1.0</v>
      </c>
      <c r="K945" s="7" t="s">
        <v>567</v>
      </c>
      <c r="L945" s="7" t="s">
        <v>65</v>
      </c>
      <c r="M945" s="7" t="s">
        <v>53</v>
      </c>
      <c r="N945" s="8">
        <v>86291.0</v>
      </c>
      <c r="O945" s="8">
        <v>49245.0</v>
      </c>
      <c r="P945" s="8">
        <v>11494.0</v>
      </c>
      <c r="Q945" s="9">
        <v>6841.0</v>
      </c>
      <c r="R945" s="10">
        <v>5072.0</v>
      </c>
      <c r="S945" s="11">
        <v>412916.269879138</v>
      </c>
      <c r="T945" s="11">
        <v>224411.016238662</v>
      </c>
      <c r="U945" s="12" t="str">
        <f t="array" ref="U945">XLOOKUP(A945,'Dataset 3'!B:B,'Dataset 3'!F:F)</f>
        <v>Smartphone</v>
      </c>
      <c r="V945" s="7" t="s">
        <v>91</v>
      </c>
      <c r="W945" s="7">
        <v>0.0</v>
      </c>
      <c r="X945" s="7" t="s">
        <v>39</v>
      </c>
    </row>
    <row r="946" ht="14.25" customHeight="1">
      <c r="A946" s="7" t="s">
        <v>1025</v>
      </c>
      <c r="B946" s="7">
        <v>1.0</v>
      </c>
      <c r="C946" s="7" t="s">
        <v>25</v>
      </c>
      <c r="D946" s="7">
        <v>2.0</v>
      </c>
      <c r="E946" s="7" t="s">
        <v>36</v>
      </c>
      <c r="F946" s="7">
        <v>1.0</v>
      </c>
      <c r="G946" s="7" t="s">
        <v>42</v>
      </c>
      <c r="H946" s="7">
        <v>0.0</v>
      </c>
      <c r="I946" s="7" t="s">
        <v>28</v>
      </c>
      <c r="J946" s="7">
        <v>1.0</v>
      </c>
      <c r="K946" s="7" t="s">
        <v>567</v>
      </c>
      <c r="L946" s="7" t="s">
        <v>75</v>
      </c>
      <c r="M946" s="7" t="s">
        <v>53</v>
      </c>
      <c r="N946" s="8">
        <v>56583.0</v>
      </c>
      <c r="O946" s="8">
        <v>40371.0</v>
      </c>
      <c r="P946" s="8">
        <v>12000.0</v>
      </c>
      <c r="Q946" s="9">
        <v>8452.0</v>
      </c>
      <c r="R946" s="10">
        <v>1286.0</v>
      </c>
      <c r="S946" s="11">
        <v>12869.8543886012</v>
      </c>
      <c r="T946" s="11">
        <v>107248.786571677</v>
      </c>
      <c r="U946" s="12" t="str">
        <f t="array" ref="U946">XLOOKUP(A946,'Dataset 3'!B:B,'Dataset 3'!F:F)</f>
        <v>Smartphone</v>
      </c>
      <c r="V946" s="7" t="s">
        <v>76</v>
      </c>
      <c r="W946" s="7">
        <v>0.0</v>
      </c>
      <c r="X946" s="7" t="s">
        <v>39</v>
      </c>
    </row>
    <row r="947" ht="14.25" customHeight="1">
      <c r="A947" s="7" t="s">
        <v>1026</v>
      </c>
      <c r="B947" s="7">
        <v>3.0</v>
      </c>
      <c r="C947" s="7" t="s">
        <v>35</v>
      </c>
      <c r="D947" s="7">
        <v>2.0</v>
      </c>
      <c r="E947" s="7" t="s">
        <v>36</v>
      </c>
      <c r="F947" s="7">
        <v>1.0</v>
      </c>
      <c r="G947" s="7" t="s">
        <v>42</v>
      </c>
      <c r="H947" s="7">
        <v>0.0</v>
      </c>
      <c r="I947" s="7" t="s">
        <v>28</v>
      </c>
      <c r="J947" s="7">
        <v>1.0</v>
      </c>
      <c r="K947" s="7" t="s">
        <v>567</v>
      </c>
      <c r="L947" s="7" t="s">
        <v>30</v>
      </c>
      <c r="M947" s="7" t="s">
        <v>85</v>
      </c>
      <c r="N947" s="8">
        <v>56850.0</v>
      </c>
      <c r="O947" s="8">
        <v>32462.0</v>
      </c>
      <c r="P947" s="8">
        <v>7197.0</v>
      </c>
      <c r="Q947" s="9">
        <v>886.0</v>
      </c>
      <c r="R947" s="10">
        <v>737.0</v>
      </c>
      <c r="S947" s="11">
        <v>6296.51332339246</v>
      </c>
      <c r="T947" s="11">
        <v>57241.0302126587</v>
      </c>
      <c r="U947" s="12" t="str">
        <f t="array" ref="U947">XLOOKUP(A947,'Dataset 3'!B:B,'Dataset 3'!F:F)</f>
        <v>Tablet</v>
      </c>
      <c r="V947" s="7" t="s">
        <v>93</v>
      </c>
      <c r="W947" s="7">
        <v>1.0</v>
      </c>
      <c r="X947" s="7" t="s">
        <v>63</v>
      </c>
    </row>
    <row r="948" ht="14.25" customHeight="1">
      <c r="A948" s="7" t="s">
        <v>1027</v>
      </c>
      <c r="B948" s="7">
        <v>0.0</v>
      </c>
      <c r="C948" s="7" t="s">
        <v>41</v>
      </c>
      <c r="D948" s="7">
        <v>3.0</v>
      </c>
      <c r="E948" s="7" t="s">
        <v>51</v>
      </c>
      <c r="F948" s="7">
        <v>0.0</v>
      </c>
      <c r="G948" s="7" t="s">
        <v>46</v>
      </c>
      <c r="H948" s="7">
        <v>1.0</v>
      </c>
      <c r="I948" s="7" t="s">
        <v>57</v>
      </c>
      <c r="J948" s="7">
        <v>1.0</v>
      </c>
      <c r="K948" s="7" t="s">
        <v>567</v>
      </c>
      <c r="L948" s="7" t="s">
        <v>70</v>
      </c>
      <c r="M948" s="7" t="s">
        <v>53</v>
      </c>
      <c r="N948" s="8">
        <v>160882.0</v>
      </c>
      <c r="O948" s="8">
        <v>58295.0</v>
      </c>
      <c r="P948" s="8">
        <v>33454.0</v>
      </c>
      <c r="Q948" s="9">
        <v>32670.0</v>
      </c>
      <c r="R948" s="10">
        <v>10729.0</v>
      </c>
      <c r="S948" s="11">
        <v>2011931.26447427</v>
      </c>
      <c r="T948" s="11">
        <v>898183.600211729</v>
      </c>
      <c r="U948" s="12" t="str">
        <f t="array" ref="U948">XLOOKUP(A948,'Dataset 3'!B:B,'Dataset 3'!F:F)</f>
        <v>Computer</v>
      </c>
      <c r="V948" s="7" t="s">
        <v>71</v>
      </c>
      <c r="W948" s="7">
        <v>2.0</v>
      </c>
      <c r="X948" s="7" t="s">
        <v>33</v>
      </c>
    </row>
    <row r="949" ht="14.25" customHeight="1">
      <c r="A949" s="7" t="s">
        <v>1028</v>
      </c>
      <c r="B949" s="7">
        <v>3.0</v>
      </c>
      <c r="C949" s="7" t="s">
        <v>35</v>
      </c>
      <c r="D949" s="7">
        <v>0.0</v>
      </c>
      <c r="E949" s="7" t="s">
        <v>26</v>
      </c>
      <c r="F949" s="7">
        <v>0.0</v>
      </c>
      <c r="G949" s="7" t="s">
        <v>46</v>
      </c>
      <c r="H949" s="7">
        <v>0.0</v>
      </c>
      <c r="I949" s="7" t="s">
        <v>28</v>
      </c>
      <c r="J949" s="7">
        <v>1.0</v>
      </c>
      <c r="K949" s="7" t="s">
        <v>567</v>
      </c>
      <c r="L949" s="7" t="s">
        <v>60</v>
      </c>
      <c r="M949" s="7" t="s">
        <v>53</v>
      </c>
      <c r="N949" s="8">
        <v>267376.0</v>
      </c>
      <c r="O949" s="8">
        <v>93727.0</v>
      </c>
      <c r="P949" s="8">
        <v>3739.0</v>
      </c>
      <c r="Q949" s="9">
        <v>3087.0</v>
      </c>
      <c r="R949" s="10">
        <v>196.0</v>
      </c>
      <c r="S949" s="11">
        <v>15647.0954131594</v>
      </c>
      <c r="T949" s="11">
        <v>10294.1417191838</v>
      </c>
      <c r="U949" s="12" t="str">
        <f t="array" ref="U949">XLOOKUP(A949,'Dataset 3'!B:B,'Dataset 3'!F:F)</f>
        <v>#N/A</v>
      </c>
      <c r="V949" s="7" t="s">
        <v>68</v>
      </c>
      <c r="W949" s="7">
        <v>0.0</v>
      </c>
      <c r="X949" s="7" t="s">
        <v>39</v>
      </c>
    </row>
    <row r="950" ht="14.25" customHeight="1">
      <c r="A950" s="7" t="s">
        <v>1029</v>
      </c>
      <c r="B950" s="7">
        <v>0.0</v>
      </c>
      <c r="C950" s="7" t="s">
        <v>41</v>
      </c>
      <c r="D950" s="7">
        <v>2.0</v>
      </c>
      <c r="E950" s="7" t="s">
        <v>36</v>
      </c>
      <c r="F950" s="7">
        <v>1.0</v>
      </c>
      <c r="G950" s="7" t="s">
        <v>42</v>
      </c>
      <c r="H950" s="7">
        <v>1.0</v>
      </c>
      <c r="I950" s="7" t="s">
        <v>57</v>
      </c>
      <c r="J950" s="7">
        <v>1.0</v>
      </c>
      <c r="K950" s="7" t="s">
        <v>567</v>
      </c>
      <c r="L950" s="7" t="s">
        <v>37</v>
      </c>
      <c r="M950" s="7" t="s">
        <v>85</v>
      </c>
      <c r="N950" s="8">
        <v>111846.0</v>
      </c>
      <c r="O950" s="8">
        <v>19980.0</v>
      </c>
      <c r="P950" s="8">
        <v>5350.0</v>
      </c>
      <c r="Q950" s="9">
        <v>2806.0</v>
      </c>
      <c r="R950" s="10">
        <v>2431.0</v>
      </c>
      <c r="S950" s="11">
        <v>271081.586286138</v>
      </c>
      <c r="T950" s="11">
        <v>116845.511330232</v>
      </c>
      <c r="U950" s="12" t="str">
        <f t="array" ref="U950">XLOOKUP(A950,'Dataset 3'!B:B,'Dataset 3'!F:F)</f>
        <v>Tablet</v>
      </c>
      <c r="V950" s="7" t="s">
        <v>102</v>
      </c>
      <c r="W950" s="7">
        <v>3.0</v>
      </c>
      <c r="X950" s="7" t="s">
        <v>49</v>
      </c>
    </row>
    <row r="951" ht="14.25" customHeight="1">
      <c r="A951" s="7" t="s">
        <v>1030</v>
      </c>
      <c r="B951" s="7">
        <v>3.0</v>
      </c>
      <c r="C951" s="7" t="s">
        <v>35</v>
      </c>
      <c r="D951" s="7">
        <v>2.0</v>
      </c>
      <c r="E951" s="7" t="s">
        <v>36</v>
      </c>
      <c r="F951" s="7">
        <v>1.0</v>
      </c>
      <c r="G951" s="7" t="s">
        <v>42</v>
      </c>
      <c r="H951" s="7">
        <v>0.0</v>
      </c>
      <c r="I951" s="7" t="s">
        <v>28</v>
      </c>
      <c r="J951" s="7">
        <v>1.0</v>
      </c>
      <c r="K951" s="7" t="s">
        <v>567</v>
      </c>
      <c r="L951" s="7" t="s">
        <v>60</v>
      </c>
      <c r="M951" s="7" t="s">
        <v>61</v>
      </c>
      <c r="N951" s="8">
        <v>213047.0</v>
      </c>
      <c r="O951" s="8">
        <v>151727.0</v>
      </c>
      <c r="P951" s="8">
        <v>124636.0</v>
      </c>
      <c r="Q951" s="9">
        <v>114575.0</v>
      </c>
      <c r="R951" s="10">
        <v>42194.0</v>
      </c>
      <c r="S951" s="11">
        <v>265929.193285249</v>
      </c>
      <c r="T951" s="11">
        <v>1477384.40714027</v>
      </c>
      <c r="U951" s="12" t="str">
        <f t="array" ref="U951">XLOOKUP(A951,'Dataset 3'!B:B,'Dataset 3'!F:F)</f>
        <v>Smartphone</v>
      </c>
      <c r="V951" s="7" t="s">
        <v>62</v>
      </c>
      <c r="W951" s="7">
        <v>4.0</v>
      </c>
      <c r="X951" s="7" t="s">
        <v>44</v>
      </c>
    </row>
    <row r="952" ht="14.25" customHeight="1">
      <c r="A952" s="7" t="s">
        <v>1031</v>
      </c>
      <c r="B952" s="7">
        <v>1.0</v>
      </c>
      <c r="C952" s="7" t="s">
        <v>25</v>
      </c>
      <c r="D952" s="7">
        <v>2.0</v>
      </c>
      <c r="E952" s="7" t="s">
        <v>36</v>
      </c>
      <c r="F952" s="7">
        <v>2.0</v>
      </c>
      <c r="G952" s="7" t="s">
        <v>27</v>
      </c>
      <c r="H952" s="7">
        <v>1.0</v>
      </c>
      <c r="I952" s="7" t="s">
        <v>57</v>
      </c>
      <c r="J952" s="7">
        <v>1.0</v>
      </c>
      <c r="K952" s="7" t="s">
        <v>567</v>
      </c>
      <c r="L952" s="7" t="s">
        <v>37</v>
      </c>
      <c r="M952" s="7" t="s">
        <v>85</v>
      </c>
      <c r="N952" s="8">
        <v>136312.0</v>
      </c>
      <c r="O952" s="8">
        <v>52233.0</v>
      </c>
      <c r="P952" s="8">
        <v>23644.0</v>
      </c>
      <c r="Q952" s="9">
        <v>4975.0</v>
      </c>
      <c r="R952" s="10">
        <v>2235.0</v>
      </c>
      <c r="S952" s="11">
        <v>381962.791588793</v>
      </c>
      <c r="T952" s="11">
        <v>209869.665708128</v>
      </c>
      <c r="U952" s="12" t="str">
        <f t="array" ref="U952">XLOOKUP(A952,'Dataset 3'!B:B,'Dataset 3'!F:F)</f>
        <v>#N/A</v>
      </c>
      <c r="V952" s="7" t="s">
        <v>38</v>
      </c>
      <c r="W952" s="7">
        <v>1.0</v>
      </c>
      <c r="X952" s="7" t="s">
        <v>63</v>
      </c>
    </row>
    <row r="953" ht="14.25" customHeight="1">
      <c r="A953" s="7" t="s">
        <v>1032</v>
      </c>
      <c r="B953" s="7">
        <v>1.0</v>
      </c>
      <c r="C953" s="7" t="s">
        <v>25</v>
      </c>
      <c r="D953" s="7">
        <v>2.0</v>
      </c>
      <c r="E953" s="7" t="s">
        <v>36</v>
      </c>
      <c r="F953" s="7">
        <v>0.0</v>
      </c>
      <c r="G953" s="7" t="s">
        <v>46</v>
      </c>
      <c r="H953" s="7">
        <v>1.0</v>
      </c>
      <c r="I953" s="7" t="s">
        <v>57</v>
      </c>
      <c r="J953" s="7">
        <v>1.0</v>
      </c>
      <c r="K953" s="7" t="s">
        <v>567</v>
      </c>
      <c r="L953" s="7" t="s">
        <v>37</v>
      </c>
      <c r="M953" s="7" t="s">
        <v>53</v>
      </c>
      <c r="N953" s="8">
        <v>214461.0</v>
      </c>
      <c r="O953" s="8">
        <v>96596.0</v>
      </c>
      <c r="P953" s="8">
        <v>57000.0</v>
      </c>
      <c r="Q953" s="9">
        <v>39932.0</v>
      </c>
      <c r="R953" s="10">
        <v>7530.0</v>
      </c>
      <c r="S953" s="11">
        <v>1537114.93897278</v>
      </c>
      <c r="T953" s="11">
        <v>635171.462385445</v>
      </c>
      <c r="U953" s="12" t="str">
        <f t="array" ref="U953">XLOOKUP(A953,'Dataset 3'!B:B,'Dataset 3'!F:F)</f>
        <v>Tablet</v>
      </c>
      <c r="V953" s="7" t="s">
        <v>38</v>
      </c>
      <c r="W953" s="7">
        <v>4.0</v>
      </c>
      <c r="X953" s="7" t="s">
        <v>44</v>
      </c>
    </row>
    <row r="954" ht="14.25" customHeight="1">
      <c r="A954" s="7" t="s">
        <v>1033</v>
      </c>
      <c r="B954" s="7">
        <v>2.0</v>
      </c>
      <c r="C954" s="7" t="s">
        <v>56</v>
      </c>
      <c r="D954" s="7">
        <v>2.0</v>
      </c>
      <c r="E954" s="7" t="s">
        <v>36</v>
      </c>
      <c r="F954" s="7">
        <v>2.0</v>
      </c>
      <c r="G954" s="7" t="s">
        <v>27</v>
      </c>
      <c r="H954" s="7">
        <v>0.0</v>
      </c>
      <c r="I954" s="7" t="s">
        <v>28</v>
      </c>
      <c r="J954" s="7">
        <v>1.0</v>
      </c>
      <c r="K954" s="7" t="s">
        <v>567</v>
      </c>
      <c r="L954" s="7" t="s">
        <v>47</v>
      </c>
      <c r="M954" s="7" t="s">
        <v>85</v>
      </c>
      <c r="N954" s="8">
        <v>80244.0</v>
      </c>
      <c r="O954" s="8">
        <v>73376.0</v>
      </c>
      <c r="P954" s="8">
        <v>72272.0</v>
      </c>
      <c r="Q954" s="9">
        <v>20591.0</v>
      </c>
      <c r="R954" s="10">
        <v>13882.0</v>
      </c>
      <c r="S954" s="11">
        <v>210687.327411361</v>
      </c>
      <c r="T954" s="11">
        <v>1316795.79632101</v>
      </c>
      <c r="U954" s="12" t="str">
        <f t="array" ref="U954">XLOOKUP(A954,'Dataset 3'!B:B,'Dataset 3'!F:F)</f>
        <v>Tablet</v>
      </c>
      <c r="V954" s="7" t="s">
        <v>153</v>
      </c>
      <c r="W954" s="7">
        <v>0.0</v>
      </c>
      <c r="X954" s="7" t="s">
        <v>39</v>
      </c>
    </row>
    <row r="955" ht="14.25" customHeight="1">
      <c r="A955" s="7" t="s">
        <v>1034</v>
      </c>
      <c r="B955" s="7">
        <v>0.0</v>
      </c>
      <c r="C955" s="7" t="s">
        <v>41</v>
      </c>
      <c r="D955" s="7">
        <v>3.0</v>
      </c>
      <c r="E955" s="7" t="s">
        <v>51</v>
      </c>
      <c r="F955" s="7">
        <v>0.0</v>
      </c>
      <c r="G955" s="7" t="s">
        <v>46</v>
      </c>
      <c r="H955" s="7">
        <v>0.0</v>
      </c>
      <c r="I955" s="7" t="s">
        <v>28</v>
      </c>
      <c r="J955" s="7">
        <v>1.0</v>
      </c>
      <c r="K955" s="7" t="s">
        <v>567</v>
      </c>
      <c r="L955" s="7" t="s">
        <v>37</v>
      </c>
      <c r="M955" s="7" t="s">
        <v>61</v>
      </c>
      <c r="N955" s="8">
        <v>277526.0</v>
      </c>
      <c r="O955" s="8">
        <v>39708.0</v>
      </c>
      <c r="P955" s="8">
        <v>33013.0</v>
      </c>
      <c r="Q955" s="9">
        <v>16821.0</v>
      </c>
      <c r="R955" s="10">
        <v>4591.0</v>
      </c>
      <c r="S955" s="11">
        <v>238231.019271324</v>
      </c>
      <c r="T955" s="11">
        <v>166595.118371555</v>
      </c>
      <c r="U955" s="12" t="str">
        <f t="array" ref="U955">XLOOKUP(A955,'Dataset 3'!B:B,'Dataset 3'!F:F)</f>
        <v>Smartphone</v>
      </c>
      <c r="V955" s="7" t="s">
        <v>38</v>
      </c>
      <c r="W955" s="7">
        <v>3.0</v>
      </c>
      <c r="X955" s="7" t="s">
        <v>49</v>
      </c>
    </row>
    <row r="956" ht="14.25" customHeight="1">
      <c r="A956" s="7" t="s">
        <v>1035</v>
      </c>
      <c r="B956" s="7">
        <v>0.0</v>
      </c>
      <c r="C956" s="7" t="s">
        <v>41</v>
      </c>
      <c r="D956" s="7">
        <v>0.0</v>
      </c>
      <c r="E956" s="7" t="s">
        <v>26</v>
      </c>
      <c r="F956" s="7">
        <v>2.0</v>
      </c>
      <c r="G956" s="7" t="s">
        <v>27</v>
      </c>
      <c r="H956" s="7">
        <v>0.0</v>
      </c>
      <c r="I956" s="7" t="s">
        <v>28</v>
      </c>
      <c r="J956" s="7">
        <v>1.0</v>
      </c>
      <c r="K956" s="7" t="s">
        <v>567</v>
      </c>
      <c r="L956" s="7" t="s">
        <v>37</v>
      </c>
      <c r="M956" s="7" t="s">
        <v>43</v>
      </c>
      <c r="N956" s="8">
        <v>299911.0</v>
      </c>
      <c r="O956" s="8">
        <v>27813.0</v>
      </c>
      <c r="P956" s="8">
        <v>21397.0</v>
      </c>
      <c r="Q956" s="9">
        <v>492.0</v>
      </c>
      <c r="R956" s="10">
        <v>277.0</v>
      </c>
      <c r="S956" s="11">
        <v>27377.3558458386</v>
      </c>
      <c r="T956" s="11">
        <v>23806.3963876857</v>
      </c>
      <c r="U956" s="12" t="str">
        <f t="array" ref="U956">XLOOKUP(A956,'Dataset 3'!B:B,'Dataset 3'!F:F)</f>
        <v>Tablet</v>
      </c>
      <c r="V956" s="7" t="s">
        <v>115</v>
      </c>
      <c r="W956" s="7">
        <v>0.0</v>
      </c>
      <c r="X956" s="7" t="s">
        <v>39</v>
      </c>
    </row>
    <row r="957" ht="14.25" customHeight="1">
      <c r="A957" s="7" t="s">
        <v>1036</v>
      </c>
      <c r="B957" s="7">
        <v>3.0</v>
      </c>
      <c r="C957" s="7" t="s">
        <v>35</v>
      </c>
      <c r="D957" s="7">
        <v>0.0</v>
      </c>
      <c r="E957" s="7" t="s">
        <v>26</v>
      </c>
      <c r="F957" s="7">
        <v>1.0</v>
      </c>
      <c r="G957" s="7" t="s">
        <v>42</v>
      </c>
      <c r="H957" s="7">
        <v>0.0</v>
      </c>
      <c r="I957" s="7" t="s">
        <v>28</v>
      </c>
      <c r="J957" s="7">
        <v>1.0</v>
      </c>
      <c r="K957" s="7" t="s">
        <v>567</v>
      </c>
      <c r="L957" s="7" t="s">
        <v>75</v>
      </c>
      <c r="M957" s="7" t="s">
        <v>85</v>
      </c>
      <c r="N957" s="8">
        <v>159570.0</v>
      </c>
      <c r="O957" s="8">
        <v>113140.0</v>
      </c>
      <c r="P957" s="8">
        <v>6254.0</v>
      </c>
      <c r="Q957" s="9">
        <v>3782.0</v>
      </c>
      <c r="R957" s="10">
        <v>1419.0</v>
      </c>
      <c r="S957" s="11">
        <v>52440.2486782462</v>
      </c>
      <c r="T957" s="11">
        <v>116533.885951658</v>
      </c>
      <c r="U957" s="12" t="str">
        <f t="array" ref="U957">XLOOKUP(A957,'Dataset 3'!B:B,'Dataset 3'!F:F)</f>
        <v>Smartphone</v>
      </c>
      <c r="V957" s="7" t="s">
        <v>140</v>
      </c>
      <c r="W957" s="7">
        <v>1.0</v>
      </c>
      <c r="X957" s="7" t="s">
        <v>63</v>
      </c>
    </row>
    <row r="958" ht="14.25" customHeight="1">
      <c r="A958" s="7" t="s">
        <v>1037</v>
      </c>
      <c r="B958" s="7">
        <v>3.0</v>
      </c>
      <c r="C958" s="7" t="s">
        <v>35</v>
      </c>
      <c r="D958" s="7">
        <v>3.0</v>
      </c>
      <c r="E958" s="7" t="s">
        <v>51</v>
      </c>
      <c r="F958" s="7">
        <v>0.0</v>
      </c>
      <c r="G958" s="7" t="s">
        <v>46</v>
      </c>
      <c r="H958" s="7">
        <v>1.0</v>
      </c>
      <c r="I958" s="7" t="s">
        <v>57</v>
      </c>
      <c r="J958" s="7">
        <v>1.0</v>
      </c>
      <c r="K958" s="7" t="s">
        <v>567</v>
      </c>
      <c r="L958" s="7" t="s">
        <v>65</v>
      </c>
      <c r="M958" s="7" t="s">
        <v>31</v>
      </c>
      <c r="N958" s="8">
        <v>165654.0</v>
      </c>
      <c r="O958" s="8">
        <v>146525.0</v>
      </c>
      <c r="P958" s="8">
        <v>105822.0</v>
      </c>
      <c r="Q958" s="9">
        <v>101575.0</v>
      </c>
      <c r="R958" s="10">
        <v>84073.0</v>
      </c>
      <c r="S958" s="11">
        <v>5261800.32955935</v>
      </c>
      <c r="T958" s="11">
        <v>4656460.46863659</v>
      </c>
      <c r="U958" s="12" t="str">
        <f t="array" ref="U958">XLOOKUP(A958,'Dataset 3'!B:B,'Dataset 3'!F:F)</f>
        <v>Tablet</v>
      </c>
      <c r="V958" s="7" t="s">
        <v>91</v>
      </c>
      <c r="W958" s="7">
        <v>0.0</v>
      </c>
      <c r="X958" s="7" t="s">
        <v>39</v>
      </c>
    </row>
    <row r="959" ht="14.25" customHeight="1">
      <c r="A959" s="7" t="s">
        <v>1038</v>
      </c>
      <c r="B959" s="7">
        <v>1.0</v>
      </c>
      <c r="C959" s="7" t="s">
        <v>25</v>
      </c>
      <c r="D959" s="7">
        <v>2.0</v>
      </c>
      <c r="E959" s="7" t="s">
        <v>36</v>
      </c>
      <c r="F959" s="7">
        <v>0.0</v>
      </c>
      <c r="G959" s="7" t="s">
        <v>46</v>
      </c>
      <c r="H959" s="7">
        <v>0.0</v>
      </c>
      <c r="I959" s="7" t="s">
        <v>28</v>
      </c>
      <c r="J959" s="7">
        <v>1.0</v>
      </c>
      <c r="K959" s="7" t="s">
        <v>567</v>
      </c>
      <c r="L959" s="7" t="s">
        <v>65</v>
      </c>
      <c r="M959" s="7" t="s">
        <v>85</v>
      </c>
      <c r="N959" s="8">
        <v>132648.0</v>
      </c>
      <c r="O959" s="8">
        <v>115230.0</v>
      </c>
      <c r="P959" s="8">
        <v>42421.0</v>
      </c>
      <c r="Q959" s="9">
        <v>757.0</v>
      </c>
      <c r="R959" s="10">
        <v>130.0</v>
      </c>
      <c r="S959" s="11">
        <v>17727.3141813477</v>
      </c>
      <c r="T959" s="11">
        <v>10551.9727269927</v>
      </c>
      <c r="U959" s="12" t="str">
        <f t="array" ref="U959">XLOOKUP(A959,'Dataset 3'!B:B,'Dataset 3'!F:F)</f>
        <v>Smartphone</v>
      </c>
      <c r="V959" s="7" t="s">
        <v>91</v>
      </c>
      <c r="W959" s="7">
        <v>0.0</v>
      </c>
      <c r="X959" s="7" t="s">
        <v>39</v>
      </c>
    </row>
    <row r="960" ht="14.25" customHeight="1">
      <c r="A960" s="7" t="s">
        <v>1039</v>
      </c>
      <c r="B960" s="7">
        <v>3.0</v>
      </c>
      <c r="C960" s="7" t="s">
        <v>35</v>
      </c>
      <c r="D960" s="7">
        <v>0.0</v>
      </c>
      <c r="E960" s="7" t="s">
        <v>26</v>
      </c>
      <c r="F960" s="7">
        <v>2.0</v>
      </c>
      <c r="G960" s="7" t="s">
        <v>27</v>
      </c>
      <c r="H960" s="7">
        <v>1.0</v>
      </c>
      <c r="I960" s="7" t="s">
        <v>57</v>
      </c>
      <c r="J960" s="7">
        <v>1.0</v>
      </c>
      <c r="K960" s="7" t="s">
        <v>567</v>
      </c>
      <c r="L960" s="7" t="s">
        <v>47</v>
      </c>
      <c r="M960" s="7" t="s">
        <v>85</v>
      </c>
      <c r="N960" s="8">
        <v>116609.0</v>
      </c>
      <c r="O960" s="8">
        <v>36034.0</v>
      </c>
      <c r="P960" s="8">
        <v>20614.0</v>
      </c>
      <c r="Q960" s="9">
        <v>10455.0</v>
      </c>
      <c r="R960" s="10">
        <v>2494.0</v>
      </c>
      <c r="S960" s="11">
        <v>440118.676245332</v>
      </c>
      <c r="T960" s="11">
        <v>166711.619789899</v>
      </c>
      <c r="U960" s="12" t="str">
        <f t="array" ref="U960">XLOOKUP(A960,'Dataset 3'!B:B,'Dataset 3'!F:F)</f>
        <v>Smartphone</v>
      </c>
      <c r="V960" s="7" t="s">
        <v>48</v>
      </c>
      <c r="W960" s="7">
        <v>1.0</v>
      </c>
      <c r="X960" s="7" t="s">
        <v>63</v>
      </c>
    </row>
    <row r="961" ht="14.25" customHeight="1">
      <c r="A961" s="7" t="s">
        <v>1040</v>
      </c>
      <c r="B961" s="7">
        <v>1.0</v>
      </c>
      <c r="C961" s="7" t="s">
        <v>25</v>
      </c>
      <c r="D961" s="7">
        <v>3.0</v>
      </c>
      <c r="E961" s="7" t="s">
        <v>51</v>
      </c>
      <c r="F961" s="7">
        <v>1.0</v>
      </c>
      <c r="G961" s="7" t="s">
        <v>42</v>
      </c>
      <c r="H961" s="7">
        <v>0.0</v>
      </c>
      <c r="I961" s="7" t="s">
        <v>28</v>
      </c>
      <c r="J961" s="7">
        <v>1.0</v>
      </c>
      <c r="K961" s="7" t="s">
        <v>567</v>
      </c>
      <c r="L961" s="7" t="s">
        <v>37</v>
      </c>
      <c r="M961" s="7" t="s">
        <v>53</v>
      </c>
      <c r="N961" s="8">
        <v>84251.0</v>
      </c>
      <c r="O961" s="8">
        <v>50148.0</v>
      </c>
      <c r="P961" s="8">
        <v>2624.0</v>
      </c>
      <c r="Q961" s="9">
        <v>2045.0</v>
      </c>
      <c r="R961" s="10">
        <v>125.0</v>
      </c>
      <c r="S961" s="11">
        <v>2735.47558439195</v>
      </c>
      <c r="T961" s="11">
        <v>10941.9023375678</v>
      </c>
      <c r="U961" s="12" t="str">
        <f t="array" ref="U961">XLOOKUP(A961,'Dataset 3'!B:B,'Dataset 3'!F:F)</f>
        <v>Smartphone</v>
      </c>
      <c r="V961" s="7" t="s">
        <v>102</v>
      </c>
      <c r="W961" s="7">
        <v>4.0</v>
      </c>
      <c r="X961" s="7" t="s">
        <v>44</v>
      </c>
    </row>
    <row r="962" ht="14.25" customHeight="1">
      <c r="A962" s="7" t="s">
        <v>1041</v>
      </c>
      <c r="B962" s="7">
        <v>2.0</v>
      </c>
      <c r="C962" s="7" t="s">
        <v>56</v>
      </c>
      <c r="D962" s="7">
        <v>3.0</v>
      </c>
      <c r="E962" s="7" t="s">
        <v>51</v>
      </c>
      <c r="F962" s="7">
        <v>2.0</v>
      </c>
      <c r="G962" s="7" t="s">
        <v>27</v>
      </c>
      <c r="H962" s="7">
        <v>0.0</v>
      </c>
      <c r="I962" s="7" t="s">
        <v>28</v>
      </c>
      <c r="J962" s="7">
        <v>1.0</v>
      </c>
      <c r="K962" s="7" t="s">
        <v>567</v>
      </c>
      <c r="L962" s="7" t="s">
        <v>60</v>
      </c>
      <c r="M962" s="7" t="s">
        <v>31</v>
      </c>
      <c r="N962" s="8">
        <v>165512.0</v>
      </c>
      <c r="O962" s="8">
        <v>27213.0</v>
      </c>
      <c r="P962" s="8">
        <v>24260.0</v>
      </c>
      <c r="Q962" s="9">
        <v>9568.0</v>
      </c>
      <c r="R962" s="10">
        <v>5981.0</v>
      </c>
      <c r="S962" s="11">
        <v>207667.750704254</v>
      </c>
      <c r="T962" s="11">
        <v>192284.95435579</v>
      </c>
      <c r="U962" s="12" t="str">
        <f t="array" ref="U962">XLOOKUP(A962,'Dataset 3'!B:B,'Dataset 3'!F:F)</f>
        <v>Smartphone</v>
      </c>
      <c r="V962" s="7" t="s">
        <v>68</v>
      </c>
      <c r="W962" s="7">
        <v>3.0</v>
      </c>
      <c r="X962" s="7" t="s">
        <v>49</v>
      </c>
    </row>
    <row r="963" ht="14.25" customHeight="1">
      <c r="A963" s="7" t="s">
        <v>1042</v>
      </c>
      <c r="B963" s="7">
        <v>3.0</v>
      </c>
      <c r="C963" s="7" t="s">
        <v>35</v>
      </c>
      <c r="D963" s="7">
        <v>3.0</v>
      </c>
      <c r="E963" s="7" t="s">
        <v>51</v>
      </c>
      <c r="F963" s="7">
        <v>2.0</v>
      </c>
      <c r="G963" s="7" t="s">
        <v>27</v>
      </c>
      <c r="H963" s="7">
        <v>1.0</v>
      </c>
      <c r="I963" s="7" t="s">
        <v>57</v>
      </c>
      <c r="J963" s="7">
        <v>1.0</v>
      </c>
      <c r="K963" s="7" t="s">
        <v>567</v>
      </c>
      <c r="L963" s="7" t="s">
        <v>52</v>
      </c>
      <c r="M963" s="7" t="s">
        <v>43</v>
      </c>
      <c r="N963" s="8">
        <v>175663.0</v>
      </c>
      <c r="O963" s="8">
        <v>170112.0</v>
      </c>
      <c r="P963" s="8">
        <v>142211.0</v>
      </c>
      <c r="Q963" s="9">
        <v>119618.0</v>
      </c>
      <c r="R963" s="10">
        <v>9334.0</v>
      </c>
      <c r="S963" s="11">
        <v>1015404.66627808</v>
      </c>
      <c r="T963" s="11">
        <v>528856.597019831</v>
      </c>
      <c r="U963" s="12" t="str">
        <f t="array" ref="U963">XLOOKUP(A963,'Dataset 3'!B:B,'Dataset 3'!F:F)</f>
        <v>Smartphone</v>
      </c>
      <c r="V963" s="7" t="s">
        <v>99</v>
      </c>
      <c r="W963" s="7">
        <v>4.0</v>
      </c>
      <c r="X963" s="7" t="s">
        <v>44</v>
      </c>
    </row>
    <row r="964" ht="14.25" customHeight="1">
      <c r="A964" s="7" t="s">
        <v>1043</v>
      </c>
      <c r="B964" s="7">
        <v>0.0</v>
      </c>
      <c r="C964" s="7" t="s">
        <v>41</v>
      </c>
      <c r="D964" s="7">
        <v>0.0</v>
      </c>
      <c r="E964" s="7" t="s">
        <v>26</v>
      </c>
      <c r="F964" s="7">
        <v>2.0</v>
      </c>
      <c r="G964" s="7" t="s">
        <v>27</v>
      </c>
      <c r="H964" s="7">
        <v>0.0</v>
      </c>
      <c r="I964" s="7" t="s">
        <v>28</v>
      </c>
      <c r="J964" s="7">
        <v>1.0</v>
      </c>
      <c r="K964" s="7" t="s">
        <v>567</v>
      </c>
      <c r="L964" s="7" t="s">
        <v>65</v>
      </c>
      <c r="M964" s="7" t="s">
        <v>43</v>
      </c>
      <c r="N964" s="8">
        <v>183443.0</v>
      </c>
      <c r="O964" s="8">
        <v>63643.0</v>
      </c>
      <c r="P964" s="8">
        <v>17490.0</v>
      </c>
      <c r="Q964" s="9">
        <v>16311.0</v>
      </c>
      <c r="R964" s="10">
        <v>1667.0</v>
      </c>
      <c r="S964" s="11">
        <v>349956.204138601</v>
      </c>
      <c r="T964" s="11">
        <v>121512.570881459</v>
      </c>
      <c r="U964" s="12" t="str">
        <f t="array" ref="U964">XLOOKUP(A964,'Dataset 3'!B:B,'Dataset 3'!F:F)</f>
        <v>Tablet</v>
      </c>
      <c r="V964" s="7" t="s">
        <v>79</v>
      </c>
      <c r="W964" s="7">
        <v>0.0</v>
      </c>
      <c r="X964" s="7" t="s">
        <v>39</v>
      </c>
    </row>
    <row r="965" ht="14.25" customHeight="1">
      <c r="A965" s="7" t="s">
        <v>1044</v>
      </c>
      <c r="B965" s="7">
        <v>3.0</v>
      </c>
      <c r="C965" s="7" t="s">
        <v>35</v>
      </c>
      <c r="D965" s="7">
        <v>2.0</v>
      </c>
      <c r="E965" s="7" t="s">
        <v>36</v>
      </c>
      <c r="F965" s="7">
        <v>2.0</v>
      </c>
      <c r="G965" s="7" t="s">
        <v>27</v>
      </c>
      <c r="H965" s="7">
        <v>1.0</v>
      </c>
      <c r="I965" s="7" t="s">
        <v>57</v>
      </c>
      <c r="J965" s="7">
        <v>1.0</v>
      </c>
      <c r="K965" s="7" t="s">
        <v>567</v>
      </c>
      <c r="L965" s="7" t="s">
        <v>65</v>
      </c>
      <c r="M965" s="7" t="s">
        <v>43</v>
      </c>
      <c r="N965" s="8">
        <v>144665.0</v>
      </c>
      <c r="O965" s="8">
        <v>9295.0</v>
      </c>
      <c r="P965" s="8">
        <v>4712.0</v>
      </c>
      <c r="Q965" s="9">
        <v>1887.0</v>
      </c>
      <c r="R965" s="10">
        <v>1255.0</v>
      </c>
      <c r="S965" s="11">
        <v>196303.934978747</v>
      </c>
      <c r="T965" s="11">
        <v>75501.5134533642</v>
      </c>
      <c r="U965" s="12" t="str">
        <f t="array" ref="U965">XLOOKUP(A965,'Dataset 3'!B:B,'Dataset 3'!F:F)</f>
        <v>Smartphone</v>
      </c>
      <c r="V965" s="7" t="s">
        <v>91</v>
      </c>
      <c r="W965" s="7">
        <v>4.0</v>
      </c>
      <c r="X965" s="7" t="s">
        <v>44</v>
      </c>
    </row>
    <row r="966" ht="14.25" customHeight="1">
      <c r="A966" s="7" t="s">
        <v>1045</v>
      </c>
      <c r="B966" s="7">
        <v>3.0</v>
      </c>
      <c r="C966" s="7" t="s">
        <v>35</v>
      </c>
      <c r="D966" s="7">
        <v>0.0</v>
      </c>
      <c r="E966" s="7" t="s">
        <v>26</v>
      </c>
      <c r="F966" s="7">
        <v>1.0</v>
      </c>
      <c r="G966" s="7" t="s">
        <v>42</v>
      </c>
      <c r="H966" s="7">
        <v>1.0</v>
      </c>
      <c r="I966" s="7" t="s">
        <v>57</v>
      </c>
      <c r="J966" s="7">
        <v>1.0</v>
      </c>
      <c r="K966" s="7" t="s">
        <v>567</v>
      </c>
      <c r="L966" s="7" t="s">
        <v>75</v>
      </c>
      <c r="M966" s="7" t="s">
        <v>85</v>
      </c>
      <c r="N966" s="8">
        <v>89714.0</v>
      </c>
      <c r="O966" s="8">
        <v>54068.0</v>
      </c>
      <c r="P966" s="8">
        <v>22493.0</v>
      </c>
      <c r="Q966" s="9">
        <v>10100.0</v>
      </c>
      <c r="R966" s="10">
        <v>8748.0</v>
      </c>
      <c r="S966" s="11">
        <v>779486.047372121</v>
      </c>
      <c r="T966" s="11">
        <v>359210.160079318</v>
      </c>
      <c r="U966" s="12" t="str">
        <f t="array" ref="U966">XLOOKUP(A966,'Dataset 3'!B:B,'Dataset 3'!F:F)</f>
        <v>Smartphone</v>
      </c>
      <c r="V966" s="7" t="s">
        <v>76</v>
      </c>
      <c r="W966" s="7">
        <v>0.0</v>
      </c>
      <c r="X966" s="7" t="s">
        <v>39</v>
      </c>
    </row>
    <row r="967" ht="14.25" customHeight="1">
      <c r="A967" s="7" t="s">
        <v>1046</v>
      </c>
      <c r="B967" s="7">
        <v>3.0</v>
      </c>
      <c r="C967" s="7" t="s">
        <v>35</v>
      </c>
      <c r="D967" s="7">
        <v>1.0</v>
      </c>
      <c r="E967" s="7" t="s">
        <v>81</v>
      </c>
      <c r="F967" s="7">
        <v>2.0</v>
      </c>
      <c r="G967" s="7" t="s">
        <v>27</v>
      </c>
      <c r="H967" s="7">
        <v>1.0</v>
      </c>
      <c r="I967" s="7" t="s">
        <v>57</v>
      </c>
      <c r="J967" s="7">
        <v>1.0</v>
      </c>
      <c r="K967" s="7" t="s">
        <v>567</v>
      </c>
      <c r="L967" s="7" t="s">
        <v>65</v>
      </c>
      <c r="M967" s="7" t="s">
        <v>61</v>
      </c>
      <c r="N967" s="8">
        <v>262468.0</v>
      </c>
      <c r="O967" s="8">
        <v>188376.0</v>
      </c>
      <c r="P967" s="8">
        <v>12532.0</v>
      </c>
      <c r="Q967" s="9">
        <v>3361.0</v>
      </c>
      <c r="R967" s="10">
        <v>2765.0</v>
      </c>
      <c r="S967" s="11">
        <v>331526.176320119</v>
      </c>
      <c r="T967" s="11">
        <v>256997.035907069</v>
      </c>
      <c r="U967" s="12" t="str">
        <f t="array" ref="U967">XLOOKUP(A967,'Dataset 3'!B:B,'Dataset 3'!F:F)</f>
        <v>Smartphone</v>
      </c>
      <c r="V967" s="7" t="s">
        <v>79</v>
      </c>
      <c r="W967" s="7">
        <v>1.0</v>
      </c>
      <c r="X967" s="7" t="s">
        <v>63</v>
      </c>
    </row>
    <row r="968" ht="14.25" customHeight="1">
      <c r="A968" s="7" t="s">
        <v>1047</v>
      </c>
      <c r="B968" s="7">
        <v>0.0</v>
      </c>
      <c r="C968" s="7" t="s">
        <v>41</v>
      </c>
      <c r="D968" s="7">
        <v>3.0</v>
      </c>
      <c r="E968" s="7" t="s">
        <v>51</v>
      </c>
      <c r="F968" s="7">
        <v>2.0</v>
      </c>
      <c r="G968" s="7" t="s">
        <v>27</v>
      </c>
      <c r="H968" s="7">
        <v>1.0</v>
      </c>
      <c r="I968" s="7" t="s">
        <v>57</v>
      </c>
      <c r="J968" s="7">
        <v>1.0</v>
      </c>
      <c r="K968" s="7" t="s">
        <v>567</v>
      </c>
      <c r="L968" s="7" t="s">
        <v>60</v>
      </c>
      <c r="M968" s="7" t="s">
        <v>31</v>
      </c>
      <c r="N968" s="8">
        <v>174656.0</v>
      </c>
      <c r="O968" s="8">
        <v>45350.0</v>
      </c>
      <c r="P968" s="8">
        <v>381.0</v>
      </c>
      <c r="Q968" s="9">
        <v>249.0</v>
      </c>
      <c r="R968" s="10">
        <v>165.0</v>
      </c>
      <c r="S968" s="11">
        <v>6239.51038897467</v>
      </c>
      <c r="T968" s="11">
        <v>6932.78932108296</v>
      </c>
      <c r="U968" s="12" t="str">
        <f t="array" ref="U968">XLOOKUP(A968,'Dataset 3'!B:B,'Dataset 3'!F:F)</f>
        <v>Computer</v>
      </c>
      <c r="V968" s="7" t="s">
        <v>62</v>
      </c>
      <c r="W968" s="7">
        <v>1.0</v>
      </c>
      <c r="X968" s="7" t="s">
        <v>63</v>
      </c>
    </row>
    <row r="969" ht="14.25" customHeight="1">
      <c r="A969" s="7" t="s">
        <v>1048</v>
      </c>
      <c r="B969" s="7">
        <v>2.0</v>
      </c>
      <c r="C969" s="7" t="s">
        <v>56</v>
      </c>
      <c r="D969" s="7">
        <v>3.0</v>
      </c>
      <c r="E969" s="7" t="s">
        <v>51</v>
      </c>
      <c r="F969" s="7">
        <v>1.0</v>
      </c>
      <c r="G969" s="7" t="s">
        <v>42</v>
      </c>
      <c r="H969" s="7">
        <v>0.0</v>
      </c>
      <c r="I969" s="7" t="s">
        <v>28</v>
      </c>
      <c r="J969" s="7">
        <v>1.0</v>
      </c>
      <c r="K969" s="7" t="s">
        <v>567</v>
      </c>
      <c r="L969" s="7" t="s">
        <v>52</v>
      </c>
      <c r="M969" s="7" t="s">
        <v>85</v>
      </c>
      <c r="N969" s="8">
        <v>105006.0</v>
      </c>
      <c r="O969" s="8">
        <v>27782.0</v>
      </c>
      <c r="P969" s="8">
        <v>15720.0</v>
      </c>
      <c r="Q969" s="9">
        <v>11361.0</v>
      </c>
      <c r="R969" s="10">
        <v>8045.0</v>
      </c>
      <c r="S969" s="11">
        <v>259153.267076078</v>
      </c>
      <c r="T969" s="11">
        <v>588984.697900177</v>
      </c>
      <c r="U969" s="12" t="str">
        <f t="array" ref="U969">XLOOKUP(A969,'Dataset 3'!B:B,'Dataset 3'!F:F)</f>
        <v>Tablet</v>
      </c>
      <c r="V969" s="7" t="s">
        <v>110</v>
      </c>
      <c r="W969" s="7">
        <v>2.0</v>
      </c>
      <c r="X969" s="7" t="s">
        <v>33</v>
      </c>
    </row>
    <row r="970" ht="14.25" customHeight="1">
      <c r="A970" s="7" t="s">
        <v>1049</v>
      </c>
      <c r="B970" s="7">
        <v>3.0</v>
      </c>
      <c r="C970" s="7" t="s">
        <v>35</v>
      </c>
      <c r="D970" s="7">
        <v>2.0</v>
      </c>
      <c r="E970" s="7" t="s">
        <v>36</v>
      </c>
      <c r="F970" s="7">
        <v>0.0</v>
      </c>
      <c r="G970" s="7" t="s">
        <v>46</v>
      </c>
      <c r="H970" s="7">
        <v>1.0</v>
      </c>
      <c r="I970" s="7" t="s">
        <v>57</v>
      </c>
      <c r="J970" s="7">
        <v>1.0</v>
      </c>
      <c r="K970" s="7" t="s">
        <v>567</v>
      </c>
      <c r="L970" s="7" t="s">
        <v>52</v>
      </c>
      <c r="M970" s="7" t="s">
        <v>85</v>
      </c>
      <c r="N970" s="8">
        <v>181504.0</v>
      </c>
      <c r="O970" s="8">
        <v>122279.0</v>
      </c>
      <c r="P970" s="8">
        <v>17098.0</v>
      </c>
      <c r="Q970" s="9">
        <v>5157.0</v>
      </c>
      <c r="R970" s="10">
        <v>910.0</v>
      </c>
      <c r="S970" s="11">
        <v>26191.2377169519</v>
      </c>
      <c r="T970" s="11">
        <v>79367.3870210664</v>
      </c>
      <c r="U970" s="12" t="str">
        <f t="array" ref="U970">XLOOKUP(A970,'Dataset 3'!B:B,'Dataset 3'!F:F)</f>
        <v>Smartphone</v>
      </c>
      <c r="V970" s="7" t="s">
        <v>99</v>
      </c>
      <c r="W970" s="7">
        <v>3.0</v>
      </c>
      <c r="X970" s="7" t="s">
        <v>49</v>
      </c>
    </row>
    <row r="971" ht="14.25" customHeight="1">
      <c r="A971" s="7" t="s">
        <v>1050</v>
      </c>
      <c r="B971" s="7">
        <v>1.0</v>
      </c>
      <c r="C971" s="7" t="s">
        <v>25</v>
      </c>
      <c r="D971" s="7">
        <v>3.0</v>
      </c>
      <c r="E971" s="7" t="s">
        <v>51</v>
      </c>
      <c r="F971" s="7">
        <v>1.0</v>
      </c>
      <c r="G971" s="7" t="s">
        <v>42</v>
      </c>
      <c r="H971" s="7">
        <v>1.0</v>
      </c>
      <c r="I971" s="7" t="s">
        <v>57</v>
      </c>
      <c r="J971" s="7">
        <v>1.0</v>
      </c>
      <c r="K971" s="7" t="s">
        <v>567</v>
      </c>
      <c r="L971" s="7" t="s">
        <v>30</v>
      </c>
      <c r="M971" s="7" t="s">
        <v>85</v>
      </c>
      <c r="N971" s="8">
        <v>251985.0</v>
      </c>
      <c r="O971" s="8">
        <v>165147.0</v>
      </c>
      <c r="P971" s="8">
        <v>159031.0</v>
      </c>
      <c r="Q971" s="9">
        <v>77877.0</v>
      </c>
      <c r="R971" s="10">
        <v>58546.0</v>
      </c>
      <c r="S971" s="11">
        <v>2614598.61469122</v>
      </c>
      <c r="T971" s="11">
        <v>2273564.01277498</v>
      </c>
      <c r="U971" s="12" t="str">
        <f t="array" ref="U971">XLOOKUP(A971,'Dataset 3'!B:B,'Dataset 3'!F:F)</f>
        <v>Smartphone</v>
      </c>
      <c r="V971" s="7" t="s">
        <v>163</v>
      </c>
      <c r="W971" s="7">
        <v>2.0</v>
      </c>
      <c r="X971" s="7" t="s">
        <v>33</v>
      </c>
    </row>
    <row r="972" ht="14.25" customHeight="1">
      <c r="A972" s="7" t="s">
        <v>1051</v>
      </c>
      <c r="B972" s="7">
        <v>0.0</v>
      </c>
      <c r="C972" s="7" t="s">
        <v>41</v>
      </c>
      <c r="D972" s="7">
        <v>3.0</v>
      </c>
      <c r="E972" s="7" t="s">
        <v>51</v>
      </c>
      <c r="F972" s="7">
        <v>0.0</v>
      </c>
      <c r="G972" s="7" t="s">
        <v>46</v>
      </c>
      <c r="H972" s="7">
        <v>0.0</v>
      </c>
      <c r="I972" s="7" t="s">
        <v>28</v>
      </c>
      <c r="J972" s="7">
        <v>1.0</v>
      </c>
      <c r="K972" s="7" t="s">
        <v>567</v>
      </c>
      <c r="L972" s="7" t="s">
        <v>70</v>
      </c>
      <c r="M972" s="7" t="s">
        <v>31</v>
      </c>
      <c r="N972" s="8">
        <v>223037.0</v>
      </c>
      <c r="O972" s="8">
        <v>209237.0</v>
      </c>
      <c r="P972" s="8">
        <v>121621.0</v>
      </c>
      <c r="Q972" s="9">
        <v>29454.0</v>
      </c>
      <c r="R972" s="10">
        <v>3735.0</v>
      </c>
      <c r="S972" s="11">
        <v>365226.216928192</v>
      </c>
      <c r="T972" s="11">
        <v>304355.180773493</v>
      </c>
      <c r="U972" s="12" t="str">
        <f t="array" ref="U972">XLOOKUP(A972,'Dataset 3'!B:B,'Dataset 3'!F:F)</f>
        <v>Computer</v>
      </c>
      <c r="V972" s="7" t="s">
        <v>73</v>
      </c>
      <c r="W972" s="7">
        <v>0.0</v>
      </c>
      <c r="X972" s="7" t="s">
        <v>39</v>
      </c>
    </row>
    <row r="973" ht="14.25" customHeight="1">
      <c r="A973" s="7" t="s">
        <v>1052</v>
      </c>
      <c r="B973" s="7">
        <v>3.0</v>
      </c>
      <c r="C973" s="7" t="s">
        <v>35</v>
      </c>
      <c r="D973" s="7">
        <v>3.0</v>
      </c>
      <c r="E973" s="7" t="s">
        <v>51</v>
      </c>
      <c r="F973" s="7">
        <v>2.0</v>
      </c>
      <c r="G973" s="7" t="s">
        <v>27</v>
      </c>
      <c r="H973" s="7">
        <v>0.0</v>
      </c>
      <c r="I973" s="7" t="s">
        <v>28</v>
      </c>
      <c r="J973" s="7">
        <v>1.0</v>
      </c>
      <c r="K973" s="7" t="s">
        <v>567</v>
      </c>
      <c r="L973" s="7" t="s">
        <v>52</v>
      </c>
      <c r="M973" s="7" t="s">
        <v>61</v>
      </c>
      <c r="N973" s="8">
        <v>256247.0</v>
      </c>
      <c r="O973" s="8">
        <v>221101.0</v>
      </c>
      <c r="P973" s="8">
        <v>165660.0</v>
      </c>
      <c r="Q973" s="9">
        <v>6618.0</v>
      </c>
      <c r="R973" s="10">
        <v>5964.0</v>
      </c>
      <c r="S973" s="11">
        <v>120738.250252328</v>
      </c>
      <c r="T973" s="11">
        <v>503076.042718034</v>
      </c>
      <c r="U973" s="12" t="str">
        <f t="array" ref="U973">XLOOKUP(A973,'Dataset 3'!B:B,'Dataset 3'!F:F)</f>
        <v>Smartphone</v>
      </c>
      <c r="V973" s="7" t="s">
        <v>54</v>
      </c>
      <c r="W973" s="7">
        <v>3.0</v>
      </c>
      <c r="X973" s="7" t="s">
        <v>49</v>
      </c>
    </row>
    <row r="974" ht="14.25" customHeight="1">
      <c r="A974" s="7" t="s">
        <v>1053</v>
      </c>
      <c r="B974" s="7">
        <v>1.0</v>
      </c>
      <c r="C974" s="7" t="s">
        <v>25</v>
      </c>
      <c r="D974" s="7">
        <v>1.0</v>
      </c>
      <c r="E974" s="7" t="s">
        <v>81</v>
      </c>
      <c r="F974" s="7">
        <v>2.0</v>
      </c>
      <c r="G974" s="7" t="s">
        <v>27</v>
      </c>
      <c r="H974" s="7">
        <v>1.0</v>
      </c>
      <c r="I974" s="7" t="s">
        <v>57</v>
      </c>
      <c r="J974" s="7">
        <v>1.0</v>
      </c>
      <c r="K974" s="7" t="s">
        <v>567</v>
      </c>
      <c r="L974" s="7" t="s">
        <v>65</v>
      </c>
      <c r="M974" s="7" t="s">
        <v>85</v>
      </c>
      <c r="N974" s="8">
        <v>204565.0</v>
      </c>
      <c r="O974" s="8">
        <v>69983.0</v>
      </c>
      <c r="P974" s="8">
        <v>34665.0</v>
      </c>
      <c r="Q974" s="9">
        <v>11905.0</v>
      </c>
      <c r="R974" s="10">
        <v>8248.0</v>
      </c>
      <c r="S974" s="11">
        <v>301083.158861851</v>
      </c>
      <c r="T974" s="11">
        <v>493578.948953854</v>
      </c>
      <c r="U974" s="12" t="str">
        <f t="array" ref="U974">XLOOKUP(A974,'Dataset 3'!B:B,'Dataset 3'!F:F)</f>
        <v>Tablet</v>
      </c>
      <c r="V974" s="7" t="s">
        <v>91</v>
      </c>
      <c r="W974" s="7">
        <v>3.0</v>
      </c>
      <c r="X974" s="7" t="s">
        <v>49</v>
      </c>
    </row>
    <row r="975" ht="14.25" customHeight="1">
      <c r="A975" s="7" t="s">
        <v>1054</v>
      </c>
      <c r="B975" s="7">
        <v>0.0</v>
      </c>
      <c r="C975" s="7" t="s">
        <v>41</v>
      </c>
      <c r="D975" s="7">
        <v>3.0</v>
      </c>
      <c r="E975" s="7" t="s">
        <v>51</v>
      </c>
      <c r="F975" s="7">
        <v>0.0</v>
      </c>
      <c r="G975" s="7" t="s">
        <v>46</v>
      </c>
      <c r="H975" s="7">
        <v>1.0</v>
      </c>
      <c r="I975" s="7" t="s">
        <v>57</v>
      </c>
      <c r="J975" s="7">
        <v>1.0</v>
      </c>
      <c r="K975" s="7" t="s">
        <v>567</v>
      </c>
      <c r="L975" s="7" t="s">
        <v>75</v>
      </c>
      <c r="M975" s="7" t="s">
        <v>31</v>
      </c>
      <c r="N975" s="8">
        <v>248636.0</v>
      </c>
      <c r="O975" s="8">
        <v>112191.0</v>
      </c>
      <c r="P975" s="8">
        <v>56203.0</v>
      </c>
      <c r="Q975" s="9">
        <v>38346.0</v>
      </c>
      <c r="R975" s="10">
        <v>27351.0</v>
      </c>
      <c r="S975" s="11">
        <v>1078162.64343807</v>
      </c>
      <c r="T975" s="11">
        <v>2246172.17382932</v>
      </c>
      <c r="U975" s="12" t="str">
        <f t="array" ref="U975">XLOOKUP(A975,'Dataset 3'!B:B,'Dataset 3'!F:F)</f>
        <v>Smartphone</v>
      </c>
      <c r="V975" s="7" t="s">
        <v>140</v>
      </c>
      <c r="W975" s="7">
        <v>0.0</v>
      </c>
      <c r="X975" s="7" t="s">
        <v>39</v>
      </c>
    </row>
    <row r="976" ht="14.25" customHeight="1">
      <c r="A976" s="7" t="s">
        <v>1055</v>
      </c>
      <c r="B976" s="7">
        <v>0.0</v>
      </c>
      <c r="C976" s="7" t="s">
        <v>41</v>
      </c>
      <c r="D976" s="7">
        <v>3.0</v>
      </c>
      <c r="E976" s="7" t="s">
        <v>51</v>
      </c>
      <c r="F976" s="7">
        <v>1.0</v>
      </c>
      <c r="G976" s="7" t="s">
        <v>42</v>
      </c>
      <c r="H976" s="7">
        <v>0.0</v>
      </c>
      <c r="I976" s="7" t="s">
        <v>28</v>
      </c>
      <c r="J976" s="7">
        <v>1.0</v>
      </c>
      <c r="K976" s="7" t="s">
        <v>567</v>
      </c>
      <c r="L976" s="7" t="s">
        <v>60</v>
      </c>
      <c r="M976" s="7" t="s">
        <v>61</v>
      </c>
      <c r="N976" s="8">
        <v>297967.0</v>
      </c>
      <c r="O976" s="8">
        <v>92433.0</v>
      </c>
      <c r="P976" s="8">
        <v>50401.0</v>
      </c>
      <c r="Q976" s="9">
        <v>41092.0</v>
      </c>
      <c r="R976" s="10">
        <v>2512.0</v>
      </c>
      <c r="S976" s="11">
        <v>66846.0946902318</v>
      </c>
      <c r="T976" s="11">
        <v>151922.9424778</v>
      </c>
      <c r="U976" s="12" t="str">
        <f t="array" ref="U976">XLOOKUP(A976,'Dataset 3'!B:B,'Dataset 3'!F:F)</f>
        <v>Computer</v>
      </c>
      <c r="V976" s="7" t="s">
        <v>68</v>
      </c>
      <c r="W976" s="7">
        <v>3.0</v>
      </c>
      <c r="X976" s="7" t="s">
        <v>49</v>
      </c>
    </row>
    <row r="977" ht="14.25" customHeight="1">
      <c r="A977" s="7" t="s">
        <v>1056</v>
      </c>
      <c r="B977" s="7">
        <v>1.0</v>
      </c>
      <c r="C977" s="7" t="s">
        <v>25</v>
      </c>
      <c r="D977" s="7">
        <v>1.0</v>
      </c>
      <c r="E977" s="7" t="s">
        <v>81</v>
      </c>
      <c r="F977" s="7">
        <v>2.0</v>
      </c>
      <c r="G977" s="7" t="s">
        <v>27</v>
      </c>
      <c r="H977" s="7">
        <v>0.0</v>
      </c>
      <c r="I977" s="7" t="s">
        <v>28</v>
      </c>
      <c r="J977" s="7">
        <v>1.0</v>
      </c>
      <c r="K977" s="7" t="s">
        <v>567</v>
      </c>
      <c r="L977" s="7" t="s">
        <v>65</v>
      </c>
      <c r="M977" s="7" t="s">
        <v>31</v>
      </c>
      <c r="N977" s="8">
        <v>79058.0</v>
      </c>
      <c r="O977" s="8">
        <v>15850.0</v>
      </c>
      <c r="P977" s="8">
        <v>9199.0</v>
      </c>
      <c r="Q977" s="9">
        <v>5781.0</v>
      </c>
      <c r="R977" s="10">
        <v>4139.0</v>
      </c>
      <c r="S977" s="11">
        <v>381490.846252943</v>
      </c>
      <c r="T977" s="11">
        <v>334641.093204336</v>
      </c>
      <c r="U977" s="12" t="str">
        <f t="array" ref="U977">XLOOKUP(A977,'Dataset 3'!B:B,'Dataset 3'!F:F)</f>
        <v>Tablet</v>
      </c>
      <c r="V977" s="7" t="s">
        <v>91</v>
      </c>
      <c r="W977" s="7">
        <v>2.0</v>
      </c>
      <c r="X977" s="7" t="s">
        <v>33</v>
      </c>
    </row>
    <row r="978" ht="14.25" customHeight="1">
      <c r="A978" s="7" t="s">
        <v>1057</v>
      </c>
      <c r="B978" s="7">
        <v>3.0</v>
      </c>
      <c r="C978" s="7" t="s">
        <v>35</v>
      </c>
      <c r="D978" s="7">
        <v>0.0</v>
      </c>
      <c r="E978" s="7" t="s">
        <v>26</v>
      </c>
      <c r="F978" s="7">
        <v>1.0</v>
      </c>
      <c r="G978" s="7" t="s">
        <v>42</v>
      </c>
      <c r="H978" s="7">
        <v>0.0</v>
      </c>
      <c r="I978" s="7" t="s">
        <v>28</v>
      </c>
      <c r="J978" s="7">
        <v>1.0</v>
      </c>
      <c r="K978" s="7" t="s">
        <v>567</v>
      </c>
      <c r="L978" s="7" t="s">
        <v>70</v>
      </c>
      <c r="M978" s="7" t="s">
        <v>85</v>
      </c>
      <c r="N978" s="8">
        <v>76410.0</v>
      </c>
      <c r="O978" s="8">
        <v>29522.0</v>
      </c>
      <c r="P978" s="8">
        <v>23109.0</v>
      </c>
      <c r="Q978" s="9">
        <v>8172.0</v>
      </c>
      <c r="R978" s="10">
        <v>5618.0</v>
      </c>
      <c r="S978" s="11">
        <v>802859.427723037</v>
      </c>
      <c r="T978" s="11">
        <v>329040.749066819</v>
      </c>
      <c r="U978" s="12" t="str">
        <f t="array" ref="U978">XLOOKUP(A978,'Dataset 3'!B:B,'Dataset 3'!F:F)</f>
        <v>Tablet</v>
      </c>
      <c r="V978" s="7" t="s">
        <v>73</v>
      </c>
      <c r="W978" s="7">
        <v>2.0</v>
      </c>
      <c r="X978" s="7" t="s">
        <v>33</v>
      </c>
    </row>
    <row r="979" ht="14.25" customHeight="1">
      <c r="A979" s="7" t="s">
        <v>1058</v>
      </c>
      <c r="B979" s="7">
        <v>1.0</v>
      </c>
      <c r="C979" s="7" t="s">
        <v>25</v>
      </c>
      <c r="D979" s="7">
        <v>3.0</v>
      </c>
      <c r="E979" s="7" t="s">
        <v>51</v>
      </c>
      <c r="F979" s="7">
        <v>0.0</v>
      </c>
      <c r="G979" s="7" t="s">
        <v>46</v>
      </c>
      <c r="H979" s="7">
        <v>1.0</v>
      </c>
      <c r="I979" s="7" t="s">
        <v>57</v>
      </c>
      <c r="J979" s="7">
        <v>1.0</v>
      </c>
      <c r="K979" s="7" t="s">
        <v>567</v>
      </c>
      <c r="L979" s="7" t="s">
        <v>75</v>
      </c>
      <c r="M979" s="7" t="s">
        <v>85</v>
      </c>
      <c r="N979" s="8">
        <v>176352.0</v>
      </c>
      <c r="O979" s="8">
        <v>21954.0</v>
      </c>
      <c r="P979" s="8">
        <v>18722.0</v>
      </c>
      <c r="Q979" s="9">
        <v>12609.0</v>
      </c>
      <c r="R979" s="10">
        <v>876.0</v>
      </c>
      <c r="S979" s="11">
        <v>69520.2542412482</v>
      </c>
      <c r="T979" s="11">
        <v>75565.4937404872</v>
      </c>
      <c r="U979" s="12" t="str">
        <f t="array" ref="U979">XLOOKUP(A979,'Dataset 3'!B:B,'Dataset 3'!F:F)</f>
        <v>Computer</v>
      </c>
      <c r="V979" s="7" t="s">
        <v>76</v>
      </c>
      <c r="W979" s="7">
        <v>3.0</v>
      </c>
      <c r="X979" s="7" t="s">
        <v>49</v>
      </c>
    </row>
    <row r="980" ht="14.25" customHeight="1">
      <c r="A980" s="7" t="s">
        <v>1059</v>
      </c>
      <c r="B980" s="7">
        <v>0.0</v>
      </c>
      <c r="C980" s="7" t="s">
        <v>41</v>
      </c>
      <c r="D980" s="7">
        <v>3.0</v>
      </c>
      <c r="E980" s="7" t="s">
        <v>51</v>
      </c>
      <c r="F980" s="7">
        <v>2.0</v>
      </c>
      <c r="G980" s="7" t="s">
        <v>27</v>
      </c>
      <c r="H980" s="7">
        <v>1.0</v>
      </c>
      <c r="I980" s="7" t="s">
        <v>57</v>
      </c>
      <c r="J980" s="7">
        <v>1.0</v>
      </c>
      <c r="K980" s="7" t="s">
        <v>567</v>
      </c>
      <c r="L980" s="7" t="s">
        <v>52</v>
      </c>
      <c r="M980" s="7" t="s">
        <v>53</v>
      </c>
      <c r="N980" s="8">
        <v>275981.0</v>
      </c>
      <c r="O980" s="8">
        <v>37398.0</v>
      </c>
      <c r="P980" s="8">
        <v>25800.0</v>
      </c>
      <c r="Q980" s="9">
        <v>24327.0</v>
      </c>
      <c r="R980" s="10">
        <v>3202.0</v>
      </c>
      <c r="S980" s="11">
        <v>539416.361972838</v>
      </c>
      <c r="T980" s="11">
        <v>267037.80295685</v>
      </c>
      <c r="U980" s="12" t="str">
        <f t="array" ref="U980">XLOOKUP(A980,'Dataset 3'!B:B,'Dataset 3'!F:F)</f>
        <v>Smartphone</v>
      </c>
      <c r="V980" s="7" t="s">
        <v>110</v>
      </c>
      <c r="W980" s="7">
        <v>2.0</v>
      </c>
      <c r="X980" s="7" t="s">
        <v>33</v>
      </c>
    </row>
    <row r="981" ht="14.25" customHeight="1">
      <c r="A981" s="7" t="s">
        <v>1060</v>
      </c>
      <c r="B981" s="7">
        <v>0.0</v>
      </c>
      <c r="C981" s="7" t="s">
        <v>41</v>
      </c>
      <c r="D981" s="7">
        <v>0.0</v>
      </c>
      <c r="E981" s="7" t="s">
        <v>26</v>
      </c>
      <c r="F981" s="7">
        <v>2.0</v>
      </c>
      <c r="G981" s="7" t="s">
        <v>27</v>
      </c>
      <c r="H981" s="7">
        <v>1.0</v>
      </c>
      <c r="I981" s="7" t="s">
        <v>57</v>
      </c>
      <c r="J981" s="7">
        <v>1.0</v>
      </c>
      <c r="K981" s="7" t="s">
        <v>567</v>
      </c>
      <c r="L981" s="7" t="s">
        <v>47</v>
      </c>
      <c r="M981" s="7" t="s">
        <v>31</v>
      </c>
      <c r="N981" s="8">
        <v>95566.0</v>
      </c>
      <c r="O981" s="8">
        <v>7054.0</v>
      </c>
      <c r="P981" s="8">
        <v>4083.0</v>
      </c>
      <c r="Q981" s="9">
        <v>2353.0</v>
      </c>
      <c r="R981" s="10">
        <v>1784.0</v>
      </c>
      <c r="S981" s="11">
        <v>169729.121116548</v>
      </c>
      <c r="T981" s="11">
        <v>137991.155379307</v>
      </c>
      <c r="U981" s="12" t="str">
        <f t="array" ref="U981">XLOOKUP(A981,'Dataset 3'!B:B,'Dataset 3'!F:F)</f>
        <v>Tablet</v>
      </c>
      <c r="V981" s="7" t="s">
        <v>153</v>
      </c>
      <c r="W981" s="7">
        <v>3.0</v>
      </c>
      <c r="X981" s="7" t="s">
        <v>49</v>
      </c>
    </row>
    <row r="982" ht="14.25" customHeight="1">
      <c r="A982" s="7" t="s">
        <v>1061</v>
      </c>
      <c r="B982" s="7">
        <v>3.0</v>
      </c>
      <c r="C982" s="7" t="s">
        <v>35</v>
      </c>
      <c r="D982" s="7">
        <v>3.0</v>
      </c>
      <c r="E982" s="7" t="s">
        <v>51</v>
      </c>
      <c r="F982" s="7">
        <v>1.0</v>
      </c>
      <c r="G982" s="7" t="s">
        <v>42</v>
      </c>
      <c r="H982" s="7">
        <v>1.0</v>
      </c>
      <c r="I982" s="7" t="s">
        <v>57</v>
      </c>
      <c r="J982" s="7">
        <v>1.0</v>
      </c>
      <c r="K982" s="7" t="s">
        <v>567</v>
      </c>
      <c r="L982" s="7" t="s">
        <v>65</v>
      </c>
      <c r="M982" s="7" t="s">
        <v>31</v>
      </c>
      <c r="N982" s="8">
        <v>132497.0</v>
      </c>
      <c r="O982" s="8">
        <v>88557.0</v>
      </c>
      <c r="P982" s="8">
        <v>75630.0</v>
      </c>
      <c r="Q982" s="9">
        <v>41264.0</v>
      </c>
      <c r="R982" s="10">
        <v>39477.0</v>
      </c>
      <c r="S982" s="11">
        <v>2628287.6968677</v>
      </c>
      <c r="T982" s="11">
        <v>2085942.61656167</v>
      </c>
      <c r="U982" s="12" t="str">
        <f t="array" ref="U982">XLOOKUP(A982,'Dataset 3'!B:B,'Dataset 3'!F:F)</f>
        <v>Smartphone</v>
      </c>
      <c r="V982" s="7" t="s">
        <v>66</v>
      </c>
      <c r="W982" s="7">
        <v>4.0</v>
      </c>
      <c r="X982" s="7" t="s">
        <v>44</v>
      </c>
    </row>
    <row r="983" ht="14.25" customHeight="1">
      <c r="A983" s="7" t="s">
        <v>1062</v>
      </c>
      <c r="B983" s="7">
        <v>2.0</v>
      </c>
      <c r="C983" s="7" t="s">
        <v>56</v>
      </c>
      <c r="D983" s="7">
        <v>0.0</v>
      </c>
      <c r="E983" s="7" t="s">
        <v>26</v>
      </c>
      <c r="F983" s="7">
        <v>0.0</v>
      </c>
      <c r="G983" s="7" t="s">
        <v>46</v>
      </c>
      <c r="H983" s="7">
        <v>1.0</v>
      </c>
      <c r="I983" s="7" t="s">
        <v>57</v>
      </c>
      <c r="J983" s="7">
        <v>1.0</v>
      </c>
      <c r="K983" s="7" t="s">
        <v>567</v>
      </c>
      <c r="L983" s="7" t="s">
        <v>75</v>
      </c>
      <c r="M983" s="7" t="s">
        <v>31</v>
      </c>
      <c r="N983" s="8">
        <v>69367.0</v>
      </c>
      <c r="O983" s="8">
        <v>38528.0</v>
      </c>
      <c r="P983" s="8">
        <v>31399.0</v>
      </c>
      <c r="Q983" s="9">
        <v>27046.0</v>
      </c>
      <c r="R983" s="10">
        <v>17982.0</v>
      </c>
      <c r="S983" s="11">
        <v>1085814.03642581</v>
      </c>
      <c r="T983" s="11">
        <v>1551162.90917973</v>
      </c>
      <c r="U983" s="12" t="str">
        <f t="array" ref="U983">XLOOKUP(A983,'Dataset 3'!B:B,'Dataset 3'!F:F)</f>
        <v>Computer</v>
      </c>
      <c r="V983" s="7" t="s">
        <v>140</v>
      </c>
      <c r="W983" s="7">
        <v>3.0</v>
      </c>
      <c r="X983" s="7" t="s">
        <v>49</v>
      </c>
    </row>
    <row r="984" ht="14.25" customHeight="1">
      <c r="A984" s="7" t="s">
        <v>1063</v>
      </c>
      <c r="B984" s="7">
        <v>2.0</v>
      </c>
      <c r="C984" s="7" t="s">
        <v>56</v>
      </c>
      <c r="D984" s="7">
        <v>1.0</v>
      </c>
      <c r="E984" s="7" t="s">
        <v>81</v>
      </c>
      <c r="F984" s="7">
        <v>2.0</v>
      </c>
      <c r="G984" s="7" t="s">
        <v>27</v>
      </c>
      <c r="H984" s="7">
        <v>0.0</v>
      </c>
      <c r="I984" s="7" t="s">
        <v>28</v>
      </c>
      <c r="J984" s="7">
        <v>2.0</v>
      </c>
      <c r="K984" s="14" t="s">
        <v>1064</v>
      </c>
      <c r="L984" s="7" t="s">
        <v>75</v>
      </c>
      <c r="M984" s="7" t="s">
        <v>43</v>
      </c>
      <c r="N984" s="8">
        <v>93308.0</v>
      </c>
      <c r="O984" s="8">
        <v>68984.0</v>
      </c>
      <c r="P984" s="8">
        <v>6976.0</v>
      </c>
      <c r="Q984" s="9">
        <v>2513.0</v>
      </c>
      <c r="R984" s="10">
        <v>521.0</v>
      </c>
      <c r="S984" s="11">
        <v>11195.8213168755</v>
      </c>
      <c r="T984" s="11">
        <v>26036.7937601755</v>
      </c>
      <c r="U984" s="12" t="str">
        <f t="array" ref="U984">XLOOKUP(A984,'Dataset 3'!B:B,'Dataset 3'!F:F)</f>
        <v>Smartphone</v>
      </c>
      <c r="V984" s="7" t="s">
        <v>140</v>
      </c>
      <c r="W984" s="7">
        <v>1.0</v>
      </c>
      <c r="X984" s="7" t="s">
        <v>63</v>
      </c>
    </row>
    <row r="985" ht="14.25" customHeight="1">
      <c r="A985" s="7" t="s">
        <v>1065</v>
      </c>
      <c r="B985" s="7">
        <v>2.0</v>
      </c>
      <c r="C985" s="7" t="s">
        <v>56</v>
      </c>
      <c r="D985" s="7">
        <v>3.0</v>
      </c>
      <c r="E985" s="7" t="s">
        <v>51</v>
      </c>
      <c r="F985" s="7">
        <v>0.0</v>
      </c>
      <c r="G985" s="7" t="s">
        <v>46</v>
      </c>
      <c r="H985" s="7">
        <v>1.0</v>
      </c>
      <c r="I985" s="7" t="s">
        <v>57</v>
      </c>
      <c r="J985" s="7">
        <v>2.0</v>
      </c>
      <c r="K985" s="14" t="s">
        <v>1064</v>
      </c>
      <c r="L985" s="7" t="s">
        <v>75</v>
      </c>
      <c r="M985" s="7" t="s">
        <v>61</v>
      </c>
      <c r="N985" s="8">
        <v>122674.0</v>
      </c>
      <c r="O985" s="8">
        <v>110914.0</v>
      </c>
      <c r="P985" s="8">
        <v>14474.0</v>
      </c>
      <c r="Q985" s="9">
        <v>6050.0</v>
      </c>
      <c r="R985" s="10">
        <v>5000.0</v>
      </c>
      <c r="S985" s="11">
        <v>79131.8377052904</v>
      </c>
      <c r="T985" s="11">
        <v>359690.171387683</v>
      </c>
      <c r="U985" s="12" t="str">
        <f t="array" ref="U985">XLOOKUP(A985,'Dataset 3'!B:B,'Dataset 3'!F:F)</f>
        <v>Tablet</v>
      </c>
      <c r="V985" s="7" t="s">
        <v>76</v>
      </c>
      <c r="W985" s="7">
        <v>1.0</v>
      </c>
      <c r="X985" s="7" t="s">
        <v>63</v>
      </c>
    </row>
    <row r="986" ht="14.25" customHeight="1">
      <c r="A986" s="7" t="s">
        <v>1066</v>
      </c>
      <c r="B986" s="7">
        <v>1.0</v>
      </c>
      <c r="C986" s="7" t="s">
        <v>25</v>
      </c>
      <c r="D986" s="7">
        <v>3.0</v>
      </c>
      <c r="E986" s="7" t="s">
        <v>51</v>
      </c>
      <c r="F986" s="7">
        <v>0.0</v>
      </c>
      <c r="G986" s="7" t="s">
        <v>46</v>
      </c>
      <c r="H986" s="7">
        <v>0.0</v>
      </c>
      <c r="I986" s="7" t="s">
        <v>28</v>
      </c>
      <c r="J986" s="7">
        <v>2.0</v>
      </c>
      <c r="K986" s="14" t="s">
        <v>1064</v>
      </c>
      <c r="L986" s="7" t="s">
        <v>70</v>
      </c>
      <c r="M986" s="7" t="s">
        <v>85</v>
      </c>
      <c r="N986" s="8">
        <v>141575.0</v>
      </c>
      <c r="O986" s="8">
        <v>61073.0</v>
      </c>
      <c r="P986" s="8">
        <v>17060.0</v>
      </c>
      <c r="Q986" s="9">
        <v>5496.0</v>
      </c>
      <c r="R986" s="10">
        <v>5100.0</v>
      </c>
      <c r="S986" s="11">
        <v>1150424.76810933</v>
      </c>
      <c r="T986" s="11">
        <v>412338.626562482</v>
      </c>
      <c r="U986" s="12" t="str">
        <f t="array" ref="U986">XLOOKUP(A986,'Dataset 3'!B:B,'Dataset 3'!F:F)</f>
        <v>Computer</v>
      </c>
      <c r="V986" s="7" t="s">
        <v>126</v>
      </c>
      <c r="W986" s="7">
        <v>4.0</v>
      </c>
      <c r="X986" s="7" t="s">
        <v>44</v>
      </c>
    </row>
    <row r="987" ht="14.25" customHeight="1">
      <c r="A987" s="7" t="s">
        <v>1067</v>
      </c>
      <c r="B987" s="7">
        <v>1.0</v>
      </c>
      <c r="C987" s="7" t="s">
        <v>25</v>
      </c>
      <c r="D987" s="7">
        <v>0.0</v>
      </c>
      <c r="E987" s="7" t="s">
        <v>26</v>
      </c>
      <c r="F987" s="7">
        <v>0.0</v>
      </c>
      <c r="G987" s="7" t="s">
        <v>46</v>
      </c>
      <c r="H987" s="7">
        <v>1.0</v>
      </c>
      <c r="I987" s="7" t="s">
        <v>57</v>
      </c>
      <c r="J987" s="7">
        <v>2.0</v>
      </c>
      <c r="K987" s="14" t="s">
        <v>1064</v>
      </c>
      <c r="L987" s="7" t="s">
        <v>30</v>
      </c>
      <c r="M987" s="7" t="s">
        <v>31</v>
      </c>
      <c r="N987" s="8">
        <v>283976.0</v>
      </c>
      <c r="O987" s="8">
        <v>214745.0</v>
      </c>
      <c r="P987" s="8">
        <v>208877.0</v>
      </c>
      <c r="Q987" s="9">
        <v>149462.0</v>
      </c>
      <c r="R987" s="10">
        <v>11181.0</v>
      </c>
      <c r="S987" s="11">
        <v>1387378.28248344</v>
      </c>
      <c r="T987" s="11">
        <v>633506.065060931</v>
      </c>
      <c r="U987" s="12" t="str">
        <f t="array" ref="U987">XLOOKUP(A987,'Dataset 3'!B:B,'Dataset 3'!F:F)</f>
        <v>Computer</v>
      </c>
      <c r="V987" s="7" t="s">
        <v>32</v>
      </c>
      <c r="W987" s="7">
        <v>4.0</v>
      </c>
      <c r="X987" s="7" t="s">
        <v>44</v>
      </c>
    </row>
    <row r="988" ht="14.25" customHeight="1">
      <c r="A988" s="7" t="s">
        <v>1068</v>
      </c>
      <c r="B988" s="7">
        <v>3.0</v>
      </c>
      <c r="C988" s="7" t="s">
        <v>35</v>
      </c>
      <c r="D988" s="7">
        <v>3.0</v>
      </c>
      <c r="E988" s="7" t="s">
        <v>51</v>
      </c>
      <c r="F988" s="7">
        <v>0.0</v>
      </c>
      <c r="G988" s="7" t="s">
        <v>46</v>
      </c>
      <c r="H988" s="7">
        <v>1.0</v>
      </c>
      <c r="I988" s="7" t="s">
        <v>57</v>
      </c>
      <c r="J988" s="7">
        <v>2.0</v>
      </c>
      <c r="K988" s="14" t="s">
        <v>1064</v>
      </c>
      <c r="L988" s="7" t="s">
        <v>65</v>
      </c>
      <c r="M988" s="7" t="s">
        <v>43</v>
      </c>
      <c r="N988" s="8">
        <v>122533.0</v>
      </c>
      <c r="O988" s="8">
        <v>52407.0</v>
      </c>
      <c r="P988" s="8">
        <v>39283.0</v>
      </c>
      <c r="Q988" s="9">
        <v>37746.0</v>
      </c>
      <c r="R988" s="10">
        <v>1132.0</v>
      </c>
      <c r="S988" s="11">
        <v>212412.64338885</v>
      </c>
      <c r="T988" s="11">
        <v>81073.5280110115</v>
      </c>
      <c r="U988" s="12" t="str">
        <f t="array" ref="U988">XLOOKUP(A988,'Dataset 3'!B:B,'Dataset 3'!F:F)</f>
        <v>Smartphone</v>
      </c>
      <c r="V988" s="7" t="s">
        <v>66</v>
      </c>
      <c r="W988" s="7">
        <v>1.0</v>
      </c>
      <c r="X988" s="7" t="s">
        <v>63</v>
      </c>
    </row>
    <row r="989" ht="14.25" customHeight="1">
      <c r="A989" s="7" t="s">
        <v>1069</v>
      </c>
      <c r="B989" s="7">
        <v>0.0</v>
      </c>
      <c r="C989" s="7" t="s">
        <v>41</v>
      </c>
      <c r="D989" s="7">
        <v>1.0</v>
      </c>
      <c r="E989" s="7" t="s">
        <v>81</v>
      </c>
      <c r="F989" s="7">
        <v>2.0</v>
      </c>
      <c r="G989" s="7" t="s">
        <v>27</v>
      </c>
      <c r="H989" s="7">
        <v>1.0</v>
      </c>
      <c r="I989" s="7" t="s">
        <v>57</v>
      </c>
      <c r="J989" s="7">
        <v>2.0</v>
      </c>
      <c r="K989" s="14" t="s">
        <v>1064</v>
      </c>
      <c r="L989" s="7" t="s">
        <v>47</v>
      </c>
      <c r="M989" s="7" t="s">
        <v>43</v>
      </c>
      <c r="N989" s="8">
        <v>264030.0</v>
      </c>
      <c r="O989" s="8">
        <v>244381.0</v>
      </c>
      <c r="P989" s="8">
        <v>195315.0</v>
      </c>
      <c r="Q989" s="9">
        <v>46435.0</v>
      </c>
      <c r="R989" s="10">
        <v>26686.0</v>
      </c>
      <c r="S989" s="11">
        <v>3640792.33726572</v>
      </c>
      <c r="T989" s="11">
        <v>1333623.566764</v>
      </c>
      <c r="U989" s="12" t="str">
        <f t="array" ref="U989">XLOOKUP(A989,'Dataset 3'!B:B,'Dataset 3'!F:F)</f>
        <v>Smartphone</v>
      </c>
      <c r="V989" s="7" t="s">
        <v>153</v>
      </c>
      <c r="W989" s="7">
        <v>3.0</v>
      </c>
      <c r="X989" s="7" t="s">
        <v>49</v>
      </c>
    </row>
    <row r="990" ht="14.25" customHeight="1">
      <c r="A990" s="7" t="s">
        <v>1070</v>
      </c>
      <c r="B990" s="7">
        <v>3.0</v>
      </c>
      <c r="C990" s="7" t="s">
        <v>35</v>
      </c>
      <c r="D990" s="7">
        <v>1.0</v>
      </c>
      <c r="E990" s="7" t="s">
        <v>81</v>
      </c>
      <c r="F990" s="7">
        <v>0.0</v>
      </c>
      <c r="G990" s="7" t="s">
        <v>46</v>
      </c>
      <c r="H990" s="7">
        <v>0.0</v>
      </c>
      <c r="I990" s="7" t="s">
        <v>28</v>
      </c>
      <c r="J990" s="7">
        <v>2.0</v>
      </c>
      <c r="K990" s="14" t="s">
        <v>1064</v>
      </c>
      <c r="L990" s="7" t="s">
        <v>75</v>
      </c>
      <c r="M990" s="7" t="s">
        <v>53</v>
      </c>
      <c r="N990" s="8">
        <v>179941.0</v>
      </c>
      <c r="O990" s="8">
        <v>114892.0</v>
      </c>
      <c r="P990" s="8">
        <v>96106.0</v>
      </c>
      <c r="Q990" s="9">
        <v>90283.0</v>
      </c>
      <c r="R990" s="10">
        <v>12602.0</v>
      </c>
      <c r="S990" s="11">
        <v>1573248.01302688</v>
      </c>
      <c r="T990" s="11">
        <v>593678.495481843</v>
      </c>
      <c r="U990" s="12" t="str">
        <f t="array" ref="U990">XLOOKUP(A990,'Dataset 3'!B:B,'Dataset 3'!F:F)</f>
        <v>Tablet</v>
      </c>
      <c r="V990" s="7" t="s">
        <v>76</v>
      </c>
      <c r="W990" s="7">
        <v>2.0</v>
      </c>
      <c r="X990" s="7" t="s">
        <v>33</v>
      </c>
    </row>
    <row r="991" ht="14.25" customHeight="1">
      <c r="A991" s="7" t="s">
        <v>1071</v>
      </c>
      <c r="B991" s="7">
        <v>0.0</v>
      </c>
      <c r="C991" s="7" t="s">
        <v>41</v>
      </c>
      <c r="D991" s="7">
        <v>2.0</v>
      </c>
      <c r="E991" s="7" t="s">
        <v>36</v>
      </c>
      <c r="F991" s="7">
        <v>1.0</v>
      </c>
      <c r="G991" s="7" t="s">
        <v>42</v>
      </c>
      <c r="H991" s="7">
        <v>1.0</v>
      </c>
      <c r="I991" s="7" t="s">
        <v>57</v>
      </c>
      <c r="J991" s="7">
        <v>2.0</v>
      </c>
      <c r="K991" s="14" t="s">
        <v>1064</v>
      </c>
      <c r="L991" s="7" t="s">
        <v>47</v>
      </c>
      <c r="M991" s="7" t="s">
        <v>43</v>
      </c>
      <c r="N991" s="8">
        <v>188355.0</v>
      </c>
      <c r="O991" s="8">
        <v>155580.0</v>
      </c>
      <c r="P991" s="8">
        <v>20565.0</v>
      </c>
      <c r="Q991" s="9">
        <v>11419.0</v>
      </c>
      <c r="R991" s="10">
        <v>250.0</v>
      </c>
      <c r="S991" s="11">
        <v>46791.5532690172</v>
      </c>
      <c r="T991" s="11">
        <v>16711.269024649</v>
      </c>
      <c r="U991" s="12" t="str">
        <f t="array" ref="U991">XLOOKUP(A991,'Dataset 3'!B:B,'Dataset 3'!F:F)</f>
        <v>Computer</v>
      </c>
      <c r="V991" s="7" t="s">
        <v>153</v>
      </c>
      <c r="W991" s="7">
        <v>4.0</v>
      </c>
      <c r="X991" s="7" t="s">
        <v>44</v>
      </c>
    </row>
    <row r="992" ht="14.25" customHeight="1">
      <c r="A992" s="7" t="s">
        <v>1072</v>
      </c>
      <c r="B992" s="7">
        <v>2.0</v>
      </c>
      <c r="C992" s="7" t="s">
        <v>56</v>
      </c>
      <c r="D992" s="7">
        <v>3.0</v>
      </c>
      <c r="E992" s="7" t="s">
        <v>51</v>
      </c>
      <c r="F992" s="7">
        <v>2.0</v>
      </c>
      <c r="G992" s="7" t="s">
        <v>27</v>
      </c>
      <c r="H992" s="7">
        <v>1.0</v>
      </c>
      <c r="I992" s="7" t="s">
        <v>57</v>
      </c>
      <c r="J992" s="7">
        <v>2.0</v>
      </c>
      <c r="K992" s="14" t="s">
        <v>1064</v>
      </c>
      <c r="L992" s="7" t="s">
        <v>60</v>
      </c>
      <c r="M992" s="7" t="s">
        <v>31</v>
      </c>
      <c r="N992" s="8">
        <v>281980.0</v>
      </c>
      <c r="O992" s="8">
        <v>52950.0</v>
      </c>
      <c r="P992" s="8">
        <v>19550.0</v>
      </c>
      <c r="Q992" s="9">
        <v>9088.0</v>
      </c>
      <c r="R992" s="10">
        <v>7678.0</v>
      </c>
      <c r="S992" s="11">
        <v>349587.372107283</v>
      </c>
      <c r="T992" s="11">
        <v>728307.025223505</v>
      </c>
      <c r="U992" s="12" t="str">
        <f t="array" ref="U992">XLOOKUP(A992,'Dataset 3'!B:B,'Dataset 3'!F:F)</f>
        <v>Computer</v>
      </c>
      <c r="V992" s="7" t="s">
        <v>83</v>
      </c>
      <c r="W992" s="7">
        <v>4.0</v>
      </c>
      <c r="X992" s="7" t="s">
        <v>44</v>
      </c>
    </row>
    <row r="993" ht="14.25" customHeight="1">
      <c r="A993" s="7" t="s">
        <v>1073</v>
      </c>
      <c r="B993" s="7">
        <v>3.0</v>
      </c>
      <c r="C993" s="7" t="s">
        <v>35</v>
      </c>
      <c r="D993" s="7">
        <v>2.0</v>
      </c>
      <c r="E993" s="7" t="s">
        <v>36</v>
      </c>
      <c r="F993" s="7">
        <v>0.0</v>
      </c>
      <c r="G993" s="7" t="s">
        <v>46</v>
      </c>
      <c r="H993" s="7">
        <v>0.0</v>
      </c>
      <c r="I993" s="7" t="s">
        <v>28</v>
      </c>
      <c r="J993" s="7">
        <v>2.0</v>
      </c>
      <c r="K993" s="14" t="s">
        <v>1064</v>
      </c>
      <c r="L993" s="7" t="s">
        <v>52</v>
      </c>
      <c r="M993" s="7" t="s">
        <v>61</v>
      </c>
      <c r="N993" s="8">
        <v>282146.0</v>
      </c>
      <c r="O993" s="8">
        <v>67985.0</v>
      </c>
      <c r="P993" s="8">
        <v>954.0</v>
      </c>
      <c r="Q993" s="9">
        <v>578.0</v>
      </c>
      <c r="R993" s="10">
        <v>257.0</v>
      </c>
      <c r="S993" s="11">
        <v>7644.73712801594</v>
      </c>
      <c r="T993" s="11">
        <v>21842.1060800455</v>
      </c>
      <c r="U993" s="12" t="str">
        <f t="array" ref="U993">XLOOKUP(A993,'Dataset 3'!B:B,'Dataset 3'!F:F)</f>
        <v>Tablet</v>
      </c>
      <c r="V993" s="7" t="s">
        <v>110</v>
      </c>
      <c r="W993" s="7">
        <v>2.0</v>
      </c>
      <c r="X993" s="7" t="s">
        <v>33</v>
      </c>
    </row>
    <row r="994" ht="14.25" customHeight="1">
      <c r="A994" s="7" t="s">
        <v>1074</v>
      </c>
      <c r="B994" s="7">
        <v>2.0</v>
      </c>
      <c r="C994" s="7" t="s">
        <v>56</v>
      </c>
      <c r="D994" s="7">
        <v>0.0</v>
      </c>
      <c r="E994" s="7" t="s">
        <v>26</v>
      </c>
      <c r="F994" s="7">
        <v>0.0</v>
      </c>
      <c r="G994" s="7" t="s">
        <v>46</v>
      </c>
      <c r="H994" s="7">
        <v>1.0</v>
      </c>
      <c r="I994" s="7" t="s">
        <v>57</v>
      </c>
      <c r="J994" s="7">
        <v>2.0</v>
      </c>
      <c r="K994" s="14" t="s">
        <v>1064</v>
      </c>
      <c r="L994" s="7" t="s">
        <v>47</v>
      </c>
      <c r="M994" s="7" t="s">
        <v>61</v>
      </c>
      <c r="N994" s="8">
        <v>268456.0</v>
      </c>
      <c r="O994" s="8">
        <v>134728.0</v>
      </c>
      <c r="P994" s="8">
        <v>27171.0</v>
      </c>
      <c r="Q994" s="9">
        <v>8337.0</v>
      </c>
      <c r="R994" s="10">
        <v>4183.0</v>
      </c>
      <c r="S994" s="11">
        <v>558706.625441831</v>
      </c>
      <c r="T994" s="11">
        <v>262303.580019639</v>
      </c>
      <c r="U994" s="12" t="str">
        <f t="array" ref="U994">XLOOKUP(A994,'Dataset 3'!B:B,'Dataset 3'!F:F)</f>
        <v>Tablet</v>
      </c>
      <c r="V994" s="7" t="s">
        <v>58</v>
      </c>
      <c r="W994" s="7">
        <v>4.0</v>
      </c>
      <c r="X994" s="7" t="s">
        <v>44</v>
      </c>
    </row>
    <row r="995" ht="14.25" customHeight="1">
      <c r="A995" s="7" t="s">
        <v>1075</v>
      </c>
      <c r="B995" s="7">
        <v>1.0</v>
      </c>
      <c r="C995" s="7" t="s">
        <v>25</v>
      </c>
      <c r="D995" s="7">
        <v>1.0</v>
      </c>
      <c r="E995" s="7" t="s">
        <v>81</v>
      </c>
      <c r="F995" s="7">
        <v>1.0</v>
      </c>
      <c r="G995" s="7" t="s">
        <v>42</v>
      </c>
      <c r="H995" s="7">
        <v>1.0</v>
      </c>
      <c r="I995" s="7" t="s">
        <v>57</v>
      </c>
      <c r="J995" s="7">
        <v>2.0</v>
      </c>
      <c r="K995" s="14" t="s">
        <v>1064</v>
      </c>
      <c r="L995" s="7" t="s">
        <v>75</v>
      </c>
      <c r="M995" s="7" t="s">
        <v>43</v>
      </c>
      <c r="N995" s="8">
        <v>249443.0</v>
      </c>
      <c r="O995" s="8">
        <v>129231.0</v>
      </c>
      <c r="P995" s="8">
        <v>37545.0</v>
      </c>
      <c r="Q995" s="9">
        <v>16426.0</v>
      </c>
      <c r="R995" s="10">
        <v>1448.0</v>
      </c>
      <c r="S995" s="11">
        <v>238457.802332835</v>
      </c>
      <c r="T995" s="11">
        <v>106931.749925038</v>
      </c>
      <c r="U995" s="12" t="str">
        <f t="array" ref="U995">XLOOKUP(A995,'Dataset 3'!B:B,'Dataset 3'!F:F)</f>
        <v>Tablet</v>
      </c>
      <c r="V995" s="7" t="s">
        <v>174</v>
      </c>
      <c r="W995" s="7">
        <v>2.0</v>
      </c>
      <c r="X995" s="7" t="s">
        <v>33</v>
      </c>
    </row>
    <row r="996" ht="14.25" customHeight="1">
      <c r="A996" s="7" t="s">
        <v>1076</v>
      </c>
      <c r="B996" s="7">
        <v>3.0</v>
      </c>
      <c r="C996" s="7" t="s">
        <v>35</v>
      </c>
      <c r="D996" s="7">
        <v>3.0</v>
      </c>
      <c r="E996" s="7" t="s">
        <v>51</v>
      </c>
      <c r="F996" s="7">
        <v>1.0</v>
      </c>
      <c r="G996" s="7" t="s">
        <v>42</v>
      </c>
      <c r="H996" s="7">
        <v>0.0</v>
      </c>
      <c r="I996" s="7" t="s">
        <v>28</v>
      </c>
      <c r="J996" s="7">
        <v>2.0</v>
      </c>
      <c r="K996" s="14" t="s">
        <v>1064</v>
      </c>
      <c r="L996" s="7" t="s">
        <v>30</v>
      </c>
      <c r="M996" s="7" t="s">
        <v>43</v>
      </c>
      <c r="N996" s="8">
        <v>221540.0</v>
      </c>
      <c r="O996" s="8">
        <v>73792.0</v>
      </c>
      <c r="P996" s="8">
        <v>48710.0</v>
      </c>
      <c r="Q996" s="9">
        <v>26576.0</v>
      </c>
      <c r="R996" s="10">
        <v>4206.0</v>
      </c>
      <c r="S996" s="11">
        <v>156694.484066067</v>
      </c>
      <c r="T996" s="11">
        <v>206176.95271851</v>
      </c>
      <c r="U996" s="12" t="str">
        <f t="array" ref="U996">XLOOKUP(A996,'Dataset 3'!B:B,'Dataset 3'!F:F)</f>
        <v>Smartphone</v>
      </c>
      <c r="V996" s="7" t="s">
        <v>93</v>
      </c>
      <c r="W996" s="7">
        <v>4.0</v>
      </c>
      <c r="X996" s="7" t="s">
        <v>44</v>
      </c>
    </row>
    <row r="997" ht="14.25" customHeight="1">
      <c r="A997" s="7" t="s">
        <v>1077</v>
      </c>
      <c r="B997" s="7">
        <v>3.0</v>
      </c>
      <c r="C997" s="7" t="s">
        <v>35</v>
      </c>
      <c r="D997" s="7">
        <v>2.0</v>
      </c>
      <c r="E997" s="7" t="s">
        <v>36</v>
      </c>
      <c r="F997" s="7">
        <v>2.0</v>
      </c>
      <c r="G997" s="7" t="s">
        <v>27</v>
      </c>
      <c r="H997" s="7">
        <v>1.0</v>
      </c>
      <c r="I997" s="7" t="s">
        <v>57</v>
      </c>
      <c r="J997" s="7">
        <v>2.0</v>
      </c>
      <c r="K997" s="14" t="s">
        <v>1064</v>
      </c>
      <c r="L997" s="7" t="s">
        <v>60</v>
      </c>
      <c r="M997" s="7" t="s">
        <v>31</v>
      </c>
      <c r="N997" s="8">
        <v>223436.0</v>
      </c>
      <c r="O997" s="8">
        <v>38168.0</v>
      </c>
      <c r="P997" s="8">
        <v>10730.0</v>
      </c>
      <c r="Q997" s="9">
        <v>10465.0</v>
      </c>
      <c r="R997" s="10">
        <v>1907.0</v>
      </c>
      <c r="S997" s="11">
        <v>304661.808686854</v>
      </c>
      <c r="T997" s="11">
        <v>127473.560120023</v>
      </c>
      <c r="U997" s="12" t="str">
        <f t="array" ref="U997">XLOOKUP(A997,'Dataset 3'!B:B,'Dataset 3'!F:F)</f>
        <v>Tablet</v>
      </c>
      <c r="V997" s="7" t="s">
        <v>83</v>
      </c>
      <c r="W997" s="7">
        <v>1.0</v>
      </c>
      <c r="X997" s="7" t="s">
        <v>63</v>
      </c>
    </row>
    <row r="998" ht="14.25" customHeight="1">
      <c r="A998" s="7" t="s">
        <v>1078</v>
      </c>
      <c r="B998" s="7">
        <v>0.0</v>
      </c>
      <c r="C998" s="7" t="s">
        <v>41</v>
      </c>
      <c r="D998" s="7">
        <v>0.0</v>
      </c>
      <c r="E998" s="7" t="s">
        <v>26</v>
      </c>
      <c r="F998" s="7">
        <v>1.0</v>
      </c>
      <c r="G998" s="7" t="s">
        <v>42</v>
      </c>
      <c r="H998" s="7">
        <v>0.0</v>
      </c>
      <c r="I998" s="7" t="s">
        <v>28</v>
      </c>
      <c r="J998" s="7">
        <v>2.0</v>
      </c>
      <c r="K998" s="14" t="s">
        <v>1064</v>
      </c>
      <c r="L998" s="7" t="s">
        <v>52</v>
      </c>
      <c r="M998" s="7" t="s">
        <v>43</v>
      </c>
      <c r="N998" s="8">
        <v>108871.0</v>
      </c>
      <c r="O998" s="8">
        <v>97888.0</v>
      </c>
      <c r="P998" s="8">
        <v>1465.0</v>
      </c>
      <c r="Q998" s="9">
        <v>977.0</v>
      </c>
      <c r="R998" s="10">
        <v>559.0</v>
      </c>
      <c r="S998" s="11">
        <v>77467.6595076409</v>
      </c>
      <c r="T998" s="11">
        <v>35053.2395962176</v>
      </c>
      <c r="U998" s="12" t="str">
        <f t="array" ref="U998">XLOOKUP(A998,'Dataset 3'!B:B,'Dataset 3'!F:F)</f>
        <v>Tablet</v>
      </c>
      <c r="V998" s="7" t="s">
        <v>110</v>
      </c>
      <c r="W998" s="7">
        <v>3.0</v>
      </c>
      <c r="X998" s="7" t="s">
        <v>49</v>
      </c>
    </row>
    <row r="999" ht="14.25" customHeight="1">
      <c r="A999" s="7" t="s">
        <v>1079</v>
      </c>
      <c r="B999" s="7">
        <v>0.0</v>
      </c>
      <c r="C999" s="7" t="s">
        <v>41</v>
      </c>
      <c r="D999" s="7">
        <v>2.0</v>
      </c>
      <c r="E999" s="7" t="s">
        <v>36</v>
      </c>
      <c r="F999" s="7">
        <v>2.0</v>
      </c>
      <c r="G999" s="7" t="s">
        <v>27</v>
      </c>
      <c r="H999" s="7">
        <v>0.0</v>
      </c>
      <c r="I999" s="7" t="s">
        <v>28</v>
      </c>
      <c r="J999" s="7">
        <v>2.0</v>
      </c>
      <c r="K999" s="14" t="s">
        <v>1064</v>
      </c>
      <c r="L999" s="7" t="s">
        <v>37</v>
      </c>
      <c r="M999" s="7" t="s">
        <v>31</v>
      </c>
      <c r="N999" s="8">
        <v>287854.0</v>
      </c>
      <c r="O999" s="8">
        <v>98671.0</v>
      </c>
      <c r="P999" s="8">
        <v>64550.0</v>
      </c>
      <c r="Q999" s="9">
        <v>19957.0</v>
      </c>
      <c r="R999" s="10">
        <v>7994.0</v>
      </c>
      <c r="S999" s="11">
        <v>1215031.80739816</v>
      </c>
      <c r="T999" s="11">
        <v>636142.307538306</v>
      </c>
      <c r="U999" s="12" t="str">
        <f t="array" ref="U999">XLOOKUP(A999,'Dataset 3'!B:B,'Dataset 3'!F:F)</f>
        <v>Computer</v>
      </c>
      <c r="V999" s="7" t="s">
        <v>115</v>
      </c>
      <c r="W999" s="7">
        <v>0.0</v>
      </c>
      <c r="X999" s="7" t="s">
        <v>39</v>
      </c>
    </row>
    <row r="1000" ht="14.25" customHeight="1">
      <c r="A1000" s="7" t="s">
        <v>1080</v>
      </c>
      <c r="B1000" s="7">
        <v>3.0</v>
      </c>
      <c r="C1000" s="7" t="s">
        <v>35</v>
      </c>
      <c r="D1000" s="7">
        <v>3.0</v>
      </c>
      <c r="E1000" s="7" t="s">
        <v>51</v>
      </c>
      <c r="F1000" s="7">
        <v>1.0</v>
      </c>
      <c r="G1000" s="7" t="s">
        <v>42</v>
      </c>
      <c r="H1000" s="7">
        <v>1.0</v>
      </c>
      <c r="I1000" s="7" t="s">
        <v>57</v>
      </c>
      <c r="J1000" s="7">
        <v>2.0</v>
      </c>
      <c r="K1000" s="14" t="s">
        <v>1064</v>
      </c>
      <c r="L1000" s="7" t="s">
        <v>52</v>
      </c>
      <c r="M1000" s="7" t="s">
        <v>43</v>
      </c>
      <c r="N1000" s="8">
        <v>229004.0</v>
      </c>
      <c r="O1000" s="8">
        <v>187732.0</v>
      </c>
      <c r="P1000" s="8">
        <v>93730.0</v>
      </c>
      <c r="Q1000" s="9">
        <v>88581.0</v>
      </c>
      <c r="R1000" s="10">
        <v>78629.0</v>
      </c>
      <c r="S1000" s="11">
        <v>2867001.85006737</v>
      </c>
      <c r="T1000" s="11">
        <v>3629116.26590807</v>
      </c>
      <c r="U1000" s="12" t="str">
        <f t="array" ref="U1000">XLOOKUP(A1000,'Dataset 3'!B:B,'Dataset 3'!F:F)</f>
        <v>Tablet</v>
      </c>
      <c r="V1000" s="7" t="s">
        <v>54</v>
      </c>
      <c r="W1000" s="7">
        <v>3.0</v>
      </c>
      <c r="X1000" s="7" t="s">
        <v>49</v>
      </c>
    </row>
    <row r="1001" ht="14.25" customHeight="1">
      <c r="A1001" s="7" t="s">
        <v>1081</v>
      </c>
      <c r="B1001" s="7">
        <v>3.0</v>
      </c>
      <c r="C1001" s="7" t="s">
        <v>35</v>
      </c>
      <c r="D1001" s="7">
        <v>3.0</v>
      </c>
      <c r="E1001" s="7" t="s">
        <v>51</v>
      </c>
      <c r="F1001" s="7">
        <v>1.0</v>
      </c>
      <c r="G1001" s="7" t="s">
        <v>42</v>
      </c>
      <c r="H1001" s="7">
        <v>1.0</v>
      </c>
      <c r="I1001" s="7" t="s">
        <v>57</v>
      </c>
      <c r="J1001" s="7">
        <v>2.0</v>
      </c>
      <c r="K1001" s="14" t="s">
        <v>1064</v>
      </c>
      <c r="L1001" s="7" t="s">
        <v>37</v>
      </c>
      <c r="M1001" s="7" t="s">
        <v>53</v>
      </c>
      <c r="N1001" s="8">
        <v>282443.0</v>
      </c>
      <c r="O1001" s="8">
        <v>238080.0</v>
      </c>
      <c r="P1001" s="8">
        <v>40442.0</v>
      </c>
      <c r="Q1001" s="9">
        <v>4037.0</v>
      </c>
      <c r="R1001" s="10">
        <v>2193.0</v>
      </c>
      <c r="S1001" s="11">
        <v>113978.188607884</v>
      </c>
      <c r="T1001" s="11">
        <v>109594.412122965</v>
      </c>
      <c r="U1001" s="12" t="str">
        <f t="array" ref="U1001">XLOOKUP(A1001,'Dataset 3'!B:B,'Dataset 3'!F:F)</f>
        <v>Tablet</v>
      </c>
      <c r="V1001" s="7" t="s">
        <v>115</v>
      </c>
      <c r="W1001" s="7">
        <v>2.0</v>
      </c>
      <c r="X1001" s="7" t="s">
        <v>33</v>
      </c>
    </row>
    <row r="1002" ht="14.25" customHeight="1">
      <c r="A1002" s="7" t="s">
        <v>1082</v>
      </c>
      <c r="B1002" s="7">
        <v>0.0</v>
      </c>
      <c r="C1002" s="7" t="s">
        <v>41</v>
      </c>
      <c r="D1002" s="7">
        <v>3.0</v>
      </c>
      <c r="E1002" s="7" t="s">
        <v>51</v>
      </c>
      <c r="F1002" s="7">
        <v>2.0</v>
      </c>
      <c r="G1002" s="7" t="s">
        <v>27</v>
      </c>
      <c r="H1002" s="7">
        <v>1.0</v>
      </c>
      <c r="I1002" s="7" t="s">
        <v>57</v>
      </c>
      <c r="J1002" s="7">
        <v>2.0</v>
      </c>
      <c r="K1002" s="14" t="s">
        <v>1064</v>
      </c>
      <c r="L1002" s="7" t="s">
        <v>65</v>
      </c>
      <c r="M1002" s="7" t="s">
        <v>53</v>
      </c>
      <c r="N1002" s="8">
        <v>151411.0</v>
      </c>
      <c r="O1002" s="8">
        <v>35357.0</v>
      </c>
      <c r="P1002" s="8">
        <v>16159.0</v>
      </c>
      <c r="Q1002" s="9">
        <v>8735.0</v>
      </c>
      <c r="R1002" s="10">
        <v>8546.0</v>
      </c>
      <c r="S1002" s="11">
        <v>1540220.43388436</v>
      </c>
      <c r="T1002" s="11">
        <v>516852.494592068</v>
      </c>
      <c r="U1002" s="12" t="str">
        <f t="array" ref="U1002">XLOOKUP(A1002,'Dataset 3'!B:B,'Dataset 3'!F:F)</f>
        <v>Smartphone</v>
      </c>
      <c r="V1002" s="7" t="s">
        <v>91</v>
      </c>
      <c r="W1002" s="7">
        <v>1.0</v>
      </c>
      <c r="X1002" s="7" t="s">
        <v>63</v>
      </c>
    </row>
    <row r="1003" ht="14.25" customHeight="1">
      <c r="A1003" s="7" t="s">
        <v>1083</v>
      </c>
      <c r="B1003" s="7">
        <v>0.0</v>
      </c>
      <c r="C1003" s="7" t="s">
        <v>41</v>
      </c>
      <c r="D1003" s="7">
        <v>0.0</v>
      </c>
      <c r="E1003" s="7" t="s">
        <v>26</v>
      </c>
      <c r="F1003" s="7">
        <v>1.0</v>
      </c>
      <c r="G1003" s="7" t="s">
        <v>42</v>
      </c>
      <c r="H1003" s="7">
        <v>0.0</v>
      </c>
      <c r="I1003" s="7" t="s">
        <v>28</v>
      </c>
      <c r="J1003" s="7">
        <v>2.0</v>
      </c>
      <c r="K1003" s="14" t="s">
        <v>1064</v>
      </c>
      <c r="L1003" s="7" t="s">
        <v>37</v>
      </c>
      <c r="M1003" s="7" t="s">
        <v>53</v>
      </c>
      <c r="N1003" s="8">
        <v>121063.0</v>
      </c>
      <c r="O1003" s="8">
        <v>63865.0</v>
      </c>
      <c r="P1003" s="8">
        <v>26501.0</v>
      </c>
      <c r="Q1003" s="9">
        <v>10799.0</v>
      </c>
      <c r="R1003" s="10">
        <v>3506.0</v>
      </c>
      <c r="S1003" s="11">
        <v>314643.478323167</v>
      </c>
      <c r="T1003" s="11">
        <v>283462.593083934</v>
      </c>
      <c r="U1003" s="12" t="str">
        <f t="array" ref="U1003">XLOOKUP(A1003,'Dataset 3'!B:B,'Dataset 3'!F:F)</f>
        <v>Tablet</v>
      </c>
      <c r="V1003" s="7" t="s">
        <v>115</v>
      </c>
      <c r="W1003" s="7">
        <v>1.0</v>
      </c>
      <c r="X1003" s="7" t="s">
        <v>63</v>
      </c>
    </row>
    <row r="1004" ht="14.25" customHeight="1">
      <c r="A1004" s="7" t="s">
        <v>1084</v>
      </c>
      <c r="B1004" s="7">
        <v>0.0</v>
      </c>
      <c r="C1004" s="7" t="s">
        <v>41</v>
      </c>
      <c r="D1004" s="7">
        <v>1.0</v>
      </c>
      <c r="E1004" s="7" t="s">
        <v>81</v>
      </c>
      <c r="F1004" s="7">
        <v>0.0</v>
      </c>
      <c r="G1004" s="7" t="s">
        <v>46</v>
      </c>
      <c r="H1004" s="7">
        <v>1.0</v>
      </c>
      <c r="I1004" s="7" t="s">
        <v>57</v>
      </c>
      <c r="J1004" s="7">
        <v>2.0</v>
      </c>
      <c r="K1004" s="14" t="s">
        <v>1064</v>
      </c>
      <c r="L1004" s="7" t="s">
        <v>52</v>
      </c>
      <c r="M1004" s="7" t="s">
        <v>53</v>
      </c>
      <c r="N1004" s="8">
        <v>94836.0</v>
      </c>
      <c r="O1004" s="8">
        <v>46238.0</v>
      </c>
      <c r="P1004" s="8">
        <v>29743.0</v>
      </c>
      <c r="Q1004" s="9">
        <v>22718.0</v>
      </c>
      <c r="R1004" s="10">
        <v>11220.0</v>
      </c>
      <c r="S1004" s="11">
        <v>517286.923924732</v>
      </c>
      <c r="T1004" s="11">
        <v>760716.064595194</v>
      </c>
      <c r="U1004" s="12" t="str">
        <f t="array" ref="U1004">XLOOKUP(A1004,'Dataset 3'!B:B,'Dataset 3'!F:F)</f>
        <v>Smartphone</v>
      </c>
      <c r="V1004" s="7" t="s">
        <v>110</v>
      </c>
      <c r="W1004" s="7">
        <v>0.0</v>
      </c>
      <c r="X1004" s="7" t="s">
        <v>39</v>
      </c>
    </row>
    <row r="1005" ht="14.25" customHeight="1">
      <c r="A1005" s="7" t="s">
        <v>1085</v>
      </c>
      <c r="B1005" s="7">
        <v>1.0</v>
      </c>
      <c r="C1005" s="7" t="s">
        <v>25</v>
      </c>
      <c r="D1005" s="7">
        <v>0.0</v>
      </c>
      <c r="E1005" s="7" t="s">
        <v>26</v>
      </c>
      <c r="F1005" s="7">
        <v>0.0</v>
      </c>
      <c r="G1005" s="7" t="s">
        <v>46</v>
      </c>
      <c r="H1005" s="7">
        <v>0.0</v>
      </c>
      <c r="I1005" s="7" t="s">
        <v>28</v>
      </c>
      <c r="J1005" s="7">
        <v>2.0</v>
      </c>
      <c r="K1005" s="14" t="s">
        <v>1064</v>
      </c>
      <c r="L1005" s="7" t="s">
        <v>47</v>
      </c>
      <c r="M1005" s="7" t="s">
        <v>61</v>
      </c>
      <c r="N1005" s="8">
        <v>198498.0</v>
      </c>
      <c r="O1005" s="8">
        <v>68454.0</v>
      </c>
      <c r="P1005" s="8">
        <v>29387.0</v>
      </c>
      <c r="Q1005" s="9">
        <v>46.0</v>
      </c>
      <c r="R1005" s="10">
        <v>42.0</v>
      </c>
      <c r="S1005" s="11">
        <v>825.402999665464</v>
      </c>
      <c r="T1005" s="11">
        <v>1684.49591768462</v>
      </c>
      <c r="U1005" s="12" t="str">
        <f t="array" ref="U1005">XLOOKUP(A1005,'Dataset 3'!B:B,'Dataset 3'!F:F)</f>
        <v>Smartphone</v>
      </c>
      <c r="V1005" s="7" t="s">
        <v>58</v>
      </c>
      <c r="W1005" s="7">
        <v>2.0</v>
      </c>
      <c r="X1005" s="7" t="s">
        <v>33</v>
      </c>
    </row>
    <row r="1006" ht="14.25" customHeight="1">
      <c r="A1006" s="7" t="s">
        <v>1086</v>
      </c>
      <c r="B1006" s="7">
        <v>2.0</v>
      </c>
      <c r="C1006" s="7" t="s">
        <v>56</v>
      </c>
      <c r="D1006" s="7">
        <v>0.0</v>
      </c>
      <c r="E1006" s="7" t="s">
        <v>26</v>
      </c>
      <c r="F1006" s="7">
        <v>0.0</v>
      </c>
      <c r="G1006" s="7" t="s">
        <v>46</v>
      </c>
      <c r="H1006" s="7">
        <v>0.0</v>
      </c>
      <c r="I1006" s="7" t="s">
        <v>28</v>
      </c>
      <c r="J1006" s="7">
        <v>2.0</v>
      </c>
      <c r="K1006" s="14" t="s">
        <v>1064</v>
      </c>
      <c r="L1006" s="7" t="s">
        <v>52</v>
      </c>
      <c r="M1006" s="7" t="s">
        <v>43</v>
      </c>
      <c r="N1006" s="8">
        <v>243799.0</v>
      </c>
      <c r="O1006" s="8">
        <v>147400.0</v>
      </c>
      <c r="P1006" s="8">
        <v>56981.0</v>
      </c>
      <c r="Q1006" s="9">
        <v>55707.0</v>
      </c>
      <c r="R1006" s="10">
        <v>39288.0</v>
      </c>
      <c r="S1006" s="11">
        <v>6148331.26055625</v>
      </c>
      <c r="T1006" s="11">
        <v>2551174.79691131</v>
      </c>
      <c r="U1006" s="12" t="str">
        <f t="array" ref="U1006">XLOOKUP(A1006,'Dataset 3'!B:B,'Dataset 3'!F:F)</f>
        <v>#N/A</v>
      </c>
      <c r="V1006" s="7" t="s">
        <v>110</v>
      </c>
      <c r="W1006" s="7">
        <v>3.0</v>
      </c>
      <c r="X1006" s="7" t="s">
        <v>49</v>
      </c>
    </row>
    <row r="1007" ht="14.25" customHeight="1">
      <c r="A1007" s="7" t="s">
        <v>1087</v>
      </c>
      <c r="B1007" s="7">
        <v>2.0</v>
      </c>
      <c r="C1007" s="7" t="s">
        <v>56</v>
      </c>
      <c r="D1007" s="7">
        <v>2.0</v>
      </c>
      <c r="E1007" s="7" t="s">
        <v>36</v>
      </c>
      <c r="F1007" s="7">
        <v>1.0</v>
      </c>
      <c r="G1007" s="7" t="s">
        <v>42</v>
      </c>
      <c r="H1007" s="7">
        <v>0.0</v>
      </c>
      <c r="I1007" s="7" t="s">
        <v>28</v>
      </c>
      <c r="J1007" s="7">
        <v>2.0</v>
      </c>
      <c r="K1007" s="14" t="s">
        <v>1064</v>
      </c>
      <c r="L1007" s="7" t="s">
        <v>70</v>
      </c>
      <c r="M1007" s="7" t="s">
        <v>31</v>
      </c>
      <c r="N1007" s="8">
        <v>258779.0</v>
      </c>
      <c r="O1007" s="8">
        <v>220969.0</v>
      </c>
      <c r="P1007" s="8">
        <v>158834.0</v>
      </c>
      <c r="Q1007" s="9">
        <v>9125.0</v>
      </c>
      <c r="R1007" s="10">
        <v>2944.0</v>
      </c>
      <c r="S1007" s="11">
        <v>336982.708051059</v>
      </c>
      <c r="T1007" s="11">
        <v>232401.86762142</v>
      </c>
      <c r="U1007" s="12" t="str">
        <f t="array" ref="U1007">XLOOKUP(A1007,'Dataset 3'!B:B,'Dataset 3'!F:F)</f>
        <v>Computer</v>
      </c>
      <c r="V1007" s="7" t="s">
        <v>73</v>
      </c>
      <c r="W1007" s="7">
        <v>1.0</v>
      </c>
      <c r="X1007" s="7" t="s">
        <v>63</v>
      </c>
    </row>
    <row r="1008" ht="14.25" customHeight="1">
      <c r="A1008" s="7" t="s">
        <v>1088</v>
      </c>
      <c r="B1008" s="7">
        <v>2.0</v>
      </c>
      <c r="C1008" s="7" t="s">
        <v>56</v>
      </c>
      <c r="D1008" s="7">
        <v>2.0</v>
      </c>
      <c r="E1008" s="7" t="s">
        <v>36</v>
      </c>
      <c r="F1008" s="7">
        <v>1.0</v>
      </c>
      <c r="G1008" s="7" t="s">
        <v>42</v>
      </c>
      <c r="H1008" s="7">
        <v>1.0</v>
      </c>
      <c r="I1008" s="7" t="s">
        <v>57</v>
      </c>
      <c r="J1008" s="7">
        <v>2.0</v>
      </c>
      <c r="K1008" s="14" t="s">
        <v>1064</v>
      </c>
      <c r="L1008" s="7" t="s">
        <v>70</v>
      </c>
      <c r="M1008" s="7" t="s">
        <v>43</v>
      </c>
      <c r="N1008" s="8">
        <v>161867.0</v>
      </c>
      <c r="O1008" s="8">
        <v>57988.0</v>
      </c>
      <c r="P1008" s="8">
        <v>53723.0</v>
      </c>
      <c r="Q1008" s="9">
        <v>33669.0</v>
      </c>
      <c r="R1008" s="10">
        <v>1685.0</v>
      </c>
      <c r="S1008" s="11">
        <v>267317.915656692</v>
      </c>
      <c r="T1008" s="11">
        <v>150178.604301512</v>
      </c>
      <c r="U1008" s="12" t="str">
        <f t="array" ref="U1008">XLOOKUP(A1008,'Dataset 3'!B:B,'Dataset 3'!F:F)</f>
        <v>Tablet</v>
      </c>
      <c r="V1008" s="7" t="s">
        <v>126</v>
      </c>
      <c r="W1008" s="7">
        <v>0.0</v>
      </c>
      <c r="X1008" s="7" t="s">
        <v>39</v>
      </c>
    </row>
    <row r="1009" ht="14.25" customHeight="1">
      <c r="A1009" s="7" t="s">
        <v>1089</v>
      </c>
      <c r="B1009" s="7">
        <v>1.0</v>
      </c>
      <c r="C1009" s="7" t="s">
        <v>25</v>
      </c>
      <c r="D1009" s="7">
        <v>0.0</v>
      </c>
      <c r="E1009" s="7" t="s">
        <v>26</v>
      </c>
      <c r="F1009" s="7">
        <v>2.0</v>
      </c>
      <c r="G1009" s="7" t="s">
        <v>27</v>
      </c>
      <c r="H1009" s="7">
        <v>1.0</v>
      </c>
      <c r="I1009" s="7" t="s">
        <v>57</v>
      </c>
      <c r="J1009" s="7">
        <v>2.0</v>
      </c>
      <c r="K1009" s="14" t="s">
        <v>1064</v>
      </c>
      <c r="L1009" s="7" t="s">
        <v>65</v>
      </c>
      <c r="M1009" s="7" t="s">
        <v>53</v>
      </c>
      <c r="N1009" s="8">
        <v>149387.0</v>
      </c>
      <c r="O1009" s="8">
        <v>109759.0</v>
      </c>
      <c r="P1009" s="8">
        <v>46617.0</v>
      </c>
      <c r="Q1009" s="9">
        <v>26634.0</v>
      </c>
      <c r="R1009" s="10">
        <v>6219.0</v>
      </c>
      <c r="S1009" s="11">
        <v>142172.658663952</v>
      </c>
      <c r="T1009" s="11">
        <v>374138.575431452</v>
      </c>
      <c r="U1009" s="12" t="str">
        <f t="array" ref="U1009">XLOOKUP(A1009,'Dataset 3'!B:B,'Dataset 3'!F:F)</f>
        <v>Computer</v>
      </c>
      <c r="V1009" s="7" t="s">
        <v>66</v>
      </c>
      <c r="W1009" s="7">
        <v>4.0</v>
      </c>
      <c r="X1009" s="7" t="s">
        <v>44</v>
      </c>
    </row>
    <row r="1010" ht="14.25" customHeight="1">
      <c r="A1010" s="7" t="s">
        <v>1090</v>
      </c>
      <c r="B1010" s="7">
        <v>3.0</v>
      </c>
      <c r="C1010" s="7" t="s">
        <v>35</v>
      </c>
      <c r="D1010" s="7">
        <v>3.0</v>
      </c>
      <c r="E1010" s="7" t="s">
        <v>51</v>
      </c>
      <c r="F1010" s="7">
        <v>0.0</v>
      </c>
      <c r="G1010" s="7" t="s">
        <v>46</v>
      </c>
      <c r="H1010" s="7">
        <v>0.0</v>
      </c>
      <c r="I1010" s="7" t="s">
        <v>28</v>
      </c>
      <c r="J1010" s="7">
        <v>2.0</v>
      </c>
      <c r="K1010" s="14" t="s">
        <v>1064</v>
      </c>
      <c r="L1010" s="7" t="s">
        <v>52</v>
      </c>
      <c r="M1010" s="7" t="s">
        <v>43</v>
      </c>
      <c r="N1010" s="8">
        <v>283315.0</v>
      </c>
      <c r="O1010" s="8">
        <v>50883.0</v>
      </c>
      <c r="P1010" s="8">
        <v>45446.0</v>
      </c>
      <c r="Q1010" s="9">
        <v>1126.0</v>
      </c>
      <c r="R1010" s="10">
        <v>70.0</v>
      </c>
      <c r="S1010" s="11">
        <v>4028.30710262173</v>
      </c>
      <c r="T1010" s="11">
        <v>3988.4228738829</v>
      </c>
      <c r="U1010" s="12" t="str">
        <f t="array" ref="U1010">XLOOKUP(A1010,'Dataset 3'!B:B,'Dataset 3'!F:F)</f>
        <v>Smartphone</v>
      </c>
      <c r="V1010" s="7" t="s">
        <v>110</v>
      </c>
      <c r="W1010" s="7">
        <v>0.0</v>
      </c>
      <c r="X1010" s="7" t="s">
        <v>39</v>
      </c>
    </row>
    <row r="1011" ht="14.25" customHeight="1">
      <c r="A1011" s="7" t="s">
        <v>1091</v>
      </c>
      <c r="B1011" s="7">
        <v>0.0</v>
      </c>
      <c r="C1011" s="7" t="s">
        <v>41</v>
      </c>
      <c r="D1011" s="7">
        <v>0.0</v>
      </c>
      <c r="E1011" s="7" t="s">
        <v>26</v>
      </c>
      <c r="F1011" s="7">
        <v>0.0</v>
      </c>
      <c r="G1011" s="7" t="s">
        <v>46</v>
      </c>
      <c r="H1011" s="7">
        <v>0.0</v>
      </c>
      <c r="I1011" s="7" t="s">
        <v>28</v>
      </c>
      <c r="J1011" s="7">
        <v>2.0</v>
      </c>
      <c r="K1011" s="14" t="s">
        <v>1064</v>
      </c>
      <c r="L1011" s="7" t="s">
        <v>37</v>
      </c>
      <c r="M1011" s="7" t="s">
        <v>61</v>
      </c>
      <c r="N1011" s="8">
        <v>255284.0</v>
      </c>
      <c r="O1011" s="8">
        <v>228035.0</v>
      </c>
      <c r="P1011" s="8">
        <v>42372.0</v>
      </c>
      <c r="Q1011" s="9">
        <v>5617.0</v>
      </c>
      <c r="R1011" s="10">
        <v>2638.0</v>
      </c>
      <c r="S1011" s="11">
        <v>595768.19988464</v>
      </c>
      <c r="T1011" s="11">
        <v>230917.906932031</v>
      </c>
      <c r="U1011" s="12" t="str">
        <f t="array" ref="U1011">XLOOKUP(A1011,'Dataset 3'!B:B,'Dataset 3'!F:F)</f>
        <v>Smartphone</v>
      </c>
      <c r="V1011" s="7" t="s">
        <v>115</v>
      </c>
      <c r="W1011" s="7">
        <v>1.0</v>
      </c>
      <c r="X1011" s="7" t="s">
        <v>63</v>
      </c>
    </row>
    <row r="1012" ht="14.25" customHeight="1">
      <c r="A1012" s="7" t="s">
        <v>1092</v>
      </c>
      <c r="B1012" s="7">
        <v>3.0</v>
      </c>
      <c r="C1012" s="7" t="s">
        <v>35</v>
      </c>
      <c r="D1012" s="7">
        <v>0.0</v>
      </c>
      <c r="E1012" s="7" t="s">
        <v>26</v>
      </c>
      <c r="F1012" s="7">
        <v>1.0</v>
      </c>
      <c r="G1012" s="7" t="s">
        <v>42</v>
      </c>
      <c r="H1012" s="7">
        <v>0.0</v>
      </c>
      <c r="I1012" s="7" t="s">
        <v>28</v>
      </c>
      <c r="J1012" s="7">
        <v>2.0</v>
      </c>
      <c r="K1012" s="14" t="s">
        <v>1064</v>
      </c>
      <c r="L1012" s="7" t="s">
        <v>75</v>
      </c>
      <c r="M1012" s="7" t="s">
        <v>53</v>
      </c>
      <c r="N1012" s="8">
        <v>168304.0</v>
      </c>
      <c r="O1012" s="8">
        <v>103608.0</v>
      </c>
      <c r="P1012" s="8">
        <v>52261.0</v>
      </c>
      <c r="Q1012" s="9">
        <v>7489.0</v>
      </c>
      <c r="R1012" s="10">
        <v>2602.0</v>
      </c>
      <c r="S1012" s="11">
        <v>514338.483110989</v>
      </c>
      <c r="T1012" s="11">
        <v>186354.5228663</v>
      </c>
      <c r="U1012" s="12" t="str">
        <f t="array" ref="U1012">XLOOKUP(A1012,'Dataset 3'!B:B,'Dataset 3'!F:F)</f>
        <v>Smartphone</v>
      </c>
      <c r="V1012" s="7" t="s">
        <v>174</v>
      </c>
      <c r="W1012" s="7">
        <v>2.0</v>
      </c>
      <c r="X1012" s="7" t="s">
        <v>33</v>
      </c>
    </row>
    <row r="1013" ht="14.25" customHeight="1">
      <c r="A1013" s="7" t="s">
        <v>1093</v>
      </c>
      <c r="B1013" s="7">
        <v>0.0</v>
      </c>
      <c r="C1013" s="7" t="s">
        <v>41</v>
      </c>
      <c r="D1013" s="7">
        <v>3.0</v>
      </c>
      <c r="E1013" s="7" t="s">
        <v>51</v>
      </c>
      <c r="F1013" s="7">
        <v>2.0</v>
      </c>
      <c r="G1013" s="7" t="s">
        <v>27</v>
      </c>
      <c r="H1013" s="7">
        <v>0.0</v>
      </c>
      <c r="I1013" s="7" t="s">
        <v>28</v>
      </c>
      <c r="J1013" s="7">
        <v>2.0</v>
      </c>
      <c r="K1013" s="14" t="s">
        <v>1064</v>
      </c>
      <c r="L1013" s="7" t="s">
        <v>37</v>
      </c>
      <c r="M1013" s="7" t="s">
        <v>31</v>
      </c>
      <c r="N1013" s="8">
        <v>229341.0</v>
      </c>
      <c r="O1013" s="8">
        <v>50840.0</v>
      </c>
      <c r="P1013" s="8">
        <v>25101.0</v>
      </c>
      <c r="Q1013" s="9">
        <v>21220.0</v>
      </c>
      <c r="R1013" s="10">
        <v>4847.0</v>
      </c>
      <c r="S1013" s="11">
        <v>225255.810676594</v>
      </c>
      <c r="T1013" s="11">
        <v>450511.621353187</v>
      </c>
      <c r="U1013" s="12" t="str">
        <f t="array" ref="U1013">XLOOKUP(A1013,'Dataset 3'!B:B,'Dataset 3'!F:F)</f>
        <v>Smartphone</v>
      </c>
      <c r="V1013" s="7" t="s">
        <v>38</v>
      </c>
      <c r="W1013" s="7">
        <v>0.0</v>
      </c>
      <c r="X1013" s="7" t="s">
        <v>39</v>
      </c>
    </row>
    <row r="1014" ht="14.25" customHeight="1">
      <c r="A1014" s="7" t="s">
        <v>1094</v>
      </c>
      <c r="B1014" s="7">
        <v>1.0</v>
      </c>
      <c r="C1014" s="7" t="s">
        <v>25</v>
      </c>
      <c r="D1014" s="7">
        <v>0.0</v>
      </c>
      <c r="E1014" s="7" t="s">
        <v>26</v>
      </c>
      <c r="F1014" s="7">
        <v>2.0</v>
      </c>
      <c r="G1014" s="7" t="s">
        <v>27</v>
      </c>
      <c r="H1014" s="7">
        <v>1.0</v>
      </c>
      <c r="I1014" s="7" t="s">
        <v>57</v>
      </c>
      <c r="J1014" s="7">
        <v>2.0</v>
      </c>
      <c r="K1014" s="14" t="s">
        <v>1064</v>
      </c>
      <c r="L1014" s="7" t="s">
        <v>30</v>
      </c>
      <c r="M1014" s="7" t="s">
        <v>31</v>
      </c>
      <c r="N1014" s="8">
        <v>182309.0</v>
      </c>
      <c r="O1014" s="8">
        <v>174522.0</v>
      </c>
      <c r="P1014" s="8">
        <v>134574.0</v>
      </c>
      <c r="Q1014" s="9">
        <v>126669.0</v>
      </c>
      <c r="R1014" s="10">
        <v>16275.0</v>
      </c>
      <c r="S1014" s="11">
        <v>1902277.17561385</v>
      </c>
      <c r="T1014" s="11">
        <v>704547.102079202</v>
      </c>
      <c r="U1014" s="12" t="str">
        <f t="array" ref="U1014">XLOOKUP(A1014,'Dataset 3'!B:B,'Dataset 3'!F:F)</f>
        <v>Smartphone</v>
      </c>
      <c r="V1014" s="7" t="s">
        <v>93</v>
      </c>
      <c r="W1014" s="7">
        <v>4.0</v>
      </c>
      <c r="X1014" s="7" t="s">
        <v>44</v>
      </c>
    </row>
    <row r="1015" ht="14.25" customHeight="1">
      <c r="A1015" s="7" t="s">
        <v>1095</v>
      </c>
      <c r="B1015" s="7">
        <v>3.0</v>
      </c>
      <c r="C1015" s="7" t="s">
        <v>35</v>
      </c>
      <c r="D1015" s="7">
        <v>1.0</v>
      </c>
      <c r="E1015" s="7" t="s">
        <v>81</v>
      </c>
      <c r="F1015" s="7">
        <v>0.0</v>
      </c>
      <c r="G1015" s="7" t="s">
        <v>46</v>
      </c>
      <c r="H1015" s="7">
        <v>1.0</v>
      </c>
      <c r="I1015" s="7" t="s">
        <v>57</v>
      </c>
      <c r="J1015" s="7">
        <v>2.0</v>
      </c>
      <c r="K1015" s="14" t="s">
        <v>1064</v>
      </c>
      <c r="L1015" s="7" t="s">
        <v>65</v>
      </c>
      <c r="M1015" s="7" t="s">
        <v>43</v>
      </c>
      <c r="N1015" s="8">
        <v>267336.0</v>
      </c>
      <c r="O1015" s="8">
        <v>216312.0</v>
      </c>
      <c r="P1015" s="8">
        <v>109850.0</v>
      </c>
      <c r="Q1015" s="9">
        <v>38502.0</v>
      </c>
      <c r="R1015" s="10">
        <v>26424.0</v>
      </c>
      <c r="S1015" s="11">
        <v>1092339.22357144</v>
      </c>
      <c r="T1015" s="11">
        <v>984089.390604897</v>
      </c>
      <c r="U1015" s="12" t="str">
        <f t="array" ref="U1015">XLOOKUP(A1015,'Dataset 3'!B:B,'Dataset 3'!F:F)</f>
        <v>Tablet</v>
      </c>
      <c r="V1015" s="7" t="s">
        <v>91</v>
      </c>
      <c r="W1015" s="7">
        <v>4.0</v>
      </c>
      <c r="X1015" s="7" t="s">
        <v>44</v>
      </c>
    </row>
    <row r="1016" ht="14.25" customHeight="1">
      <c r="A1016" s="7" t="s">
        <v>1096</v>
      </c>
      <c r="B1016" s="7">
        <v>1.0</v>
      </c>
      <c r="C1016" s="7" t="s">
        <v>25</v>
      </c>
      <c r="D1016" s="7">
        <v>0.0</v>
      </c>
      <c r="E1016" s="7" t="s">
        <v>26</v>
      </c>
      <c r="F1016" s="7">
        <v>2.0</v>
      </c>
      <c r="G1016" s="7" t="s">
        <v>27</v>
      </c>
      <c r="H1016" s="7">
        <v>0.0</v>
      </c>
      <c r="I1016" s="7" t="s">
        <v>28</v>
      </c>
      <c r="J1016" s="7">
        <v>2.0</v>
      </c>
      <c r="K1016" s="14" t="s">
        <v>1064</v>
      </c>
      <c r="L1016" s="7" t="s">
        <v>65</v>
      </c>
      <c r="M1016" s="7" t="s">
        <v>31</v>
      </c>
      <c r="N1016" s="8">
        <v>185379.0</v>
      </c>
      <c r="O1016" s="8">
        <v>35181.0</v>
      </c>
      <c r="P1016" s="8">
        <v>8742.0</v>
      </c>
      <c r="Q1016" s="9">
        <v>6768.0</v>
      </c>
      <c r="R1016" s="10">
        <v>3691.0</v>
      </c>
      <c r="S1016" s="11">
        <v>888762.82760896</v>
      </c>
      <c r="T1016" s="11">
        <v>351289.655181407</v>
      </c>
      <c r="U1016" s="12" t="str">
        <f t="array" ref="U1016">XLOOKUP(A1016,'Dataset 3'!B:B,'Dataset 3'!F:F)</f>
        <v>Smartphone</v>
      </c>
      <c r="V1016" s="7" t="s">
        <v>66</v>
      </c>
      <c r="W1016" s="7">
        <v>1.0</v>
      </c>
      <c r="X1016" s="7" t="s">
        <v>63</v>
      </c>
    </row>
    <row r="1017" ht="14.25" customHeight="1">
      <c r="A1017" s="7" t="s">
        <v>1097</v>
      </c>
      <c r="B1017" s="7">
        <v>0.0</v>
      </c>
      <c r="C1017" s="7" t="s">
        <v>41</v>
      </c>
      <c r="D1017" s="7">
        <v>1.0</v>
      </c>
      <c r="E1017" s="7" t="s">
        <v>81</v>
      </c>
      <c r="F1017" s="7">
        <v>0.0</v>
      </c>
      <c r="G1017" s="7" t="s">
        <v>46</v>
      </c>
      <c r="H1017" s="7">
        <v>1.0</v>
      </c>
      <c r="I1017" s="7" t="s">
        <v>57</v>
      </c>
      <c r="J1017" s="7">
        <v>2.0</v>
      </c>
      <c r="K1017" s="14" t="s">
        <v>1064</v>
      </c>
      <c r="L1017" s="7" t="s">
        <v>75</v>
      </c>
      <c r="M1017" s="7" t="s">
        <v>43</v>
      </c>
      <c r="N1017" s="8">
        <v>139978.0</v>
      </c>
      <c r="O1017" s="8">
        <v>136480.0</v>
      </c>
      <c r="P1017" s="8">
        <v>34592.0</v>
      </c>
      <c r="Q1017" s="9">
        <v>3905.0</v>
      </c>
      <c r="R1017" s="10">
        <v>2991.0</v>
      </c>
      <c r="S1017" s="11">
        <v>601514.584597939</v>
      </c>
      <c r="T1017" s="11">
        <v>257057.514785444</v>
      </c>
      <c r="U1017" s="12" t="str">
        <f t="array" ref="U1017">XLOOKUP(A1017,'Dataset 3'!B:B,'Dataset 3'!F:F)</f>
        <v>Computer</v>
      </c>
      <c r="V1017" s="7" t="s">
        <v>174</v>
      </c>
      <c r="W1017" s="7">
        <v>2.0</v>
      </c>
      <c r="X1017" s="7" t="s">
        <v>33</v>
      </c>
    </row>
    <row r="1018" ht="14.25" customHeight="1">
      <c r="A1018" s="7" t="s">
        <v>1098</v>
      </c>
      <c r="B1018" s="7">
        <v>2.0</v>
      </c>
      <c r="C1018" s="7" t="s">
        <v>56</v>
      </c>
      <c r="D1018" s="7">
        <v>1.0</v>
      </c>
      <c r="E1018" s="7" t="s">
        <v>81</v>
      </c>
      <c r="F1018" s="7">
        <v>0.0</v>
      </c>
      <c r="G1018" s="7" t="s">
        <v>46</v>
      </c>
      <c r="H1018" s="7">
        <v>0.0</v>
      </c>
      <c r="I1018" s="7" t="s">
        <v>28</v>
      </c>
      <c r="J1018" s="7">
        <v>2.0</v>
      </c>
      <c r="K1018" s="14" t="s">
        <v>1064</v>
      </c>
      <c r="L1018" s="7" t="s">
        <v>37</v>
      </c>
      <c r="M1018" s="7" t="s">
        <v>31</v>
      </c>
      <c r="N1018" s="8">
        <v>103922.0</v>
      </c>
      <c r="O1018" s="8">
        <v>31318.0</v>
      </c>
      <c r="P1018" s="8">
        <v>3301.0</v>
      </c>
      <c r="Q1018" s="9">
        <v>592.0</v>
      </c>
      <c r="R1018" s="10">
        <v>381.0</v>
      </c>
      <c r="S1018" s="11">
        <v>35254.9525710922</v>
      </c>
      <c r="T1018" s="11">
        <v>23042.4526608446</v>
      </c>
      <c r="U1018" s="12" t="str">
        <f t="array" ref="U1018">XLOOKUP(A1018,'Dataset 3'!B:B,'Dataset 3'!F:F)</f>
        <v>Computer</v>
      </c>
      <c r="V1018" s="7" t="s">
        <v>38</v>
      </c>
      <c r="W1018" s="7">
        <v>0.0</v>
      </c>
      <c r="X1018" s="7" t="s">
        <v>39</v>
      </c>
    </row>
    <row r="1019" ht="14.25" customHeight="1">
      <c r="A1019" s="7" t="s">
        <v>1099</v>
      </c>
      <c r="B1019" s="7">
        <v>1.0</v>
      </c>
      <c r="C1019" s="7" t="s">
        <v>25</v>
      </c>
      <c r="D1019" s="7">
        <v>2.0</v>
      </c>
      <c r="E1019" s="7" t="s">
        <v>36</v>
      </c>
      <c r="F1019" s="7">
        <v>0.0</v>
      </c>
      <c r="G1019" s="7" t="s">
        <v>46</v>
      </c>
      <c r="H1019" s="7">
        <v>1.0</v>
      </c>
      <c r="I1019" s="7" t="s">
        <v>57</v>
      </c>
      <c r="J1019" s="7">
        <v>2.0</v>
      </c>
      <c r="K1019" s="14" t="s">
        <v>1064</v>
      </c>
      <c r="L1019" s="7" t="s">
        <v>47</v>
      </c>
      <c r="M1019" s="7" t="s">
        <v>43</v>
      </c>
      <c r="N1019" s="8">
        <v>246573.0</v>
      </c>
      <c r="O1019" s="8">
        <v>245923.0</v>
      </c>
      <c r="P1019" s="8">
        <v>127231.0</v>
      </c>
      <c r="Q1019" s="9">
        <v>107538.0</v>
      </c>
      <c r="R1019" s="10">
        <v>103884.0</v>
      </c>
      <c r="S1019" s="11">
        <v>5659469.11662264</v>
      </c>
      <c r="T1019" s="11">
        <v>5389970.58725966</v>
      </c>
      <c r="U1019" s="12" t="str">
        <f t="array" ref="U1019">XLOOKUP(A1019,'Dataset 3'!B:B,'Dataset 3'!F:F)</f>
        <v>Smartphone</v>
      </c>
      <c r="V1019" s="7" t="s">
        <v>153</v>
      </c>
      <c r="W1019" s="7">
        <v>4.0</v>
      </c>
      <c r="X1019" s="7" t="s">
        <v>44</v>
      </c>
    </row>
    <row r="1020" ht="14.25" customHeight="1">
      <c r="A1020" s="7" t="s">
        <v>1100</v>
      </c>
      <c r="B1020" s="7">
        <v>1.0</v>
      </c>
      <c r="C1020" s="7" t="s">
        <v>25</v>
      </c>
      <c r="D1020" s="7">
        <v>3.0</v>
      </c>
      <c r="E1020" s="7" t="s">
        <v>51</v>
      </c>
      <c r="F1020" s="7">
        <v>2.0</v>
      </c>
      <c r="G1020" s="7" t="s">
        <v>27</v>
      </c>
      <c r="H1020" s="7">
        <v>1.0</v>
      </c>
      <c r="I1020" s="7" t="s">
        <v>57</v>
      </c>
      <c r="J1020" s="7">
        <v>2.0</v>
      </c>
      <c r="K1020" s="14" t="s">
        <v>1064</v>
      </c>
      <c r="L1020" s="7" t="s">
        <v>75</v>
      </c>
      <c r="M1020" s="7" t="s">
        <v>43</v>
      </c>
      <c r="N1020" s="8">
        <v>208287.0</v>
      </c>
      <c r="O1020" s="8">
        <v>186176.0</v>
      </c>
      <c r="P1020" s="8">
        <v>56420.0</v>
      </c>
      <c r="Q1020" s="9">
        <v>10341.0</v>
      </c>
      <c r="R1020" s="10">
        <v>9845.0</v>
      </c>
      <c r="S1020" s="11">
        <v>653702.509029407</v>
      </c>
      <c r="T1020" s="11">
        <v>438726.516127119</v>
      </c>
      <c r="U1020" s="12" t="str">
        <f t="array" ref="U1020">XLOOKUP(A1020,'Dataset 3'!B:B,'Dataset 3'!F:F)</f>
        <v>Smartphone</v>
      </c>
      <c r="V1020" s="7" t="s">
        <v>76</v>
      </c>
      <c r="W1020" s="7">
        <v>4.0</v>
      </c>
      <c r="X1020" s="7" t="s">
        <v>44</v>
      </c>
    </row>
    <row r="1021" ht="14.25" customHeight="1">
      <c r="A1021" s="7" t="s">
        <v>1101</v>
      </c>
      <c r="B1021" s="7">
        <v>1.0</v>
      </c>
      <c r="C1021" s="7" t="s">
        <v>25</v>
      </c>
      <c r="D1021" s="7">
        <v>0.0</v>
      </c>
      <c r="E1021" s="7" t="s">
        <v>26</v>
      </c>
      <c r="F1021" s="7">
        <v>0.0</v>
      </c>
      <c r="G1021" s="7" t="s">
        <v>46</v>
      </c>
      <c r="H1021" s="7">
        <v>0.0</v>
      </c>
      <c r="I1021" s="7" t="s">
        <v>28</v>
      </c>
      <c r="J1021" s="7">
        <v>2.0</v>
      </c>
      <c r="K1021" s="14" t="s">
        <v>1064</v>
      </c>
      <c r="L1021" s="7" t="s">
        <v>65</v>
      </c>
      <c r="M1021" s="7" t="s">
        <v>53</v>
      </c>
      <c r="N1021" s="8">
        <v>175972.0</v>
      </c>
      <c r="O1021" s="8">
        <v>95422.0</v>
      </c>
      <c r="P1021" s="8">
        <v>27974.0</v>
      </c>
      <c r="Q1021" s="9">
        <v>6685.0</v>
      </c>
      <c r="R1021" s="10">
        <v>2524.0</v>
      </c>
      <c r="S1021" s="11">
        <v>689690.879409255</v>
      </c>
      <c r="T1021" s="11">
        <v>233793.518443815</v>
      </c>
      <c r="U1021" s="12" t="str">
        <f t="array" ref="U1021">XLOOKUP(A1021,'Dataset 3'!B:B,'Dataset 3'!F:F)</f>
        <v>#N/A</v>
      </c>
      <c r="V1021" s="7" t="s">
        <v>91</v>
      </c>
      <c r="W1021" s="7">
        <v>4.0</v>
      </c>
      <c r="X1021" s="7" t="s">
        <v>44</v>
      </c>
    </row>
    <row r="1022" ht="14.25" customHeight="1">
      <c r="A1022" s="7" t="s">
        <v>1102</v>
      </c>
      <c r="B1022" s="7">
        <v>1.0</v>
      </c>
      <c r="C1022" s="7" t="s">
        <v>25</v>
      </c>
      <c r="D1022" s="7">
        <v>3.0</v>
      </c>
      <c r="E1022" s="7" t="s">
        <v>51</v>
      </c>
      <c r="F1022" s="7">
        <v>1.0</v>
      </c>
      <c r="G1022" s="7" t="s">
        <v>42</v>
      </c>
      <c r="H1022" s="7">
        <v>1.0</v>
      </c>
      <c r="I1022" s="7" t="s">
        <v>57</v>
      </c>
      <c r="J1022" s="7">
        <v>2.0</v>
      </c>
      <c r="K1022" s="14" t="s">
        <v>1064</v>
      </c>
      <c r="L1022" s="7" t="s">
        <v>52</v>
      </c>
      <c r="M1022" s="7" t="s">
        <v>53</v>
      </c>
      <c r="N1022" s="8">
        <v>279782.0</v>
      </c>
      <c r="O1022" s="8">
        <v>170255.0</v>
      </c>
      <c r="P1022" s="8">
        <v>15244.0</v>
      </c>
      <c r="Q1022" s="9">
        <v>4586.0</v>
      </c>
      <c r="R1022" s="10">
        <v>2229.0</v>
      </c>
      <c r="S1022" s="11">
        <v>54987.2370635344</v>
      </c>
      <c r="T1022" s="11">
        <v>88689.0920379587</v>
      </c>
      <c r="U1022" s="12" t="str">
        <f t="array" ref="U1022">XLOOKUP(A1022,'Dataset 3'!B:B,'Dataset 3'!F:F)</f>
        <v>Tablet</v>
      </c>
      <c r="V1022" s="7" t="s">
        <v>54</v>
      </c>
      <c r="W1022" s="7">
        <v>0.0</v>
      </c>
      <c r="X1022" s="7" t="s">
        <v>39</v>
      </c>
    </row>
    <row r="1023" ht="14.25" customHeight="1">
      <c r="A1023" s="7" t="s">
        <v>1103</v>
      </c>
      <c r="B1023" s="7">
        <v>3.0</v>
      </c>
      <c r="C1023" s="7" t="s">
        <v>35</v>
      </c>
      <c r="D1023" s="7">
        <v>0.0</v>
      </c>
      <c r="E1023" s="7" t="s">
        <v>26</v>
      </c>
      <c r="F1023" s="7">
        <v>2.0</v>
      </c>
      <c r="G1023" s="7" t="s">
        <v>27</v>
      </c>
      <c r="H1023" s="7">
        <v>1.0</v>
      </c>
      <c r="I1023" s="7" t="s">
        <v>57</v>
      </c>
      <c r="J1023" s="7">
        <v>2.0</v>
      </c>
      <c r="K1023" s="14" t="s">
        <v>1064</v>
      </c>
      <c r="L1023" s="7" t="s">
        <v>70</v>
      </c>
      <c r="M1023" s="7" t="s">
        <v>43</v>
      </c>
      <c r="N1023" s="8">
        <v>197510.0</v>
      </c>
      <c r="O1023" s="8">
        <v>67238.0</v>
      </c>
      <c r="P1023" s="8">
        <v>49537.0</v>
      </c>
      <c r="Q1023" s="9">
        <v>7278.0</v>
      </c>
      <c r="R1023" s="10">
        <v>1969.0</v>
      </c>
      <c r="S1023" s="11">
        <v>201751.522201885</v>
      </c>
      <c r="T1023" s="11">
        <v>69569.4904144431</v>
      </c>
      <c r="U1023" s="12" t="str">
        <f t="array" ref="U1023">XLOOKUP(A1023,'Dataset 3'!B:B,'Dataset 3'!F:F)</f>
        <v>Computer</v>
      </c>
      <c r="V1023" s="7" t="s">
        <v>71</v>
      </c>
      <c r="W1023" s="7">
        <v>0.0</v>
      </c>
      <c r="X1023" s="7" t="s">
        <v>39</v>
      </c>
    </row>
    <row r="1024" ht="14.25" customHeight="1">
      <c r="A1024" s="7" t="s">
        <v>1104</v>
      </c>
      <c r="B1024" s="7">
        <v>1.0</v>
      </c>
      <c r="C1024" s="7" t="s">
        <v>25</v>
      </c>
      <c r="D1024" s="7">
        <v>1.0</v>
      </c>
      <c r="E1024" s="7" t="s">
        <v>81</v>
      </c>
      <c r="F1024" s="7">
        <v>2.0</v>
      </c>
      <c r="G1024" s="7" t="s">
        <v>27</v>
      </c>
      <c r="H1024" s="7">
        <v>1.0</v>
      </c>
      <c r="I1024" s="7" t="s">
        <v>57</v>
      </c>
      <c r="J1024" s="7">
        <v>2.0</v>
      </c>
      <c r="K1024" s="14" t="s">
        <v>1064</v>
      </c>
      <c r="L1024" s="7" t="s">
        <v>75</v>
      </c>
      <c r="M1024" s="7" t="s">
        <v>61</v>
      </c>
      <c r="N1024" s="8">
        <v>205070.0</v>
      </c>
      <c r="O1024" s="8">
        <v>21697.0</v>
      </c>
      <c r="P1024" s="8">
        <v>12085.0</v>
      </c>
      <c r="Q1024" s="9">
        <v>2895.0</v>
      </c>
      <c r="R1024" s="10">
        <v>7.0</v>
      </c>
      <c r="S1024" s="11">
        <v>506.061789450438</v>
      </c>
      <c r="T1024" s="11">
        <v>303.031011646969</v>
      </c>
      <c r="U1024" s="12" t="str">
        <f t="array" ref="U1024">XLOOKUP(A1024,'Dataset 3'!B:B,'Dataset 3'!F:F)</f>
        <v>Smartphone</v>
      </c>
      <c r="V1024" s="7" t="s">
        <v>140</v>
      </c>
      <c r="W1024" s="7">
        <v>2.0</v>
      </c>
      <c r="X1024" s="7" t="s">
        <v>33</v>
      </c>
    </row>
    <row r="1025" ht="14.25" customHeight="1">
      <c r="A1025" s="7" t="s">
        <v>1105</v>
      </c>
      <c r="B1025" s="7">
        <v>1.0</v>
      </c>
      <c r="C1025" s="7" t="s">
        <v>25</v>
      </c>
      <c r="D1025" s="7">
        <v>2.0</v>
      </c>
      <c r="E1025" s="7" t="s">
        <v>36</v>
      </c>
      <c r="F1025" s="7">
        <v>2.0</v>
      </c>
      <c r="G1025" s="7" t="s">
        <v>27</v>
      </c>
      <c r="H1025" s="7">
        <v>1.0</v>
      </c>
      <c r="I1025" s="7" t="s">
        <v>57</v>
      </c>
      <c r="J1025" s="7">
        <v>2.0</v>
      </c>
      <c r="K1025" s="14" t="s">
        <v>1064</v>
      </c>
      <c r="L1025" s="7" t="s">
        <v>52</v>
      </c>
      <c r="M1025" s="7" t="s">
        <v>53</v>
      </c>
      <c r="N1025" s="8">
        <v>169676.0</v>
      </c>
      <c r="O1025" s="8">
        <v>24271.0</v>
      </c>
      <c r="P1025" s="8">
        <v>6110.0</v>
      </c>
      <c r="Q1025" s="9">
        <v>1368.0</v>
      </c>
      <c r="R1025" s="10">
        <v>1283.0</v>
      </c>
      <c r="S1025" s="11">
        <v>126928.104299058</v>
      </c>
      <c r="T1025" s="11">
        <v>60441.9544281229</v>
      </c>
      <c r="U1025" s="12" t="str">
        <f t="array" ref="U1025">XLOOKUP(A1025,'Dataset 3'!B:B,'Dataset 3'!F:F)</f>
        <v>Computer</v>
      </c>
      <c r="V1025" s="7" t="s">
        <v>110</v>
      </c>
      <c r="W1025" s="7">
        <v>3.0</v>
      </c>
      <c r="X1025" s="7" t="s">
        <v>49</v>
      </c>
    </row>
    <row r="1026" ht="14.25" customHeight="1">
      <c r="A1026" s="7" t="s">
        <v>1106</v>
      </c>
      <c r="B1026" s="7">
        <v>1.0</v>
      </c>
      <c r="C1026" s="7" t="s">
        <v>25</v>
      </c>
      <c r="D1026" s="7">
        <v>1.0</v>
      </c>
      <c r="E1026" s="7" t="s">
        <v>81</v>
      </c>
      <c r="F1026" s="7">
        <v>2.0</v>
      </c>
      <c r="G1026" s="7" t="s">
        <v>27</v>
      </c>
      <c r="H1026" s="7">
        <v>0.0</v>
      </c>
      <c r="I1026" s="7" t="s">
        <v>28</v>
      </c>
      <c r="J1026" s="7">
        <v>2.0</v>
      </c>
      <c r="K1026" s="14" t="s">
        <v>1064</v>
      </c>
      <c r="L1026" s="7" t="s">
        <v>47</v>
      </c>
      <c r="M1026" s="7" t="s">
        <v>61</v>
      </c>
      <c r="N1026" s="8">
        <v>108915.0</v>
      </c>
      <c r="O1026" s="8">
        <v>100817.0</v>
      </c>
      <c r="P1026" s="8">
        <v>61355.0</v>
      </c>
      <c r="Q1026" s="9">
        <v>39372.0</v>
      </c>
      <c r="R1026" s="10">
        <v>9376.0</v>
      </c>
      <c r="S1026" s="11">
        <v>112514.650680793</v>
      </c>
      <c r="T1026" s="11">
        <v>865497.312929174</v>
      </c>
      <c r="U1026" s="12" t="str">
        <f t="array" ref="U1026">XLOOKUP(A1026,'Dataset 3'!B:B,'Dataset 3'!F:F)</f>
        <v>Smartphone</v>
      </c>
      <c r="V1026" s="7" t="s">
        <v>153</v>
      </c>
      <c r="W1026" s="7">
        <v>1.0</v>
      </c>
      <c r="X1026" s="7" t="s">
        <v>63</v>
      </c>
    </row>
    <row r="1027" ht="14.25" customHeight="1">
      <c r="A1027" s="7" t="s">
        <v>1107</v>
      </c>
      <c r="B1027" s="7">
        <v>2.0</v>
      </c>
      <c r="C1027" s="7" t="s">
        <v>56</v>
      </c>
      <c r="D1027" s="7">
        <v>3.0</v>
      </c>
      <c r="E1027" s="7" t="s">
        <v>51</v>
      </c>
      <c r="F1027" s="7">
        <v>0.0</v>
      </c>
      <c r="G1027" s="7" t="s">
        <v>46</v>
      </c>
      <c r="H1027" s="7">
        <v>0.0</v>
      </c>
      <c r="I1027" s="7" t="s">
        <v>28</v>
      </c>
      <c r="J1027" s="7">
        <v>2.0</v>
      </c>
      <c r="K1027" s="14" t="s">
        <v>1064</v>
      </c>
      <c r="L1027" s="7" t="s">
        <v>70</v>
      </c>
      <c r="M1027" s="7" t="s">
        <v>31</v>
      </c>
      <c r="N1027" s="8">
        <v>197761.0</v>
      </c>
      <c r="O1027" s="8">
        <v>171595.0</v>
      </c>
      <c r="P1027" s="8">
        <v>42821.0</v>
      </c>
      <c r="Q1027" s="9">
        <v>38321.0</v>
      </c>
      <c r="R1027" s="10">
        <v>37426.0</v>
      </c>
      <c r="S1027" s="11">
        <v>2606459.66645082</v>
      </c>
      <c r="T1027" s="11">
        <v>1822699.06744813</v>
      </c>
      <c r="U1027" s="12" t="str">
        <f t="array" ref="U1027">XLOOKUP(A1027,'Dataset 3'!B:B,'Dataset 3'!F:F)</f>
        <v>Computer</v>
      </c>
      <c r="V1027" s="7" t="s">
        <v>126</v>
      </c>
      <c r="W1027" s="7">
        <v>2.0</v>
      </c>
      <c r="X1027" s="7" t="s">
        <v>33</v>
      </c>
    </row>
    <row r="1028" ht="14.25" customHeight="1">
      <c r="A1028" s="7" t="s">
        <v>1108</v>
      </c>
      <c r="B1028" s="7">
        <v>0.0</v>
      </c>
      <c r="C1028" s="7" t="s">
        <v>41</v>
      </c>
      <c r="D1028" s="7">
        <v>0.0</v>
      </c>
      <c r="E1028" s="7" t="s">
        <v>26</v>
      </c>
      <c r="F1028" s="7">
        <v>2.0</v>
      </c>
      <c r="G1028" s="7" t="s">
        <v>27</v>
      </c>
      <c r="H1028" s="7">
        <v>1.0</v>
      </c>
      <c r="I1028" s="7" t="s">
        <v>57</v>
      </c>
      <c r="J1028" s="7">
        <v>2.0</v>
      </c>
      <c r="K1028" s="14" t="s">
        <v>1064</v>
      </c>
      <c r="L1028" s="7" t="s">
        <v>52</v>
      </c>
      <c r="M1028" s="7" t="s">
        <v>43</v>
      </c>
      <c r="N1028" s="8">
        <v>282219.0</v>
      </c>
      <c r="O1028" s="8">
        <v>123026.0</v>
      </c>
      <c r="P1028" s="8">
        <v>81613.0</v>
      </c>
      <c r="Q1028" s="9">
        <v>58386.0</v>
      </c>
      <c r="R1028" s="10">
        <v>41096.0</v>
      </c>
      <c r="S1028" s="11">
        <v>6677330.7405178</v>
      </c>
      <c r="T1028" s="11">
        <v>2681658.93193486</v>
      </c>
      <c r="U1028" s="12" t="str">
        <f t="array" ref="U1028">XLOOKUP(A1028,'Dataset 3'!B:B,'Dataset 3'!F:F)</f>
        <v>Tablet</v>
      </c>
      <c r="V1028" s="7" t="s">
        <v>110</v>
      </c>
      <c r="W1028" s="7">
        <v>0.0</v>
      </c>
      <c r="X1028" s="7" t="s">
        <v>39</v>
      </c>
    </row>
    <row r="1029" ht="14.25" customHeight="1">
      <c r="A1029" s="7" t="s">
        <v>1109</v>
      </c>
      <c r="B1029" s="7">
        <v>1.0</v>
      </c>
      <c r="C1029" s="7" t="s">
        <v>25</v>
      </c>
      <c r="D1029" s="7">
        <v>0.0</v>
      </c>
      <c r="E1029" s="7" t="s">
        <v>26</v>
      </c>
      <c r="F1029" s="7">
        <v>1.0</v>
      </c>
      <c r="G1029" s="7" t="s">
        <v>42</v>
      </c>
      <c r="H1029" s="7">
        <v>1.0</v>
      </c>
      <c r="I1029" s="7" t="s">
        <v>57</v>
      </c>
      <c r="J1029" s="7">
        <v>2.0</v>
      </c>
      <c r="K1029" s="14" t="s">
        <v>1064</v>
      </c>
      <c r="L1029" s="7" t="s">
        <v>75</v>
      </c>
      <c r="M1029" s="7" t="s">
        <v>43</v>
      </c>
      <c r="N1029" s="8">
        <v>107996.0</v>
      </c>
      <c r="O1029" s="8">
        <v>50588.0</v>
      </c>
      <c r="P1029" s="8">
        <v>10828.0</v>
      </c>
      <c r="Q1029" s="9">
        <v>6101.0</v>
      </c>
      <c r="R1029" s="10">
        <v>5692.0</v>
      </c>
      <c r="S1029" s="11">
        <v>499554.975151441</v>
      </c>
      <c r="T1029" s="11">
        <v>442084.048806585</v>
      </c>
      <c r="U1029" s="12" t="str">
        <f t="array" ref="U1029">XLOOKUP(A1029,'Dataset 3'!B:B,'Dataset 3'!F:F)</f>
        <v>Computer</v>
      </c>
      <c r="V1029" s="7" t="s">
        <v>174</v>
      </c>
      <c r="W1029" s="7">
        <v>4.0</v>
      </c>
      <c r="X1029" s="7" t="s">
        <v>44</v>
      </c>
    </row>
    <row r="1030" ht="14.25" customHeight="1">
      <c r="A1030" s="7" t="s">
        <v>1110</v>
      </c>
      <c r="B1030" s="7">
        <v>0.0</v>
      </c>
      <c r="C1030" s="7" t="s">
        <v>41</v>
      </c>
      <c r="D1030" s="7">
        <v>2.0</v>
      </c>
      <c r="E1030" s="7" t="s">
        <v>36</v>
      </c>
      <c r="F1030" s="7">
        <v>1.0</v>
      </c>
      <c r="G1030" s="7" t="s">
        <v>42</v>
      </c>
      <c r="H1030" s="7">
        <v>0.0</v>
      </c>
      <c r="I1030" s="7" t="s">
        <v>28</v>
      </c>
      <c r="J1030" s="7">
        <v>2.0</v>
      </c>
      <c r="K1030" s="14" t="s">
        <v>1064</v>
      </c>
      <c r="L1030" s="7" t="s">
        <v>47</v>
      </c>
      <c r="M1030" s="7" t="s">
        <v>61</v>
      </c>
      <c r="N1030" s="8">
        <v>214199.0</v>
      </c>
      <c r="O1030" s="8">
        <v>133380.0</v>
      </c>
      <c r="P1030" s="8">
        <v>14012.0</v>
      </c>
      <c r="Q1030" s="9">
        <v>510.0</v>
      </c>
      <c r="R1030" s="10">
        <v>318.0</v>
      </c>
      <c r="S1030" s="11">
        <v>20386.2203226181</v>
      </c>
      <c r="T1030" s="11">
        <v>26823.974108708</v>
      </c>
      <c r="U1030" s="12" t="str">
        <f t="array" ref="U1030">XLOOKUP(A1030,'Dataset 3'!B:B,'Dataset 3'!F:F)</f>
        <v>Smartphone</v>
      </c>
      <c r="V1030" s="7" t="s">
        <v>58</v>
      </c>
      <c r="W1030" s="7">
        <v>3.0</v>
      </c>
      <c r="X1030" s="7" t="s">
        <v>49</v>
      </c>
    </row>
    <row r="1031" ht="14.25" customHeight="1">
      <c r="A1031" s="7" t="s">
        <v>1111</v>
      </c>
      <c r="B1031" s="7">
        <v>0.0</v>
      </c>
      <c r="C1031" s="7" t="s">
        <v>41</v>
      </c>
      <c r="D1031" s="7">
        <v>2.0</v>
      </c>
      <c r="E1031" s="7" t="s">
        <v>36</v>
      </c>
      <c r="F1031" s="7">
        <v>0.0</v>
      </c>
      <c r="G1031" s="7" t="s">
        <v>46</v>
      </c>
      <c r="H1031" s="7">
        <v>1.0</v>
      </c>
      <c r="I1031" s="7" t="s">
        <v>57</v>
      </c>
      <c r="J1031" s="7">
        <v>2.0</v>
      </c>
      <c r="K1031" s="14" t="s">
        <v>1064</v>
      </c>
      <c r="L1031" s="7" t="s">
        <v>52</v>
      </c>
      <c r="M1031" s="7" t="s">
        <v>31</v>
      </c>
      <c r="N1031" s="8">
        <v>124059.0</v>
      </c>
      <c r="O1031" s="8">
        <v>13895.0</v>
      </c>
      <c r="P1031" s="8">
        <v>13647.0</v>
      </c>
      <c r="Q1031" s="9">
        <v>12344.0</v>
      </c>
      <c r="R1031" s="10">
        <v>1721.0</v>
      </c>
      <c r="S1031" s="11">
        <v>10200.2466689573</v>
      </c>
      <c r="T1031" s="11">
        <v>72858.9047782664</v>
      </c>
      <c r="U1031" s="12" t="str">
        <f t="array" ref="U1031">XLOOKUP(A1031,'Dataset 3'!B:B,'Dataset 3'!F:F)</f>
        <v>Smartphone</v>
      </c>
      <c r="V1031" s="7" t="s">
        <v>54</v>
      </c>
      <c r="W1031" s="7">
        <v>1.0</v>
      </c>
      <c r="X1031" s="7" t="s">
        <v>63</v>
      </c>
    </row>
    <row r="1032" ht="14.25" customHeight="1">
      <c r="A1032" s="7" t="s">
        <v>1112</v>
      </c>
      <c r="B1032" s="7">
        <v>3.0</v>
      </c>
      <c r="C1032" s="7" t="s">
        <v>35</v>
      </c>
      <c r="D1032" s="7">
        <v>3.0</v>
      </c>
      <c r="E1032" s="7" t="s">
        <v>51</v>
      </c>
      <c r="F1032" s="7">
        <v>1.0</v>
      </c>
      <c r="G1032" s="7" t="s">
        <v>42</v>
      </c>
      <c r="H1032" s="7">
        <v>0.0</v>
      </c>
      <c r="I1032" s="7" t="s">
        <v>28</v>
      </c>
      <c r="J1032" s="7">
        <v>2.0</v>
      </c>
      <c r="K1032" s="14" t="s">
        <v>1064</v>
      </c>
      <c r="L1032" s="7" t="s">
        <v>65</v>
      </c>
      <c r="M1032" s="7" t="s">
        <v>31</v>
      </c>
      <c r="N1032" s="8">
        <v>76851.0</v>
      </c>
      <c r="O1032" s="8">
        <v>53732.0</v>
      </c>
      <c r="P1032" s="8">
        <v>4166.0</v>
      </c>
      <c r="Q1032" s="9">
        <v>1869.0</v>
      </c>
      <c r="R1032" s="10">
        <v>1205.0</v>
      </c>
      <c r="S1032" s="11">
        <v>119361.098445248</v>
      </c>
      <c r="T1032" s="11">
        <v>97041.5434514213</v>
      </c>
      <c r="U1032" s="12" t="str">
        <f t="array" ref="U1032">XLOOKUP(A1032,'Dataset 3'!B:B,'Dataset 3'!F:F)</f>
        <v>#N/A</v>
      </c>
      <c r="V1032" s="7" t="s">
        <v>91</v>
      </c>
      <c r="W1032" s="7">
        <v>0.0</v>
      </c>
      <c r="X1032" s="7" t="s">
        <v>39</v>
      </c>
    </row>
    <row r="1033" ht="14.25" customHeight="1">
      <c r="A1033" s="7" t="s">
        <v>1113</v>
      </c>
      <c r="B1033" s="7">
        <v>3.0</v>
      </c>
      <c r="C1033" s="7" t="s">
        <v>35</v>
      </c>
      <c r="D1033" s="7">
        <v>3.0</v>
      </c>
      <c r="E1033" s="7" t="s">
        <v>51</v>
      </c>
      <c r="F1033" s="7">
        <v>0.0</v>
      </c>
      <c r="G1033" s="7" t="s">
        <v>46</v>
      </c>
      <c r="H1033" s="7">
        <v>1.0</v>
      </c>
      <c r="I1033" s="7" t="s">
        <v>57</v>
      </c>
      <c r="J1033" s="7">
        <v>2.0</v>
      </c>
      <c r="K1033" s="14" t="s">
        <v>1064</v>
      </c>
      <c r="L1033" s="7" t="s">
        <v>30</v>
      </c>
      <c r="M1033" s="7" t="s">
        <v>85</v>
      </c>
      <c r="N1033" s="8">
        <v>272286.0</v>
      </c>
      <c r="O1033" s="8">
        <v>62842.0</v>
      </c>
      <c r="P1033" s="8">
        <v>43332.0</v>
      </c>
      <c r="Q1033" s="9">
        <v>26585.0</v>
      </c>
      <c r="R1033" s="10">
        <v>12160.0</v>
      </c>
      <c r="S1033" s="11">
        <v>956204.935279379</v>
      </c>
      <c r="T1033" s="11">
        <v>495442.971647347</v>
      </c>
      <c r="U1033" s="12" t="str">
        <f t="array" ref="U1033">XLOOKUP(A1033,'Dataset 3'!B:B,'Dataset 3'!F:F)</f>
        <v>Tablet</v>
      </c>
      <c r="V1033" s="7" t="s">
        <v>163</v>
      </c>
      <c r="W1033" s="7">
        <v>4.0</v>
      </c>
      <c r="X1033" s="7" t="s">
        <v>44</v>
      </c>
    </row>
    <row r="1034" ht="14.25" customHeight="1">
      <c r="A1034" s="7" t="s">
        <v>1114</v>
      </c>
      <c r="B1034" s="7">
        <v>2.0</v>
      </c>
      <c r="C1034" s="7" t="s">
        <v>56</v>
      </c>
      <c r="D1034" s="7">
        <v>0.0</v>
      </c>
      <c r="E1034" s="7" t="s">
        <v>26</v>
      </c>
      <c r="F1034" s="7">
        <v>1.0</v>
      </c>
      <c r="G1034" s="7" t="s">
        <v>42</v>
      </c>
      <c r="H1034" s="7">
        <v>1.0</v>
      </c>
      <c r="I1034" s="7" t="s">
        <v>57</v>
      </c>
      <c r="J1034" s="7">
        <v>2.0</v>
      </c>
      <c r="K1034" s="14" t="s">
        <v>1064</v>
      </c>
      <c r="L1034" s="7" t="s">
        <v>70</v>
      </c>
      <c r="M1034" s="7" t="s">
        <v>31</v>
      </c>
      <c r="N1034" s="8">
        <v>60423.0</v>
      </c>
      <c r="O1034" s="8">
        <v>10010.0</v>
      </c>
      <c r="P1034" s="8">
        <v>1109.0</v>
      </c>
      <c r="Q1034" s="9">
        <v>701.0</v>
      </c>
      <c r="R1034" s="10">
        <v>429.0</v>
      </c>
      <c r="S1034" s="11">
        <v>30724.8617638904</v>
      </c>
      <c r="T1034" s="11">
        <v>20483.2411759269</v>
      </c>
      <c r="U1034" s="12" t="str">
        <f t="array" ref="U1034">XLOOKUP(A1034,'Dataset 3'!B:B,'Dataset 3'!F:F)</f>
        <v>Computer</v>
      </c>
      <c r="V1034" s="7" t="s">
        <v>126</v>
      </c>
      <c r="W1034" s="7">
        <v>2.0</v>
      </c>
      <c r="X1034" s="7" t="s">
        <v>33</v>
      </c>
    </row>
    <row r="1035" ht="14.25" customHeight="1">
      <c r="A1035" s="7" t="s">
        <v>1115</v>
      </c>
      <c r="B1035" s="7">
        <v>1.0</v>
      </c>
      <c r="C1035" s="7" t="s">
        <v>25</v>
      </c>
      <c r="D1035" s="7">
        <v>1.0</v>
      </c>
      <c r="E1035" s="7" t="s">
        <v>81</v>
      </c>
      <c r="F1035" s="7">
        <v>0.0</v>
      </c>
      <c r="G1035" s="7" t="s">
        <v>46</v>
      </c>
      <c r="H1035" s="7">
        <v>0.0</v>
      </c>
      <c r="I1035" s="7" t="s">
        <v>28</v>
      </c>
      <c r="J1035" s="7">
        <v>2.0</v>
      </c>
      <c r="K1035" s="14" t="s">
        <v>1064</v>
      </c>
      <c r="L1035" s="7" t="s">
        <v>75</v>
      </c>
      <c r="M1035" s="7" t="s">
        <v>85</v>
      </c>
      <c r="N1035" s="8">
        <v>178532.0</v>
      </c>
      <c r="O1035" s="8">
        <v>152285.0</v>
      </c>
      <c r="P1035" s="8">
        <v>144678.0</v>
      </c>
      <c r="Q1035" s="9">
        <v>25255.0</v>
      </c>
      <c r="R1035" s="10">
        <v>5099.0</v>
      </c>
      <c r="S1035" s="11">
        <v>1084562.56291109</v>
      </c>
      <c r="T1035" s="11">
        <v>418750.024289996</v>
      </c>
      <c r="U1035" s="12" t="str">
        <f t="array" ref="U1035">XLOOKUP(A1035,'Dataset 3'!B:B,'Dataset 3'!F:F)</f>
        <v>Computer</v>
      </c>
      <c r="V1035" s="7" t="s">
        <v>174</v>
      </c>
      <c r="W1035" s="7">
        <v>0.0</v>
      </c>
      <c r="X1035" s="7" t="s">
        <v>39</v>
      </c>
    </row>
    <row r="1036" ht="14.25" customHeight="1">
      <c r="A1036" s="7" t="s">
        <v>1116</v>
      </c>
      <c r="B1036" s="7">
        <v>1.0</v>
      </c>
      <c r="C1036" s="7" t="s">
        <v>25</v>
      </c>
      <c r="D1036" s="7">
        <v>3.0</v>
      </c>
      <c r="E1036" s="7" t="s">
        <v>51</v>
      </c>
      <c r="F1036" s="7">
        <v>2.0</v>
      </c>
      <c r="G1036" s="7" t="s">
        <v>27</v>
      </c>
      <c r="H1036" s="7">
        <v>0.0</v>
      </c>
      <c r="I1036" s="7" t="s">
        <v>28</v>
      </c>
      <c r="J1036" s="7">
        <v>2.0</v>
      </c>
      <c r="K1036" s="14" t="s">
        <v>1064</v>
      </c>
      <c r="L1036" s="7" t="s">
        <v>47</v>
      </c>
      <c r="M1036" s="7" t="s">
        <v>31</v>
      </c>
      <c r="N1036" s="8">
        <v>59788.0</v>
      </c>
      <c r="O1036" s="8">
        <v>37017.0</v>
      </c>
      <c r="P1036" s="8">
        <v>18090.0</v>
      </c>
      <c r="Q1036" s="9">
        <v>11373.0</v>
      </c>
      <c r="R1036" s="10">
        <v>10525.0</v>
      </c>
      <c r="S1036" s="11">
        <v>280077.685754256</v>
      </c>
      <c r="T1036" s="11">
        <v>636540.194896035</v>
      </c>
      <c r="U1036" s="12" t="str">
        <f t="array" ref="U1036">XLOOKUP(A1036,'Dataset 3'!B:B,'Dataset 3'!F:F)</f>
        <v>Tablet</v>
      </c>
      <c r="V1036" s="7" t="s">
        <v>153</v>
      </c>
      <c r="W1036" s="7">
        <v>2.0</v>
      </c>
      <c r="X1036" s="7" t="s">
        <v>33</v>
      </c>
    </row>
    <row r="1037" ht="14.25" customHeight="1">
      <c r="A1037" s="7" t="s">
        <v>1117</v>
      </c>
      <c r="B1037" s="7">
        <v>0.0</v>
      </c>
      <c r="C1037" s="7" t="s">
        <v>41</v>
      </c>
      <c r="D1037" s="7">
        <v>0.0</v>
      </c>
      <c r="E1037" s="7" t="s">
        <v>26</v>
      </c>
      <c r="F1037" s="7">
        <v>0.0</v>
      </c>
      <c r="G1037" s="7" t="s">
        <v>46</v>
      </c>
      <c r="H1037" s="7">
        <v>0.0</v>
      </c>
      <c r="I1037" s="7" t="s">
        <v>28</v>
      </c>
      <c r="J1037" s="7">
        <v>2.0</v>
      </c>
      <c r="K1037" s="14" t="s">
        <v>1064</v>
      </c>
      <c r="L1037" s="7" t="s">
        <v>60</v>
      </c>
      <c r="M1037" s="7" t="s">
        <v>31</v>
      </c>
      <c r="N1037" s="8">
        <v>236612.0</v>
      </c>
      <c r="O1037" s="8">
        <v>26740.0</v>
      </c>
      <c r="P1037" s="8">
        <v>21703.0</v>
      </c>
      <c r="Q1037" s="9">
        <v>7267.0</v>
      </c>
      <c r="R1037" s="10">
        <v>4510.0</v>
      </c>
      <c r="S1037" s="11">
        <v>446780.456529318</v>
      </c>
      <c r="T1037" s="11">
        <v>261275.120777379</v>
      </c>
      <c r="U1037" s="12" t="str">
        <f t="array" ref="U1037">XLOOKUP(A1037,'Dataset 3'!B:B,'Dataset 3'!F:F)</f>
        <v>Tablet</v>
      </c>
      <c r="V1037" s="7" t="s">
        <v>83</v>
      </c>
      <c r="W1037" s="7">
        <v>2.0</v>
      </c>
      <c r="X1037" s="7" t="s">
        <v>33</v>
      </c>
    </row>
    <row r="1038" ht="14.25" customHeight="1">
      <c r="A1038" s="7" t="s">
        <v>1118</v>
      </c>
      <c r="B1038" s="7">
        <v>2.0</v>
      </c>
      <c r="C1038" s="7" t="s">
        <v>56</v>
      </c>
      <c r="D1038" s="7">
        <v>0.0</v>
      </c>
      <c r="E1038" s="7" t="s">
        <v>26</v>
      </c>
      <c r="F1038" s="7">
        <v>1.0</v>
      </c>
      <c r="G1038" s="7" t="s">
        <v>42</v>
      </c>
      <c r="H1038" s="7">
        <v>0.0</v>
      </c>
      <c r="I1038" s="7" t="s">
        <v>28</v>
      </c>
      <c r="J1038" s="7">
        <v>2.0</v>
      </c>
      <c r="K1038" s="14" t="s">
        <v>1064</v>
      </c>
      <c r="L1038" s="7" t="s">
        <v>37</v>
      </c>
      <c r="M1038" s="7" t="s">
        <v>53</v>
      </c>
      <c r="N1038" s="8">
        <v>92448.0</v>
      </c>
      <c r="O1038" s="8">
        <v>59562.0</v>
      </c>
      <c r="P1038" s="8">
        <v>1756.0</v>
      </c>
      <c r="Q1038" s="9">
        <v>1099.0</v>
      </c>
      <c r="R1038" s="10">
        <v>505.0</v>
      </c>
      <c r="S1038" s="11">
        <v>122696.190277739</v>
      </c>
      <c r="T1038" s="11">
        <v>41311.8485783633</v>
      </c>
      <c r="U1038" s="12" t="str">
        <f t="array" ref="U1038">XLOOKUP(A1038,'Dataset 3'!B:B,'Dataset 3'!F:F)</f>
        <v>Computer</v>
      </c>
      <c r="V1038" s="7" t="s">
        <v>102</v>
      </c>
      <c r="W1038" s="7">
        <v>4.0</v>
      </c>
      <c r="X1038" s="7" t="s">
        <v>44</v>
      </c>
    </row>
    <row r="1039" ht="14.25" customHeight="1">
      <c r="A1039" s="7" t="s">
        <v>1119</v>
      </c>
      <c r="B1039" s="7">
        <v>3.0</v>
      </c>
      <c r="C1039" s="7" t="s">
        <v>35</v>
      </c>
      <c r="D1039" s="7">
        <v>0.0</v>
      </c>
      <c r="E1039" s="7" t="s">
        <v>26</v>
      </c>
      <c r="F1039" s="7">
        <v>2.0</v>
      </c>
      <c r="G1039" s="7" t="s">
        <v>27</v>
      </c>
      <c r="H1039" s="7">
        <v>0.0</v>
      </c>
      <c r="I1039" s="7" t="s">
        <v>28</v>
      </c>
      <c r="J1039" s="7">
        <v>2.0</v>
      </c>
      <c r="K1039" s="14" t="s">
        <v>1064</v>
      </c>
      <c r="L1039" s="7" t="s">
        <v>60</v>
      </c>
      <c r="M1039" s="7" t="s">
        <v>53</v>
      </c>
      <c r="N1039" s="8">
        <v>96087.0</v>
      </c>
      <c r="O1039" s="8">
        <v>26066.0</v>
      </c>
      <c r="P1039" s="8">
        <v>12014.0</v>
      </c>
      <c r="Q1039" s="9">
        <v>6089.0</v>
      </c>
      <c r="R1039" s="10">
        <v>1955.0</v>
      </c>
      <c r="S1039" s="11">
        <v>93008.3343765524</v>
      </c>
      <c r="T1039" s="11">
        <v>98945.0365708004</v>
      </c>
      <c r="U1039" s="12" t="str">
        <f t="array" ref="U1039">XLOOKUP(A1039,'Dataset 3'!B:B,'Dataset 3'!F:F)</f>
        <v>Computer</v>
      </c>
      <c r="V1039" s="7" t="s">
        <v>83</v>
      </c>
      <c r="W1039" s="7">
        <v>2.0</v>
      </c>
      <c r="X1039" s="7" t="s">
        <v>33</v>
      </c>
    </row>
    <row r="1040" ht="14.25" customHeight="1">
      <c r="A1040" s="7" t="s">
        <v>1120</v>
      </c>
      <c r="B1040" s="7">
        <v>0.0</v>
      </c>
      <c r="C1040" s="7" t="s">
        <v>41</v>
      </c>
      <c r="D1040" s="7">
        <v>1.0</v>
      </c>
      <c r="E1040" s="7" t="s">
        <v>81</v>
      </c>
      <c r="F1040" s="7">
        <v>2.0</v>
      </c>
      <c r="G1040" s="7" t="s">
        <v>27</v>
      </c>
      <c r="H1040" s="7">
        <v>1.0</v>
      </c>
      <c r="I1040" s="7" t="s">
        <v>57</v>
      </c>
      <c r="J1040" s="7">
        <v>2.0</v>
      </c>
      <c r="K1040" s="14" t="s">
        <v>1064</v>
      </c>
      <c r="L1040" s="7" t="s">
        <v>52</v>
      </c>
      <c r="M1040" s="7" t="s">
        <v>31</v>
      </c>
      <c r="N1040" s="8">
        <v>235610.0</v>
      </c>
      <c r="O1040" s="8">
        <v>14717.0</v>
      </c>
      <c r="P1040" s="8">
        <v>14411.0</v>
      </c>
      <c r="Q1040" s="9">
        <v>5517.0</v>
      </c>
      <c r="R1040" s="10">
        <v>1109.0</v>
      </c>
      <c r="S1040" s="11">
        <v>86825.2730627936</v>
      </c>
      <c r="T1040" s="11">
        <v>60716.9741697857</v>
      </c>
      <c r="U1040" s="12" t="str">
        <f t="array" ref="U1040">XLOOKUP(A1040,'Dataset 3'!B:B,'Dataset 3'!F:F)</f>
        <v>Computer</v>
      </c>
      <c r="V1040" s="7" t="s">
        <v>54</v>
      </c>
      <c r="W1040" s="7">
        <v>3.0</v>
      </c>
      <c r="X1040" s="7" t="s">
        <v>49</v>
      </c>
    </row>
    <row r="1041" ht="14.25" customHeight="1">
      <c r="A1041" s="7" t="s">
        <v>1121</v>
      </c>
      <c r="B1041" s="7">
        <v>3.0</v>
      </c>
      <c r="C1041" s="7" t="s">
        <v>35</v>
      </c>
      <c r="D1041" s="7">
        <v>2.0</v>
      </c>
      <c r="E1041" s="7" t="s">
        <v>36</v>
      </c>
      <c r="F1041" s="7">
        <v>1.0</v>
      </c>
      <c r="G1041" s="7" t="s">
        <v>42</v>
      </c>
      <c r="H1041" s="7">
        <v>0.0</v>
      </c>
      <c r="I1041" s="7" t="s">
        <v>28</v>
      </c>
      <c r="J1041" s="7">
        <v>2.0</v>
      </c>
      <c r="K1041" s="14" t="s">
        <v>1064</v>
      </c>
      <c r="L1041" s="7" t="s">
        <v>37</v>
      </c>
      <c r="M1041" s="7" t="s">
        <v>43</v>
      </c>
      <c r="N1041" s="8">
        <v>136283.0</v>
      </c>
      <c r="O1041" s="8">
        <v>95015.0</v>
      </c>
      <c r="P1041" s="8">
        <v>68220.0</v>
      </c>
      <c r="Q1041" s="9">
        <v>25325.0</v>
      </c>
      <c r="R1041" s="10">
        <v>24777.0</v>
      </c>
      <c r="S1041" s="11">
        <v>1968141.96867146</v>
      </c>
      <c r="T1041" s="11">
        <v>1711427.79884474</v>
      </c>
      <c r="U1041" s="12" t="str">
        <f t="array" ref="U1041">XLOOKUP(A1041,'Dataset 3'!B:B,'Dataset 3'!F:F)</f>
        <v>Tablet</v>
      </c>
      <c r="V1041" s="7" t="s">
        <v>115</v>
      </c>
      <c r="W1041" s="7">
        <v>4.0</v>
      </c>
      <c r="X1041" s="7" t="s">
        <v>44</v>
      </c>
    </row>
    <row r="1042" ht="14.25" customHeight="1">
      <c r="A1042" s="7" t="s">
        <v>1122</v>
      </c>
      <c r="B1042" s="7">
        <v>2.0</v>
      </c>
      <c r="C1042" s="7" t="s">
        <v>56</v>
      </c>
      <c r="D1042" s="7">
        <v>1.0</v>
      </c>
      <c r="E1042" s="7" t="s">
        <v>81</v>
      </c>
      <c r="F1042" s="7">
        <v>1.0</v>
      </c>
      <c r="G1042" s="7" t="s">
        <v>42</v>
      </c>
      <c r="H1042" s="7">
        <v>1.0</v>
      </c>
      <c r="I1042" s="7" t="s">
        <v>57</v>
      </c>
      <c r="J1042" s="7">
        <v>2.0</v>
      </c>
      <c r="K1042" s="14" t="s">
        <v>1064</v>
      </c>
      <c r="L1042" s="7" t="s">
        <v>37</v>
      </c>
      <c r="M1042" s="7" t="s">
        <v>61</v>
      </c>
      <c r="N1042" s="8">
        <v>53040.0</v>
      </c>
      <c r="O1042" s="8">
        <v>31062.0</v>
      </c>
      <c r="P1042" s="8">
        <v>16494.0</v>
      </c>
      <c r="Q1042" s="9">
        <v>10538.0</v>
      </c>
      <c r="R1042" s="10">
        <v>3115.0</v>
      </c>
      <c r="S1042" s="11">
        <v>527060.501656051</v>
      </c>
      <c r="T1042" s="11">
        <v>271680.670956727</v>
      </c>
      <c r="U1042" s="12" t="str">
        <f t="array" ref="U1042">XLOOKUP(A1042,'Dataset 3'!B:B,'Dataset 3'!F:F)</f>
        <v>Smartphone</v>
      </c>
      <c r="V1042" s="7" t="s">
        <v>115</v>
      </c>
      <c r="W1042" s="7">
        <v>1.0</v>
      </c>
      <c r="X1042" s="7" t="s">
        <v>63</v>
      </c>
    </row>
    <row r="1043" ht="14.25" customHeight="1">
      <c r="A1043" s="7" t="s">
        <v>1123</v>
      </c>
      <c r="B1043" s="7">
        <v>3.0</v>
      </c>
      <c r="C1043" s="7" t="s">
        <v>35</v>
      </c>
      <c r="D1043" s="7">
        <v>2.0</v>
      </c>
      <c r="E1043" s="7" t="s">
        <v>36</v>
      </c>
      <c r="F1043" s="7">
        <v>0.0</v>
      </c>
      <c r="G1043" s="7" t="s">
        <v>46</v>
      </c>
      <c r="H1043" s="7">
        <v>0.0</v>
      </c>
      <c r="I1043" s="7" t="s">
        <v>28</v>
      </c>
      <c r="J1043" s="7">
        <v>2.0</v>
      </c>
      <c r="K1043" s="14" t="s">
        <v>1064</v>
      </c>
      <c r="L1043" s="7" t="s">
        <v>60</v>
      </c>
      <c r="M1043" s="7" t="s">
        <v>61</v>
      </c>
      <c r="N1043" s="8">
        <v>249676.0</v>
      </c>
      <c r="O1043" s="8">
        <v>51678.0</v>
      </c>
      <c r="P1043" s="8">
        <v>20188.0</v>
      </c>
      <c r="Q1043" s="9">
        <v>19677.0</v>
      </c>
      <c r="R1043" s="10">
        <v>12368.0</v>
      </c>
      <c r="S1043" s="11">
        <v>268296.782218685</v>
      </c>
      <c r="T1043" s="11">
        <v>570844.217486563</v>
      </c>
      <c r="U1043" s="12" t="str">
        <f t="array" ref="U1043">XLOOKUP(A1043,'Dataset 3'!B:B,'Dataset 3'!F:F)</f>
        <v>#N/A</v>
      </c>
      <c r="V1043" s="7" t="s">
        <v>68</v>
      </c>
      <c r="W1043" s="7">
        <v>4.0</v>
      </c>
      <c r="X1043" s="7" t="s">
        <v>44</v>
      </c>
    </row>
    <row r="1044" ht="14.25" customHeight="1">
      <c r="A1044" s="7" t="s">
        <v>1124</v>
      </c>
      <c r="B1044" s="7">
        <v>2.0</v>
      </c>
      <c r="C1044" s="7" t="s">
        <v>56</v>
      </c>
      <c r="D1044" s="7">
        <v>2.0</v>
      </c>
      <c r="E1044" s="7" t="s">
        <v>36</v>
      </c>
      <c r="F1044" s="7">
        <v>2.0</v>
      </c>
      <c r="G1044" s="7" t="s">
        <v>27</v>
      </c>
      <c r="H1044" s="7">
        <v>0.0</v>
      </c>
      <c r="I1044" s="7" t="s">
        <v>28</v>
      </c>
      <c r="J1044" s="7">
        <v>2.0</v>
      </c>
      <c r="K1044" s="14" t="s">
        <v>1064</v>
      </c>
      <c r="L1044" s="7" t="s">
        <v>30</v>
      </c>
      <c r="M1044" s="7" t="s">
        <v>53</v>
      </c>
      <c r="N1044" s="8">
        <v>63537.0</v>
      </c>
      <c r="O1044" s="8">
        <v>34951.0</v>
      </c>
      <c r="P1044" s="8">
        <v>13484.0</v>
      </c>
      <c r="Q1044" s="9">
        <v>7352.0</v>
      </c>
      <c r="R1044" s="10">
        <v>1630.0</v>
      </c>
      <c r="S1044" s="11">
        <v>99602.6966266448</v>
      </c>
      <c r="T1044" s="11">
        <v>122966.29213166</v>
      </c>
      <c r="U1044" s="12" t="str">
        <f t="array" ref="U1044">XLOOKUP(A1044,'Dataset 3'!B:B,'Dataset 3'!F:F)</f>
        <v>Smartphone</v>
      </c>
      <c r="V1044" s="7" t="s">
        <v>32</v>
      </c>
      <c r="W1044" s="7">
        <v>1.0</v>
      </c>
      <c r="X1044" s="7" t="s">
        <v>63</v>
      </c>
    </row>
    <row r="1045" ht="14.25" customHeight="1">
      <c r="A1045" s="7" t="s">
        <v>1125</v>
      </c>
      <c r="B1045" s="7">
        <v>2.0</v>
      </c>
      <c r="C1045" s="7" t="s">
        <v>56</v>
      </c>
      <c r="D1045" s="7">
        <v>1.0</v>
      </c>
      <c r="E1045" s="7" t="s">
        <v>81</v>
      </c>
      <c r="F1045" s="7">
        <v>1.0</v>
      </c>
      <c r="G1045" s="7" t="s">
        <v>42</v>
      </c>
      <c r="H1045" s="7">
        <v>0.0</v>
      </c>
      <c r="I1045" s="7" t="s">
        <v>28</v>
      </c>
      <c r="J1045" s="7">
        <v>2.0</v>
      </c>
      <c r="K1045" s="14" t="s">
        <v>1064</v>
      </c>
      <c r="L1045" s="7" t="s">
        <v>60</v>
      </c>
      <c r="M1045" s="7" t="s">
        <v>61</v>
      </c>
      <c r="N1045" s="8">
        <v>211922.0</v>
      </c>
      <c r="O1045" s="8">
        <v>188279.0</v>
      </c>
      <c r="P1045" s="8">
        <v>142983.0</v>
      </c>
      <c r="Q1045" s="9">
        <v>81339.0</v>
      </c>
      <c r="R1045" s="10">
        <v>20462.0</v>
      </c>
      <c r="S1045" s="11">
        <v>1828922.53501884</v>
      </c>
      <c r="T1045" s="11">
        <v>1016068.07501047</v>
      </c>
      <c r="U1045" s="12" t="str">
        <f t="array" ref="U1045">XLOOKUP(A1045,'Dataset 3'!B:B,'Dataset 3'!F:F)</f>
        <v>Computer</v>
      </c>
      <c r="V1045" s="7" t="s">
        <v>83</v>
      </c>
      <c r="W1045" s="7">
        <v>1.0</v>
      </c>
      <c r="X1045" s="7" t="s">
        <v>63</v>
      </c>
    </row>
    <row r="1046" ht="14.25" customHeight="1">
      <c r="A1046" s="7" t="s">
        <v>1126</v>
      </c>
      <c r="B1046" s="7">
        <v>3.0</v>
      </c>
      <c r="C1046" s="7" t="s">
        <v>35</v>
      </c>
      <c r="D1046" s="7">
        <v>0.0</v>
      </c>
      <c r="E1046" s="7" t="s">
        <v>26</v>
      </c>
      <c r="F1046" s="7">
        <v>0.0</v>
      </c>
      <c r="G1046" s="7" t="s">
        <v>46</v>
      </c>
      <c r="H1046" s="7">
        <v>0.0</v>
      </c>
      <c r="I1046" s="7" t="s">
        <v>28</v>
      </c>
      <c r="J1046" s="7">
        <v>2.0</v>
      </c>
      <c r="K1046" s="14" t="s">
        <v>1064</v>
      </c>
      <c r="L1046" s="7" t="s">
        <v>65</v>
      </c>
      <c r="M1046" s="7" t="s">
        <v>31</v>
      </c>
      <c r="N1046" s="8">
        <v>151713.0</v>
      </c>
      <c r="O1046" s="8">
        <v>109230.0</v>
      </c>
      <c r="P1046" s="8">
        <v>100745.0</v>
      </c>
      <c r="Q1046" s="9">
        <v>63607.0</v>
      </c>
      <c r="R1046" s="10">
        <v>55821.0</v>
      </c>
      <c r="S1046" s="11">
        <v>3145357.94725291</v>
      </c>
      <c r="T1046" s="11">
        <v>1883447.87260653</v>
      </c>
      <c r="U1046" s="12" t="str">
        <f t="array" ref="U1046">XLOOKUP(A1046,'Dataset 3'!B:B,'Dataset 3'!F:F)</f>
        <v>Computer</v>
      </c>
      <c r="V1046" s="7" t="s">
        <v>91</v>
      </c>
      <c r="W1046" s="7">
        <v>1.0</v>
      </c>
      <c r="X1046" s="7" t="s">
        <v>63</v>
      </c>
    </row>
    <row r="1047" ht="14.25" customHeight="1">
      <c r="A1047" s="7" t="s">
        <v>1127</v>
      </c>
      <c r="B1047" s="7">
        <v>0.0</v>
      </c>
      <c r="C1047" s="7" t="s">
        <v>41</v>
      </c>
      <c r="D1047" s="7">
        <v>3.0</v>
      </c>
      <c r="E1047" s="7" t="s">
        <v>51</v>
      </c>
      <c r="F1047" s="7">
        <v>0.0</v>
      </c>
      <c r="G1047" s="7" t="s">
        <v>46</v>
      </c>
      <c r="H1047" s="7">
        <v>1.0</v>
      </c>
      <c r="I1047" s="7" t="s">
        <v>57</v>
      </c>
      <c r="J1047" s="7">
        <v>2.0</v>
      </c>
      <c r="K1047" s="14" t="s">
        <v>1064</v>
      </c>
      <c r="L1047" s="7" t="s">
        <v>47</v>
      </c>
      <c r="M1047" s="7" t="s">
        <v>43</v>
      </c>
      <c r="N1047" s="8">
        <v>293984.0</v>
      </c>
      <c r="O1047" s="8">
        <v>19980.0</v>
      </c>
      <c r="P1047" s="8">
        <v>4708.0</v>
      </c>
      <c r="Q1047" s="9">
        <v>2758.0</v>
      </c>
      <c r="R1047" s="10">
        <v>1256.0</v>
      </c>
      <c r="S1047" s="11">
        <v>78200.3356543621</v>
      </c>
      <c r="T1047" s="11">
        <v>65166.9463786351</v>
      </c>
      <c r="U1047" s="12" t="str">
        <f t="array" ref="U1047">XLOOKUP(A1047,'Dataset 3'!B:B,'Dataset 3'!F:F)</f>
        <v>Smartphone</v>
      </c>
      <c r="V1047" s="7" t="s">
        <v>48</v>
      </c>
      <c r="W1047" s="7">
        <v>1.0</v>
      </c>
      <c r="X1047" s="7" t="s">
        <v>63</v>
      </c>
    </row>
    <row r="1048" ht="14.25" customHeight="1">
      <c r="A1048" s="7" t="s">
        <v>1128</v>
      </c>
      <c r="B1048" s="7">
        <v>1.0</v>
      </c>
      <c r="C1048" s="7" t="s">
        <v>25</v>
      </c>
      <c r="D1048" s="7">
        <v>1.0</v>
      </c>
      <c r="E1048" s="7" t="s">
        <v>81</v>
      </c>
      <c r="F1048" s="7">
        <v>1.0</v>
      </c>
      <c r="G1048" s="7" t="s">
        <v>42</v>
      </c>
      <c r="H1048" s="7">
        <v>1.0</v>
      </c>
      <c r="I1048" s="7" t="s">
        <v>57</v>
      </c>
      <c r="J1048" s="7">
        <v>2.0</v>
      </c>
      <c r="K1048" s="14" t="s">
        <v>1064</v>
      </c>
      <c r="L1048" s="7" t="s">
        <v>37</v>
      </c>
      <c r="M1048" s="7" t="s">
        <v>53</v>
      </c>
      <c r="N1048" s="8">
        <v>99007.0</v>
      </c>
      <c r="O1048" s="8">
        <v>43217.0</v>
      </c>
      <c r="P1048" s="8">
        <v>21064.0</v>
      </c>
      <c r="Q1048" s="9">
        <v>19165.0</v>
      </c>
      <c r="R1048" s="10">
        <v>4475.0</v>
      </c>
      <c r="S1048" s="11">
        <v>413741.895695724</v>
      </c>
      <c r="T1048" s="11">
        <v>146716.984289264</v>
      </c>
      <c r="U1048" s="12" t="str">
        <f t="array" ref="U1048">XLOOKUP(A1048,'Dataset 3'!B:B,'Dataset 3'!F:F)</f>
        <v>Smartphone</v>
      </c>
      <c r="V1048" s="7" t="s">
        <v>102</v>
      </c>
      <c r="W1048" s="7">
        <v>4.0</v>
      </c>
      <c r="X1048" s="7" t="s">
        <v>44</v>
      </c>
    </row>
    <row r="1049" ht="14.25" customHeight="1">
      <c r="A1049" s="7" t="s">
        <v>1129</v>
      </c>
      <c r="B1049" s="7">
        <v>3.0</v>
      </c>
      <c r="C1049" s="7" t="s">
        <v>35</v>
      </c>
      <c r="D1049" s="7">
        <v>2.0</v>
      </c>
      <c r="E1049" s="7" t="s">
        <v>36</v>
      </c>
      <c r="F1049" s="7">
        <v>1.0</v>
      </c>
      <c r="G1049" s="7" t="s">
        <v>42</v>
      </c>
      <c r="H1049" s="7">
        <v>0.0</v>
      </c>
      <c r="I1049" s="7" t="s">
        <v>28</v>
      </c>
      <c r="J1049" s="7">
        <v>2.0</v>
      </c>
      <c r="K1049" s="14" t="s">
        <v>1064</v>
      </c>
      <c r="L1049" s="7" t="s">
        <v>30</v>
      </c>
      <c r="M1049" s="7" t="s">
        <v>61</v>
      </c>
      <c r="N1049" s="8">
        <v>273087.0</v>
      </c>
      <c r="O1049" s="8">
        <v>142735.0</v>
      </c>
      <c r="P1049" s="8">
        <v>94617.0</v>
      </c>
      <c r="Q1049" s="9">
        <v>18443.0</v>
      </c>
      <c r="R1049" s="10">
        <v>3233.0</v>
      </c>
      <c r="S1049" s="11">
        <v>134616.029712431</v>
      </c>
      <c r="T1049" s="11">
        <v>130695.174478089</v>
      </c>
      <c r="U1049" s="12" t="str">
        <f t="array" ref="U1049">XLOOKUP(A1049,'Dataset 3'!B:B,'Dataset 3'!F:F)</f>
        <v>Tablet</v>
      </c>
      <c r="V1049" s="7" t="s">
        <v>163</v>
      </c>
      <c r="W1049" s="7">
        <v>4.0</v>
      </c>
      <c r="X1049" s="7" t="s">
        <v>44</v>
      </c>
    </row>
    <row r="1050" ht="14.25" customHeight="1">
      <c r="A1050" s="7" t="s">
        <v>1130</v>
      </c>
      <c r="B1050" s="7">
        <v>2.0</v>
      </c>
      <c r="C1050" s="7" t="s">
        <v>56</v>
      </c>
      <c r="D1050" s="7">
        <v>3.0</v>
      </c>
      <c r="E1050" s="7" t="s">
        <v>51</v>
      </c>
      <c r="F1050" s="7">
        <v>0.0</v>
      </c>
      <c r="G1050" s="7" t="s">
        <v>46</v>
      </c>
      <c r="H1050" s="7">
        <v>0.0</v>
      </c>
      <c r="I1050" s="7" t="s">
        <v>28</v>
      </c>
      <c r="J1050" s="7">
        <v>2.0</v>
      </c>
      <c r="K1050" s="14" t="s">
        <v>1064</v>
      </c>
      <c r="L1050" s="7" t="s">
        <v>70</v>
      </c>
      <c r="M1050" s="7" t="s">
        <v>31</v>
      </c>
      <c r="N1050" s="8">
        <v>204608.0</v>
      </c>
      <c r="O1050" s="8">
        <v>189668.0</v>
      </c>
      <c r="P1050" s="8">
        <v>59800.0</v>
      </c>
      <c r="Q1050" s="9">
        <v>24060.0</v>
      </c>
      <c r="R1050" s="10">
        <v>8247.0</v>
      </c>
      <c r="S1050" s="11">
        <v>278943.299348071</v>
      </c>
      <c r="T1050" s="11">
        <v>404265.651229089</v>
      </c>
      <c r="U1050" s="12" t="str">
        <f t="array" ref="U1050">XLOOKUP(A1050,'Dataset 3'!B:B,'Dataset 3'!F:F)</f>
        <v>Tablet</v>
      </c>
      <c r="V1050" s="7" t="s">
        <v>71</v>
      </c>
      <c r="W1050" s="7">
        <v>2.0</v>
      </c>
      <c r="X1050" s="7" t="s">
        <v>33</v>
      </c>
    </row>
    <row r="1051" ht="14.25" customHeight="1">
      <c r="A1051" s="7" t="s">
        <v>1131</v>
      </c>
      <c r="B1051" s="7">
        <v>3.0</v>
      </c>
      <c r="C1051" s="7" t="s">
        <v>35</v>
      </c>
      <c r="D1051" s="7">
        <v>3.0</v>
      </c>
      <c r="E1051" s="7" t="s">
        <v>51</v>
      </c>
      <c r="F1051" s="7">
        <v>2.0</v>
      </c>
      <c r="G1051" s="7" t="s">
        <v>27</v>
      </c>
      <c r="H1051" s="7">
        <v>1.0</v>
      </c>
      <c r="I1051" s="7" t="s">
        <v>57</v>
      </c>
      <c r="J1051" s="7">
        <v>2.0</v>
      </c>
      <c r="K1051" s="14" t="s">
        <v>1064</v>
      </c>
      <c r="L1051" s="7" t="s">
        <v>52</v>
      </c>
      <c r="M1051" s="7" t="s">
        <v>53</v>
      </c>
      <c r="N1051" s="8">
        <v>275957.0</v>
      </c>
      <c r="O1051" s="8">
        <v>270708.0</v>
      </c>
      <c r="P1051" s="8">
        <v>59005.0</v>
      </c>
      <c r="Q1051" s="9">
        <v>52058.0</v>
      </c>
      <c r="R1051" s="10">
        <v>11702.0</v>
      </c>
      <c r="S1051" s="11">
        <v>25031.0745761847</v>
      </c>
      <c r="T1051" s="11">
        <v>417184.576269744</v>
      </c>
      <c r="U1051" s="12" t="str">
        <f t="array" ref="U1051">XLOOKUP(A1051,'Dataset 3'!B:B,'Dataset 3'!F:F)</f>
        <v>Smartphone</v>
      </c>
      <c r="V1051" s="7" t="s">
        <v>99</v>
      </c>
      <c r="W1051" s="7">
        <v>0.0</v>
      </c>
      <c r="X1051" s="7" t="s">
        <v>39</v>
      </c>
    </row>
    <row r="1052" ht="14.25" customHeight="1">
      <c r="A1052" s="7" t="s">
        <v>1132</v>
      </c>
      <c r="B1052" s="7">
        <v>1.0</v>
      </c>
      <c r="C1052" s="7" t="s">
        <v>25</v>
      </c>
      <c r="D1052" s="7">
        <v>2.0</v>
      </c>
      <c r="E1052" s="7" t="s">
        <v>36</v>
      </c>
      <c r="F1052" s="7">
        <v>2.0</v>
      </c>
      <c r="G1052" s="7" t="s">
        <v>27</v>
      </c>
      <c r="H1052" s="7">
        <v>1.0</v>
      </c>
      <c r="I1052" s="7" t="s">
        <v>57</v>
      </c>
      <c r="J1052" s="7">
        <v>2.0</v>
      </c>
      <c r="K1052" s="14" t="s">
        <v>1064</v>
      </c>
      <c r="L1052" s="7" t="s">
        <v>70</v>
      </c>
      <c r="M1052" s="7" t="s">
        <v>61</v>
      </c>
      <c r="N1052" s="8">
        <v>168162.0</v>
      </c>
      <c r="O1052" s="8">
        <v>77998.0</v>
      </c>
      <c r="P1052" s="8">
        <v>68059.0</v>
      </c>
      <c r="Q1052" s="9">
        <v>2478.0</v>
      </c>
      <c r="R1052" s="10">
        <v>333.0</v>
      </c>
      <c r="S1052" s="11">
        <v>47527.0209934403</v>
      </c>
      <c r="T1052" s="11">
        <v>29891.208171975</v>
      </c>
      <c r="U1052" s="12" t="str">
        <f t="array" ref="U1052">XLOOKUP(A1052,'Dataset 3'!B:B,'Dataset 3'!F:F)</f>
        <v>Smartphone</v>
      </c>
      <c r="V1052" s="7" t="s">
        <v>126</v>
      </c>
      <c r="W1052" s="7">
        <v>3.0</v>
      </c>
      <c r="X1052" s="7" t="s">
        <v>49</v>
      </c>
    </row>
    <row r="1053" ht="14.25" customHeight="1">
      <c r="A1053" s="7" t="s">
        <v>1133</v>
      </c>
      <c r="B1053" s="7">
        <v>0.0</v>
      </c>
      <c r="C1053" s="7" t="s">
        <v>41</v>
      </c>
      <c r="D1053" s="7">
        <v>2.0</v>
      </c>
      <c r="E1053" s="7" t="s">
        <v>36</v>
      </c>
      <c r="F1053" s="7">
        <v>0.0</v>
      </c>
      <c r="G1053" s="7" t="s">
        <v>46</v>
      </c>
      <c r="H1053" s="7">
        <v>0.0</v>
      </c>
      <c r="I1053" s="7" t="s">
        <v>28</v>
      </c>
      <c r="J1053" s="7">
        <v>2.0</v>
      </c>
      <c r="K1053" s="14" t="s">
        <v>1064</v>
      </c>
      <c r="L1053" s="7" t="s">
        <v>37</v>
      </c>
      <c r="M1053" s="7" t="s">
        <v>61</v>
      </c>
      <c r="N1053" s="8">
        <v>132334.0</v>
      </c>
      <c r="O1053" s="8">
        <v>112925.0</v>
      </c>
      <c r="P1053" s="8">
        <v>99886.0</v>
      </c>
      <c r="Q1053" s="9">
        <v>82466.0</v>
      </c>
      <c r="R1053" s="10">
        <v>66006.0</v>
      </c>
      <c r="S1053" s="11">
        <v>7141422.16189733</v>
      </c>
      <c r="T1053" s="11">
        <v>3466709.7873288</v>
      </c>
      <c r="U1053" s="12" t="str">
        <f t="array" ref="U1053">XLOOKUP(A1053,'Dataset 3'!B:B,'Dataset 3'!F:F)</f>
        <v>Tablet</v>
      </c>
      <c r="V1053" s="7" t="s">
        <v>115</v>
      </c>
      <c r="W1053" s="7">
        <v>4.0</v>
      </c>
      <c r="X1053" s="7" t="s">
        <v>44</v>
      </c>
    </row>
    <row r="1054" ht="14.25" customHeight="1">
      <c r="A1054" s="7" t="s">
        <v>1134</v>
      </c>
      <c r="B1054" s="7">
        <v>3.0</v>
      </c>
      <c r="C1054" s="7" t="s">
        <v>35</v>
      </c>
      <c r="D1054" s="7">
        <v>2.0</v>
      </c>
      <c r="E1054" s="7" t="s">
        <v>36</v>
      </c>
      <c r="F1054" s="7">
        <v>0.0</v>
      </c>
      <c r="G1054" s="7" t="s">
        <v>46</v>
      </c>
      <c r="H1054" s="7">
        <v>0.0</v>
      </c>
      <c r="I1054" s="7" t="s">
        <v>28</v>
      </c>
      <c r="J1054" s="7">
        <v>2.0</v>
      </c>
      <c r="K1054" s="14" t="s">
        <v>1064</v>
      </c>
      <c r="L1054" s="7" t="s">
        <v>30</v>
      </c>
      <c r="M1054" s="7" t="s">
        <v>53</v>
      </c>
      <c r="N1054" s="8">
        <v>159165.0</v>
      </c>
      <c r="O1054" s="8">
        <v>29819.0</v>
      </c>
      <c r="P1054" s="8">
        <v>11312.0</v>
      </c>
      <c r="Q1054" s="9">
        <v>1617.0</v>
      </c>
      <c r="R1054" s="10">
        <v>1501.0</v>
      </c>
      <c r="S1054" s="11">
        <v>124414.729437751</v>
      </c>
      <c r="T1054" s="11">
        <v>103678.941198126</v>
      </c>
      <c r="U1054" s="12" t="str">
        <f t="array" ref="U1054">XLOOKUP(A1054,'Dataset 3'!B:B,'Dataset 3'!F:F)</f>
        <v>Computer</v>
      </c>
      <c r="V1054" s="7" t="s">
        <v>93</v>
      </c>
      <c r="W1054" s="7">
        <v>4.0</v>
      </c>
      <c r="X1054" s="7" t="s">
        <v>44</v>
      </c>
    </row>
    <row r="1055" ht="14.25" customHeight="1">
      <c r="A1055" s="7" t="s">
        <v>1135</v>
      </c>
      <c r="B1055" s="7">
        <v>3.0</v>
      </c>
      <c r="C1055" s="7" t="s">
        <v>35</v>
      </c>
      <c r="D1055" s="7">
        <v>3.0</v>
      </c>
      <c r="E1055" s="7" t="s">
        <v>51</v>
      </c>
      <c r="F1055" s="7">
        <v>1.0</v>
      </c>
      <c r="G1055" s="7" t="s">
        <v>42</v>
      </c>
      <c r="H1055" s="7">
        <v>1.0</v>
      </c>
      <c r="I1055" s="7" t="s">
        <v>57</v>
      </c>
      <c r="J1055" s="7">
        <v>2.0</v>
      </c>
      <c r="K1055" s="14" t="s">
        <v>1064</v>
      </c>
      <c r="L1055" s="7" t="s">
        <v>75</v>
      </c>
      <c r="M1055" s="7" t="s">
        <v>85</v>
      </c>
      <c r="N1055" s="8">
        <v>133763.0</v>
      </c>
      <c r="O1055" s="8">
        <v>59908.0</v>
      </c>
      <c r="P1055" s="8">
        <v>6647.0</v>
      </c>
      <c r="Q1055" s="9">
        <v>4395.0</v>
      </c>
      <c r="R1055" s="10">
        <v>79.0</v>
      </c>
      <c r="S1055" s="11">
        <v>16917.2950984815</v>
      </c>
      <c r="T1055" s="11">
        <v>5657.95822691688</v>
      </c>
      <c r="U1055" s="12" t="str">
        <f t="array" ref="U1055">XLOOKUP(A1055,'Dataset 3'!B:B,'Dataset 3'!F:F)</f>
        <v>Tablet</v>
      </c>
      <c r="V1055" s="7" t="s">
        <v>76</v>
      </c>
      <c r="W1055" s="7">
        <v>0.0</v>
      </c>
      <c r="X1055" s="7" t="s">
        <v>39</v>
      </c>
    </row>
    <row r="1056" ht="14.25" customHeight="1">
      <c r="A1056" s="7" t="s">
        <v>1136</v>
      </c>
      <c r="B1056" s="7">
        <v>3.0</v>
      </c>
      <c r="C1056" s="7" t="s">
        <v>35</v>
      </c>
      <c r="D1056" s="7">
        <v>0.0</v>
      </c>
      <c r="E1056" s="7" t="s">
        <v>26</v>
      </c>
      <c r="F1056" s="7">
        <v>1.0</v>
      </c>
      <c r="G1056" s="7" t="s">
        <v>42</v>
      </c>
      <c r="H1056" s="7">
        <v>0.0</v>
      </c>
      <c r="I1056" s="7" t="s">
        <v>28</v>
      </c>
      <c r="J1056" s="7">
        <v>2.0</v>
      </c>
      <c r="K1056" s="14" t="s">
        <v>1064</v>
      </c>
      <c r="L1056" s="7" t="s">
        <v>65</v>
      </c>
      <c r="M1056" s="7" t="s">
        <v>85</v>
      </c>
      <c r="N1056" s="8">
        <v>283161.0</v>
      </c>
      <c r="O1056" s="8">
        <v>257390.0</v>
      </c>
      <c r="P1056" s="8">
        <v>228921.0</v>
      </c>
      <c r="Q1056" s="9">
        <v>114351.0</v>
      </c>
      <c r="R1056" s="10">
        <v>3745.0</v>
      </c>
      <c r="S1056" s="11">
        <v>803336.325960716</v>
      </c>
      <c r="T1056" s="11">
        <v>349276.663461181</v>
      </c>
      <c r="U1056" s="12" t="str">
        <f t="array" ref="U1056">XLOOKUP(A1056,'Dataset 3'!B:B,'Dataset 3'!F:F)</f>
        <v>Tablet</v>
      </c>
      <c r="V1056" s="7" t="s">
        <v>79</v>
      </c>
      <c r="W1056" s="7">
        <v>4.0</v>
      </c>
      <c r="X1056" s="7" t="s">
        <v>44</v>
      </c>
    </row>
    <row r="1057" ht="14.25" customHeight="1">
      <c r="A1057" s="7" t="s">
        <v>1137</v>
      </c>
      <c r="B1057" s="7">
        <v>1.0</v>
      </c>
      <c r="C1057" s="7" t="s">
        <v>25</v>
      </c>
      <c r="D1057" s="7">
        <v>3.0</v>
      </c>
      <c r="E1057" s="7" t="s">
        <v>51</v>
      </c>
      <c r="F1057" s="7">
        <v>0.0</v>
      </c>
      <c r="G1057" s="7" t="s">
        <v>46</v>
      </c>
      <c r="H1057" s="7">
        <v>0.0</v>
      </c>
      <c r="I1057" s="7" t="s">
        <v>28</v>
      </c>
      <c r="J1057" s="7">
        <v>2.0</v>
      </c>
      <c r="K1057" s="14" t="s">
        <v>1064</v>
      </c>
      <c r="L1057" s="7" t="s">
        <v>60</v>
      </c>
      <c r="M1057" s="7" t="s">
        <v>61</v>
      </c>
      <c r="N1057" s="8">
        <v>216703.0</v>
      </c>
      <c r="O1057" s="8">
        <v>29765.0</v>
      </c>
      <c r="P1057" s="8">
        <v>19907.0</v>
      </c>
      <c r="Q1057" s="9">
        <v>7518.0</v>
      </c>
      <c r="R1057" s="10">
        <v>820.0</v>
      </c>
      <c r="S1057" s="11">
        <v>50049.4549541083</v>
      </c>
      <c r="T1057" s="11">
        <v>76999.161467859</v>
      </c>
      <c r="U1057" s="12" t="str">
        <f t="array" ref="U1057">XLOOKUP(A1057,'Dataset 3'!B:B,'Dataset 3'!F:F)</f>
        <v>Smartphone</v>
      </c>
      <c r="V1057" s="7" t="s">
        <v>62</v>
      </c>
      <c r="W1057" s="7">
        <v>3.0</v>
      </c>
      <c r="X1057" s="7" t="s">
        <v>49</v>
      </c>
    </row>
    <row r="1058" ht="14.25" customHeight="1">
      <c r="A1058" s="7" t="s">
        <v>1138</v>
      </c>
      <c r="B1058" s="7">
        <v>3.0</v>
      </c>
      <c r="C1058" s="7" t="s">
        <v>35</v>
      </c>
      <c r="D1058" s="7">
        <v>0.0</v>
      </c>
      <c r="E1058" s="7" t="s">
        <v>26</v>
      </c>
      <c r="F1058" s="7">
        <v>1.0</v>
      </c>
      <c r="G1058" s="7" t="s">
        <v>42</v>
      </c>
      <c r="H1058" s="7">
        <v>1.0</v>
      </c>
      <c r="I1058" s="7" t="s">
        <v>57</v>
      </c>
      <c r="J1058" s="7">
        <v>2.0</v>
      </c>
      <c r="K1058" s="14" t="s">
        <v>1064</v>
      </c>
      <c r="L1058" s="7" t="s">
        <v>75</v>
      </c>
      <c r="M1058" s="7" t="s">
        <v>53</v>
      </c>
      <c r="N1058" s="8">
        <v>296676.0</v>
      </c>
      <c r="O1058" s="8">
        <v>56817.0</v>
      </c>
      <c r="P1058" s="8">
        <v>51962.0</v>
      </c>
      <c r="Q1058" s="9">
        <v>5551.0</v>
      </c>
      <c r="R1058" s="10">
        <v>1507.0</v>
      </c>
      <c r="S1058" s="11">
        <v>277310.522420694</v>
      </c>
      <c r="T1058" s="11">
        <v>135273.42557107</v>
      </c>
      <c r="U1058" s="12" t="str">
        <f t="array" ref="U1058">XLOOKUP(A1058,'Dataset 3'!B:B,'Dataset 3'!F:F)</f>
        <v>#N/A</v>
      </c>
      <c r="V1058" s="7" t="s">
        <v>76</v>
      </c>
      <c r="W1058" s="7">
        <v>2.0</v>
      </c>
      <c r="X1058" s="7" t="s">
        <v>33</v>
      </c>
    </row>
    <row r="1059" ht="14.25" customHeight="1">
      <c r="A1059" s="7" t="s">
        <v>1139</v>
      </c>
      <c r="B1059" s="7">
        <v>0.0</v>
      </c>
      <c r="C1059" s="7" t="s">
        <v>41</v>
      </c>
      <c r="D1059" s="7">
        <v>3.0</v>
      </c>
      <c r="E1059" s="7" t="s">
        <v>51</v>
      </c>
      <c r="F1059" s="7">
        <v>2.0</v>
      </c>
      <c r="G1059" s="7" t="s">
        <v>27</v>
      </c>
      <c r="H1059" s="7">
        <v>1.0</v>
      </c>
      <c r="I1059" s="7" t="s">
        <v>57</v>
      </c>
      <c r="J1059" s="7">
        <v>2.0</v>
      </c>
      <c r="K1059" s="14" t="s">
        <v>1064</v>
      </c>
      <c r="L1059" s="7" t="s">
        <v>75</v>
      </c>
      <c r="M1059" s="7" t="s">
        <v>61</v>
      </c>
      <c r="N1059" s="8">
        <v>66981.0</v>
      </c>
      <c r="O1059" s="8">
        <v>38274.0</v>
      </c>
      <c r="P1059" s="8">
        <v>34947.0</v>
      </c>
      <c r="Q1059" s="9">
        <v>1130.0</v>
      </c>
      <c r="R1059" s="10">
        <v>947.0</v>
      </c>
      <c r="S1059" s="11">
        <v>153239.765012151</v>
      </c>
      <c r="T1059" s="11">
        <v>85608.8072693581</v>
      </c>
      <c r="U1059" s="12" t="str">
        <f t="array" ref="U1059">XLOOKUP(A1059,'Dataset 3'!B:B,'Dataset 3'!F:F)</f>
        <v>Computer</v>
      </c>
      <c r="V1059" s="7" t="s">
        <v>140</v>
      </c>
      <c r="W1059" s="7">
        <v>3.0</v>
      </c>
      <c r="X1059" s="7" t="s">
        <v>49</v>
      </c>
    </row>
    <row r="1060" ht="14.25" customHeight="1">
      <c r="A1060" s="7" t="s">
        <v>1140</v>
      </c>
      <c r="B1060" s="7">
        <v>1.0</v>
      </c>
      <c r="C1060" s="7" t="s">
        <v>25</v>
      </c>
      <c r="D1060" s="7">
        <v>0.0</v>
      </c>
      <c r="E1060" s="7" t="s">
        <v>26</v>
      </c>
      <c r="F1060" s="7">
        <v>0.0</v>
      </c>
      <c r="G1060" s="7" t="s">
        <v>46</v>
      </c>
      <c r="H1060" s="7">
        <v>1.0</v>
      </c>
      <c r="I1060" s="7" t="s">
        <v>57</v>
      </c>
      <c r="J1060" s="7">
        <v>2.0</v>
      </c>
      <c r="K1060" s="14" t="s">
        <v>1064</v>
      </c>
      <c r="L1060" s="7" t="s">
        <v>52</v>
      </c>
      <c r="M1060" s="7" t="s">
        <v>31</v>
      </c>
      <c r="N1060" s="8">
        <v>285809.0</v>
      </c>
      <c r="O1060" s="8">
        <v>169486.0</v>
      </c>
      <c r="P1060" s="8">
        <v>136708.0</v>
      </c>
      <c r="Q1060" s="9">
        <v>92627.0</v>
      </c>
      <c r="R1060" s="10">
        <v>28108.0</v>
      </c>
      <c r="S1060" s="11">
        <v>2683847.87262777</v>
      </c>
      <c r="T1060" s="11">
        <v>903652.482366253</v>
      </c>
      <c r="U1060" s="12" t="str">
        <f t="array" ref="U1060">XLOOKUP(A1060,'Dataset 3'!B:B,'Dataset 3'!F:F)</f>
        <v>Computer</v>
      </c>
      <c r="V1060" s="7" t="s">
        <v>99</v>
      </c>
      <c r="W1060" s="7">
        <v>3.0</v>
      </c>
      <c r="X1060" s="7" t="s">
        <v>49</v>
      </c>
    </row>
    <row r="1061" ht="14.25" customHeight="1">
      <c r="A1061" s="7" t="s">
        <v>1141</v>
      </c>
      <c r="B1061" s="7">
        <v>0.0</v>
      </c>
      <c r="C1061" s="7" t="s">
        <v>41</v>
      </c>
      <c r="D1061" s="7">
        <v>1.0</v>
      </c>
      <c r="E1061" s="7" t="s">
        <v>81</v>
      </c>
      <c r="F1061" s="7">
        <v>2.0</v>
      </c>
      <c r="G1061" s="7" t="s">
        <v>27</v>
      </c>
      <c r="H1061" s="7">
        <v>1.0</v>
      </c>
      <c r="I1061" s="7" t="s">
        <v>57</v>
      </c>
      <c r="J1061" s="7">
        <v>2.0</v>
      </c>
      <c r="K1061" s="14" t="s">
        <v>1064</v>
      </c>
      <c r="L1061" s="7" t="s">
        <v>30</v>
      </c>
      <c r="M1061" s="7" t="s">
        <v>31</v>
      </c>
      <c r="N1061" s="8">
        <v>51152.0</v>
      </c>
      <c r="O1061" s="8">
        <v>26048.0</v>
      </c>
      <c r="P1061" s="8">
        <v>4020.0</v>
      </c>
      <c r="Q1061" s="9">
        <v>3418.0</v>
      </c>
      <c r="R1061" s="10">
        <v>2443.0</v>
      </c>
      <c r="S1061" s="11">
        <v>276059.023441185</v>
      </c>
      <c r="T1061" s="11">
        <v>97203.8814933751</v>
      </c>
      <c r="U1061" s="12" t="str">
        <f t="array" ref="U1061">XLOOKUP(A1061,'Dataset 3'!B:B,'Dataset 3'!F:F)</f>
        <v>Tablet</v>
      </c>
      <c r="V1061" s="7" t="s">
        <v>32</v>
      </c>
      <c r="W1061" s="7">
        <v>2.0</v>
      </c>
      <c r="X1061" s="7" t="s">
        <v>33</v>
      </c>
    </row>
    <row r="1062" ht="14.25" customHeight="1">
      <c r="A1062" s="7" t="s">
        <v>1142</v>
      </c>
      <c r="B1062" s="7">
        <v>2.0</v>
      </c>
      <c r="C1062" s="7" t="s">
        <v>56</v>
      </c>
      <c r="D1062" s="7">
        <v>2.0</v>
      </c>
      <c r="E1062" s="7" t="s">
        <v>36</v>
      </c>
      <c r="F1062" s="7">
        <v>0.0</v>
      </c>
      <c r="G1062" s="7" t="s">
        <v>46</v>
      </c>
      <c r="H1062" s="7">
        <v>1.0</v>
      </c>
      <c r="I1062" s="7" t="s">
        <v>57</v>
      </c>
      <c r="J1062" s="7">
        <v>2.0</v>
      </c>
      <c r="K1062" s="14" t="s">
        <v>1064</v>
      </c>
      <c r="L1062" s="7" t="s">
        <v>70</v>
      </c>
      <c r="M1062" s="7" t="s">
        <v>61</v>
      </c>
      <c r="N1062" s="8">
        <v>124969.0</v>
      </c>
      <c r="O1062" s="8">
        <v>66324.0</v>
      </c>
      <c r="P1062" s="8">
        <v>22062.0</v>
      </c>
      <c r="Q1062" s="9">
        <v>3513.0</v>
      </c>
      <c r="R1062" s="10">
        <v>2545.0</v>
      </c>
      <c r="S1062" s="11">
        <v>353203.015907258</v>
      </c>
      <c r="T1062" s="11">
        <v>162019.732067549</v>
      </c>
      <c r="U1062" s="12" t="str">
        <f t="array" ref="U1062">XLOOKUP(A1062,'Dataset 3'!B:B,'Dataset 3'!F:F)</f>
        <v>Smartphone</v>
      </c>
      <c r="V1062" s="7" t="s">
        <v>73</v>
      </c>
      <c r="W1062" s="7">
        <v>1.0</v>
      </c>
      <c r="X1062" s="7" t="s">
        <v>63</v>
      </c>
    </row>
    <row r="1063" ht="14.25" customHeight="1">
      <c r="A1063" s="7" t="s">
        <v>1143</v>
      </c>
      <c r="B1063" s="7">
        <v>3.0</v>
      </c>
      <c r="C1063" s="7" t="s">
        <v>35</v>
      </c>
      <c r="D1063" s="7">
        <v>1.0</v>
      </c>
      <c r="E1063" s="7" t="s">
        <v>81</v>
      </c>
      <c r="F1063" s="7">
        <v>2.0</v>
      </c>
      <c r="G1063" s="7" t="s">
        <v>27</v>
      </c>
      <c r="H1063" s="7">
        <v>1.0</v>
      </c>
      <c r="I1063" s="7" t="s">
        <v>57</v>
      </c>
      <c r="J1063" s="7">
        <v>2.0</v>
      </c>
      <c r="K1063" s="14" t="s">
        <v>1064</v>
      </c>
      <c r="L1063" s="7" t="s">
        <v>30</v>
      </c>
      <c r="M1063" s="7" t="s">
        <v>53</v>
      </c>
      <c r="N1063" s="8">
        <v>83848.0</v>
      </c>
      <c r="O1063" s="8">
        <v>4872.0</v>
      </c>
      <c r="P1063" s="8">
        <v>3448.0</v>
      </c>
      <c r="Q1063" s="9">
        <v>2923.0</v>
      </c>
      <c r="R1063" s="10">
        <v>2044.0</v>
      </c>
      <c r="S1063" s="11">
        <v>126676.766812927</v>
      </c>
      <c r="T1063" s="11">
        <v>115160.697102661</v>
      </c>
      <c r="U1063" s="12" t="str">
        <f t="array" ref="U1063">XLOOKUP(A1063,'Dataset 3'!B:B,'Dataset 3'!F:F)</f>
        <v>Tablet</v>
      </c>
      <c r="V1063" s="7" t="s">
        <v>93</v>
      </c>
      <c r="W1063" s="7">
        <v>4.0</v>
      </c>
      <c r="X1063" s="7" t="s">
        <v>44</v>
      </c>
    </row>
    <row r="1064" ht="14.25" customHeight="1">
      <c r="A1064" s="7" t="s">
        <v>1144</v>
      </c>
      <c r="B1064" s="7">
        <v>0.0</v>
      </c>
      <c r="C1064" s="7" t="s">
        <v>41</v>
      </c>
      <c r="D1064" s="7">
        <v>1.0</v>
      </c>
      <c r="E1064" s="7" t="s">
        <v>81</v>
      </c>
      <c r="F1064" s="7">
        <v>2.0</v>
      </c>
      <c r="G1064" s="7" t="s">
        <v>27</v>
      </c>
      <c r="H1064" s="7">
        <v>1.0</v>
      </c>
      <c r="I1064" s="7" t="s">
        <v>57</v>
      </c>
      <c r="J1064" s="7">
        <v>2.0</v>
      </c>
      <c r="K1064" s="14" t="s">
        <v>1064</v>
      </c>
      <c r="L1064" s="7" t="s">
        <v>52</v>
      </c>
      <c r="M1064" s="7" t="s">
        <v>43</v>
      </c>
      <c r="N1064" s="8">
        <v>232727.0</v>
      </c>
      <c r="O1064" s="8">
        <v>163295.0</v>
      </c>
      <c r="P1064" s="8">
        <v>153841.0</v>
      </c>
      <c r="Q1064" s="9">
        <v>51272.0</v>
      </c>
      <c r="R1064" s="10">
        <v>19965.0</v>
      </c>
      <c r="S1064" s="11">
        <v>2554224.46026886</v>
      </c>
      <c r="T1064" s="11">
        <v>1626894.5606808</v>
      </c>
      <c r="U1064" s="12" t="str">
        <f t="array" ref="U1064">XLOOKUP(A1064,'Dataset 3'!B:B,'Dataset 3'!F:F)</f>
        <v>Tablet</v>
      </c>
      <c r="V1064" s="7" t="s">
        <v>110</v>
      </c>
      <c r="W1064" s="7">
        <v>1.0</v>
      </c>
      <c r="X1064" s="7" t="s">
        <v>63</v>
      </c>
    </row>
    <row r="1065" ht="14.25" customHeight="1">
      <c r="A1065" s="7" t="s">
        <v>1145</v>
      </c>
      <c r="B1065" s="7">
        <v>1.0</v>
      </c>
      <c r="C1065" s="7" t="s">
        <v>25</v>
      </c>
      <c r="D1065" s="7">
        <v>1.0</v>
      </c>
      <c r="E1065" s="7" t="s">
        <v>81</v>
      </c>
      <c r="F1065" s="7">
        <v>0.0</v>
      </c>
      <c r="G1065" s="7" t="s">
        <v>46</v>
      </c>
      <c r="H1065" s="7">
        <v>0.0</v>
      </c>
      <c r="I1065" s="7" t="s">
        <v>28</v>
      </c>
      <c r="J1065" s="7">
        <v>2.0</v>
      </c>
      <c r="K1065" s="14" t="s">
        <v>1064</v>
      </c>
      <c r="L1065" s="7" t="s">
        <v>52</v>
      </c>
      <c r="M1065" s="7" t="s">
        <v>31</v>
      </c>
      <c r="N1065" s="8">
        <v>131320.0</v>
      </c>
      <c r="O1065" s="8">
        <v>119246.0</v>
      </c>
      <c r="P1065" s="8">
        <v>8054.0</v>
      </c>
      <c r="Q1065" s="9">
        <v>2498.0</v>
      </c>
      <c r="R1065" s="10">
        <v>2325.0</v>
      </c>
      <c r="S1065" s="11">
        <v>85966.5875814287</v>
      </c>
      <c r="T1065" s="11">
        <v>130252.405426407</v>
      </c>
      <c r="U1065" s="12" t="str">
        <f t="array" ref="U1065">XLOOKUP(A1065,'Dataset 3'!B:B,'Dataset 3'!F:F)</f>
        <v>Smartphone</v>
      </c>
      <c r="V1065" s="7" t="s">
        <v>110</v>
      </c>
      <c r="W1065" s="7">
        <v>2.0</v>
      </c>
      <c r="X1065" s="7" t="s">
        <v>33</v>
      </c>
    </row>
    <row r="1066" ht="14.25" customHeight="1">
      <c r="A1066" s="7" t="s">
        <v>1146</v>
      </c>
      <c r="B1066" s="7">
        <v>1.0</v>
      </c>
      <c r="C1066" s="7" t="s">
        <v>25</v>
      </c>
      <c r="D1066" s="7">
        <v>2.0</v>
      </c>
      <c r="E1066" s="7" t="s">
        <v>36</v>
      </c>
      <c r="F1066" s="7">
        <v>2.0</v>
      </c>
      <c r="G1066" s="7" t="s">
        <v>27</v>
      </c>
      <c r="H1066" s="7">
        <v>1.0</v>
      </c>
      <c r="I1066" s="7" t="s">
        <v>57</v>
      </c>
      <c r="J1066" s="7">
        <v>2.0</v>
      </c>
      <c r="K1066" s="14" t="s">
        <v>1064</v>
      </c>
      <c r="L1066" s="7" t="s">
        <v>30</v>
      </c>
      <c r="M1066" s="7" t="s">
        <v>61</v>
      </c>
      <c r="N1066" s="8">
        <v>224652.0</v>
      </c>
      <c r="O1066" s="8">
        <v>223860.0</v>
      </c>
      <c r="P1066" s="8">
        <v>178478.0</v>
      </c>
      <c r="Q1066" s="9">
        <v>85958.0</v>
      </c>
      <c r="R1066" s="10">
        <v>6285.0</v>
      </c>
      <c r="S1066" s="11">
        <v>570884.83382804</v>
      </c>
      <c r="T1066" s="11">
        <v>232067.005621154</v>
      </c>
      <c r="U1066" s="12" t="str">
        <f t="array" ref="U1066">XLOOKUP(A1066,'Dataset 3'!B:B,'Dataset 3'!F:F)</f>
        <v>Tablet</v>
      </c>
      <c r="V1066" s="7" t="s">
        <v>32</v>
      </c>
      <c r="W1066" s="7">
        <v>2.0</v>
      </c>
      <c r="X1066" s="7" t="s">
        <v>33</v>
      </c>
    </row>
    <row r="1067" ht="14.25" customHeight="1">
      <c r="A1067" s="7" t="s">
        <v>1147</v>
      </c>
      <c r="B1067" s="7">
        <v>1.0</v>
      </c>
      <c r="C1067" s="7" t="s">
        <v>25</v>
      </c>
      <c r="D1067" s="7">
        <v>3.0</v>
      </c>
      <c r="E1067" s="7" t="s">
        <v>51</v>
      </c>
      <c r="F1067" s="7">
        <v>1.0</v>
      </c>
      <c r="G1067" s="7" t="s">
        <v>42</v>
      </c>
      <c r="H1067" s="7">
        <v>1.0</v>
      </c>
      <c r="I1067" s="7" t="s">
        <v>57</v>
      </c>
      <c r="J1067" s="7">
        <v>2.0</v>
      </c>
      <c r="K1067" s="14" t="s">
        <v>1064</v>
      </c>
      <c r="L1067" s="7" t="s">
        <v>60</v>
      </c>
      <c r="M1067" s="7" t="s">
        <v>31</v>
      </c>
      <c r="N1067" s="8">
        <v>67521.0</v>
      </c>
      <c r="O1067" s="8">
        <v>34539.0</v>
      </c>
      <c r="P1067" s="8">
        <v>8157.0</v>
      </c>
      <c r="Q1067" s="9">
        <v>7592.0</v>
      </c>
      <c r="R1067" s="10">
        <v>1497.0</v>
      </c>
      <c r="S1067" s="11">
        <v>46888.574122326</v>
      </c>
      <c r="T1067" s="11">
        <v>78147.6235372101</v>
      </c>
      <c r="U1067" s="12" t="str">
        <f t="array" ref="U1067">XLOOKUP(A1067,'Dataset 3'!B:B,'Dataset 3'!F:F)</f>
        <v>Computer</v>
      </c>
      <c r="V1067" s="7" t="s">
        <v>83</v>
      </c>
      <c r="W1067" s="7">
        <v>2.0</v>
      </c>
      <c r="X1067" s="7" t="s">
        <v>33</v>
      </c>
    </row>
    <row r="1068" ht="14.25" customHeight="1">
      <c r="A1068" s="7" t="s">
        <v>1148</v>
      </c>
      <c r="B1068" s="7">
        <v>0.0</v>
      </c>
      <c r="C1068" s="7" t="s">
        <v>41</v>
      </c>
      <c r="D1068" s="7">
        <v>1.0</v>
      </c>
      <c r="E1068" s="7" t="s">
        <v>81</v>
      </c>
      <c r="F1068" s="7">
        <v>1.0</v>
      </c>
      <c r="G1068" s="7" t="s">
        <v>42</v>
      </c>
      <c r="H1068" s="7">
        <v>1.0</v>
      </c>
      <c r="I1068" s="7" t="s">
        <v>57</v>
      </c>
      <c r="J1068" s="7">
        <v>2.0</v>
      </c>
      <c r="K1068" s="14" t="s">
        <v>1064</v>
      </c>
      <c r="L1068" s="7" t="s">
        <v>60</v>
      </c>
      <c r="M1068" s="7" t="s">
        <v>43</v>
      </c>
      <c r="N1068" s="8">
        <v>292436.0</v>
      </c>
      <c r="O1068" s="8">
        <v>238408.0</v>
      </c>
      <c r="P1068" s="8">
        <v>140425.0</v>
      </c>
      <c r="Q1068" s="9">
        <v>59613.0</v>
      </c>
      <c r="R1068" s="10">
        <v>20842.0</v>
      </c>
      <c r="S1068" s="11">
        <v>4040833.79985443</v>
      </c>
      <c r="T1068" s="11">
        <v>1572308.87153869</v>
      </c>
      <c r="U1068" s="12" t="str">
        <f t="array" ref="U1068">XLOOKUP(A1068,'Dataset 3'!B:B,'Dataset 3'!F:F)</f>
        <v>Smartphone</v>
      </c>
      <c r="V1068" s="7" t="s">
        <v>83</v>
      </c>
      <c r="W1068" s="7">
        <v>4.0</v>
      </c>
      <c r="X1068" s="7" t="s">
        <v>44</v>
      </c>
    </row>
    <row r="1069" ht="14.25" customHeight="1">
      <c r="A1069" s="7" t="s">
        <v>1149</v>
      </c>
      <c r="B1069" s="7">
        <v>1.0</v>
      </c>
      <c r="C1069" s="7" t="s">
        <v>25</v>
      </c>
      <c r="D1069" s="7">
        <v>2.0</v>
      </c>
      <c r="E1069" s="7" t="s">
        <v>36</v>
      </c>
      <c r="F1069" s="7">
        <v>1.0</v>
      </c>
      <c r="G1069" s="7" t="s">
        <v>42</v>
      </c>
      <c r="H1069" s="7">
        <v>0.0</v>
      </c>
      <c r="I1069" s="7" t="s">
        <v>28</v>
      </c>
      <c r="J1069" s="7">
        <v>2.0</v>
      </c>
      <c r="K1069" s="14" t="s">
        <v>1064</v>
      </c>
      <c r="L1069" s="7" t="s">
        <v>37</v>
      </c>
      <c r="M1069" s="7" t="s">
        <v>61</v>
      </c>
      <c r="N1069" s="8">
        <v>162554.0</v>
      </c>
      <c r="O1069" s="8">
        <v>74796.0</v>
      </c>
      <c r="P1069" s="8">
        <v>50444.0</v>
      </c>
      <c r="Q1069" s="9">
        <v>39565.0</v>
      </c>
      <c r="R1069" s="10">
        <v>32451.0</v>
      </c>
      <c r="S1069" s="11">
        <v>2072712.27622696</v>
      </c>
      <c r="T1069" s="11">
        <v>1632056.91041493</v>
      </c>
      <c r="U1069" s="12" t="str">
        <f t="array" ref="U1069">XLOOKUP(A1069,'Dataset 3'!B:B,'Dataset 3'!F:F)</f>
        <v>Smartphone</v>
      </c>
      <c r="V1069" s="7" t="s">
        <v>115</v>
      </c>
      <c r="W1069" s="7">
        <v>3.0</v>
      </c>
      <c r="X1069" s="7" t="s">
        <v>49</v>
      </c>
    </row>
    <row r="1070" ht="14.25" customHeight="1">
      <c r="A1070" s="7" t="s">
        <v>1150</v>
      </c>
      <c r="B1070" s="7">
        <v>2.0</v>
      </c>
      <c r="C1070" s="7" t="s">
        <v>56</v>
      </c>
      <c r="D1070" s="7">
        <v>1.0</v>
      </c>
      <c r="E1070" s="7" t="s">
        <v>81</v>
      </c>
      <c r="F1070" s="7">
        <v>1.0</v>
      </c>
      <c r="G1070" s="7" t="s">
        <v>42</v>
      </c>
      <c r="H1070" s="7">
        <v>1.0</v>
      </c>
      <c r="I1070" s="7" t="s">
        <v>57</v>
      </c>
      <c r="J1070" s="7">
        <v>2.0</v>
      </c>
      <c r="K1070" s="14" t="s">
        <v>1064</v>
      </c>
      <c r="L1070" s="7" t="s">
        <v>70</v>
      </c>
      <c r="M1070" s="7" t="s">
        <v>85</v>
      </c>
      <c r="N1070" s="8">
        <v>117326.0</v>
      </c>
      <c r="O1070" s="8">
        <v>76694.0</v>
      </c>
      <c r="P1070" s="8">
        <v>36518.0</v>
      </c>
      <c r="Q1070" s="9">
        <v>35417.0</v>
      </c>
      <c r="R1070" s="10">
        <v>18749.0</v>
      </c>
      <c r="S1070" s="11">
        <v>2235967.9037234</v>
      </c>
      <c r="T1070" s="11">
        <v>781806.959343846</v>
      </c>
      <c r="U1070" s="12" t="str">
        <f t="array" ref="U1070">XLOOKUP(A1070,'Dataset 3'!B:B,'Dataset 3'!F:F)</f>
        <v>Tablet</v>
      </c>
      <c r="V1070" s="7" t="s">
        <v>71</v>
      </c>
      <c r="W1070" s="7">
        <v>1.0</v>
      </c>
      <c r="X1070" s="7" t="s">
        <v>63</v>
      </c>
    </row>
    <row r="1071" ht="14.25" customHeight="1">
      <c r="A1071" s="7" t="s">
        <v>1151</v>
      </c>
      <c r="B1071" s="7">
        <v>2.0</v>
      </c>
      <c r="C1071" s="7" t="s">
        <v>56</v>
      </c>
      <c r="D1071" s="7">
        <v>0.0</v>
      </c>
      <c r="E1071" s="7" t="s">
        <v>26</v>
      </c>
      <c r="F1071" s="7">
        <v>1.0</v>
      </c>
      <c r="G1071" s="7" t="s">
        <v>42</v>
      </c>
      <c r="H1071" s="7">
        <v>0.0</v>
      </c>
      <c r="I1071" s="7" t="s">
        <v>28</v>
      </c>
      <c r="J1071" s="7">
        <v>2.0</v>
      </c>
      <c r="K1071" s="14" t="s">
        <v>1064</v>
      </c>
      <c r="L1071" s="7" t="s">
        <v>60</v>
      </c>
      <c r="M1071" s="7" t="s">
        <v>53</v>
      </c>
      <c r="N1071" s="8">
        <v>267405.0</v>
      </c>
      <c r="O1071" s="8">
        <v>113050.0</v>
      </c>
      <c r="P1071" s="8">
        <v>33408.0</v>
      </c>
      <c r="Q1071" s="9">
        <v>29563.0</v>
      </c>
      <c r="R1071" s="10">
        <v>24639.0</v>
      </c>
      <c r="S1071" s="11">
        <v>1541588.09687374</v>
      </c>
      <c r="T1071" s="11">
        <v>917611.962424843</v>
      </c>
      <c r="U1071" s="12" t="str">
        <f t="array" ref="U1071">XLOOKUP(A1071,'Dataset 3'!B:B,'Dataset 3'!F:F)</f>
        <v>Tablet</v>
      </c>
      <c r="V1071" s="7" t="s">
        <v>83</v>
      </c>
      <c r="W1071" s="7">
        <v>3.0</v>
      </c>
      <c r="X1071" s="7" t="s">
        <v>49</v>
      </c>
    </row>
    <row r="1072" ht="14.25" customHeight="1">
      <c r="A1072" s="7" t="s">
        <v>1152</v>
      </c>
      <c r="B1072" s="7">
        <v>2.0</v>
      </c>
      <c r="C1072" s="7" t="s">
        <v>56</v>
      </c>
      <c r="D1072" s="7">
        <v>1.0</v>
      </c>
      <c r="E1072" s="7" t="s">
        <v>81</v>
      </c>
      <c r="F1072" s="7">
        <v>1.0</v>
      </c>
      <c r="G1072" s="7" t="s">
        <v>42</v>
      </c>
      <c r="H1072" s="7">
        <v>1.0</v>
      </c>
      <c r="I1072" s="7" t="s">
        <v>57</v>
      </c>
      <c r="J1072" s="7">
        <v>2.0</v>
      </c>
      <c r="K1072" s="14" t="s">
        <v>1064</v>
      </c>
      <c r="L1072" s="7" t="s">
        <v>47</v>
      </c>
      <c r="M1072" s="7" t="s">
        <v>53</v>
      </c>
      <c r="N1072" s="8">
        <v>171289.0</v>
      </c>
      <c r="O1072" s="8">
        <v>57452.0</v>
      </c>
      <c r="P1072" s="8">
        <v>5041.0</v>
      </c>
      <c r="Q1072" s="9">
        <v>3679.0</v>
      </c>
      <c r="R1072" s="10">
        <v>2295.0</v>
      </c>
      <c r="S1072" s="11">
        <v>241999.754211059</v>
      </c>
      <c r="T1072" s="11">
        <v>154139.97083507</v>
      </c>
      <c r="U1072" s="12" t="str">
        <f t="array" ref="U1072">XLOOKUP(A1072,'Dataset 3'!B:B,'Dataset 3'!F:F)</f>
        <v>Computer</v>
      </c>
      <c r="V1072" s="7" t="s">
        <v>153</v>
      </c>
      <c r="W1072" s="7">
        <v>1.0</v>
      </c>
      <c r="X1072" s="7" t="s">
        <v>63</v>
      </c>
    </row>
    <row r="1073" ht="14.25" customHeight="1">
      <c r="A1073" s="7" t="s">
        <v>1153</v>
      </c>
      <c r="B1073" s="7">
        <v>1.0</v>
      </c>
      <c r="C1073" s="7" t="s">
        <v>25</v>
      </c>
      <c r="D1073" s="7">
        <v>0.0</v>
      </c>
      <c r="E1073" s="7" t="s">
        <v>26</v>
      </c>
      <c r="F1073" s="7">
        <v>1.0</v>
      </c>
      <c r="G1073" s="7" t="s">
        <v>42</v>
      </c>
      <c r="H1073" s="7">
        <v>0.0</v>
      </c>
      <c r="I1073" s="7" t="s">
        <v>28</v>
      </c>
      <c r="J1073" s="7">
        <v>2.0</v>
      </c>
      <c r="K1073" s="14" t="s">
        <v>1064</v>
      </c>
      <c r="L1073" s="7" t="s">
        <v>60</v>
      </c>
      <c r="M1073" s="7" t="s">
        <v>61</v>
      </c>
      <c r="N1073" s="8">
        <v>160168.0</v>
      </c>
      <c r="O1073" s="8">
        <v>78103.0</v>
      </c>
      <c r="P1073" s="8">
        <v>50480.0</v>
      </c>
      <c r="Q1073" s="9">
        <v>48972.0</v>
      </c>
      <c r="R1073" s="10">
        <v>38496.0</v>
      </c>
      <c r="S1073" s="11">
        <v>2655367.55392771</v>
      </c>
      <c r="T1073" s="11">
        <v>2413970.50357065</v>
      </c>
      <c r="U1073" s="12" t="str">
        <f t="array" ref="U1073">XLOOKUP(A1073,'Dataset 3'!B:B,'Dataset 3'!F:F)</f>
        <v>Smartphone</v>
      </c>
      <c r="V1073" s="7" t="s">
        <v>62</v>
      </c>
      <c r="W1073" s="7">
        <v>0.0</v>
      </c>
      <c r="X1073" s="7" t="s">
        <v>39</v>
      </c>
    </row>
    <row r="1074" ht="14.25" customHeight="1">
      <c r="A1074" s="7" t="s">
        <v>1154</v>
      </c>
      <c r="B1074" s="7">
        <v>2.0</v>
      </c>
      <c r="C1074" s="7" t="s">
        <v>56</v>
      </c>
      <c r="D1074" s="7">
        <v>3.0</v>
      </c>
      <c r="E1074" s="7" t="s">
        <v>51</v>
      </c>
      <c r="F1074" s="7">
        <v>1.0</v>
      </c>
      <c r="G1074" s="7" t="s">
        <v>42</v>
      </c>
      <c r="H1074" s="7">
        <v>0.0</v>
      </c>
      <c r="I1074" s="7" t="s">
        <v>28</v>
      </c>
      <c r="J1074" s="7">
        <v>2.0</v>
      </c>
      <c r="K1074" s="14" t="s">
        <v>1064</v>
      </c>
      <c r="L1074" s="7" t="s">
        <v>52</v>
      </c>
      <c r="M1074" s="7" t="s">
        <v>31</v>
      </c>
      <c r="N1074" s="8">
        <v>170685.0</v>
      </c>
      <c r="O1074" s="8">
        <v>89159.0</v>
      </c>
      <c r="P1074" s="8">
        <v>86148.0</v>
      </c>
      <c r="Q1074" s="9">
        <v>44018.0</v>
      </c>
      <c r="R1074" s="10">
        <v>13655.0</v>
      </c>
      <c r="S1074" s="11">
        <v>1027083.02946691</v>
      </c>
      <c r="T1074" s="11">
        <v>604166.487921713</v>
      </c>
      <c r="U1074" s="12" t="str">
        <f t="array" ref="U1074">XLOOKUP(A1074,'Dataset 3'!B:B,'Dataset 3'!F:F)</f>
        <v>Smartphone</v>
      </c>
      <c r="V1074" s="7" t="s">
        <v>110</v>
      </c>
      <c r="W1074" s="7">
        <v>4.0</v>
      </c>
      <c r="X1074" s="7" t="s">
        <v>44</v>
      </c>
    </row>
    <row r="1075" ht="14.25" customHeight="1">
      <c r="A1075" s="7" t="s">
        <v>1155</v>
      </c>
      <c r="B1075" s="7">
        <v>2.0</v>
      </c>
      <c r="C1075" s="7" t="s">
        <v>56</v>
      </c>
      <c r="D1075" s="7">
        <v>2.0</v>
      </c>
      <c r="E1075" s="7" t="s">
        <v>36</v>
      </c>
      <c r="F1075" s="7">
        <v>1.0</v>
      </c>
      <c r="G1075" s="7" t="s">
        <v>42</v>
      </c>
      <c r="H1075" s="7">
        <v>0.0</v>
      </c>
      <c r="I1075" s="7" t="s">
        <v>28</v>
      </c>
      <c r="J1075" s="7">
        <v>2.0</v>
      </c>
      <c r="K1075" s="14" t="s">
        <v>1064</v>
      </c>
      <c r="L1075" s="7" t="s">
        <v>70</v>
      </c>
      <c r="M1075" s="7" t="s">
        <v>53</v>
      </c>
      <c r="N1075" s="8">
        <v>147221.0</v>
      </c>
      <c r="O1075" s="8">
        <v>140954.0</v>
      </c>
      <c r="P1075" s="8">
        <v>94995.0</v>
      </c>
      <c r="Q1075" s="9">
        <v>58185.0</v>
      </c>
      <c r="R1075" s="10">
        <v>23413.0</v>
      </c>
      <c r="S1075" s="11">
        <v>3585589.79539517</v>
      </c>
      <c r="T1075" s="11">
        <v>1445802.33685289</v>
      </c>
      <c r="U1075" s="12" t="str">
        <f t="array" ref="U1075">XLOOKUP(A1075,'Dataset 3'!B:B,'Dataset 3'!F:F)</f>
        <v>Smartphone</v>
      </c>
      <c r="V1075" s="7" t="s">
        <v>126</v>
      </c>
      <c r="W1075" s="7">
        <v>0.0</v>
      </c>
      <c r="X1075" s="7" t="s">
        <v>39</v>
      </c>
    </row>
    <row r="1076" ht="14.25" customHeight="1">
      <c r="A1076" s="7" t="s">
        <v>1156</v>
      </c>
      <c r="B1076" s="7">
        <v>3.0</v>
      </c>
      <c r="C1076" s="7" t="s">
        <v>35</v>
      </c>
      <c r="D1076" s="7">
        <v>0.0</v>
      </c>
      <c r="E1076" s="7" t="s">
        <v>26</v>
      </c>
      <c r="F1076" s="7">
        <v>1.0</v>
      </c>
      <c r="G1076" s="7" t="s">
        <v>42</v>
      </c>
      <c r="H1076" s="7">
        <v>0.0</v>
      </c>
      <c r="I1076" s="7" t="s">
        <v>28</v>
      </c>
      <c r="J1076" s="7">
        <v>2.0</v>
      </c>
      <c r="K1076" s="14" t="s">
        <v>1064</v>
      </c>
      <c r="L1076" s="7" t="s">
        <v>47</v>
      </c>
      <c r="M1076" s="7" t="s">
        <v>43</v>
      </c>
      <c r="N1076" s="8">
        <v>267097.0</v>
      </c>
      <c r="O1076" s="8">
        <v>159340.0</v>
      </c>
      <c r="P1076" s="8">
        <v>154047.0</v>
      </c>
      <c r="Q1076" s="9">
        <v>149880.0</v>
      </c>
      <c r="R1076" s="10">
        <v>148767.0</v>
      </c>
      <c r="S1076" s="11">
        <v>1.71213147123126E7</v>
      </c>
      <c r="T1076" s="11">
        <v>1.30697058872615E7</v>
      </c>
      <c r="U1076" s="12" t="str">
        <f t="array" ref="U1076">XLOOKUP(A1076,'Dataset 3'!B:B,'Dataset 3'!F:F)</f>
        <v>Tablet</v>
      </c>
      <c r="V1076" s="7" t="s">
        <v>48</v>
      </c>
      <c r="W1076" s="7">
        <v>1.0</v>
      </c>
      <c r="X1076" s="7" t="s">
        <v>63</v>
      </c>
    </row>
    <row r="1077" ht="14.25" customHeight="1">
      <c r="A1077" s="7" t="s">
        <v>1157</v>
      </c>
      <c r="B1077" s="7">
        <v>3.0</v>
      </c>
      <c r="C1077" s="7" t="s">
        <v>35</v>
      </c>
      <c r="D1077" s="7">
        <v>2.0</v>
      </c>
      <c r="E1077" s="7" t="s">
        <v>36</v>
      </c>
      <c r="F1077" s="7">
        <v>2.0</v>
      </c>
      <c r="G1077" s="7" t="s">
        <v>27</v>
      </c>
      <c r="H1077" s="7">
        <v>1.0</v>
      </c>
      <c r="I1077" s="7" t="s">
        <v>57</v>
      </c>
      <c r="J1077" s="7">
        <v>2.0</v>
      </c>
      <c r="K1077" s="14" t="s">
        <v>1064</v>
      </c>
      <c r="L1077" s="7" t="s">
        <v>52</v>
      </c>
      <c r="M1077" s="7" t="s">
        <v>61</v>
      </c>
      <c r="N1077" s="8">
        <v>225627.0</v>
      </c>
      <c r="O1077" s="8">
        <v>17428.0</v>
      </c>
      <c r="P1077" s="8">
        <v>10082.0</v>
      </c>
      <c r="Q1077" s="9">
        <v>6965.0</v>
      </c>
      <c r="R1077" s="10">
        <v>3893.0</v>
      </c>
      <c r="S1077" s="11">
        <v>465807.907440784</v>
      </c>
      <c r="T1077" s="11">
        <v>260227.881251834</v>
      </c>
      <c r="U1077" s="12" t="str">
        <f t="array" ref="U1077">XLOOKUP(A1077,'Dataset 3'!B:B,'Dataset 3'!F:F)</f>
        <v>Computer</v>
      </c>
      <c r="V1077" s="7" t="s">
        <v>110</v>
      </c>
      <c r="W1077" s="7">
        <v>4.0</v>
      </c>
      <c r="X1077" s="7" t="s">
        <v>44</v>
      </c>
    </row>
    <row r="1078" ht="14.25" customHeight="1">
      <c r="A1078" s="7" t="s">
        <v>1158</v>
      </c>
      <c r="B1078" s="7">
        <v>0.0</v>
      </c>
      <c r="C1078" s="7" t="s">
        <v>41</v>
      </c>
      <c r="D1078" s="7">
        <v>3.0</v>
      </c>
      <c r="E1078" s="7" t="s">
        <v>51</v>
      </c>
      <c r="F1078" s="7">
        <v>1.0</v>
      </c>
      <c r="G1078" s="7" t="s">
        <v>42</v>
      </c>
      <c r="H1078" s="7">
        <v>0.0</v>
      </c>
      <c r="I1078" s="7" t="s">
        <v>28</v>
      </c>
      <c r="J1078" s="7">
        <v>2.0</v>
      </c>
      <c r="K1078" s="14" t="s">
        <v>1064</v>
      </c>
      <c r="L1078" s="7" t="s">
        <v>70</v>
      </c>
      <c r="M1078" s="7" t="s">
        <v>31</v>
      </c>
      <c r="N1078" s="8">
        <v>279103.0</v>
      </c>
      <c r="O1078" s="8">
        <v>217053.0</v>
      </c>
      <c r="P1078" s="8">
        <v>193352.0</v>
      </c>
      <c r="Q1078" s="9">
        <v>42261.0</v>
      </c>
      <c r="R1078" s="10">
        <v>21414.0</v>
      </c>
      <c r="S1078" s="11">
        <v>4184382.81773384</v>
      </c>
      <c r="T1078" s="11">
        <v>1404155.30796438</v>
      </c>
      <c r="U1078" s="12" t="str">
        <f t="array" ref="U1078">XLOOKUP(A1078,'Dataset 3'!B:B,'Dataset 3'!F:F)</f>
        <v>Computer</v>
      </c>
      <c r="V1078" s="7" t="s">
        <v>126</v>
      </c>
      <c r="W1078" s="7">
        <v>3.0</v>
      </c>
      <c r="X1078" s="7" t="s">
        <v>49</v>
      </c>
    </row>
    <row r="1079" ht="14.25" customHeight="1">
      <c r="A1079" s="7" t="s">
        <v>1159</v>
      </c>
      <c r="B1079" s="7">
        <v>2.0</v>
      </c>
      <c r="C1079" s="7" t="s">
        <v>56</v>
      </c>
      <c r="D1079" s="7">
        <v>1.0</v>
      </c>
      <c r="E1079" s="7" t="s">
        <v>81</v>
      </c>
      <c r="F1079" s="7">
        <v>0.0</v>
      </c>
      <c r="G1079" s="7" t="s">
        <v>46</v>
      </c>
      <c r="H1079" s="7">
        <v>1.0</v>
      </c>
      <c r="I1079" s="7" t="s">
        <v>57</v>
      </c>
      <c r="J1079" s="7">
        <v>2.0</v>
      </c>
      <c r="K1079" s="14" t="s">
        <v>1064</v>
      </c>
      <c r="L1079" s="7" t="s">
        <v>37</v>
      </c>
      <c r="M1079" s="7" t="s">
        <v>31</v>
      </c>
      <c r="N1079" s="8">
        <v>120339.0</v>
      </c>
      <c r="O1079" s="8">
        <v>13893.0</v>
      </c>
      <c r="P1079" s="8">
        <v>10979.0</v>
      </c>
      <c r="Q1079" s="9">
        <v>9588.0</v>
      </c>
      <c r="R1079" s="10">
        <v>3702.0</v>
      </c>
      <c r="S1079" s="11">
        <v>53027.2439393577</v>
      </c>
      <c r="T1079" s="11">
        <v>265136.219696788</v>
      </c>
      <c r="U1079" s="12" t="str">
        <f t="array" ref="U1079">XLOOKUP(A1079,'Dataset 3'!B:B,'Dataset 3'!F:F)</f>
        <v>Smartphone</v>
      </c>
      <c r="V1079" s="7" t="s">
        <v>102</v>
      </c>
      <c r="W1079" s="7">
        <v>1.0</v>
      </c>
      <c r="X1079" s="7" t="s">
        <v>63</v>
      </c>
    </row>
    <row r="1080" ht="14.25" customHeight="1">
      <c r="A1080" s="7" t="s">
        <v>1160</v>
      </c>
      <c r="B1080" s="7">
        <v>2.0</v>
      </c>
      <c r="C1080" s="7" t="s">
        <v>56</v>
      </c>
      <c r="D1080" s="7">
        <v>0.0</v>
      </c>
      <c r="E1080" s="7" t="s">
        <v>26</v>
      </c>
      <c r="F1080" s="7">
        <v>1.0</v>
      </c>
      <c r="G1080" s="7" t="s">
        <v>42</v>
      </c>
      <c r="H1080" s="7">
        <v>0.0</v>
      </c>
      <c r="I1080" s="7" t="s">
        <v>28</v>
      </c>
      <c r="J1080" s="7">
        <v>2.0</v>
      </c>
      <c r="K1080" s="14" t="s">
        <v>1064</v>
      </c>
      <c r="L1080" s="7" t="s">
        <v>70</v>
      </c>
      <c r="M1080" s="7" t="s">
        <v>61</v>
      </c>
      <c r="N1080" s="8">
        <v>255129.0</v>
      </c>
      <c r="O1080" s="8">
        <v>243841.0</v>
      </c>
      <c r="P1080" s="8">
        <v>64640.0</v>
      </c>
      <c r="Q1080" s="9">
        <v>15213.0</v>
      </c>
      <c r="R1080" s="10">
        <v>12946.0</v>
      </c>
      <c r="S1080" s="11">
        <v>1632099.80585519</v>
      </c>
      <c r="T1080" s="11">
        <v>663455.205632192</v>
      </c>
      <c r="U1080" s="12" t="str">
        <f t="array" ref="U1080">XLOOKUP(A1080,'Dataset 3'!B:B,'Dataset 3'!F:F)</f>
        <v>Tablet</v>
      </c>
      <c r="V1080" s="7" t="s">
        <v>73</v>
      </c>
      <c r="W1080" s="7">
        <v>4.0</v>
      </c>
      <c r="X1080" s="7" t="s">
        <v>44</v>
      </c>
    </row>
    <row r="1081" ht="14.25" customHeight="1">
      <c r="A1081" s="7" t="s">
        <v>1161</v>
      </c>
      <c r="B1081" s="7">
        <v>1.0</v>
      </c>
      <c r="C1081" s="7" t="s">
        <v>25</v>
      </c>
      <c r="D1081" s="7">
        <v>0.0</v>
      </c>
      <c r="E1081" s="7" t="s">
        <v>26</v>
      </c>
      <c r="F1081" s="7">
        <v>0.0</v>
      </c>
      <c r="G1081" s="7" t="s">
        <v>46</v>
      </c>
      <c r="H1081" s="7">
        <v>0.0</v>
      </c>
      <c r="I1081" s="7" t="s">
        <v>28</v>
      </c>
      <c r="J1081" s="7">
        <v>2.0</v>
      </c>
      <c r="K1081" s="14" t="s">
        <v>1064</v>
      </c>
      <c r="L1081" s="7" t="s">
        <v>65</v>
      </c>
      <c r="M1081" s="7" t="s">
        <v>31</v>
      </c>
      <c r="N1081" s="8">
        <v>295235.0</v>
      </c>
      <c r="O1081" s="8">
        <v>16310.0</v>
      </c>
      <c r="P1081" s="8">
        <v>5772.0</v>
      </c>
      <c r="Q1081" s="9">
        <v>2848.0</v>
      </c>
      <c r="R1081" s="10">
        <v>819.0</v>
      </c>
      <c r="S1081" s="11">
        <v>63349.0786186395</v>
      </c>
      <c r="T1081" s="11">
        <v>28155.1460527287</v>
      </c>
      <c r="U1081" s="12" t="str">
        <f t="array" ref="U1081">XLOOKUP(A1081,'Dataset 3'!B:B,'Dataset 3'!F:F)</f>
        <v>Computer</v>
      </c>
      <c r="V1081" s="7" t="s">
        <v>79</v>
      </c>
      <c r="W1081" s="7">
        <v>0.0</v>
      </c>
      <c r="X1081" s="7" t="s">
        <v>39</v>
      </c>
    </row>
    <row r="1082" ht="14.25" customHeight="1">
      <c r="A1082" s="7" t="s">
        <v>1162</v>
      </c>
      <c r="B1082" s="7">
        <v>1.0</v>
      </c>
      <c r="C1082" s="7" t="s">
        <v>25</v>
      </c>
      <c r="D1082" s="7">
        <v>0.0</v>
      </c>
      <c r="E1082" s="7" t="s">
        <v>26</v>
      </c>
      <c r="F1082" s="7">
        <v>1.0</v>
      </c>
      <c r="G1082" s="7" t="s">
        <v>42</v>
      </c>
      <c r="H1082" s="7">
        <v>1.0</v>
      </c>
      <c r="I1082" s="7" t="s">
        <v>57</v>
      </c>
      <c r="J1082" s="7">
        <v>2.0</v>
      </c>
      <c r="K1082" s="14" t="s">
        <v>1064</v>
      </c>
      <c r="L1082" s="7" t="s">
        <v>75</v>
      </c>
      <c r="M1082" s="7" t="s">
        <v>85</v>
      </c>
      <c r="N1082" s="8">
        <v>227266.0</v>
      </c>
      <c r="O1082" s="8">
        <v>139806.0</v>
      </c>
      <c r="P1082" s="8">
        <v>92246.0</v>
      </c>
      <c r="Q1082" s="9">
        <v>27143.0</v>
      </c>
      <c r="R1082" s="10">
        <v>447.0</v>
      </c>
      <c r="S1082" s="11">
        <v>38943.2728842811</v>
      </c>
      <c r="T1082" s="11">
        <v>32725.4393985555</v>
      </c>
      <c r="U1082" s="12" t="str">
        <f t="array" ref="U1082">XLOOKUP(A1082,'Dataset 3'!B:B,'Dataset 3'!F:F)</f>
        <v>Tablet</v>
      </c>
      <c r="V1082" s="7" t="s">
        <v>174</v>
      </c>
      <c r="W1082" s="7">
        <v>4.0</v>
      </c>
      <c r="X1082" s="7" t="s">
        <v>44</v>
      </c>
    </row>
    <row r="1083" ht="14.25" customHeight="1">
      <c r="A1083" s="7" t="s">
        <v>1163</v>
      </c>
      <c r="B1083" s="7">
        <v>2.0</v>
      </c>
      <c r="C1083" s="7" t="s">
        <v>56</v>
      </c>
      <c r="D1083" s="7">
        <v>2.0</v>
      </c>
      <c r="E1083" s="7" t="s">
        <v>36</v>
      </c>
      <c r="F1083" s="7">
        <v>2.0</v>
      </c>
      <c r="G1083" s="7" t="s">
        <v>27</v>
      </c>
      <c r="H1083" s="7">
        <v>0.0</v>
      </c>
      <c r="I1083" s="7" t="s">
        <v>28</v>
      </c>
      <c r="J1083" s="7">
        <v>2.0</v>
      </c>
      <c r="K1083" s="14" t="s">
        <v>1064</v>
      </c>
      <c r="L1083" s="7" t="s">
        <v>47</v>
      </c>
      <c r="M1083" s="7" t="s">
        <v>53</v>
      </c>
      <c r="N1083" s="8">
        <v>255616.0</v>
      </c>
      <c r="O1083" s="8">
        <v>227363.0</v>
      </c>
      <c r="P1083" s="8">
        <v>145178.0</v>
      </c>
      <c r="Q1083" s="9">
        <v>80664.0</v>
      </c>
      <c r="R1083" s="10">
        <v>55679.0</v>
      </c>
      <c r="S1083" s="11">
        <v>7749458.77282373</v>
      </c>
      <c r="T1083" s="11">
        <v>2924324.0652165</v>
      </c>
      <c r="U1083" s="12" t="str">
        <f t="array" ref="U1083">XLOOKUP(A1083,'Dataset 3'!B:B,'Dataset 3'!F:F)</f>
        <v>Computer</v>
      </c>
      <c r="V1083" s="7" t="s">
        <v>48</v>
      </c>
      <c r="W1083" s="7">
        <v>3.0</v>
      </c>
      <c r="X1083" s="7" t="s">
        <v>49</v>
      </c>
    </row>
    <row r="1084" ht="14.25" customHeight="1">
      <c r="A1084" s="7" t="s">
        <v>1164</v>
      </c>
      <c r="B1084" s="7">
        <v>3.0</v>
      </c>
      <c r="C1084" s="7" t="s">
        <v>35</v>
      </c>
      <c r="D1084" s="7">
        <v>0.0</v>
      </c>
      <c r="E1084" s="7" t="s">
        <v>26</v>
      </c>
      <c r="F1084" s="7">
        <v>1.0</v>
      </c>
      <c r="G1084" s="7" t="s">
        <v>42</v>
      </c>
      <c r="H1084" s="7">
        <v>1.0</v>
      </c>
      <c r="I1084" s="7" t="s">
        <v>57</v>
      </c>
      <c r="J1084" s="7">
        <v>2.0</v>
      </c>
      <c r="K1084" s="14" t="s">
        <v>1064</v>
      </c>
      <c r="L1084" s="7" t="s">
        <v>60</v>
      </c>
      <c r="M1084" s="7" t="s">
        <v>53</v>
      </c>
      <c r="N1084" s="8">
        <v>182258.0</v>
      </c>
      <c r="O1084" s="8">
        <v>44970.0</v>
      </c>
      <c r="P1084" s="8">
        <v>20474.0</v>
      </c>
      <c r="Q1084" s="9">
        <v>5971.0</v>
      </c>
      <c r="R1084" s="10">
        <v>5787.0</v>
      </c>
      <c r="S1084" s="11">
        <v>1238048.06315538</v>
      </c>
      <c r="T1084" s="11">
        <v>432883.938166215</v>
      </c>
      <c r="U1084" s="12" t="str">
        <f t="array" ref="U1084">XLOOKUP(A1084,'Dataset 3'!B:B,'Dataset 3'!F:F)</f>
        <v>#N/A</v>
      </c>
      <c r="V1084" s="7" t="s">
        <v>62</v>
      </c>
      <c r="W1084" s="7">
        <v>2.0</v>
      </c>
      <c r="X1084" s="7" t="s">
        <v>33</v>
      </c>
    </row>
    <row r="1085" ht="14.25" customHeight="1">
      <c r="A1085" s="7" t="s">
        <v>1165</v>
      </c>
      <c r="B1085" s="7">
        <v>2.0</v>
      </c>
      <c r="C1085" s="7" t="s">
        <v>56</v>
      </c>
      <c r="D1085" s="7">
        <v>2.0</v>
      </c>
      <c r="E1085" s="7" t="s">
        <v>36</v>
      </c>
      <c r="F1085" s="7">
        <v>0.0</v>
      </c>
      <c r="G1085" s="7" t="s">
        <v>46</v>
      </c>
      <c r="H1085" s="7">
        <v>1.0</v>
      </c>
      <c r="I1085" s="7" t="s">
        <v>57</v>
      </c>
      <c r="J1085" s="7">
        <v>2.0</v>
      </c>
      <c r="K1085" s="14" t="s">
        <v>1064</v>
      </c>
      <c r="L1085" s="7" t="s">
        <v>37</v>
      </c>
      <c r="M1085" s="7" t="s">
        <v>43</v>
      </c>
      <c r="N1085" s="8">
        <v>81188.0</v>
      </c>
      <c r="O1085" s="8">
        <v>12514.0</v>
      </c>
      <c r="P1085" s="8">
        <v>2724.0</v>
      </c>
      <c r="Q1085" s="9">
        <v>2548.0</v>
      </c>
      <c r="R1085" s="10">
        <v>52.0</v>
      </c>
      <c r="S1085" s="11">
        <v>3047.90628697793</v>
      </c>
      <c r="T1085" s="11">
        <v>3277.31858814831</v>
      </c>
      <c r="U1085" s="12" t="str">
        <f t="array" ref="U1085">XLOOKUP(A1085,'Dataset 3'!B:B,'Dataset 3'!F:F)</f>
        <v>Computer</v>
      </c>
      <c r="V1085" s="7" t="s">
        <v>38</v>
      </c>
      <c r="W1085" s="7">
        <v>3.0</v>
      </c>
      <c r="X1085" s="7" t="s">
        <v>49</v>
      </c>
    </row>
    <row r="1086" ht="14.25" customHeight="1">
      <c r="A1086" s="7" t="s">
        <v>1166</v>
      </c>
      <c r="B1086" s="7">
        <v>0.0</v>
      </c>
      <c r="C1086" s="7" t="s">
        <v>41</v>
      </c>
      <c r="D1086" s="7">
        <v>0.0</v>
      </c>
      <c r="E1086" s="7" t="s">
        <v>26</v>
      </c>
      <c r="F1086" s="7">
        <v>2.0</v>
      </c>
      <c r="G1086" s="7" t="s">
        <v>27</v>
      </c>
      <c r="H1086" s="7">
        <v>0.0</v>
      </c>
      <c r="I1086" s="7" t="s">
        <v>28</v>
      </c>
      <c r="J1086" s="7">
        <v>2.0</v>
      </c>
      <c r="K1086" s="14" t="s">
        <v>1064</v>
      </c>
      <c r="L1086" s="7" t="s">
        <v>75</v>
      </c>
      <c r="M1086" s="7" t="s">
        <v>61</v>
      </c>
      <c r="N1086" s="8">
        <v>196766.0</v>
      </c>
      <c r="O1086" s="8">
        <v>141799.0</v>
      </c>
      <c r="P1086" s="8">
        <v>117088.0</v>
      </c>
      <c r="Q1086" s="9">
        <v>96171.0</v>
      </c>
      <c r="R1086" s="10">
        <v>50572.0</v>
      </c>
      <c r="S1086" s="11">
        <v>2697630.37238964</v>
      </c>
      <c r="T1086" s="11">
        <v>2366342.43192074</v>
      </c>
      <c r="U1086" s="12" t="str">
        <f t="array" ref="U1086">XLOOKUP(A1086,'Dataset 3'!B:B,'Dataset 3'!F:F)</f>
        <v>Tablet</v>
      </c>
      <c r="V1086" s="7" t="s">
        <v>76</v>
      </c>
      <c r="W1086" s="7">
        <v>0.0</v>
      </c>
      <c r="X1086" s="7" t="s">
        <v>39</v>
      </c>
    </row>
    <row r="1087" ht="14.25" customHeight="1">
      <c r="A1087" s="7" t="s">
        <v>1167</v>
      </c>
      <c r="B1087" s="7">
        <v>0.0</v>
      </c>
      <c r="C1087" s="7" t="s">
        <v>41</v>
      </c>
      <c r="D1087" s="7">
        <v>0.0</v>
      </c>
      <c r="E1087" s="7" t="s">
        <v>26</v>
      </c>
      <c r="F1087" s="7">
        <v>1.0</v>
      </c>
      <c r="G1087" s="7" t="s">
        <v>42</v>
      </c>
      <c r="H1087" s="7">
        <v>0.0</v>
      </c>
      <c r="I1087" s="7" t="s">
        <v>28</v>
      </c>
      <c r="J1087" s="7">
        <v>2.0</v>
      </c>
      <c r="K1087" s="14" t="s">
        <v>1064</v>
      </c>
      <c r="L1087" s="7" t="s">
        <v>75</v>
      </c>
      <c r="M1087" s="7" t="s">
        <v>43</v>
      </c>
      <c r="N1087" s="8">
        <v>127498.0</v>
      </c>
      <c r="O1087" s="8">
        <v>120605.0</v>
      </c>
      <c r="P1087" s="8">
        <v>15504.0</v>
      </c>
      <c r="Q1087" s="9">
        <v>13378.0</v>
      </c>
      <c r="R1087" s="10">
        <v>11152.0</v>
      </c>
      <c r="S1087" s="11">
        <v>483801.131334851</v>
      </c>
      <c r="T1087" s="11">
        <v>820001.917516697</v>
      </c>
      <c r="U1087" s="12" t="str">
        <f t="array" ref="U1087">XLOOKUP(A1087,'Dataset 3'!B:B,'Dataset 3'!F:F)</f>
        <v>Computer</v>
      </c>
      <c r="V1087" s="7" t="s">
        <v>174</v>
      </c>
      <c r="W1087" s="7">
        <v>1.0</v>
      </c>
      <c r="X1087" s="7" t="s">
        <v>63</v>
      </c>
    </row>
    <row r="1088" ht="14.25" customHeight="1">
      <c r="A1088" s="7" t="s">
        <v>1168</v>
      </c>
      <c r="B1088" s="7">
        <v>3.0</v>
      </c>
      <c r="C1088" s="7" t="s">
        <v>35</v>
      </c>
      <c r="D1088" s="7">
        <v>0.0</v>
      </c>
      <c r="E1088" s="7" t="s">
        <v>26</v>
      </c>
      <c r="F1088" s="7">
        <v>1.0</v>
      </c>
      <c r="G1088" s="7" t="s">
        <v>42</v>
      </c>
      <c r="H1088" s="7">
        <v>0.0</v>
      </c>
      <c r="I1088" s="7" t="s">
        <v>28</v>
      </c>
      <c r="J1088" s="7">
        <v>2.0</v>
      </c>
      <c r="K1088" s="14" t="s">
        <v>1064</v>
      </c>
      <c r="L1088" s="7" t="s">
        <v>70</v>
      </c>
      <c r="M1088" s="7" t="s">
        <v>53</v>
      </c>
      <c r="N1088" s="8">
        <v>64123.0</v>
      </c>
      <c r="O1088" s="8">
        <v>3914.0</v>
      </c>
      <c r="P1088" s="8">
        <v>1983.0</v>
      </c>
      <c r="Q1088" s="9">
        <v>599.0</v>
      </c>
      <c r="R1088" s="10">
        <v>33.0</v>
      </c>
      <c r="S1088" s="11">
        <v>8291.61602801522</v>
      </c>
      <c r="T1088" s="11">
        <v>3140.76364697546</v>
      </c>
      <c r="U1088" s="12" t="str">
        <f t="array" ref="U1088">XLOOKUP(A1088,'Dataset 3'!B:B,'Dataset 3'!F:F)</f>
        <v>Smartphone</v>
      </c>
      <c r="V1088" s="7" t="s">
        <v>126</v>
      </c>
      <c r="W1088" s="7">
        <v>4.0</v>
      </c>
      <c r="X1088" s="7" t="s">
        <v>44</v>
      </c>
    </row>
    <row r="1089" ht="14.25" customHeight="1">
      <c r="A1089" s="7" t="s">
        <v>1169</v>
      </c>
      <c r="B1089" s="7">
        <v>0.0</v>
      </c>
      <c r="C1089" s="7" t="s">
        <v>41</v>
      </c>
      <c r="D1089" s="7">
        <v>1.0</v>
      </c>
      <c r="E1089" s="7" t="s">
        <v>81</v>
      </c>
      <c r="F1089" s="7">
        <v>1.0</v>
      </c>
      <c r="G1089" s="7" t="s">
        <v>42</v>
      </c>
      <c r="H1089" s="7">
        <v>0.0</v>
      </c>
      <c r="I1089" s="7" t="s">
        <v>28</v>
      </c>
      <c r="J1089" s="7">
        <v>2.0</v>
      </c>
      <c r="K1089" s="14" t="s">
        <v>1064</v>
      </c>
      <c r="L1089" s="7" t="s">
        <v>75</v>
      </c>
      <c r="M1089" s="7" t="s">
        <v>61</v>
      </c>
      <c r="N1089" s="8">
        <v>220068.0</v>
      </c>
      <c r="O1089" s="8">
        <v>171831.0</v>
      </c>
      <c r="P1089" s="8">
        <v>136047.0</v>
      </c>
      <c r="Q1089" s="9">
        <v>73424.0</v>
      </c>
      <c r="R1089" s="10">
        <v>73138.0</v>
      </c>
      <c r="S1089" s="11">
        <v>3019254.32922104</v>
      </c>
      <c r="T1089" s="11">
        <v>3049751.84769802</v>
      </c>
      <c r="U1089" s="12" t="str">
        <f t="array" ref="U1089">XLOOKUP(A1089,'Dataset 3'!B:B,'Dataset 3'!F:F)</f>
        <v>Smartphone</v>
      </c>
      <c r="V1089" s="7" t="s">
        <v>174</v>
      </c>
      <c r="W1089" s="7">
        <v>3.0</v>
      </c>
      <c r="X1089" s="7" t="s">
        <v>49</v>
      </c>
    </row>
    <row r="1090" ht="14.25" customHeight="1">
      <c r="A1090" s="7" t="s">
        <v>1170</v>
      </c>
      <c r="B1090" s="7">
        <v>1.0</v>
      </c>
      <c r="C1090" s="7" t="s">
        <v>25</v>
      </c>
      <c r="D1090" s="7">
        <v>3.0</v>
      </c>
      <c r="E1090" s="7" t="s">
        <v>51</v>
      </c>
      <c r="F1090" s="7">
        <v>0.0</v>
      </c>
      <c r="G1090" s="7" t="s">
        <v>46</v>
      </c>
      <c r="H1090" s="7">
        <v>1.0</v>
      </c>
      <c r="I1090" s="7" t="s">
        <v>57</v>
      </c>
      <c r="J1090" s="7">
        <v>2.0</v>
      </c>
      <c r="K1090" s="14" t="s">
        <v>1064</v>
      </c>
      <c r="L1090" s="7" t="s">
        <v>60</v>
      </c>
      <c r="M1090" s="7" t="s">
        <v>61</v>
      </c>
      <c r="N1090" s="8">
        <v>221230.0</v>
      </c>
      <c r="O1090" s="8">
        <v>77646.0</v>
      </c>
      <c r="P1090" s="8">
        <v>16387.0</v>
      </c>
      <c r="Q1090" s="9">
        <v>15155.0</v>
      </c>
      <c r="R1090" s="10">
        <v>1569.0</v>
      </c>
      <c r="S1090" s="11">
        <v>288869.277486697</v>
      </c>
      <c r="T1090" s="11">
        <v>119862.770741368</v>
      </c>
      <c r="U1090" s="12" t="str">
        <f t="array" ref="U1090">XLOOKUP(A1090,'Dataset 3'!B:B,'Dataset 3'!F:F)</f>
        <v>Tablet</v>
      </c>
      <c r="V1090" s="7" t="s">
        <v>83</v>
      </c>
      <c r="W1090" s="7">
        <v>3.0</v>
      </c>
      <c r="X1090" s="7" t="s">
        <v>49</v>
      </c>
    </row>
    <row r="1091" ht="14.25" customHeight="1">
      <c r="A1091" s="7" t="s">
        <v>1171</v>
      </c>
      <c r="B1091" s="7">
        <v>3.0</v>
      </c>
      <c r="C1091" s="7" t="s">
        <v>35</v>
      </c>
      <c r="D1091" s="7">
        <v>3.0</v>
      </c>
      <c r="E1091" s="7" t="s">
        <v>51</v>
      </c>
      <c r="F1091" s="7">
        <v>1.0</v>
      </c>
      <c r="G1091" s="7" t="s">
        <v>42</v>
      </c>
      <c r="H1091" s="7">
        <v>1.0</v>
      </c>
      <c r="I1091" s="7" t="s">
        <v>57</v>
      </c>
      <c r="J1091" s="7">
        <v>2.0</v>
      </c>
      <c r="K1091" s="14" t="s">
        <v>1064</v>
      </c>
      <c r="L1091" s="7" t="s">
        <v>47</v>
      </c>
      <c r="M1091" s="7" t="s">
        <v>43</v>
      </c>
      <c r="N1091" s="8">
        <v>176101.0</v>
      </c>
      <c r="O1091" s="8">
        <v>22464.0</v>
      </c>
      <c r="P1091" s="8">
        <v>14130.0</v>
      </c>
      <c r="Q1091" s="9">
        <v>13734.0</v>
      </c>
      <c r="R1091" s="10">
        <v>3957.0</v>
      </c>
      <c r="S1091" s="11">
        <v>83017.0867957645</v>
      </c>
      <c r="T1091" s="11">
        <v>212864.325117345</v>
      </c>
      <c r="U1091" s="12" t="str">
        <f t="array" ref="U1091">XLOOKUP(A1091,'Dataset 3'!B:B,'Dataset 3'!F:F)</f>
        <v>Smartphone</v>
      </c>
      <c r="V1091" s="7" t="s">
        <v>48</v>
      </c>
      <c r="W1091" s="7">
        <v>3.0</v>
      </c>
      <c r="X1091" s="7" t="s">
        <v>49</v>
      </c>
    </row>
    <row r="1092" ht="14.25" customHeight="1">
      <c r="A1092" s="7" t="s">
        <v>1172</v>
      </c>
      <c r="B1092" s="7">
        <v>2.0</v>
      </c>
      <c r="C1092" s="7" t="s">
        <v>56</v>
      </c>
      <c r="D1092" s="7">
        <v>0.0</v>
      </c>
      <c r="E1092" s="7" t="s">
        <v>26</v>
      </c>
      <c r="F1092" s="7">
        <v>2.0</v>
      </c>
      <c r="G1092" s="7" t="s">
        <v>27</v>
      </c>
      <c r="H1092" s="7">
        <v>0.0</v>
      </c>
      <c r="I1092" s="7" t="s">
        <v>28</v>
      </c>
      <c r="J1092" s="7">
        <v>2.0</v>
      </c>
      <c r="K1092" s="14" t="s">
        <v>1064</v>
      </c>
      <c r="L1092" s="7" t="s">
        <v>70</v>
      </c>
      <c r="M1092" s="7" t="s">
        <v>43</v>
      </c>
      <c r="N1092" s="8">
        <v>239325.0</v>
      </c>
      <c r="O1092" s="8">
        <v>142494.0</v>
      </c>
      <c r="P1092" s="8">
        <v>26883.0</v>
      </c>
      <c r="Q1092" s="9">
        <v>21591.0</v>
      </c>
      <c r="R1092" s="10">
        <v>18608.0</v>
      </c>
      <c r="S1092" s="11">
        <v>778533.625995473</v>
      </c>
      <c r="T1092" s="11">
        <v>1255699.39676689</v>
      </c>
      <c r="U1092" s="12" t="str">
        <f t="array" ref="U1092">XLOOKUP(A1092,'Dataset 3'!B:B,'Dataset 3'!F:F)</f>
        <v>Tablet</v>
      </c>
      <c r="V1092" s="7" t="s">
        <v>126</v>
      </c>
      <c r="W1092" s="7">
        <v>0.0</v>
      </c>
      <c r="X1092" s="7" t="s">
        <v>39</v>
      </c>
    </row>
    <row r="1093" ht="14.25" customHeight="1">
      <c r="A1093" s="7" t="s">
        <v>1173</v>
      </c>
      <c r="B1093" s="7">
        <v>3.0</v>
      </c>
      <c r="C1093" s="7" t="s">
        <v>35</v>
      </c>
      <c r="D1093" s="7">
        <v>0.0</v>
      </c>
      <c r="E1093" s="7" t="s">
        <v>26</v>
      </c>
      <c r="F1093" s="7">
        <v>1.0</v>
      </c>
      <c r="G1093" s="7" t="s">
        <v>42</v>
      </c>
      <c r="H1093" s="7">
        <v>1.0</v>
      </c>
      <c r="I1093" s="7" t="s">
        <v>57</v>
      </c>
      <c r="J1093" s="7">
        <v>2.0</v>
      </c>
      <c r="K1093" s="14" t="s">
        <v>1064</v>
      </c>
      <c r="L1093" s="7" t="s">
        <v>60</v>
      </c>
      <c r="M1093" s="7" t="s">
        <v>61</v>
      </c>
      <c r="N1093" s="8">
        <v>154425.0</v>
      </c>
      <c r="O1093" s="8">
        <v>25276.0</v>
      </c>
      <c r="P1093" s="8">
        <v>14708.0</v>
      </c>
      <c r="Q1093" s="9">
        <v>4108.0</v>
      </c>
      <c r="R1093" s="10">
        <v>3877.0</v>
      </c>
      <c r="S1093" s="11">
        <v>241831.772534824</v>
      </c>
      <c r="T1093" s="11">
        <v>262860.622320461</v>
      </c>
      <c r="U1093" s="12" t="str">
        <f t="array" ref="U1093">XLOOKUP(A1093,'Dataset 3'!B:B,'Dataset 3'!F:F)</f>
        <v>Smartphone</v>
      </c>
      <c r="V1093" s="7" t="s">
        <v>68</v>
      </c>
      <c r="W1093" s="7">
        <v>4.0</v>
      </c>
      <c r="X1093" s="7" t="s">
        <v>44</v>
      </c>
    </row>
    <row r="1094" ht="14.25" customHeight="1">
      <c r="A1094" s="7" t="s">
        <v>1174</v>
      </c>
      <c r="B1094" s="7">
        <v>2.0</v>
      </c>
      <c r="C1094" s="7" t="s">
        <v>56</v>
      </c>
      <c r="D1094" s="7">
        <v>0.0</v>
      </c>
      <c r="E1094" s="7" t="s">
        <v>26</v>
      </c>
      <c r="F1094" s="7">
        <v>2.0</v>
      </c>
      <c r="G1094" s="7" t="s">
        <v>27</v>
      </c>
      <c r="H1094" s="7">
        <v>0.0</v>
      </c>
      <c r="I1094" s="7" t="s">
        <v>28</v>
      </c>
      <c r="J1094" s="7">
        <v>2.0</v>
      </c>
      <c r="K1094" s="14" t="s">
        <v>1064</v>
      </c>
      <c r="L1094" s="7" t="s">
        <v>37</v>
      </c>
      <c r="M1094" s="7" t="s">
        <v>31</v>
      </c>
      <c r="N1094" s="8">
        <v>175911.0</v>
      </c>
      <c r="O1094" s="8">
        <v>100385.0</v>
      </c>
      <c r="P1094" s="8">
        <v>83190.0</v>
      </c>
      <c r="Q1094" s="9">
        <v>70791.0</v>
      </c>
      <c r="R1094" s="10">
        <v>36380.0</v>
      </c>
      <c r="S1094" s="11">
        <v>590585.796627682</v>
      </c>
      <c r="T1094" s="11">
        <v>1737017.04890495</v>
      </c>
      <c r="U1094" s="12" t="str">
        <f t="array" ref="U1094">XLOOKUP(A1094,'Dataset 3'!B:B,'Dataset 3'!F:F)</f>
        <v>Tablet</v>
      </c>
      <c r="V1094" s="7" t="s">
        <v>38</v>
      </c>
      <c r="W1094" s="7">
        <v>2.0</v>
      </c>
      <c r="X1094" s="7" t="s">
        <v>33</v>
      </c>
    </row>
    <row r="1095" ht="14.25" customHeight="1">
      <c r="A1095" s="7" t="s">
        <v>1175</v>
      </c>
      <c r="B1095" s="7">
        <v>3.0</v>
      </c>
      <c r="C1095" s="7" t="s">
        <v>35</v>
      </c>
      <c r="D1095" s="7">
        <v>3.0</v>
      </c>
      <c r="E1095" s="7" t="s">
        <v>51</v>
      </c>
      <c r="F1095" s="7">
        <v>1.0</v>
      </c>
      <c r="G1095" s="7" t="s">
        <v>42</v>
      </c>
      <c r="H1095" s="7">
        <v>1.0</v>
      </c>
      <c r="I1095" s="7" t="s">
        <v>57</v>
      </c>
      <c r="J1095" s="7">
        <v>2.0</v>
      </c>
      <c r="K1095" s="14" t="s">
        <v>1064</v>
      </c>
      <c r="L1095" s="7" t="s">
        <v>30</v>
      </c>
      <c r="M1095" s="7" t="s">
        <v>31</v>
      </c>
      <c r="N1095" s="8">
        <v>198610.0</v>
      </c>
      <c r="O1095" s="8">
        <v>192212.0</v>
      </c>
      <c r="P1095" s="8">
        <v>80597.0</v>
      </c>
      <c r="Q1095" s="9">
        <v>33091.0</v>
      </c>
      <c r="R1095" s="10">
        <v>4540.0</v>
      </c>
      <c r="S1095" s="11">
        <v>58729.956536272</v>
      </c>
      <c r="T1095" s="11">
        <v>367062.2283517</v>
      </c>
      <c r="U1095" s="12" t="str">
        <f t="array" ref="U1095">XLOOKUP(A1095,'Dataset 3'!B:B,'Dataset 3'!F:F)</f>
        <v>Tablet</v>
      </c>
      <c r="V1095" s="7" t="s">
        <v>32</v>
      </c>
      <c r="W1095" s="7">
        <v>2.0</v>
      </c>
      <c r="X1095" s="7" t="s">
        <v>33</v>
      </c>
    </row>
    <row r="1096" ht="14.25" customHeight="1">
      <c r="A1096" s="7" t="s">
        <v>1176</v>
      </c>
      <c r="B1096" s="7">
        <v>3.0</v>
      </c>
      <c r="C1096" s="7" t="s">
        <v>35</v>
      </c>
      <c r="D1096" s="7">
        <v>0.0</v>
      </c>
      <c r="E1096" s="7" t="s">
        <v>26</v>
      </c>
      <c r="F1096" s="7">
        <v>1.0</v>
      </c>
      <c r="G1096" s="7" t="s">
        <v>42</v>
      </c>
      <c r="H1096" s="7">
        <v>0.0</v>
      </c>
      <c r="I1096" s="7" t="s">
        <v>28</v>
      </c>
      <c r="J1096" s="7">
        <v>2.0</v>
      </c>
      <c r="K1096" s="14" t="s">
        <v>1064</v>
      </c>
      <c r="L1096" s="7" t="s">
        <v>37</v>
      </c>
      <c r="M1096" s="7" t="s">
        <v>43</v>
      </c>
      <c r="N1096" s="8">
        <v>57282.0</v>
      </c>
      <c r="O1096" s="8">
        <v>40855.0</v>
      </c>
      <c r="P1096" s="8">
        <v>40003.0</v>
      </c>
      <c r="Q1096" s="9">
        <v>33306.0</v>
      </c>
      <c r="R1096" s="10">
        <v>26415.0</v>
      </c>
      <c r="S1096" s="11">
        <v>2432311.26456465</v>
      </c>
      <c r="T1096" s="11">
        <v>950121.587720566</v>
      </c>
      <c r="U1096" s="12" t="str">
        <f t="array" ref="U1096">XLOOKUP(A1096,'Dataset 3'!B:B,'Dataset 3'!F:F)</f>
        <v>Tablet</v>
      </c>
      <c r="V1096" s="7" t="s">
        <v>115</v>
      </c>
      <c r="W1096" s="7">
        <v>1.0</v>
      </c>
      <c r="X1096" s="7" t="s">
        <v>63</v>
      </c>
    </row>
    <row r="1097" ht="14.25" customHeight="1">
      <c r="A1097" s="7" t="s">
        <v>1177</v>
      </c>
      <c r="B1097" s="7">
        <v>2.0</v>
      </c>
      <c r="C1097" s="7" t="s">
        <v>56</v>
      </c>
      <c r="D1097" s="7">
        <v>2.0</v>
      </c>
      <c r="E1097" s="7" t="s">
        <v>36</v>
      </c>
      <c r="F1097" s="7">
        <v>2.0</v>
      </c>
      <c r="G1097" s="7" t="s">
        <v>27</v>
      </c>
      <c r="H1097" s="7">
        <v>1.0</v>
      </c>
      <c r="I1097" s="7" t="s">
        <v>57</v>
      </c>
      <c r="J1097" s="7">
        <v>2.0</v>
      </c>
      <c r="K1097" s="14" t="s">
        <v>1064</v>
      </c>
      <c r="L1097" s="7" t="s">
        <v>60</v>
      </c>
      <c r="M1097" s="7" t="s">
        <v>53</v>
      </c>
      <c r="N1097" s="8">
        <v>108539.0</v>
      </c>
      <c r="O1097" s="8">
        <v>1645.0</v>
      </c>
      <c r="P1097" s="8">
        <v>1316.0</v>
      </c>
      <c r="Q1097" s="9">
        <v>458.0</v>
      </c>
      <c r="R1097" s="10">
        <v>172.0</v>
      </c>
      <c r="S1097" s="11">
        <v>13139.8321016669</v>
      </c>
      <c r="T1097" s="11">
        <v>10511.8656813335</v>
      </c>
      <c r="U1097" s="12" t="str">
        <f t="array" ref="U1097">XLOOKUP(A1097,'Dataset 3'!B:B,'Dataset 3'!F:F)</f>
        <v>Smartphone</v>
      </c>
      <c r="V1097" s="7" t="s">
        <v>62</v>
      </c>
      <c r="W1097" s="7">
        <v>2.0</v>
      </c>
      <c r="X1097" s="7" t="s">
        <v>33</v>
      </c>
    </row>
    <row r="1098" ht="14.25" customHeight="1">
      <c r="A1098" s="7" t="s">
        <v>1178</v>
      </c>
      <c r="B1098" s="7">
        <v>3.0</v>
      </c>
      <c r="C1098" s="7" t="s">
        <v>35</v>
      </c>
      <c r="D1098" s="7">
        <v>0.0</v>
      </c>
      <c r="E1098" s="7" t="s">
        <v>26</v>
      </c>
      <c r="F1098" s="7">
        <v>1.0</v>
      </c>
      <c r="G1098" s="7" t="s">
        <v>42</v>
      </c>
      <c r="H1098" s="7">
        <v>0.0</v>
      </c>
      <c r="I1098" s="7" t="s">
        <v>28</v>
      </c>
      <c r="J1098" s="7">
        <v>2.0</v>
      </c>
      <c r="K1098" s="14" t="s">
        <v>1064</v>
      </c>
      <c r="L1098" s="7" t="s">
        <v>75</v>
      </c>
      <c r="M1098" s="7" t="s">
        <v>43</v>
      </c>
      <c r="N1098" s="8">
        <v>145055.0</v>
      </c>
      <c r="O1098" s="8">
        <v>135698.0</v>
      </c>
      <c r="P1098" s="8">
        <v>895.0</v>
      </c>
      <c r="Q1098" s="9">
        <v>235.0</v>
      </c>
      <c r="R1098" s="10">
        <v>22.0</v>
      </c>
      <c r="S1098" s="11">
        <v>3671.71726952547</v>
      </c>
      <c r="T1098" s="11">
        <v>1624.65365908207</v>
      </c>
      <c r="U1098" s="12" t="str">
        <f t="array" ref="U1098">XLOOKUP(A1098,'Dataset 3'!B:B,'Dataset 3'!F:F)</f>
        <v>Tablet</v>
      </c>
      <c r="V1098" s="7" t="s">
        <v>174</v>
      </c>
      <c r="W1098" s="7">
        <v>1.0</v>
      </c>
      <c r="X1098" s="7" t="s">
        <v>63</v>
      </c>
    </row>
    <row r="1099" ht="14.25" customHeight="1">
      <c r="A1099" s="7" t="s">
        <v>1179</v>
      </c>
      <c r="B1099" s="7">
        <v>0.0</v>
      </c>
      <c r="C1099" s="7" t="s">
        <v>41</v>
      </c>
      <c r="D1099" s="7">
        <v>0.0</v>
      </c>
      <c r="E1099" s="7" t="s">
        <v>26</v>
      </c>
      <c r="F1099" s="7">
        <v>2.0</v>
      </c>
      <c r="G1099" s="7" t="s">
        <v>27</v>
      </c>
      <c r="H1099" s="7">
        <v>1.0</v>
      </c>
      <c r="I1099" s="7" t="s">
        <v>57</v>
      </c>
      <c r="J1099" s="7">
        <v>2.0</v>
      </c>
      <c r="K1099" s="14" t="s">
        <v>1064</v>
      </c>
      <c r="L1099" s="7" t="s">
        <v>37</v>
      </c>
      <c r="M1099" s="7" t="s">
        <v>43</v>
      </c>
      <c r="N1099" s="8">
        <v>293481.0</v>
      </c>
      <c r="O1099" s="8">
        <v>29367.0</v>
      </c>
      <c r="P1099" s="8">
        <v>8258.0</v>
      </c>
      <c r="Q1099" s="9">
        <v>657.0</v>
      </c>
      <c r="R1099" s="10">
        <v>126.0</v>
      </c>
      <c r="S1099" s="11">
        <v>11090.4002656703</v>
      </c>
      <c r="T1099" s="11">
        <v>8943.87118199215</v>
      </c>
      <c r="U1099" s="12" t="str">
        <f t="array" ref="U1099">XLOOKUP(A1099,'Dataset 3'!B:B,'Dataset 3'!F:F)</f>
        <v>Computer</v>
      </c>
      <c r="V1099" s="7" t="s">
        <v>115</v>
      </c>
      <c r="W1099" s="7">
        <v>0.0</v>
      </c>
      <c r="X1099" s="7" t="s">
        <v>39</v>
      </c>
    </row>
    <row r="1100" ht="14.25" customHeight="1">
      <c r="A1100" s="7" t="s">
        <v>1180</v>
      </c>
      <c r="B1100" s="7">
        <v>1.0</v>
      </c>
      <c r="C1100" s="7" t="s">
        <v>25</v>
      </c>
      <c r="D1100" s="7">
        <v>1.0</v>
      </c>
      <c r="E1100" s="7" t="s">
        <v>81</v>
      </c>
      <c r="F1100" s="7">
        <v>0.0</v>
      </c>
      <c r="G1100" s="7" t="s">
        <v>46</v>
      </c>
      <c r="H1100" s="7">
        <v>1.0</v>
      </c>
      <c r="I1100" s="7" t="s">
        <v>57</v>
      </c>
      <c r="J1100" s="7">
        <v>2.0</v>
      </c>
      <c r="K1100" s="14" t="s">
        <v>1064</v>
      </c>
      <c r="L1100" s="7" t="s">
        <v>47</v>
      </c>
      <c r="M1100" s="7" t="s">
        <v>85</v>
      </c>
      <c r="N1100" s="8">
        <v>253166.0</v>
      </c>
      <c r="O1100" s="8">
        <v>92730.0</v>
      </c>
      <c r="P1100" s="8">
        <v>87649.0</v>
      </c>
      <c r="Q1100" s="9">
        <v>38532.0</v>
      </c>
      <c r="R1100" s="10">
        <v>33999.0</v>
      </c>
      <c r="S1100" s="11">
        <v>2870052.16596019</v>
      </c>
      <c r="T1100" s="11">
        <v>2759665.54419249</v>
      </c>
      <c r="U1100" s="12" t="str">
        <f t="array" ref="U1100">XLOOKUP(A1100,'Dataset 3'!B:B,'Dataset 3'!F:F)</f>
        <v>Smartphone</v>
      </c>
      <c r="V1100" s="7" t="s">
        <v>48</v>
      </c>
      <c r="W1100" s="7">
        <v>1.0</v>
      </c>
      <c r="X1100" s="7" t="s">
        <v>63</v>
      </c>
    </row>
    <row r="1101" ht="14.25" customHeight="1">
      <c r="A1101" s="7" t="s">
        <v>1181</v>
      </c>
      <c r="B1101" s="7">
        <v>0.0</v>
      </c>
      <c r="C1101" s="7" t="s">
        <v>41</v>
      </c>
      <c r="D1101" s="7">
        <v>2.0</v>
      </c>
      <c r="E1101" s="7" t="s">
        <v>36</v>
      </c>
      <c r="F1101" s="7">
        <v>1.0</v>
      </c>
      <c r="G1101" s="7" t="s">
        <v>42</v>
      </c>
      <c r="H1101" s="7">
        <v>0.0</v>
      </c>
      <c r="I1101" s="7" t="s">
        <v>28</v>
      </c>
      <c r="J1101" s="7">
        <v>2.0</v>
      </c>
      <c r="K1101" s="14" t="s">
        <v>1064</v>
      </c>
      <c r="L1101" s="7" t="s">
        <v>52</v>
      </c>
      <c r="M1101" s="7" t="s">
        <v>31</v>
      </c>
      <c r="N1101" s="8">
        <v>223914.0</v>
      </c>
      <c r="O1101" s="8">
        <v>85762.0</v>
      </c>
      <c r="P1101" s="8">
        <v>6978.0</v>
      </c>
      <c r="Q1101" s="9">
        <v>2743.0</v>
      </c>
      <c r="R1101" s="10">
        <v>1245.0</v>
      </c>
      <c r="S1101" s="11">
        <v>130325.83951715</v>
      </c>
      <c r="T1101" s="11">
        <v>68955.4706439946</v>
      </c>
      <c r="U1101" s="12" t="str">
        <f t="array" ref="U1101">XLOOKUP(A1101,'Dataset 3'!B:B,'Dataset 3'!F:F)</f>
        <v>Computer</v>
      </c>
      <c r="V1101" s="7" t="s">
        <v>99</v>
      </c>
      <c r="W1101" s="7">
        <v>2.0</v>
      </c>
      <c r="X1101" s="7" t="s">
        <v>33</v>
      </c>
    </row>
    <row r="1102" ht="14.25" customHeight="1">
      <c r="A1102" s="7" t="s">
        <v>1182</v>
      </c>
      <c r="B1102" s="7">
        <v>3.0</v>
      </c>
      <c r="C1102" s="7" t="s">
        <v>35</v>
      </c>
      <c r="D1102" s="7">
        <v>0.0</v>
      </c>
      <c r="E1102" s="7" t="s">
        <v>26</v>
      </c>
      <c r="F1102" s="7">
        <v>2.0</v>
      </c>
      <c r="G1102" s="7" t="s">
        <v>27</v>
      </c>
      <c r="H1102" s="7">
        <v>1.0</v>
      </c>
      <c r="I1102" s="7" t="s">
        <v>57</v>
      </c>
      <c r="J1102" s="7">
        <v>2.0</v>
      </c>
      <c r="K1102" s="14" t="s">
        <v>1064</v>
      </c>
      <c r="L1102" s="7" t="s">
        <v>60</v>
      </c>
      <c r="M1102" s="7" t="s">
        <v>85</v>
      </c>
      <c r="N1102" s="8">
        <v>87619.0</v>
      </c>
      <c r="O1102" s="8">
        <v>16996.0</v>
      </c>
      <c r="P1102" s="8">
        <v>16399.0</v>
      </c>
      <c r="Q1102" s="9">
        <v>1553.0</v>
      </c>
      <c r="R1102" s="10">
        <v>341.0</v>
      </c>
      <c r="S1102" s="11">
        <v>6519.13289159168</v>
      </c>
      <c r="T1102" s="11">
        <v>31043.4899599604</v>
      </c>
      <c r="U1102" s="12" t="str">
        <f t="array" ref="U1102">XLOOKUP(A1102,'Dataset 3'!B:B,'Dataset 3'!F:F)</f>
        <v>Smartphone</v>
      </c>
      <c r="V1102" s="7" t="s">
        <v>62</v>
      </c>
      <c r="W1102" s="7">
        <v>3.0</v>
      </c>
      <c r="X1102" s="7" t="s">
        <v>49</v>
      </c>
    </row>
    <row r="1103" ht="14.25" customHeight="1">
      <c r="A1103" s="7" t="s">
        <v>1183</v>
      </c>
      <c r="B1103" s="7">
        <v>3.0</v>
      </c>
      <c r="C1103" s="7" t="s">
        <v>35</v>
      </c>
      <c r="D1103" s="7">
        <v>2.0</v>
      </c>
      <c r="E1103" s="7" t="s">
        <v>36</v>
      </c>
      <c r="F1103" s="7">
        <v>1.0</v>
      </c>
      <c r="G1103" s="7" t="s">
        <v>42</v>
      </c>
      <c r="H1103" s="7">
        <v>0.0</v>
      </c>
      <c r="I1103" s="7" t="s">
        <v>28</v>
      </c>
      <c r="J1103" s="7">
        <v>2.0</v>
      </c>
      <c r="K1103" s="14" t="s">
        <v>1064</v>
      </c>
      <c r="L1103" s="7" t="s">
        <v>37</v>
      </c>
      <c r="M1103" s="7" t="s">
        <v>53</v>
      </c>
      <c r="N1103" s="8">
        <v>147413.0</v>
      </c>
      <c r="O1103" s="8">
        <v>143693.0</v>
      </c>
      <c r="P1103" s="8">
        <v>122526.0</v>
      </c>
      <c r="Q1103" s="9">
        <v>102212.0</v>
      </c>
      <c r="R1103" s="10">
        <v>70059.0</v>
      </c>
      <c r="S1103" s="11">
        <v>4378697.73927609</v>
      </c>
      <c r="T1103" s="11">
        <v>2653756.20562187</v>
      </c>
      <c r="U1103" s="12" t="str">
        <f t="array" ref="U1103">XLOOKUP(A1103,'Dataset 3'!B:B,'Dataset 3'!F:F)</f>
        <v>Tablet</v>
      </c>
      <c r="V1103" s="7" t="s">
        <v>102</v>
      </c>
      <c r="W1103" s="7">
        <v>1.0</v>
      </c>
      <c r="X1103" s="7" t="s">
        <v>63</v>
      </c>
    </row>
    <row r="1104" ht="14.25" customHeight="1">
      <c r="A1104" s="7" t="s">
        <v>1184</v>
      </c>
      <c r="B1104" s="7">
        <v>1.0</v>
      </c>
      <c r="C1104" s="7" t="s">
        <v>25</v>
      </c>
      <c r="D1104" s="7">
        <v>3.0</v>
      </c>
      <c r="E1104" s="7" t="s">
        <v>51</v>
      </c>
      <c r="F1104" s="7">
        <v>1.0</v>
      </c>
      <c r="G1104" s="7" t="s">
        <v>42</v>
      </c>
      <c r="H1104" s="7">
        <v>0.0</v>
      </c>
      <c r="I1104" s="7" t="s">
        <v>28</v>
      </c>
      <c r="J1104" s="7">
        <v>2.0</v>
      </c>
      <c r="K1104" s="14" t="s">
        <v>1064</v>
      </c>
      <c r="L1104" s="7" t="s">
        <v>60</v>
      </c>
      <c r="M1104" s="7" t="s">
        <v>43</v>
      </c>
      <c r="N1104" s="8">
        <v>264665.0</v>
      </c>
      <c r="O1104" s="8">
        <v>45118.0</v>
      </c>
      <c r="P1104" s="8">
        <v>38786.0</v>
      </c>
      <c r="Q1104" s="9">
        <v>31656.0</v>
      </c>
      <c r="R1104" s="10">
        <v>1886.0</v>
      </c>
      <c r="S1104" s="11">
        <v>127132.401950209</v>
      </c>
      <c r="T1104" s="11">
        <v>108660.172607016</v>
      </c>
      <c r="U1104" s="12" t="str">
        <f t="array" ref="U1104">XLOOKUP(A1104,'Dataset 3'!B:B,'Dataset 3'!F:F)</f>
        <v>Smartphone</v>
      </c>
      <c r="V1104" s="7" t="s">
        <v>83</v>
      </c>
      <c r="W1104" s="7">
        <v>1.0</v>
      </c>
      <c r="X1104" s="7" t="s">
        <v>63</v>
      </c>
    </row>
    <row r="1105" ht="14.25" customHeight="1">
      <c r="A1105" s="7" t="s">
        <v>1185</v>
      </c>
      <c r="B1105" s="7">
        <v>0.0</v>
      </c>
      <c r="C1105" s="7" t="s">
        <v>41</v>
      </c>
      <c r="D1105" s="7">
        <v>1.0</v>
      </c>
      <c r="E1105" s="7" t="s">
        <v>81</v>
      </c>
      <c r="F1105" s="7">
        <v>1.0</v>
      </c>
      <c r="G1105" s="7" t="s">
        <v>42</v>
      </c>
      <c r="H1105" s="7">
        <v>0.0</v>
      </c>
      <c r="I1105" s="7" t="s">
        <v>28</v>
      </c>
      <c r="J1105" s="7">
        <v>2.0</v>
      </c>
      <c r="K1105" s="14" t="s">
        <v>1064</v>
      </c>
      <c r="L1105" s="7" t="s">
        <v>30</v>
      </c>
      <c r="M1105" s="7" t="s">
        <v>85</v>
      </c>
      <c r="N1105" s="8">
        <v>79064.0</v>
      </c>
      <c r="O1105" s="8">
        <v>30245.0</v>
      </c>
      <c r="P1105" s="8">
        <v>7751.0</v>
      </c>
      <c r="Q1105" s="9">
        <v>1204.0</v>
      </c>
      <c r="R1105" s="10">
        <v>1107.0</v>
      </c>
      <c r="S1105" s="11">
        <v>116620.058804046</v>
      </c>
      <c r="T1105" s="11">
        <v>69416.7016690749</v>
      </c>
      <c r="U1105" s="12" t="str">
        <f t="array" ref="U1105">XLOOKUP(A1105,'Dataset 3'!B:B,'Dataset 3'!F:F)</f>
        <v>Tablet</v>
      </c>
      <c r="V1105" s="7" t="s">
        <v>163</v>
      </c>
      <c r="W1105" s="7">
        <v>0.0</v>
      </c>
      <c r="X1105" s="7" t="s">
        <v>39</v>
      </c>
    </row>
    <row r="1106" ht="14.25" customHeight="1">
      <c r="A1106" s="7" t="s">
        <v>1186</v>
      </c>
      <c r="B1106" s="7">
        <v>3.0</v>
      </c>
      <c r="C1106" s="7" t="s">
        <v>35</v>
      </c>
      <c r="D1106" s="7">
        <v>2.0</v>
      </c>
      <c r="E1106" s="7" t="s">
        <v>36</v>
      </c>
      <c r="F1106" s="7">
        <v>0.0</v>
      </c>
      <c r="G1106" s="7" t="s">
        <v>46</v>
      </c>
      <c r="H1106" s="7">
        <v>1.0</v>
      </c>
      <c r="I1106" s="7" t="s">
        <v>57</v>
      </c>
      <c r="J1106" s="7">
        <v>2.0</v>
      </c>
      <c r="K1106" s="14" t="s">
        <v>1064</v>
      </c>
      <c r="L1106" s="7" t="s">
        <v>37</v>
      </c>
      <c r="M1106" s="7" t="s">
        <v>31</v>
      </c>
      <c r="N1106" s="8">
        <v>196055.0</v>
      </c>
      <c r="O1106" s="8">
        <v>152720.0</v>
      </c>
      <c r="P1106" s="8">
        <v>15218.0</v>
      </c>
      <c r="Q1106" s="9">
        <v>3320.0</v>
      </c>
      <c r="R1106" s="10">
        <v>2781.0</v>
      </c>
      <c r="S1106" s="11">
        <v>26468.0718249659</v>
      </c>
      <c r="T1106" s="11">
        <v>264680.718249659</v>
      </c>
      <c r="U1106" s="12" t="str">
        <f t="array" ref="U1106">XLOOKUP(A1106,'Dataset 3'!B:B,'Dataset 3'!F:F)</f>
        <v>Tablet</v>
      </c>
      <c r="V1106" s="7" t="s">
        <v>38</v>
      </c>
      <c r="W1106" s="7">
        <v>4.0</v>
      </c>
      <c r="X1106" s="7" t="s">
        <v>44</v>
      </c>
    </row>
    <row r="1107" ht="14.25" customHeight="1">
      <c r="A1107" s="7" t="s">
        <v>1187</v>
      </c>
      <c r="B1107" s="7">
        <v>3.0</v>
      </c>
      <c r="C1107" s="7" t="s">
        <v>35</v>
      </c>
      <c r="D1107" s="7">
        <v>3.0</v>
      </c>
      <c r="E1107" s="7" t="s">
        <v>51</v>
      </c>
      <c r="F1107" s="7">
        <v>0.0</v>
      </c>
      <c r="G1107" s="7" t="s">
        <v>46</v>
      </c>
      <c r="H1107" s="7">
        <v>0.0</v>
      </c>
      <c r="I1107" s="7" t="s">
        <v>28</v>
      </c>
      <c r="J1107" s="7">
        <v>2.0</v>
      </c>
      <c r="K1107" s="14" t="s">
        <v>1064</v>
      </c>
      <c r="L1107" s="7" t="s">
        <v>65</v>
      </c>
      <c r="M1107" s="7" t="s">
        <v>43</v>
      </c>
      <c r="N1107" s="8">
        <v>94391.0</v>
      </c>
      <c r="O1107" s="8">
        <v>26243.0</v>
      </c>
      <c r="P1107" s="8">
        <v>7067.0</v>
      </c>
      <c r="Q1107" s="9">
        <v>254.0</v>
      </c>
      <c r="R1107" s="10">
        <v>83.0</v>
      </c>
      <c r="S1107" s="11">
        <v>6120.39246336697</v>
      </c>
      <c r="T1107" s="11">
        <v>3778.02003911541</v>
      </c>
      <c r="U1107" s="12" t="str">
        <f t="array" ref="U1107">XLOOKUP(A1107,'Dataset 3'!B:B,'Dataset 3'!F:F)</f>
        <v>Computer</v>
      </c>
      <c r="V1107" s="7" t="s">
        <v>66</v>
      </c>
      <c r="W1107" s="7">
        <v>2.0</v>
      </c>
      <c r="X1107" s="7" t="s">
        <v>33</v>
      </c>
    </row>
    <row r="1108" ht="14.25" customHeight="1">
      <c r="A1108" s="7" t="s">
        <v>1188</v>
      </c>
      <c r="B1108" s="7">
        <v>0.0</v>
      </c>
      <c r="C1108" s="7" t="s">
        <v>41</v>
      </c>
      <c r="D1108" s="7">
        <v>2.0</v>
      </c>
      <c r="E1108" s="7" t="s">
        <v>36</v>
      </c>
      <c r="F1108" s="7">
        <v>1.0</v>
      </c>
      <c r="G1108" s="7" t="s">
        <v>42</v>
      </c>
      <c r="H1108" s="7">
        <v>1.0</v>
      </c>
      <c r="I1108" s="7" t="s">
        <v>57</v>
      </c>
      <c r="J1108" s="7">
        <v>2.0</v>
      </c>
      <c r="K1108" s="14" t="s">
        <v>1064</v>
      </c>
      <c r="L1108" s="7" t="s">
        <v>37</v>
      </c>
      <c r="M1108" s="7" t="s">
        <v>31</v>
      </c>
      <c r="N1108" s="8">
        <v>145605.0</v>
      </c>
      <c r="O1108" s="8">
        <v>84481.0</v>
      </c>
      <c r="P1108" s="8">
        <v>14933.0</v>
      </c>
      <c r="Q1108" s="9">
        <v>6268.0</v>
      </c>
      <c r="R1108" s="10">
        <v>164.0</v>
      </c>
      <c r="S1108" s="11">
        <v>12156.9930322949</v>
      </c>
      <c r="T1108" s="11">
        <v>7412.80062944812</v>
      </c>
      <c r="U1108" s="12" t="str">
        <f t="array" ref="U1108">XLOOKUP(A1108,'Dataset 3'!B:B,'Dataset 3'!F:F)</f>
        <v>Computer</v>
      </c>
      <c r="V1108" s="7" t="s">
        <v>102</v>
      </c>
      <c r="W1108" s="7">
        <v>2.0</v>
      </c>
      <c r="X1108" s="7" t="s">
        <v>33</v>
      </c>
    </row>
    <row r="1109" ht="14.25" customHeight="1">
      <c r="A1109" s="7" t="s">
        <v>1189</v>
      </c>
      <c r="B1109" s="7">
        <v>2.0</v>
      </c>
      <c r="C1109" s="7" t="s">
        <v>56</v>
      </c>
      <c r="D1109" s="7">
        <v>2.0</v>
      </c>
      <c r="E1109" s="7" t="s">
        <v>36</v>
      </c>
      <c r="F1109" s="7">
        <v>0.0</v>
      </c>
      <c r="G1109" s="7" t="s">
        <v>46</v>
      </c>
      <c r="H1109" s="7">
        <v>0.0</v>
      </c>
      <c r="I1109" s="7" t="s">
        <v>28</v>
      </c>
      <c r="J1109" s="7">
        <v>2.0</v>
      </c>
      <c r="K1109" s="14" t="s">
        <v>1064</v>
      </c>
      <c r="L1109" s="7" t="s">
        <v>37</v>
      </c>
      <c r="M1109" s="7" t="s">
        <v>43</v>
      </c>
      <c r="N1109" s="8">
        <v>284899.0</v>
      </c>
      <c r="O1109" s="8">
        <v>249823.0</v>
      </c>
      <c r="P1109" s="8">
        <v>85185.0</v>
      </c>
      <c r="Q1109" s="9">
        <v>69951.0</v>
      </c>
      <c r="R1109" s="10">
        <v>23028.0</v>
      </c>
      <c r="S1109" s="11">
        <v>405717.717267882</v>
      </c>
      <c r="T1109" s="11">
        <v>1502658.21210327</v>
      </c>
      <c r="U1109" s="12" t="str">
        <f t="array" ref="U1109">XLOOKUP(A1109,'Dataset 3'!B:B,'Dataset 3'!F:F)</f>
        <v>Computer</v>
      </c>
      <c r="V1109" s="7" t="s">
        <v>102</v>
      </c>
      <c r="W1109" s="7">
        <v>1.0</v>
      </c>
      <c r="X1109" s="7" t="s">
        <v>63</v>
      </c>
    </row>
    <row r="1110" ht="14.25" customHeight="1">
      <c r="A1110" s="7" t="s">
        <v>1190</v>
      </c>
      <c r="B1110" s="7">
        <v>3.0</v>
      </c>
      <c r="C1110" s="7" t="s">
        <v>35</v>
      </c>
      <c r="D1110" s="7">
        <v>3.0</v>
      </c>
      <c r="E1110" s="7" t="s">
        <v>51</v>
      </c>
      <c r="F1110" s="7">
        <v>0.0</v>
      </c>
      <c r="G1110" s="7" t="s">
        <v>46</v>
      </c>
      <c r="H1110" s="7">
        <v>1.0</v>
      </c>
      <c r="I1110" s="7" t="s">
        <v>57</v>
      </c>
      <c r="J1110" s="7">
        <v>2.0</v>
      </c>
      <c r="K1110" s="14" t="s">
        <v>1064</v>
      </c>
      <c r="L1110" s="7" t="s">
        <v>60</v>
      </c>
      <c r="M1110" s="7" t="s">
        <v>43</v>
      </c>
      <c r="N1110" s="8">
        <v>149239.0</v>
      </c>
      <c r="O1110" s="8">
        <v>79153.0</v>
      </c>
      <c r="P1110" s="8">
        <v>975.0</v>
      </c>
      <c r="Q1110" s="9">
        <v>797.0</v>
      </c>
      <c r="R1110" s="10">
        <v>629.0</v>
      </c>
      <c r="S1110" s="11">
        <v>115228.840883095</v>
      </c>
      <c r="T1110" s="11">
        <v>43647.2882132937</v>
      </c>
      <c r="U1110" s="12" t="str">
        <f t="array" ref="U1110">XLOOKUP(A1110,'Dataset 3'!B:B,'Dataset 3'!F:F)</f>
        <v>Computer</v>
      </c>
      <c r="V1110" s="7" t="s">
        <v>62</v>
      </c>
      <c r="W1110" s="7">
        <v>4.0</v>
      </c>
      <c r="X1110" s="7" t="s">
        <v>44</v>
      </c>
    </row>
    <row r="1111" ht="14.25" customHeight="1">
      <c r="A1111" s="7" t="s">
        <v>1191</v>
      </c>
      <c r="B1111" s="7">
        <v>3.0</v>
      </c>
      <c r="C1111" s="7" t="s">
        <v>35</v>
      </c>
      <c r="D1111" s="7">
        <v>2.0</v>
      </c>
      <c r="E1111" s="7" t="s">
        <v>36</v>
      </c>
      <c r="F1111" s="7">
        <v>0.0</v>
      </c>
      <c r="G1111" s="7" t="s">
        <v>46</v>
      </c>
      <c r="H1111" s="7">
        <v>0.0</v>
      </c>
      <c r="I1111" s="7" t="s">
        <v>28</v>
      </c>
      <c r="J1111" s="7">
        <v>2.0</v>
      </c>
      <c r="K1111" s="14" t="s">
        <v>1064</v>
      </c>
      <c r="L1111" s="7" t="s">
        <v>37</v>
      </c>
      <c r="M1111" s="7" t="s">
        <v>43</v>
      </c>
      <c r="N1111" s="8">
        <v>130115.0</v>
      </c>
      <c r="O1111" s="8">
        <v>91130.0</v>
      </c>
      <c r="P1111" s="8">
        <v>18321.0</v>
      </c>
      <c r="Q1111" s="9">
        <v>7695.0</v>
      </c>
      <c r="R1111" s="10">
        <v>2351.0</v>
      </c>
      <c r="S1111" s="11">
        <v>500531.584896341</v>
      </c>
      <c r="T1111" s="11">
        <v>183344.902892433</v>
      </c>
      <c r="U1111" s="12" t="str">
        <f t="array" ref="U1111">XLOOKUP(A1111,'Dataset 3'!B:B,'Dataset 3'!F:F)</f>
        <v>Tablet</v>
      </c>
      <c r="V1111" s="7" t="s">
        <v>38</v>
      </c>
      <c r="W1111" s="7">
        <v>3.0</v>
      </c>
      <c r="X1111" s="7" t="s">
        <v>49</v>
      </c>
    </row>
    <row r="1112" ht="14.25" customHeight="1">
      <c r="A1112" s="7" t="s">
        <v>1192</v>
      </c>
      <c r="B1112" s="7">
        <v>2.0</v>
      </c>
      <c r="C1112" s="7" t="s">
        <v>56</v>
      </c>
      <c r="D1112" s="7">
        <v>2.0</v>
      </c>
      <c r="E1112" s="7" t="s">
        <v>36</v>
      </c>
      <c r="F1112" s="7">
        <v>1.0</v>
      </c>
      <c r="G1112" s="7" t="s">
        <v>42</v>
      </c>
      <c r="H1112" s="7">
        <v>1.0</v>
      </c>
      <c r="I1112" s="7" t="s">
        <v>57</v>
      </c>
      <c r="J1112" s="7">
        <v>2.0</v>
      </c>
      <c r="K1112" s="14" t="s">
        <v>1064</v>
      </c>
      <c r="L1112" s="7" t="s">
        <v>60</v>
      </c>
      <c r="M1112" s="7" t="s">
        <v>43</v>
      </c>
      <c r="N1112" s="8">
        <v>109578.0</v>
      </c>
      <c r="O1112" s="8">
        <v>24296.0</v>
      </c>
      <c r="P1112" s="8">
        <v>11775.0</v>
      </c>
      <c r="Q1112" s="9">
        <v>10916.0</v>
      </c>
      <c r="R1112" s="10">
        <v>6827.0</v>
      </c>
      <c r="S1112" s="11">
        <v>253861.728091543</v>
      </c>
      <c r="T1112" s="11">
        <v>215137.057704697</v>
      </c>
      <c r="U1112" s="12" t="str">
        <f t="array" ref="U1112">XLOOKUP(A1112,'Dataset 3'!B:B,'Dataset 3'!F:F)</f>
        <v>Computer</v>
      </c>
      <c r="V1112" s="7" t="s">
        <v>68</v>
      </c>
      <c r="W1112" s="7">
        <v>2.0</v>
      </c>
      <c r="X1112" s="7" t="s">
        <v>33</v>
      </c>
    </row>
    <row r="1113" ht="14.25" customHeight="1">
      <c r="A1113" s="7" t="s">
        <v>1193</v>
      </c>
      <c r="B1113" s="7">
        <v>1.0</v>
      </c>
      <c r="C1113" s="7" t="s">
        <v>25</v>
      </c>
      <c r="D1113" s="7">
        <v>0.0</v>
      </c>
      <c r="E1113" s="7" t="s">
        <v>26</v>
      </c>
      <c r="F1113" s="7">
        <v>0.0</v>
      </c>
      <c r="G1113" s="7" t="s">
        <v>46</v>
      </c>
      <c r="H1113" s="7">
        <v>0.0</v>
      </c>
      <c r="I1113" s="7" t="s">
        <v>28</v>
      </c>
      <c r="J1113" s="7">
        <v>2.0</v>
      </c>
      <c r="K1113" s="14" t="s">
        <v>1064</v>
      </c>
      <c r="L1113" s="7" t="s">
        <v>30</v>
      </c>
      <c r="M1113" s="7" t="s">
        <v>31</v>
      </c>
      <c r="N1113" s="8">
        <v>294971.0</v>
      </c>
      <c r="O1113" s="8">
        <v>151768.0</v>
      </c>
      <c r="P1113" s="8">
        <v>124333.0</v>
      </c>
      <c r="Q1113" s="9">
        <v>17314.0</v>
      </c>
      <c r="R1113" s="10">
        <v>413.0</v>
      </c>
      <c r="S1113" s="11">
        <v>1814.1753653159</v>
      </c>
      <c r="T1113" s="11">
        <v>30236.2560885983</v>
      </c>
      <c r="U1113" s="12" t="str">
        <f t="array" ref="U1113">XLOOKUP(A1113,'Dataset 3'!B:B,'Dataset 3'!F:F)</f>
        <v>Computer</v>
      </c>
      <c r="V1113" s="7" t="s">
        <v>163</v>
      </c>
      <c r="W1113" s="7">
        <v>4.0</v>
      </c>
      <c r="X1113" s="7" t="s">
        <v>44</v>
      </c>
    </row>
    <row r="1114" ht="14.25" customHeight="1">
      <c r="A1114" s="7" t="s">
        <v>1194</v>
      </c>
      <c r="B1114" s="7">
        <v>2.0</v>
      </c>
      <c r="C1114" s="7" t="s">
        <v>56</v>
      </c>
      <c r="D1114" s="7">
        <v>0.0</v>
      </c>
      <c r="E1114" s="7" t="s">
        <v>26</v>
      </c>
      <c r="F1114" s="7">
        <v>2.0</v>
      </c>
      <c r="G1114" s="7" t="s">
        <v>27</v>
      </c>
      <c r="H1114" s="7">
        <v>1.0</v>
      </c>
      <c r="I1114" s="7" t="s">
        <v>57</v>
      </c>
      <c r="J1114" s="7">
        <v>2.0</v>
      </c>
      <c r="K1114" s="14" t="s">
        <v>1064</v>
      </c>
      <c r="L1114" s="7" t="s">
        <v>70</v>
      </c>
      <c r="M1114" s="7" t="s">
        <v>53</v>
      </c>
      <c r="N1114" s="8">
        <v>210516.0</v>
      </c>
      <c r="O1114" s="8">
        <v>190522.0</v>
      </c>
      <c r="P1114" s="8">
        <v>157164.0</v>
      </c>
      <c r="Q1114" s="9">
        <v>124194.0</v>
      </c>
      <c r="R1114" s="10">
        <v>51314.0</v>
      </c>
      <c r="S1114" s="11">
        <v>4364052.26003249</v>
      </c>
      <c r="T1114" s="11">
        <v>2989076.89043321</v>
      </c>
      <c r="U1114" s="12" t="str">
        <f t="array" ref="U1114">XLOOKUP(A1114,'Dataset 3'!B:B,'Dataset 3'!F:F)</f>
        <v>Tablet</v>
      </c>
      <c r="V1114" s="7" t="s">
        <v>73</v>
      </c>
      <c r="W1114" s="7">
        <v>3.0</v>
      </c>
      <c r="X1114" s="7" t="s">
        <v>49</v>
      </c>
    </row>
    <row r="1115" ht="14.25" customHeight="1">
      <c r="A1115" s="7" t="s">
        <v>1195</v>
      </c>
      <c r="B1115" s="7">
        <v>3.0</v>
      </c>
      <c r="C1115" s="7" t="s">
        <v>35</v>
      </c>
      <c r="D1115" s="7">
        <v>1.0</v>
      </c>
      <c r="E1115" s="7" t="s">
        <v>81</v>
      </c>
      <c r="F1115" s="7">
        <v>1.0</v>
      </c>
      <c r="G1115" s="7" t="s">
        <v>42</v>
      </c>
      <c r="H1115" s="7">
        <v>0.0</v>
      </c>
      <c r="I1115" s="7" t="s">
        <v>28</v>
      </c>
      <c r="J1115" s="7">
        <v>2.0</v>
      </c>
      <c r="K1115" s="14" t="s">
        <v>1064</v>
      </c>
      <c r="L1115" s="7" t="s">
        <v>37</v>
      </c>
      <c r="M1115" s="7" t="s">
        <v>53</v>
      </c>
      <c r="N1115" s="8">
        <v>257077.0</v>
      </c>
      <c r="O1115" s="8">
        <v>206292.0</v>
      </c>
      <c r="P1115" s="8">
        <v>44905.0</v>
      </c>
      <c r="Q1115" s="9">
        <v>36410.0</v>
      </c>
      <c r="R1115" s="10">
        <v>13889.0</v>
      </c>
      <c r="S1115" s="11">
        <v>683752.789383903</v>
      </c>
      <c r="T1115" s="11">
        <v>923990.255924194</v>
      </c>
      <c r="U1115" s="12" t="str">
        <f t="array" ref="U1115">XLOOKUP(A1115,'Dataset 3'!B:B,'Dataset 3'!F:F)</f>
        <v>Smartphone</v>
      </c>
      <c r="V1115" s="7" t="s">
        <v>38</v>
      </c>
      <c r="W1115" s="7">
        <v>0.0</v>
      </c>
      <c r="X1115" s="7" t="s">
        <v>39</v>
      </c>
    </row>
    <row r="1116" ht="14.25" customHeight="1">
      <c r="A1116" s="7" t="s">
        <v>1196</v>
      </c>
      <c r="B1116" s="7">
        <v>2.0</v>
      </c>
      <c r="C1116" s="7" t="s">
        <v>56</v>
      </c>
      <c r="D1116" s="7">
        <v>1.0</v>
      </c>
      <c r="E1116" s="7" t="s">
        <v>81</v>
      </c>
      <c r="F1116" s="7">
        <v>0.0</v>
      </c>
      <c r="G1116" s="7" t="s">
        <v>46</v>
      </c>
      <c r="H1116" s="7">
        <v>1.0</v>
      </c>
      <c r="I1116" s="7" t="s">
        <v>57</v>
      </c>
      <c r="J1116" s="7">
        <v>2.0</v>
      </c>
      <c r="K1116" s="14" t="s">
        <v>1064</v>
      </c>
      <c r="L1116" s="7" t="s">
        <v>70</v>
      </c>
      <c r="M1116" s="7" t="s">
        <v>85</v>
      </c>
      <c r="N1116" s="8">
        <v>265569.0</v>
      </c>
      <c r="O1116" s="8">
        <v>50181.0</v>
      </c>
      <c r="P1116" s="8">
        <v>2802.0</v>
      </c>
      <c r="Q1116" s="9">
        <v>172.0</v>
      </c>
      <c r="R1116" s="10">
        <v>34.0</v>
      </c>
      <c r="S1116" s="11">
        <v>2615.59053195855</v>
      </c>
      <c r="T1116" s="11">
        <v>1233.76911884837</v>
      </c>
      <c r="U1116" s="12" t="str">
        <f t="array" ref="U1116">XLOOKUP(A1116,'Dataset 3'!B:B,'Dataset 3'!F:F)</f>
        <v>Computer</v>
      </c>
      <c r="V1116" s="7" t="s">
        <v>126</v>
      </c>
      <c r="W1116" s="7">
        <v>1.0</v>
      </c>
      <c r="X1116" s="7" t="s">
        <v>63</v>
      </c>
    </row>
    <row r="1117" ht="14.25" customHeight="1">
      <c r="A1117" s="7" t="s">
        <v>1197</v>
      </c>
      <c r="B1117" s="7">
        <v>1.0</v>
      </c>
      <c r="C1117" s="7" t="s">
        <v>25</v>
      </c>
      <c r="D1117" s="7">
        <v>2.0</v>
      </c>
      <c r="E1117" s="7" t="s">
        <v>36</v>
      </c>
      <c r="F1117" s="7">
        <v>0.0</v>
      </c>
      <c r="G1117" s="7" t="s">
        <v>46</v>
      </c>
      <c r="H1117" s="7">
        <v>1.0</v>
      </c>
      <c r="I1117" s="7" t="s">
        <v>57</v>
      </c>
      <c r="J1117" s="7">
        <v>2.0</v>
      </c>
      <c r="K1117" s="14" t="s">
        <v>1064</v>
      </c>
      <c r="L1117" s="7" t="s">
        <v>60</v>
      </c>
      <c r="M1117" s="7" t="s">
        <v>85</v>
      </c>
      <c r="N1117" s="8">
        <v>272660.0</v>
      </c>
      <c r="O1117" s="8">
        <v>27577.0</v>
      </c>
      <c r="P1117" s="8">
        <v>2494.0</v>
      </c>
      <c r="Q1117" s="9">
        <v>252.0</v>
      </c>
      <c r="R1117" s="10">
        <v>65.0</v>
      </c>
      <c r="S1117" s="11">
        <v>6591.87943298012</v>
      </c>
      <c r="T1117" s="11">
        <v>3662.15524054451</v>
      </c>
      <c r="U1117" s="12" t="str">
        <f t="array" ref="U1117">XLOOKUP(A1117,'Dataset 3'!B:B,'Dataset 3'!F:F)</f>
        <v>Tablet</v>
      </c>
      <c r="V1117" s="7" t="s">
        <v>62</v>
      </c>
      <c r="W1117" s="7">
        <v>1.0</v>
      </c>
      <c r="X1117" s="7" t="s">
        <v>63</v>
      </c>
    </row>
    <row r="1118" ht="14.25" customHeight="1">
      <c r="A1118" s="7" t="s">
        <v>1198</v>
      </c>
      <c r="B1118" s="7">
        <v>3.0</v>
      </c>
      <c r="C1118" s="7" t="s">
        <v>35</v>
      </c>
      <c r="D1118" s="7">
        <v>3.0</v>
      </c>
      <c r="E1118" s="7" t="s">
        <v>51</v>
      </c>
      <c r="F1118" s="7">
        <v>0.0</v>
      </c>
      <c r="G1118" s="7" t="s">
        <v>46</v>
      </c>
      <c r="H1118" s="7">
        <v>0.0</v>
      </c>
      <c r="I1118" s="7" t="s">
        <v>28</v>
      </c>
      <c r="J1118" s="7">
        <v>2.0</v>
      </c>
      <c r="K1118" s="14" t="s">
        <v>1064</v>
      </c>
      <c r="L1118" s="7" t="s">
        <v>30</v>
      </c>
      <c r="M1118" s="7" t="s">
        <v>61</v>
      </c>
      <c r="N1118" s="8">
        <v>183143.0</v>
      </c>
      <c r="O1118" s="8">
        <v>140583.0</v>
      </c>
      <c r="P1118" s="8">
        <v>73881.0</v>
      </c>
      <c r="Q1118" s="9">
        <v>38254.0</v>
      </c>
      <c r="R1118" s="10">
        <v>19621.0</v>
      </c>
      <c r="S1118" s="11">
        <v>3866500.21800887</v>
      </c>
      <c r="T1118" s="11">
        <v>1673809.61818566</v>
      </c>
      <c r="U1118" s="12" t="str">
        <f t="array" ref="U1118">XLOOKUP(A1118,'Dataset 3'!B:B,'Dataset 3'!F:F)</f>
        <v>Tablet</v>
      </c>
      <c r="V1118" s="7" t="s">
        <v>163</v>
      </c>
      <c r="W1118" s="7">
        <v>1.0</v>
      </c>
      <c r="X1118" s="7" t="s">
        <v>63</v>
      </c>
    </row>
    <row r="1119" ht="14.25" customHeight="1">
      <c r="A1119" s="7" t="s">
        <v>1199</v>
      </c>
      <c r="B1119" s="7">
        <v>0.0</v>
      </c>
      <c r="C1119" s="7" t="s">
        <v>41</v>
      </c>
      <c r="D1119" s="7">
        <v>1.0</v>
      </c>
      <c r="E1119" s="7" t="s">
        <v>81</v>
      </c>
      <c r="F1119" s="7">
        <v>1.0</v>
      </c>
      <c r="G1119" s="7" t="s">
        <v>42</v>
      </c>
      <c r="H1119" s="7">
        <v>0.0</v>
      </c>
      <c r="I1119" s="7" t="s">
        <v>28</v>
      </c>
      <c r="J1119" s="7">
        <v>2.0</v>
      </c>
      <c r="K1119" s="14" t="s">
        <v>1064</v>
      </c>
      <c r="L1119" s="7" t="s">
        <v>37</v>
      </c>
      <c r="M1119" s="7" t="s">
        <v>53</v>
      </c>
      <c r="N1119" s="8">
        <v>254546.0</v>
      </c>
      <c r="O1119" s="8">
        <v>172129.0</v>
      </c>
      <c r="P1119" s="8">
        <v>128667.0</v>
      </c>
      <c r="Q1119" s="9">
        <v>902.0</v>
      </c>
      <c r="R1119" s="10">
        <v>523.0</v>
      </c>
      <c r="S1119" s="11">
        <v>14799.7226651495</v>
      </c>
      <c r="T1119" s="11">
        <v>21142.4609502136</v>
      </c>
      <c r="U1119" s="12" t="str">
        <f t="array" ref="U1119">XLOOKUP(A1119,'Dataset 3'!B:B,'Dataset 3'!F:F)</f>
        <v>#N/A</v>
      </c>
      <c r="V1119" s="7" t="s">
        <v>38</v>
      </c>
      <c r="W1119" s="7">
        <v>0.0</v>
      </c>
      <c r="X1119" s="7" t="s">
        <v>39</v>
      </c>
    </row>
    <row r="1120" ht="14.25" customHeight="1">
      <c r="A1120" s="7" t="s">
        <v>1200</v>
      </c>
      <c r="B1120" s="7">
        <v>2.0</v>
      </c>
      <c r="C1120" s="7" t="s">
        <v>56</v>
      </c>
      <c r="D1120" s="7">
        <v>1.0</v>
      </c>
      <c r="E1120" s="7" t="s">
        <v>81</v>
      </c>
      <c r="F1120" s="7">
        <v>1.0</v>
      </c>
      <c r="G1120" s="7" t="s">
        <v>42</v>
      </c>
      <c r="H1120" s="7">
        <v>0.0</v>
      </c>
      <c r="I1120" s="7" t="s">
        <v>28</v>
      </c>
      <c r="J1120" s="7">
        <v>2.0</v>
      </c>
      <c r="K1120" s="14" t="s">
        <v>1064</v>
      </c>
      <c r="L1120" s="7" t="s">
        <v>52</v>
      </c>
      <c r="M1120" s="7" t="s">
        <v>43</v>
      </c>
      <c r="N1120" s="8">
        <v>266085.0</v>
      </c>
      <c r="O1120" s="8">
        <v>120055.0</v>
      </c>
      <c r="P1120" s="8">
        <v>88217.0</v>
      </c>
      <c r="Q1120" s="9">
        <v>83580.0</v>
      </c>
      <c r="R1120" s="10">
        <v>16279.0</v>
      </c>
      <c r="S1120" s="11">
        <v>790219.412170854</v>
      </c>
      <c r="T1120" s="11">
        <v>647720.829648241</v>
      </c>
      <c r="U1120" s="12" t="str">
        <f t="array" ref="U1120">XLOOKUP(A1120,'Dataset 3'!B:B,'Dataset 3'!F:F)</f>
        <v>#N/A</v>
      </c>
      <c r="V1120" s="7" t="s">
        <v>99</v>
      </c>
      <c r="W1120" s="7">
        <v>2.0</v>
      </c>
      <c r="X1120" s="7" t="s">
        <v>33</v>
      </c>
    </row>
    <row r="1121" ht="14.25" customHeight="1">
      <c r="A1121" s="7" t="s">
        <v>1201</v>
      </c>
      <c r="B1121" s="7">
        <v>0.0</v>
      </c>
      <c r="C1121" s="7" t="s">
        <v>41</v>
      </c>
      <c r="D1121" s="7">
        <v>1.0</v>
      </c>
      <c r="E1121" s="7" t="s">
        <v>81</v>
      </c>
      <c r="F1121" s="7">
        <v>1.0</v>
      </c>
      <c r="G1121" s="7" t="s">
        <v>42</v>
      </c>
      <c r="H1121" s="7">
        <v>0.0</v>
      </c>
      <c r="I1121" s="7" t="s">
        <v>28</v>
      </c>
      <c r="J1121" s="7">
        <v>2.0</v>
      </c>
      <c r="K1121" s="14" t="s">
        <v>1064</v>
      </c>
      <c r="L1121" s="7" t="s">
        <v>70</v>
      </c>
      <c r="M1121" s="7" t="s">
        <v>61</v>
      </c>
      <c r="N1121" s="8">
        <v>273835.0</v>
      </c>
      <c r="O1121" s="8">
        <v>177427.0</v>
      </c>
      <c r="P1121" s="8">
        <v>12825.0</v>
      </c>
      <c r="Q1121" s="9">
        <v>4880.0</v>
      </c>
      <c r="R1121" s="10">
        <v>921.0</v>
      </c>
      <c r="S1121" s="11">
        <v>23379.7815627279</v>
      </c>
      <c r="T1121" s="11">
        <v>42508.6937504143</v>
      </c>
      <c r="U1121" s="12" t="str">
        <f t="array" ref="U1121">XLOOKUP(A1121,'Dataset 3'!B:B,'Dataset 3'!F:F)</f>
        <v>Smartphone</v>
      </c>
      <c r="V1121" s="7" t="s">
        <v>73</v>
      </c>
      <c r="W1121" s="7">
        <v>4.0</v>
      </c>
      <c r="X1121" s="7" t="s">
        <v>44</v>
      </c>
    </row>
    <row r="1122" ht="14.25" customHeight="1">
      <c r="A1122" s="7" t="s">
        <v>1202</v>
      </c>
      <c r="B1122" s="7">
        <v>2.0</v>
      </c>
      <c r="C1122" s="7" t="s">
        <v>56</v>
      </c>
      <c r="D1122" s="7">
        <v>0.0</v>
      </c>
      <c r="E1122" s="7" t="s">
        <v>26</v>
      </c>
      <c r="F1122" s="7">
        <v>0.0</v>
      </c>
      <c r="G1122" s="7" t="s">
        <v>46</v>
      </c>
      <c r="H1122" s="7">
        <v>1.0</v>
      </c>
      <c r="I1122" s="7" t="s">
        <v>57</v>
      </c>
      <c r="J1122" s="7">
        <v>2.0</v>
      </c>
      <c r="K1122" s="14" t="s">
        <v>1064</v>
      </c>
      <c r="L1122" s="7" t="s">
        <v>60</v>
      </c>
      <c r="M1122" s="7" t="s">
        <v>85</v>
      </c>
      <c r="N1122" s="8">
        <v>224775.0</v>
      </c>
      <c r="O1122" s="8">
        <v>210854.0</v>
      </c>
      <c r="P1122" s="8">
        <v>182101.0</v>
      </c>
      <c r="Q1122" s="9">
        <v>172198.0</v>
      </c>
      <c r="R1122" s="10">
        <v>52552.0</v>
      </c>
      <c r="S1122" s="11">
        <v>7460106.39323967</v>
      </c>
      <c r="T1122" s="11">
        <v>4633606.45542837</v>
      </c>
      <c r="U1122" s="12" t="str">
        <f t="array" ref="U1122">XLOOKUP(A1122,'Dataset 3'!B:B,'Dataset 3'!F:F)</f>
        <v>Smartphone</v>
      </c>
      <c r="V1122" s="7" t="s">
        <v>83</v>
      </c>
      <c r="W1122" s="7">
        <v>1.0</v>
      </c>
      <c r="X1122" s="7" t="s">
        <v>63</v>
      </c>
    </row>
    <row r="1123" ht="14.25" customHeight="1">
      <c r="A1123" s="7" t="s">
        <v>1203</v>
      </c>
      <c r="B1123" s="7">
        <v>0.0</v>
      </c>
      <c r="C1123" s="7" t="s">
        <v>41</v>
      </c>
      <c r="D1123" s="7">
        <v>3.0</v>
      </c>
      <c r="E1123" s="7" t="s">
        <v>51</v>
      </c>
      <c r="F1123" s="7">
        <v>0.0</v>
      </c>
      <c r="G1123" s="7" t="s">
        <v>46</v>
      </c>
      <c r="H1123" s="7">
        <v>0.0</v>
      </c>
      <c r="I1123" s="7" t="s">
        <v>28</v>
      </c>
      <c r="J1123" s="7">
        <v>2.0</v>
      </c>
      <c r="K1123" s="14" t="s">
        <v>1064</v>
      </c>
      <c r="L1123" s="7" t="s">
        <v>37</v>
      </c>
      <c r="M1123" s="7" t="s">
        <v>61</v>
      </c>
      <c r="N1123" s="8">
        <v>238338.0</v>
      </c>
      <c r="O1123" s="8">
        <v>107110.0</v>
      </c>
      <c r="P1123" s="8">
        <v>87781.0</v>
      </c>
      <c r="Q1123" s="9">
        <v>17191.0</v>
      </c>
      <c r="R1123" s="10">
        <v>86.0</v>
      </c>
      <c r="S1123" s="11">
        <v>8265.77563145482</v>
      </c>
      <c r="T1123" s="11">
        <v>5009.5609887605</v>
      </c>
      <c r="U1123" s="12" t="str">
        <f t="array" ref="U1123">XLOOKUP(A1123,'Dataset 3'!B:B,'Dataset 3'!F:F)</f>
        <v>Tablet</v>
      </c>
      <c r="V1123" s="7" t="s">
        <v>38</v>
      </c>
      <c r="W1123" s="7">
        <v>1.0</v>
      </c>
      <c r="X1123" s="7" t="s">
        <v>63</v>
      </c>
    </row>
    <row r="1124" ht="14.25" customHeight="1">
      <c r="A1124" s="7" t="s">
        <v>1204</v>
      </c>
      <c r="B1124" s="7">
        <v>0.0</v>
      </c>
      <c r="C1124" s="7" t="s">
        <v>41</v>
      </c>
      <c r="D1124" s="7">
        <v>0.0</v>
      </c>
      <c r="E1124" s="7" t="s">
        <v>26</v>
      </c>
      <c r="F1124" s="7">
        <v>1.0</v>
      </c>
      <c r="G1124" s="7" t="s">
        <v>42</v>
      </c>
      <c r="H1124" s="7">
        <v>0.0</v>
      </c>
      <c r="I1124" s="7" t="s">
        <v>28</v>
      </c>
      <c r="J1124" s="7">
        <v>2.0</v>
      </c>
      <c r="K1124" s="14" t="s">
        <v>1064</v>
      </c>
      <c r="L1124" s="7" t="s">
        <v>30</v>
      </c>
      <c r="M1124" s="7" t="s">
        <v>43</v>
      </c>
      <c r="N1124" s="8">
        <v>71845.0</v>
      </c>
      <c r="O1124" s="8">
        <v>28891.0</v>
      </c>
      <c r="P1124" s="8">
        <v>6928.0</v>
      </c>
      <c r="Q1124" s="9">
        <v>420.0</v>
      </c>
      <c r="R1124" s="10">
        <v>369.0</v>
      </c>
      <c r="S1124" s="11">
        <v>20415.0878461961</v>
      </c>
      <c r="T1124" s="11">
        <v>22434.1624683474</v>
      </c>
      <c r="U1124" s="12" t="str">
        <f t="array" ref="U1124">XLOOKUP(A1124,'Dataset 3'!B:B,'Dataset 3'!F:F)</f>
        <v>Tablet</v>
      </c>
      <c r="V1124" s="7" t="s">
        <v>163</v>
      </c>
      <c r="W1124" s="7">
        <v>3.0</v>
      </c>
      <c r="X1124" s="7" t="s">
        <v>49</v>
      </c>
    </row>
    <row r="1125" ht="14.25" customHeight="1">
      <c r="A1125" s="7" t="s">
        <v>1205</v>
      </c>
      <c r="B1125" s="7">
        <v>3.0</v>
      </c>
      <c r="C1125" s="7" t="s">
        <v>35</v>
      </c>
      <c r="D1125" s="7">
        <v>3.0</v>
      </c>
      <c r="E1125" s="7" t="s">
        <v>51</v>
      </c>
      <c r="F1125" s="7">
        <v>1.0</v>
      </c>
      <c r="G1125" s="7" t="s">
        <v>42</v>
      </c>
      <c r="H1125" s="7">
        <v>1.0</v>
      </c>
      <c r="I1125" s="7" t="s">
        <v>57</v>
      </c>
      <c r="J1125" s="7">
        <v>2.0</v>
      </c>
      <c r="K1125" s="14" t="s">
        <v>1064</v>
      </c>
      <c r="L1125" s="7" t="s">
        <v>37</v>
      </c>
      <c r="M1125" s="7" t="s">
        <v>61</v>
      </c>
      <c r="N1125" s="8">
        <v>137195.0</v>
      </c>
      <c r="O1125" s="8">
        <v>75329.0</v>
      </c>
      <c r="P1125" s="8">
        <v>54279.0</v>
      </c>
      <c r="Q1125" s="9">
        <v>39324.0</v>
      </c>
      <c r="R1125" s="10">
        <v>6319.0</v>
      </c>
      <c r="S1125" s="11">
        <v>790158.443095254</v>
      </c>
      <c r="T1125" s="11">
        <v>323835.427498055</v>
      </c>
      <c r="U1125" s="12" t="str">
        <f t="array" ref="U1125">XLOOKUP(A1125,'Dataset 3'!B:B,'Dataset 3'!F:F)</f>
        <v>Tablet</v>
      </c>
      <c r="V1125" s="7" t="s">
        <v>115</v>
      </c>
      <c r="W1125" s="7">
        <v>2.0</v>
      </c>
      <c r="X1125" s="7" t="s">
        <v>33</v>
      </c>
    </row>
    <row r="1126" ht="14.25" customHeight="1">
      <c r="A1126" s="7" t="s">
        <v>1206</v>
      </c>
      <c r="B1126" s="7">
        <v>2.0</v>
      </c>
      <c r="C1126" s="7" t="s">
        <v>56</v>
      </c>
      <c r="D1126" s="7">
        <v>1.0</v>
      </c>
      <c r="E1126" s="7" t="s">
        <v>81</v>
      </c>
      <c r="F1126" s="7">
        <v>2.0</v>
      </c>
      <c r="G1126" s="7" t="s">
        <v>27</v>
      </c>
      <c r="H1126" s="7">
        <v>0.0</v>
      </c>
      <c r="I1126" s="7" t="s">
        <v>28</v>
      </c>
      <c r="J1126" s="7">
        <v>2.0</v>
      </c>
      <c r="K1126" s="14" t="s">
        <v>1064</v>
      </c>
      <c r="L1126" s="7" t="s">
        <v>52</v>
      </c>
      <c r="M1126" s="7" t="s">
        <v>31</v>
      </c>
      <c r="N1126" s="8">
        <v>76241.0</v>
      </c>
      <c r="O1126" s="8">
        <v>74923.0</v>
      </c>
      <c r="P1126" s="8">
        <v>48568.0</v>
      </c>
      <c r="Q1126" s="9">
        <v>44289.0</v>
      </c>
      <c r="R1126" s="10">
        <v>3519.0</v>
      </c>
      <c r="S1126" s="11">
        <v>303914.34704592</v>
      </c>
      <c r="T1126" s="11">
        <v>297955.242201882</v>
      </c>
      <c r="U1126" s="12" t="str">
        <f t="array" ref="U1126">XLOOKUP(A1126,'Dataset 3'!B:B,'Dataset 3'!F:F)</f>
        <v>Tablet</v>
      </c>
      <c r="V1126" s="7" t="s">
        <v>54</v>
      </c>
      <c r="W1126" s="7">
        <v>0.0</v>
      </c>
      <c r="X1126" s="7" t="s">
        <v>39</v>
      </c>
    </row>
    <row r="1127" ht="14.25" customHeight="1">
      <c r="A1127" s="7" t="s">
        <v>1207</v>
      </c>
      <c r="B1127" s="7">
        <v>2.0</v>
      </c>
      <c r="C1127" s="7" t="s">
        <v>56</v>
      </c>
      <c r="D1127" s="7">
        <v>3.0</v>
      </c>
      <c r="E1127" s="7" t="s">
        <v>51</v>
      </c>
      <c r="F1127" s="7">
        <v>0.0</v>
      </c>
      <c r="G1127" s="7" t="s">
        <v>46</v>
      </c>
      <c r="H1127" s="7">
        <v>0.0</v>
      </c>
      <c r="I1127" s="7" t="s">
        <v>28</v>
      </c>
      <c r="J1127" s="7">
        <v>2.0</v>
      </c>
      <c r="K1127" s="14" t="s">
        <v>1064</v>
      </c>
      <c r="L1127" s="7" t="s">
        <v>52</v>
      </c>
      <c r="M1127" s="7" t="s">
        <v>61</v>
      </c>
      <c r="N1127" s="8">
        <v>176557.0</v>
      </c>
      <c r="O1127" s="8">
        <v>46388.0</v>
      </c>
      <c r="P1127" s="8">
        <v>20625.0</v>
      </c>
      <c r="Q1127" s="9">
        <v>16928.0</v>
      </c>
      <c r="R1127" s="10">
        <v>5043.0</v>
      </c>
      <c r="S1127" s="11">
        <v>425708.787697792</v>
      </c>
      <c r="T1127" s="11">
        <v>218312.19881938</v>
      </c>
      <c r="U1127" s="12" t="str">
        <f t="array" ref="U1127">XLOOKUP(A1127,'Dataset 3'!B:B,'Dataset 3'!F:F)</f>
        <v>Tablet</v>
      </c>
      <c r="V1127" s="7" t="s">
        <v>110</v>
      </c>
      <c r="W1127" s="7">
        <v>1.0</v>
      </c>
      <c r="X1127" s="7" t="s">
        <v>63</v>
      </c>
    </row>
    <row r="1128" ht="14.25" customHeight="1">
      <c r="A1128" s="7" t="s">
        <v>1208</v>
      </c>
      <c r="B1128" s="7">
        <v>2.0</v>
      </c>
      <c r="C1128" s="7" t="s">
        <v>56</v>
      </c>
      <c r="D1128" s="7">
        <v>2.0</v>
      </c>
      <c r="E1128" s="7" t="s">
        <v>36</v>
      </c>
      <c r="F1128" s="7">
        <v>2.0</v>
      </c>
      <c r="G1128" s="7" t="s">
        <v>27</v>
      </c>
      <c r="H1128" s="7">
        <v>0.0</v>
      </c>
      <c r="I1128" s="7" t="s">
        <v>28</v>
      </c>
      <c r="J1128" s="7">
        <v>2.0</v>
      </c>
      <c r="K1128" s="14" t="s">
        <v>1064</v>
      </c>
      <c r="L1128" s="7" t="s">
        <v>75</v>
      </c>
      <c r="M1128" s="7" t="s">
        <v>31</v>
      </c>
      <c r="N1128" s="8">
        <v>98955.0</v>
      </c>
      <c r="O1128" s="8">
        <v>27202.0</v>
      </c>
      <c r="P1128" s="8">
        <v>3626.0</v>
      </c>
      <c r="Q1128" s="9">
        <v>540.0</v>
      </c>
      <c r="R1128" s="10">
        <v>342.0</v>
      </c>
      <c r="S1128" s="11">
        <v>14402.4400962035</v>
      </c>
      <c r="T1128" s="11">
        <v>14696.3674451056</v>
      </c>
      <c r="U1128" s="12" t="str">
        <f t="array" ref="U1128">XLOOKUP(A1128,'Dataset 3'!B:B,'Dataset 3'!F:F)</f>
        <v>Tablet</v>
      </c>
      <c r="V1128" s="7" t="s">
        <v>174</v>
      </c>
      <c r="W1128" s="7">
        <v>0.0</v>
      </c>
      <c r="X1128" s="7" t="s">
        <v>39</v>
      </c>
    </row>
    <row r="1129" ht="14.25" customHeight="1">
      <c r="A1129" s="7" t="s">
        <v>1209</v>
      </c>
      <c r="B1129" s="7">
        <v>0.0</v>
      </c>
      <c r="C1129" s="7" t="s">
        <v>41</v>
      </c>
      <c r="D1129" s="7">
        <v>2.0</v>
      </c>
      <c r="E1129" s="7" t="s">
        <v>36</v>
      </c>
      <c r="F1129" s="7">
        <v>2.0</v>
      </c>
      <c r="G1129" s="7" t="s">
        <v>27</v>
      </c>
      <c r="H1129" s="7">
        <v>1.0</v>
      </c>
      <c r="I1129" s="7" t="s">
        <v>57</v>
      </c>
      <c r="J1129" s="7">
        <v>2.0</v>
      </c>
      <c r="K1129" s="14" t="s">
        <v>1064</v>
      </c>
      <c r="L1129" s="7" t="s">
        <v>47</v>
      </c>
      <c r="M1129" s="7" t="s">
        <v>53</v>
      </c>
      <c r="N1129" s="8">
        <v>195800.0</v>
      </c>
      <c r="O1129" s="8">
        <v>104621.0</v>
      </c>
      <c r="P1129" s="8">
        <v>43869.0</v>
      </c>
      <c r="Q1129" s="9">
        <v>5793.0</v>
      </c>
      <c r="R1129" s="10">
        <v>1878.0</v>
      </c>
      <c r="S1129" s="11">
        <v>305803.388896466</v>
      </c>
      <c r="T1129" s="11">
        <v>104014.75812805</v>
      </c>
      <c r="U1129" s="12" t="str">
        <f t="array" ref="U1129">XLOOKUP(A1129,'Dataset 3'!B:B,'Dataset 3'!F:F)</f>
        <v>Smartphone</v>
      </c>
      <c r="V1129" s="7" t="s">
        <v>48</v>
      </c>
      <c r="W1129" s="7">
        <v>0.0</v>
      </c>
      <c r="X1129" s="7" t="s">
        <v>39</v>
      </c>
    </row>
    <row r="1130" ht="14.25" customHeight="1">
      <c r="A1130" s="7" t="s">
        <v>1210</v>
      </c>
      <c r="B1130" s="7">
        <v>3.0</v>
      </c>
      <c r="C1130" s="7" t="s">
        <v>35</v>
      </c>
      <c r="D1130" s="7">
        <v>2.0</v>
      </c>
      <c r="E1130" s="7" t="s">
        <v>36</v>
      </c>
      <c r="F1130" s="7">
        <v>2.0</v>
      </c>
      <c r="G1130" s="7" t="s">
        <v>27</v>
      </c>
      <c r="H1130" s="7">
        <v>1.0</v>
      </c>
      <c r="I1130" s="7" t="s">
        <v>57</v>
      </c>
      <c r="J1130" s="7">
        <v>2.0</v>
      </c>
      <c r="K1130" s="14" t="s">
        <v>1064</v>
      </c>
      <c r="L1130" s="7" t="s">
        <v>75</v>
      </c>
      <c r="M1130" s="7" t="s">
        <v>31</v>
      </c>
      <c r="N1130" s="8">
        <v>75145.0</v>
      </c>
      <c r="O1130" s="8">
        <v>70559.0</v>
      </c>
      <c r="P1130" s="8">
        <v>8228.0</v>
      </c>
      <c r="Q1130" s="9">
        <v>5071.0</v>
      </c>
      <c r="R1130" s="10">
        <v>2331.0</v>
      </c>
      <c r="S1130" s="11">
        <v>149063.851249108</v>
      </c>
      <c r="T1130" s="11">
        <v>152105.970662355</v>
      </c>
      <c r="U1130" s="12" t="str">
        <f t="array" ref="U1130">XLOOKUP(A1130,'Dataset 3'!B:B,'Dataset 3'!F:F)</f>
        <v>Smartphone</v>
      </c>
      <c r="V1130" s="7" t="s">
        <v>140</v>
      </c>
      <c r="W1130" s="7">
        <v>3.0</v>
      </c>
      <c r="X1130" s="7" t="s">
        <v>49</v>
      </c>
    </row>
    <row r="1131" ht="14.25" customHeight="1">
      <c r="A1131" s="7" t="s">
        <v>1211</v>
      </c>
      <c r="B1131" s="7">
        <v>3.0</v>
      </c>
      <c r="C1131" s="7" t="s">
        <v>35</v>
      </c>
      <c r="D1131" s="7">
        <v>3.0</v>
      </c>
      <c r="E1131" s="7" t="s">
        <v>51</v>
      </c>
      <c r="F1131" s="7">
        <v>0.0</v>
      </c>
      <c r="G1131" s="7" t="s">
        <v>46</v>
      </c>
      <c r="H1131" s="7">
        <v>0.0</v>
      </c>
      <c r="I1131" s="7" t="s">
        <v>28</v>
      </c>
      <c r="J1131" s="7">
        <v>2.0</v>
      </c>
      <c r="K1131" s="14" t="s">
        <v>1064</v>
      </c>
      <c r="L1131" s="7" t="s">
        <v>47</v>
      </c>
      <c r="M1131" s="7" t="s">
        <v>61</v>
      </c>
      <c r="N1131" s="8">
        <v>83252.0</v>
      </c>
      <c r="O1131" s="8">
        <v>60025.0</v>
      </c>
      <c r="P1131" s="8">
        <v>20721.0</v>
      </c>
      <c r="Q1131" s="9">
        <v>6692.0</v>
      </c>
      <c r="R1131" s="10">
        <v>6449.0</v>
      </c>
      <c r="S1131" s="11">
        <v>884091.486789764</v>
      </c>
      <c r="T1131" s="11">
        <v>597359.112695786</v>
      </c>
      <c r="U1131" s="12" t="str">
        <f t="array" ref="U1131">XLOOKUP(A1131,'Dataset 3'!B:B,'Dataset 3'!F:F)</f>
        <v>#N/A</v>
      </c>
      <c r="V1131" s="7" t="s">
        <v>48</v>
      </c>
      <c r="W1131" s="7">
        <v>1.0</v>
      </c>
      <c r="X1131" s="7" t="s">
        <v>63</v>
      </c>
    </row>
    <row r="1132" ht="14.25" customHeight="1">
      <c r="A1132" s="7" t="s">
        <v>1212</v>
      </c>
      <c r="B1132" s="7">
        <v>1.0</v>
      </c>
      <c r="C1132" s="7" t="s">
        <v>25</v>
      </c>
      <c r="D1132" s="7">
        <v>1.0</v>
      </c>
      <c r="E1132" s="7" t="s">
        <v>81</v>
      </c>
      <c r="F1132" s="7">
        <v>2.0</v>
      </c>
      <c r="G1132" s="7" t="s">
        <v>27</v>
      </c>
      <c r="H1132" s="7">
        <v>0.0</v>
      </c>
      <c r="I1132" s="7" t="s">
        <v>28</v>
      </c>
      <c r="J1132" s="7">
        <v>2.0</v>
      </c>
      <c r="K1132" s="14" t="s">
        <v>1064</v>
      </c>
      <c r="L1132" s="7" t="s">
        <v>47</v>
      </c>
      <c r="M1132" s="7" t="s">
        <v>43</v>
      </c>
      <c r="N1132" s="8">
        <v>65932.0</v>
      </c>
      <c r="O1132" s="8">
        <v>37834.0</v>
      </c>
      <c r="P1132" s="8">
        <v>23619.0</v>
      </c>
      <c r="Q1132" s="9">
        <v>2289.0</v>
      </c>
      <c r="R1132" s="10">
        <v>140.0</v>
      </c>
      <c r="S1132" s="11">
        <v>13012.5081471934</v>
      </c>
      <c r="T1132" s="11">
        <v>4456.33840657307</v>
      </c>
      <c r="U1132" s="12" t="str">
        <f t="array" ref="U1132">XLOOKUP(A1132,'Dataset 3'!B:B,'Dataset 3'!F:F)</f>
        <v>Tablet</v>
      </c>
      <c r="V1132" s="7" t="s">
        <v>48</v>
      </c>
      <c r="W1132" s="7">
        <v>2.0</v>
      </c>
      <c r="X1132" s="7" t="s">
        <v>33</v>
      </c>
    </row>
    <row r="1133" ht="14.25" customHeight="1">
      <c r="A1133" s="7" t="s">
        <v>1213</v>
      </c>
      <c r="B1133" s="7">
        <v>2.0</v>
      </c>
      <c r="C1133" s="7" t="s">
        <v>56</v>
      </c>
      <c r="D1133" s="7">
        <v>2.0</v>
      </c>
      <c r="E1133" s="7" t="s">
        <v>36</v>
      </c>
      <c r="F1133" s="7">
        <v>1.0</v>
      </c>
      <c r="G1133" s="7" t="s">
        <v>42</v>
      </c>
      <c r="H1133" s="7">
        <v>0.0</v>
      </c>
      <c r="I1133" s="7" t="s">
        <v>28</v>
      </c>
      <c r="J1133" s="7">
        <v>2.0</v>
      </c>
      <c r="K1133" s="14" t="s">
        <v>1064</v>
      </c>
      <c r="L1133" s="7" t="s">
        <v>52</v>
      </c>
      <c r="M1133" s="7" t="s">
        <v>53</v>
      </c>
      <c r="N1133" s="8">
        <v>108362.0</v>
      </c>
      <c r="O1133" s="8">
        <v>59749.0</v>
      </c>
      <c r="P1133" s="8">
        <v>32439.0</v>
      </c>
      <c r="Q1133" s="9">
        <v>8590.0</v>
      </c>
      <c r="R1133" s="10">
        <v>5245.0</v>
      </c>
      <c r="S1133" s="11">
        <v>827021.032478913</v>
      </c>
      <c r="T1133" s="11">
        <v>480826.181673787</v>
      </c>
      <c r="U1133" s="12" t="str">
        <f t="array" ref="U1133">XLOOKUP(A1133,'Dataset 3'!B:B,'Dataset 3'!F:F)</f>
        <v>Smartphone</v>
      </c>
      <c r="V1133" s="7" t="s">
        <v>110</v>
      </c>
      <c r="W1133" s="7">
        <v>3.0</v>
      </c>
      <c r="X1133" s="7" t="s">
        <v>49</v>
      </c>
    </row>
    <row r="1134" ht="14.25" customHeight="1">
      <c r="A1134" s="7" t="s">
        <v>1214</v>
      </c>
      <c r="B1134" s="7">
        <v>2.0</v>
      </c>
      <c r="C1134" s="7" t="s">
        <v>56</v>
      </c>
      <c r="D1134" s="7">
        <v>1.0</v>
      </c>
      <c r="E1134" s="7" t="s">
        <v>81</v>
      </c>
      <c r="F1134" s="7">
        <v>0.0</v>
      </c>
      <c r="G1134" s="7" t="s">
        <v>46</v>
      </c>
      <c r="H1134" s="7">
        <v>1.0</v>
      </c>
      <c r="I1134" s="7" t="s">
        <v>57</v>
      </c>
      <c r="J1134" s="7">
        <v>2.0</v>
      </c>
      <c r="K1134" s="14" t="s">
        <v>1064</v>
      </c>
      <c r="L1134" s="7" t="s">
        <v>65</v>
      </c>
      <c r="M1134" s="7" t="s">
        <v>61</v>
      </c>
      <c r="N1134" s="8">
        <v>115978.0</v>
      </c>
      <c r="O1134" s="8">
        <v>13027.0</v>
      </c>
      <c r="P1134" s="8">
        <v>3344.0</v>
      </c>
      <c r="Q1134" s="9">
        <v>81.0</v>
      </c>
      <c r="R1134" s="10">
        <v>53.0</v>
      </c>
      <c r="S1134" s="11">
        <v>11898.8787286873</v>
      </c>
      <c r="T1134" s="11">
        <v>4234.47641590297</v>
      </c>
      <c r="U1134" s="12" t="str">
        <f t="array" ref="U1134">XLOOKUP(A1134,'Dataset 3'!B:B,'Dataset 3'!F:F)</f>
        <v>Computer</v>
      </c>
      <c r="V1134" s="7" t="s">
        <v>66</v>
      </c>
      <c r="W1134" s="7">
        <v>3.0</v>
      </c>
      <c r="X1134" s="7" t="s">
        <v>49</v>
      </c>
    </row>
    <row r="1135" ht="14.25" customHeight="1">
      <c r="A1135" s="7" t="s">
        <v>1215</v>
      </c>
      <c r="B1135" s="7">
        <v>0.0</v>
      </c>
      <c r="C1135" s="7" t="s">
        <v>41</v>
      </c>
      <c r="D1135" s="7">
        <v>1.0</v>
      </c>
      <c r="E1135" s="7" t="s">
        <v>81</v>
      </c>
      <c r="F1135" s="7">
        <v>2.0</v>
      </c>
      <c r="G1135" s="7" t="s">
        <v>27</v>
      </c>
      <c r="H1135" s="7">
        <v>0.0</v>
      </c>
      <c r="I1135" s="7" t="s">
        <v>28</v>
      </c>
      <c r="J1135" s="7">
        <v>2.0</v>
      </c>
      <c r="K1135" s="14" t="s">
        <v>1064</v>
      </c>
      <c r="L1135" s="7" t="s">
        <v>75</v>
      </c>
      <c r="M1135" s="7" t="s">
        <v>31</v>
      </c>
      <c r="N1135" s="8">
        <v>256809.0</v>
      </c>
      <c r="O1135" s="8">
        <v>51754.0</v>
      </c>
      <c r="P1135" s="8">
        <v>31988.0</v>
      </c>
      <c r="Q1135" s="9">
        <v>8479.0</v>
      </c>
      <c r="R1135" s="10">
        <v>1769.0</v>
      </c>
      <c r="S1135" s="11">
        <v>46522.511387017</v>
      </c>
      <c r="T1135" s="11">
        <v>136830.915844168</v>
      </c>
      <c r="U1135" s="12" t="str">
        <f t="array" ref="U1135">XLOOKUP(A1135,'Dataset 3'!B:B,'Dataset 3'!F:F)</f>
        <v>#N/A</v>
      </c>
      <c r="V1135" s="7" t="s">
        <v>76</v>
      </c>
      <c r="W1135" s="7">
        <v>3.0</v>
      </c>
      <c r="X1135" s="7" t="s">
        <v>49</v>
      </c>
    </row>
    <row r="1136" ht="14.25" customHeight="1">
      <c r="A1136" s="7" t="s">
        <v>1216</v>
      </c>
      <c r="B1136" s="7">
        <v>1.0</v>
      </c>
      <c r="C1136" s="7" t="s">
        <v>25</v>
      </c>
      <c r="D1136" s="7">
        <v>2.0</v>
      </c>
      <c r="E1136" s="7" t="s">
        <v>36</v>
      </c>
      <c r="F1136" s="7">
        <v>1.0</v>
      </c>
      <c r="G1136" s="7" t="s">
        <v>42</v>
      </c>
      <c r="H1136" s="7">
        <v>0.0</v>
      </c>
      <c r="I1136" s="7" t="s">
        <v>28</v>
      </c>
      <c r="J1136" s="7">
        <v>2.0</v>
      </c>
      <c r="K1136" s="14" t="s">
        <v>1064</v>
      </c>
      <c r="L1136" s="7" t="s">
        <v>60</v>
      </c>
      <c r="M1136" s="7" t="s">
        <v>53</v>
      </c>
      <c r="N1136" s="8">
        <v>105873.0</v>
      </c>
      <c r="O1136" s="8">
        <v>97965.0</v>
      </c>
      <c r="P1136" s="8">
        <v>92873.0</v>
      </c>
      <c r="Q1136" s="9">
        <v>55281.0</v>
      </c>
      <c r="R1136" s="10">
        <v>790.0</v>
      </c>
      <c r="S1136" s="11">
        <v>206377.169636919</v>
      </c>
      <c r="T1136" s="11">
        <v>71164.5412541101</v>
      </c>
      <c r="U1136" s="12" t="str">
        <f t="array" ref="U1136">XLOOKUP(A1136,'Dataset 3'!B:B,'Dataset 3'!F:F)</f>
        <v>Computer</v>
      </c>
      <c r="V1136" s="7" t="s">
        <v>83</v>
      </c>
      <c r="W1136" s="7">
        <v>3.0</v>
      </c>
      <c r="X1136" s="7" t="s">
        <v>49</v>
      </c>
    </row>
    <row r="1137" ht="14.25" customHeight="1">
      <c r="A1137" s="7" t="s">
        <v>1217</v>
      </c>
      <c r="B1137" s="7">
        <v>1.0</v>
      </c>
      <c r="C1137" s="7" t="s">
        <v>25</v>
      </c>
      <c r="D1137" s="7">
        <v>3.0</v>
      </c>
      <c r="E1137" s="7" t="s">
        <v>51</v>
      </c>
      <c r="F1137" s="7">
        <v>2.0</v>
      </c>
      <c r="G1137" s="7" t="s">
        <v>27</v>
      </c>
      <c r="H1137" s="7">
        <v>0.0</v>
      </c>
      <c r="I1137" s="7" t="s">
        <v>28</v>
      </c>
      <c r="J1137" s="7">
        <v>2.0</v>
      </c>
      <c r="K1137" s="14" t="s">
        <v>1064</v>
      </c>
      <c r="L1137" s="7" t="s">
        <v>65</v>
      </c>
      <c r="M1137" s="7" t="s">
        <v>85</v>
      </c>
      <c r="N1137" s="8">
        <v>153672.0</v>
      </c>
      <c r="O1137" s="8">
        <v>12785.0</v>
      </c>
      <c r="P1137" s="8">
        <v>5137.0</v>
      </c>
      <c r="Q1137" s="9">
        <v>1744.0</v>
      </c>
      <c r="R1137" s="10">
        <v>1390.0</v>
      </c>
      <c r="S1137" s="11">
        <v>373198.351689642</v>
      </c>
      <c r="T1137" s="11">
        <v>131407.870313254</v>
      </c>
      <c r="U1137" s="12" t="str">
        <f t="array" ref="U1137">XLOOKUP(A1137,'Dataset 3'!B:B,'Dataset 3'!F:F)</f>
        <v>Smartphone</v>
      </c>
      <c r="V1137" s="7" t="s">
        <v>91</v>
      </c>
      <c r="W1137" s="7">
        <v>0.0</v>
      </c>
      <c r="X1137" s="7" t="s">
        <v>39</v>
      </c>
    </row>
    <row r="1138" ht="14.25" customHeight="1">
      <c r="A1138" s="7" t="s">
        <v>1218</v>
      </c>
      <c r="B1138" s="7">
        <v>0.0</v>
      </c>
      <c r="C1138" s="7" t="s">
        <v>41</v>
      </c>
      <c r="D1138" s="7">
        <v>0.0</v>
      </c>
      <c r="E1138" s="7" t="s">
        <v>26</v>
      </c>
      <c r="F1138" s="7">
        <v>0.0</v>
      </c>
      <c r="G1138" s="7" t="s">
        <v>46</v>
      </c>
      <c r="H1138" s="7">
        <v>1.0</v>
      </c>
      <c r="I1138" s="7" t="s">
        <v>57</v>
      </c>
      <c r="J1138" s="7">
        <v>2.0</v>
      </c>
      <c r="K1138" s="14" t="s">
        <v>1064</v>
      </c>
      <c r="L1138" s="7" t="s">
        <v>65</v>
      </c>
      <c r="M1138" s="7" t="s">
        <v>53</v>
      </c>
      <c r="N1138" s="8">
        <v>263790.0</v>
      </c>
      <c r="O1138" s="8">
        <v>245289.0</v>
      </c>
      <c r="P1138" s="8">
        <v>49788.0</v>
      </c>
      <c r="Q1138" s="9">
        <v>5377.0</v>
      </c>
      <c r="R1138" s="10">
        <v>3704.0</v>
      </c>
      <c r="S1138" s="11">
        <v>443688.738069606</v>
      </c>
      <c r="T1138" s="11">
        <v>264100.439327146</v>
      </c>
      <c r="U1138" s="12" t="str">
        <f t="array" ref="U1138">XLOOKUP(A1138,'Dataset 3'!B:B,'Dataset 3'!F:F)</f>
        <v>Tablet</v>
      </c>
      <c r="V1138" s="7" t="s">
        <v>79</v>
      </c>
      <c r="W1138" s="7">
        <v>4.0</v>
      </c>
      <c r="X1138" s="7" t="s">
        <v>44</v>
      </c>
    </row>
    <row r="1139" ht="14.25" customHeight="1">
      <c r="A1139" s="7" t="s">
        <v>1219</v>
      </c>
      <c r="B1139" s="7">
        <v>3.0</v>
      </c>
      <c r="C1139" s="7" t="s">
        <v>35</v>
      </c>
      <c r="D1139" s="7">
        <v>2.0</v>
      </c>
      <c r="E1139" s="7" t="s">
        <v>36</v>
      </c>
      <c r="F1139" s="7">
        <v>0.0</v>
      </c>
      <c r="G1139" s="7" t="s">
        <v>46</v>
      </c>
      <c r="H1139" s="7">
        <v>1.0</v>
      </c>
      <c r="I1139" s="7" t="s">
        <v>57</v>
      </c>
      <c r="J1139" s="7">
        <v>2.0</v>
      </c>
      <c r="K1139" s="14" t="s">
        <v>1064</v>
      </c>
      <c r="L1139" s="7" t="s">
        <v>30</v>
      </c>
      <c r="M1139" s="7" t="s">
        <v>61</v>
      </c>
      <c r="N1139" s="8">
        <v>171766.0</v>
      </c>
      <c r="O1139" s="8">
        <v>22262.0</v>
      </c>
      <c r="P1139" s="8">
        <v>11533.0</v>
      </c>
      <c r="Q1139" s="9">
        <v>4312.0</v>
      </c>
      <c r="R1139" s="10">
        <v>3843.0</v>
      </c>
      <c r="S1139" s="11">
        <v>619608.133401934</v>
      </c>
      <c r="T1139" s="11">
        <v>327834.991217954</v>
      </c>
      <c r="U1139" s="12" t="str">
        <f t="array" ref="U1139">XLOOKUP(A1139,'Dataset 3'!B:B,'Dataset 3'!F:F)</f>
        <v>Tablet</v>
      </c>
      <c r="V1139" s="7" t="s">
        <v>163</v>
      </c>
      <c r="W1139" s="7">
        <v>4.0</v>
      </c>
      <c r="X1139" s="7" t="s">
        <v>44</v>
      </c>
    </row>
    <row r="1140" ht="14.25" customHeight="1">
      <c r="A1140" s="7" t="s">
        <v>1220</v>
      </c>
      <c r="B1140" s="7">
        <v>0.0</v>
      </c>
      <c r="C1140" s="7" t="s">
        <v>41</v>
      </c>
      <c r="D1140" s="7">
        <v>0.0</v>
      </c>
      <c r="E1140" s="7" t="s">
        <v>26</v>
      </c>
      <c r="F1140" s="7">
        <v>0.0</v>
      </c>
      <c r="G1140" s="7" t="s">
        <v>46</v>
      </c>
      <c r="H1140" s="7">
        <v>0.0</v>
      </c>
      <c r="I1140" s="7" t="s">
        <v>28</v>
      </c>
      <c r="J1140" s="7">
        <v>2.0</v>
      </c>
      <c r="K1140" s="14" t="s">
        <v>1064</v>
      </c>
      <c r="L1140" s="7" t="s">
        <v>60</v>
      </c>
      <c r="M1140" s="7" t="s">
        <v>85</v>
      </c>
      <c r="N1140" s="8">
        <v>56041.0</v>
      </c>
      <c r="O1140" s="8">
        <v>20681.0</v>
      </c>
      <c r="P1140" s="8">
        <v>7489.0</v>
      </c>
      <c r="Q1140" s="9">
        <v>7280.0</v>
      </c>
      <c r="R1140" s="10">
        <v>1998.0</v>
      </c>
      <c r="S1140" s="11">
        <v>247836.274734829</v>
      </c>
      <c r="T1140" s="11">
        <v>186343.063710398</v>
      </c>
      <c r="U1140" s="12" t="str">
        <f t="array" ref="U1140">XLOOKUP(A1140,'Dataset 3'!B:B,'Dataset 3'!F:F)</f>
        <v>Tablet</v>
      </c>
      <c r="V1140" s="7" t="s">
        <v>83</v>
      </c>
      <c r="W1140" s="7">
        <v>4.0</v>
      </c>
      <c r="X1140" s="7" t="s">
        <v>44</v>
      </c>
    </row>
    <row r="1141" ht="14.25" customHeight="1">
      <c r="A1141" s="7" t="s">
        <v>1221</v>
      </c>
      <c r="B1141" s="7">
        <v>0.0</v>
      </c>
      <c r="C1141" s="7" t="s">
        <v>41</v>
      </c>
      <c r="D1141" s="7">
        <v>2.0</v>
      </c>
      <c r="E1141" s="7" t="s">
        <v>36</v>
      </c>
      <c r="F1141" s="7">
        <v>0.0</v>
      </c>
      <c r="G1141" s="7" t="s">
        <v>46</v>
      </c>
      <c r="H1141" s="7">
        <v>1.0</v>
      </c>
      <c r="I1141" s="7" t="s">
        <v>57</v>
      </c>
      <c r="J1141" s="7">
        <v>2.0</v>
      </c>
      <c r="K1141" s="14" t="s">
        <v>1064</v>
      </c>
      <c r="L1141" s="7" t="s">
        <v>60</v>
      </c>
      <c r="M1141" s="7" t="s">
        <v>43</v>
      </c>
      <c r="N1141" s="8">
        <v>157826.0</v>
      </c>
      <c r="O1141" s="8">
        <v>107560.0</v>
      </c>
      <c r="P1141" s="8">
        <v>14882.0</v>
      </c>
      <c r="Q1141" s="9">
        <v>7539.0</v>
      </c>
      <c r="R1141" s="10">
        <v>5645.0</v>
      </c>
      <c r="S1141" s="11">
        <v>86967.9904833629</v>
      </c>
      <c r="T1141" s="11">
        <v>434839.952416815</v>
      </c>
      <c r="U1141" s="12" t="str">
        <f t="array" ref="U1141">XLOOKUP(A1141,'Dataset 3'!B:B,'Dataset 3'!F:F)</f>
        <v>#N/A</v>
      </c>
      <c r="V1141" s="7" t="s">
        <v>62</v>
      </c>
      <c r="W1141" s="7">
        <v>3.0</v>
      </c>
      <c r="X1141" s="7" t="s">
        <v>49</v>
      </c>
    </row>
    <row r="1142" ht="14.25" customHeight="1">
      <c r="A1142" s="7" t="s">
        <v>1222</v>
      </c>
      <c r="B1142" s="7">
        <v>1.0</v>
      </c>
      <c r="C1142" s="7" t="s">
        <v>25</v>
      </c>
      <c r="D1142" s="7">
        <v>1.0</v>
      </c>
      <c r="E1142" s="7" t="s">
        <v>81</v>
      </c>
      <c r="F1142" s="7">
        <v>1.0</v>
      </c>
      <c r="G1142" s="7" t="s">
        <v>42</v>
      </c>
      <c r="H1142" s="7">
        <v>0.0</v>
      </c>
      <c r="I1142" s="7" t="s">
        <v>28</v>
      </c>
      <c r="J1142" s="7">
        <v>2.0</v>
      </c>
      <c r="K1142" s="14" t="s">
        <v>1064</v>
      </c>
      <c r="L1142" s="7" t="s">
        <v>37</v>
      </c>
      <c r="M1142" s="7" t="s">
        <v>43</v>
      </c>
      <c r="N1142" s="8">
        <v>116117.0</v>
      </c>
      <c r="O1142" s="8">
        <v>18571.0</v>
      </c>
      <c r="P1142" s="8">
        <v>15323.0</v>
      </c>
      <c r="Q1142" s="9">
        <v>8009.0</v>
      </c>
      <c r="R1142" s="10">
        <v>7447.0</v>
      </c>
      <c r="S1142" s="11">
        <v>1821077.36770479</v>
      </c>
      <c r="T1142" s="11">
        <v>625799.782716422</v>
      </c>
      <c r="U1142" s="12" t="str">
        <f t="array" ref="U1142">XLOOKUP(A1142,'Dataset 3'!B:B,'Dataset 3'!F:F)</f>
        <v>Computer</v>
      </c>
      <c r="V1142" s="7" t="s">
        <v>115</v>
      </c>
      <c r="W1142" s="7">
        <v>0.0</v>
      </c>
      <c r="X1142" s="7" t="s">
        <v>39</v>
      </c>
    </row>
    <row r="1143" ht="14.25" customHeight="1">
      <c r="A1143" s="7" t="s">
        <v>1223</v>
      </c>
      <c r="B1143" s="7">
        <v>3.0</v>
      </c>
      <c r="C1143" s="7" t="s">
        <v>35</v>
      </c>
      <c r="D1143" s="7">
        <v>1.0</v>
      </c>
      <c r="E1143" s="7" t="s">
        <v>81</v>
      </c>
      <c r="F1143" s="7">
        <v>1.0</v>
      </c>
      <c r="G1143" s="7" t="s">
        <v>42</v>
      </c>
      <c r="H1143" s="7">
        <v>1.0</v>
      </c>
      <c r="I1143" s="7" t="s">
        <v>57</v>
      </c>
      <c r="J1143" s="7">
        <v>2.0</v>
      </c>
      <c r="K1143" s="14" t="s">
        <v>1064</v>
      </c>
      <c r="L1143" s="7" t="s">
        <v>47</v>
      </c>
      <c r="M1143" s="7" t="s">
        <v>85</v>
      </c>
      <c r="N1143" s="8">
        <v>150221.0</v>
      </c>
      <c r="O1143" s="8">
        <v>38917.0</v>
      </c>
      <c r="P1143" s="8">
        <v>29474.0</v>
      </c>
      <c r="Q1143" s="9">
        <v>4358.0</v>
      </c>
      <c r="R1143" s="10">
        <v>1094.0</v>
      </c>
      <c r="S1143" s="11">
        <v>110570.312036818</v>
      </c>
      <c r="T1143" s="11">
        <v>65815.6619266777</v>
      </c>
      <c r="U1143" s="12" t="str">
        <f t="array" ref="U1143">XLOOKUP(A1143,'Dataset 3'!B:B,'Dataset 3'!F:F)</f>
        <v>Computer</v>
      </c>
      <c r="V1143" s="7" t="s">
        <v>58</v>
      </c>
      <c r="W1143" s="7">
        <v>4.0</v>
      </c>
      <c r="X1143" s="7" t="s">
        <v>44</v>
      </c>
    </row>
    <row r="1144" ht="14.25" customHeight="1">
      <c r="A1144" s="7" t="s">
        <v>1224</v>
      </c>
      <c r="B1144" s="7">
        <v>2.0</v>
      </c>
      <c r="C1144" s="7" t="s">
        <v>56</v>
      </c>
      <c r="D1144" s="7">
        <v>1.0</v>
      </c>
      <c r="E1144" s="7" t="s">
        <v>81</v>
      </c>
      <c r="F1144" s="7">
        <v>1.0</v>
      </c>
      <c r="G1144" s="7" t="s">
        <v>42</v>
      </c>
      <c r="H1144" s="7">
        <v>0.0</v>
      </c>
      <c r="I1144" s="7" t="s">
        <v>28</v>
      </c>
      <c r="J1144" s="7">
        <v>2.0</v>
      </c>
      <c r="K1144" s="14" t="s">
        <v>1064</v>
      </c>
      <c r="L1144" s="7" t="s">
        <v>47</v>
      </c>
      <c r="M1144" s="7" t="s">
        <v>53</v>
      </c>
      <c r="N1144" s="8">
        <v>235731.0</v>
      </c>
      <c r="O1144" s="8">
        <v>232486.0</v>
      </c>
      <c r="P1144" s="8">
        <v>66087.0</v>
      </c>
      <c r="Q1144" s="9">
        <v>56832.0</v>
      </c>
      <c r="R1144" s="10">
        <v>2336.0</v>
      </c>
      <c r="S1144" s="11">
        <v>151807.637904628</v>
      </c>
      <c r="T1144" s="11">
        <v>172508.679437078</v>
      </c>
      <c r="U1144" s="12" t="str">
        <f t="array" ref="U1144">XLOOKUP(A1144,'Dataset 3'!B:B,'Dataset 3'!F:F)</f>
        <v>Smartphone</v>
      </c>
      <c r="V1144" s="7" t="s">
        <v>48</v>
      </c>
      <c r="W1144" s="7">
        <v>3.0</v>
      </c>
      <c r="X1144" s="7" t="s">
        <v>49</v>
      </c>
    </row>
    <row r="1145" ht="14.25" customHeight="1">
      <c r="A1145" s="7" t="s">
        <v>1225</v>
      </c>
      <c r="B1145" s="7">
        <v>1.0</v>
      </c>
      <c r="C1145" s="7" t="s">
        <v>25</v>
      </c>
      <c r="D1145" s="7">
        <v>2.0</v>
      </c>
      <c r="E1145" s="7" t="s">
        <v>36</v>
      </c>
      <c r="F1145" s="7">
        <v>0.0</v>
      </c>
      <c r="G1145" s="7" t="s">
        <v>46</v>
      </c>
      <c r="H1145" s="7">
        <v>0.0</v>
      </c>
      <c r="I1145" s="7" t="s">
        <v>28</v>
      </c>
      <c r="J1145" s="7">
        <v>2.0</v>
      </c>
      <c r="K1145" s="14" t="s">
        <v>1064</v>
      </c>
      <c r="L1145" s="7" t="s">
        <v>70</v>
      </c>
      <c r="M1145" s="7" t="s">
        <v>61</v>
      </c>
      <c r="N1145" s="8">
        <v>278659.0</v>
      </c>
      <c r="O1145" s="8">
        <v>92309.0</v>
      </c>
      <c r="P1145" s="8">
        <v>26084.0</v>
      </c>
      <c r="Q1145" s="9">
        <v>1245.0</v>
      </c>
      <c r="R1145" s="10">
        <v>457.0</v>
      </c>
      <c r="S1145" s="11">
        <v>16932.4307335695</v>
      </c>
      <c r="T1145" s="11">
        <v>28220.7178892825</v>
      </c>
      <c r="U1145" s="12" t="str">
        <f t="array" ref="U1145">XLOOKUP(A1145,'Dataset 3'!B:B,'Dataset 3'!F:F)</f>
        <v>Tablet</v>
      </c>
      <c r="V1145" s="7" t="s">
        <v>71</v>
      </c>
      <c r="W1145" s="7">
        <v>3.0</v>
      </c>
      <c r="X1145" s="7" t="s">
        <v>49</v>
      </c>
    </row>
    <row r="1146" ht="14.25" customHeight="1">
      <c r="A1146" s="7" t="s">
        <v>1226</v>
      </c>
      <c r="B1146" s="7">
        <v>2.0</v>
      </c>
      <c r="C1146" s="7" t="s">
        <v>56</v>
      </c>
      <c r="D1146" s="7">
        <v>2.0</v>
      </c>
      <c r="E1146" s="7" t="s">
        <v>36</v>
      </c>
      <c r="F1146" s="7">
        <v>2.0</v>
      </c>
      <c r="G1146" s="7" t="s">
        <v>27</v>
      </c>
      <c r="H1146" s="7">
        <v>1.0</v>
      </c>
      <c r="I1146" s="7" t="s">
        <v>57</v>
      </c>
      <c r="J1146" s="7">
        <v>2.0</v>
      </c>
      <c r="K1146" s="14" t="s">
        <v>1064</v>
      </c>
      <c r="L1146" s="7" t="s">
        <v>30</v>
      </c>
      <c r="M1146" s="7" t="s">
        <v>43</v>
      </c>
      <c r="N1146" s="8">
        <v>69686.0</v>
      </c>
      <c r="O1146" s="8">
        <v>55996.0</v>
      </c>
      <c r="P1146" s="8">
        <v>31321.0</v>
      </c>
      <c r="Q1146" s="9">
        <v>29649.0</v>
      </c>
      <c r="R1146" s="10">
        <v>1753.0</v>
      </c>
      <c r="S1146" s="11">
        <v>329675.923712303</v>
      </c>
      <c r="T1146" s="11">
        <v>143963.285463888</v>
      </c>
      <c r="U1146" s="12" t="str">
        <f t="array" ref="U1146">XLOOKUP(A1146,'Dataset 3'!B:B,'Dataset 3'!F:F)</f>
        <v>Tablet</v>
      </c>
      <c r="V1146" s="7" t="s">
        <v>32</v>
      </c>
      <c r="W1146" s="7">
        <v>2.0</v>
      </c>
      <c r="X1146" s="7" t="s">
        <v>33</v>
      </c>
    </row>
    <row r="1147" ht="14.25" customHeight="1">
      <c r="A1147" s="7" t="s">
        <v>1227</v>
      </c>
      <c r="B1147" s="7">
        <v>1.0</v>
      </c>
      <c r="C1147" s="7" t="s">
        <v>25</v>
      </c>
      <c r="D1147" s="7">
        <v>3.0</v>
      </c>
      <c r="E1147" s="7" t="s">
        <v>51</v>
      </c>
      <c r="F1147" s="7">
        <v>0.0</v>
      </c>
      <c r="G1147" s="7" t="s">
        <v>46</v>
      </c>
      <c r="H1147" s="7">
        <v>0.0</v>
      </c>
      <c r="I1147" s="7" t="s">
        <v>28</v>
      </c>
      <c r="J1147" s="7">
        <v>2.0</v>
      </c>
      <c r="K1147" s="14" t="s">
        <v>1064</v>
      </c>
      <c r="L1147" s="7" t="s">
        <v>30</v>
      </c>
      <c r="M1147" s="7" t="s">
        <v>43</v>
      </c>
      <c r="N1147" s="8">
        <v>77131.0</v>
      </c>
      <c r="O1147" s="8">
        <v>71830.0</v>
      </c>
      <c r="P1147" s="8">
        <v>56045.0</v>
      </c>
      <c r="Q1147" s="9">
        <v>4041.0</v>
      </c>
      <c r="R1147" s="10">
        <v>3730.0</v>
      </c>
      <c r="S1147" s="11">
        <v>123003.85269823</v>
      </c>
      <c r="T1147" s="11">
        <v>351439.5791378</v>
      </c>
      <c r="U1147" s="12" t="str">
        <f t="array" ref="U1147">XLOOKUP(A1147,'Dataset 3'!B:B,'Dataset 3'!F:F)</f>
        <v>Smartphone</v>
      </c>
      <c r="V1147" s="7" t="s">
        <v>32</v>
      </c>
      <c r="W1147" s="7">
        <v>3.0</v>
      </c>
      <c r="X1147" s="7" t="s">
        <v>49</v>
      </c>
    </row>
    <row r="1148" ht="14.25" customHeight="1">
      <c r="A1148" s="7" t="s">
        <v>1228</v>
      </c>
      <c r="B1148" s="7">
        <v>0.0</v>
      </c>
      <c r="C1148" s="7" t="s">
        <v>41</v>
      </c>
      <c r="D1148" s="7">
        <v>0.0</v>
      </c>
      <c r="E1148" s="7" t="s">
        <v>26</v>
      </c>
      <c r="F1148" s="7">
        <v>2.0</v>
      </c>
      <c r="G1148" s="7" t="s">
        <v>27</v>
      </c>
      <c r="H1148" s="7">
        <v>1.0</v>
      </c>
      <c r="I1148" s="7" t="s">
        <v>57</v>
      </c>
      <c r="J1148" s="7">
        <v>2.0</v>
      </c>
      <c r="K1148" s="14" t="s">
        <v>1064</v>
      </c>
      <c r="L1148" s="7" t="s">
        <v>47</v>
      </c>
      <c r="M1148" s="7" t="s">
        <v>85</v>
      </c>
      <c r="N1148" s="8">
        <v>146009.0</v>
      </c>
      <c r="O1148" s="8">
        <v>51155.0</v>
      </c>
      <c r="P1148" s="8">
        <v>15930.0</v>
      </c>
      <c r="Q1148" s="9">
        <v>9581.0</v>
      </c>
      <c r="R1148" s="10">
        <v>1978.0</v>
      </c>
      <c r="S1148" s="11">
        <v>8235.38976971972</v>
      </c>
      <c r="T1148" s="11">
        <v>137256.496161995</v>
      </c>
      <c r="U1148" s="12" t="str">
        <f t="array" ref="U1148">XLOOKUP(A1148,'Dataset 3'!B:B,'Dataset 3'!F:F)</f>
        <v>Smartphone</v>
      </c>
      <c r="V1148" s="7" t="s">
        <v>58</v>
      </c>
      <c r="W1148" s="7">
        <v>2.0</v>
      </c>
      <c r="X1148" s="7" t="s">
        <v>33</v>
      </c>
    </row>
    <row r="1149" ht="14.25" customHeight="1">
      <c r="A1149" s="7" t="s">
        <v>1229</v>
      </c>
      <c r="B1149" s="7">
        <v>0.0</v>
      </c>
      <c r="C1149" s="7" t="s">
        <v>41</v>
      </c>
      <c r="D1149" s="7">
        <v>3.0</v>
      </c>
      <c r="E1149" s="7" t="s">
        <v>51</v>
      </c>
      <c r="F1149" s="7">
        <v>0.0</v>
      </c>
      <c r="G1149" s="7" t="s">
        <v>46</v>
      </c>
      <c r="H1149" s="7">
        <v>1.0</v>
      </c>
      <c r="I1149" s="7" t="s">
        <v>57</v>
      </c>
      <c r="J1149" s="7">
        <v>2.0</v>
      </c>
      <c r="K1149" s="14" t="s">
        <v>1064</v>
      </c>
      <c r="L1149" s="7" t="s">
        <v>30</v>
      </c>
      <c r="M1149" s="7" t="s">
        <v>31</v>
      </c>
      <c r="N1149" s="8">
        <v>100490.0</v>
      </c>
      <c r="O1149" s="8">
        <v>9253.0</v>
      </c>
      <c r="P1149" s="8">
        <v>332.0</v>
      </c>
      <c r="Q1149" s="9">
        <v>153.0</v>
      </c>
      <c r="R1149" s="10">
        <v>92.0</v>
      </c>
      <c r="S1149" s="11">
        <v>6457.23435112438</v>
      </c>
      <c r="T1149" s="11">
        <v>4304.82290074959</v>
      </c>
      <c r="U1149" s="12" t="str">
        <f t="array" ref="U1149">XLOOKUP(A1149,'Dataset 3'!B:B,'Dataset 3'!F:F)</f>
        <v>Computer</v>
      </c>
      <c r="V1149" s="7" t="s">
        <v>93</v>
      </c>
      <c r="W1149" s="7">
        <v>2.0</v>
      </c>
      <c r="X1149" s="7" t="s">
        <v>33</v>
      </c>
    </row>
    <row r="1150" ht="14.25" customHeight="1">
      <c r="A1150" s="7" t="s">
        <v>1230</v>
      </c>
      <c r="B1150" s="7">
        <v>1.0</v>
      </c>
      <c r="C1150" s="7" t="s">
        <v>25</v>
      </c>
      <c r="D1150" s="7">
        <v>3.0</v>
      </c>
      <c r="E1150" s="7" t="s">
        <v>51</v>
      </c>
      <c r="F1150" s="7">
        <v>1.0</v>
      </c>
      <c r="G1150" s="7" t="s">
        <v>42</v>
      </c>
      <c r="H1150" s="7">
        <v>1.0</v>
      </c>
      <c r="I1150" s="7" t="s">
        <v>57</v>
      </c>
      <c r="J1150" s="7">
        <v>2.0</v>
      </c>
      <c r="K1150" s="14" t="s">
        <v>1064</v>
      </c>
      <c r="L1150" s="7" t="s">
        <v>75</v>
      </c>
      <c r="M1150" s="7" t="s">
        <v>31</v>
      </c>
      <c r="N1150" s="8">
        <v>292287.0</v>
      </c>
      <c r="O1150" s="8">
        <v>131152.0</v>
      </c>
      <c r="P1150" s="8">
        <v>42093.0</v>
      </c>
      <c r="Q1150" s="9">
        <v>13958.0</v>
      </c>
      <c r="R1150" s="10">
        <v>8819.0</v>
      </c>
      <c r="S1150" s="11">
        <v>1361957.03956427</v>
      </c>
      <c r="T1150" s="11">
        <v>569856.501909735</v>
      </c>
      <c r="U1150" s="12" t="str">
        <f t="array" ref="U1150">XLOOKUP(A1150,'Dataset 3'!B:B,'Dataset 3'!F:F)</f>
        <v>Smartphone</v>
      </c>
      <c r="V1150" s="7" t="s">
        <v>76</v>
      </c>
      <c r="W1150" s="7">
        <v>3.0</v>
      </c>
      <c r="X1150" s="7" t="s">
        <v>49</v>
      </c>
    </row>
    <row r="1151" ht="14.25" customHeight="1">
      <c r="A1151" s="7" t="s">
        <v>1231</v>
      </c>
      <c r="B1151" s="7">
        <v>3.0</v>
      </c>
      <c r="C1151" s="7" t="s">
        <v>35</v>
      </c>
      <c r="D1151" s="7">
        <v>0.0</v>
      </c>
      <c r="E1151" s="7" t="s">
        <v>26</v>
      </c>
      <c r="F1151" s="7">
        <v>2.0</v>
      </c>
      <c r="G1151" s="7" t="s">
        <v>27</v>
      </c>
      <c r="H1151" s="7">
        <v>1.0</v>
      </c>
      <c r="I1151" s="7" t="s">
        <v>57</v>
      </c>
      <c r="J1151" s="7">
        <v>2.0</v>
      </c>
      <c r="K1151" s="14" t="s">
        <v>1064</v>
      </c>
      <c r="L1151" s="7" t="s">
        <v>30</v>
      </c>
      <c r="M1151" s="7" t="s">
        <v>53</v>
      </c>
      <c r="N1151" s="8">
        <v>191853.0</v>
      </c>
      <c r="O1151" s="8">
        <v>42328.0</v>
      </c>
      <c r="P1151" s="8">
        <v>19729.0</v>
      </c>
      <c r="Q1151" s="9">
        <v>8447.0</v>
      </c>
      <c r="R1151" s="10">
        <v>5663.0</v>
      </c>
      <c r="S1151" s="11">
        <v>129642.192642197</v>
      </c>
      <c r="T1151" s="11">
        <v>418200.621426443</v>
      </c>
      <c r="U1151" s="12" t="str">
        <f t="array" ref="U1151">XLOOKUP(A1151,'Dataset 3'!B:B,'Dataset 3'!F:F)</f>
        <v>Tablet</v>
      </c>
      <c r="V1151" s="7" t="s">
        <v>32</v>
      </c>
      <c r="W1151" s="7">
        <v>4.0</v>
      </c>
      <c r="X1151" s="7" t="s">
        <v>44</v>
      </c>
    </row>
    <row r="1152" ht="14.25" customHeight="1">
      <c r="A1152" s="7" t="s">
        <v>1232</v>
      </c>
      <c r="B1152" s="7">
        <v>0.0</v>
      </c>
      <c r="C1152" s="7" t="s">
        <v>41</v>
      </c>
      <c r="D1152" s="7">
        <v>3.0</v>
      </c>
      <c r="E1152" s="7" t="s">
        <v>51</v>
      </c>
      <c r="F1152" s="7">
        <v>0.0</v>
      </c>
      <c r="G1152" s="7" t="s">
        <v>46</v>
      </c>
      <c r="H1152" s="7">
        <v>1.0</v>
      </c>
      <c r="I1152" s="7" t="s">
        <v>57</v>
      </c>
      <c r="J1152" s="7">
        <v>2.0</v>
      </c>
      <c r="K1152" s="14" t="s">
        <v>1064</v>
      </c>
      <c r="L1152" s="7" t="s">
        <v>75</v>
      </c>
      <c r="M1152" s="7" t="s">
        <v>53</v>
      </c>
      <c r="N1152" s="8">
        <v>289827.0</v>
      </c>
      <c r="O1152" s="8">
        <v>59817.0</v>
      </c>
      <c r="P1152" s="8">
        <v>20135.0</v>
      </c>
      <c r="Q1152" s="9">
        <v>3716.0</v>
      </c>
      <c r="R1152" s="10">
        <v>3486.0</v>
      </c>
      <c r="S1152" s="11">
        <v>412071.551835579</v>
      </c>
      <c r="T1152" s="11">
        <v>234131.563542943</v>
      </c>
      <c r="U1152" s="12" t="str">
        <f t="array" ref="U1152">XLOOKUP(A1152,'Dataset 3'!B:B,'Dataset 3'!F:F)</f>
        <v>Tablet</v>
      </c>
      <c r="V1152" s="7" t="s">
        <v>174</v>
      </c>
      <c r="W1152" s="7">
        <v>3.0</v>
      </c>
      <c r="X1152" s="7" t="s">
        <v>49</v>
      </c>
    </row>
    <row r="1153" ht="14.25" customHeight="1">
      <c r="A1153" s="7" t="s">
        <v>1233</v>
      </c>
      <c r="B1153" s="7">
        <v>2.0</v>
      </c>
      <c r="C1153" s="7" t="s">
        <v>56</v>
      </c>
      <c r="D1153" s="7">
        <v>2.0</v>
      </c>
      <c r="E1153" s="7" t="s">
        <v>36</v>
      </c>
      <c r="F1153" s="7">
        <v>1.0</v>
      </c>
      <c r="G1153" s="7" t="s">
        <v>42</v>
      </c>
      <c r="H1153" s="7">
        <v>1.0</v>
      </c>
      <c r="I1153" s="7" t="s">
        <v>57</v>
      </c>
      <c r="J1153" s="7">
        <v>2.0</v>
      </c>
      <c r="K1153" s="14" t="s">
        <v>1064</v>
      </c>
      <c r="L1153" s="7" t="s">
        <v>30</v>
      </c>
      <c r="M1153" s="7" t="s">
        <v>61</v>
      </c>
      <c r="N1153" s="8">
        <v>130509.0</v>
      </c>
      <c r="O1153" s="8">
        <v>75888.0</v>
      </c>
      <c r="P1153" s="8">
        <v>46865.0</v>
      </c>
      <c r="Q1153" s="9">
        <v>6988.0</v>
      </c>
      <c r="R1153" s="10">
        <v>3288.0</v>
      </c>
      <c r="S1153" s="11">
        <v>79384.8304028292</v>
      </c>
      <c r="T1153" s="11">
        <v>193621.537567876</v>
      </c>
      <c r="U1153" s="12" t="str">
        <f t="array" ref="U1153">XLOOKUP(A1153,'Dataset 3'!B:B,'Dataset 3'!F:F)</f>
        <v>Smartphone</v>
      </c>
      <c r="V1153" s="7" t="s">
        <v>163</v>
      </c>
      <c r="W1153" s="7">
        <v>4.0</v>
      </c>
      <c r="X1153" s="7" t="s">
        <v>44</v>
      </c>
    </row>
    <row r="1154" ht="14.25" customHeight="1">
      <c r="A1154" s="7" t="s">
        <v>1234</v>
      </c>
      <c r="B1154" s="7">
        <v>2.0</v>
      </c>
      <c r="C1154" s="7" t="s">
        <v>56</v>
      </c>
      <c r="D1154" s="7">
        <v>3.0</v>
      </c>
      <c r="E1154" s="7" t="s">
        <v>51</v>
      </c>
      <c r="F1154" s="7">
        <v>1.0</v>
      </c>
      <c r="G1154" s="7" t="s">
        <v>42</v>
      </c>
      <c r="H1154" s="7">
        <v>0.0</v>
      </c>
      <c r="I1154" s="7" t="s">
        <v>28</v>
      </c>
      <c r="J1154" s="7">
        <v>2.0</v>
      </c>
      <c r="K1154" s="14" t="s">
        <v>1064</v>
      </c>
      <c r="L1154" s="7" t="s">
        <v>37</v>
      </c>
      <c r="M1154" s="7" t="s">
        <v>31</v>
      </c>
      <c r="N1154" s="8">
        <v>215153.0</v>
      </c>
      <c r="O1154" s="8">
        <v>114875.0</v>
      </c>
      <c r="P1154" s="8">
        <v>23482.0</v>
      </c>
      <c r="Q1154" s="9">
        <v>428.0</v>
      </c>
      <c r="R1154" s="10">
        <v>337.0</v>
      </c>
      <c r="S1154" s="11">
        <v>16069.1106602618</v>
      </c>
      <c r="T1154" s="11">
        <v>15017.8604301512</v>
      </c>
      <c r="U1154" s="12" t="str">
        <f t="array" ref="U1154">XLOOKUP(A1154,'Dataset 3'!B:B,'Dataset 3'!F:F)</f>
        <v>Tablet</v>
      </c>
      <c r="V1154" s="7" t="s">
        <v>115</v>
      </c>
      <c r="W1154" s="7">
        <v>3.0</v>
      </c>
      <c r="X1154" s="7" t="s">
        <v>49</v>
      </c>
    </row>
    <row r="1155" ht="14.25" customHeight="1">
      <c r="A1155" s="7" t="s">
        <v>1235</v>
      </c>
      <c r="B1155" s="7">
        <v>1.0</v>
      </c>
      <c r="C1155" s="7" t="s">
        <v>25</v>
      </c>
      <c r="D1155" s="7">
        <v>0.0</v>
      </c>
      <c r="E1155" s="7" t="s">
        <v>26</v>
      </c>
      <c r="F1155" s="7">
        <v>0.0</v>
      </c>
      <c r="G1155" s="7" t="s">
        <v>46</v>
      </c>
      <c r="H1155" s="7">
        <v>1.0</v>
      </c>
      <c r="I1155" s="7" t="s">
        <v>57</v>
      </c>
      <c r="J1155" s="7">
        <v>2.0</v>
      </c>
      <c r="K1155" s="14" t="s">
        <v>1064</v>
      </c>
      <c r="L1155" s="7" t="s">
        <v>30</v>
      </c>
      <c r="M1155" s="7" t="s">
        <v>43</v>
      </c>
      <c r="N1155" s="8">
        <v>79943.0</v>
      </c>
      <c r="O1155" s="8">
        <v>55994.0</v>
      </c>
      <c r="P1155" s="8">
        <v>21260.0</v>
      </c>
      <c r="Q1155" s="9">
        <v>18642.0</v>
      </c>
      <c r="R1155" s="10">
        <v>4757.0</v>
      </c>
      <c r="S1155" s="11">
        <v>387302.108887244</v>
      </c>
      <c r="T1155" s="11">
        <v>445174.83780143</v>
      </c>
      <c r="U1155" s="12" t="str">
        <f t="array" ref="U1155">XLOOKUP(A1155,'Dataset 3'!B:B,'Dataset 3'!F:F)</f>
        <v>Tablet</v>
      </c>
      <c r="V1155" s="7" t="s">
        <v>32</v>
      </c>
      <c r="W1155" s="7">
        <v>0.0</v>
      </c>
      <c r="X1155" s="7" t="s">
        <v>39</v>
      </c>
    </row>
    <row r="1156" ht="14.25" customHeight="1">
      <c r="A1156" s="7" t="s">
        <v>1236</v>
      </c>
      <c r="B1156" s="7">
        <v>3.0</v>
      </c>
      <c r="C1156" s="7" t="s">
        <v>35</v>
      </c>
      <c r="D1156" s="7">
        <v>1.0</v>
      </c>
      <c r="E1156" s="7" t="s">
        <v>81</v>
      </c>
      <c r="F1156" s="7">
        <v>1.0</v>
      </c>
      <c r="G1156" s="7" t="s">
        <v>42</v>
      </c>
      <c r="H1156" s="7">
        <v>1.0</v>
      </c>
      <c r="I1156" s="7" t="s">
        <v>57</v>
      </c>
      <c r="J1156" s="7">
        <v>2.0</v>
      </c>
      <c r="K1156" s="14" t="s">
        <v>1064</v>
      </c>
      <c r="L1156" s="7" t="s">
        <v>75</v>
      </c>
      <c r="M1156" s="7" t="s">
        <v>53</v>
      </c>
      <c r="N1156" s="8">
        <v>102586.0</v>
      </c>
      <c r="O1156" s="8">
        <v>42897.0</v>
      </c>
      <c r="P1156" s="8">
        <v>4644.0</v>
      </c>
      <c r="Q1156" s="9">
        <v>3651.0</v>
      </c>
      <c r="R1156" s="10">
        <v>1377.0</v>
      </c>
      <c r="S1156" s="11">
        <v>158147.610076782</v>
      </c>
      <c r="T1156" s="11">
        <v>74951.4739700386</v>
      </c>
      <c r="U1156" s="12" t="str">
        <f t="array" ref="U1156">XLOOKUP(A1156,'Dataset 3'!B:B,'Dataset 3'!F:F)</f>
        <v>Smartphone</v>
      </c>
      <c r="V1156" s="7" t="s">
        <v>76</v>
      </c>
      <c r="W1156" s="7">
        <v>0.0</v>
      </c>
      <c r="X1156" s="7" t="s">
        <v>39</v>
      </c>
    </row>
    <row r="1157" ht="14.25" customHeight="1">
      <c r="A1157" s="7" t="s">
        <v>1237</v>
      </c>
      <c r="B1157" s="7">
        <v>1.0</v>
      </c>
      <c r="C1157" s="7" t="s">
        <v>25</v>
      </c>
      <c r="D1157" s="7">
        <v>1.0</v>
      </c>
      <c r="E1157" s="7" t="s">
        <v>81</v>
      </c>
      <c r="F1157" s="7">
        <v>0.0</v>
      </c>
      <c r="G1157" s="7" t="s">
        <v>46</v>
      </c>
      <c r="H1157" s="7">
        <v>0.0</v>
      </c>
      <c r="I1157" s="7" t="s">
        <v>28</v>
      </c>
      <c r="J1157" s="7">
        <v>2.0</v>
      </c>
      <c r="K1157" s="14" t="s">
        <v>1064</v>
      </c>
      <c r="L1157" s="7" t="s">
        <v>75</v>
      </c>
      <c r="M1157" s="7" t="s">
        <v>43</v>
      </c>
      <c r="N1157" s="8">
        <v>56506.0</v>
      </c>
      <c r="O1157" s="8">
        <v>16131.0</v>
      </c>
      <c r="P1157" s="8">
        <v>5511.0</v>
      </c>
      <c r="Q1157" s="9">
        <v>2421.0</v>
      </c>
      <c r="R1157" s="10">
        <v>530.0</v>
      </c>
      <c r="S1157" s="11">
        <v>29077.8627507982</v>
      </c>
      <c r="T1157" s="11">
        <v>23449.8893151599</v>
      </c>
      <c r="U1157" s="12" t="str">
        <f t="array" ref="U1157">XLOOKUP(A1157,'Dataset 3'!B:B,'Dataset 3'!F:F)</f>
        <v>Computer</v>
      </c>
      <c r="V1157" s="7" t="s">
        <v>76</v>
      </c>
      <c r="W1157" s="7">
        <v>0.0</v>
      </c>
      <c r="X1157" s="7" t="s">
        <v>39</v>
      </c>
    </row>
    <row r="1158" ht="14.25" customHeight="1">
      <c r="A1158" s="7" t="s">
        <v>1238</v>
      </c>
      <c r="B1158" s="7">
        <v>3.0</v>
      </c>
      <c r="C1158" s="7" t="s">
        <v>35</v>
      </c>
      <c r="D1158" s="7">
        <v>0.0</v>
      </c>
      <c r="E1158" s="7" t="s">
        <v>26</v>
      </c>
      <c r="F1158" s="7">
        <v>0.0</v>
      </c>
      <c r="G1158" s="7" t="s">
        <v>46</v>
      </c>
      <c r="H1158" s="7">
        <v>1.0</v>
      </c>
      <c r="I1158" s="7" t="s">
        <v>57</v>
      </c>
      <c r="J1158" s="7">
        <v>2.0</v>
      </c>
      <c r="K1158" s="14" t="s">
        <v>1064</v>
      </c>
      <c r="L1158" s="7" t="s">
        <v>65</v>
      </c>
      <c r="M1158" s="7" t="s">
        <v>31</v>
      </c>
      <c r="N1158" s="8">
        <v>153441.0</v>
      </c>
      <c r="O1158" s="8">
        <v>103425.0</v>
      </c>
      <c r="P1158" s="8">
        <v>64712.0</v>
      </c>
      <c r="Q1158" s="9">
        <v>36389.0</v>
      </c>
      <c r="R1158" s="10">
        <v>20880.0</v>
      </c>
      <c r="S1158" s="11">
        <v>2943650.88657592</v>
      </c>
      <c r="T1158" s="11">
        <v>1428956.74105627</v>
      </c>
      <c r="U1158" s="12" t="str">
        <f t="array" ref="U1158">XLOOKUP(A1158,'Dataset 3'!B:B,'Dataset 3'!F:F)</f>
        <v>Tablet</v>
      </c>
      <c r="V1158" s="7" t="s">
        <v>91</v>
      </c>
      <c r="W1158" s="7">
        <v>4.0</v>
      </c>
      <c r="X1158" s="7" t="s">
        <v>44</v>
      </c>
    </row>
    <row r="1159" ht="14.25" customHeight="1">
      <c r="A1159" s="7" t="s">
        <v>1239</v>
      </c>
      <c r="B1159" s="7">
        <v>2.0</v>
      </c>
      <c r="C1159" s="7" t="s">
        <v>56</v>
      </c>
      <c r="D1159" s="7">
        <v>2.0</v>
      </c>
      <c r="E1159" s="7" t="s">
        <v>36</v>
      </c>
      <c r="F1159" s="7">
        <v>1.0</v>
      </c>
      <c r="G1159" s="7" t="s">
        <v>42</v>
      </c>
      <c r="H1159" s="7">
        <v>0.0</v>
      </c>
      <c r="I1159" s="7" t="s">
        <v>28</v>
      </c>
      <c r="J1159" s="7">
        <v>2.0</v>
      </c>
      <c r="K1159" s="14" t="s">
        <v>1064</v>
      </c>
      <c r="L1159" s="7" t="s">
        <v>30</v>
      </c>
      <c r="M1159" s="7" t="s">
        <v>53</v>
      </c>
      <c r="N1159" s="8">
        <v>153865.0</v>
      </c>
      <c r="O1159" s="8">
        <v>125199.0</v>
      </c>
      <c r="P1159" s="8">
        <v>97742.0</v>
      </c>
      <c r="Q1159" s="9">
        <v>20690.0</v>
      </c>
      <c r="R1159" s="10">
        <v>7428.0</v>
      </c>
      <c r="S1159" s="11">
        <v>1605904.44284212</v>
      </c>
      <c r="T1159" s="11">
        <v>669126.851184215</v>
      </c>
      <c r="U1159" s="12" t="str">
        <f t="array" ref="U1159">XLOOKUP(A1159,'Dataset 3'!B:B,'Dataset 3'!F:F)</f>
        <v>Smartphone</v>
      </c>
      <c r="V1159" s="7" t="s">
        <v>93</v>
      </c>
      <c r="W1159" s="7">
        <v>0.0</v>
      </c>
      <c r="X1159" s="7" t="s">
        <v>39</v>
      </c>
    </row>
    <row r="1160" ht="14.25" customHeight="1">
      <c r="A1160" s="7" t="s">
        <v>1240</v>
      </c>
      <c r="B1160" s="7">
        <v>3.0</v>
      </c>
      <c r="C1160" s="7" t="s">
        <v>35</v>
      </c>
      <c r="D1160" s="7">
        <v>3.0</v>
      </c>
      <c r="E1160" s="7" t="s">
        <v>51</v>
      </c>
      <c r="F1160" s="7">
        <v>1.0</v>
      </c>
      <c r="G1160" s="7" t="s">
        <v>42</v>
      </c>
      <c r="H1160" s="7">
        <v>1.0</v>
      </c>
      <c r="I1160" s="7" t="s">
        <v>57</v>
      </c>
      <c r="J1160" s="7">
        <v>2.0</v>
      </c>
      <c r="K1160" s="14" t="s">
        <v>1064</v>
      </c>
      <c r="L1160" s="7" t="s">
        <v>52</v>
      </c>
      <c r="M1160" s="7" t="s">
        <v>43</v>
      </c>
      <c r="N1160" s="8">
        <v>63478.0</v>
      </c>
      <c r="O1160" s="8">
        <v>39372.0</v>
      </c>
      <c r="P1160" s="8">
        <v>24657.0</v>
      </c>
      <c r="Q1160" s="9">
        <v>4128.0</v>
      </c>
      <c r="R1160" s="10">
        <v>1236.0</v>
      </c>
      <c r="S1160" s="11">
        <v>110223.634373578</v>
      </c>
      <c r="T1160" s="11">
        <v>81046.7899805721</v>
      </c>
      <c r="U1160" s="12" t="str">
        <f t="array" ref="U1160">XLOOKUP(A1160,'Dataset 3'!B:B,'Dataset 3'!F:F)</f>
        <v>Smartphone</v>
      </c>
      <c r="V1160" s="7" t="s">
        <v>54</v>
      </c>
      <c r="W1160" s="7">
        <v>1.0</v>
      </c>
      <c r="X1160" s="7" t="s">
        <v>63</v>
      </c>
    </row>
    <row r="1161" ht="14.25" customHeight="1">
      <c r="A1161" s="7" t="s">
        <v>1241</v>
      </c>
      <c r="B1161" s="7">
        <v>0.0</v>
      </c>
      <c r="C1161" s="7" t="s">
        <v>41</v>
      </c>
      <c r="D1161" s="7">
        <v>3.0</v>
      </c>
      <c r="E1161" s="7" t="s">
        <v>51</v>
      </c>
      <c r="F1161" s="7">
        <v>0.0</v>
      </c>
      <c r="G1161" s="7" t="s">
        <v>46</v>
      </c>
      <c r="H1161" s="7">
        <v>1.0</v>
      </c>
      <c r="I1161" s="7" t="s">
        <v>57</v>
      </c>
      <c r="J1161" s="7">
        <v>2.0</v>
      </c>
      <c r="K1161" s="14" t="s">
        <v>1064</v>
      </c>
      <c r="L1161" s="7" t="s">
        <v>75</v>
      </c>
      <c r="M1161" s="7" t="s">
        <v>85</v>
      </c>
      <c r="N1161" s="8">
        <v>207384.0</v>
      </c>
      <c r="O1161" s="8">
        <v>52459.0</v>
      </c>
      <c r="P1161" s="8">
        <v>9991.0</v>
      </c>
      <c r="Q1161" s="9">
        <v>9866.0</v>
      </c>
      <c r="R1161" s="10">
        <v>7260.0</v>
      </c>
      <c r="S1161" s="11">
        <v>566062.248066424</v>
      </c>
      <c r="T1161" s="11">
        <v>492228.04179689</v>
      </c>
      <c r="U1161" s="12" t="str">
        <f t="array" ref="U1161">XLOOKUP(A1161,'Dataset 3'!B:B,'Dataset 3'!F:F)</f>
        <v>Tablet</v>
      </c>
      <c r="V1161" s="7" t="s">
        <v>76</v>
      </c>
      <c r="W1161" s="7">
        <v>0.0</v>
      </c>
      <c r="X1161" s="7" t="s">
        <v>39</v>
      </c>
    </row>
    <row r="1162" ht="14.25" customHeight="1">
      <c r="A1162" s="7" t="s">
        <v>1242</v>
      </c>
      <c r="B1162" s="7">
        <v>2.0</v>
      </c>
      <c r="C1162" s="7" t="s">
        <v>56</v>
      </c>
      <c r="D1162" s="7">
        <v>1.0</v>
      </c>
      <c r="E1162" s="7" t="s">
        <v>81</v>
      </c>
      <c r="F1162" s="7">
        <v>2.0</v>
      </c>
      <c r="G1162" s="7" t="s">
        <v>27</v>
      </c>
      <c r="H1162" s="7">
        <v>0.0</v>
      </c>
      <c r="I1162" s="7" t="s">
        <v>28</v>
      </c>
      <c r="J1162" s="7">
        <v>2.0</v>
      </c>
      <c r="K1162" s="14" t="s">
        <v>1064</v>
      </c>
      <c r="L1162" s="7" t="s">
        <v>60</v>
      </c>
      <c r="M1162" s="7" t="s">
        <v>31</v>
      </c>
      <c r="N1162" s="8">
        <v>239889.0</v>
      </c>
      <c r="O1162" s="8">
        <v>191595.0</v>
      </c>
      <c r="P1162" s="8">
        <v>75995.0</v>
      </c>
      <c r="Q1162" s="9">
        <v>57989.0</v>
      </c>
      <c r="R1162" s="10">
        <v>6743.0</v>
      </c>
      <c r="S1162" s="11">
        <v>1412307.22414954</v>
      </c>
      <c r="T1162" s="11">
        <v>600981.797510444</v>
      </c>
      <c r="U1162" s="12" t="str">
        <f t="array" ref="U1162">XLOOKUP(A1162,'Dataset 3'!B:B,'Dataset 3'!F:F)</f>
        <v>Computer</v>
      </c>
      <c r="V1162" s="7" t="s">
        <v>68</v>
      </c>
      <c r="W1162" s="7">
        <v>3.0</v>
      </c>
      <c r="X1162" s="7" t="s">
        <v>49</v>
      </c>
    </row>
    <row r="1163" ht="14.25" customHeight="1">
      <c r="A1163" s="7" t="s">
        <v>1243</v>
      </c>
      <c r="B1163" s="7">
        <v>0.0</v>
      </c>
      <c r="C1163" s="7" t="s">
        <v>41</v>
      </c>
      <c r="D1163" s="7">
        <v>3.0</v>
      </c>
      <c r="E1163" s="7" t="s">
        <v>51</v>
      </c>
      <c r="F1163" s="7">
        <v>1.0</v>
      </c>
      <c r="G1163" s="7" t="s">
        <v>42</v>
      </c>
      <c r="H1163" s="7">
        <v>1.0</v>
      </c>
      <c r="I1163" s="7" t="s">
        <v>57</v>
      </c>
      <c r="J1163" s="7">
        <v>2.0</v>
      </c>
      <c r="K1163" s="14" t="s">
        <v>1064</v>
      </c>
      <c r="L1163" s="7" t="s">
        <v>65</v>
      </c>
      <c r="M1163" s="7" t="s">
        <v>31</v>
      </c>
      <c r="N1163" s="8">
        <v>145893.0</v>
      </c>
      <c r="O1163" s="8">
        <v>98905.0</v>
      </c>
      <c r="P1163" s="8">
        <v>87567.0</v>
      </c>
      <c r="Q1163" s="9">
        <v>13046.0</v>
      </c>
      <c r="R1163" s="10">
        <v>8949.0</v>
      </c>
      <c r="S1163" s="11">
        <v>865732.887709741</v>
      </c>
      <c r="T1163" s="11">
        <v>373160.727461095</v>
      </c>
      <c r="U1163" s="12" t="str">
        <f t="array" ref="U1163">XLOOKUP(A1163,'Dataset 3'!B:B,'Dataset 3'!F:F)</f>
        <v>Smartphone</v>
      </c>
      <c r="V1163" s="7" t="s">
        <v>91</v>
      </c>
      <c r="W1163" s="7">
        <v>0.0</v>
      </c>
      <c r="X1163" s="7" t="s">
        <v>39</v>
      </c>
    </row>
    <row r="1164" ht="14.25" customHeight="1">
      <c r="A1164" s="7" t="s">
        <v>1244</v>
      </c>
      <c r="B1164" s="7">
        <v>2.0</v>
      </c>
      <c r="C1164" s="7" t="s">
        <v>56</v>
      </c>
      <c r="D1164" s="7">
        <v>0.0</v>
      </c>
      <c r="E1164" s="7" t="s">
        <v>26</v>
      </c>
      <c r="F1164" s="7">
        <v>1.0</v>
      </c>
      <c r="G1164" s="7" t="s">
        <v>42</v>
      </c>
      <c r="H1164" s="7">
        <v>0.0</v>
      </c>
      <c r="I1164" s="7" t="s">
        <v>28</v>
      </c>
      <c r="J1164" s="7">
        <v>2.0</v>
      </c>
      <c r="K1164" s="14" t="s">
        <v>1064</v>
      </c>
      <c r="L1164" s="7" t="s">
        <v>37</v>
      </c>
      <c r="M1164" s="7" t="s">
        <v>43</v>
      </c>
      <c r="N1164" s="8">
        <v>273798.0</v>
      </c>
      <c r="O1164" s="8">
        <v>79795.0</v>
      </c>
      <c r="P1164" s="8">
        <v>12510.0</v>
      </c>
      <c r="Q1164" s="9">
        <v>5942.0</v>
      </c>
      <c r="R1164" s="10">
        <v>1949.0</v>
      </c>
      <c r="S1164" s="11">
        <v>69011.7350994764</v>
      </c>
      <c r="T1164" s="11">
        <v>63899.7547217374</v>
      </c>
      <c r="U1164" s="12" t="str">
        <f t="array" ref="U1164">XLOOKUP(A1164,'Dataset 3'!B:B,'Dataset 3'!F:F)</f>
        <v>Smartphone</v>
      </c>
      <c r="V1164" s="7" t="s">
        <v>115</v>
      </c>
      <c r="W1164" s="7">
        <v>2.0</v>
      </c>
      <c r="X1164" s="7" t="s">
        <v>33</v>
      </c>
    </row>
    <row r="1165" ht="14.25" customHeight="1">
      <c r="A1165" s="7" t="s">
        <v>1245</v>
      </c>
      <c r="B1165" s="7">
        <v>0.0</v>
      </c>
      <c r="C1165" s="7" t="s">
        <v>41</v>
      </c>
      <c r="D1165" s="7">
        <v>0.0</v>
      </c>
      <c r="E1165" s="7" t="s">
        <v>26</v>
      </c>
      <c r="F1165" s="7">
        <v>0.0</v>
      </c>
      <c r="G1165" s="7" t="s">
        <v>46</v>
      </c>
      <c r="H1165" s="7">
        <v>0.0</v>
      </c>
      <c r="I1165" s="7" t="s">
        <v>28</v>
      </c>
      <c r="J1165" s="7">
        <v>2.0</v>
      </c>
      <c r="K1165" s="14" t="s">
        <v>1064</v>
      </c>
      <c r="L1165" s="7" t="s">
        <v>52</v>
      </c>
      <c r="M1165" s="7" t="s">
        <v>53</v>
      </c>
      <c r="N1165" s="8">
        <v>167594.0</v>
      </c>
      <c r="O1165" s="8">
        <v>94275.0</v>
      </c>
      <c r="P1165" s="8">
        <v>41736.0</v>
      </c>
      <c r="Q1165" s="9">
        <v>598.0</v>
      </c>
      <c r="R1165" s="10">
        <v>491.0</v>
      </c>
      <c r="S1165" s="11">
        <v>15630.5783131653</v>
      </c>
      <c r="T1165" s="11">
        <v>21411.751113925</v>
      </c>
      <c r="U1165" s="12" t="str">
        <f t="array" ref="U1165">XLOOKUP(A1165,'Dataset 3'!B:B,'Dataset 3'!F:F)</f>
        <v>Smartphone</v>
      </c>
      <c r="V1165" s="7" t="s">
        <v>54</v>
      </c>
      <c r="W1165" s="7">
        <v>1.0</v>
      </c>
      <c r="X1165" s="7" t="s">
        <v>63</v>
      </c>
    </row>
    <row r="1166" ht="14.25" customHeight="1">
      <c r="A1166" s="7" t="s">
        <v>1246</v>
      </c>
      <c r="B1166" s="7">
        <v>0.0</v>
      </c>
      <c r="C1166" s="7" t="s">
        <v>41</v>
      </c>
      <c r="D1166" s="7">
        <v>0.0</v>
      </c>
      <c r="E1166" s="7" t="s">
        <v>26</v>
      </c>
      <c r="F1166" s="7">
        <v>1.0</v>
      </c>
      <c r="G1166" s="7" t="s">
        <v>42</v>
      </c>
      <c r="H1166" s="7">
        <v>0.0</v>
      </c>
      <c r="I1166" s="7" t="s">
        <v>28</v>
      </c>
      <c r="J1166" s="7">
        <v>2.0</v>
      </c>
      <c r="K1166" s="14" t="s">
        <v>1064</v>
      </c>
      <c r="L1166" s="7" t="s">
        <v>65</v>
      </c>
      <c r="M1166" s="7" t="s">
        <v>53</v>
      </c>
      <c r="N1166" s="8">
        <v>207255.0</v>
      </c>
      <c r="O1166" s="8">
        <v>108733.0</v>
      </c>
      <c r="P1166" s="8">
        <v>51187.0</v>
      </c>
      <c r="Q1166" s="9">
        <v>6836.0</v>
      </c>
      <c r="R1166" s="10">
        <v>2170.0</v>
      </c>
      <c r="S1166" s="11">
        <v>160636.739274058</v>
      </c>
      <c r="T1166" s="11">
        <v>105682.06531188</v>
      </c>
      <c r="U1166" s="12" t="str">
        <f t="array" ref="U1166">XLOOKUP(A1166,'Dataset 3'!B:B,'Dataset 3'!F:F)</f>
        <v>Tablet</v>
      </c>
      <c r="V1166" s="7" t="s">
        <v>66</v>
      </c>
      <c r="W1166" s="7">
        <v>1.0</v>
      </c>
      <c r="X1166" s="7" t="s">
        <v>63</v>
      </c>
    </row>
    <row r="1167" ht="14.25" customHeight="1">
      <c r="A1167" s="7" t="s">
        <v>1247</v>
      </c>
      <c r="B1167" s="7">
        <v>0.0</v>
      </c>
      <c r="C1167" s="7" t="s">
        <v>41</v>
      </c>
      <c r="D1167" s="7">
        <v>1.0</v>
      </c>
      <c r="E1167" s="7" t="s">
        <v>81</v>
      </c>
      <c r="F1167" s="7">
        <v>1.0</v>
      </c>
      <c r="G1167" s="7" t="s">
        <v>42</v>
      </c>
      <c r="H1167" s="7">
        <v>0.0</v>
      </c>
      <c r="I1167" s="7" t="s">
        <v>28</v>
      </c>
      <c r="J1167" s="7">
        <v>2.0</v>
      </c>
      <c r="K1167" s="14" t="s">
        <v>1064</v>
      </c>
      <c r="L1167" s="7" t="s">
        <v>47</v>
      </c>
      <c r="M1167" s="7" t="s">
        <v>53</v>
      </c>
      <c r="N1167" s="8">
        <v>96676.0</v>
      </c>
      <c r="O1167" s="8">
        <v>93827.0</v>
      </c>
      <c r="P1167" s="8">
        <v>66332.0</v>
      </c>
      <c r="Q1167" s="9">
        <v>46211.0</v>
      </c>
      <c r="R1167" s="10">
        <v>36331.0</v>
      </c>
      <c r="S1167" s="11">
        <v>1303899.23254986</v>
      </c>
      <c r="T1167" s="11">
        <v>2370725.87736338</v>
      </c>
      <c r="U1167" s="12" t="str">
        <f t="array" ref="U1167">XLOOKUP(A1167,'Dataset 3'!B:B,'Dataset 3'!F:F)</f>
        <v>Computer</v>
      </c>
      <c r="V1167" s="7" t="s">
        <v>153</v>
      </c>
      <c r="W1167" s="7">
        <v>2.0</v>
      </c>
      <c r="X1167" s="7" t="s">
        <v>33</v>
      </c>
    </row>
    <row r="1168" ht="14.25" customHeight="1">
      <c r="A1168" s="7" t="s">
        <v>1248</v>
      </c>
      <c r="B1168" s="7">
        <v>0.0</v>
      </c>
      <c r="C1168" s="7" t="s">
        <v>41</v>
      </c>
      <c r="D1168" s="7">
        <v>2.0</v>
      </c>
      <c r="E1168" s="7" t="s">
        <v>36</v>
      </c>
      <c r="F1168" s="7">
        <v>1.0</v>
      </c>
      <c r="G1168" s="7" t="s">
        <v>42</v>
      </c>
      <c r="H1168" s="7">
        <v>1.0</v>
      </c>
      <c r="I1168" s="7" t="s">
        <v>57</v>
      </c>
      <c r="J1168" s="7">
        <v>2.0</v>
      </c>
      <c r="K1168" s="14" t="s">
        <v>1064</v>
      </c>
      <c r="L1168" s="7" t="s">
        <v>47</v>
      </c>
      <c r="M1168" s="7" t="s">
        <v>43</v>
      </c>
      <c r="N1168" s="8">
        <v>292607.0</v>
      </c>
      <c r="O1168" s="8">
        <v>254369.0</v>
      </c>
      <c r="P1168" s="8">
        <v>217268.0</v>
      </c>
      <c r="Q1168" s="9">
        <v>85557.0</v>
      </c>
      <c r="R1168" s="10">
        <v>62159.0</v>
      </c>
      <c r="S1168" s="11">
        <v>2710460.05925371</v>
      </c>
      <c r="T1168" s="11">
        <v>2037939.89417572</v>
      </c>
      <c r="U1168" s="12" t="str">
        <f t="array" ref="U1168">XLOOKUP(A1168,'Dataset 3'!B:B,'Dataset 3'!F:F)</f>
        <v>Computer</v>
      </c>
      <c r="V1168" s="7" t="s">
        <v>48</v>
      </c>
      <c r="W1168" s="7">
        <v>4.0</v>
      </c>
      <c r="X1168" s="7" t="s">
        <v>44</v>
      </c>
    </row>
    <row r="1169" ht="14.25" customHeight="1">
      <c r="A1169" s="7" t="s">
        <v>1249</v>
      </c>
      <c r="B1169" s="7">
        <v>1.0</v>
      </c>
      <c r="C1169" s="7" t="s">
        <v>25</v>
      </c>
      <c r="D1169" s="7">
        <v>1.0</v>
      </c>
      <c r="E1169" s="7" t="s">
        <v>81</v>
      </c>
      <c r="F1169" s="7">
        <v>1.0</v>
      </c>
      <c r="G1169" s="7" t="s">
        <v>42</v>
      </c>
      <c r="H1169" s="7">
        <v>0.0</v>
      </c>
      <c r="I1169" s="7" t="s">
        <v>28</v>
      </c>
      <c r="J1169" s="7">
        <v>2.0</v>
      </c>
      <c r="K1169" s="14" t="s">
        <v>1064</v>
      </c>
      <c r="L1169" s="7" t="s">
        <v>52</v>
      </c>
      <c r="M1169" s="7" t="s">
        <v>61</v>
      </c>
      <c r="N1169" s="8">
        <v>158397.0</v>
      </c>
      <c r="O1169" s="8">
        <v>100933.0</v>
      </c>
      <c r="P1169" s="8">
        <v>1488.0</v>
      </c>
      <c r="Q1169" s="9">
        <v>107.0</v>
      </c>
      <c r="R1169" s="10">
        <v>25.0</v>
      </c>
      <c r="S1169" s="11">
        <v>861.744439371067</v>
      </c>
      <c r="T1169" s="11">
        <v>946.971911396777</v>
      </c>
      <c r="U1169" s="12" t="str">
        <f t="array" ref="U1169">XLOOKUP(A1169,'Dataset 3'!B:B,'Dataset 3'!F:F)</f>
        <v>Smartphone</v>
      </c>
      <c r="V1169" s="7" t="s">
        <v>54</v>
      </c>
      <c r="W1169" s="7">
        <v>0.0</v>
      </c>
      <c r="X1169" s="7" t="s">
        <v>39</v>
      </c>
    </row>
    <row r="1170" ht="14.25" customHeight="1">
      <c r="A1170" s="7" t="s">
        <v>1250</v>
      </c>
      <c r="B1170" s="7">
        <v>1.0</v>
      </c>
      <c r="C1170" s="7" t="s">
        <v>25</v>
      </c>
      <c r="D1170" s="7">
        <v>3.0</v>
      </c>
      <c r="E1170" s="7" t="s">
        <v>51</v>
      </c>
      <c r="F1170" s="7">
        <v>1.0</v>
      </c>
      <c r="G1170" s="7" t="s">
        <v>42</v>
      </c>
      <c r="H1170" s="7">
        <v>0.0</v>
      </c>
      <c r="I1170" s="7" t="s">
        <v>28</v>
      </c>
      <c r="J1170" s="7">
        <v>2.0</v>
      </c>
      <c r="K1170" s="14" t="s">
        <v>1064</v>
      </c>
      <c r="L1170" s="7" t="s">
        <v>75</v>
      </c>
      <c r="M1170" s="7" t="s">
        <v>31</v>
      </c>
      <c r="N1170" s="8">
        <v>79366.0</v>
      </c>
      <c r="O1170" s="8">
        <v>48327.0</v>
      </c>
      <c r="P1170" s="8">
        <v>30519.0</v>
      </c>
      <c r="Q1170" s="9">
        <v>7400.0</v>
      </c>
      <c r="R1170" s="10">
        <v>5540.0</v>
      </c>
      <c r="S1170" s="11">
        <v>287475.462157076</v>
      </c>
      <c r="T1170" s="11">
        <v>252171.458032523</v>
      </c>
      <c r="U1170" s="12" t="str">
        <f t="array" ref="U1170">XLOOKUP(A1170,'Dataset 3'!B:B,'Dataset 3'!F:F)</f>
        <v>Smartphone</v>
      </c>
      <c r="V1170" s="7" t="s">
        <v>174</v>
      </c>
      <c r="W1170" s="7">
        <v>0.0</v>
      </c>
      <c r="X1170" s="7" t="s">
        <v>39</v>
      </c>
    </row>
    <row r="1171" ht="14.25" customHeight="1">
      <c r="A1171" s="7" t="s">
        <v>1251</v>
      </c>
      <c r="B1171" s="7">
        <v>0.0</v>
      </c>
      <c r="C1171" s="7" t="s">
        <v>41</v>
      </c>
      <c r="D1171" s="7">
        <v>3.0</v>
      </c>
      <c r="E1171" s="7" t="s">
        <v>51</v>
      </c>
      <c r="F1171" s="7">
        <v>0.0</v>
      </c>
      <c r="G1171" s="7" t="s">
        <v>46</v>
      </c>
      <c r="H1171" s="7">
        <v>0.0</v>
      </c>
      <c r="I1171" s="7" t="s">
        <v>28</v>
      </c>
      <c r="J1171" s="7">
        <v>2.0</v>
      </c>
      <c r="K1171" s="14" t="s">
        <v>1064</v>
      </c>
      <c r="L1171" s="7" t="s">
        <v>47</v>
      </c>
      <c r="M1171" s="7" t="s">
        <v>31</v>
      </c>
      <c r="N1171" s="8">
        <v>180662.0</v>
      </c>
      <c r="O1171" s="8">
        <v>64308.0</v>
      </c>
      <c r="P1171" s="8">
        <v>23930.0</v>
      </c>
      <c r="Q1171" s="9">
        <v>9284.0</v>
      </c>
      <c r="R1171" s="10">
        <v>6706.0</v>
      </c>
      <c r="S1171" s="11">
        <v>1259918.09774483</v>
      </c>
      <c r="T1171" s="11">
        <v>580607.418315592</v>
      </c>
      <c r="U1171" s="12" t="str">
        <f t="array" ref="U1171">XLOOKUP(A1171,'Dataset 3'!B:B,'Dataset 3'!F:F)</f>
        <v>Smartphone</v>
      </c>
      <c r="V1171" s="7" t="s">
        <v>58</v>
      </c>
      <c r="W1171" s="7">
        <v>1.0</v>
      </c>
      <c r="X1171" s="7" t="s">
        <v>63</v>
      </c>
    </row>
    <row r="1172" ht="14.25" customHeight="1">
      <c r="A1172" s="7" t="s">
        <v>1252</v>
      </c>
      <c r="B1172" s="7">
        <v>0.0</v>
      </c>
      <c r="C1172" s="7" t="s">
        <v>41</v>
      </c>
      <c r="D1172" s="7">
        <v>1.0</v>
      </c>
      <c r="E1172" s="7" t="s">
        <v>81</v>
      </c>
      <c r="F1172" s="7">
        <v>2.0</v>
      </c>
      <c r="G1172" s="7" t="s">
        <v>27</v>
      </c>
      <c r="H1172" s="7">
        <v>0.0</v>
      </c>
      <c r="I1172" s="7" t="s">
        <v>28</v>
      </c>
      <c r="J1172" s="7">
        <v>2.0</v>
      </c>
      <c r="K1172" s="14" t="s">
        <v>1064</v>
      </c>
      <c r="L1172" s="7" t="s">
        <v>75</v>
      </c>
      <c r="M1172" s="7" t="s">
        <v>85</v>
      </c>
      <c r="N1172" s="8">
        <v>184370.0</v>
      </c>
      <c r="O1172" s="8">
        <v>17250.0</v>
      </c>
      <c r="P1172" s="8">
        <v>7759.0</v>
      </c>
      <c r="Q1172" s="9">
        <v>2727.0</v>
      </c>
      <c r="R1172" s="10">
        <v>1807.0</v>
      </c>
      <c r="S1172" s="11">
        <v>80065.8862353081</v>
      </c>
      <c r="T1172" s="11">
        <v>69022.3157200932</v>
      </c>
      <c r="U1172" s="12" t="str">
        <f t="array" ref="U1172">XLOOKUP(A1172,'Dataset 3'!B:B,'Dataset 3'!F:F)</f>
        <v>Computer</v>
      </c>
      <c r="V1172" s="7" t="s">
        <v>76</v>
      </c>
      <c r="W1172" s="7">
        <v>4.0</v>
      </c>
      <c r="X1172" s="7" t="s">
        <v>44</v>
      </c>
    </row>
    <row r="1173" ht="14.25" customHeight="1">
      <c r="A1173" s="7" t="s">
        <v>1253</v>
      </c>
      <c r="B1173" s="7">
        <v>0.0</v>
      </c>
      <c r="C1173" s="7" t="s">
        <v>41</v>
      </c>
      <c r="D1173" s="7">
        <v>0.0</v>
      </c>
      <c r="E1173" s="7" t="s">
        <v>26</v>
      </c>
      <c r="F1173" s="7">
        <v>2.0</v>
      </c>
      <c r="G1173" s="7" t="s">
        <v>27</v>
      </c>
      <c r="H1173" s="7">
        <v>1.0</v>
      </c>
      <c r="I1173" s="7" t="s">
        <v>57</v>
      </c>
      <c r="J1173" s="7">
        <v>2.0</v>
      </c>
      <c r="K1173" s="14" t="s">
        <v>1064</v>
      </c>
      <c r="L1173" s="7" t="s">
        <v>65</v>
      </c>
      <c r="M1173" s="7" t="s">
        <v>85</v>
      </c>
      <c r="N1173" s="8">
        <v>172414.0</v>
      </c>
      <c r="O1173" s="8">
        <v>74991.0</v>
      </c>
      <c r="P1173" s="8">
        <v>6736.0</v>
      </c>
      <c r="Q1173" s="9">
        <v>2461.0</v>
      </c>
      <c r="R1173" s="10">
        <v>2161.0</v>
      </c>
      <c r="S1173" s="11">
        <v>228812.299767321</v>
      </c>
      <c r="T1173" s="11">
        <v>136197.797480548</v>
      </c>
      <c r="U1173" s="12" t="str">
        <f t="array" ref="U1173">XLOOKUP(A1173,'Dataset 3'!B:B,'Dataset 3'!F:F)</f>
        <v>Smartphone</v>
      </c>
      <c r="V1173" s="7" t="s">
        <v>66</v>
      </c>
      <c r="W1173" s="7">
        <v>2.0</v>
      </c>
      <c r="X1173" s="7" t="s">
        <v>33</v>
      </c>
    </row>
    <row r="1174" ht="14.25" customHeight="1">
      <c r="A1174" s="7" t="s">
        <v>1254</v>
      </c>
      <c r="B1174" s="7">
        <v>3.0</v>
      </c>
      <c r="C1174" s="7" t="s">
        <v>35</v>
      </c>
      <c r="D1174" s="7">
        <v>0.0</v>
      </c>
      <c r="E1174" s="7" t="s">
        <v>26</v>
      </c>
      <c r="F1174" s="7">
        <v>1.0</v>
      </c>
      <c r="G1174" s="7" t="s">
        <v>42</v>
      </c>
      <c r="H1174" s="7">
        <v>1.0</v>
      </c>
      <c r="I1174" s="7" t="s">
        <v>57</v>
      </c>
      <c r="J1174" s="7">
        <v>2.0</v>
      </c>
      <c r="K1174" s="14" t="s">
        <v>1064</v>
      </c>
      <c r="L1174" s="7" t="s">
        <v>75</v>
      </c>
      <c r="M1174" s="7" t="s">
        <v>53</v>
      </c>
      <c r="N1174" s="8">
        <v>139407.0</v>
      </c>
      <c r="O1174" s="8">
        <v>93061.0</v>
      </c>
      <c r="P1174" s="8">
        <v>38366.0</v>
      </c>
      <c r="Q1174" s="9">
        <v>4533.0</v>
      </c>
      <c r="R1174" s="10">
        <v>2986.0</v>
      </c>
      <c r="S1174" s="11">
        <v>180703.987625929</v>
      </c>
      <c r="T1174" s="11">
        <v>186292.770748381</v>
      </c>
      <c r="U1174" s="12" t="str">
        <f t="array" ref="U1174">XLOOKUP(A1174,'Dataset 3'!B:B,'Dataset 3'!F:F)</f>
        <v>Computer</v>
      </c>
      <c r="V1174" s="7" t="s">
        <v>140</v>
      </c>
      <c r="W1174" s="7">
        <v>2.0</v>
      </c>
      <c r="X1174" s="7" t="s">
        <v>33</v>
      </c>
    </row>
    <row r="1175" ht="14.25" customHeight="1">
      <c r="A1175" s="7" t="s">
        <v>1255</v>
      </c>
      <c r="B1175" s="7">
        <v>2.0</v>
      </c>
      <c r="C1175" s="7" t="s">
        <v>56</v>
      </c>
      <c r="D1175" s="7">
        <v>2.0</v>
      </c>
      <c r="E1175" s="7" t="s">
        <v>36</v>
      </c>
      <c r="F1175" s="7">
        <v>1.0</v>
      </c>
      <c r="G1175" s="7" t="s">
        <v>42</v>
      </c>
      <c r="H1175" s="7">
        <v>0.0</v>
      </c>
      <c r="I1175" s="7" t="s">
        <v>28</v>
      </c>
      <c r="J1175" s="7">
        <v>2.0</v>
      </c>
      <c r="K1175" s="14" t="s">
        <v>1064</v>
      </c>
      <c r="L1175" s="7" t="s">
        <v>47</v>
      </c>
      <c r="M1175" s="7" t="s">
        <v>85</v>
      </c>
      <c r="N1175" s="8">
        <v>208316.0</v>
      </c>
      <c r="O1175" s="8">
        <v>139408.0</v>
      </c>
      <c r="P1175" s="8">
        <v>86512.0</v>
      </c>
      <c r="Q1175" s="9">
        <v>40653.0</v>
      </c>
      <c r="R1175" s="10">
        <v>10283.0</v>
      </c>
      <c r="S1175" s="11">
        <v>1974578.90440114</v>
      </c>
      <c r="T1175" s="11">
        <v>710280.181439259</v>
      </c>
      <c r="U1175" s="12" t="str">
        <f t="array" ref="U1175">XLOOKUP(A1175,'Dataset 3'!B:B,'Dataset 3'!F:F)</f>
        <v>Smartphone</v>
      </c>
      <c r="V1175" s="7" t="s">
        <v>153</v>
      </c>
      <c r="W1175" s="7">
        <v>0.0</v>
      </c>
      <c r="X1175" s="7" t="s">
        <v>39</v>
      </c>
    </row>
    <row r="1176" ht="14.25" customHeight="1">
      <c r="A1176" s="7" t="s">
        <v>1256</v>
      </c>
      <c r="B1176" s="7">
        <v>2.0</v>
      </c>
      <c r="C1176" s="7" t="s">
        <v>56</v>
      </c>
      <c r="D1176" s="7">
        <v>1.0</v>
      </c>
      <c r="E1176" s="7" t="s">
        <v>81</v>
      </c>
      <c r="F1176" s="7">
        <v>0.0</v>
      </c>
      <c r="G1176" s="7" t="s">
        <v>46</v>
      </c>
      <c r="H1176" s="7">
        <v>1.0</v>
      </c>
      <c r="I1176" s="7" t="s">
        <v>57</v>
      </c>
      <c r="J1176" s="7">
        <v>2.0</v>
      </c>
      <c r="K1176" s="14" t="s">
        <v>1064</v>
      </c>
      <c r="L1176" s="7" t="s">
        <v>60</v>
      </c>
      <c r="M1176" s="7" t="s">
        <v>61</v>
      </c>
      <c r="N1176" s="8">
        <v>216793.0</v>
      </c>
      <c r="O1176" s="8">
        <v>97618.0</v>
      </c>
      <c r="P1176" s="8">
        <v>53825.0</v>
      </c>
      <c r="Q1176" s="9">
        <v>8361.0</v>
      </c>
      <c r="R1176" s="10">
        <v>6025.0</v>
      </c>
      <c r="S1176" s="11">
        <v>525098.312193659</v>
      </c>
      <c r="T1176" s="11">
        <v>354796.156887608</v>
      </c>
      <c r="U1176" s="12" t="str">
        <f t="array" ref="U1176">XLOOKUP(A1176,'Dataset 3'!B:B,'Dataset 3'!F:F)</f>
        <v>#N/A</v>
      </c>
      <c r="V1176" s="7" t="s">
        <v>62</v>
      </c>
      <c r="W1176" s="7">
        <v>4.0</v>
      </c>
      <c r="X1176" s="7" t="s">
        <v>44</v>
      </c>
    </row>
    <row r="1177" ht="14.25" customHeight="1">
      <c r="A1177" s="7" t="s">
        <v>1257</v>
      </c>
      <c r="B1177" s="7">
        <v>3.0</v>
      </c>
      <c r="C1177" s="7" t="s">
        <v>35</v>
      </c>
      <c r="D1177" s="7">
        <v>3.0</v>
      </c>
      <c r="E1177" s="7" t="s">
        <v>51</v>
      </c>
      <c r="F1177" s="7">
        <v>1.0</v>
      </c>
      <c r="G1177" s="7" t="s">
        <v>42</v>
      </c>
      <c r="H1177" s="7">
        <v>1.0</v>
      </c>
      <c r="I1177" s="7" t="s">
        <v>57</v>
      </c>
      <c r="J1177" s="7">
        <v>2.0</v>
      </c>
      <c r="K1177" s="14" t="s">
        <v>1064</v>
      </c>
      <c r="L1177" s="7" t="s">
        <v>75</v>
      </c>
      <c r="M1177" s="7" t="s">
        <v>31</v>
      </c>
      <c r="N1177" s="8">
        <v>195311.0</v>
      </c>
      <c r="O1177" s="8">
        <v>182272.0</v>
      </c>
      <c r="P1177" s="8">
        <v>79263.0</v>
      </c>
      <c r="Q1177" s="9">
        <v>63211.0</v>
      </c>
      <c r="R1177" s="10">
        <v>57901.0</v>
      </c>
      <c r="S1177" s="11">
        <v>614655.865009587</v>
      </c>
      <c r="T1177" s="11">
        <v>2119502.98279168</v>
      </c>
      <c r="U1177" s="12" t="str">
        <f t="array" ref="U1177">XLOOKUP(A1177,'Dataset 3'!B:B,'Dataset 3'!F:F)</f>
        <v>Smartphone</v>
      </c>
      <c r="V1177" s="7" t="s">
        <v>76</v>
      </c>
      <c r="W1177" s="7">
        <v>1.0</v>
      </c>
      <c r="X1177" s="7" t="s">
        <v>63</v>
      </c>
    </row>
    <row r="1178" ht="14.25" customHeight="1">
      <c r="A1178" s="7" t="s">
        <v>1258</v>
      </c>
      <c r="B1178" s="7">
        <v>1.0</v>
      </c>
      <c r="C1178" s="7" t="s">
        <v>25</v>
      </c>
      <c r="D1178" s="7">
        <v>1.0</v>
      </c>
      <c r="E1178" s="7" t="s">
        <v>81</v>
      </c>
      <c r="F1178" s="7">
        <v>1.0</v>
      </c>
      <c r="G1178" s="7" t="s">
        <v>42</v>
      </c>
      <c r="H1178" s="7">
        <v>1.0</v>
      </c>
      <c r="I1178" s="7" t="s">
        <v>57</v>
      </c>
      <c r="J1178" s="7">
        <v>2.0</v>
      </c>
      <c r="K1178" s="14" t="s">
        <v>1064</v>
      </c>
      <c r="L1178" s="7" t="s">
        <v>37</v>
      </c>
      <c r="M1178" s="7" t="s">
        <v>53</v>
      </c>
      <c r="N1178" s="8">
        <v>273641.0</v>
      </c>
      <c r="O1178" s="8">
        <v>61527.0</v>
      </c>
      <c r="P1178" s="8">
        <v>1172.0</v>
      </c>
      <c r="Q1178" s="9">
        <v>941.0</v>
      </c>
      <c r="R1178" s="10">
        <v>837.0</v>
      </c>
      <c r="S1178" s="11">
        <v>69984.6174356086</v>
      </c>
      <c r="T1178" s="11">
        <v>35168.1494651299</v>
      </c>
      <c r="U1178" s="12" t="str">
        <f t="array" ref="U1178">XLOOKUP(A1178,'Dataset 3'!B:B,'Dataset 3'!F:F)</f>
        <v>Tablet</v>
      </c>
      <c r="V1178" s="7" t="s">
        <v>38</v>
      </c>
      <c r="W1178" s="7">
        <v>0.0</v>
      </c>
      <c r="X1178" s="7" t="s">
        <v>39</v>
      </c>
    </row>
    <row r="1179" ht="14.25" customHeight="1">
      <c r="A1179" s="7" t="s">
        <v>1259</v>
      </c>
      <c r="B1179" s="7">
        <v>1.0</v>
      </c>
      <c r="C1179" s="7" t="s">
        <v>25</v>
      </c>
      <c r="D1179" s="7">
        <v>3.0</v>
      </c>
      <c r="E1179" s="7" t="s">
        <v>51</v>
      </c>
      <c r="F1179" s="7">
        <v>0.0</v>
      </c>
      <c r="G1179" s="7" t="s">
        <v>46</v>
      </c>
      <c r="H1179" s="7">
        <v>1.0</v>
      </c>
      <c r="I1179" s="7" t="s">
        <v>57</v>
      </c>
      <c r="J1179" s="7">
        <v>2.0</v>
      </c>
      <c r="K1179" s="14" t="s">
        <v>1064</v>
      </c>
      <c r="L1179" s="7" t="s">
        <v>52</v>
      </c>
      <c r="M1179" s="7" t="s">
        <v>31</v>
      </c>
      <c r="N1179" s="8">
        <v>217663.0</v>
      </c>
      <c r="O1179" s="8">
        <v>31446.0</v>
      </c>
      <c r="P1179" s="8">
        <v>22490.0</v>
      </c>
      <c r="Q1179" s="9">
        <v>8849.0</v>
      </c>
      <c r="R1179" s="10">
        <v>7355.0</v>
      </c>
      <c r="S1179" s="11">
        <v>965474.771700318</v>
      </c>
      <c r="T1179" s="11">
        <v>381610.58169973</v>
      </c>
      <c r="U1179" s="12" t="str">
        <f t="array" ref="U1179">XLOOKUP(A1179,'Dataset 3'!B:B,'Dataset 3'!F:F)</f>
        <v>Computer</v>
      </c>
      <c r="V1179" s="7" t="s">
        <v>54</v>
      </c>
      <c r="W1179" s="7">
        <v>1.0</v>
      </c>
      <c r="X1179" s="7" t="s">
        <v>63</v>
      </c>
    </row>
    <row r="1180" ht="14.25" customHeight="1">
      <c r="A1180" s="7" t="s">
        <v>1260</v>
      </c>
      <c r="B1180" s="7">
        <v>2.0</v>
      </c>
      <c r="C1180" s="7" t="s">
        <v>56</v>
      </c>
      <c r="D1180" s="7">
        <v>3.0</v>
      </c>
      <c r="E1180" s="7" t="s">
        <v>51</v>
      </c>
      <c r="F1180" s="7">
        <v>1.0</v>
      </c>
      <c r="G1180" s="7" t="s">
        <v>42</v>
      </c>
      <c r="H1180" s="7">
        <v>0.0</v>
      </c>
      <c r="I1180" s="7" t="s">
        <v>28</v>
      </c>
      <c r="J1180" s="7">
        <v>2.0</v>
      </c>
      <c r="K1180" s="14" t="s">
        <v>1064</v>
      </c>
      <c r="L1180" s="7" t="s">
        <v>60</v>
      </c>
      <c r="M1180" s="7" t="s">
        <v>85</v>
      </c>
      <c r="N1180" s="8">
        <v>148727.0</v>
      </c>
      <c r="O1180" s="8">
        <v>45586.0</v>
      </c>
      <c r="P1180" s="8">
        <v>11561.0</v>
      </c>
      <c r="Q1180" s="9">
        <v>5711.0</v>
      </c>
      <c r="R1180" s="10">
        <v>4386.0</v>
      </c>
      <c r="S1180" s="11">
        <v>332468.959273413</v>
      </c>
      <c r="T1180" s="11">
        <v>339254.040074912</v>
      </c>
      <c r="U1180" s="12" t="str">
        <f t="array" ref="U1180">XLOOKUP(A1180,'Dataset 3'!B:B,'Dataset 3'!F:F)</f>
        <v>Computer</v>
      </c>
      <c r="V1180" s="7" t="s">
        <v>68</v>
      </c>
      <c r="W1180" s="7">
        <v>3.0</v>
      </c>
      <c r="X1180" s="7" t="s">
        <v>49</v>
      </c>
    </row>
    <row r="1181" ht="14.25" customHeight="1">
      <c r="A1181" s="7" t="s">
        <v>1261</v>
      </c>
      <c r="B1181" s="7">
        <v>0.0</v>
      </c>
      <c r="C1181" s="7" t="s">
        <v>41</v>
      </c>
      <c r="D1181" s="7">
        <v>0.0</v>
      </c>
      <c r="E1181" s="7" t="s">
        <v>26</v>
      </c>
      <c r="F1181" s="7">
        <v>0.0</v>
      </c>
      <c r="G1181" s="7" t="s">
        <v>46</v>
      </c>
      <c r="H1181" s="7">
        <v>1.0</v>
      </c>
      <c r="I1181" s="7" t="s">
        <v>57</v>
      </c>
      <c r="J1181" s="7">
        <v>2.0</v>
      </c>
      <c r="K1181" s="14" t="s">
        <v>1064</v>
      </c>
      <c r="L1181" s="7" t="s">
        <v>37</v>
      </c>
      <c r="M1181" s="7" t="s">
        <v>53</v>
      </c>
      <c r="N1181" s="8">
        <v>197024.0</v>
      </c>
      <c r="O1181" s="8">
        <v>22060.0</v>
      </c>
      <c r="P1181" s="8">
        <v>8807.0</v>
      </c>
      <c r="Q1181" s="9">
        <v>8524.0</v>
      </c>
      <c r="R1181" s="10">
        <v>1977.0</v>
      </c>
      <c r="S1181" s="11">
        <v>271605.295175679</v>
      </c>
      <c r="T1181" s="11">
        <v>104463.575067569</v>
      </c>
      <c r="U1181" s="12" t="str">
        <f t="array" ref="U1181">XLOOKUP(A1181,'Dataset 3'!B:B,'Dataset 3'!F:F)</f>
        <v>Computer</v>
      </c>
      <c r="V1181" s="7" t="s">
        <v>38</v>
      </c>
      <c r="W1181" s="7">
        <v>4.0</v>
      </c>
      <c r="X1181" s="7" t="s">
        <v>44</v>
      </c>
    </row>
    <row r="1182" ht="14.25" customHeight="1">
      <c r="A1182" s="7" t="s">
        <v>1262</v>
      </c>
      <c r="B1182" s="7">
        <v>0.0</v>
      </c>
      <c r="C1182" s="7" t="s">
        <v>41</v>
      </c>
      <c r="D1182" s="7">
        <v>3.0</v>
      </c>
      <c r="E1182" s="7" t="s">
        <v>51</v>
      </c>
      <c r="F1182" s="7">
        <v>0.0</v>
      </c>
      <c r="G1182" s="7" t="s">
        <v>46</v>
      </c>
      <c r="H1182" s="7">
        <v>1.0</v>
      </c>
      <c r="I1182" s="7" t="s">
        <v>57</v>
      </c>
      <c r="J1182" s="7">
        <v>2.0</v>
      </c>
      <c r="K1182" s="14" t="s">
        <v>1064</v>
      </c>
      <c r="L1182" s="7" t="s">
        <v>47</v>
      </c>
      <c r="M1182" s="7" t="s">
        <v>85</v>
      </c>
      <c r="N1182" s="8">
        <v>55391.0</v>
      </c>
      <c r="O1182" s="8">
        <v>47434.0</v>
      </c>
      <c r="P1182" s="8">
        <v>43384.0</v>
      </c>
      <c r="Q1182" s="9">
        <v>29509.0</v>
      </c>
      <c r="R1182" s="10">
        <v>81.0</v>
      </c>
      <c r="S1182" s="11">
        <v>7767.15911024222</v>
      </c>
      <c r="T1182" s="11">
        <v>6213.72728819378</v>
      </c>
      <c r="U1182" s="12" t="str">
        <f t="array" ref="U1182">XLOOKUP(A1182,'Dataset 3'!B:B,'Dataset 3'!F:F)</f>
        <v>Computer</v>
      </c>
      <c r="V1182" s="7" t="s">
        <v>48</v>
      </c>
      <c r="W1182" s="7">
        <v>4.0</v>
      </c>
      <c r="X1182" s="7" t="s">
        <v>44</v>
      </c>
    </row>
    <row r="1183" ht="14.25" customHeight="1">
      <c r="A1183" s="7" t="s">
        <v>1263</v>
      </c>
      <c r="B1183" s="7">
        <v>3.0</v>
      </c>
      <c r="C1183" s="7" t="s">
        <v>35</v>
      </c>
      <c r="D1183" s="7">
        <v>0.0</v>
      </c>
      <c r="E1183" s="7" t="s">
        <v>26</v>
      </c>
      <c r="F1183" s="7">
        <v>1.0</v>
      </c>
      <c r="G1183" s="7" t="s">
        <v>42</v>
      </c>
      <c r="H1183" s="7">
        <v>0.0</v>
      </c>
      <c r="I1183" s="7" t="s">
        <v>28</v>
      </c>
      <c r="J1183" s="7">
        <v>2.0</v>
      </c>
      <c r="K1183" s="14" t="s">
        <v>1064</v>
      </c>
      <c r="L1183" s="7" t="s">
        <v>47</v>
      </c>
      <c r="M1183" s="7" t="s">
        <v>85</v>
      </c>
      <c r="N1183" s="8">
        <v>161801.0</v>
      </c>
      <c r="O1183" s="8">
        <v>157732.0</v>
      </c>
      <c r="P1183" s="8">
        <v>133018.0</v>
      </c>
      <c r="Q1183" s="9">
        <v>54399.0</v>
      </c>
      <c r="R1183" s="10">
        <v>53332.0</v>
      </c>
      <c r="S1183" s="11">
        <v>1118046.13369797</v>
      </c>
      <c r="T1183" s="11">
        <v>3021746.3072918</v>
      </c>
      <c r="U1183" s="12" t="str">
        <f t="array" ref="U1183">XLOOKUP(A1183,'Dataset 3'!B:B,'Dataset 3'!F:F)</f>
        <v>Computer</v>
      </c>
      <c r="V1183" s="7" t="s">
        <v>58</v>
      </c>
      <c r="W1183" s="7">
        <v>3.0</v>
      </c>
      <c r="X1183" s="7" t="s">
        <v>49</v>
      </c>
    </row>
    <row r="1184" ht="14.25" customHeight="1">
      <c r="A1184" s="7" t="s">
        <v>1264</v>
      </c>
      <c r="B1184" s="7">
        <v>1.0</v>
      </c>
      <c r="C1184" s="7" t="s">
        <v>25</v>
      </c>
      <c r="D1184" s="7">
        <v>2.0</v>
      </c>
      <c r="E1184" s="7" t="s">
        <v>36</v>
      </c>
      <c r="F1184" s="7">
        <v>1.0</v>
      </c>
      <c r="G1184" s="7" t="s">
        <v>42</v>
      </c>
      <c r="H1184" s="7">
        <v>1.0</v>
      </c>
      <c r="I1184" s="7" t="s">
        <v>57</v>
      </c>
      <c r="J1184" s="7">
        <v>2.0</v>
      </c>
      <c r="K1184" s="14" t="s">
        <v>1064</v>
      </c>
      <c r="L1184" s="7" t="s">
        <v>52</v>
      </c>
      <c r="M1184" s="7" t="s">
        <v>43</v>
      </c>
      <c r="N1184" s="8">
        <v>75775.0</v>
      </c>
      <c r="O1184" s="8">
        <v>49774.0</v>
      </c>
      <c r="P1184" s="8">
        <v>21345.0</v>
      </c>
      <c r="Q1184" s="9">
        <v>5907.0</v>
      </c>
      <c r="R1184" s="10">
        <v>4683.0</v>
      </c>
      <c r="S1184" s="11">
        <v>415591.880923235</v>
      </c>
      <c r="T1184" s="11">
        <v>244465.812307785</v>
      </c>
      <c r="U1184" s="12" t="str">
        <f t="array" ref="U1184">XLOOKUP(A1184,'Dataset 3'!B:B,'Dataset 3'!F:F)</f>
        <v>Smartphone</v>
      </c>
      <c r="V1184" s="7" t="s">
        <v>99</v>
      </c>
      <c r="W1184" s="7">
        <v>1.0</v>
      </c>
      <c r="X1184" s="7" t="s">
        <v>63</v>
      </c>
    </row>
    <row r="1185" ht="14.25" customHeight="1">
      <c r="A1185" s="7" t="s">
        <v>1265</v>
      </c>
      <c r="B1185" s="7">
        <v>2.0</v>
      </c>
      <c r="C1185" s="7" t="s">
        <v>56</v>
      </c>
      <c r="D1185" s="7">
        <v>2.0</v>
      </c>
      <c r="E1185" s="7" t="s">
        <v>36</v>
      </c>
      <c r="F1185" s="7">
        <v>0.0</v>
      </c>
      <c r="G1185" s="7" t="s">
        <v>46</v>
      </c>
      <c r="H1185" s="7">
        <v>1.0</v>
      </c>
      <c r="I1185" s="7" t="s">
        <v>57</v>
      </c>
      <c r="J1185" s="7">
        <v>2.0</v>
      </c>
      <c r="K1185" s="14" t="s">
        <v>1064</v>
      </c>
      <c r="L1185" s="7" t="s">
        <v>60</v>
      </c>
      <c r="M1185" s="7" t="s">
        <v>31</v>
      </c>
      <c r="N1185" s="8">
        <v>174013.0</v>
      </c>
      <c r="O1185" s="8">
        <v>25971.0</v>
      </c>
      <c r="P1185" s="8">
        <v>3863.0</v>
      </c>
      <c r="Q1185" s="9">
        <v>2904.0</v>
      </c>
      <c r="R1185" s="10">
        <v>1737.0</v>
      </c>
      <c r="S1185" s="11">
        <v>227962.431469803</v>
      </c>
      <c r="T1185" s="11">
        <v>85700.1622066929</v>
      </c>
      <c r="U1185" s="12" t="str">
        <f t="array" ref="U1185">XLOOKUP(A1185,'Dataset 3'!B:B,'Dataset 3'!F:F)</f>
        <v>Smartphone</v>
      </c>
      <c r="V1185" s="7" t="s">
        <v>83</v>
      </c>
      <c r="W1185" s="7">
        <v>4.0</v>
      </c>
      <c r="X1185" s="7" t="s">
        <v>44</v>
      </c>
    </row>
    <row r="1186" ht="14.25" customHeight="1">
      <c r="A1186" s="7" t="s">
        <v>1266</v>
      </c>
      <c r="B1186" s="7">
        <v>1.0</v>
      </c>
      <c r="C1186" s="7" t="s">
        <v>25</v>
      </c>
      <c r="D1186" s="7">
        <v>0.0</v>
      </c>
      <c r="E1186" s="7" t="s">
        <v>26</v>
      </c>
      <c r="F1186" s="7">
        <v>0.0</v>
      </c>
      <c r="G1186" s="7" t="s">
        <v>46</v>
      </c>
      <c r="H1186" s="7">
        <v>1.0</v>
      </c>
      <c r="I1186" s="7" t="s">
        <v>57</v>
      </c>
      <c r="J1186" s="7">
        <v>2.0</v>
      </c>
      <c r="K1186" s="14" t="s">
        <v>1064</v>
      </c>
      <c r="L1186" s="7" t="s">
        <v>37</v>
      </c>
      <c r="M1186" s="7" t="s">
        <v>61</v>
      </c>
      <c r="N1186" s="8">
        <v>150619.0</v>
      </c>
      <c r="O1186" s="8">
        <v>89483.0</v>
      </c>
      <c r="P1186" s="8">
        <v>26903.0</v>
      </c>
      <c r="Q1186" s="9">
        <v>957.0</v>
      </c>
      <c r="R1186" s="10">
        <v>318.0</v>
      </c>
      <c r="S1186" s="11">
        <v>53464.7354131264</v>
      </c>
      <c r="T1186" s="11">
        <v>22370.1821812244</v>
      </c>
      <c r="U1186" s="12" t="str">
        <f t="array" ref="U1186">XLOOKUP(A1186,'Dataset 3'!B:B,'Dataset 3'!F:F)</f>
        <v>Smartphone</v>
      </c>
      <c r="V1186" s="7" t="s">
        <v>102</v>
      </c>
      <c r="W1186" s="7">
        <v>4.0</v>
      </c>
      <c r="X1186" s="7" t="s">
        <v>44</v>
      </c>
    </row>
    <row r="1187" ht="14.25" customHeight="1">
      <c r="A1187" s="7" t="s">
        <v>1267</v>
      </c>
      <c r="B1187" s="7">
        <v>2.0</v>
      </c>
      <c r="C1187" s="7" t="s">
        <v>56</v>
      </c>
      <c r="D1187" s="7">
        <v>1.0</v>
      </c>
      <c r="E1187" s="7" t="s">
        <v>81</v>
      </c>
      <c r="F1187" s="7">
        <v>0.0</v>
      </c>
      <c r="G1187" s="7" t="s">
        <v>46</v>
      </c>
      <c r="H1187" s="7">
        <v>1.0</v>
      </c>
      <c r="I1187" s="7" t="s">
        <v>57</v>
      </c>
      <c r="J1187" s="7">
        <v>2.0</v>
      </c>
      <c r="K1187" s="14" t="s">
        <v>1064</v>
      </c>
      <c r="L1187" s="7" t="s">
        <v>70</v>
      </c>
      <c r="M1187" s="7" t="s">
        <v>31</v>
      </c>
      <c r="N1187" s="8">
        <v>153650.0</v>
      </c>
      <c r="O1187" s="8">
        <v>91663.0</v>
      </c>
      <c r="P1187" s="8">
        <v>31460.0</v>
      </c>
      <c r="Q1187" s="9">
        <v>26638.0</v>
      </c>
      <c r="R1187" s="10">
        <v>7879.0</v>
      </c>
      <c r="S1187" s="11">
        <v>162014.448123439</v>
      </c>
      <c r="T1187" s="11">
        <v>476513.082715996</v>
      </c>
      <c r="U1187" s="12" t="str">
        <f t="array" ref="U1187">XLOOKUP(A1187,'Dataset 3'!B:B,'Dataset 3'!F:F)</f>
        <v>Computer</v>
      </c>
      <c r="V1187" s="7" t="s">
        <v>71</v>
      </c>
      <c r="W1187" s="7">
        <v>0.0</v>
      </c>
      <c r="X1187" s="7" t="s">
        <v>39</v>
      </c>
    </row>
    <row r="1188" ht="14.25" customHeight="1">
      <c r="A1188" s="7" t="s">
        <v>1268</v>
      </c>
      <c r="B1188" s="7">
        <v>2.0</v>
      </c>
      <c r="C1188" s="7" t="s">
        <v>56</v>
      </c>
      <c r="D1188" s="7">
        <v>0.0</v>
      </c>
      <c r="E1188" s="7" t="s">
        <v>26</v>
      </c>
      <c r="F1188" s="7">
        <v>1.0</v>
      </c>
      <c r="G1188" s="7" t="s">
        <v>42</v>
      </c>
      <c r="H1188" s="7">
        <v>1.0</v>
      </c>
      <c r="I1188" s="7" t="s">
        <v>57</v>
      </c>
      <c r="J1188" s="7">
        <v>2.0</v>
      </c>
      <c r="K1188" s="14" t="s">
        <v>1064</v>
      </c>
      <c r="L1188" s="7" t="s">
        <v>65</v>
      </c>
      <c r="M1188" s="7" t="s">
        <v>85</v>
      </c>
      <c r="N1188" s="8">
        <v>96015.0</v>
      </c>
      <c r="O1188" s="8">
        <v>3208.0</v>
      </c>
      <c r="P1188" s="8">
        <v>927.0</v>
      </c>
      <c r="Q1188" s="9">
        <v>128.0</v>
      </c>
      <c r="R1188" s="10">
        <v>120.0</v>
      </c>
      <c r="S1188" s="11">
        <v>1677.62042414305</v>
      </c>
      <c r="T1188" s="11">
        <v>9320.11346746139</v>
      </c>
      <c r="U1188" s="12" t="str">
        <f t="array" ref="U1188">XLOOKUP(A1188,'Dataset 3'!B:B,'Dataset 3'!F:F)</f>
        <v>#N/A</v>
      </c>
      <c r="V1188" s="7" t="s">
        <v>91</v>
      </c>
      <c r="W1188" s="7">
        <v>3.0</v>
      </c>
      <c r="X1188" s="7" t="s">
        <v>49</v>
      </c>
    </row>
    <row r="1189" ht="14.25" customHeight="1">
      <c r="A1189" s="7" t="s">
        <v>1269</v>
      </c>
      <c r="B1189" s="7">
        <v>0.0</v>
      </c>
      <c r="C1189" s="7" t="s">
        <v>41</v>
      </c>
      <c r="D1189" s="7">
        <v>0.0</v>
      </c>
      <c r="E1189" s="7" t="s">
        <v>26</v>
      </c>
      <c r="F1189" s="7">
        <v>0.0</v>
      </c>
      <c r="G1189" s="7" t="s">
        <v>46</v>
      </c>
      <c r="H1189" s="7">
        <v>0.0</v>
      </c>
      <c r="I1189" s="7" t="s">
        <v>28</v>
      </c>
      <c r="J1189" s="7">
        <v>2.0</v>
      </c>
      <c r="K1189" s="14" t="s">
        <v>1064</v>
      </c>
      <c r="L1189" s="7" t="s">
        <v>37</v>
      </c>
      <c r="M1189" s="7" t="s">
        <v>53</v>
      </c>
      <c r="N1189" s="8">
        <v>210270.0</v>
      </c>
      <c r="O1189" s="8">
        <v>58593.0</v>
      </c>
      <c r="P1189" s="8">
        <v>12478.0</v>
      </c>
      <c r="Q1189" s="9">
        <v>6914.0</v>
      </c>
      <c r="R1189" s="10">
        <v>580.0</v>
      </c>
      <c r="S1189" s="11">
        <v>36392.2419634383</v>
      </c>
      <c r="T1189" s="11">
        <v>23631.3259502846</v>
      </c>
      <c r="U1189" s="12" t="str">
        <f t="array" ref="U1189">XLOOKUP(A1189,'Dataset 3'!B:B,'Dataset 3'!F:F)</f>
        <v>Computer</v>
      </c>
      <c r="V1189" s="7" t="s">
        <v>38</v>
      </c>
      <c r="W1189" s="7">
        <v>0.0</v>
      </c>
      <c r="X1189" s="7" t="s">
        <v>39</v>
      </c>
    </row>
    <row r="1190" ht="14.25" customHeight="1">
      <c r="A1190" s="7" t="s">
        <v>1270</v>
      </c>
      <c r="B1190" s="7">
        <v>3.0</v>
      </c>
      <c r="C1190" s="7" t="s">
        <v>35</v>
      </c>
      <c r="D1190" s="7">
        <v>0.0</v>
      </c>
      <c r="E1190" s="7" t="s">
        <v>26</v>
      </c>
      <c r="F1190" s="7">
        <v>2.0</v>
      </c>
      <c r="G1190" s="7" t="s">
        <v>27</v>
      </c>
      <c r="H1190" s="7">
        <v>0.0</v>
      </c>
      <c r="I1190" s="7" t="s">
        <v>28</v>
      </c>
      <c r="J1190" s="7">
        <v>2.0</v>
      </c>
      <c r="K1190" s="14" t="s">
        <v>1064</v>
      </c>
      <c r="L1190" s="7" t="s">
        <v>30</v>
      </c>
      <c r="M1190" s="7" t="s">
        <v>31</v>
      </c>
      <c r="N1190" s="8">
        <v>213780.0</v>
      </c>
      <c r="O1190" s="8">
        <v>84714.0</v>
      </c>
      <c r="P1190" s="8">
        <v>3788.0</v>
      </c>
      <c r="Q1190" s="9">
        <v>2544.0</v>
      </c>
      <c r="R1190" s="10">
        <v>1093.0</v>
      </c>
      <c r="S1190" s="11">
        <v>184045.821261809</v>
      </c>
      <c r="T1190" s="11">
        <v>80019.9222877431</v>
      </c>
      <c r="U1190" s="12" t="str">
        <f t="array" ref="U1190">XLOOKUP(A1190,'Dataset 3'!B:B,'Dataset 3'!F:F)</f>
        <v>Computer</v>
      </c>
      <c r="V1190" s="7" t="s">
        <v>93</v>
      </c>
      <c r="W1190" s="7">
        <v>4.0</v>
      </c>
      <c r="X1190" s="7" t="s">
        <v>44</v>
      </c>
    </row>
    <row r="1191" ht="14.25" customHeight="1">
      <c r="A1191" s="7" t="s">
        <v>1271</v>
      </c>
      <c r="B1191" s="7">
        <v>1.0</v>
      </c>
      <c r="C1191" s="7" t="s">
        <v>25</v>
      </c>
      <c r="D1191" s="7">
        <v>2.0</v>
      </c>
      <c r="E1191" s="7" t="s">
        <v>36</v>
      </c>
      <c r="F1191" s="7">
        <v>0.0</v>
      </c>
      <c r="G1191" s="7" t="s">
        <v>46</v>
      </c>
      <c r="H1191" s="7">
        <v>0.0</v>
      </c>
      <c r="I1191" s="7" t="s">
        <v>28</v>
      </c>
      <c r="J1191" s="7">
        <v>2.0</v>
      </c>
      <c r="K1191" s="14" t="s">
        <v>1064</v>
      </c>
      <c r="L1191" s="7" t="s">
        <v>70</v>
      </c>
      <c r="M1191" s="7" t="s">
        <v>43</v>
      </c>
      <c r="N1191" s="8">
        <v>54476.0</v>
      </c>
      <c r="O1191" s="8">
        <v>9451.0</v>
      </c>
      <c r="P1191" s="8">
        <v>960.0</v>
      </c>
      <c r="Q1191" s="9">
        <v>610.0</v>
      </c>
      <c r="R1191" s="10">
        <v>315.0</v>
      </c>
      <c r="S1191" s="11">
        <v>30671.8631678408</v>
      </c>
      <c r="T1191" s="11">
        <v>11530.7756270078</v>
      </c>
      <c r="U1191" s="12" t="str">
        <f t="array" ref="U1191">XLOOKUP(A1191,'Dataset 3'!B:B,'Dataset 3'!F:F)</f>
        <v>Computer</v>
      </c>
      <c r="V1191" s="7" t="s">
        <v>126</v>
      </c>
      <c r="W1191" s="7">
        <v>3.0</v>
      </c>
      <c r="X1191" s="7" t="s">
        <v>49</v>
      </c>
    </row>
    <row r="1192" ht="14.25" customHeight="1">
      <c r="A1192" s="7" t="s">
        <v>1272</v>
      </c>
      <c r="B1192" s="7">
        <v>1.0</v>
      </c>
      <c r="C1192" s="7" t="s">
        <v>25</v>
      </c>
      <c r="D1192" s="7">
        <v>1.0</v>
      </c>
      <c r="E1192" s="7" t="s">
        <v>81</v>
      </c>
      <c r="F1192" s="7">
        <v>0.0</v>
      </c>
      <c r="G1192" s="7" t="s">
        <v>46</v>
      </c>
      <c r="H1192" s="7">
        <v>0.0</v>
      </c>
      <c r="I1192" s="7" t="s">
        <v>28</v>
      </c>
      <c r="J1192" s="7">
        <v>2.0</v>
      </c>
      <c r="K1192" s="14" t="s">
        <v>1064</v>
      </c>
      <c r="L1192" s="7" t="s">
        <v>75</v>
      </c>
      <c r="M1192" s="7" t="s">
        <v>31</v>
      </c>
      <c r="N1192" s="8">
        <v>188941.0</v>
      </c>
      <c r="O1192" s="8">
        <v>161515.0</v>
      </c>
      <c r="P1192" s="8">
        <v>64771.0</v>
      </c>
      <c r="Q1192" s="9">
        <v>23258.0</v>
      </c>
      <c r="R1192" s="10">
        <v>17192.0</v>
      </c>
      <c r="S1192" s="11">
        <v>1324316.82231176</v>
      </c>
      <c r="T1192" s="11">
        <v>1094476.71265435</v>
      </c>
      <c r="U1192" s="12" t="str">
        <f t="array" ref="U1192">XLOOKUP(A1192,'Dataset 3'!B:B,'Dataset 3'!F:F)</f>
        <v>Computer</v>
      </c>
      <c r="V1192" s="7" t="s">
        <v>174</v>
      </c>
      <c r="W1192" s="7">
        <v>4.0</v>
      </c>
      <c r="X1192" s="7" t="s">
        <v>44</v>
      </c>
    </row>
    <row r="1193" ht="14.25" customHeight="1">
      <c r="A1193" s="7" t="s">
        <v>1273</v>
      </c>
      <c r="B1193" s="7">
        <v>2.0</v>
      </c>
      <c r="C1193" s="7" t="s">
        <v>56</v>
      </c>
      <c r="D1193" s="7">
        <v>0.0</v>
      </c>
      <c r="E1193" s="7" t="s">
        <v>26</v>
      </c>
      <c r="F1193" s="7">
        <v>2.0</v>
      </c>
      <c r="G1193" s="7" t="s">
        <v>27</v>
      </c>
      <c r="H1193" s="7">
        <v>1.0</v>
      </c>
      <c r="I1193" s="7" t="s">
        <v>57</v>
      </c>
      <c r="J1193" s="7">
        <v>2.0</v>
      </c>
      <c r="K1193" s="14" t="s">
        <v>1064</v>
      </c>
      <c r="L1193" s="7" t="s">
        <v>60</v>
      </c>
      <c r="M1193" s="7" t="s">
        <v>61</v>
      </c>
      <c r="N1193" s="8">
        <v>289512.0</v>
      </c>
      <c r="O1193" s="8">
        <v>234289.0</v>
      </c>
      <c r="P1193" s="8">
        <v>100720.0</v>
      </c>
      <c r="Q1193" s="9">
        <v>61613.0</v>
      </c>
      <c r="R1193" s="10">
        <v>3548.0</v>
      </c>
      <c r="S1193" s="11">
        <v>578742.313368487</v>
      </c>
      <c r="T1193" s="11">
        <v>312833.682901885</v>
      </c>
      <c r="U1193" s="12" t="str">
        <f t="array" ref="U1193">XLOOKUP(A1193,'Dataset 3'!B:B,'Dataset 3'!F:F)</f>
        <v>Tablet</v>
      </c>
      <c r="V1193" s="7" t="s">
        <v>68</v>
      </c>
      <c r="W1193" s="7">
        <v>2.0</v>
      </c>
      <c r="X1193" s="7" t="s">
        <v>33</v>
      </c>
    </row>
    <row r="1194" ht="14.25" customHeight="1">
      <c r="A1194" s="7" t="s">
        <v>1274</v>
      </c>
      <c r="B1194" s="7">
        <v>0.0</v>
      </c>
      <c r="C1194" s="7" t="s">
        <v>41</v>
      </c>
      <c r="D1194" s="7">
        <v>3.0</v>
      </c>
      <c r="E1194" s="7" t="s">
        <v>51</v>
      </c>
      <c r="F1194" s="7">
        <v>2.0</v>
      </c>
      <c r="G1194" s="7" t="s">
        <v>27</v>
      </c>
      <c r="H1194" s="7">
        <v>1.0</v>
      </c>
      <c r="I1194" s="7" t="s">
        <v>57</v>
      </c>
      <c r="J1194" s="7">
        <v>2.0</v>
      </c>
      <c r="K1194" s="14" t="s">
        <v>1064</v>
      </c>
      <c r="L1194" s="7" t="s">
        <v>65</v>
      </c>
      <c r="M1194" s="7" t="s">
        <v>31</v>
      </c>
      <c r="N1194" s="8">
        <v>71557.0</v>
      </c>
      <c r="O1194" s="8">
        <v>26953.0</v>
      </c>
      <c r="P1194" s="8">
        <v>2440.0</v>
      </c>
      <c r="Q1194" s="9">
        <v>565.0</v>
      </c>
      <c r="R1194" s="10">
        <v>2.0</v>
      </c>
      <c r="S1194" s="11">
        <v>191.845368402971</v>
      </c>
      <c r="T1194" s="11">
        <v>66.845076098596</v>
      </c>
      <c r="U1194" s="12" t="str">
        <f t="array" ref="U1194">XLOOKUP(A1194,'Dataset 3'!B:B,'Dataset 3'!F:F)</f>
        <v>Smartphone</v>
      </c>
      <c r="V1194" s="7" t="s">
        <v>79</v>
      </c>
      <c r="W1194" s="7">
        <v>2.0</v>
      </c>
      <c r="X1194" s="7" t="s">
        <v>33</v>
      </c>
    </row>
    <row r="1195" ht="14.25" customHeight="1">
      <c r="A1195" s="7" t="s">
        <v>1275</v>
      </c>
      <c r="B1195" s="7">
        <v>3.0</v>
      </c>
      <c r="C1195" s="7" t="s">
        <v>35</v>
      </c>
      <c r="D1195" s="7">
        <v>1.0</v>
      </c>
      <c r="E1195" s="7" t="s">
        <v>81</v>
      </c>
      <c r="F1195" s="7">
        <v>1.0</v>
      </c>
      <c r="G1195" s="7" t="s">
        <v>42</v>
      </c>
      <c r="H1195" s="7">
        <v>0.0</v>
      </c>
      <c r="I1195" s="7" t="s">
        <v>28</v>
      </c>
      <c r="J1195" s="7">
        <v>2.0</v>
      </c>
      <c r="K1195" s="14" t="s">
        <v>1064</v>
      </c>
      <c r="L1195" s="7" t="s">
        <v>60</v>
      </c>
      <c r="M1195" s="7" t="s">
        <v>43</v>
      </c>
      <c r="N1195" s="8">
        <v>187555.0</v>
      </c>
      <c r="O1195" s="8">
        <v>15524.0</v>
      </c>
      <c r="P1195" s="8">
        <v>6554.0</v>
      </c>
      <c r="Q1195" s="9">
        <v>2069.0</v>
      </c>
      <c r="R1195" s="10">
        <v>1729.0</v>
      </c>
      <c r="S1195" s="11">
        <v>364920.238366999</v>
      </c>
      <c r="T1195" s="11">
        <v>141441.952855426</v>
      </c>
      <c r="U1195" s="12" t="str">
        <f t="array" ref="U1195">XLOOKUP(A1195,'Dataset 3'!B:B,'Dataset 3'!F:F)</f>
        <v>Computer</v>
      </c>
      <c r="V1195" s="7" t="s">
        <v>83</v>
      </c>
      <c r="W1195" s="7">
        <v>2.0</v>
      </c>
      <c r="X1195" s="7" t="s">
        <v>33</v>
      </c>
    </row>
    <row r="1196" ht="14.25" customHeight="1">
      <c r="A1196" s="7" t="s">
        <v>1276</v>
      </c>
      <c r="B1196" s="7">
        <v>0.0</v>
      </c>
      <c r="C1196" s="7" t="s">
        <v>41</v>
      </c>
      <c r="D1196" s="7">
        <v>0.0</v>
      </c>
      <c r="E1196" s="7" t="s">
        <v>26</v>
      </c>
      <c r="F1196" s="7">
        <v>1.0</v>
      </c>
      <c r="G1196" s="7" t="s">
        <v>42</v>
      </c>
      <c r="H1196" s="7">
        <v>1.0</v>
      </c>
      <c r="I1196" s="7" t="s">
        <v>57</v>
      </c>
      <c r="J1196" s="7">
        <v>2.0</v>
      </c>
      <c r="K1196" s="14" t="s">
        <v>1064</v>
      </c>
      <c r="L1196" s="7" t="s">
        <v>52</v>
      </c>
      <c r="M1196" s="7" t="s">
        <v>43</v>
      </c>
      <c r="N1196" s="8">
        <v>95251.0</v>
      </c>
      <c r="O1196" s="8">
        <v>4890.0</v>
      </c>
      <c r="P1196" s="8">
        <v>2017.0</v>
      </c>
      <c r="Q1196" s="9">
        <v>18.0</v>
      </c>
      <c r="R1196" s="10">
        <v>11.0</v>
      </c>
      <c r="S1196" s="11">
        <v>1851.05474872915</v>
      </c>
      <c r="T1196" s="11">
        <v>1039.91839816244</v>
      </c>
      <c r="U1196" s="12" t="str">
        <f t="array" ref="U1196">XLOOKUP(A1196,'Dataset 3'!B:B,'Dataset 3'!F:F)</f>
        <v>Smartphone</v>
      </c>
      <c r="V1196" s="7" t="s">
        <v>54</v>
      </c>
      <c r="W1196" s="7">
        <v>1.0</v>
      </c>
      <c r="X1196" s="7" t="s">
        <v>63</v>
      </c>
    </row>
    <row r="1197" ht="14.25" customHeight="1">
      <c r="A1197" s="7" t="s">
        <v>1277</v>
      </c>
      <c r="B1197" s="7">
        <v>1.0</v>
      </c>
      <c r="C1197" s="7" t="s">
        <v>25</v>
      </c>
      <c r="D1197" s="7">
        <v>1.0</v>
      </c>
      <c r="E1197" s="7" t="s">
        <v>81</v>
      </c>
      <c r="F1197" s="7">
        <v>1.0</v>
      </c>
      <c r="G1197" s="7" t="s">
        <v>42</v>
      </c>
      <c r="H1197" s="7">
        <v>1.0</v>
      </c>
      <c r="I1197" s="7" t="s">
        <v>57</v>
      </c>
      <c r="J1197" s="7">
        <v>2.0</v>
      </c>
      <c r="K1197" s="14" t="s">
        <v>1064</v>
      </c>
      <c r="L1197" s="7" t="s">
        <v>60</v>
      </c>
      <c r="M1197" s="7" t="s">
        <v>85</v>
      </c>
      <c r="N1197" s="8">
        <v>94547.0</v>
      </c>
      <c r="O1197" s="8">
        <v>34775.0</v>
      </c>
      <c r="P1197" s="8">
        <v>20980.0</v>
      </c>
      <c r="Q1197" s="9">
        <v>7242.0</v>
      </c>
      <c r="R1197" s="10">
        <v>2033.0</v>
      </c>
      <c r="S1197" s="11">
        <v>318967.41891568</v>
      </c>
      <c r="T1197" s="11">
        <v>120365.063741766</v>
      </c>
      <c r="U1197" s="12" t="str">
        <f t="array" ref="U1197">XLOOKUP(A1197,'Dataset 3'!B:B,'Dataset 3'!F:F)</f>
        <v>Tablet</v>
      </c>
      <c r="V1197" s="7" t="s">
        <v>68</v>
      </c>
      <c r="W1197" s="7">
        <v>4.0</v>
      </c>
      <c r="X1197" s="7" t="s">
        <v>44</v>
      </c>
    </row>
    <row r="1198" ht="14.25" customHeight="1">
      <c r="A1198" s="7" t="s">
        <v>1278</v>
      </c>
      <c r="B1198" s="7">
        <v>3.0</v>
      </c>
      <c r="C1198" s="7" t="s">
        <v>35</v>
      </c>
      <c r="D1198" s="7">
        <v>3.0</v>
      </c>
      <c r="E1198" s="7" t="s">
        <v>51</v>
      </c>
      <c r="F1198" s="7">
        <v>0.0</v>
      </c>
      <c r="G1198" s="7" t="s">
        <v>46</v>
      </c>
      <c r="H1198" s="7">
        <v>0.0</v>
      </c>
      <c r="I1198" s="7" t="s">
        <v>28</v>
      </c>
      <c r="J1198" s="7">
        <v>2.0</v>
      </c>
      <c r="K1198" s="14" t="s">
        <v>1064</v>
      </c>
      <c r="L1198" s="7" t="s">
        <v>52</v>
      </c>
      <c r="M1198" s="7" t="s">
        <v>61</v>
      </c>
      <c r="N1198" s="8">
        <v>191809.0</v>
      </c>
      <c r="O1198" s="8">
        <v>15714.0</v>
      </c>
      <c r="P1198" s="8">
        <v>12698.0</v>
      </c>
      <c r="Q1198" s="9">
        <v>8636.0</v>
      </c>
      <c r="R1198" s="10">
        <v>225.0</v>
      </c>
      <c r="S1198" s="11">
        <v>40556.8175283353</v>
      </c>
      <c r="T1198" s="11">
        <v>20483.2411759269</v>
      </c>
      <c r="U1198" s="12" t="str">
        <f t="array" ref="U1198">XLOOKUP(A1198,'Dataset 3'!B:B,'Dataset 3'!F:F)</f>
        <v>Smartphone</v>
      </c>
      <c r="V1198" s="7" t="s">
        <v>99</v>
      </c>
      <c r="W1198" s="7">
        <v>0.0</v>
      </c>
      <c r="X1198" s="7" t="s">
        <v>39</v>
      </c>
    </row>
    <row r="1199" ht="14.25" customHeight="1">
      <c r="A1199" s="7" t="s">
        <v>1279</v>
      </c>
      <c r="B1199" s="7">
        <v>3.0</v>
      </c>
      <c r="C1199" s="7" t="s">
        <v>35</v>
      </c>
      <c r="D1199" s="7">
        <v>1.0</v>
      </c>
      <c r="E1199" s="7" t="s">
        <v>81</v>
      </c>
      <c r="F1199" s="7">
        <v>1.0</v>
      </c>
      <c r="G1199" s="7" t="s">
        <v>42</v>
      </c>
      <c r="H1199" s="7">
        <v>1.0</v>
      </c>
      <c r="I1199" s="7" t="s">
        <v>57</v>
      </c>
      <c r="J1199" s="7">
        <v>2.0</v>
      </c>
      <c r="K1199" s="14" t="s">
        <v>1064</v>
      </c>
      <c r="L1199" s="7" t="s">
        <v>47</v>
      </c>
      <c r="M1199" s="7" t="s">
        <v>61</v>
      </c>
      <c r="N1199" s="8">
        <v>103985.0</v>
      </c>
      <c r="O1199" s="8">
        <v>30601.0</v>
      </c>
      <c r="P1199" s="8">
        <v>28719.0</v>
      </c>
      <c r="Q1199" s="9">
        <v>6674.0</v>
      </c>
      <c r="R1199" s="10">
        <v>2584.0</v>
      </c>
      <c r="S1199" s="11">
        <v>446723.122552619</v>
      </c>
      <c r="T1199" s="11">
        <v>203983.160982931</v>
      </c>
      <c r="U1199" s="12" t="str">
        <f t="array" ref="U1199">XLOOKUP(A1199,'Dataset 3'!B:B,'Dataset 3'!F:F)</f>
        <v>Smartphone</v>
      </c>
      <c r="V1199" s="7" t="s">
        <v>48</v>
      </c>
      <c r="W1199" s="7">
        <v>4.0</v>
      </c>
      <c r="X1199" s="7" t="s">
        <v>44</v>
      </c>
    </row>
    <row r="1200" ht="14.25" customHeight="1">
      <c r="A1200" s="7" t="s">
        <v>1280</v>
      </c>
      <c r="B1200" s="7">
        <v>1.0</v>
      </c>
      <c r="C1200" s="7" t="s">
        <v>25</v>
      </c>
      <c r="D1200" s="7">
        <v>2.0</v>
      </c>
      <c r="E1200" s="7" t="s">
        <v>36</v>
      </c>
      <c r="F1200" s="7">
        <v>0.0</v>
      </c>
      <c r="G1200" s="7" t="s">
        <v>46</v>
      </c>
      <c r="H1200" s="7">
        <v>0.0</v>
      </c>
      <c r="I1200" s="7" t="s">
        <v>28</v>
      </c>
      <c r="J1200" s="7">
        <v>2.0</v>
      </c>
      <c r="K1200" s="14" t="s">
        <v>1064</v>
      </c>
      <c r="L1200" s="7" t="s">
        <v>65</v>
      </c>
      <c r="M1200" s="7" t="s">
        <v>61</v>
      </c>
      <c r="N1200" s="8">
        <v>146131.0</v>
      </c>
      <c r="O1200" s="8">
        <v>124151.0</v>
      </c>
      <c r="P1200" s="8">
        <v>93949.0</v>
      </c>
      <c r="Q1200" s="9">
        <v>87793.0</v>
      </c>
      <c r="R1200" s="10">
        <v>29541.0</v>
      </c>
      <c r="S1200" s="11">
        <v>1539960.8107919</v>
      </c>
      <c r="T1200" s="11">
        <v>968528.811818802</v>
      </c>
      <c r="U1200" s="12" t="str">
        <f t="array" ref="U1200">XLOOKUP(A1200,'Dataset 3'!B:B,'Dataset 3'!F:F)</f>
        <v>Smartphone</v>
      </c>
      <c r="V1200" s="7" t="s">
        <v>66</v>
      </c>
      <c r="W1200" s="7">
        <v>2.0</v>
      </c>
      <c r="X1200" s="7" t="s">
        <v>33</v>
      </c>
    </row>
    <row r="1201" ht="14.25" customHeight="1">
      <c r="A1201" s="7" t="s">
        <v>1281</v>
      </c>
      <c r="B1201" s="7">
        <v>3.0</v>
      </c>
      <c r="C1201" s="7" t="s">
        <v>35</v>
      </c>
      <c r="D1201" s="7">
        <v>0.0</v>
      </c>
      <c r="E1201" s="7" t="s">
        <v>26</v>
      </c>
      <c r="F1201" s="7">
        <v>1.0</v>
      </c>
      <c r="G1201" s="7" t="s">
        <v>42</v>
      </c>
      <c r="H1201" s="7">
        <v>0.0</v>
      </c>
      <c r="I1201" s="7" t="s">
        <v>28</v>
      </c>
      <c r="J1201" s="7">
        <v>2.0</v>
      </c>
      <c r="K1201" s="14" t="s">
        <v>1064</v>
      </c>
      <c r="L1201" s="7" t="s">
        <v>52</v>
      </c>
      <c r="M1201" s="7" t="s">
        <v>43</v>
      </c>
      <c r="N1201" s="8">
        <v>269008.0</v>
      </c>
      <c r="O1201" s="8">
        <v>42958.0</v>
      </c>
      <c r="P1201" s="8">
        <v>42121.0</v>
      </c>
      <c r="Q1201" s="9">
        <v>17904.0</v>
      </c>
      <c r="R1201" s="10">
        <v>2155.0</v>
      </c>
      <c r="S1201" s="11">
        <v>46226.6964604898</v>
      </c>
      <c r="T1201" s="11">
        <v>200985.636784738</v>
      </c>
      <c r="U1201" s="12" t="str">
        <f t="array" ref="U1201">XLOOKUP(A1201,'Dataset 3'!B:B,'Dataset 3'!F:F)</f>
        <v>Tablet</v>
      </c>
      <c r="V1201" s="7" t="s">
        <v>54</v>
      </c>
      <c r="W1201" s="7">
        <v>1.0</v>
      </c>
      <c r="X1201" s="7" t="s">
        <v>63</v>
      </c>
    </row>
    <row r="1202" ht="14.25" customHeight="1">
      <c r="A1202" s="7" t="s">
        <v>1282</v>
      </c>
      <c r="B1202" s="7">
        <v>2.0</v>
      </c>
      <c r="C1202" s="7" t="s">
        <v>56</v>
      </c>
      <c r="D1202" s="7">
        <v>0.0</v>
      </c>
      <c r="E1202" s="7" t="s">
        <v>26</v>
      </c>
      <c r="F1202" s="7">
        <v>0.0</v>
      </c>
      <c r="G1202" s="7" t="s">
        <v>46</v>
      </c>
      <c r="H1202" s="7">
        <v>0.0</v>
      </c>
      <c r="I1202" s="7" t="s">
        <v>28</v>
      </c>
      <c r="J1202" s="7">
        <v>2.0</v>
      </c>
      <c r="K1202" s="14" t="s">
        <v>1064</v>
      </c>
      <c r="L1202" s="7" t="s">
        <v>70</v>
      </c>
      <c r="M1202" s="7" t="s">
        <v>61</v>
      </c>
      <c r="N1202" s="8">
        <v>237981.0</v>
      </c>
      <c r="O1202" s="8">
        <v>56390.0</v>
      </c>
      <c r="P1202" s="8">
        <v>40396.0</v>
      </c>
      <c r="Q1202" s="9">
        <v>5709.0</v>
      </c>
      <c r="R1202" s="10">
        <v>2719.0</v>
      </c>
      <c r="S1202" s="11">
        <v>155328.517668388</v>
      </c>
      <c r="T1202" s="11">
        <v>118571.387533121</v>
      </c>
      <c r="U1202" s="12" t="str">
        <f t="array" ref="U1202">XLOOKUP(A1202,'Dataset 3'!B:B,'Dataset 3'!F:F)</f>
        <v>Computer</v>
      </c>
      <c r="V1202" s="7" t="s">
        <v>73</v>
      </c>
      <c r="W1202" s="7">
        <v>0.0</v>
      </c>
      <c r="X1202" s="7" t="s">
        <v>39</v>
      </c>
    </row>
    <row r="1203" ht="14.25" customHeight="1">
      <c r="A1203" s="7" t="s">
        <v>1283</v>
      </c>
      <c r="B1203" s="7">
        <v>0.0</v>
      </c>
      <c r="C1203" s="7" t="s">
        <v>41</v>
      </c>
      <c r="D1203" s="7">
        <v>1.0</v>
      </c>
      <c r="E1203" s="7" t="s">
        <v>81</v>
      </c>
      <c r="F1203" s="7">
        <v>0.0</v>
      </c>
      <c r="G1203" s="7" t="s">
        <v>46</v>
      </c>
      <c r="H1203" s="7">
        <v>0.0</v>
      </c>
      <c r="I1203" s="7" t="s">
        <v>28</v>
      </c>
      <c r="J1203" s="7">
        <v>2.0</v>
      </c>
      <c r="K1203" s="14" t="s">
        <v>1064</v>
      </c>
      <c r="L1203" s="7" t="s">
        <v>37</v>
      </c>
      <c r="M1203" s="7" t="s">
        <v>43</v>
      </c>
      <c r="N1203" s="8">
        <v>166652.0</v>
      </c>
      <c r="O1203" s="8">
        <v>57465.0</v>
      </c>
      <c r="P1203" s="8">
        <v>50348.0</v>
      </c>
      <c r="Q1203" s="9">
        <v>11530.0</v>
      </c>
      <c r="R1203" s="10">
        <v>7572.0</v>
      </c>
      <c r="S1203" s="11">
        <v>1428695.31951295</v>
      </c>
      <c r="T1203" s="11">
        <v>489279.219011284</v>
      </c>
      <c r="U1203" s="12" t="str">
        <f t="array" ref="U1203">XLOOKUP(A1203,'Dataset 3'!B:B,'Dataset 3'!F:F)</f>
        <v>Smartphone</v>
      </c>
      <c r="V1203" s="7" t="s">
        <v>102</v>
      </c>
      <c r="W1203" s="7">
        <v>2.0</v>
      </c>
      <c r="X1203" s="7" t="s">
        <v>33</v>
      </c>
    </row>
    <row r="1204" ht="14.25" customHeight="1">
      <c r="A1204" s="7" t="s">
        <v>1284</v>
      </c>
      <c r="B1204" s="7">
        <v>0.0</v>
      </c>
      <c r="C1204" s="7" t="s">
        <v>41</v>
      </c>
      <c r="D1204" s="7">
        <v>3.0</v>
      </c>
      <c r="E1204" s="7" t="s">
        <v>51</v>
      </c>
      <c r="F1204" s="7">
        <v>0.0</v>
      </c>
      <c r="G1204" s="7" t="s">
        <v>46</v>
      </c>
      <c r="H1204" s="7">
        <v>1.0</v>
      </c>
      <c r="I1204" s="7" t="s">
        <v>57</v>
      </c>
      <c r="J1204" s="7">
        <v>2.0</v>
      </c>
      <c r="K1204" s="14" t="s">
        <v>1064</v>
      </c>
      <c r="L1204" s="7" t="s">
        <v>65</v>
      </c>
      <c r="M1204" s="7" t="s">
        <v>43</v>
      </c>
      <c r="N1204" s="8">
        <v>197610.0</v>
      </c>
      <c r="O1204" s="8">
        <v>83900.0</v>
      </c>
      <c r="P1204" s="8">
        <v>45681.0</v>
      </c>
      <c r="Q1204" s="9">
        <v>29106.0</v>
      </c>
      <c r="R1204" s="10">
        <v>4426.0</v>
      </c>
      <c r="S1204" s="11">
        <v>517649.918152738</v>
      </c>
      <c r="T1204" s="11">
        <v>254999.959681152</v>
      </c>
      <c r="U1204" s="12" t="str">
        <f t="array" ref="U1204">XLOOKUP(A1204,'Dataset 3'!B:B,'Dataset 3'!F:F)</f>
        <v>Computer</v>
      </c>
      <c r="V1204" s="7" t="s">
        <v>91</v>
      </c>
      <c r="W1204" s="7">
        <v>1.0</v>
      </c>
      <c r="X1204" s="7" t="s">
        <v>63</v>
      </c>
    </row>
    <row r="1205" ht="14.25" customHeight="1">
      <c r="A1205" s="7" t="s">
        <v>1285</v>
      </c>
      <c r="B1205" s="7">
        <v>2.0</v>
      </c>
      <c r="C1205" s="7" t="s">
        <v>56</v>
      </c>
      <c r="D1205" s="7">
        <v>1.0</v>
      </c>
      <c r="E1205" s="7" t="s">
        <v>81</v>
      </c>
      <c r="F1205" s="7">
        <v>0.0</v>
      </c>
      <c r="G1205" s="7" t="s">
        <v>46</v>
      </c>
      <c r="H1205" s="7">
        <v>1.0</v>
      </c>
      <c r="I1205" s="7" t="s">
        <v>57</v>
      </c>
      <c r="J1205" s="7">
        <v>2.0</v>
      </c>
      <c r="K1205" s="14" t="s">
        <v>1064</v>
      </c>
      <c r="L1205" s="7" t="s">
        <v>52</v>
      </c>
      <c r="M1205" s="7" t="s">
        <v>31</v>
      </c>
      <c r="N1205" s="8">
        <v>259342.0</v>
      </c>
      <c r="O1205" s="8">
        <v>14750.0</v>
      </c>
      <c r="P1205" s="8">
        <v>3915.0</v>
      </c>
      <c r="Q1205" s="9">
        <v>3376.0</v>
      </c>
      <c r="R1205" s="10">
        <v>1810.0</v>
      </c>
      <c r="S1205" s="11">
        <v>303804.85481127</v>
      </c>
      <c r="T1205" s="11">
        <v>160743.309423952</v>
      </c>
      <c r="U1205" s="12" t="str">
        <f t="array" ref="U1205">XLOOKUP(A1205,'Dataset 3'!B:B,'Dataset 3'!F:F)</f>
        <v>Smartphone</v>
      </c>
      <c r="V1205" s="7" t="s">
        <v>99</v>
      </c>
      <c r="W1205" s="7">
        <v>3.0</v>
      </c>
      <c r="X1205" s="7" t="s">
        <v>49</v>
      </c>
    </row>
    <row r="1206" ht="14.25" customHeight="1">
      <c r="A1206" s="7" t="s">
        <v>1286</v>
      </c>
      <c r="B1206" s="7">
        <v>3.0</v>
      </c>
      <c r="C1206" s="7" t="s">
        <v>35</v>
      </c>
      <c r="D1206" s="7">
        <v>0.0</v>
      </c>
      <c r="E1206" s="7" t="s">
        <v>26</v>
      </c>
      <c r="F1206" s="7">
        <v>1.0</v>
      </c>
      <c r="G1206" s="7" t="s">
        <v>42</v>
      </c>
      <c r="H1206" s="7">
        <v>1.0</v>
      </c>
      <c r="I1206" s="7" t="s">
        <v>57</v>
      </c>
      <c r="J1206" s="7">
        <v>2.0</v>
      </c>
      <c r="K1206" s="14" t="s">
        <v>1064</v>
      </c>
      <c r="L1206" s="7" t="s">
        <v>47</v>
      </c>
      <c r="M1206" s="7" t="s">
        <v>53</v>
      </c>
      <c r="N1206" s="8">
        <v>195129.0</v>
      </c>
      <c r="O1206" s="8">
        <v>3602.0</v>
      </c>
      <c r="P1206" s="8">
        <v>475.0</v>
      </c>
      <c r="Q1206" s="9">
        <v>11.0</v>
      </c>
      <c r="R1206" s="10">
        <v>5.0</v>
      </c>
      <c r="S1206" s="11">
        <v>770.96245983145</v>
      </c>
      <c r="T1206" s="11">
        <v>319.90143561471</v>
      </c>
      <c r="U1206" s="12" t="str">
        <f t="array" ref="U1206">XLOOKUP(A1206,'Dataset 3'!B:B,'Dataset 3'!F:F)</f>
        <v>Tablet</v>
      </c>
      <c r="V1206" s="7" t="s">
        <v>153</v>
      </c>
      <c r="W1206" s="7">
        <v>1.0</v>
      </c>
      <c r="X1206" s="7" t="s">
        <v>63</v>
      </c>
    </row>
    <row r="1207" ht="14.25" customHeight="1">
      <c r="A1207" s="7" t="s">
        <v>1287</v>
      </c>
      <c r="B1207" s="7">
        <v>3.0</v>
      </c>
      <c r="C1207" s="7" t="s">
        <v>35</v>
      </c>
      <c r="D1207" s="7">
        <v>0.0</v>
      </c>
      <c r="E1207" s="7" t="s">
        <v>26</v>
      </c>
      <c r="F1207" s="7">
        <v>2.0</v>
      </c>
      <c r="G1207" s="7" t="s">
        <v>27</v>
      </c>
      <c r="H1207" s="7">
        <v>0.0</v>
      </c>
      <c r="I1207" s="7" t="s">
        <v>28</v>
      </c>
      <c r="J1207" s="7">
        <v>2.0</v>
      </c>
      <c r="K1207" s="14" t="s">
        <v>1064</v>
      </c>
      <c r="L1207" s="7" t="s">
        <v>60</v>
      </c>
      <c r="M1207" s="7" t="s">
        <v>53</v>
      </c>
      <c r="N1207" s="8">
        <v>153166.0</v>
      </c>
      <c r="O1207" s="8">
        <v>45383.0</v>
      </c>
      <c r="P1207" s="8">
        <v>11207.0</v>
      </c>
      <c r="Q1207" s="9">
        <v>3656.0</v>
      </c>
      <c r="R1207" s="10">
        <v>628.0</v>
      </c>
      <c r="S1207" s="11">
        <v>10666.5897508097</v>
      </c>
      <c r="T1207" s="11">
        <v>36781.3439683094</v>
      </c>
      <c r="U1207" s="12" t="str">
        <f t="array" ref="U1207">XLOOKUP(A1207,'Dataset 3'!B:B,'Dataset 3'!F:F)</f>
        <v>Smartphone</v>
      </c>
      <c r="V1207" s="7" t="s">
        <v>83</v>
      </c>
      <c r="W1207" s="7">
        <v>3.0</v>
      </c>
      <c r="X1207" s="7" t="s">
        <v>49</v>
      </c>
    </row>
    <row r="1208" ht="14.25" customHeight="1">
      <c r="A1208" s="7" t="s">
        <v>1288</v>
      </c>
      <c r="B1208" s="7">
        <v>3.0</v>
      </c>
      <c r="C1208" s="7" t="s">
        <v>35</v>
      </c>
      <c r="D1208" s="7">
        <v>2.0</v>
      </c>
      <c r="E1208" s="7" t="s">
        <v>36</v>
      </c>
      <c r="F1208" s="7">
        <v>0.0</v>
      </c>
      <c r="G1208" s="7" t="s">
        <v>46</v>
      </c>
      <c r="H1208" s="7">
        <v>1.0</v>
      </c>
      <c r="I1208" s="7" t="s">
        <v>57</v>
      </c>
      <c r="J1208" s="7">
        <v>2.0</v>
      </c>
      <c r="K1208" s="14" t="s">
        <v>1064</v>
      </c>
      <c r="L1208" s="7" t="s">
        <v>30</v>
      </c>
      <c r="M1208" s="7" t="s">
        <v>31</v>
      </c>
      <c r="N1208" s="8">
        <v>146171.0</v>
      </c>
      <c r="O1208" s="8">
        <v>57759.0</v>
      </c>
      <c r="P1208" s="8">
        <v>57697.0</v>
      </c>
      <c r="Q1208" s="9">
        <v>4553.0</v>
      </c>
      <c r="R1208" s="10">
        <v>1470.0</v>
      </c>
      <c r="S1208" s="11">
        <v>216364.142315936</v>
      </c>
      <c r="T1208" s="11">
        <v>135227.58894746</v>
      </c>
      <c r="U1208" s="12" t="str">
        <f t="array" ref="U1208">XLOOKUP(A1208,'Dataset 3'!B:B,'Dataset 3'!F:F)</f>
        <v>Computer</v>
      </c>
      <c r="V1208" s="7" t="s">
        <v>93</v>
      </c>
      <c r="W1208" s="7">
        <v>0.0</v>
      </c>
      <c r="X1208" s="7" t="s">
        <v>39</v>
      </c>
    </row>
    <row r="1209" ht="14.25" customHeight="1">
      <c r="A1209" s="7" t="s">
        <v>1289</v>
      </c>
      <c r="B1209" s="7">
        <v>0.0</v>
      </c>
      <c r="C1209" s="7" t="s">
        <v>41</v>
      </c>
      <c r="D1209" s="7">
        <v>2.0</v>
      </c>
      <c r="E1209" s="7" t="s">
        <v>36</v>
      </c>
      <c r="F1209" s="7">
        <v>1.0</v>
      </c>
      <c r="G1209" s="7" t="s">
        <v>42</v>
      </c>
      <c r="H1209" s="7">
        <v>1.0</v>
      </c>
      <c r="I1209" s="7" t="s">
        <v>57</v>
      </c>
      <c r="J1209" s="7">
        <v>2.0</v>
      </c>
      <c r="K1209" s="14" t="s">
        <v>1064</v>
      </c>
      <c r="L1209" s="7" t="s">
        <v>47</v>
      </c>
      <c r="M1209" s="7" t="s">
        <v>61</v>
      </c>
      <c r="N1209" s="8">
        <v>127385.0</v>
      </c>
      <c r="O1209" s="8">
        <v>48359.0</v>
      </c>
      <c r="P1209" s="8">
        <v>36462.0</v>
      </c>
      <c r="Q1209" s="9">
        <v>730.0</v>
      </c>
      <c r="R1209" s="10">
        <v>542.0</v>
      </c>
      <c r="S1209" s="11">
        <v>2850.09579130787</v>
      </c>
      <c r="T1209" s="11">
        <v>20357.8270807705</v>
      </c>
      <c r="U1209" s="12" t="str">
        <f t="array" ref="U1209">XLOOKUP(A1209,'Dataset 3'!B:B,'Dataset 3'!F:F)</f>
        <v>Tablet</v>
      </c>
      <c r="V1209" s="7" t="s">
        <v>48</v>
      </c>
      <c r="W1209" s="7">
        <v>3.0</v>
      </c>
      <c r="X1209" s="7" t="s">
        <v>49</v>
      </c>
    </row>
    <row r="1210" ht="14.25" customHeight="1">
      <c r="A1210" s="7" t="s">
        <v>1290</v>
      </c>
      <c r="B1210" s="7">
        <v>1.0</v>
      </c>
      <c r="C1210" s="7" t="s">
        <v>25</v>
      </c>
      <c r="D1210" s="7">
        <v>2.0</v>
      </c>
      <c r="E1210" s="7" t="s">
        <v>36</v>
      </c>
      <c r="F1210" s="7">
        <v>2.0</v>
      </c>
      <c r="G1210" s="7" t="s">
        <v>27</v>
      </c>
      <c r="H1210" s="7">
        <v>0.0</v>
      </c>
      <c r="I1210" s="7" t="s">
        <v>28</v>
      </c>
      <c r="J1210" s="7">
        <v>2.0</v>
      </c>
      <c r="K1210" s="14" t="s">
        <v>1064</v>
      </c>
      <c r="L1210" s="7" t="s">
        <v>75</v>
      </c>
      <c r="M1210" s="7" t="s">
        <v>61</v>
      </c>
      <c r="N1210" s="8">
        <v>138008.0</v>
      </c>
      <c r="O1210" s="8">
        <v>129734.0</v>
      </c>
      <c r="P1210" s="8">
        <v>109411.0</v>
      </c>
      <c r="Q1210" s="9">
        <v>48059.0</v>
      </c>
      <c r="R1210" s="10">
        <v>17254.0</v>
      </c>
      <c r="S1210" s="11">
        <v>4259247.95333035</v>
      </c>
      <c r="T1210" s="11">
        <v>1438935.11936836</v>
      </c>
      <c r="U1210" s="12" t="str">
        <f t="array" ref="U1210">XLOOKUP(A1210,'Dataset 3'!B:B,'Dataset 3'!F:F)</f>
        <v>Computer</v>
      </c>
      <c r="V1210" s="7" t="s">
        <v>76</v>
      </c>
      <c r="W1210" s="7">
        <v>4.0</v>
      </c>
      <c r="X1210" s="7" t="s">
        <v>44</v>
      </c>
    </row>
    <row r="1211" ht="14.25" customHeight="1">
      <c r="A1211" s="7" t="s">
        <v>1291</v>
      </c>
      <c r="B1211" s="7">
        <v>1.0</v>
      </c>
      <c r="C1211" s="7" t="s">
        <v>25</v>
      </c>
      <c r="D1211" s="7">
        <v>0.0</v>
      </c>
      <c r="E1211" s="7" t="s">
        <v>26</v>
      </c>
      <c r="F1211" s="7">
        <v>0.0</v>
      </c>
      <c r="G1211" s="7" t="s">
        <v>46</v>
      </c>
      <c r="H1211" s="7">
        <v>0.0</v>
      </c>
      <c r="I1211" s="7" t="s">
        <v>28</v>
      </c>
      <c r="J1211" s="7">
        <v>2.0</v>
      </c>
      <c r="K1211" s="14" t="s">
        <v>1064</v>
      </c>
      <c r="L1211" s="7" t="s">
        <v>65</v>
      </c>
      <c r="M1211" s="7" t="s">
        <v>43</v>
      </c>
      <c r="N1211" s="8">
        <v>111502.0</v>
      </c>
      <c r="O1211" s="8">
        <v>73672.0</v>
      </c>
      <c r="P1211" s="8">
        <v>42927.0</v>
      </c>
      <c r="Q1211" s="9">
        <v>21878.0</v>
      </c>
      <c r="R1211" s="10">
        <v>2364.0</v>
      </c>
      <c r="S1211" s="11">
        <v>439601.486342261</v>
      </c>
      <c r="T1211" s="11">
        <v>191131.081018374</v>
      </c>
      <c r="U1211" s="12" t="str">
        <f t="array" ref="U1211">XLOOKUP(A1211,'Dataset 3'!B:B,'Dataset 3'!F:F)</f>
        <v>Computer</v>
      </c>
      <c r="V1211" s="7" t="s">
        <v>66</v>
      </c>
      <c r="W1211" s="7">
        <v>4.0</v>
      </c>
      <c r="X1211" s="7" t="s">
        <v>44</v>
      </c>
    </row>
    <row r="1212" ht="14.25" customHeight="1">
      <c r="A1212" s="7" t="s">
        <v>1292</v>
      </c>
      <c r="B1212" s="7">
        <v>3.0</v>
      </c>
      <c r="C1212" s="7" t="s">
        <v>35</v>
      </c>
      <c r="D1212" s="7">
        <v>3.0</v>
      </c>
      <c r="E1212" s="7" t="s">
        <v>51</v>
      </c>
      <c r="F1212" s="7">
        <v>0.0</v>
      </c>
      <c r="G1212" s="7" t="s">
        <v>46</v>
      </c>
      <c r="H1212" s="7">
        <v>1.0</v>
      </c>
      <c r="I1212" s="7" t="s">
        <v>57</v>
      </c>
      <c r="J1212" s="7">
        <v>2.0</v>
      </c>
      <c r="K1212" s="14" t="s">
        <v>1064</v>
      </c>
      <c r="L1212" s="7" t="s">
        <v>60</v>
      </c>
      <c r="M1212" s="7" t="s">
        <v>31</v>
      </c>
      <c r="N1212" s="8">
        <v>245844.0</v>
      </c>
      <c r="O1212" s="8">
        <v>226881.0</v>
      </c>
      <c r="P1212" s="8">
        <v>55259.0</v>
      </c>
      <c r="Q1212" s="9">
        <v>23333.0</v>
      </c>
      <c r="R1212" s="10">
        <v>23117.0</v>
      </c>
      <c r="S1212" s="11">
        <v>2538637.52542419</v>
      </c>
      <c r="T1212" s="11">
        <v>1839592.40972767</v>
      </c>
      <c r="U1212" s="12" t="str">
        <f t="array" ref="U1212">XLOOKUP(A1212,'Dataset 3'!B:B,'Dataset 3'!F:F)</f>
        <v>Smartphone</v>
      </c>
      <c r="V1212" s="7" t="s">
        <v>62</v>
      </c>
      <c r="W1212" s="7">
        <v>0.0</v>
      </c>
      <c r="X1212" s="7" t="s">
        <v>39</v>
      </c>
    </row>
    <row r="1213" ht="14.25" customHeight="1">
      <c r="A1213" s="7" t="s">
        <v>1293</v>
      </c>
      <c r="B1213" s="7">
        <v>2.0</v>
      </c>
      <c r="C1213" s="7" t="s">
        <v>56</v>
      </c>
      <c r="D1213" s="7">
        <v>3.0</v>
      </c>
      <c r="E1213" s="7" t="s">
        <v>51</v>
      </c>
      <c r="F1213" s="7">
        <v>0.0</v>
      </c>
      <c r="G1213" s="7" t="s">
        <v>46</v>
      </c>
      <c r="H1213" s="7">
        <v>0.0</v>
      </c>
      <c r="I1213" s="7" t="s">
        <v>28</v>
      </c>
      <c r="J1213" s="7">
        <v>2.0</v>
      </c>
      <c r="K1213" s="14" t="s">
        <v>1064</v>
      </c>
      <c r="L1213" s="7" t="s">
        <v>75</v>
      </c>
      <c r="M1213" s="7" t="s">
        <v>61</v>
      </c>
      <c r="N1213" s="8">
        <v>114832.0</v>
      </c>
      <c r="O1213" s="8">
        <v>67863.0</v>
      </c>
      <c r="P1213" s="8">
        <v>28524.0</v>
      </c>
      <c r="Q1213" s="9">
        <v>6534.0</v>
      </c>
      <c r="R1213" s="10">
        <v>4804.0</v>
      </c>
      <c r="S1213" s="11">
        <v>514715.489340185</v>
      </c>
      <c r="T1213" s="11">
        <v>252311.514382444</v>
      </c>
      <c r="U1213" s="12" t="str">
        <f t="array" ref="U1213">XLOOKUP(A1213,'Dataset 3'!B:B,'Dataset 3'!F:F)</f>
        <v>Tablet</v>
      </c>
      <c r="V1213" s="7" t="s">
        <v>140</v>
      </c>
      <c r="W1213" s="7">
        <v>1.0</v>
      </c>
      <c r="X1213" s="7" t="s">
        <v>63</v>
      </c>
    </row>
    <row r="1214" ht="14.25" customHeight="1">
      <c r="A1214" s="7" t="s">
        <v>1294</v>
      </c>
      <c r="B1214" s="7">
        <v>3.0</v>
      </c>
      <c r="C1214" s="7" t="s">
        <v>35</v>
      </c>
      <c r="D1214" s="7">
        <v>2.0</v>
      </c>
      <c r="E1214" s="7" t="s">
        <v>36</v>
      </c>
      <c r="F1214" s="7">
        <v>2.0</v>
      </c>
      <c r="G1214" s="7" t="s">
        <v>27</v>
      </c>
      <c r="H1214" s="7">
        <v>1.0</v>
      </c>
      <c r="I1214" s="7" t="s">
        <v>57</v>
      </c>
      <c r="J1214" s="7">
        <v>2.0</v>
      </c>
      <c r="K1214" s="14" t="s">
        <v>1064</v>
      </c>
      <c r="L1214" s="7" t="s">
        <v>47</v>
      </c>
      <c r="M1214" s="7" t="s">
        <v>31</v>
      </c>
      <c r="N1214" s="8">
        <v>253153.0</v>
      </c>
      <c r="O1214" s="8">
        <v>95749.0</v>
      </c>
      <c r="P1214" s="8">
        <v>8847.0</v>
      </c>
      <c r="Q1214" s="9">
        <v>1411.0</v>
      </c>
      <c r="R1214" s="10">
        <v>417.0</v>
      </c>
      <c r="S1214" s="11">
        <v>109673.804974777</v>
      </c>
      <c r="T1214" s="11">
        <v>38891.4202038217</v>
      </c>
      <c r="U1214" s="12" t="str">
        <f t="array" ref="U1214">XLOOKUP(A1214,'Dataset 3'!B:B,'Dataset 3'!F:F)</f>
        <v>Computer</v>
      </c>
      <c r="V1214" s="7" t="s">
        <v>58</v>
      </c>
      <c r="W1214" s="7">
        <v>0.0</v>
      </c>
      <c r="X1214" s="7" t="s">
        <v>39</v>
      </c>
    </row>
    <row r="1215" ht="14.25" customHeight="1">
      <c r="A1215" s="7" t="s">
        <v>1295</v>
      </c>
      <c r="B1215" s="7">
        <v>3.0</v>
      </c>
      <c r="C1215" s="7" t="s">
        <v>35</v>
      </c>
      <c r="D1215" s="7">
        <v>2.0</v>
      </c>
      <c r="E1215" s="7" t="s">
        <v>36</v>
      </c>
      <c r="F1215" s="7">
        <v>2.0</v>
      </c>
      <c r="G1215" s="7" t="s">
        <v>27</v>
      </c>
      <c r="H1215" s="7">
        <v>1.0</v>
      </c>
      <c r="I1215" s="7" t="s">
        <v>57</v>
      </c>
      <c r="J1215" s="7">
        <v>2.0</v>
      </c>
      <c r="K1215" s="14" t="s">
        <v>1064</v>
      </c>
      <c r="L1215" s="7" t="s">
        <v>52</v>
      </c>
      <c r="M1215" s="7" t="s">
        <v>85</v>
      </c>
      <c r="N1215" s="8">
        <v>241629.0</v>
      </c>
      <c r="O1215" s="8">
        <v>63754.0</v>
      </c>
      <c r="P1215" s="8">
        <v>33111.0</v>
      </c>
      <c r="Q1215" s="9">
        <v>27010.0</v>
      </c>
      <c r="R1215" s="10">
        <v>2188.0</v>
      </c>
      <c r="S1215" s="11">
        <v>206612.4261076</v>
      </c>
      <c r="T1215" s="11">
        <v>113523.311048132</v>
      </c>
      <c r="U1215" s="12" t="str">
        <f t="array" ref="U1215">XLOOKUP(A1215,'Dataset 3'!B:B,'Dataset 3'!F:F)</f>
        <v>Smartphone</v>
      </c>
      <c r="V1215" s="7" t="s">
        <v>110</v>
      </c>
      <c r="W1215" s="7">
        <v>0.0</v>
      </c>
      <c r="X1215" s="7" t="s">
        <v>39</v>
      </c>
    </row>
    <row r="1216" ht="14.25" customHeight="1">
      <c r="A1216" s="7" t="s">
        <v>1296</v>
      </c>
      <c r="B1216" s="7">
        <v>1.0</v>
      </c>
      <c r="C1216" s="7" t="s">
        <v>25</v>
      </c>
      <c r="D1216" s="7">
        <v>2.0</v>
      </c>
      <c r="E1216" s="7" t="s">
        <v>36</v>
      </c>
      <c r="F1216" s="7">
        <v>2.0</v>
      </c>
      <c r="G1216" s="7" t="s">
        <v>27</v>
      </c>
      <c r="H1216" s="7">
        <v>0.0</v>
      </c>
      <c r="I1216" s="7" t="s">
        <v>28</v>
      </c>
      <c r="J1216" s="7">
        <v>2.0</v>
      </c>
      <c r="K1216" s="14" t="s">
        <v>1064</v>
      </c>
      <c r="L1216" s="7" t="s">
        <v>65</v>
      </c>
      <c r="M1216" s="7" t="s">
        <v>53</v>
      </c>
      <c r="N1216" s="8">
        <v>118634.0</v>
      </c>
      <c r="O1216" s="8">
        <v>3645.0</v>
      </c>
      <c r="P1216" s="8">
        <v>1577.0</v>
      </c>
      <c r="Q1216" s="9">
        <v>724.0</v>
      </c>
      <c r="R1216" s="10">
        <v>148.0</v>
      </c>
      <c r="S1216" s="11">
        <v>13205.8368396659</v>
      </c>
      <c r="T1216" s="11">
        <v>6030.06248386573</v>
      </c>
      <c r="U1216" s="12" t="str">
        <f t="array" ref="U1216">XLOOKUP(A1216,'Dataset 3'!B:B,'Dataset 3'!F:F)</f>
        <v>Smartphone</v>
      </c>
      <c r="V1216" s="7" t="s">
        <v>66</v>
      </c>
      <c r="W1216" s="7">
        <v>3.0</v>
      </c>
      <c r="X1216" s="7" t="s">
        <v>49</v>
      </c>
    </row>
    <row r="1217" ht="14.25" customHeight="1">
      <c r="A1217" s="7" t="s">
        <v>1297</v>
      </c>
      <c r="B1217" s="7">
        <v>1.0</v>
      </c>
      <c r="C1217" s="7" t="s">
        <v>25</v>
      </c>
      <c r="D1217" s="7">
        <v>0.0</v>
      </c>
      <c r="E1217" s="7" t="s">
        <v>26</v>
      </c>
      <c r="F1217" s="7">
        <v>1.0</v>
      </c>
      <c r="G1217" s="7" t="s">
        <v>42</v>
      </c>
      <c r="H1217" s="7">
        <v>1.0</v>
      </c>
      <c r="I1217" s="7" t="s">
        <v>57</v>
      </c>
      <c r="J1217" s="7">
        <v>2.0</v>
      </c>
      <c r="K1217" s="14" t="s">
        <v>1064</v>
      </c>
      <c r="L1217" s="7" t="s">
        <v>47</v>
      </c>
      <c r="M1217" s="7" t="s">
        <v>61</v>
      </c>
      <c r="N1217" s="8">
        <v>72124.0</v>
      </c>
      <c r="O1217" s="8">
        <v>64307.0</v>
      </c>
      <c r="P1217" s="8">
        <v>31087.0</v>
      </c>
      <c r="Q1217" s="9">
        <v>30330.0</v>
      </c>
      <c r="R1217" s="10">
        <v>18136.0</v>
      </c>
      <c r="S1217" s="11">
        <v>3625649.80758555</v>
      </c>
      <c r="T1217" s="11">
        <v>1368169.73871153</v>
      </c>
      <c r="U1217" s="12" t="str">
        <f t="array" ref="U1217">XLOOKUP(A1217,'Dataset 3'!B:B,'Dataset 3'!F:F)</f>
        <v>Computer</v>
      </c>
      <c r="V1217" s="7" t="s">
        <v>58</v>
      </c>
      <c r="W1217" s="7">
        <v>2.0</v>
      </c>
      <c r="X1217" s="7" t="s">
        <v>33</v>
      </c>
    </row>
    <row r="1218" ht="14.25" customHeight="1">
      <c r="A1218" s="7" t="s">
        <v>1298</v>
      </c>
      <c r="B1218" s="7">
        <v>1.0</v>
      </c>
      <c r="C1218" s="7" t="s">
        <v>25</v>
      </c>
      <c r="D1218" s="7">
        <v>3.0</v>
      </c>
      <c r="E1218" s="7" t="s">
        <v>51</v>
      </c>
      <c r="F1218" s="7">
        <v>1.0</v>
      </c>
      <c r="G1218" s="7" t="s">
        <v>42</v>
      </c>
      <c r="H1218" s="7">
        <v>1.0</v>
      </c>
      <c r="I1218" s="7" t="s">
        <v>57</v>
      </c>
      <c r="J1218" s="7">
        <v>2.0</v>
      </c>
      <c r="K1218" s="14" t="s">
        <v>1064</v>
      </c>
      <c r="L1218" s="7" t="s">
        <v>30</v>
      </c>
      <c r="M1218" s="7" t="s">
        <v>43</v>
      </c>
      <c r="N1218" s="8">
        <v>241787.0</v>
      </c>
      <c r="O1218" s="8">
        <v>8015.0</v>
      </c>
      <c r="P1218" s="8">
        <v>1011.0</v>
      </c>
      <c r="Q1218" s="9">
        <v>38.0</v>
      </c>
      <c r="R1218" s="10">
        <v>34.0</v>
      </c>
      <c r="S1218" s="11">
        <v>7088.1118131452</v>
      </c>
      <c r="T1218" s="11">
        <v>2478.36077382699</v>
      </c>
      <c r="U1218" s="12" t="str">
        <f t="array" ref="U1218">XLOOKUP(A1218,'Dataset 3'!B:B,'Dataset 3'!F:F)</f>
        <v>Computer</v>
      </c>
      <c r="V1218" s="7" t="s">
        <v>32</v>
      </c>
      <c r="W1218" s="7">
        <v>4.0</v>
      </c>
      <c r="X1218" s="7" t="s">
        <v>44</v>
      </c>
    </row>
    <row r="1219" ht="14.25" customHeight="1">
      <c r="A1219" s="7" t="s">
        <v>1299</v>
      </c>
      <c r="B1219" s="7">
        <v>2.0</v>
      </c>
      <c r="C1219" s="7" t="s">
        <v>56</v>
      </c>
      <c r="D1219" s="7">
        <v>1.0</v>
      </c>
      <c r="E1219" s="7" t="s">
        <v>81</v>
      </c>
      <c r="F1219" s="7">
        <v>2.0</v>
      </c>
      <c r="G1219" s="7" t="s">
        <v>27</v>
      </c>
      <c r="H1219" s="7">
        <v>0.0</v>
      </c>
      <c r="I1219" s="7" t="s">
        <v>28</v>
      </c>
      <c r="J1219" s="7">
        <v>2.0</v>
      </c>
      <c r="K1219" s="14" t="s">
        <v>1064</v>
      </c>
      <c r="L1219" s="7" t="s">
        <v>47</v>
      </c>
      <c r="M1219" s="7" t="s">
        <v>31</v>
      </c>
      <c r="N1219" s="8">
        <v>295378.0</v>
      </c>
      <c r="O1219" s="8">
        <v>11943.0</v>
      </c>
      <c r="P1219" s="8">
        <v>7521.0</v>
      </c>
      <c r="Q1219" s="9">
        <v>3170.0</v>
      </c>
      <c r="R1219" s="10">
        <v>2181.0</v>
      </c>
      <c r="S1219" s="11">
        <v>249486.822903152</v>
      </c>
      <c r="T1219" s="11">
        <v>206187.456944754</v>
      </c>
      <c r="U1219" s="12" t="str">
        <f t="array" ref="U1219">XLOOKUP(A1219,'Dataset 3'!B:B,'Dataset 3'!F:F)</f>
        <v>Smartphone</v>
      </c>
      <c r="V1219" s="7" t="s">
        <v>48</v>
      </c>
      <c r="W1219" s="7">
        <v>2.0</v>
      </c>
      <c r="X1219" s="7" t="s">
        <v>33</v>
      </c>
    </row>
    <row r="1220" ht="14.25" customHeight="1">
      <c r="A1220" s="7" t="s">
        <v>1300</v>
      </c>
      <c r="B1220" s="7">
        <v>3.0</v>
      </c>
      <c r="C1220" s="7" t="s">
        <v>35</v>
      </c>
      <c r="D1220" s="7">
        <v>3.0</v>
      </c>
      <c r="E1220" s="7" t="s">
        <v>51</v>
      </c>
      <c r="F1220" s="7">
        <v>2.0</v>
      </c>
      <c r="G1220" s="7" t="s">
        <v>27</v>
      </c>
      <c r="H1220" s="7">
        <v>0.0</v>
      </c>
      <c r="I1220" s="7" t="s">
        <v>28</v>
      </c>
      <c r="J1220" s="7">
        <v>2.0</v>
      </c>
      <c r="K1220" s="14" t="s">
        <v>1064</v>
      </c>
      <c r="L1220" s="7" t="s">
        <v>37</v>
      </c>
      <c r="M1220" s="7" t="s">
        <v>43</v>
      </c>
      <c r="N1220" s="8">
        <v>228688.0</v>
      </c>
      <c r="O1220" s="8">
        <v>176240.0</v>
      </c>
      <c r="P1220" s="8">
        <v>24019.0</v>
      </c>
      <c r="Q1220" s="9">
        <v>16058.0</v>
      </c>
      <c r="R1220" s="10">
        <v>2776.0</v>
      </c>
      <c r="S1220" s="11">
        <v>177388.369992275</v>
      </c>
      <c r="T1220" s="11">
        <v>242997.767112706</v>
      </c>
      <c r="U1220" s="12" t="str">
        <f t="array" ref="U1220">XLOOKUP(A1220,'Dataset 3'!B:B,'Dataset 3'!F:F)</f>
        <v>Tablet</v>
      </c>
      <c r="V1220" s="7" t="s">
        <v>38</v>
      </c>
      <c r="W1220" s="7">
        <v>3.0</v>
      </c>
      <c r="X1220" s="7" t="s">
        <v>49</v>
      </c>
    </row>
    <row r="1221" ht="14.25" customHeight="1">
      <c r="A1221" s="7" t="s">
        <v>1301</v>
      </c>
      <c r="B1221" s="7">
        <v>3.0</v>
      </c>
      <c r="C1221" s="7" t="s">
        <v>35</v>
      </c>
      <c r="D1221" s="7">
        <v>0.0</v>
      </c>
      <c r="E1221" s="7" t="s">
        <v>26</v>
      </c>
      <c r="F1221" s="7">
        <v>1.0</v>
      </c>
      <c r="G1221" s="7" t="s">
        <v>42</v>
      </c>
      <c r="H1221" s="7">
        <v>1.0</v>
      </c>
      <c r="I1221" s="7" t="s">
        <v>57</v>
      </c>
      <c r="J1221" s="7">
        <v>2.0</v>
      </c>
      <c r="K1221" s="14" t="s">
        <v>1064</v>
      </c>
      <c r="L1221" s="7" t="s">
        <v>30</v>
      </c>
      <c r="M1221" s="7" t="s">
        <v>31</v>
      </c>
      <c r="N1221" s="8">
        <v>289697.0</v>
      </c>
      <c r="O1221" s="8">
        <v>41330.0</v>
      </c>
      <c r="P1221" s="8">
        <v>37358.0</v>
      </c>
      <c r="Q1221" s="9">
        <v>33724.0</v>
      </c>
      <c r="R1221" s="10">
        <v>26066.0</v>
      </c>
      <c r="S1221" s="11">
        <v>864222.341778658</v>
      </c>
      <c r="T1221" s="11">
        <v>1393907.0028688</v>
      </c>
      <c r="U1221" s="12" t="str">
        <f t="array" ref="U1221">XLOOKUP(A1221,'Dataset 3'!B:B,'Dataset 3'!F:F)</f>
        <v>Tablet</v>
      </c>
      <c r="V1221" s="7" t="s">
        <v>163</v>
      </c>
      <c r="W1221" s="7">
        <v>0.0</v>
      </c>
      <c r="X1221" s="7" t="s">
        <v>39</v>
      </c>
    </row>
    <row r="1222" ht="14.25" customHeight="1">
      <c r="A1222" s="7" t="s">
        <v>1302</v>
      </c>
      <c r="B1222" s="7">
        <v>1.0</v>
      </c>
      <c r="C1222" s="7" t="s">
        <v>25</v>
      </c>
      <c r="D1222" s="7">
        <v>2.0</v>
      </c>
      <c r="E1222" s="7" t="s">
        <v>36</v>
      </c>
      <c r="F1222" s="7">
        <v>2.0</v>
      </c>
      <c r="G1222" s="7" t="s">
        <v>27</v>
      </c>
      <c r="H1222" s="7">
        <v>0.0</v>
      </c>
      <c r="I1222" s="7" t="s">
        <v>28</v>
      </c>
      <c r="J1222" s="7">
        <v>2.0</v>
      </c>
      <c r="K1222" s="14" t="s">
        <v>1064</v>
      </c>
      <c r="L1222" s="7" t="s">
        <v>52</v>
      </c>
      <c r="M1222" s="7" t="s">
        <v>31</v>
      </c>
      <c r="N1222" s="8">
        <v>111266.0</v>
      </c>
      <c r="O1222" s="8">
        <v>76042.0</v>
      </c>
      <c r="P1222" s="8">
        <v>27402.0</v>
      </c>
      <c r="Q1222" s="9">
        <v>10308.0</v>
      </c>
      <c r="R1222" s="10">
        <v>9682.0</v>
      </c>
      <c r="S1222" s="11">
        <v>280450.744940863</v>
      </c>
      <c r="T1222" s="11">
        <v>431462.684524405</v>
      </c>
      <c r="U1222" s="12" t="str">
        <f t="array" ref="U1222">XLOOKUP(A1222,'Dataset 3'!B:B,'Dataset 3'!F:F)</f>
        <v>Tablet</v>
      </c>
      <c r="V1222" s="7" t="s">
        <v>110</v>
      </c>
      <c r="W1222" s="7">
        <v>3.0</v>
      </c>
      <c r="X1222" s="7" t="s">
        <v>49</v>
      </c>
    </row>
    <row r="1223" ht="14.25" customHeight="1">
      <c r="A1223" s="7" t="s">
        <v>1303</v>
      </c>
      <c r="B1223" s="7">
        <v>0.0</v>
      </c>
      <c r="C1223" s="7" t="s">
        <v>41</v>
      </c>
      <c r="D1223" s="7">
        <v>0.0</v>
      </c>
      <c r="E1223" s="7" t="s">
        <v>26</v>
      </c>
      <c r="F1223" s="7">
        <v>2.0</v>
      </c>
      <c r="G1223" s="7" t="s">
        <v>27</v>
      </c>
      <c r="H1223" s="7">
        <v>1.0</v>
      </c>
      <c r="I1223" s="7" t="s">
        <v>57</v>
      </c>
      <c r="J1223" s="7">
        <v>2.0</v>
      </c>
      <c r="K1223" s="14" t="s">
        <v>1064</v>
      </c>
      <c r="L1223" s="7" t="s">
        <v>47</v>
      </c>
      <c r="M1223" s="7" t="s">
        <v>43</v>
      </c>
      <c r="N1223" s="8">
        <v>235420.0</v>
      </c>
      <c r="O1223" s="8">
        <v>143775.0</v>
      </c>
      <c r="P1223" s="8">
        <v>96016.0</v>
      </c>
      <c r="Q1223" s="9">
        <v>84239.0</v>
      </c>
      <c r="R1223" s="10">
        <v>40957.0</v>
      </c>
      <c r="S1223" s="11">
        <v>971127.471447915</v>
      </c>
      <c r="T1223" s="11">
        <v>2490070.43961004</v>
      </c>
      <c r="U1223" s="12" t="str">
        <f t="array" ref="U1223">XLOOKUP(A1223,'Dataset 3'!B:B,'Dataset 3'!F:F)</f>
        <v>Smartphone</v>
      </c>
      <c r="V1223" s="7" t="s">
        <v>58</v>
      </c>
      <c r="W1223" s="7">
        <v>1.0</v>
      </c>
      <c r="X1223" s="7" t="s">
        <v>63</v>
      </c>
    </row>
    <row r="1224" ht="14.25" customHeight="1">
      <c r="A1224" s="7" t="s">
        <v>1304</v>
      </c>
      <c r="B1224" s="7">
        <v>1.0</v>
      </c>
      <c r="C1224" s="7" t="s">
        <v>25</v>
      </c>
      <c r="D1224" s="7">
        <v>3.0</v>
      </c>
      <c r="E1224" s="7" t="s">
        <v>51</v>
      </c>
      <c r="F1224" s="7">
        <v>2.0</v>
      </c>
      <c r="G1224" s="7" t="s">
        <v>27</v>
      </c>
      <c r="H1224" s="7">
        <v>1.0</v>
      </c>
      <c r="I1224" s="7" t="s">
        <v>57</v>
      </c>
      <c r="J1224" s="7">
        <v>2.0</v>
      </c>
      <c r="K1224" s="14" t="s">
        <v>1064</v>
      </c>
      <c r="L1224" s="7" t="s">
        <v>65</v>
      </c>
      <c r="M1224" s="7" t="s">
        <v>85</v>
      </c>
      <c r="N1224" s="8">
        <v>265084.0</v>
      </c>
      <c r="O1224" s="8">
        <v>34182.0</v>
      </c>
      <c r="P1224" s="8">
        <v>30445.0</v>
      </c>
      <c r="Q1224" s="9">
        <v>17879.0</v>
      </c>
      <c r="R1224" s="10">
        <v>7800.0</v>
      </c>
      <c r="S1224" s="11">
        <v>614224.125395462</v>
      </c>
      <c r="T1224" s="11">
        <v>429527.360416407</v>
      </c>
      <c r="U1224" s="12" t="str">
        <f t="array" ref="U1224">XLOOKUP(A1224,'Dataset 3'!B:B,'Dataset 3'!F:F)</f>
        <v>Tablet</v>
      </c>
      <c r="V1224" s="7" t="s">
        <v>66</v>
      </c>
      <c r="W1224" s="7">
        <v>2.0</v>
      </c>
      <c r="X1224" s="7" t="s">
        <v>33</v>
      </c>
    </row>
    <row r="1225" ht="14.25" customHeight="1">
      <c r="A1225" s="7" t="s">
        <v>1305</v>
      </c>
      <c r="B1225" s="7">
        <v>2.0</v>
      </c>
      <c r="C1225" s="7" t="s">
        <v>56</v>
      </c>
      <c r="D1225" s="7">
        <v>0.0</v>
      </c>
      <c r="E1225" s="7" t="s">
        <v>26</v>
      </c>
      <c r="F1225" s="7">
        <v>1.0</v>
      </c>
      <c r="G1225" s="7" t="s">
        <v>42</v>
      </c>
      <c r="H1225" s="7">
        <v>1.0</v>
      </c>
      <c r="I1225" s="7" t="s">
        <v>57</v>
      </c>
      <c r="J1225" s="7">
        <v>2.0</v>
      </c>
      <c r="K1225" s="14" t="s">
        <v>1064</v>
      </c>
      <c r="L1225" s="7" t="s">
        <v>70</v>
      </c>
      <c r="M1225" s="7" t="s">
        <v>85</v>
      </c>
      <c r="N1225" s="8">
        <v>62512.0</v>
      </c>
      <c r="O1225" s="8">
        <v>39832.0</v>
      </c>
      <c r="P1225" s="8">
        <v>31757.0</v>
      </c>
      <c r="Q1225" s="9">
        <v>19786.0</v>
      </c>
      <c r="R1225" s="10">
        <v>1139.0</v>
      </c>
      <c r="S1225" s="11">
        <v>257907.096604064</v>
      </c>
      <c r="T1225" s="11">
        <v>104415.828584641</v>
      </c>
      <c r="U1225" s="12" t="str">
        <f t="array" ref="U1225">XLOOKUP(A1225,'Dataset 3'!B:B,'Dataset 3'!F:F)</f>
        <v>Computer</v>
      </c>
      <c r="V1225" s="7" t="s">
        <v>73</v>
      </c>
      <c r="W1225" s="7">
        <v>0.0</v>
      </c>
      <c r="X1225" s="7" t="s">
        <v>39</v>
      </c>
    </row>
    <row r="1226" ht="14.25" customHeight="1">
      <c r="A1226" s="7" t="s">
        <v>1306</v>
      </c>
      <c r="B1226" s="7">
        <v>3.0</v>
      </c>
      <c r="C1226" s="7" t="s">
        <v>35</v>
      </c>
      <c r="D1226" s="7">
        <v>0.0</v>
      </c>
      <c r="E1226" s="7" t="s">
        <v>26</v>
      </c>
      <c r="F1226" s="7">
        <v>2.0</v>
      </c>
      <c r="G1226" s="7" t="s">
        <v>27</v>
      </c>
      <c r="H1226" s="7">
        <v>1.0</v>
      </c>
      <c r="I1226" s="7" t="s">
        <v>57</v>
      </c>
      <c r="J1226" s="7">
        <v>2.0</v>
      </c>
      <c r="K1226" s="14" t="s">
        <v>1064</v>
      </c>
      <c r="L1226" s="7" t="s">
        <v>75</v>
      </c>
      <c r="M1226" s="7" t="s">
        <v>43</v>
      </c>
      <c r="N1226" s="8">
        <v>270534.0</v>
      </c>
      <c r="O1226" s="8">
        <v>91628.0</v>
      </c>
      <c r="P1226" s="8">
        <v>86751.0</v>
      </c>
      <c r="Q1226" s="9">
        <v>77833.0</v>
      </c>
      <c r="R1226" s="10">
        <v>33511.0</v>
      </c>
      <c r="S1226" s="11">
        <v>7202065.79110315</v>
      </c>
      <c r="T1226" s="11">
        <v>2581385.58820901</v>
      </c>
      <c r="U1226" s="12" t="str">
        <f t="array" ref="U1226">XLOOKUP(A1226,'Dataset 3'!B:B,'Dataset 3'!F:F)</f>
        <v>Computer</v>
      </c>
      <c r="V1226" s="7" t="s">
        <v>174</v>
      </c>
      <c r="W1226" s="7">
        <v>0.0</v>
      </c>
      <c r="X1226" s="7" t="s">
        <v>39</v>
      </c>
    </row>
    <row r="1227" ht="14.25" customHeight="1">
      <c r="A1227" s="7" t="s">
        <v>1307</v>
      </c>
      <c r="B1227" s="7">
        <v>2.0</v>
      </c>
      <c r="C1227" s="7" t="s">
        <v>56</v>
      </c>
      <c r="D1227" s="7">
        <v>3.0</v>
      </c>
      <c r="E1227" s="7" t="s">
        <v>51</v>
      </c>
      <c r="F1227" s="7">
        <v>2.0</v>
      </c>
      <c r="G1227" s="7" t="s">
        <v>27</v>
      </c>
      <c r="H1227" s="7">
        <v>0.0</v>
      </c>
      <c r="I1227" s="7" t="s">
        <v>28</v>
      </c>
      <c r="J1227" s="7">
        <v>2.0</v>
      </c>
      <c r="K1227" s="14" t="s">
        <v>1064</v>
      </c>
      <c r="L1227" s="7" t="s">
        <v>47</v>
      </c>
      <c r="M1227" s="7" t="s">
        <v>43</v>
      </c>
      <c r="N1227" s="8">
        <v>248241.0</v>
      </c>
      <c r="O1227" s="8">
        <v>92285.0</v>
      </c>
      <c r="P1227" s="8">
        <v>68043.0</v>
      </c>
      <c r="Q1227" s="9">
        <v>42548.0</v>
      </c>
      <c r="R1227" s="10">
        <v>3277.0</v>
      </c>
      <c r="S1227" s="11">
        <v>280834.216043847</v>
      </c>
      <c r="T1227" s="11">
        <v>257646.069764998</v>
      </c>
      <c r="U1227" s="12" t="str">
        <f t="array" ref="U1227">XLOOKUP(A1227,'Dataset 3'!B:B,'Dataset 3'!F:F)</f>
        <v>Smartphone</v>
      </c>
      <c r="V1227" s="7" t="s">
        <v>48</v>
      </c>
      <c r="W1227" s="7">
        <v>0.0</v>
      </c>
      <c r="X1227" s="7" t="s">
        <v>39</v>
      </c>
    </row>
    <row r="1228" ht="14.25" customHeight="1">
      <c r="A1228" s="7" t="s">
        <v>1308</v>
      </c>
      <c r="B1228" s="7">
        <v>3.0</v>
      </c>
      <c r="C1228" s="7" t="s">
        <v>35</v>
      </c>
      <c r="D1228" s="7">
        <v>2.0</v>
      </c>
      <c r="E1228" s="7" t="s">
        <v>36</v>
      </c>
      <c r="F1228" s="7">
        <v>2.0</v>
      </c>
      <c r="G1228" s="7" t="s">
        <v>27</v>
      </c>
      <c r="H1228" s="7">
        <v>0.0</v>
      </c>
      <c r="I1228" s="7" t="s">
        <v>28</v>
      </c>
      <c r="J1228" s="7">
        <v>2.0</v>
      </c>
      <c r="K1228" s="14" t="s">
        <v>1064</v>
      </c>
      <c r="L1228" s="7" t="s">
        <v>70</v>
      </c>
      <c r="M1228" s="7" t="s">
        <v>31</v>
      </c>
      <c r="N1228" s="8">
        <v>266621.0</v>
      </c>
      <c r="O1228" s="8">
        <v>163984.0</v>
      </c>
      <c r="P1228" s="8">
        <v>32444.0</v>
      </c>
      <c r="Q1228" s="9">
        <v>2990.0</v>
      </c>
      <c r="R1228" s="10">
        <v>220.0</v>
      </c>
      <c r="S1228" s="11">
        <v>29960.8543750721</v>
      </c>
      <c r="T1228" s="11">
        <v>15686.3111911372</v>
      </c>
      <c r="U1228" s="12" t="str">
        <f t="array" ref="U1228">XLOOKUP(A1228,'Dataset 3'!B:B,'Dataset 3'!F:F)</f>
        <v>Tablet</v>
      </c>
      <c r="V1228" s="7" t="s">
        <v>71</v>
      </c>
      <c r="W1228" s="7">
        <v>0.0</v>
      </c>
      <c r="X1228" s="7" t="s">
        <v>39</v>
      </c>
    </row>
    <row r="1229" ht="14.25" customHeight="1">
      <c r="A1229" s="7" t="s">
        <v>1309</v>
      </c>
      <c r="B1229" s="7">
        <v>2.0</v>
      </c>
      <c r="C1229" s="7" t="s">
        <v>56</v>
      </c>
      <c r="D1229" s="7">
        <v>0.0</v>
      </c>
      <c r="E1229" s="7" t="s">
        <v>26</v>
      </c>
      <c r="F1229" s="7">
        <v>0.0</v>
      </c>
      <c r="G1229" s="7" t="s">
        <v>46</v>
      </c>
      <c r="H1229" s="7">
        <v>1.0</v>
      </c>
      <c r="I1229" s="7" t="s">
        <v>57</v>
      </c>
      <c r="J1229" s="7">
        <v>2.0</v>
      </c>
      <c r="K1229" s="14" t="s">
        <v>1064</v>
      </c>
      <c r="L1229" s="7" t="s">
        <v>30</v>
      </c>
      <c r="M1229" s="7" t="s">
        <v>31</v>
      </c>
      <c r="N1229" s="8">
        <v>295319.0</v>
      </c>
      <c r="O1229" s="8">
        <v>209140.0</v>
      </c>
      <c r="P1229" s="8">
        <v>8222.0</v>
      </c>
      <c r="Q1229" s="9">
        <v>4861.0</v>
      </c>
      <c r="R1229" s="10">
        <v>3936.0</v>
      </c>
      <c r="S1229" s="11">
        <v>343285.753093316</v>
      </c>
      <c r="T1229" s="11">
        <v>343285.753093316</v>
      </c>
      <c r="U1229" s="12" t="str">
        <f t="array" ref="U1229">XLOOKUP(A1229,'Dataset 3'!B:B,'Dataset 3'!F:F)</f>
        <v>Smartphone</v>
      </c>
      <c r="V1229" s="7" t="s">
        <v>163</v>
      </c>
      <c r="W1229" s="7">
        <v>4.0</v>
      </c>
      <c r="X1229" s="7" t="s">
        <v>44</v>
      </c>
    </row>
    <row r="1230" ht="14.25" customHeight="1">
      <c r="A1230" s="7" t="s">
        <v>1310</v>
      </c>
      <c r="B1230" s="7">
        <v>3.0</v>
      </c>
      <c r="C1230" s="7" t="s">
        <v>35</v>
      </c>
      <c r="D1230" s="7">
        <v>1.0</v>
      </c>
      <c r="E1230" s="7" t="s">
        <v>81</v>
      </c>
      <c r="F1230" s="7">
        <v>1.0</v>
      </c>
      <c r="G1230" s="7" t="s">
        <v>42</v>
      </c>
      <c r="H1230" s="7">
        <v>0.0</v>
      </c>
      <c r="I1230" s="7" t="s">
        <v>28</v>
      </c>
      <c r="J1230" s="7">
        <v>2.0</v>
      </c>
      <c r="K1230" s="14" t="s">
        <v>1064</v>
      </c>
      <c r="L1230" s="7" t="s">
        <v>52</v>
      </c>
      <c r="M1230" s="7" t="s">
        <v>43</v>
      </c>
      <c r="N1230" s="8">
        <v>244875.0</v>
      </c>
      <c r="O1230" s="8">
        <v>150463.0</v>
      </c>
      <c r="P1230" s="8">
        <v>20586.0</v>
      </c>
      <c r="Q1230" s="9">
        <v>17608.0</v>
      </c>
      <c r="R1230" s="10">
        <v>16492.0</v>
      </c>
      <c r="S1230" s="11">
        <v>2130221.64803987</v>
      </c>
      <c r="T1230" s="11">
        <v>1139155.96151865</v>
      </c>
      <c r="U1230" s="12" t="str">
        <f t="array" ref="U1230">XLOOKUP(A1230,'Dataset 3'!B:B,'Dataset 3'!F:F)</f>
        <v>Tablet</v>
      </c>
      <c r="V1230" s="7" t="s">
        <v>110</v>
      </c>
      <c r="W1230" s="7">
        <v>2.0</v>
      </c>
      <c r="X1230" s="7" t="s">
        <v>33</v>
      </c>
    </row>
    <row r="1231" ht="14.25" customHeight="1">
      <c r="A1231" s="7" t="s">
        <v>1311</v>
      </c>
      <c r="B1231" s="7">
        <v>0.0</v>
      </c>
      <c r="C1231" s="7" t="s">
        <v>41</v>
      </c>
      <c r="D1231" s="7">
        <v>0.0</v>
      </c>
      <c r="E1231" s="7" t="s">
        <v>26</v>
      </c>
      <c r="F1231" s="7">
        <v>1.0</v>
      </c>
      <c r="G1231" s="7" t="s">
        <v>42</v>
      </c>
      <c r="H1231" s="7">
        <v>0.0</v>
      </c>
      <c r="I1231" s="7" t="s">
        <v>28</v>
      </c>
      <c r="J1231" s="7">
        <v>2.0</v>
      </c>
      <c r="K1231" s="14" t="s">
        <v>1064</v>
      </c>
      <c r="L1231" s="7" t="s">
        <v>75</v>
      </c>
      <c r="M1231" s="7" t="s">
        <v>85</v>
      </c>
      <c r="N1231" s="8">
        <v>182545.0</v>
      </c>
      <c r="O1231" s="8">
        <v>27709.0</v>
      </c>
      <c r="P1231" s="8">
        <v>1331.0</v>
      </c>
      <c r="Q1231" s="9">
        <v>1050.0</v>
      </c>
      <c r="R1231" s="10">
        <v>635.0</v>
      </c>
      <c r="S1231" s="11">
        <v>17291.9458345198</v>
      </c>
      <c r="T1231" s="11">
        <v>29308.3827703725</v>
      </c>
      <c r="U1231" s="12" t="str">
        <f t="array" ref="U1231">XLOOKUP(A1231,'Dataset 3'!B:B,'Dataset 3'!F:F)</f>
        <v>Computer</v>
      </c>
      <c r="V1231" s="7" t="s">
        <v>174</v>
      </c>
      <c r="W1231" s="7">
        <v>1.0</v>
      </c>
      <c r="X1231" s="7" t="s">
        <v>63</v>
      </c>
    </row>
    <row r="1232" ht="14.25" customHeight="1">
      <c r="A1232" s="7" t="s">
        <v>1312</v>
      </c>
      <c r="B1232" s="7">
        <v>1.0</v>
      </c>
      <c r="C1232" s="7" t="s">
        <v>25</v>
      </c>
      <c r="D1232" s="7">
        <v>3.0</v>
      </c>
      <c r="E1232" s="7" t="s">
        <v>51</v>
      </c>
      <c r="F1232" s="7">
        <v>0.0</v>
      </c>
      <c r="G1232" s="7" t="s">
        <v>46</v>
      </c>
      <c r="H1232" s="7">
        <v>1.0</v>
      </c>
      <c r="I1232" s="7" t="s">
        <v>57</v>
      </c>
      <c r="J1232" s="7">
        <v>2.0</v>
      </c>
      <c r="K1232" s="14" t="s">
        <v>1064</v>
      </c>
      <c r="L1232" s="7" t="s">
        <v>70</v>
      </c>
      <c r="M1232" s="7" t="s">
        <v>61</v>
      </c>
      <c r="N1232" s="8">
        <v>291330.0</v>
      </c>
      <c r="O1232" s="8">
        <v>53680.0</v>
      </c>
      <c r="P1232" s="8">
        <v>43680.0</v>
      </c>
      <c r="Q1232" s="9">
        <v>26659.0</v>
      </c>
      <c r="R1232" s="10">
        <v>8087.0</v>
      </c>
      <c r="S1232" s="11">
        <v>261252.721310688</v>
      </c>
      <c r="T1232" s="11">
        <v>512260.237864095</v>
      </c>
      <c r="U1232" s="12" t="str">
        <f t="array" ref="U1232">XLOOKUP(A1232,'Dataset 3'!B:B,'Dataset 3'!F:F)</f>
        <v>Tablet</v>
      </c>
      <c r="V1232" s="7" t="s">
        <v>126</v>
      </c>
      <c r="W1232" s="7">
        <v>4.0</v>
      </c>
      <c r="X1232" s="7" t="s">
        <v>44</v>
      </c>
    </row>
    <row r="1233" ht="14.25" customHeight="1">
      <c r="A1233" s="7" t="s">
        <v>1313</v>
      </c>
      <c r="B1233" s="7">
        <v>1.0</v>
      </c>
      <c r="C1233" s="7" t="s">
        <v>25</v>
      </c>
      <c r="D1233" s="7">
        <v>1.0</v>
      </c>
      <c r="E1233" s="7" t="s">
        <v>81</v>
      </c>
      <c r="F1233" s="7">
        <v>0.0</v>
      </c>
      <c r="G1233" s="7" t="s">
        <v>46</v>
      </c>
      <c r="H1233" s="7">
        <v>0.0</v>
      </c>
      <c r="I1233" s="7" t="s">
        <v>28</v>
      </c>
      <c r="J1233" s="7">
        <v>2.0</v>
      </c>
      <c r="K1233" s="14" t="s">
        <v>1064</v>
      </c>
      <c r="L1233" s="7" t="s">
        <v>52</v>
      </c>
      <c r="M1233" s="7" t="s">
        <v>53</v>
      </c>
      <c r="N1233" s="8">
        <v>112532.0</v>
      </c>
      <c r="O1233" s="8">
        <v>63622.0</v>
      </c>
      <c r="P1233" s="8">
        <v>2172.0</v>
      </c>
      <c r="Q1233" s="9">
        <v>1096.0</v>
      </c>
      <c r="R1233" s="10">
        <v>75.0</v>
      </c>
      <c r="S1233" s="11">
        <v>7474.9506347255</v>
      </c>
      <c r="T1233" s="11">
        <v>3509.36649517629</v>
      </c>
      <c r="U1233" s="12" t="str">
        <f t="array" ref="U1233">XLOOKUP(A1233,'Dataset 3'!B:B,'Dataset 3'!F:F)</f>
        <v>Tablet</v>
      </c>
      <c r="V1233" s="7" t="s">
        <v>54</v>
      </c>
      <c r="W1233" s="7">
        <v>1.0</v>
      </c>
      <c r="X1233" s="7" t="s">
        <v>63</v>
      </c>
    </row>
    <row r="1234" ht="14.25" customHeight="1">
      <c r="A1234" s="7" t="s">
        <v>1314</v>
      </c>
      <c r="B1234" s="7">
        <v>2.0</v>
      </c>
      <c r="C1234" s="7" t="s">
        <v>56</v>
      </c>
      <c r="D1234" s="7">
        <v>0.0</v>
      </c>
      <c r="E1234" s="7" t="s">
        <v>26</v>
      </c>
      <c r="F1234" s="7">
        <v>2.0</v>
      </c>
      <c r="G1234" s="7" t="s">
        <v>27</v>
      </c>
      <c r="H1234" s="7">
        <v>1.0</v>
      </c>
      <c r="I1234" s="7" t="s">
        <v>57</v>
      </c>
      <c r="J1234" s="7">
        <v>2.0</v>
      </c>
      <c r="K1234" s="14" t="s">
        <v>1064</v>
      </c>
      <c r="L1234" s="7" t="s">
        <v>30</v>
      </c>
      <c r="M1234" s="7" t="s">
        <v>43</v>
      </c>
      <c r="N1234" s="8">
        <v>155635.0</v>
      </c>
      <c r="O1234" s="8">
        <v>42286.0</v>
      </c>
      <c r="P1234" s="8">
        <v>30042.0</v>
      </c>
      <c r="Q1234" s="9">
        <v>19888.0</v>
      </c>
      <c r="R1234" s="10">
        <v>2262.0</v>
      </c>
      <c r="S1234" s="11">
        <v>37260.8778118453</v>
      </c>
      <c r="T1234" s="11">
        <v>162003.81657324</v>
      </c>
      <c r="U1234" s="12" t="str">
        <f t="array" ref="U1234">XLOOKUP(A1234,'Dataset 3'!B:B,'Dataset 3'!F:F)</f>
        <v>#N/A</v>
      </c>
      <c r="V1234" s="7" t="s">
        <v>93</v>
      </c>
      <c r="W1234" s="7">
        <v>4.0</v>
      </c>
      <c r="X1234" s="7" t="s">
        <v>44</v>
      </c>
    </row>
    <row r="1235" ht="14.25" customHeight="1">
      <c r="A1235" s="7" t="s">
        <v>1315</v>
      </c>
      <c r="B1235" s="7">
        <v>1.0</v>
      </c>
      <c r="C1235" s="7" t="s">
        <v>25</v>
      </c>
      <c r="D1235" s="7">
        <v>0.0</v>
      </c>
      <c r="E1235" s="7" t="s">
        <v>26</v>
      </c>
      <c r="F1235" s="7">
        <v>2.0</v>
      </c>
      <c r="G1235" s="7" t="s">
        <v>27</v>
      </c>
      <c r="H1235" s="7">
        <v>0.0</v>
      </c>
      <c r="I1235" s="7" t="s">
        <v>28</v>
      </c>
      <c r="J1235" s="7">
        <v>2.0</v>
      </c>
      <c r="K1235" s="14" t="s">
        <v>1064</v>
      </c>
      <c r="L1235" s="7" t="s">
        <v>30</v>
      </c>
      <c r="M1235" s="7" t="s">
        <v>61</v>
      </c>
      <c r="N1235" s="8">
        <v>137326.0</v>
      </c>
      <c r="O1235" s="8">
        <v>48429.0</v>
      </c>
      <c r="P1235" s="8">
        <v>31927.0</v>
      </c>
      <c r="Q1235" s="9">
        <v>6952.0</v>
      </c>
      <c r="R1235" s="10">
        <v>1285.0</v>
      </c>
      <c r="S1235" s="11">
        <v>121587.723845587</v>
      </c>
      <c r="T1235" s="11">
        <v>72807.0202668185</v>
      </c>
      <c r="U1235" s="12" t="str">
        <f t="array" ref="U1235">XLOOKUP(A1235,'Dataset 3'!B:B,'Dataset 3'!F:F)</f>
        <v>Tablet</v>
      </c>
      <c r="V1235" s="7" t="s">
        <v>93</v>
      </c>
      <c r="W1235" s="7">
        <v>0.0</v>
      </c>
      <c r="X1235" s="7" t="s">
        <v>39</v>
      </c>
    </row>
    <row r="1236" ht="14.25" customHeight="1">
      <c r="A1236" s="7" t="s">
        <v>1316</v>
      </c>
      <c r="B1236" s="7">
        <v>0.0</v>
      </c>
      <c r="C1236" s="7" t="s">
        <v>41</v>
      </c>
      <c r="D1236" s="7">
        <v>2.0</v>
      </c>
      <c r="E1236" s="7" t="s">
        <v>36</v>
      </c>
      <c r="F1236" s="7">
        <v>1.0</v>
      </c>
      <c r="G1236" s="7" t="s">
        <v>42</v>
      </c>
      <c r="H1236" s="7">
        <v>0.0</v>
      </c>
      <c r="I1236" s="7" t="s">
        <v>28</v>
      </c>
      <c r="J1236" s="7">
        <v>2.0</v>
      </c>
      <c r="K1236" s="14" t="s">
        <v>1064</v>
      </c>
      <c r="L1236" s="7" t="s">
        <v>47</v>
      </c>
      <c r="M1236" s="7" t="s">
        <v>43</v>
      </c>
      <c r="N1236" s="8">
        <v>233432.0</v>
      </c>
      <c r="O1236" s="8">
        <v>107473.0</v>
      </c>
      <c r="P1236" s="8">
        <v>37116.0</v>
      </c>
      <c r="Q1236" s="9">
        <v>24223.0</v>
      </c>
      <c r="R1236" s="10">
        <v>22714.0</v>
      </c>
      <c r="S1236" s="11">
        <v>6377301.55025248</v>
      </c>
      <c r="T1236" s="11">
        <v>2161797.13567881</v>
      </c>
      <c r="U1236" s="12" t="str">
        <f t="array" ref="U1236">XLOOKUP(A1236,'Dataset 3'!B:B,'Dataset 3'!F:F)</f>
        <v>Computer</v>
      </c>
      <c r="V1236" s="7" t="s">
        <v>58</v>
      </c>
      <c r="W1236" s="7">
        <v>1.0</v>
      </c>
      <c r="X1236" s="7" t="s">
        <v>63</v>
      </c>
    </row>
    <row r="1237" ht="14.25" customHeight="1">
      <c r="A1237" s="7" t="s">
        <v>1317</v>
      </c>
      <c r="B1237" s="7">
        <v>1.0</v>
      </c>
      <c r="C1237" s="7" t="s">
        <v>25</v>
      </c>
      <c r="D1237" s="7">
        <v>2.0</v>
      </c>
      <c r="E1237" s="7" t="s">
        <v>36</v>
      </c>
      <c r="F1237" s="7">
        <v>1.0</v>
      </c>
      <c r="G1237" s="7" t="s">
        <v>42</v>
      </c>
      <c r="H1237" s="7">
        <v>0.0</v>
      </c>
      <c r="I1237" s="7" t="s">
        <v>28</v>
      </c>
      <c r="J1237" s="7">
        <v>2.0</v>
      </c>
      <c r="K1237" s="14" t="s">
        <v>1064</v>
      </c>
      <c r="L1237" s="7" t="s">
        <v>37</v>
      </c>
      <c r="M1237" s="7" t="s">
        <v>85</v>
      </c>
      <c r="N1237" s="8">
        <v>64319.0</v>
      </c>
      <c r="O1237" s="8">
        <v>7479.0</v>
      </c>
      <c r="P1237" s="8">
        <v>5422.0</v>
      </c>
      <c r="Q1237" s="9">
        <v>1505.0</v>
      </c>
      <c r="R1237" s="10">
        <v>349.0</v>
      </c>
      <c r="S1237" s="11">
        <v>18476.5137942607</v>
      </c>
      <c r="T1237" s="11">
        <v>27994.717870092</v>
      </c>
      <c r="U1237" s="12" t="str">
        <f t="array" ref="U1237">XLOOKUP(A1237,'Dataset 3'!B:B,'Dataset 3'!F:F)</f>
        <v>Smartphone</v>
      </c>
      <c r="V1237" s="7" t="s">
        <v>38</v>
      </c>
      <c r="W1237" s="7">
        <v>4.0</v>
      </c>
      <c r="X1237" s="7" t="s">
        <v>44</v>
      </c>
    </row>
    <row r="1238" ht="14.25" customHeight="1">
      <c r="A1238" s="7" t="s">
        <v>1318</v>
      </c>
      <c r="B1238" s="7">
        <v>3.0</v>
      </c>
      <c r="C1238" s="7" t="s">
        <v>35</v>
      </c>
      <c r="D1238" s="7">
        <v>3.0</v>
      </c>
      <c r="E1238" s="7" t="s">
        <v>51</v>
      </c>
      <c r="F1238" s="7">
        <v>2.0</v>
      </c>
      <c r="G1238" s="7" t="s">
        <v>27</v>
      </c>
      <c r="H1238" s="7">
        <v>0.0</v>
      </c>
      <c r="I1238" s="7" t="s">
        <v>28</v>
      </c>
      <c r="J1238" s="7">
        <v>2.0</v>
      </c>
      <c r="K1238" s="14" t="s">
        <v>1064</v>
      </c>
      <c r="L1238" s="7" t="s">
        <v>37</v>
      </c>
      <c r="M1238" s="7" t="s">
        <v>43</v>
      </c>
      <c r="N1238" s="8">
        <v>51999.0</v>
      </c>
      <c r="O1238" s="8">
        <v>17951.0</v>
      </c>
      <c r="P1238" s="8">
        <v>5310.0</v>
      </c>
      <c r="Q1238" s="9">
        <v>569.0</v>
      </c>
      <c r="R1238" s="10">
        <v>136.0</v>
      </c>
      <c r="S1238" s="11">
        <v>7330.32017174017</v>
      </c>
      <c r="T1238" s="11">
        <v>12424.2714775257</v>
      </c>
      <c r="U1238" s="12" t="str">
        <f t="array" ref="U1238">XLOOKUP(A1238,'Dataset 3'!B:B,'Dataset 3'!F:F)</f>
        <v>Tablet</v>
      </c>
      <c r="V1238" s="7" t="s">
        <v>115</v>
      </c>
      <c r="W1238" s="7">
        <v>2.0</v>
      </c>
      <c r="X1238" s="7" t="s">
        <v>33</v>
      </c>
    </row>
    <row r="1239" ht="14.25" customHeight="1">
      <c r="A1239" s="7" t="s">
        <v>1319</v>
      </c>
      <c r="B1239" s="7">
        <v>1.0</v>
      </c>
      <c r="C1239" s="7" t="s">
        <v>25</v>
      </c>
      <c r="D1239" s="7">
        <v>3.0</v>
      </c>
      <c r="E1239" s="7" t="s">
        <v>51</v>
      </c>
      <c r="F1239" s="7">
        <v>0.0</v>
      </c>
      <c r="G1239" s="7" t="s">
        <v>46</v>
      </c>
      <c r="H1239" s="7">
        <v>0.0</v>
      </c>
      <c r="I1239" s="7" t="s">
        <v>28</v>
      </c>
      <c r="J1239" s="7">
        <v>2.0</v>
      </c>
      <c r="K1239" s="14" t="s">
        <v>1064</v>
      </c>
      <c r="L1239" s="7" t="s">
        <v>60</v>
      </c>
      <c r="M1239" s="7" t="s">
        <v>61</v>
      </c>
      <c r="N1239" s="8">
        <v>222526.0</v>
      </c>
      <c r="O1239" s="8">
        <v>135060.0</v>
      </c>
      <c r="P1239" s="8">
        <v>57674.0</v>
      </c>
      <c r="Q1239" s="9">
        <v>36882.0</v>
      </c>
      <c r="R1239" s="10">
        <v>34901.0</v>
      </c>
      <c r="S1239" s="11">
        <v>1602743.52063005</v>
      </c>
      <c r="T1239" s="11">
        <v>2544037.33433341</v>
      </c>
      <c r="U1239" s="12" t="str">
        <f t="array" ref="U1239">XLOOKUP(A1239,'Dataset 3'!B:B,'Dataset 3'!F:F)</f>
        <v>Tablet</v>
      </c>
      <c r="V1239" s="7" t="s">
        <v>68</v>
      </c>
      <c r="W1239" s="7">
        <v>0.0</v>
      </c>
      <c r="X1239" s="7" t="s">
        <v>39</v>
      </c>
    </row>
    <row r="1240" ht="14.25" customHeight="1">
      <c r="A1240" s="7" t="s">
        <v>1320</v>
      </c>
      <c r="B1240" s="7">
        <v>3.0</v>
      </c>
      <c r="C1240" s="7" t="s">
        <v>35</v>
      </c>
      <c r="D1240" s="7">
        <v>3.0</v>
      </c>
      <c r="E1240" s="7" t="s">
        <v>51</v>
      </c>
      <c r="F1240" s="7">
        <v>0.0</v>
      </c>
      <c r="G1240" s="7" t="s">
        <v>46</v>
      </c>
      <c r="H1240" s="7">
        <v>0.0</v>
      </c>
      <c r="I1240" s="7" t="s">
        <v>28</v>
      </c>
      <c r="J1240" s="7">
        <v>2.0</v>
      </c>
      <c r="K1240" s="14" t="s">
        <v>1064</v>
      </c>
      <c r="L1240" s="7" t="s">
        <v>60</v>
      </c>
      <c r="M1240" s="7" t="s">
        <v>85</v>
      </c>
      <c r="N1240" s="8">
        <v>256119.0</v>
      </c>
      <c r="O1240" s="8">
        <v>22198.0</v>
      </c>
      <c r="P1240" s="8">
        <v>7174.0</v>
      </c>
      <c r="Q1240" s="9">
        <v>4333.0</v>
      </c>
      <c r="R1240" s="10">
        <v>329.0</v>
      </c>
      <c r="S1240" s="11">
        <v>21131.199146440398</v>
      </c>
      <c r="T1240" s="11">
        <v>11938.5305912093</v>
      </c>
      <c r="U1240" s="12" t="str">
        <f t="array" ref="U1240">XLOOKUP(A1240,'Dataset 3'!B:B,'Dataset 3'!F:F)</f>
        <v>Tablet</v>
      </c>
      <c r="V1240" s="7" t="s">
        <v>68</v>
      </c>
      <c r="W1240" s="7">
        <v>1.0</v>
      </c>
      <c r="X1240" s="7" t="s">
        <v>63</v>
      </c>
    </row>
    <row r="1241" ht="14.25" customHeight="1">
      <c r="A1241" s="7" t="s">
        <v>1321</v>
      </c>
      <c r="B1241" s="7">
        <v>3.0</v>
      </c>
      <c r="C1241" s="7" t="s">
        <v>35</v>
      </c>
      <c r="D1241" s="7">
        <v>3.0</v>
      </c>
      <c r="E1241" s="7" t="s">
        <v>51</v>
      </c>
      <c r="F1241" s="7">
        <v>0.0</v>
      </c>
      <c r="G1241" s="7" t="s">
        <v>46</v>
      </c>
      <c r="H1241" s="7">
        <v>0.0</v>
      </c>
      <c r="I1241" s="7" t="s">
        <v>28</v>
      </c>
      <c r="J1241" s="7">
        <v>2.0</v>
      </c>
      <c r="K1241" s="14" t="s">
        <v>1064</v>
      </c>
      <c r="L1241" s="7" t="s">
        <v>75</v>
      </c>
      <c r="M1241" s="7" t="s">
        <v>43</v>
      </c>
      <c r="N1241" s="8">
        <v>79205.0</v>
      </c>
      <c r="O1241" s="8">
        <v>53244.0</v>
      </c>
      <c r="P1241" s="8">
        <v>39989.0</v>
      </c>
      <c r="Q1241" s="9">
        <v>24783.0</v>
      </c>
      <c r="R1241" s="10">
        <v>19611.0</v>
      </c>
      <c r="S1241" s="11">
        <v>2884414.2984755</v>
      </c>
      <c r="T1241" s="11">
        <v>1005022.40365</v>
      </c>
      <c r="U1241" s="12" t="str">
        <f t="array" ref="U1241">XLOOKUP(A1241,'Dataset 3'!B:B,'Dataset 3'!F:F)</f>
        <v>Computer</v>
      </c>
      <c r="V1241" s="7" t="s">
        <v>140</v>
      </c>
      <c r="W1241" s="7">
        <v>2.0</v>
      </c>
      <c r="X1241" s="7" t="s">
        <v>33</v>
      </c>
    </row>
    <row r="1242" ht="14.25" customHeight="1">
      <c r="A1242" s="7" t="s">
        <v>1322</v>
      </c>
      <c r="B1242" s="7">
        <v>0.0</v>
      </c>
      <c r="C1242" s="7" t="s">
        <v>41</v>
      </c>
      <c r="D1242" s="7">
        <v>3.0</v>
      </c>
      <c r="E1242" s="7" t="s">
        <v>51</v>
      </c>
      <c r="F1242" s="7">
        <v>2.0</v>
      </c>
      <c r="G1242" s="7" t="s">
        <v>27</v>
      </c>
      <c r="H1242" s="7">
        <v>1.0</v>
      </c>
      <c r="I1242" s="7" t="s">
        <v>57</v>
      </c>
      <c r="J1242" s="7">
        <v>2.0</v>
      </c>
      <c r="K1242" s="14" t="s">
        <v>1064</v>
      </c>
      <c r="L1242" s="7" t="s">
        <v>30</v>
      </c>
      <c r="M1242" s="7" t="s">
        <v>31</v>
      </c>
      <c r="N1242" s="8">
        <v>84678.0</v>
      </c>
      <c r="O1242" s="8">
        <v>36815.0</v>
      </c>
      <c r="P1242" s="8">
        <v>12522.0</v>
      </c>
      <c r="Q1242" s="9">
        <v>7503.0</v>
      </c>
      <c r="R1242" s="10">
        <v>1932.0</v>
      </c>
      <c r="S1242" s="11">
        <v>14365.8089945015</v>
      </c>
      <c r="T1242" s="11">
        <v>89786.3062156342</v>
      </c>
      <c r="U1242" s="12" t="str">
        <f t="array" ref="U1242">XLOOKUP(A1242,'Dataset 3'!B:B,'Dataset 3'!F:F)</f>
        <v>Smartphone</v>
      </c>
      <c r="V1242" s="7" t="s">
        <v>32</v>
      </c>
      <c r="W1242" s="7">
        <v>1.0</v>
      </c>
      <c r="X1242" s="7" t="s">
        <v>63</v>
      </c>
    </row>
    <row r="1243" ht="14.25" customHeight="1">
      <c r="A1243" s="7" t="s">
        <v>1323</v>
      </c>
      <c r="B1243" s="7">
        <v>2.0</v>
      </c>
      <c r="C1243" s="7" t="s">
        <v>56</v>
      </c>
      <c r="D1243" s="7">
        <v>0.0</v>
      </c>
      <c r="E1243" s="7" t="s">
        <v>26</v>
      </c>
      <c r="F1243" s="7">
        <v>0.0</v>
      </c>
      <c r="G1243" s="7" t="s">
        <v>46</v>
      </c>
      <c r="H1243" s="7">
        <v>1.0</v>
      </c>
      <c r="I1243" s="7" t="s">
        <v>57</v>
      </c>
      <c r="J1243" s="7">
        <v>2.0</v>
      </c>
      <c r="K1243" s="14" t="s">
        <v>1064</v>
      </c>
      <c r="L1243" s="7" t="s">
        <v>52</v>
      </c>
      <c r="M1243" s="7" t="s">
        <v>85</v>
      </c>
      <c r="N1243" s="8">
        <v>60721.0</v>
      </c>
      <c r="O1243" s="8">
        <v>52296.0</v>
      </c>
      <c r="P1243" s="8">
        <v>24296.0</v>
      </c>
      <c r="Q1243" s="9">
        <v>515.0</v>
      </c>
      <c r="R1243" s="10">
        <v>98.0</v>
      </c>
      <c r="S1243" s="11">
        <v>8290.83935189293</v>
      </c>
      <c r="T1243" s="11">
        <v>4273.62853190357</v>
      </c>
      <c r="U1243" s="12" t="str">
        <f t="array" ref="U1243">XLOOKUP(A1243,'Dataset 3'!B:B,'Dataset 3'!F:F)</f>
        <v>#N/A</v>
      </c>
      <c r="V1243" s="7" t="s">
        <v>54</v>
      </c>
      <c r="W1243" s="7">
        <v>4.0</v>
      </c>
      <c r="X1243" s="7" t="s">
        <v>44</v>
      </c>
    </row>
    <row r="1244" ht="14.25" customHeight="1">
      <c r="A1244" s="7" t="s">
        <v>1324</v>
      </c>
      <c r="B1244" s="7">
        <v>3.0</v>
      </c>
      <c r="C1244" s="7" t="s">
        <v>35</v>
      </c>
      <c r="D1244" s="7">
        <v>0.0</v>
      </c>
      <c r="E1244" s="7" t="s">
        <v>26</v>
      </c>
      <c r="F1244" s="7">
        <v>1.0</v>
      </c>
      <c r="G1244" s="7" t="s">
        <v>42</v>
      </c>
      <c r="H1244" s="7">
        <v>1.0</v>
      </c>
      <c r="I1244" s="7" t="s">
        <v>57</v>
      </c>
      <c r="J1244" s="7">
        <v>2.0</v>
      </c>
      <c r="K1244" s="14" t="s">
        <v>1064</v>
      </c>
      <c r="L1244" s="7" t="s">
        <v>30</v>
      </c>
      <c r="M1244" s="7" t="s">
        <v>53</v>
      </c>
      <c r="N1244" s="8">
        <v>145674.0</v>
      </c>
      <c r="O1244" s="8">
        <v>15571.0</v>
      </c>
      <c r="P1244" s="8">
        <v>12333.0</v>
      </c>
      <c r="Q1244" s="9">
        <v>6709.0</v>
      </c>
      <c r="R1244" s="10">
        <v>315.0</v>
      </c>
      <c r="S1244" s="11">
        <v>9201.55895035224</v>
      </c>
      <c r="T1244" s="11">
        <v>16143.0858778109</v>
      </c>
      <c r="U1244" s="12" t="str">
        <f t="array" ref="U1244">XLOOKUP(A1244,'Dataset 3'!B:B,'Dataset 3'!F:F)</f>
        <v>Tablet</v>
      </c>
      <c r="V1244" s="7" t="s">
        <v>32</v>
      </c>
      <c r="W1244" s="7">
        <v>3.0</v>
      </c>
      <c r="X1244" s="7" t="s">
        <v>49</v>
      </c>
    </row>
    <row r="1245" ht="14.25" customHeight="1">
      <c r="A1245" s="7" t="s">
        <v>1325</v>
      </c>
      <c r="B1245" s="7">
        <v>0.0</v>
      </c>
      <c r="C1245" s="7" t="s">
        <v>41</v>
      </c>
      <c r="D1245" s="7">
        <v>0.0</v>
      </c>
      <c r="E1245" s="7" t="s">
        <v>26</v>
      </c>
      <c r="F1245" s="7">
        <v>2.0</v>
      </c>
      <c r="G1245" s="7" t="s">
        <v>27</v>
      </c>
      <c r="H1245" s="7">
        <v>0.0</v>
      </c>
      <c r="I1245" s="7" t="s">
        <v>28</v>
      </c>
      <c r="J1245" s="7">
        <v>2.0</v>
      </c>
      <c r="K1245" s="14" t="s">
        <v>1064</v>
      </c>
      <c r="L1245" s="7" t="s">
        <v>30</v>
      </c>
      <c r="M1245" s="7" t="s">
        <v>31</v>
      </c>
      <c r="N1245" s="8">
        <v>72983.0</v>
      </c>
      <c r="O1245" s="8">
        <v>21023.0</v>
      </c>
      <c r="P1245" s="8">
        <v>10047.0</v>
      </c>
      <c r="Q1245" s="9">
        <v>9421.0</v>
      </c>
      <c r="R1245" s="10">
        <v>2444.0</v>
      </c>
      <c r="S1245" s="11">
        <v>145888.843824577</v>
      </c>
      <c r="T1245" s="11">
        <v>109690.860018479</v>
      </c>
      <c r="U1245" s="12" t="str">
        <f t="array" ref="U1245">XLOOKUP(A1245,'Dataset 3'!B:B,'Dataset 3'!F:F)</f>
        <v>Tablet</v>
      </c>
      <c r="V1245" s="7" t="s">
        <v>163</v>
      </c>
      <c r="W1245" s="7">
        <v>4.0</v>
      </c>
      <c r="X1245" s="7" t="s">
        <v>44</v>
      </c>
    </row>
    <row r="1246" ht="14.25" customHeight="1">
      <c r="A1246" s="7" t="s">
        <v>1326</v>
      </c>
      <c r="B1246" s="7">
        <v>2.0</v>
      </c>
      <c r="C1246" s="7" t="s">
        <v>56</v>
      </c>
      <c r="D1246" s="7">
        <v>1.0</v>
      </c>
      <c r="E1246" s="7" t="s">
        <v>81</v>
      </c>
      <c r="F1246" s="7">
        <v>1.0</v>
      </c>
      <c r="G1246" s="7" t="s">
        <v>42</v>
      </c>
      <c r="H1246" s="7">
        <v>1.0</v>
      </c>
      <c r="I1246" s="7" t="s">
        <v>57</v>
      </c>
      <c r="J1246" s="7">
        <v>2.0</v>
      </c>
      <c r="K1246" s="14" t="s">
        <v>1064</v>
      </c>
      <c r="L1246" s="7" t="s">
        <v>47</v>
      </c>
      <c r="M1246" s="7" t="s">
        <v>31</v>
      </c>
      <c r="N1246" s="8">
        <v>284546.0</v>
      </c>
      <c r="O1246" s="8">
        <v>91782.0</v>
      </c>
      <c r="P1246" s="8">
        <v>18957.0</v>
      </c>
      <c r="Q1246" s="9">
        <v>17300.0</v>
      </c>
      <c r="R1246" s="10">
        <v>12508.0</v>
      </c>
      <c r="S1246" s="11">
        <v>1445613.8082735</v>
      </c>
      <c r="T1246" s="11">
        <v>983410.753927553</v>
      </c>
      <c r="U1246" s="12" t="str">
        <f t="array" ref="U1246">XLOOKUP(A1246,'Dataset 3'!B:B,'Dataset 3'!F:F)</f>
        <v>Computer</v>
      </c>
      <c r="V1246" s="7" t="s">
        <v>153</v>
      </c>
      <c r="W1246" s="7">
        <v>2.0</v>
      </c>
      <c r="X1246" s="7" t="s">
        <v>33</v>
      </c>
    </row>
    <row r="1247" ht="14.25" customHeight="1">
      <c r="A1247" s="7" t="s">
        <v>1327</v>
      </c>
      <c r="B1247" s="7">
        <v>1.0</v>
      </c>
      <c r="C1247" s="7" t="s">
        <v>25</v>
      </c>
      <c r="D1247" s="7">
        <v>2.0</v>
      </c>
      <c r="E1247" s="7" t="s">
        <v>36</v>
      </c>
      <c r="F1247" s="7">
        <v>1.0</v>
      </c>
      <c r="G1247" s="7" t="s">
        <v>42</v>
      </c>
      <c r="H1247" s="7">
        <v>0.0</v>
      </c>
      <c r="I1247" s="7" t="s">
        <v>28</v>
      </c>
      <c r="J1247" s="7">
        <v>2.0</v>
      </c>
      <c r="K1247" s="14" t="s">
        <v>1064</v>
      </c>
      <c r="L1247" s="7" t="s">
        <v>52</v>
      </c>
      <c r="M1247" s="7" t="s">
        <v>61</v>
      </c>
      <c r="N1247" s="8">
        <v>210089.0</v>
      </c>
      <c r="O1247" s="8">
        <v>2090.0</v>
      </c>
      <c r="P1247" s="8">
        <v>1973.0</v>
      </c>
      <c r="Q1247" s="9">
        <v>462.0</v>
      </c>
      <c r="R1247" s="10">
        <v>101.0</v>
      </c>
      <c r="S1247" s="11">
        <v>27787.2816834638</v>
      </c>
      <c r="T1247" s="11">
        <v>9387.59516333235</v>
      </c>
      <c r="U1247" s="12" t="str">
        <f t="array" ref="U1247">XLOOKUP(A1247,'Dataset 3'!B:B,'Dataset 3'!F:F)</f>
        <v>Computer</v>
      </c>
      <c r="V1247" s="7" t="s">
        <v>110</v>
      </c>
      <c r="W1247" s="7">
        <v>3.0</v>
      </c>
      <c r="X1247" s="7" t="s">
        <v>49</v>
      </c>
    </row>
    <row r="1248" ht="14.25" customHeight="1">
      <c r="A1248" s="7" t="s">
        <v>1328</v>
      </c>
      <c r="B1248" s="7">
        <v>3.0</v>
      </c>
      <c r="C1248" s="7" t="s">
        <v>35</v>
      </c>
      <c r="D1248" s="7">
        <v>0.0</v>
      </c>
      <c r="E1248" s="7" t="s">
        <v>26</v>
      </c>
      <c r="F1248" s="7">
        <v>1.0</v>
      </c>
      <c r="G1248" s="7" t="s">
        <v>42</v>
      </c>
      <c r="H1248" s="7">
        <v>1.0</v>
      </c>
      <c r="I1248" s="7" t="s">
        <v>57</v>
      </c>
      <c r="J1248" s="7">
        <v>2.0</v>
      </c>
      <c r="K1248" s="14" t="s">
        <v>1064</v>
      </c>
      <c r="L1248" s="7" t="s">
        <v>70</v>
      </c>
      <c r="M1248" s="7" t="s">
        <v>31</v>
      </c>
      <c r="N1248" s="8">
        <v>270716.0</v>
      </c>
      <c r="O1248" s="8">
        <v>219093.0</v>
      </c>
      <c r="P1248" s="8">
        <v>30074.0</v>
      </c>
      <c r="Q1248" s="9">
        <v>26045.0</v>
      </c>
      <c r="R1248" s="10">
        <v>16592.0</v>
      </c>
      <c r="S1248" s="11">
        <v>856378.62595769</v>
      </c>
      <c r="T1248" s="11">
        <v>1241128.44341694</v>
      </c>
      <c r="U1248" s="12" t="str">
        <f t="array" ref="U1248">XLOOKUP(A1248,'Dataset 3'!B:B,'Dataset 3'!F:F)</f>
        <v>Tablet</v>
      </c>
      <c r="V1248" s="7" t="s">
        <v>71</v>
      </c>
      <c r="W1248" s="7">
        <v>0.0</v>
      </c>
      <c r="X1248" s="7" t="s">
        <v>39</v>
      </c>
    </row>
    <row r="1249" ht="14.25" customHeight="1">
      <c r="A1249" s="7" t="s">
        <v>1329</v>
      </c>
      <c r="B1249" s="7">
        <v>0.0</v>
      </c>
      <c r="C1249" s="7" t="s">
        <v>41</v>
      </c>
      <c r="D1249" s="7">
        <v>1.0</v>
      </c>
      <c r="E1249" s="7" t="s">
        <v>81</v>
      </c>
      <c r="F1249" s="7">
        <v>0.0</v>
      </c>
      <c r="G1249" s="7" t="s">
        <v>46</v>
      </c>
      <c r="H1249" s="7">
        <v>1.0</v>
      </c>
      <c r="I1249" s="7" t="s">
        <v>57</v>
      </c>
      <c r="J1249" s="7">
        <v>2.0</v>
      </c>
      <c r="K1249" s="14" t="s">
        <v>1064</v>
      </c>
      <c r="L1249" s="7" t="s">
        <v>47</v>
      </c>
      <c r="M1249" s="7" t="s">
        <v>61</v>
      </c>
      <c r="N1249" s="8">
        <v>102286.0</v>
      </c>
      <c r="O1249" s="8">
        <v>46830.0</v>
      </c>
      <c r="P1249" s="8">
        <v>11351.0</v>
      </c>
      <c r="Q1249" s="9">
        <v>7135.0</v>
      </c>
      <c r="R1249" s="10">
        <v>1532.0</v>
      </c>
      <c r="S1249" s="11">
        <v>251247.417165327</v>
      </c>
      <c r="T1249" s="11">
        <v>90703.0386878435</v>
      </c>
      <c r="U1249" s="12" t="str">
        <f t="array" ref="U1249">XLOOKUP(A1249,'Dataset 3'!B:B,'Dataset 3'!F:F)</f>
        <v>#N/A</v>
      </c>
      <c r="V1249" s="7" t="s">
        <v>48</v>
      </c>
      <c r="W1249" s="7">
        <v>3.0</v>
      </c>
      <c r="X1249" s="7" t="s">
        <v>49</v>
      </c>
    </row>
    <row r="1250" ht="14.25" customHeight="1">
      <c r="A1250" s="7" t="s">
        <v>1330</v>
      </c>
      <c r="B1250" s="7">
        <v>2.0</v>
      </c>
      <c r="C1250" s="7" t="s">
        <v>56</v>
      </c>
      <c r="D1250" s="7">
        <v>0.0</v>
      </c>
      <c r="E1250" s="7" t="s">
        <v>26</v>
      </c>
      <c r="F1250" s="7">
        <v>1.0</v>
      </c>
      <c r="G1250" s="7" t="s">
        <v>42</v>
      </c>
      <c r="H1250" s="7">
        <v>1.0</v>
      </c>
      <c r="I1250" s="7" t="s">
        <v>57</v>
      </c>
      <c r="J1250" s="7">
        <v>2.0</v>
      </c>
      <c r="K1250" s="14" t="s">
        <v>1064</v>
      </c>
      <c r="L1250" s="7" t="s">
        <v>52</v>
      </c>
      <c r="M1250" s="7" t="s">
        <v>53</v>
      </c>
      <c r="N1250" s="8">
        <v>248447.0</v>
      </c>
      <c r="O1250" s="8">
        <v>114093.0</v>
      </c>
      <c r="P1250" s="8">
        <v>11485.0</v>
      </c>
      <c r="Q1250" s="9">
        <v>3350.0</v>
      </c>
      <c r="R1250" s="10">
        <v>945.0</v>
      </c>
      <c r="S1250" s="11">
        <v>4385.70544282889</v>
      </c>
      <c r="T1250" s="11">
        <v>73095.0907138148</v>
      </c>
      <c r="U1250" s="12" t="str">
        <f t="array" ref="U1250">XLOOKUP(A1250,'Dataset 3'!B:B,'Dataset 3'!F:F)</f>
        <v>Tablet</v>
      </c>
      <c r="V1250" s="7" t="s">
        <v>99</v>
      </c>
      <c r="W1250" s="7">
        <v>1.0</v>
      </c>
      <c r="X1250" s="7" t="s">
        <v>63</v>
      </c>
    </row>
    <row r="1251" ht="14.25" customHeight="1">
      <c r="A1251" s="7" t="s">
        <v>1331</v>
      </c>
      <c r="B1251" s="7">
        <v>2.0</v>
      </c>
      <c r="C1251" s="7" t="s">
        <v>56</v>
      </c>
      <c r="D1251" s="7">
        <v>2.0</v>
      </c>
      <c r="E1251" s="7" t="s">
        <v>36</v>
      </c>
      <c r="F1251" s="7">
        <v>2.0</v>
      </c>
      <c r="G1251" s="7" t="s">
        <v>27</v>
      </c>
      <c r="H1251" s="7">
        <v>0.0</v>
      </c>
      <c r="I1251" s="7" t="s">
        <v>28</v>
      </c>
      <c r="J1251" s="7">
        <v>2.0</v>
      </c>
      <c r="K1251" s="14" t="s">
        <v>1064</v>
      </c>
      <c r="L1251" s="7" t="s">
        <v>75</v>
      </c>
      <c r="M1251" s="7" t="s">
        <v>31</v>
      </c>
      <c r="N1251" s="8">
        <v>91065.0</v>
      </c>
      <c r="O1251" s="8">
        <v>58983.0</v>
      </c>
      <c r="P1251" s="8">
        <v>19480.0</v>
      </c>
      <c r="Q1251" s="9">
        <v>25.0</v>
      </c>
      <c r="R1251" s="10">
        <v>3.0</v>
      </c>
      <c r="S1251" s="11">
        <v>123.453306257521</v>
      </c>
      <c r="T1251" s="11">
        <v>96.4478955136886</v>
      </c>
      <c r="U1251" s="12" t="str">
        <f t="array" ref="U1251">XLOOKUP(A1251,'Dataset 3'!B:B,'Dataset 3'!F:F)</f>
        <v>Computer</v>
      </c>
      <c r="V1251" s="7" t="s">
        <v>140</v>
      </c>
      <c r="W1251" s="7">
        <v>3.0</v>
      </c>
      <c r="X1251" s="7" t="s">
        <v>49</v>
      </c>
    </row>
    <row r="1252" ht="14.25" customHeight="1">
      <c r="A1252" s="7" t="s">
        <v>1332</v>
      </c>
      <c r="B1252" s="7">
        <v>2.0</v>
      </c>
      <c r="C1252" s="7" t="s">
        <v>56</v>
      </c>
      <c r="D1252" s="7">
        <v>2.0</v>
      </c>
      <c r="E1252" s="7" t="s">
        <v>36</v>
      </c>
      <c r="F1252" s="7">
        <v>2.0</v>
      </c>
      <c r="G1252" s="7" t="s">
        <v>27</v>
      </c>
      <c r="H1252" s="7">
        <v>1.0</v>
      </c>
      <c r="I1252" s="7" t="s">
        <v>57</v>
      </c>
      <c r="J1252" s="7">
        <v>2.0</v>
      </c>
      <c r="K1252" s="14" t="s">
        <v>1064</v>
      </c>
      <c r="L1252" s="7" t="s">
        <v>65</v>
      </c>
      <c r="M1252" s="7" t="s">
        <v>31</v>
      </c>
      <c r="N1252" s="8">
        <v>213521.0</v>
      </c>
      <c r="O1252" s="8">
        <v>204163.0</v>
      </c>
      <c r="P1252" s="8">
        <v>180801.0</v>
      </c>
      <c r="Q1252" s="9">
        <v>57860.0</v>
      </c>
      <c r="R1252" s="10">
        <v>29483.0</v>
      </c>
      <c r="S1252" s="11">
        <v>2972331.80416625</v>
      </c>
      <c r="T1252" s="11">
        <v>2777880.19080958</v>
      </c>
      <c r="U1252" s="12" t="str">
        <f t="array" ref="U1252">XLOOKUP(A1252,'Dataset 3'!B:B,'Dataset 3'!F:F)</f>
        <v>Smartphone</v>
      </c>
      <c r="V1252" s="7" t="s">
        <v>66</v>
      </c>
      <c r="W1252" s="7">
        <v>1.0</v>
      </c>
      <c r="X1252" s="7" t="s">
        <v>63</v>
      </c>
    </row>
    <row r="1253" ht="14.25" customHeight="1">
      <c r="A1253" s="7" t="s">
        <v>1333</v>
      </c>
      <c r="B1253" s="7">
        <v>0.0</v>
      </c>
      <c r="C1253" s="7" t="s">
        <v>41</v>
      </c>
      <c r="D1253" s="7">
        <v>0.0</v>
      </c>
      <c r="E1253" s="7" t="s">
        <v>26</v>
      </c>
      <c r="F1253" s="7">
        <v>1.0</v>
      </c>
      <c r="G1253" s="7" t="s">
        <v>42</v>
      </c>
      <c r="H1253" s="7">
        <v>0.0</v>
      </c>
      <c r="I1253" s="7" t="s">
        <v>28</v>
      </c>
      <c r="J1253" s="7">
        <v>2.0</v>
      </c>
      <c r="K1253" s="14" t="s">
        <v>1064</v>
      </c>
      <c r="L1253" s="7" t="s">
        <v>47</v>
      </c>
      <c r="M1253" s="7" t="s">
        <v>53</v>
      </c>
      <c r="N1253" s="8">
        <v>72161.0</v>
      </c>
      <c r="O1253" s="8">
        <v>7907.0</v>
      </c>
      <c r="P1253" s="8">
        <v>5519.0</v>
      </c>
      <c r="Q1253" s="9">
        <v>2397.0</v>
      </c>
      <c r="R1253" s="10">
        <v>619.0</v>
      </c>
      <c r="S1253" s="11">
        <v>20002.8733604892</v>
      </c>
      <c r="T1253" s="11">
        <v>27781.7685562351</v>
      </c>
      <c r="U1253" s="12" t="str">
        <f t="array" ref="U1253">XLOOKUP(A1253,'Dataset 3'!B:B,'Dataset 3'!F:F)</f>
        <v>Smartphone</v>
      </c>
      <c r="V1253" s="7" t="s">
        <v>58</v>
      </c>
      <c r="W1253" s="7">
        <v>3.0</v>
      </c>
      <c r="X1253" s="7" t="s">
        <v>49</v>
      </c>
    </row>
    <row r="1254" ht="14.25" customHeight="1">
      <c r="A1254" s="7" t="s">
        <v>1334</v>
      </c>
      <c r="B1254" s="7">
        <v>2.0</v>
      </c>
      <c r="C1254" s="7" t="s">
        <v>56</v>
      </c>
      <c r="D1254" s="7">
        <v>0.0</v>
      </c>
      <c r="E1254" s="7" t="s">
        <v>26</v>
      </c>
      <c r="F1254" s="7">
        <v>2.0</v>
      </c>
      <c r="G1254" s="7" t="s">
        <v>27</v>
      </c>
      <c r="H1254" s="7">
        <v>1.0</v>
      </c>
      <c r="I1254" s="7" t="s">
        <v>57</v>
      </c>
      <c r="J1254" s="7">
        <v>2.0</v>
      </c>
      <c r="K1254" s="14" t="s">
        <v>1064</v>
      </c>
      <c r="L1254" s="7" t="s">
        <v>65</v>
      </c>
      <c r="M1254" s="7" t="s">
        <v>53</v>
      </c>
      <c r="N1254" s="8">
        <v>285534.0</v>
      </c>
      <c r="O1254" s="8">
        <v>108969.0</v>
      </c>
      <c r="P1254" s="8">
        <v>81405.0</v>
      </c>
      <c r="Q1254" s="9">
        <v>80919.0</v>
      </c>
      <c r="R1254" s="10">
        <v>75375.0</v>
      </c>
      <c r="S1254" s="11">
        <v>1.59618020314316E7</v>
      </c>
      <c r="T1254" s="11">
        <v>6046137.13311801</v>
      </c>
      <c r="U1254" s="12" t="str">
        <f t="array" ref="U1254">XLOOKUP(A1254,'Dataset 3'!B:B,'Dataset 3'!F:F)</f>
        <v>Computer</v>
      </c>
      <c r="V1254" s="7" t="s">
        <v>79</v>
      </c>
      <c r="W1254" s="7">
        <v>1.0</v>
      </c>
      <c r="X1254" s="7" t="s">
        <v>63</v>
      </c>
    </row>
    <row r="1255" ht="14.25" customHeight="1">
      <c r="A1255" s="7" t="s">
        <v>1335</v>
      </c>
      <c r="B1255" s="7">
        <v>1.0</v>
      </c>
      <c r="C1255" s="7" t="s">
        <v>25</v>
      </c>
      <c r="D1255" s="7">
        <v>1.0</v>
      </c>
      <c r="E1255" s="7" t="s">
        <v>81</v>
      </c>
      <c r="F1255" s="7">
        <v>0.0</v>
      </c>
      <c r="G1255" s="7" t="s">
        <v>46</v>
      </c>
      <c r="H1255" s="7">
        <v>1.0</v>
      </c>
      <c r="I1255" s="7" t="s">
        <v>57</v>
      </c>
      <c r="J1255" s="7">
        <v>2.0</v>
      </c>
      <c r="K1255" s="14" t="s">
        <v>1064</v>
      </c>
      <c r="L1255" s="7" t="s">
        <v>60</v>
      </c>
      <c r="M1255" s="7" t="s">
        <v>53</v>
      </c>
      <c r="N1255" s="8">
        <v>148312.0</v>
      </c>
      <c r="O1255" s="8">
        <v>133152.0</v>
      </c>
      <c r="P1255" s="8">
        <v>50397.0</v>
      </c>
      <c r="Q1255" s="9">
        <v>21817.0</v>
      </c>
      <c r="R1255" s="10">
        <v>6918.0</v>
      </c>
      <c r="S1255" s="11">
        <v>454682.957820067</v>
      </c>
      <c r="T1255" s="11">
        <v>510879.727887716</v>
      </c>
      <c r="U1255" s="12" t="str">
        <f t="array" ref="U1255">XLOOKUP(A1255,'Dataset 3'!B:B,'Dataset 3'!F:F)</f>
        <v>Smartphone</v>
      </c>
      <c r="V1255" s="7" t="s">
        <v>83</v>
      </c>
      <c r="W1255" s="7">
        <v>3.0</v>
      </c>
      <c r="X1255" s="7" t="s">
        <v>49</v>
      </c>
    </row>
    <row r="1256" ht="14.25" customHeight="1">
      <c r="A1256" s="7" t="s">
        <v>1336</v>
      </c>
      <c r="B1256" s="7">
        <v>3.0</v>
      </c>
      <c r="C1256" s="7" t="s">
        <v>35</v>
      </c>
      <c r="D1256" s="7">
        <v>1.0</v>
      </c>
      <c r="E1256" s="7" t="s">
        <v>81</v>
      </c>
      <c r="F1256" s="7">
        <v>2.0</v>
      </c>
      <c r="G1256" s="7" t="s">
        <v>27</v>
      </c>
      <c r="H1256" s="7">
        <v>0.0</v>
      </c>
      <c r="I1256" s="7" t="s">
        <v>28</v>
      </c>
      <c r="J1256" s="7">
        <v>2.0</v>
      </c>
      <c r="K1256" s="14" t="s">
        <v>1064</v>
      </c>
      <c r="L1256" s="7" t="s">
        <v>47</v>
      </c>
      <c r="M1256" s="7" t="s">
        <v>43</v>
      </c>
      <c r="N1256" s="8">
        <v>110564.0</v>
      </c>
      <c r="O1256" s="8">
        <v>57199.0</v>
      </c>
      <c r="P1256" s="8">
        <v>55581.0</v>
      </c>
      <c r="Q1256" s="9">
        <v>3168.0</v>
      </c>
      <c r="R1256" s="10">
        <v>196.0</v>
      </c>
      <c r="S1256" s="11">
        <v>1370.68056709374</v>
      </c>
      <c r="T1256" s="11">
        <v>10543.6966699519</v>
      </c>
      <c r="U1256" s="12" t="str">
        <f t="array" ref="U1256">XLOOKUP(A1256,'Dataset 3'!B:B,'Dataset 3'!F:F)</f>
        <v>#N/A</v>
      </c>
      <c r="V1256" s="7" t="s">
        <v>48</v>
      </c>
      <c r="W1256" s="7">
        <v>0.0</v>
      </c>
      <c r="X1256" s="7" t="s">
        <v>39</v>
      </c>
    </row>
    <row r="1257" ht="14.25" customHeight="1">
      <c r="A1257" s="7" t="s">
        <v>1337</v>
      </c>
      <c r="B1257" s="7">
        <v>1.0</v>
      </c>
      <c r="C1257" s="7" t="s">
        <v>25</v>
      </c>
      <c r="D1257" s="7">
        <v>2.0</v>
      </c>
      <c r="E1257" s="7" t="s">
        <v>36</v>
      </c>
      <c r="F1257" s="7">
        <v>1.0</v>
      </c>
      <c r="G1257" s="7" t="s">
        <v>42</v>
      </c>
      <c r="H1257" s="7">
        <v>1.0</v>
      </c>
      <c r="I1257" s="7" t="s">
        <v>57</v>
      </c>
      <c r="J1257" s="7">
        <v>2.0</v>
      </c>
      <c r="K1257" s="14" t="s">
        <v>1064</v>
      </c>
      <c r="L1257" s="7" t="s">
        <v>75</v>
      </c>
      <c r="M1257" s="7" t="s">
        <v>43</v>
      </c>
      <c r="N1257" s="8">
        <v>97880.0</v>
      </c>
      <c r="O1257" s="8">
        <v>12938.0</v>
      </c>
      <c r="P1257" s="8">
        <v>381.0</v>
      </c>
      <c r="Q1257" s="9">
        <v>221.0</v>
      </c>
      <c r="R1257" s="10">
        <v>63.0</v>
      </c>
      <c r="S1257" s="11">
        <v>1949.20241903506</v>
      </c>
      <c r="T1257" s="11">
        <v>3609.63410932419</v>
      </c>
      <c r="U1257" s="12" t="str">
        <f t="array" ref="U1257">XLOOKUP(A1257,'Dataset 3'!B:B,'Dataset 3'!F:F)</f>
        <v>Smartphone</v>
      </c>
      <c r="V1257" s="7" t="s">
        <v>140</v>
      </c>
      <c r="W1257" s="7">
        <v>2.0</v>
      </c>
      <c r="X1257" s="7" t="s">
        <v>33</v>
      </c>
    </row>
    <row r="1258" ht="14.25" customHeight="1">
      <c r="A1258" s="7" t="s">
        <v>1338</v>
      </c>
      <c r="B1258" s="7">
        <v>2.0</v>
      </c>
      <c r="C1258" s="7" t="s">
        <v>56</v>
      </c>
      <c r="D1258" s="7">
        <v>1.0</v>
      </c>
      <c r="E1258" s="7" t="s">
        <v>81</v>
      </c>
      <c r="F1258" s="7">
        <v>1.0</v>
      </c>
      <c r="G1258" s="7" t="s">
        <v>42</v>
      </c>
      <c r="H1258" s="7">
        <v>0.0</v>
      </c>
      <c r="I1258" s="7" t="s">
        <v>28</v>
      </c>
      <c r="J1258" s="7">
        <v>2.0</v>
      </c>
      <c r="K1258" s="14" t="s">
        <v>1064</v>
      </c>
      <c r="L1258" s="7" t="s">
        <v>60</v>
      </c>
      <c r="M1258" s="7" t="s">
        <v>43</v>
      </c>
      <c r="N1258" s="8">
        <v>206265.0</v>
      </c>
      <c r="O1258" s="8">
        <v>175342.0</v>
      </c>
      <c r="P1258" s="8">
        <v>67730.0</v>
      </c>
      <c r="Q1258" s="9">
        <v>8838.0</v>
      </c>
      <c r="R1258" s="10">
        <v>3416.0</v>
      </c>
      <c r="S1258" s="11">
        <v>89466.875878651</v>
      </c>
      <c r="T1258" s="11">
        <v>203333.808815116</v>
      </c>
      <c r="U1258" s="12" t="str">
        <f t="array" ref="U1258">XLOOKUP(A1258,'Dataset 3'!B:B,'Dataset 3'!F:F)</f>
        <v>Tablet</v>
      </c>
      <c r="V1258" s="7" t="s">
        <v>62</v>
      </c>
      <c r="W1258" s="7">
        <v>4.0</v>
      </c>
      <c r="X1258" s="7" t="s">
        <v>44</v>
      </c>
    </row>
    <row r="1259" ht="14.25" customHeight="1">
      <c r="A1259" s="7" t="s">
        <v>1339</v>
      </c>
      <c r="B1259" s="7">
        <v>1.0</v>
      </c>
      <c r="C1259" s="7" t="s">
        <v>25</v>
      </c>
      <c r="D1259" s="7">
        <v>3.0</v>
      </c>
      <c r="E1259" s="7" t="s">
        <v>51</v>
      </c>
      <c r="F1259" s="7">
        <v>1.0</v>
      </c>
      <c r="G1259" s="7" t="s">
        <v>42</v>
      </c>
      <c r="H1259" s="7">
        <v>1.0</v>
      </c>
      <c r="I1259" s="7" t="s">
        <v>57</v>
      </c>
      <c r="J1259" s="7">
        <v>2.0</v>
      </c>
      <c r="K1259" s="14" t="s">
        <v>1064</v>
      </c>
      <c r="L1259" s="7" t="s">
        <v>30</v>
      </c>
      <c r="M1259" s="7" t="s">
        <v>61</v>
      </c>
      <c r="N1259" s="8">
        <v>148368.0</v>
      </c>
      <c r="O1259" s="8">
        <v>75870.0</v>
      </c>
      <c r="P1259" s="8">
        <v>43641.0</v>
      </c>
      <c r="Q1259" s="9">
        <v>41263.0</v>
      </c>
      <c r="R1259" s="10">
        <v>28307.0</v>
      </c>
      <c r="S1259" s="11">
        <v>1038087.94761265</v>
      </c>
      <c r="T1259" s="11">
        <v>2531921.82344548</v>
      </c>
      <c r="U1259" s="12" t="str">
        <f t="array" ref="U1259">XLOOKUP(A1259,'Dataset 3'!B:B,'Dataset 3'!F:F)</f>
        <v>Smartphone</v>
      </c>
      <c r="V1259" s="7" t="s">
        <v>32</v>
      </c>
      <c r="W1259" s="7">
        <v>4.0</v>
      </c>
      <c r="X1259" s="7" t="s">
        <v>44</v>
      </c>
    </row>
    <row r="1260" ht="14.25" customHeight="1">
      <c r="A1260" s="7" t="s">
        <v>1340</v>
      </c>
      <c r="B1260" s="7">
        <v>0.0</v>
      </c>
      <c r="C1260" s="7" t="s">
        <v>41</v>
      </c>
      <c r="D1260" s="7">
        <v>0.0</v>
      </c>
      <c r="E1260" s="7" t="s">
        <v>26</v>
      </c>
      <c r="F1260" s="7">
        <v>2.0</v>
      </c>
      <c r="G1260" s="7" t="s">
        <v>27</v>
      </c>
      <c r="H1260" s="7">
        <v>0.0</v>
      </c>
      <c r="I1260" s="7" t="s">
        <v>28</v>
      </c>
      <c r="J1260" s="7">
        <v>2.0</v>
      </c>
      <c r="K1260" s="14" t="s">
        <v>1064</v>
      </c>
      <c r="L1260" s="7" t="s">
        <v>30</v>
      </c>
      <c r="M1260" s="7" t="s">
        <v>31</v>
      </c>
      <c r="N1260" s="8">
        <v>102413.0</v>
      </c>
      <c r="O1260" s="8">
        <v>47914.0</v>
      </c>
      <c r="P1260" s="8">
        <v>11336.0</v>
      </c>
      <c r="Q1260" s="9">
        <v>9708.0</v>
      </c>
      <c r="R1260" s="10">
        <v>5934.0</v>
      </c>
      <c r="S1260" s="11">
        <v>986433.475536336</v>
      </c>
      <c r="T1260" s="11">
        <v>513767.435175175</v>
      </c>
      <c r="U1260" s="12" t="str">
        <f t="array" ref="U1260">XLOOKUP(A1260,'Dataset 3'!B:B,'Dataset 3'!F:F)</f>
        <v>Computer</v>
      </c>
      <c r="V1260" s="7" t="s">
        <v>32</v>
      </c>
      <c r="W1260" s="7">
        <v>1.0</v>
      </c>
      <c r="X1260" s="7" t="s">
        <v>63</v>
      </c>
    </row>
    <row r="1261" ht="14.25" customHeight="1">
      <c r="A1261" s="7" t="s">
        <v>1341</v>
      </c>
      <c r="B1261" s="7">
        <v>1.0</v>
      </c>
      <c r="C1261" s="7" t="s">
        <v>25</v>
      </c>
      <c r="D1261" s="7">
        <v>0.0</v>
      </c>
      <c r="E1261" s="7" t="s">
        <v>26</v>
      </c>
      <c r="F1261" s="7">
        <v>1.0</v>
      </c>
      <c r="G1261" s="7" t="s">
        <v>42</v>
      </c>
      <c r="H1261" s="7">
        <v>1.0</v>
      </c>
      <c r="I1261" s="7" t="s">
        <v>57</v>
      </c>
      <c r="J1261" s="7">
        <v>2.0</v>
      </c>
      <c r="K1261" s="14" t="s">
        <v>1064</v>
      </c>
      <c r="L1261" s="7" t="s">
        <v>52</v>
      </c>
      <c r="M1261" s="7" t="s">
        <v>85</v>
      </c>
      <c r="N1261" s="8">
        <v>187787.0</v>
      </c>
      <c r="O1261" s="8">
        <v>93625.0</v>
      </c>
      <c r="P1261" s="8">
        <v>44001.0</v>
      </c>
      <c r="Q1261" s="9">
        <v>27335.0</v>
      </c>
      <c r="R1261" s="10">
        <v>8382.0</v>
      </c>
      <c r="S1261" s="11">
        <v>74279.1652932321</v>
      </c>
      <c r="T1261" s="11">
        <v>464244.783082701</v>
      </c>
      <c r="U1261" s="12" t="str">
        <f t="array" ref="U1261">XLOOKUP(A1261,'Dataset 3'!B:B,'Dataset 3'!F:F)</f>
        <v>#N/A</v>
      </c>
      <c r="V1261" s="7" t="s">
        <v>99</v>
      </c>
      <c r="W1261" s="7">
        <v>0.0</v>
      </c>
      <c r="X1261" s="7" t="s">
        <v>39</v>
      </c>
    </row>
    <row r="1262" ht="14.25" customHeight="1">
      <c r="A1262" s="7" t="s">
        <v>1342</v>
      </c>
      <c r="B1262" s="7">
        <v>2.0</v>
      </c>
      <c r="C1262" s="7" t="s">
        <v>56</v>
      </c>
      <c r="D1262" s="7">
        <v>0.0</v>
      </c>
      <c r="E1262" s="7" t="s">
        <v>26</v>
      </c>
      <c r="F1262" s="7">
        <v>0.0</v>
      </c>
      <c r="G1262" s="7" t="s">
        <v>46</v>
      </c>
      <c r="H1262" s="7">
        <v>1.0</v>
      </c>
      <c r="I1262" s="7" t="s">
        <v>57</v>
      </c>
      <c r="J1262" s="7">
        <v>2.0</v>
      </c>
      <c r="K1262" s="14" t="s">
        <v>1064</v>
      </c>
      <c r="L1262" s="7" t="s">
        <v>65</v>
      </c>
      <c r="M1262" s="7" t="s">
        <v>31</v>
      </c>
      <c r="N1262" s="8">
        <v>293185.0</v>
      </c>
      <c r="O1262" s="8">
        <v>259797.0</v>
      </c>
      <c r="P1262" s="8">
        <v>236559.0</v>
      </c>
      <c r="Q1262" s="9">
        <v>117370.0</v>
      </c>
      <c r="R1262" s="10">
        <v>59736.0</v>
      </c>
      <c r="S1262" s="11">
        <v>1971429.51455625</v>
      </c>
      <c r="T1262" s="11">
        <v>2738096.54799479</v>
      </c>
      <c r="U1262" s="12" t="str">
        <f t="array" ref="U1262">XLOOKUP(A1262,'Dataset 3'!B:B,'Dataset 3'!F:F)</f>
        <v>Smartphone</v>
      </c>
      <c r="V1262" s="7" t="s">
        <v>79</v>
      </c>
      <c r="W1262" s="7">
        <v>0.0</v>
      </c>
      <c r="X1262" s="7" t="s">
        <v>39</v>
      </c>
    </row>
    <row r="1263" ht="14.25" customHeight="1">
      <c r="A1263" s="7" t="s">
        <v>1343</v>
      </c>
      <c r="B1263" s="7">
        <v>1.0</v>
      </c>
      <c r="C1263" s="7" t="s">
        <v>25</v>
      </c>
      <c r="D1263" s="7">
        <v>2.0</v>
      </c>
      <c r="E1263" s="7" t="s">
        <v>36</v>
      </c>
      <c r="F1263" s="7">
        <v>1.0</v>
      </c>
      <c r="G1263" s="7" t="s">
        <v>42</v>
      </c>
      <c r="H1263" s="7">
        <v>0.0</v>
      </c>
      <c r="I1263" s="7" t="s">
        <v>28</v>
      </c>
      <c r="J1263" s="7">
        <v>2.0</v>
      </c>
      <c r="K1263" s="14" t="s">
        <v>1064</v>
      </c>
      <c r="L1263" s="7" t="s">
        <v>47</v>
      </c>
      <c r="M1263" s="7" t="s">
        <v>85</v>
      </c>
      <c r="N1263" s="8">
        <v>145712.0</v>
      </c>
      <c r="O1263" s="8">
        <v>37965.0</v>
      </c>
      <c r="P1263" s="8">
        <v>10165.0</v>
      </c>
      <c r="Q1263" s="9">
        <v>3212.0</v>
      </c>
      <c r="R1263" s="10">
        <v>3054.0</v>
      </c>
      <c r="S1263" s="11">
        <v>256094.869295251</v>
      </c>
      <c r="T1263" s="11">
        <v>143873.522075984</v>
      </c>
      <c r="U1263" s="12" t="str">
        <f t="array" ref="U1263">XLOOKUP(A1263,'Dataset 3'!B:B,'Dataset 3'!F:F)</f>
        <v>Computer</v>
      </c>
      <c r="V1263" s="7" t="s">
        <v>153</v>
      </c>
      <c r="W1263" s="7">
        <v>0.0</v>
      </c>
      <c r="X1263" s="7" t="s">
        <v>39</v>
      </c>
    </row>
    <row r="1264" ht="14.25" customHeight="1">
      <c r="A1264" s="7" t="s">
        <v>1344</v>
      </c>
      <c r="B1264" s="7">
        <v>1.0</v>
      </c>
      <c r="C1264" s="7" t="s">
        <v>25</v>
      </c>
      <c r="D1264" s="7">
        <v>1.0</v>
      </c>
      <c r="E1264" s="7" t="s">
        <v>81</v>
      </c>
      <c r="F1264" s="7">
        <v>1.0</v>
      </c>
      <c r="G1264" s="7" t="s">
        <v>42</v>
      </c>
      <c r="H1264" s="7">
        <v>1.0</v>
      </c>
      <c r="I1264" s="7" t="s">
        <v>57</v>
      </c>
      <c r="J1264" s="7">
        <v>2.0</v>
      </c>
      <c r="K1264" s="14" t="s">
        <v>1064</v>
      </c>
      <c r="L1264" s="7" t="s">
        <v>47</v>
      </c>
      <c r="M1264" s="7" t="s">
        <v>31</v>
      </c>
      <c r="N1264" s="8">
        <v>287694.0</v>
      </c>
      <c r="O1264" s="8">
        <v>243614.0</v>
      </c>
      <c r="P1264" s="8">
        <v>35982.0</v>
      </c>
      <c r="Q1264" s="9">
        <v>35954.0</v>
      </c>
      <c r="R1264" s="10">
        <v>31222.0</v>
      </c>
      <c r="S1264" s="11">
        <v>1025629.59469561</v>
      </c>
      <c r="T1264" s="11">
        <v>1192592.55197164</v>
      </c>
      <c r="U1264" s="12" t="str">
        <f t="array" ref="U1264">XLOOKUP(A1264,'Dataset 3'!B:B,'Dataset 3'!F:F)</f>
        <v>Computer</v>
      </c>
      <c r="V1264" s="7" t="s">
        <v>48</v>
      </c>
      <c r="W1264" s="7">
        <v>3.0</v>
      </c>
      <c r="X1264" s="7" t="s">
        <v>49</v>
      </c>
    </row>
    <row r="1265" ht="14.25" customHeight="1">
      <c r="A1265" s="7" t="s">
        <v>1345</v>
      </c>
      <c r="B1265" s="7">
        <v>2.0</v>
      </c>
      <c r="C1265" s="7" t="s">
        <v>56</v>
      </c>
      <c r="D1265" s="7">
        <v>1.0</v>
      </c>
      <c r="E1265" s="7" t="s">
        <v>81</v>
      </c>
      <c r="F1265" s="7">
        <v>1.0</v>
      </c>
      <c r="G1265" s="7" t="s">
        <v>42</v>
      </c>
      <c r="H1265" s="7">
        <v>0.0</v>
      </c>
      <c r="I1265" s="7" t="s">
        <v>28</v>
      </c>
      <c r="J1265" s="7">
        <v>2.0</v>
      </c>
      <c r="K1265" s="14" t="s">
        <v>1064</v>
      </c>
      <c r="L1265" s="7" t="s">
        <v>60</v>
      </c>
      <c r="M1265" s="7" t="s">
        <v>61</v>
      </c>
      <c r="N1265" s="8">
        <v>230840.0</v>
      </c>
      <c r="O1265" s="8">
        <v>63635.0</v>
      </c>
      <c r="P1265" s="8">
        <v>56899.0</v>
      </c>
      <c r="Q1265" s="9">
        <v>28424.0</v>
      </c>
      <c r="R1265" s="10">
        <v>24328.0</v>
      </c>
      <c r="S1265" s="11">
        <v>64506.2114492902</v>
      </c>
      <c r="T1265" s="11">
        <v>921517.306418432</v>
      </c>
      <c r="U1265" s="12" t="str">
        <f t="array" ref="U1265">XLOOKUP(A1265,'Dataset 3'!B:B,'Dataset 3'!F:F)</f>
        <v>Computer</v>
      </c>
      <c r="V1265" s="7" t="s">
        <v>83</v>
      </c>
      <c r="W1265" s="7">
        <v>3.0</v>
      </c>
      <c r="X1265" s="7" t="s">
        <v>49</v>
      </c>
    </row>
    <row r="1266" ht="14.25" customHeight="1">
      <c r="A1266" s="7" t="s">
        <v>1346</v>
      </c>
      <c r="B1266" s="7">
        <v>0.0</v>
      </c>
      <c r="C1266" s="7" t="s">
        <v>41</v>
      </c>
      <c r="D1266" s="7">
        <v>0.0</v>
      </c>
      <c r="E1266" s="7" t="s">
        <v>26</v>
      </c>
      <c r="F1266" s="7">
        <v>1.0</v>
      </c>
      <c r="G1266" s="7" t="s">
        <v>42</v>
      </c>
      <c r="H1266" s="7">
        <v>0.0</v>
      </c>
      <c r="I1266" s="7" t="s">
        <v>28</v>
      </c>
      <c r="J1266" s="7">
        <v>2.0</v>
      </c>
      <c r="K1266" s="14" t="s">
        <v>1064</v>
      </c>
      <c r="L1266" s="7" t="s">
        <v>65</v>
      </c>
      <c r="M1266" s="7" t="s">
        <v>53</v>
      </c>
      <c r="N1266" s="8">
        <v>201853.0</v>
      </c>
      <c r="O1266" s="8">
        <v>183146.0</v>
      </c>
      <c r="P1266" s="8">
        <v>164806.0</v>
      </c>
      <c r="Q1266" s="9">
        <v>133899.0</v>
      </c>
      <c r="R1266" s="10">
        <v>101376.0</v>
      </c>
      <c r="S1266" s="11">
        <v>2455992.29778676</v>
      </c>
      <c r="T1266" s="11">
        <v>4162698.80980807</v>
      </c>
      <c r="U1266" s="12" t="str">
        <f t="array" ref="U1266">XLOOKUP(A1266,'Dataset 3'!B:B,'Dataset 3'!F:F)</f>
        <v>Tablet</v>
      </c>
      <c r="V1266" s="7" t="s">
        <v>91</v>
      </c>
      <c r="W1266" s="7">
        <v>2.0</v>
      </c>
      <c r="X1266" s="7" t="s">
        <v>33</v>
      </c>
    </row>
    <row r="1267" ht="14.25" customHeight="1">
      <c r="A1267" s="7" t="s">
        <v>1347</v>
      </c>
      <c r="B1267" s="7">
        <v>0.0</v>
      </c>
      <c r="C1267" s="7" t="s">
        <v>41</v>
      </c>
      <c r="D1267" s="7">
        <v>3.0</v>
      </c>
      <c r="E1267" s="7" t="s">
        <v>51</v>
      </c>
      <c r="F1267" s="7">
        <v>2.0</v>
      </c>
      <c r="G1267" s="7" t="s">
        <v>27</v>
      </c>
      <c r="H1267" s="7">
        <v>1.0</v>
      </c>
      <c r="I1267" s="7" t="s">
        <v>57</v>
      </c>
      <c r="J1267" s="7">
        <v>2.0</v>
      </c>
      <c r="K1267" s="14" t="s">
        <v>1064</v>
      </c>
      <c r="L1267" s="7" t="s">
        <v>70</v>
      </c>
      <c r="M1267" s="7" t="s">
        <v>31</v>
      </c>
      <c r="N1267" s="8">
        <v>155394.0</v>
      </c>
      <c r="O1267" s="8">
        <v>29158.0</v>
      </c>
      <c r="P1267" s="8">
        <v>24417.0</v>
      </c>
      <c r="Q1267" s="9">
        <v>5363.0</v>
      </c>
      <c r="R1267" s="10">
        <v>4992.0</v>
      </c>
      <c r="S1267" s="11">
        <v>36356.3875378586</v>
      </c>
      <c r="T1267" s="11">
        <v>454454.844223232</v>
      </c>
      <c r="U1267" s="12" t="str">
        <f t="array" ref="U1267">XLOOKUP(A1267,'Dataset 3'!B:B,'Dataset 3'!F:F)</f>
        <v>Tablet</v>
      </c>
      <c r="V1267" s="7" t="s">
        <v>126</v>
      </c>
      <c r="W1267" s="7">
        <v>0.0</v>
      </c>
      <c r="X1267" s="7" t="s">
        <v>39</v>
      </c>
    </row>
    <row r="1268" ht="14.25" customHeight="1">
      <c r="A1268" s="7" t="s">
        <v>1348</v>
      </c>
      <c r="B1268" s="7">
        <v>1.0</v>
      </c>
      <c r="C1268" s="7" t="s">
        <v>25</v>
      </c>
      <c r="D1268" s="7">
        <v>1.0</v>
      </c>
      <c r="E1268" s="7" t="s">
        <v>81</v>
      </c>
      <c r="F1268" s="7">
        <v>1.0</v>
      </c>
      <c r="G1268" s="7" t="s">
        <v>42</v>
      </c>
      <c r="H1268" s="7">
        <v>1.0</v>
      </c>
      <c r="I1268" s="7" t="s">
        <v>57</v>
      </c>
      <c r="J1268" s="7">
        <v>2.0</v>
      </c>
      <c r="K1268" s="14" t="s">
        <v>1064</v>
      </c>
      <c r="L1268" s="7" t="s">
        <v>30</v>
      </c>
      <c r="M1268" s="7" t="s">
        <v>85</v>
      </c>
      <c r="N1268" s="8">
        <v>132690.0</v>
      </c>
      <c r="O1268" s="8">
        <v>111346.0</v>
      </c>
      <c r="P1268" s="8">
        <v>47399.0</v>
      </c>
      <c r="Q1268" s="9">
        <v>10736.0</v>
      </c>
      <c r="R1268" s="10">
        <v>7752.0</v>
      </c>
      <c r="S1268" s="11">
        <v>904969.648675281</v>
      </c>
      <c r="T1268" s="11">
        <v>555196.103481768</v>
      </c>
      <c r="U1268" s="12" t="str">
        <f t="array" ref="U1268">XLOOKUP(A1268,'Dataset 3'!B:B,'Dataset 3'!F:F)</f>
        <v>Tablet</v>
      </c>
      <c r="V1268" s="7" t="s">
        <v>93</v>
      </c>
      <c r="W1268" s="7">
        <v>3.0</v>
      </c>
      <c r="X1268" s="7" t="s">
        <v>49</v>
      </c>
    </row>
    <row r="1269" ht="14.25" customHeight="1">
      <c r="A1269" s="7" t="s">
        <v>1349</v>
      </c>
      <c r="B1269" s="7">
        <v>1.0</v>
      </c>
      <c r="C1269" s="7" t="s">
        <v>25</v>
      </c>
      <c r="D1269" s="7">
        <v>1.0</v>
      </c>
      <c r="E1269" s="7" t="s">
        <v>81</v>
      </c>
      <c r="F1269" s="7">
        <v>2.0</v>
      </c>
      <c r="G1269" s="7" t="s">
        <v>27</v>
      </c>
      <c r="H1269" s="7">
        <v>0.0</v>
      </c>
      <c r="I1269" s="7" t="s">
        <v>28</v>
      </c>
      <c r="J1269" s="7">
        <v>2.0</v>
      </c>
      <c r="K1269" s="14" t="s">
        <v>1064</v>
      </c>
      <c r="L1269" s="7" t="s">
        <v>70</v>
      </c>
      <c r="M1269" s="7" t="s">
        <v>53</v>
      </c>
      <c r="N1269" s="8">
        <v>119466.0</v>
      </c>
      <c r="O1269" s="8">
        <v>81268.0</v>
      </c>
      <c r="P1269" s="8">
        <v>50742.0</v>
      </c>
      <c r="Q1269" s="9">
        <v>28289.0</v>
      </c>
      <c r="R1269" s="10">
        <v>20787.0</v>
      </c>
      <c r="S1269" s="11">
        <v>344068.795413328</v>
      </c>
      <c r="T1269" s="11">
        <v>1720343.97706664</v>
      </c>
      <c r="U1269" s="12" t="str">
        <f t="array" ref="U1269">XLOOKUP(A1269,'Dataset 3'!B:B,'Dataset 3'!F:F)</f>
        <v>#N/A</v>
      </c>
      <c r="V1269" s="7" t="s">
        <v>73</v>
      </c>
      <c r="W1269" s="7">
        <v>3.0</v>
      </c>
      <c r="X1269" s="7" t="s">
        <v>49</v>
      </c>
    </row>
    <row r="1270" ht="14.25" customHeight="1">
      <c r="A1270" s="7" t="s">
        <v>1350</v>
      </c>
      <c r="B1270" s="7">
        <v>0.0</v>
      </c>
      <c r="C1270" s="7" t="s">
        <v>41</v>
      </c>
      <c r="D1270" s="7">
        <v>3.0</v>
      </c>
      <c r="E1270" s="7" t="s">
        <v>51</v>
      </c>
      <c r="F1270" s="7">
        <v>0.0</v>
      </c>
      <c r="G1270" s="7" t="s">
        <v>46</v>
      </c>
      <c r="H1270" s="7">
        <v>1.0</v>
      </c>
      <c r="I1270" s="7" t="s">
        <v>57</v>
      </c>
      <c r="J1270" s="7">
        <v>2.0</v>
      </c>
      <c r="K1270" s="14" t="s">
        <v>1064</v>
      </c>
      <c r="L1270" s="7" t="s">
        <v>47</v>
      </c>
      <c r="M1270" s="7" t="s">
        <v>53</v>
      </c>
      <c r="N1270" s="8">
        <v>88085.0</v>
      </c>
      <c r="O1270" s="8">
        <v>50632.0</v>
      </c>
      <c r="P1270" s="8">
        <v>8855.0</v>
      </c>
      <c r="Q1270" s="9">
        <v>1140.0</v>
      </c>
      <c r="R1270" s="10">
        <v>872.0</v>
      </c>
      <c r="S1270" s="11">
        <v>47025.2691198488</v>
      </c>
      <c r="T1270" s="11">
        <v>54680.5454881963</v>
      </c>
      <c r="U1270" s="12" t="str">
        <f t="array" ref="U1270">XLOOKUP(A1270,'Dataset 3'!B:B,'Dataset 3'!F:F)</f>
        <v>Tablet</v>
      </c>
      <c r="V1270" s="7" t="s">
        <v>48</v>
      </c>
      <c r="W1270" s="7">
        <v>3.0</v>
      </c>
      <c r="X1270" s="7" t="s">
        <v>49</v>
      </c>
    </row>
    <row r="1271" ht="14.25" customHeight="1">
      <c r="A1271" s="7" t="s">
        <v>1351</v>
      </c>
      <c r="B1271" s="7">
        <v>0.0</v>
      </c>
      <c r="C1271" s="7" t="s">
        <v>41</v>
      </c>
      <c r="D1271" s="7">
        <v>1.0</v>
      </c>
      <c r="E1271" s="7" t="s">
        <v>81</v>
      </c>
      <c r="F1271" s="7">
        <v>2.0</v>
      </c>
      <c r="G1271" s="7" t="s">
        <v>27</v>
      </c>
      <c r="H1271" s="7">
        <v>1.0</v>
      </c>
      <c r="I1271" s="7" t="s">
        <v>57</v>
      </c>
      <c r="J1271" s="7">
        <v>2.0</v>
      </c>
      <c r="K1271" s="14" t="s">
        <v>1064</v>
      </c>
      <c r="L1271" s="7" t="s">
        <v>65</v>
      </c>
      <c r="M1271" s="7" t="s">
        <v>61</v>
      </c>
      <c r="N1271" s="8">
        <v>264833.0</v>
      </c>
      <c r="O1271" s="8">
        <v>103765.0</v>
      </c>
      <c r="P1271" s="8">
        <v>65344.0</v>
      </c>
      <c r="Q1271" s="9">
        <v>12472.0</v>
      </c>
      <c r="R1271" s="10">
        <v>2350.0</v>
      </c>
      <c r="S1271" s="11">
        <v>43423.0388984773</v>
      </c>
      <c r="T1271" s="11">
        <v>96495.6419966161</v>
      </c>
      <c r="U1271" s="12" t="str">
        <f t="array" ref="U1271">XLOOKUP(A1271,'Dataset 3'!B:B,'Dataset 3'!F:F)</f>
        <v>Computer</v>
      </c>
      <c r="V1271" s="7" t="s">
        <v>66</v>
      </c>
      <c r="W1271" s="7">
        <v>1.0</v>
      </c>
      <c r="X1271" s="7" t="s">
        <v>63</v>
      </c>
    </row>
    <row r="1272" ht="14.25" customHeight="1">
      <c r="A1272" s="7" t="s">
        <v>1352</v>
      </c>
      <c r="B1272" s="7">
        <v>1.0</v>
      </c>
      <c r="C1272" s="7" t="s">
        <v>25</v>
      </c>
      <c r="D1272" s="7">
        <v>2.0</v>
      </c>
      <c r="E1272" s="7" t="s">
        <v>36</v>
      </c>
      <c r="F1272" s="7">
        <v>2.0</v>
      </c>
      <c r="G1272" s="7" t="s">
        <v>27</v>
      </c>
      <c r="H1272" s="7">
        <v>0.0</v>
      </c>
      <c r="I1272" s="7" t="s">
        <v>28</v>
      </c>
      <c r="J1272" s="7">
        <v>2.0</v>
      </c>
      <c r="K1272" s="14" t="s">
        <v>1064</v>
      </c>
      <c r="L1272" s="7" t="s">
        <v>30</v>
      </c>
      <c r="M1272" s="7" t="s">
        <v>85</v>
      </c>
      <c r="N1272" s="8">
        <v>218879.0</v>
      </c>
      <c r="O1272" s="8">
        <v>25326.0</v>
      </c>
      <c r="P1272" s="8">
        <v>21714.0</v>
      </c>
      <c r="Q1272" s="9">
        <v>3894.0</v>
      </c>
      <c r="R1272" s="10">
        <v>1679.0</v>
      </c>
      <c r="S1272" s="11">
        <v>149029.235048986</v>
      </c>
      <c r="T1272" s="11">
        <v>88182.9793189264</v>
      </c>
      <c r="U1272" s="12" t="str">
        <f t="array" ref="U1272">XLOOKUP(A1272,'Dataset 3'!B:B,'Dataset 3'!F:F)</f>
        <v>Tablet</v>
      </c>
      <c r="V1272" s="7" t="s">
        <v>163</v>
      </c>
      <c r="W1272" s="7">
        <v>1.0</v>
      </c>
      <c r="X1272" s="7" t="s">
        <v>63</v>
      </c>
    </row>
    <row r="1273" ht="14.25" customHeight="1">
      <c r="A1273" s="7" t="s">
        <v>1353</v>
      </c>
      <c r="B1273" s="7">
        <v>2.0</v>
      </c>
      <c r="C1273" s="7" t="s">
        <v>56</v>
      </c>
      <c r="D1273" s="7">
        <v>1.0</v>
      </c>
      <c r="E1273" s="7" t="s">
        <v>81</v>
      </c>
      <c r="F1273" s="7">
        <v>2.0</v>
      </c>
      <c r="G1273" s="7" t="s">
        <v>27</v>
      </c>
      <c r="H1273" s="7">
        <v>0.0</v>
      </c>
      <c r="I1273" s="7" t="s">
        <v>28</v>
      </c>
      <c r="J1273" s="7">
        <v>2.0</v>
      </c>
      <c r="K1273" s="14" t="s">
        <v>1064</v>
      </c>
      <c r="L1273" s="7" t="s">
        <v>47</v>
      </c>
      <c r="M1273" s="7" t="s">
        <v>53</v>
      </c>
      <c r="N1273" s="8">
        <v>236146.0</v>
      </c>
      <c r="O1273" s="8">
        <v>131169.0</v>
      </c>
      <c r="P1273" s="8">
        <v>78351.0</v>
      </c>
      <c r="Q1273" s="9">
        <v>11556.0</v>
      </c>
      <c r="R1273" s="10">
        <v>5589.0</v>
      </c>
      <c r="S1273" s="11">
        <v>630631.95597181</v>
      </c>
      <c r="T1273" s="11">
        <v>375376.164268935</v>
      </c>
      <c r="U1273" s="12" t="str">
        <f t="array" ref="U1273">XLOOKUP(A1273,'Dataset 3'!B:B,'Dataset 3'!F:F)</f>
        <v>#N/A</v>
      </c>
      <c r="V1273" s="7" t="s">
        <v>48</v>
      </c>
      <c r="W1273" s="7">
        <v>4.0</v>
      </c>
      <c r="X1273" s="7" t="s">
        <v>44</v>
      </c>
    </row>
    <row r="1274" ht="14.25" customHeight="1">
      <c r="A1274" s="7" t="s">
        <v>1354</v>
      </c>
      <c r="B1274" s="7">
        <v>1.0</v>
      </c>
      <c r="C1274" s="7" t="s">
        <v>25</v>
      </c>
      <c r="D1274" s="7">
        <v>1.0</v>
      </c>
      <c r="E1274" s="7" t="s">
        <v>81</v>
      </c>
      <c r="F1274" s="7">
        <v>2.0</v>
      </c>
      <c r="G1274" s="7" t="s">
        <v>27</v>
      </c>
      <c r="H1274" s="7">
        <v>0.0</v>
      </c>
      <c r="I1274" s="7" t="s">
        <v>28</v>
      </c>
      <c r="J1274" s="7">
        <v>2.0</v>
      </c>
      <c r="K1274" s="14" t="s">
        <v>1064</v>
      </c>
      <c r="L1274" s="7" t="s">
        <v>30</v>
      </c>
      <c r="M1274" s="7" t="s">
        <v>85</v>
      </c>
      <c r="N1274" s="8">
        <v>161104.0</v>
      </c>
      <c r="O1274" s="8">
        <v>122794.0</v>
      </c>
      <c r="P1274" s="8">
        <v>79722.0</v>
      </c>
      <c r="Q1274" s="9">
        <v>63677.0</v>
      </c>
      <c r="R1274" s="10">
        <v>48923.0</v>
      </c>
      <c r="S1274" s="11">
        <v>3776685.03472036</v>
      </c>
      <c r="T1274" s="11">
        <v>2008875.01846828</v>
      </c>
      <c r="U1274" s="12" t="str">
        <f t="array" ref="U1274">XLOOKUP(A1274,'Dataset 3'!B:B,'Dataset 3'!F:F)</f>
        <v>Smartphone</v>
      </c>
      <c r="V1274" s="7" t="s">
        <v>163</v>
      </c>
      <c r="W1274" s="7">
        <v>3.0</v>
      </c>
      <c r="X1274" s="7" t="s">
        <v>49</v>
      </c>
    </row>
    <row r="1275" ht="14.25" customHeight="1">
      <c r="A1275" s="7" t="s">
        <v>1355</v>
      </c>
      <c r="B1275" s="7">
        <v>0.0</v>
      </c>
      <c r="C1275" s="7" t="s">
        <v>41</v>
      </c>
      <c r="D1275" s="7">
        <v>0.0</v>
      </c>
      <c r="E1275" s="7" t="s">
        <v>26</v>
      </c>
      <c r="F1275" s="7">
        <v>2.0</v>
      </c>
      <c r="G1275" s="7" t="s">
        <v>27</v>
      </c>
      <c r="H1275" s="7">
        <v>1.0</v>
      </c>
      <c r="I1275" s="7" t="s">
        <v>57</v>
      </c>
      <c r="J1275" s="7">
        <v>2.0</v>
      </c>
      <c r="K1275" s="14" t="s">
        <v>1064</v>
      </c>
      <c r="L1275" s="7" t="s">
        <v>60</v>
      </c>
      <c r="M1275" s="7" t="s">
        <v>43</v>
      </c>
      <c r="N1275" s="8">
        <v>119782.0</v>
      </c>
      <c r="O1275" s="8">
        <v>4948.0</v>
      </c>
      <c r="P1275" s="8">
        <v>3450.0</v>
      </c>
      <c r="Q1275" s="9">
        <v>351.0</v>
      </c>
      <c r="R1275" s="10">
        <v>36.0</v>
      </c>
      <c r="S1275" s="11">
        <v>1166.08370465025</v>
      </c>
      <c r="T1275" s="11">
        <v>1822.00578851602</v>
      </c>
      <c r="U1275" s="12" t="str">
        <f t="array" ref="U1275">XLOOKUP(A1275,'Dataset 3'!B:B,'Dataset 3'!F:F)</f>
        <v>Computer</v>
      </c>
      <c r="V1275" s="7" t="s">
        <v>68</v>
      </c>
      <c r="W1275" s="7">
        <v>0.0</v>
      </c>
      <c r="X1275" s="7" t="s">
        <v>39</v>
      </c>
    </row>
    <row r="1276" ht="14.25" customHeight="1">
      <c r="A1276" s="7" t="s">
        <v>1356</v>
      </c>
      <c r="B1276" s="7">
        <v>0.0</v>
      </c>
      <c r="C1276" s="7" t="s">
        <v>41</v>
      </c>
      <c r="D1276" s="7">
        <v>3.0</v>
      </c>
      <c r="E1276" s="7" t="s">
        <v>51</v>
      </c>
      <c r="F1276" s="7">
        <v>2.0</v>
      </c>
      <c r="G1276" s="7" t="s">
        <v>27</v>
      </c>
      <c r="H1276" s="7">
        <v>1.0</v>
      </c>
      <c r="I1276" s="7" t="s">
        <v>57</v>
      </c>
      <c r="J1276" s="7">
        <v>2.0</v>
      </c>
      <c r="K1276" s="14" t="s">
        <v>1064</v>
      </c>
      <c r="L1276" s="7" t="s">
        <v>60</v>
      </c>
      <c r="M1276" s="7" t="s">
        <v>31</v>
      </c>
      <c r="N1276" s="8">
        <v>180304.0</v>
      </c>
      <c r="O1276" s="8">
        <v>92148.0</v>
      </c>
      <c r="P1276" s="8">
        <v>51135.0</v>
      </c>
      <c r="Q1276" s="9">
        <v>41185.0</v>
      </c>
      <c r="R1276" s="10">
        <v>34858.0</v>
      </c>
      <c r="S1276" s="11">
        <v>1481268.74268138</v>
      </c>
      <c r="T1276" s="11">
        <v>1975024.99024183</v>
      </c>
      <c r="U1276" s="12" t="str">
        <f t="array" ref="U1276">XLOOKUP(A1276,'Dataset 3'!B:B,'Dataset 3'!F:F)</f>
        <v>Tablet</v>
      </c>
      <c r="V1276" s="7" t="s">
        <v>83</v>
      </c>
      <c r="W1276" s="7">
        <v>4.0</v>
      </c>
      <c r="X1276" s="7" t="s">
        <v>44</v>
      </c>
    </row>
    <row r="1277" ht="14.25" customHeight="1">
      <c r="A1277" s="7" t="s">
        <v>1357</v>
      </c>
      <c r="B1277" s="7">
        <v>1.0</v>
      </c>
      <c r="C1277" s="7" t="s">
        <v>25</v>
      </c>
      <c r="D1277" s="7">
        <v>1.0</v>
      </c>
      <c r="E1277" s="7" t="s">
        <v>81</v>
      </c>
      <c r="F1277" s="7">
        <v>2.0</v>
      </c>
      <c r="G1277" s="7" t="s">
        <v>27</v>
      </c>
      <c r="H1277" s="7">
        <v>0.0</v>
      </c>
      <c r="I1277" s="7" t="s">
        <v>28</v>
      </c>
      <c r="J1277" s="7">
        <v>2.0</v>
      </c>
      <c r="K1277" s="14" t="s">
        <v>1064</v>
      </c>
      <c r="L1277" s="7" t="s">
        <v>52</v>
      </c>
      <c r="M1277" s="7" t="s">
        <v>53</v>
      </c>
      <c r="N1277" s="8">
        <v>176938.0</v>
      </c>
      <c r="O1277" s="8">
        <v>101305.0</v>
      </c>
      <c r="P1277" s="8">
        <v>21922.0</v>
      </c>
      <c r="Q1277" s="9">
        <v>15399.0</v>
      </c>
      <c r="R1277" s="10">
        <v>6159.0</v>
      </c>
      <c r="S1277" s="11">
        <v>455397.713120196</v>
      </c>
      <c r="T1277" s="11">
        <v>511682.823730557</v>
      </c>
      <c r="U1277" s="12" t="str">
        <f t="array" ref="U1277">XLOOKUP(A1277,'Dataset 3'!B:B,'Dataset 3'!F:F)</f>
        <v>Tablet</v>
      </c>
      <c r="V1277" s="7" t="s">
        <v>110</v>
      </c>
      <c r="W1277" s="7">
        <v>2.0</v>
      </c>
      <c r="X1277" s="7" t="s">
        <v>33</v>
      </c>
    </row>
    <row r="1278" ht="14.25" customHeight="1">
      <c r="A1278" s="7" t="s">
        <v>1358</v>
      </c>
      <c r="B1278" s="7">
        <v>3.0</v>
      </c>
      <c r="C1278" s="7" t="s">
        <v>35</v>
      </c>
      <c r="D1278" s="7">
        <v>2.0</v>
      </c>
      <c r="E1278" s="7" t="s">
        <v>36</v>
      </c>
      <c r="F1278" s="7">
        <v>0.0</v>
      </c>
      <c r="G1278" s="7" t="s">
        <v>46</v>
      </c>
      <c r="H1278" s="7">
        <v>1.0</v>
      </c>
      <c r="I1278" s="7" t="s">
        <v>57</v>
      </c>
      <c r="J1278" s="7">
        <v>2.0</v>
      </c>
      <c r="K1278" s="14" t="s">
        <v>1064</v>
      </c>
      <c r="L1278" s="7" t="s">
        <v>75</v>
      </c>
      <c r="M1278" s="7" t="s">
        <v>53</v>
      </c>
      <c r="N1278" s="8">
        <v>138345.0</v>
      </c>
      <c r="O1278" s="8">
        <v>28271.0</v>
      </c>
      <c r="P1278" s="8">
        <v>11121.0</v>
      </c>
      <c r="Q1278" s="9">
        <v>3754.0</v>
      </c>
      <c r="R1278" s="10">
        <v>224.0</v>
      </c>
      <c r="S1278" s="11">
        <v>24000.0561224399</v>
      </c>
      <c r="T1278" s="11">
        <v>9411.78671468232</v>
      </c>
      <c r="U1278" s="12" t="str">
        <f t="array" ref="U1278">XLOOKUP(A1278,'Dataset 3'!B:B,'Dataset 3'!F:F)</f>
        <v>Smartphone</v>
      </c>
      <c r="V1278" s="7" t="s">
        <v>174</v>
      </c>
      <c r="W1278" s="7">
        <v>1.0</v>
      </c>
      <c r="X1278" s="7" t="s">
        <v>63</v>
      </c>
    </row>
    <row r="1279" ht="14.25" customHeight="1">
      <c r="A1279" s="7" t="s">
        <v>1359</v>
      </c>
      <c r="B1279" s="7">
        <v>3.0</v>
      </c>
      <c r="C1279" s="7" t="s">
        <v>35</v>
      </c>
      <c r="D1279" s="7">
        <v>1.0</v>
      </c>
      <c r="E1279" s="7" t="s">
        <v>81</v>
      </c>
      <c r="F1279" s="7">
        <v>1.0</v>
      </c>
      <c r="G1279" s="7" t="s">
        <v>42</v>
      </c>
      <c r="H1279" s="7">
        <v>0.0</v>
      </c>
      <c r="I1279" s="7" t="s">
        <v>28</v>
      </c>
      <c r="J1279" s="7">
        <v>2.0</v>
      </c>
      <c r="K1279" s="14" t="s">
        <v>1064</v>
      </c>
      <c r="L1279" s="7" t="s">
        <v>75</v>
      </c>
      <c r="M1279" s="7" t="s">
        <v>53</v>
      </c>
      <c r="N1279" s="8">
        <v>272469.0</v>
      </c>
      <c r="O1279" s="8">
        <v>197114.0</v>
      </c>
      <c r="P1279" s="8">
        <v>55181.0</v>
      </c>
      <c r="Q1279" s="9">
        <v>46628.0</v>
      </c>
      <c r="R1279" s="10">
        <v>37383.0</v>
      </c>
      <c r="S1279" s="11">
        <v>53309.2155689347</v>
      </c>
      <c r="T1279" s="11">
        <v>1332730.38922337</v>
      </c>
      <c r="U1279" s="12" t="str">
        <f t="array" ref="U1279">XLOOKUP(A1279,'Dataset 3'!B:B,'Dataset 3'!F:F)</f>
        <v>Computer</v>
      </c>
      <c r="V1279" s="7" t="s">
        <v>174</v>
      </c>
      <c r="W1279" s="7">
        <v>4.0</v>
      </c>
      <c r="X1279" s="7" t="s">
        <v>44</v>
      </c>
    </row>
    <row r="1280" ht="14.25" customHeight="1">
      <c r="A1280" s="7" t="s">
        <v>1360</v>
      </c>
      <c r="B1280" s="7">
        <v>0.0</v>
      </c>
      <c r="C1280" s="7" t="s">
        <v>41</v>
      </c>
      <c r="D1280" s="7">
        <v>1.0</v>
      </c>
      <c r="E1280" s="7" t="s">
        <v>81</v>
      </c>
      <c r="F1280" s="7">
        <v>1.0</v>
      </c>
      <c r="G1280" s="7" t="s">
        <v>42</v>
      </c>
      <c r="H1280" s="7">
        <v>0.0</v>
      </c>
      <c r="I1280" s="7" t="s">
        <v>28</v>
      </c>
      <c r="J1280" s="7">
        <v>2.0</v>
      </c>
      <c r="K1280" s="14" t="s">
        <v>1064</v>
      </c>
      <c r="L1280" s="7" t="s">
        <v>65</v>
      </c>
      <c r="M1280" s="7" t="s">
        <v>43</v>
      </c>
      <c r="N1280" s="8">
        <v>243483.0</v>
      </c>
      <c r="O1280" s="8">
        <v>233799.0</v>
      </c>
      <c r="P1280" s="8">
        <v>63511.0</v>
      </c>
      <c r="Q1280" s="9">
        <v>22112.0</v>
      </c>
      <c r="R1280" s="10">
        <v>21578.0</v>
      </c>
      <c r="S1280" s="11">
        <v>3172624.55035695</v>
      </c>
      <c r="T1280" s="11">
        <v>1188248.89526477</v>
      </c>
      <c r="U1280" s="12" t="str">
        <f t="array" ref="U1280">XLOOKUP(A1280,'Dataset 3'!B:B,'Dataset 3'!F:F)</f>
        <v>Computer</v>
      </c>
      <c r="V1280" s="7" t="s">
        <v>79</v>
      </c>
      <c r="W1280" s="7">
        <v>0.0</v>
      </c>
      <c r="X1280" s="7" t="s">
        <v>39</v>
      </c>
    </row>
    <row r="1281" ht="14.25" customHeight="1">
      <c r="A1281" s="7" t="s">
        <v>1361</v>
      </c>
      <c r="B1281" s="7">
        <v>0.0</v>
      </c>
      <c r="C1281" s="7" t="s">
        <v>41</v>
      </c>
      <c r="D1281" s="7">
        <v>3.0</v>
      </c>
      <c r="E1281" s="7" t="s">
        <v>51</v>
      </c>
      <c r="F1281" s="7">
        <v>1.0</v>
      </c>
      <c r="G1281" s="7" t="s">
        <v>42</v>
      </c>
      <c r="H1281" s="7">
        <v>1.0</v>
      </c>
      <c r="I1281" s="7" t="s">
        <v>57</v>
      </c>
      <c r="J1281" s="7">
        <v>2.0</v>
      </c>
      <c r="K1281" s="14" t="s">
        <v>1064</v>
      </c>
      <c r="L1281" s="7" t="s">
        <v>65</v>
      </c>
      <c r="M1281" s="7" t="s">
        <v>85</v>
      </c>
      <c r="N1281" s="8">
        <v>213825.0</v>
      </c>
      <c r="O1281" s="8">
        <v>6496.0</v>
      </c>
      <c r="P1281" s="8">
        <v>4522.0</v>
      </c>
      <c r="Q1281" s="9">
        <v>1013.0</v>
      </c>
      <c r="R1281" s="10">
        <v>305.0</v>
      </c>
      <c r="S1281" s="11">
        <v>45008.3812866156</v>
      </c>
      <c r="T1281" s="11">
        <v>18446.0579043507</v>
      </c>
      <c r="U1281" s="12" t="str">
        <f t="array" ref="U1281">XLOOKUP(A1281,'Dataset 3'!B:B,'Dataset 3'!F:F)</f>
        <v>Computer</v>
      </c>
      <c r="V1281" s="7" t="s">
        <v>66</v>
      </c>
      <c r="W1281" s="7">
        <v>2.0</v>
      </c>
      <c r="X1281" s="7" t="s">
        <v>33</v>
      </c>
    </row>
    <row r="1282" ht="14.25" customHeight="1">
      <c r="A1282" s="7" t="s">
        <v>1362</v>
      </c>
      <c r="B1282" s="7">
        <v>1.0</v>
      </c>
      <c r="C1282" s="7" t="s">
        <v>25</v>
      </c>
      <c r="D1282" s="7">
        <v>1.0</v>
      </c>
      <c r="E1282" s="7" t="s">
        <v>81</v>
      </c>
      <c r="F1282" s="7">
        <v>1.0</v>
      </c>
      <c r="G1282" s="7" t="s">
        <v>42</v>
      </c>
      <c r="H1282" s="7">
        <v>0.0</v>
      </c>
      <c r="I1282" s="7" t="s">
        <v>28</v>
      </c>
      <c r="J1282" s="7">
        <v>2.0</v>
      </c>
      <c r="K1282" s="14" t="s">
        <v>1064</v>
      </c>
      <c r="L1282" s="7" t="s">
        <v>70</v>
      </c>
      <c r="M1282" s="7" t="s">
        <v>85</v>
      </c>
      <c r="N1282" s="8">
        <v>144673.0</v>
      </c>
      <c r="O1282" s="8">
        <v>47837.0</v>
      </c>
      <c r="P1282" s="8">
        <v>35008.0</v>
      </c>
      <c r="Q1282" s="9">
        <v>5277.0</v>
      </c>
      <c r="R1282" s="10">
        <v>257.0</v>
      </c>
      <c r="S1282" s="11">
        <v>17690.4698120219</v>
      </c>
      <c r="T1282" s="11">
        <v>10225.7050936543</v>
      </c>
      <c r="U1282" s="12" t="str">
        <f t="array" ref="U1282">XLOOKUP(A1282,'Dataset 3'!B:B,'Dataset 3'!F:F)</f>
        <v>Tablet</v>
      </c>
      <c r="V1282" s="7" t="s">
        <v>71</v>
      </c>
      <c r="W1282" s="7">
        <v>2.0</v>
      </c>
      <c r="X1282" s="7" t="s">
        <v>33</v>
      </c>
    </row>
    <row r="1283" ht="14.25" customHeight="1">
      <c r="A1283" s="7" t="s">
        <v>1363</v>
      </c>
      <c r="B1283" s="7">
        <v>1.0</v>
      </c>
      <c r="C1283" s="7" t="s">
        <v>25</v>
      </c>
      <c r="D1283" s="7">
        <v>3.0</v>
      </c>
      <c r="E1283" s="7" t="s">
        <v>51</v>
      </c>
      <c r="F1283" s="7">
        <v>0.0</v>
      </c>
      <c r="G1283" s="7" t="s">
        <v>46</v>
      </c>
      <c r="H1283" s="7">
        <v>0.0</v>
      </c>
      <c r="I1283" s="7" t="s">
        <v>28</v>
      </c>
      <c r="J1283" s="7">
        <v>2.0</v>
      </c>
      <c r="K1283" s="14" t="s">
        <v>1064</v>
      </c>
      <c r="L1283" s="7" t="s">
        <v>52</v>
      </c>
      <c r="M1283" s="7" t="s">
        <v>43</v>
      </c>
      <c r="N1283" s="8">
        <v>65532.0</v>
      </c>
      <c r="O1283" s="8">
        <v>57110.0</v>
      </c>
      <c r="P1283" s="8">
        <v>49817.0</v>
      </c>
      <c r="Q1283" s="9">
        <v>48207.0</v>
      </c>
      <c r="R1283" s="10">
        <v>26651.0</v>
      </c>
      <c r="S1283" s="11">
        <v>3819510.5359343</v>
      </c>
      <c r="T1283" s="11">
        <v>1705138.63211353</v>
      </c>
      <c r="U1283" s="12" t="str">
        <f t="array" ref="U1283">XLOOKUP(A1283,'Dataset 3'!B:B,'Dataset 3'!F:F)</f>
        <v>Tablet</v>
      </c>
      <c r="V1283" s="7" t="s">
        <v>110</v>
      </c>
      <c r="W1283" s="7">
        <v>3.0</v>
      </c>
      <c r="X1283" s="7" t="s">
        <v>49</v>
      </c>
    </row>
    <row r="1284" ht="14.25" customHeight="1">
      <c r="A1284" s="7" t="s">
        <v>1364</v>
      </c>
      <c r="B1284" s="7">
        <v>3.0</v>
      </c>
      <c r="C1284" s="7" t="s">
        <v>35</v>
      </c>
      <c r="D1284" s="7">
        <v>1.0</v>
      </c>
      <c r="E1284" s="7" t="s">
        <v>81</v>
      </c>
      <c r="F1284" s="7">
        <v>0.0</v>
      </c>
      <c r="G1284" s="7" t="s">
        <v>46</v>
      </c>
      <c r="H1284" s="7">
        <v>0.0</v>
      </c>
      <c r="I1284" s="7" t="s">
        <v>28</v>
      </c>
      <c r="J1284" s="7">
        <v>2.0</v>
      </c>
      <c r="K1284" s="14" t="s">
        <v>1064</v>
      </c>
      <c r="L1284" s="7" t="s">
        <v>30</v>
      </c>
      <c r="M1284" s="7" t="s">
        <v>31</v>
      </c>
      <c r="N1284" s="8">
        <v>138817.0</v>
      </c>
      <c r="O1284" s="8">
        <v>91939.0</v>
      </c>
      <c r="P1284" s="8">
        <v>66389.0</v>
      </c>
      <c r="Q1284" s="9">
        <v>1704.0</v>
      </c>
      <c r="R1284" s="10">
        <v>236.0</v>
      </c>
      <c r="S1284" s="11">
        <v>15243.5803366419</v>
      </c>
      <c r="T1284" s="11">
        <v>20057.342548213</v>
      </c>
      <c r="U1284" s="12" t="str">
        <f t="array" ref="U1284">XLOOKUP(A1284,'Dataset 3'!B:B,'Dataset 3'!F:F)</f>
        <v>#N/A</v>
      </c>
      <c r="V1284" s="7" t="s">
        <v>32</v>
      </c>
      <c r="W1284" s="7">
        <v>1.0</v>
      </c>
      <c r="X1284" s="7" t="s">
        <v>63</v>
      </c>
    </row>
    <row r="1285" ht="14.25" customHeight="1">
      <c r="A1285" s="7" t="s">
        <v>1365</v>
      </c>
      <c r="B1285" s="7">
        <v>1.0</v>
      </c>
      <c r="C1285" s="7" t="s">
        <v>25</v>
      </c>
      <c r="D1285" s="7">
        <v>2.0</v>
      </c>
      <c r="E1285" s="7" t="s">
        <v>36</v>
      </c>
      <c r="F1285" s="7">
        <v>0.0</v>
      </c>
      <c r="G1285" s="7" t="s">
        <v>46</v>
      </c>
      <c r="H1285" s="7">
        <v>1.0</v>
      </c>
      <c r="I1285" s="7" t="s">
        <v>57</v>
      </c>
      <c r="J1285" s="7">
        <v>2.0</v>
      </c>
      <c r="K1285" s="14" t="s">
        <v>1064</v>
      </c>
      <c r="L1285" s="7" t="s">
        <v>75</v>
      </c>
      <c r="M1285" s="7" t="s">
        <v>53</v>
      </c>
      <c r="N1285" s="8">
        <v>148267.0</v>
      </c>
      <c r="O1285" s="8">
        <v>54090.0</v>
      </c>
      <c r="P1285" s="8">
        <v>29692.0</v>
      </c>
      <c r="Q1285" s="9">
        <v>11867.0</v>
      </c>
      <c r="R1285" s="10">
        <v>10193.0</v>
      </c>
      <c r="S1285" s="11">
        <v>1110473.75159018</v>
      </c>
      <c r="T1285" s="11">
        <v>509391.629169806</v>
      </c>
      <c r="U1285" s="12" t="str">
        <f t="array" ref="U1285">XLOOKUP(A1285,'Dataset 3'!B:B,'Dataset 3'!F:F)</f>
        <v>Smartphone</v>
      </c>
      <c r="V1285" s="7" t="s">
        <v>76</v>
      </c>
      <c r="W1285" s="7">
        <v>1.0</v>
      </c>
      <c r="X1285" s="7" t="s">
        <v>63</v>
      </c>
    </row>
    <row r="1286" ht="14.25" customHeight="1">
      <c r="A1286" s="7" t="s">
        <v>1366</v>
      </c>
      <c r="B1286" s="7">
        <v>2.0</v>
      </c>
      <c r="C1286" s="7" t="s">
        <v>56</v>
      </c>
      <c r="D1286" s="7">
        <v>3.0</v>
      </c>
      <c r="E1286" s="7" t="s">
        <v>51</v>
      </c>
      <c r="F1286" s="7">
        <v>1.0</v>
      </c>
      <c r="G1286" s="7" t="s">
        <v>42</v>
      </c>
      <c r="H1286" s="7">
        <v>0.0</v>
      </c>
      <c r="I1286" s="7" t="s">
        <v>28</v>
      </c>
      <c r="J1286" s="7">
        <v>2.0</v>
      </c>
      <c r="K1286" s="14" t="s">
        <v>1064</v>
      </c>
      <c r="L1286" s="7" t="s">
        <v>70</v>
      </c>
      <c r="M1286" s="7" t="s">
        <v>43</v>
      </c>
      <c r="N1286" s="8">
        <v>91664.0</v>
      </c>
      <c r="O1286" s="8">
        <v>80896.0</v>
      </c>
      <c r="P1286" s="8">
        <v>58667.0</v>
      </c>
      <c r="Q1286" s="9">
        <v>1029.0</v>
      </c>
      <c r="R1286" s="10">
        <v>473.0</v>
      </c>
      <c r="S1286" s="11">
        <v>51696.4794319914</v>
      </c>
      <c r="T1286" s="11">
        <v>22282.9652724101</v>
      </c>
      <c r="U1286" s="12" t="str">
        <f t="array" ref="U1286">XLOOKUP(A1286,'Dataset 3'!B:B,'Dataset 3'!F:F)</f>
        <v>Computer</v>
      </c>
      <c r="V1286" s="7" t="s">
        <v>71</v>
      </c>
      <c r="W1286" s="7">
        <v>3.0</v>
      </c>
      <c r="X1286" s="7" t="s">
        <v>49</v>
      </c>
    </row>
    <row r="1287" ht="14.25" customHeight="1">
      <c r="A1287" s="7" t="s">
        <v>1367</v>
      </c>
      <c r="B1287" s="7">
        <v>2.0</v>
      </c>
      <c r="C1287" s="7" t="s">
        <v>56</v>
      </c>
      <c r="D1287" s="7">
        <v>0.0</v>
      </c>
      <c r="E1287" s="7" t="s">
        <v>26</v>
      </c>
      <c r="F1287" s="7">
        <v>2.0</v>
      </c>
      <c r="G1287" s="7" t="s">
        <v>27</v>
      </c>
      <c r="H1287" s="7">
        <v>0.0</v>
      </c>
      <c r="I1287" s="7" t="s">
        <v>28</v>
      </c>
      <c r="J1287" s="7">
        <v>2.0</v>
      </c>
      <c r="K1287" s="14" t="s">
        <v>1064</v>
      </c>
      <c r="L1287" s="7" t="s">
        <v>65</v>
      </c>
      <c r="M1287" s="7" t="s">
        <v>43</v>
      </c>
      <c r="N1287" s="8">
        <v>160255.0</v>
      </c>
      <c r="O1287" s="8">
        <v>42565.0</v>
      </c>
      <c r="P1287" s="8">
        <v>40146.0</v>
      </c>
      <c r="Q1287" s="9">
        <v>14199.0</v>
      </c>
      <c r="R1287" s="10">
        <v>1972.0</v>
      </c>
      <c r="S1287" s="11">
        <v>296830.131345781</v>
      </c>
      <c r="T1287" s="11">
        <v>161320.72355749</v>
      </c>
      <c r="U1287" s="12" t="str">
        <f t="array" ref="U1287">XLOOKUP(A1287,'Dataset 3'!B:B,'Dataset 3'!F:F)</f>
        <v>Smartphone</v>
      </c>
      <c r="V1287" s="7" t="s">
        <v>66</v>
      </c>
      <c r="W1287" s="7">
        <v>3.0</v>
      </c>
      <c r="X1287" s="7" t="s">
        <v>49</v>
      </c>
    </row>
    <row r="1288" ht="14.25" customHeight="1">
      <c r="A1288" s="7" t="s">
        <v>1368</v>
      </c>
      <c r="B1288" s="7">
        <v>0.0</v>
      </c>
      <c r="C1288" s="7" t="s">
        <v>41</v>
      </c>
      <c r="D1288" s="7">
        <v>3.0</v>
      </c>
      <c r="E1288" s="7" t="s">
        <v>51</v>
      </c>
      <c r="F1288" s="7">
        <v>2.0</v>
      </c>
      <c r="G1288" s="7" t="s">
        <v>27</v>
      </c>
      <c r="H1288" s="7">
        <v>0.0</v>
      </c>
      <c r="I1288" s="7" t="s">
        <v>28</v>
      </c>
      <c r="J1288" s="7">
        <v>2.0</v>
      </c>
      <c r="K1288" s="14" t="s">
        <v>1064</v>
      </c>
      <c r="L1288" s="7" t="s">
        <v>75</v>
      </c>
      <c r="M1288" s="7" t="s">
        <v>43</v>
      </c>
      <c r="N1288" s="8">
        <v>238069.0</v>
      </c>
      <c r="O1288" s="8">
        <v>97859.0</v>
      </c>
      <c r="P1288" s="8">
        <v>29718.0</v>
      </c>
      <c r="Q1288" s="9">
        <v>24381.0</v>
      </c>
      <c r="R1288" s="10">
        <v>17670.0</v>
      </c>
      <c r="S1288" s="11">
        <v>977994.265580295</v>
      </c>
      <c r="T1288" s="11">
        <v>905550.245907681</v>
      </c>
      <c r="U1288" s="12" t="str">
        <f t="array" ref="U1288">XLOOKUP(A1288,'Dataset 3'!B:B,'Dataset 3'!F:F)</f>
        <v>Tablet</v>
      </c>
      <c r="V1288" s="7" t="s">
        <v>76</v>
      </c>
      <c r="W1288" s="7">
        <v>1.0</v>
      </c>
      <c r="X1288" s="7" t="s">
        <v>63</v>
      </c>
    </row>
    <row r="1289" ht="14.25" customHeight="1">
      <c r="A1289" s="7" t="s">
        <v>1369</v>
      </c>
      <c r="B1289" s="7">
        <v>2.0</v>
      </c>
      <c r="C1289" s="7" t="s">
        <v>56</v>
      </c>
      <c r="D1289" s="7">
        <v>1.0</v>
      </c>
      <c r="E1289" s="7" t="s">
        <v>81</v>
      </c>
      <c r="F1289" s="7">
        <v>0.0</v>
      </c>
      <c r="G1289" s="7" t="s">
        <v>46</v>
      </c>
      <c r="H1289" s="7">
        <v>0.0</v>
      </c>
      <c r="I1289" s="7" t="s">
        <v>28</v>
      </c>
      <c r="J1289" s="7">
        <v>2.0</v>
      </c>
      <c r="K1289" s="14" t="s">
        <v>1064</v>
      </c>
      <c r="L1289" s="7" t="s">
        <v>37</v>
      </c>
      <c r="M1289" s="7" t="s">
        <v>43</v>
      </c>
      <c r="N1289" s="8">
        <v>103208.0</v>
      </c>
      <c r="O1289" s="8">
        <v>21607.0</v>
      </c>
      <c r="P1289" s="8">
        <v>1856.0</v>
      </c>
      <c r="Q1289" s="9">
        <v>1210.0</v>
      </c>
      <c r="R1289" s="10">
        <v>328.0</v>
      </c>
      <c r="S1289" s="11">
        <v>79788.8802399555</v>
      </c>
      <c r="T1289" s="11">
        <v>28293.9291631048</v>
      </c>
      <c r="U1289" s="12" t="str">
        <f t="array" ref="U1289">XLOOKUP(A1289,'Dataset 3'!B:B,'Dataset 3'!F:F)</f>
        <v>Smartphone</v>
      </c>
      <c r="V1289" s="7" t="s">
        <v>115</v>
      </c>
      <c r="W1289" s="7">
        <v>2.0</v>
      </c>
      <c r="X1289" s="7" t="s">
        <v>33</v>
      </c>
    </row>
    <row r="1290" ht="14.25" customHeight="1">
      <c r="A1290" s="7" t="s">
        <v>1370</v>
      </c>
      <c r="B1290" s="7">
        <v>0.0</v>
      </c>
      <c r="C1290" s="7" t="s">
        <v>41</v>
      </c>
      <c r="D1290" s="7">
        <v>2.0</v>
      </c>
      <c r="E1290" s="7" t="s">
        <v>36</v>
      </c>
      <c r="F1290" s="7">
        <v>1.0</v>
      </c>
      <c r="G1290" s="7" t="s">
        <v>42</v>
      </c>
      <c r="H1290" s="7">
        <v>1.0</v>
      </c>
      <c r="I1290" s="7" t="s">
        <v>57</v>
      </c>
      <c r="J1290" s="7">
        <v>2.0</v>
      </c>
      <c r="K1290" s="14" t="s">
        <v>1064</v>
      </c>
      <c r="L1290" s="7" t="s">
        <v>60</v>
      </c>
      <c r="M1290" s="7" t="s">
        <v>61</v>
      </c>
      <c r="N1290" s="8">
        <v>268911.0</v>
      </c>
      <c r="O1290" s="8">
        <v>238618.0</v>
      </c>
      <c r="P1290" s="8">
        <v>36471.0</v>
      </c>
      <c r="Q1290" s="9">
        <v>21292.0</v>
      </c>
      <c r="R1290" s="10">
        <v>10957.0</v>
      </c>
      <c r="S1290" s="11">
        <v>58175.1933342355</v>
      </c>
      <c r="T1290" s="11">
        <v>969586.555570591</v>
      </c>
      <c r="U1290" s="12" t="str">
        <f t="array" ref="U1290">XLOOKUP(A1290,'Dataset 3'!B:B,'Dataset 3'!F:F)</f>
        <v>Smartphone</v>
      </c>
      <c r="V1290" s="7" t="s">
        <v>62</v>
      </c>
      <c r="W1290" s="7">
        <v>3.0</v>
      </c>
      <c r="X1290" s="7" t="s">
        <v>49</v>
      </c>
    </row>
    <row r="1291" ht="14.25" customHeight="1">
      <c r="A1291" s="7" t="s">
        <v>1371</v>
      </c>
      <c r="B1291" s="7">
        <v>0.0</v>
      </c>
      <c r="C1291" s="7" t="s">
        <v>41</v>
      </c>
      <c r="D1291" s="7">
        <v>3.0</v>
      </c>
      <c r="E1291" s="7" t="s">
        <v>51</v>
      </c>
      <c r="F1291" s="7">
        <v>2.0</v>
      </c>
      <c r="G1291" s="7" t="s">
        <v>27</v>
      </c>
      <c r="H1291" s="7">
        <v>1.0</v>
      </c>
      <c r="I1291" s="7" t="s">
        <v>57</v>
      </c>
      <c r="J1291" s="7">
        <v>2.0</v>
      </c>
      <c r="K1291" s="14" t="s">
        <v>1064</v>
      </c>
      <c r="L1291" s="7" t="s">
        <v>75</v>
      </c>
      <c r="M1291" s="7" t="s">
        <v>61</v>
      </c>
      <c r="N1291" s="8">
        <v>116017.0</v>
      </c>
      <c r="O1291" s="8">
        <v>64857.0</v>
      </c>
      <c r="P1291" s="8">
        <v>30031.0</v>
      </c>
      <c r="Q1291" s="9">
        <v>16624.0</v>
      </c>
      <c r="R1291" s="10">
        <v>16588.0</v>
      </c>
      <c r="S1291" s="11">
        <v>396167.733133014</v>
      </c>
      <c r="T1291" s="11">
        <v>649455.300218057</v>
      </c>
      <c r="U1291" s="12" t="str">
        <f t="array" ref="U1291">XLOOKUP(A1291,'Dataset 3'!B:B,'Dataset 3'!F:F)</f>
        <v>Smartphone</v>
      </c>
      <c r="V1291" s="7" t="s">
        <v>140</v>
      </c>
      <c r="W1291" s="7">
        <v>0.0</v>
      </c>
      <c r="X1291" s="7" t="s">
        <v>39</v>
      </c>
    </row>
    <row r="1292" ht="14.25" customHeight="1">
      <c r="A1292" s="7" t="s">
        <v>1372</v>
      </c>
      <c r="B1292" s="7">
        <v>1.0</v>
      </c>
      <c r="C1292" s="7" t="s">
        <v>25</v>
      </c>
      <c r="D1292" s="7">
        <v>3.0</v>
      </c>
      <c r="E1292" s="7" t="s">
        <v>51</v>
      </c>
      <c r="F1292" s="7">
        <v>2.0</v>
      </c>
      <c r="G1292" s="7" t="s">
        <v>27</v>
      </c>
      <c r="H1292" s="7">
        <v>0.0</v>
      </c>
      <c r="I1292" s="7" t="s">
        <v>28</v>
      </c>
      <c r="J1292" s="7">
        <v>2.0</v>
      </c>
      <c r="K1292" s="14" t="s">
        <v>1064</v>
      </c>
      <c r="L1292" s="7" t="s">
        <v>47</v>
      </c>
      <c r="M1292" s="7" t="s">
        <v>31</v>
      </c>
      <c r="N1292" s="8">
        <v>66684.0</v>
      </c>
      <c r="O1292" s="8">
        <v>65498.0</v>
      </c>
      <c r="P1292" s="8">
        <v>59672.0</v>
      </c>
      <c r="Q1292" s="9">
        <v>48436.0</v>
      </c>
      <c r="R1292" s="10">
        <v>20317.0</v>
      </c>
      <c r="S1292" s="11">
        <v>3594091.91293402</v>
      </c>
      <c r="T1292" s="11">
        <v>1597374.18352623</v>
      </c>
      <c r="U1292" s="12" t="str">
        <f t="array" ref="U1292">XLOOKUP(A1292,'Dataset 3'!B:B,'Dataset 3'!F:F)</f>
        <v>Computer</v>
      </c>
      <c r="V1292" s="7" t="s">
        <v>48</v>
      </c>
      <c r="W1292" s="7">
        <v>4.0</v>
      </c>
      <c r="X1292" s="7" t="s">
        <v>44</v>
      </c>
    </row>
    <row r="1293" ht="14.25" customHeight="1">
      <c r="A1293" s="7" t="s">
        <v>1373</v>
      </c>
      <c r="B1293" s="7">
        <v>3.0</v>
      </c>
      <c r="C1293" s="7" t="s">
        <v>35</v>
      </c>
      <c r="D1293" s="7">
        <v>2.0</v>
      </c>
      <c r="E1293" s="7" t="s">
        <v>36</v>
      </c>
      <c r="F1293" s="7">
        <v>0.0</v>
      </c>
      <c r="G1293" s="7" t="s">
        <v>46</v>
      </c>
      <c r="H1293" s="7">
        <v>1.0</v>
      </c>
      <c r="I1293" s="7" t="s">
        <v>57</v>
      </c>
      <c r="J1293" s="7">
        <v>2.0</v>
      </c>
      <c r="K1293" s="14" t="s">
        <v>1064</v>
      </c>
      <c r="L1293" s="7" t="s">
        <v>60</v>
      </c>
      <c r="M1293" s="7" t="s">
        <v>61</v>
      </c>
      <c r="N1293" s="8">
        <v>95539.0</v>
      </c>
      <c r="O1293" s="8">
        <v>90204.0</v>
      </c>
      <c r="P1293" s="8">
        <v>84956.0</v>
      </c>
      <c r="Q1293" s="9">
        <v>75375.0</v>
      </c>
      <c r="R1293" s="10">
        <v>63197.0</v>
      </c>
      <c r="S1293" s="11">
        <v>2809231.50234498</v>
      </c>
      <c r="T1293" s="11">
        <v>2112204.13710149</v>
      </c>
      <c r="U1293" s="12" t="str">
        <f t="array" ref="U1293">XLOOKUP(A1293,'Dataset 3'!B:B,'Dataset 3'!F:F)</f>
        <v>Computer</v>
      </c>
      <c r="V1293" s="7" t="s">
        <v>62</v>
      </c>
      <c r="W1293" s="7">
        <v>2.0</v>
      </c>
      <c r="X1293" s="7" t="s">
        <v>33</v>
      </c>
    </row>
    <row r="1294" ht="14.25" customHeight="1">
      <c r="A1294" s="7" t="s">
        <v>1374</v>
      </c>
      <c r="B1294" s="7">
        <v>3.0</v>
      </c>
      <c r="C1294" s="7" t="s">
        <v>35</v>
      </c>
      <c r="D1294" s="7">
        <v>1.0</v>
      </c>
      <c r="E1294" s="7" t="s">
        <v>81</v>
      </c>
      <c r="F1294" s="7">
        <v>2.0</v>
      </c>
      <c r="G1294" s="7" t="s">
        <v>27</v>
      </c>
      <c r="H1294" s="7">
        <v>0.0</v>
      </c>
      <c r="I1294" s="7" t="s">
        <v>28</v>
      </c>
      <c r="J1294" s="7">
        <v>2.0</v>
      </c>
      <c r="K1294" s="14" t="s">
        <v>1064</v>
      </c>
      <c r="L1294" s="7" t="s">
        <v>70</v>
      </c>
      <c r="M1294" s="7" t="s">
        <v>53</v>
      </c>
      <c r="N1294" s="8">
        <v>279785.0</v>
      </c>
      <c r="O1294" s="8">
        <v>66661.0</v>
      </c>
      <c r="P1294" s="8">
        <v>2989.0</v>
      </c>
      <c r="Q1294" s="9">
        <v>693.0</v>
      </c>
      <c r="R1294" s="10">
        <v>202.0</v>
      </c>
      <c r="S1294" s="11">
        <v>18656.8809081679</v>
      </c>
      <c r="T1294" s="11">
        <v>11959.5390436974</v>
      </c>
      <c r="U1294" s="12" t="str">
        <f t="array" ref="U1294">XLOOKUP(A1294,'Dataset 3'!B:B,'Dataset 3'!F:F)</f>
        <v>Smartphone</v>
      </c>
      <c r="V1294" s="7" t="s">
        <v>126</v>
      </c>
      <c r="W1294" s="7">
        <v>2.0</v>
      </c>
      <c r="X1294" s="7" t="s">
        <v>33</v>
      </c>
    </row>
    <row r="1295" ht="14.25" customHeight="1">
      <c r="A1295" s="7" t="s">
        <v>1375</v>
      </c>
      <c r="B1295" s="7">
        <v>1.0</v>
      </c>
      <c r="C1295" s="7" t="s">
        <v>25</v>
      </c>
      <c r="D1295" s="7">
        <v>0.0</v>
      </c>
      <c r="E1295" s="7" t="s">
        <v>26</v>
      </c>
      <c r="F1295" s="7">
        <v>0.0</v>
      </c>
      <c r="G1295" s="7" t="s">
        <v>46</v>
      </c>
      <c r="H1295" s="7">
        <v>1.0</v>
      </c>
      <c r="I1295" s="7" t="s">
        <v>57</v>
      </c>
      <c r="J1295" s="7">
        <v>2.0</v>
      </c>
      <c r="K1295" s="14" t="s">
        <v>1064</v>
      </c>
      <c r="L1295" s="7" t="s">
        <v>30</v>
      </c>
      <c r="M1295" s="7" t="s">
        <v>43</v>
      </c>
      <c r="N1295" s="8">
        <v>141370.0</v>
      </c>
      <c r="O1295" s="8">
        <v>109408.0</v>
      </c>
      <c r="P1295" s="8">
        <v>19125.0</v>
      </c>
      <c r="Q1295" s="9">
        <v>3721.0</v>
      </c>
      <c r="R1295" s="10">
        <v>166.0</v>
      </c>
      <c r="S1295" s="11">
        <v>17006.9025145411</v>
      </c>
      <c r="T1295" s="11">
        <v>6393.57237388762</v>
      </c>
      <c r="U1295" s="12" t="str">
        <f t="array" ref="U1295">XLOOKUP(A1295,'Dataset 3'!B:B,'Dataset 3'!F:F)</f>
        <v>Smartphone</v>
      </c>
      <c r="V1295" s="7" t="s">
        <v>93</v>
      </c>
      <c r="W1295" s="7">
        <v>1.0</v>
      </c>
      <c r="X1295" s="7" t="s">
        <v>63</v>
      </c>
    </row>
    <row r="1296" ht="14.25" customHeight="1">
      <c r="A1296" s="7" t="s">
        <v>1376</v>
      </c>
      <c r="B1296" s="7">
        <v>2.0</v>
      </c>
      <c r="C1296" s="7" t="s">
        <v>56</v>
      </c>
      <c r="D1296" s="7">
        <v>3.0</v>
      </c>
      <c r="E1296" s="7" t="s">
        <v>51</v>
      </c>
      <c r="F1296" s="7">
        <v>0.0</v>
      </c>
      <c r="G1296" s="7" t="s">
        <v>46</v>
      </c>
      <c r="H1296" s="7">
        <v>0.0</v>
      </c>
      <c r="I1296" s="7" t="s">
        <v>28</v>
      </c>
      <c r="J1296" s="7">
        <v>2.0</v>
      </c>
      <c r="K1296" s="14" t="s">
        <v>1064</v>
      </c>
      <c r="L1296" s="7" t="s">
        <v>65</v>
      </c>
      <c r="M1296" s="7" t="s">
        <v>53</v>
      </c>
      <c r="N1296" s="8">
        <v>141681.0</v>
      </c>
      <c r="O1296" s="8">
        <v>7861.0</v>
      </c>
      <c r="P1296" s="8">
        <v>3769.0</v>
      </c>
      <c r="Q1296" s="9">
        <v>2135.0</v>
      </c>
      <c r="R1296" s="10">
        <v>454.0</v>
      </c>
      <c r="S1296" s="11">
        <v>20607.5093554931</v>
      </c>
      <c r="T1296" s="11">
        <v>17919.5733526027</v>
      </c>
      <c r="U1296" s="12" t="str">
        <f t="array" ref="U1296">XLOOKUP(A1296,'Dataset 3'!B:B,'Dataset 3'!F:F)</f>
        <v>Tablet</v>
      </c>
      <c r="V1296" s="7" t="s">
        <v>91</v>
      </c>
      <c r="W1296" s="7">
        <v>3.0</v>
      </c>
      <c r="X1296" s="7" t="s">
        <v>49</v>
      </c>
    </row>
    <row r="1297" ht="14.25" customHeight="1">
      <c r="A1297" s="7" t="s">
        <v>1377</v>
      </c>
      <c r="B1297" s="7">
        <v>3.0</v>
      </c>
      <c r="C1297" s="7" t="s">
        <v>35</v>
      </c>
      <c r="D1297" s="7">
        <v>2.0</v>
      </c>
      <c r="E1297" s="7" t="s">
        <v>36</v>
      </c>
      <c r="F1297" s="7">
        <v>2.0</v>
      </c>
      <c r="G1297" s="7" t="s">
        <v>27</v>
      </c>
      <c r="H1297" s="7">
        <v>1.0</v>
      </c>
      <c r="I1297" s="7" t="s">
        <v>57</v>
      </c>
      <c r="J1297" s="7">
        <v>2.0</v>
      </c>
      <c r="K1297" s="14" t="s">
        <v>1064</v>
      </c>
      <c r="L1297" s="7" t="s">
        <v>65</v>
      </c>
      <c r="M1297" s="7" t="s">
        <v>53</v>
      </c>
      <c r="N1297" s="8">
        <v>174528.0</v>
      </c>
      <c r="O1297" s="8">
        <v>29939.0</v>
      </c>
      <c r="P1297" s="8">
        <v>1541.0</v>
      </c>
      <c r="Q1297" s="9">
        <v>174.0</v>
      </c>
      <c r="R1297" s="10">
        <v>78.0</v>
      </c>
      <c r="S1297" s="11">
        <v>6256.69912282859</v>
      </c>
      <c r="T1297" s="11">
        <v>3128.34956141429</v>
      </c>
      <c r="U1297" s="12" t="str">
        <f t="array" ref="U1297">XLOOKUP(A1297,'Dataset 3'!B:B,'Dataset 3'!F:F)</f>
        <v>#N/A</v>
      </c>
      <c r="V1297" s="7" t="s">
        <v>79</v>
      </c>
      <c r="W1297" s="7">
        <v>3.0</v>
      </c>
      <c r="X1297" s="7" t="s">
        <v>49</v>
      </c>
    </row>
    <row r="1298" ht="14.25" customHeight="1">
      <c r="A1298" s="7" t="s">
        <v>1378</v>
      </c>
      <c r="B1298" s="7">
        <v>0.0</v>
      </c>
      <c r="C1298" s="7" t="s">
        <v>41</v>
      </c>
      <c r="D1298" s="7">
        <v>3.0</v>
      </c>
      <c r="E1298" s="7" t="s">
        <v>51</v>
      </c>
      <c r="F1298" s="7">
        <v>0.0</v>
      </c>
      <c r="G1298" s="7" t="s">
        <v>46</v>
      </c>
      <c r="H1298" s="7">
        <v>1.0</v>
      </c>
      <c r="I1298" s="7" t="s">
        <v>57</v>
      </c>
      <c r="J1298" s="7">
        <v>2.0</v>
      </c>
      <c r="K1298" s="14" t="s">
        <v>1064</v>
      </c>
      <c r="L1298" s="7" t="s">
        <v>47</v>
      </c>
      <c r="M1298" s="7" t="s">
        <v>53</v>
      </c>
      <c r="N1298" s="8">
        <v>243180.0</v>
      </c>
      <c r="O1298" s="8">
        <v>190265.0</v>
      </c>
      <c r="P1298" s="8">
        <v>165426.0</v>
      </c>
      <c r="Q1298" s="9">
        <v>141163.0</v>
      </c>
      <c r="R1298" s="10">
        <v>6183.0</v>
      </c>
      <c r="S1298" s="11">
        <v>493838.167792767</v>
      </c>
      <c r="T1298" s="11">
        <v>322770.044308998</v>
      </c>
      <c r="U1298" s="12" t="str">
        <f t="array" ref="U1298">XLOOKUP(A1298,'Dataset 3'!B:B,'Dataset 3'!F:F)</f>
        <v>Computer</v>
      </c>
      <c r="V1298" s="7" t="s">
        <v>58</v>
      </c>
      <c r="W1298" s="7">
        <v>3.0</v>
      </c>
      <c r="X1298" s="7" t="s">
        <v>49</v>
      </c>
    </row>
    <row r="1299" ht="14.25" customHeight="1">
      <c r="A1299" s="7" t="s">
        <v>1379</v>
      </c>
      <c r="B1299" s="7">
        <v>3.0</v>
      </c>
      <c r="C1299" s="7" t="s">
        <v>35</v>
      </c>
      <c r="D1299" s="7">
        <v>1.0</v>
      </c>
      <c r="E1299" s="7" t="s">
        <v>81</v>
      </c>
      <c r="F1299" s="7">
        <v>1.0</v>
      </c>
      <c r="G1299" s="7" t="s">
        <v>42</v>
      </c>
      <c r="H1299" s="7">
        <v>0.0</v>
      </c>
      <c r="I1299" s="7" t="s">
        <v>28</v>
      </c>
      <c r="J1299" s="7">
        <v>2.0</v>
      </c>
      <c r="K1299" s="14" t="s">
        <v>1064</v>
      </c>
      <c r="L1299" s="7" t="s">
        <v>47</v>
      </c>
      <c r="M1299" s="7" t="s">
        <v>85</v>
      </c>
      <c r="N1299" s="8">
        <v>289202.0</v>
      </c>
      <c r="O1299" s="8">
        <v>150277.0</v>
      </c>
      <c r="P1299" s="8">
        <v>6290.0</v>
      </c>
      <c r="Q1299" s="9">
        <v>3030.0</v>
      </c>
      <c r="R1299" s="10">
        <v>2021.0</v>
      </c>
      <c r="S1299" s="11">
        <v>182511.8572724</v>
      </c>
      <c r="T1299" s="11">
        <v>94565.7291566838</v>
      </c>
      <c r="U1299" s="12" t="str">
        <f t="array" ref="U1299">XLOOKUP(A1299,'Dataset 3'!B:B,'Dataset 3'!F:F)</f>
        <v>Tablet</v>
      </c>
      <c r="V1299" s="7" t="s">
        <v>58</v>
      </c>
      <c r="W1299" s="7">
        <v>0.0</v>
      </c>
      <c r="X1299" s="7" t="s">
        <v>39</v>
      </c>
    </row>
    <row r="1300" ht="14.25" customHeight="1">
      <c r="A1300" s="7" t="s">
        <v>1380</v>
      </c>
      <c r="B1300" s="7">
        <v>1.0</v>
      </c>
      <c r="C1300" s="7" t="s">
        <v>25</v>
      </c>
      <c r="D1300" s="7">
        <v>1.0</v>
      </c>
      <c r="E1300" s="7" t="s">
        <v>81</v>
      </c>
      <c r="F1300" s="7">
        <v>0.0</v>
      </c>
      <c r="G1300" s="7" t="s">
        <v>46</v>
      </c>
      <c r="H1300" s="7">
        <v>0.0</v>
      </c>
      <c r="I1300" s="7" t="s">
        <v>28</v>
      </c>
      <c r="J1300" s="7">
        <v>2.0</v>
      </c>
      <c r="K1300" s="14" t="s">
        <v>1064</v>
      </c>
      <c r="L1300" s="7" t="s">
        <v>65</v>
      </c>
      <c r="M1300" s="7" t="s">
        <v>61</v>
      </c>
      <c r="N1300" s="8">
        <v>226405.0</v>
      </c>
      <c r="O1300" s="8">
        <v>9352.0</v>
      </c>
      <c r="P1300" s="8">
        <v>2567.0</v>
      </c>
      <c r="Q1300" s="9">
        <v>657.0</v>
      </c>
      <c r="R1300" s="10">
        <v>73.0</v>
      </c>
      <c r="S1300" s="11">
        <v>4888.28810522334</v>
      </c>
      <c r="T1300" s="11">
        <v>4484.66798644343</v>
      </c>
      <c r="U1300" s="12" t="str">
        <f t="array" ref="U1300">XLOOKUP(A1300,'Dataset 3'!B:B,'Dataset 3'!F:F)</f>
        <v>Computer</v>
      </c>
      <c r="V1300" s="7" t="s">
        <v>79</v>
      </c>
      <c r="W1300" s="7">
        <v>3.0</v>
      </c>
      <c r="X1300" s="7" t="s">
        <v>49</v>
      </c>
    </row>
    <row r="1301" ht="14.25" customHeight="1">
      <c r="A1301" s="7" t="s">
        <v>1381</v>
      </c>
      <c r="B1301" s="7">
        <v>2.0</v>
      </c>
      <c r="C1301" s="7" t="s">
        <v>56</v>
      </c>
      <c r="D1301" s="7">
        <v>2.0</v>
      </c>
      <c r="E1301" s="7" t="s">
        <v>36</v>
      </c>
      <c r="F1301" s="7">
        <v>0.0</v>
      </c>
      <c r="G1301" s="7" t="s">
        <v>46</v>
      </c>
      <c r="H1301" s="7">
        <v>0.0</v>
      </c>
      <c r="I1301" s="7" t="s">
        <v>28</v>
      </c>
      <c r="J1301" s="7">
        <v>2.0</v>
      </c>
      <c r="K1301" s="14" t="s">
        <v>1064</v>
      </c>
      <c r="L1301" s="7" t="s">
        <v>37</v>
      </c>
      <c r="M1301" s="7" t="s">
        <v>31</v>
      </c>
      <c r="N1301" s="8">
        <v>74622.0</v>
      </c>
      <c r="O1301" s="8">
        <v>57123.0</v>
      </c>
      <c r="P1301" s="8">
        <v>23640.0</v>
      </c>
      <c r="Q1301" s="9">
        <v>23176.0</v>
      </c>
      <c r="R1301" s="10">
        <v>9938.0</v>
      </c>
      <c r="S1301" s="11">
        <v>1480960.32586645</v>
      </c>
      <c r="T1301" s="11">
        <v>661143.002618953</v>
      </c>
      <c r="U1301" s="12" t="str">
        <f t="array" ref="U1301">XLOOKUP(A1301,'Dataset 3'!B:B,'Dataset 3'!F:F)</f>
        <v>Computer</v>
      </c>
      <c r="V1301" s="7" t="s">
        <v>115</v>
      </c>
      <c r="W1301" s="7">
        <v>0.0</v>
      </c>
      <c r="X1301" s="7" t="s">
        <v>39</v>
      </c>
    </row>
    <row r="1302" ht="14.25" customHeight="1">
      <c r="A1302" s="7" t="s">
        <v>1382</v>
      </c>
      <c r="B1302" s="7">
        <v>3.0</v>
      </c>
      <c r="C1302" s="7" t="s">
        <v>35</v>
      </c>
      <c r="D1302" s="7">
        <v>0.0</v>
      </c>
      <c r="E1302" s="7" t="s">
        <v>26</v>
      </c>
      <c r="F1302" s="7">
        <v>1.0</v>
      </c>
      <c r="G1302" s="7" t="s">
        <v>42</v>
      </c>
      <c r="H1302" s="7">
        <v>0.0</v>
      </c>
      <c r="I1302" s="7" t="s">
        <v>28</v>
      </c>
      <c r="J1302" s="7">
        <v>2.0</v>
      </c>
      <c r="K1302" s="14" t="s">
        <v>1064</v>
      </c>
      <c r="L1302" s="7" t="s">
        <v>47</v>
      </c>
      <c r="M1302" s="7" t="s">
        <v>31</v>
      </c>
      <c r="N1302" s="8">
        <v>241927.0</v>
      </c>
      <c r="O1302" s="8">
        <v>67981.0</v>
      </c>
      <c r="P1302" s="8">
        <v>52786.0</v>
      </c>
      <c r="Q1302" s="9">
        <v>16057.0</v>
      </c>
      <c r="R1302" s="10">
        <v>6872.0</v>
      </c>
      <c r="S1302" s="11">
        <v>764833.339311004</v>
      </c>
      <c r="T1302" s="11">
        <v>413423.426654597</v>
      </c>
      <c r="U1302" s="12" t="str">
        <f t="array" ref="U1302">XLOOKUP(A1302,'Dataset 3'!B:B,'Dataset 3'!F:F)</f>
        <v>Computer</v>
      </c>
      <c r="V1302" s="7" t="s">
        <v>153</v>
      </c>
      <c r="W1302" s="7">
        <v>2.0</v>
      </c>
      <c r="X1302" s="7" t="s">
        <v>33</v>
      </c>
    </row>
    <row r="1303" ht="14.25" customHeight="1">
      <c r="A1303" s="7" t="s">
        <v>1383</v>
      </c>
      <c r="B1303" s="7">
        <v>0.0</v>
      </c>
      <c r="C1303" s="7" t="s">
        <v>41</v>
      </c>
      <c r="D1303" s="7">
        <v>1.0</v>
      </c>
      <c r="E1303" s="7" t="s">
        <v>81</v>
      </c>
      <c r="F1303" s="7">
        <v>2.0</v>
      </c>
      <c r="G1303" s="7" t="s">
        <v>27</v>
      </c>
      <c r="H1303" s="7">
        <v>1.0</v>
      </c>
      <c r="I1303" s="7" t="s">
        <v>57</v>
      </c>
      <c r="J1303" s="7">
        <v>2.0</v>
      </c>
      <c r="K1303" s="14" t="s">
        <v>1064</v>
      </c>
      <c r="L1303" s="7" t="s">
        <v>52</v>
      </c>
      <c r="M1303" s="7" t="s">
        <v>85</v>
      </c>
      <c r="N1303" s="8">
        <v>280139.0</v>
      </c>
      <c r="O1303" s="8">
        <v>262789.0</v>
      </c>
      <c r="P1303" s="8">
        <v>79304.0</v>
      </c>
      <c r="Q1303" s="9">
        <v>18101.0</v>
      </c>
      <c r="R1303" s="10">
        <v>6655.0</v>
      </c>
      <c r="S1303" s="11">
        <v>195142.613189994</v>
      </c>
      <c r="T1303" s="11">
        <v>415197.049340413</v>
      </c>
      <c r="U1303" s="12" t="str">
        <f t="array" ref="U1303">XLOOKUP(A1303,'Dataset 3'!B:B,'Dataset 3'!F:F)</f>
        <v>Computer</v>
      </c>
      <c r="V1303" s="7" t="s">
        <v>54</v>
      </c>
      <c r="W1303" s="7">
        <v>4.0</v>
      </c>
      <c r="X1303" s="7" t="s">
        <v>44</v>
      </c>
    </row>
    <row r="1304" ht="14.25" customHeight="1">
      <c r="A1304" s="7" t="s">
        <v>1384</v>
      </c>
      <c r="B1304" s="7">
        <v>3.0</v>
      </c>
      <c r="C1304" s="7" t="s">
        <v>35</v>
      </c>
      <c r="D1304" s="7">
        <v>3.0</v>
      </c>
      <c r="E1304" s="7" t="s">
        <v>51</v>
      </c>
      <c r="F1304" s="7">
        <v>0.0</v>
      </c>
      <c r="G1304" s="7" t="s">
        <v>46</v>
      </c>
      <c r="H1304" s="7">
        <v>0.0</v>
      </c>
      <c r="I1304" s="7" t="s">
        <v>28</v>
      </c>
      <c r="J1304" s="7">
        <v>2.0</v>
      </c>
      <c r="K1304" s="14" t="s">
        <v>1064</v>
      </c>
      <c r="L1304" s="7" t="s">
        <v>60</v>
      </c>
      <c r="M1304" s="7" t="s">
        <v>85</v>
      </c>
      <c r="N1304" s="8">
        <v>206686.0</v>
      </c>
      <c r="O1304" s="8">
        <v>128814.0</v>
      </c>
      <c r="P1304" s="8">
        <v>23421.0</v>
      </c>
      <c r="Q1304" s="9">
        <v>18981.0</v>
      </c>
      <c r="R1304" s="10">
        <v>18404.0</v>
      </c>
      <c r="S1304" s="11">
        <v>2787026.82538907</v>
      </c>
      <c r="T1304" s="11">
        <v>1013464.30014148</v>
      </c>
      <c r="U1304" s="12" t="str">
        <f t="array" ref="U1304">XLOOKUP(A1304,'Dataset 3'!B:B,'Dataset 3'!F:F)</f>
        <v>Tablet</v>
      </c>
      <c r="V1304" s="7" t="s">
        <v>68</v>
      </c>
      <c r="W1304" s="7">
        <v>2.0</v>
      </c>
      <c r="X1304" s="7" t="s">
        <v>33</v>
      </c>
    </row>
    <row r="1305" ht="14.25" customHeight="1">
      <c r="A1305" s="7" t="s">
        <v>1385</v>
      </c>
      <c r="B1305" s="7">
        <v>0.0</v>
      </c>
      <c r="C1305" s="7" t="s">
        <v>41</v>
      </c>
      <c r="D1305" s="7">
        <v>3.0</v>
      </c>
      <c r="E1305" s="7" t="s">
        <v>51</v>
      </c>
      <c r="F1305" s="7">
        <v>2.0</v>
      </c>
      <c r="G1305" s="7" t="s">
        <v>27</v>
      </c>
      <c r="H1305" s="7">
        <v>0.0</v>
      </c>
      <c r="I1305" s="7" t="s">
        <v>28</v>
      </c>
      <c r="J1305" s="7">
        <v>2.0</v>
      </c>
      <c r="K1305" s="14" t="s">
        <v>1064</v>
      </c>
      <c r="L1305" s="7" t="s">
        <v>37</v>
      </c>
      <c r="M1305" s="7" t="s">
        <v>85</v>
      </c>
      <c r="N1305" s="8">
        <v>176415.0</v>
      </c>
      <c r="O1305" s="8">
        <v>25576.0</v>
      </c>
      <c r="P1305" s="8">
        <v>2990.0</v>
      </c>
      <c r="Q1305" s="9">
        <v>1043.0</v>
      </c>
      <c r="R1305" s="10">
        <v>496.0</v>
      </c>
      <c r="S1305" s="11">
        <v>35277.0878405775</v>
      </c>
      <c r="T1305" s="11">
        <v>46417.2208428651</v>
      </c>
      <c r="U1305" s="12" t="str">
        <f t="array" ref="U1305">XLOOKUP(A1305,'Dataset 3'!B:B,'Dataset 3'!F:F)</f>
        <v>Smartphone</v>
      </c>
      <c r="V1305" s="7" t="s">
        <v>102</v>
      </c>
      <c r="W1305" s="7">
        <v>0.0</v>
      </c>
      <c r="X1305" s="7" t="s">
        <v>39</v>
      </c>
    </row>
    <row r="1306" ht="14.25" customHeight="1">
      <c r="A1306" s="7" t="s">
        <v>1386</v>
      </c>
      <c r="B1306" s="7">
        <v>3.0</v>
      </c>
      <c r="C1306" s="7" t="s">
        <v>35</v>
      </c>
      <c r="D1306" s="7">
        <v>1.0</v>
      </c>
      <c r="E1306" s="7" t="s">
        <v>81</v>
      </c>
      <c r="F1306" s="7">
        <v>0.0</v>
      </c>
      <c r="G1306" s="7" t="s">
        <v>46</v>
      </c>
      <c r="H1306" s="7">
        <v>0.0</v>
      </c>
      <c r="I1306" s="7" t="s">
        <v>28</v>
      </c>
      <c r="J1306" s="7">
        <v>2.0</v>
      </c>
      <c r="K1306" s="14" t="s">
        <v>1064</v>
      </c>
      <c r="L1306" s="7" t="s">
        <v>37</v>
      </c>
      <c r="M1306" s="7" t="s">
        <v>53</v>
      </c>
      <c r="N1306" s="8">
        <v>177034.0</v>
      </c>
      <c r="O1306" s="8">
        <v>50688.0</v>
      </c>
      <c r="P1306" s="8">
        <v>11683.0</v>
      </c>
      <c r="Q1306" s="9">
        <v>1233.0</v>
      </c>
      <c r="R1306" s="10">
        <v>908.0</v>
      </c>
      <c r="S1306" s="11">
        <v>185808.634143891</v>
      </c>
      <c r="T1306" s="11">
        <v>64741.6843706936</v>
      </c>
      <c r="U1306" s="12" t="str">
        <f t="array" ref="U1306">XLOOKUP(A1306,'Dataset 3'!B:B,'Dataset 3'!F:F)</f>
        <v>Smartphone</v>
      </c>
      <c r="V1306" s="7" t="s">
        <v>38</v>
      </c>
      <c r="W1306" s="7">
        <v>0.0</v>
      </c>
      <c r="X1306" s="7" t="s">
        <v>39</v>
      </c>
    </row>
    <row r="1307" ht="14.25" customHeight="1">
      <c r="A1307" s="7" t="s">
        <v>1387</v>
      </c>
      <c r="B1307" s="7">
        <v>0.0</v>
      </c>
      <c r="C1307" s="7" t="s">
        <v>41</v>
      </c>
      <c r="D1307" s="7">
        <v>2.0</v>
      </c>
      <c r="E1307" s="7" t="s">
        <v>36</v>
      </c>
      <c r="F1307" s="7">
        <v>0.0</v>
      </c>
      <c r="G1307" s="7" t="s">
        <v>46</v>
      </c>
      <c r="H1307" s="7">
        <v>1.0</v>
      </c>
      <c r="I1307" s="7" t="s">
        <v>57</v>
      </c>
      <c r="J1307" s="7">
        <v>2.0</v>
      </c>
      <c r="K1307" s="14" t="s">
        <v>1064</v>
      </c>
      <c r="L1307" s="7" t="s">
        <v>52</v>
      </c>
      <c r="M1307" s="7" t="s">
        <v>31</v>
      </c>
      <c r="N1307" s="8">
        <v>139442.0</v>
      </c>
      <c r="O1307" s="8">
        <v>73005.0</v>
      </c>
      <c r="P1307" s="8">
        <v>45935.0</v>
      </c>
      <c r="Q1307" s="9">
        <v>40708.0</v>
      </c>
      <c r="R1307" s="10">
        <v>38031.0</v>
      </c>
      <c r="S1307" s="11">
        <v>8723568.66148264</v>
      </c>
      <c r="T1307" s="11">
        <v>3316946.25911887</v>
      </c>
      <c r="U1307" s="12" t="str">
        <f t="array" ref="U1307">XLOOKUP(A1307,'Dataset 3'!B:B,'Dataset 3'!F:F)</f>
        <v>Smartphone</v>
      </c>
      <c r="V1307" s="7" t="s">
        <v>110</v>
      </c>
      <c r="W1307" s="7">
        <v>2.0</v>
      </c>
      <c r="X1307" s="7" t="s">
        <v>33</v>
      </c>
    </row>
    <row r="1308" ht="14.25" customHeight="1">
      <c r="A1308" s="7" t="s">
        <v>1388</v>
      </c>
      <c r="B1308" s="7">
        <v>3.0</v>
      </c>
      <c r="C1308" s="7" t="s">
        <v>35</v>
      </c>
      <c r="D1308" s="7">
        <v>2.0</v>
      </c>
      <c r="E1308" s="7" t="s">
        <v>36</v>
      </c>
      <c r="F1308" s="7">
        <v>0.0</v>
      </c>
      <c r="G1308" s="7" t="s">
        <v>46</v>
      </c>
      <c r="H1308" s="7">
        <v>1.0</v>
      </c>
      <c r="I1308" s="7" t="s">
        <v>57</v>
      </c>
      <c r="J1308" s="7">
        <v>2.0</v>
      </c>
      <c r="K1308" s="14" t="s">
        <v>1064</v>
      </c>
      <c r="L1308" s="7" t="s">
        <v>47</v>
      </c>
      <c r="M1308" s="7" t="s">
        <v>61</v>
      </c>
      <c r="N1308" s="8">
        <v>234824.0</v>
      </c>
      <c r="O1308" s="8">
        <v>37310.0</v>
      </c>
      <c r="P1308" s="8">
        <v>2049.0</v>
      </c>
      <c r="Q1308" s="9">
        <v>1777.0</v>
      </c>
      <c r="R1308" s="10">
        <v>1314.0</v>
      </c>
      <c r="S1308" s="11">
        <v>257647.661314429</v>
      </c>
      <c r="T1308" s="11">
        <v>117112.57332474</v>
      </c>
      <c r="U1308" s="12" t="str">
        <f t="array" ref="U1308">XLOOKUP(A1308,'Dataset 3'!B:B,'Dataset 3'!F:F)</f>
        <v>Tablet</v>
      </c>
      <c r="V1308" s="7" t="s">
        <v>58</v>
      </c>
      <c r="W1308" s="7">
        <v>2.0</v>
      </c>
      <c r="X1308" s="7" t="s">
        <v>33</v>
      </c>
    </row>
    <row r="1309" ht="14.25" customHeight="1">
      <c r="A1309" s="7" t="s">
        <v>1389</v>
      </c>
      <c r="B1309" s="7">
        <v>0.0</v>
      </c>
      <c r="C1309" s="7" t="s">
        <v>41</v>
      </c>
      <c r="D1309" s="7">
        <v>3.0</v>
      </c>
      <c r="E1309" s="7" t="s">
        <v>51</v>
      </c>
      <c r="F1309" s="7">
        <v>2.0</v>
      </c>
      <c r="G1309" s="7" t="s">
        <v>27</v>
      </c>
      <c r="H1309" s="7">
        <v>0.0</v>
      </c>
      <c r="I1309" s="7" t="s">
        <v>28</v>
      </c>
      <c r="J1309" s="7">
        <v>2.0</v>
      </c>
      <c r="K1309" s="14" t="s">
        <v>1064</v>
      </c>
      <c r="L1309" s="7" t="s">
        <v>30</v>
      </c>
      <c r="M1309" s="7" t="s">
        <v>61</v>
      </c>
      <c r="N1309" s="8">
        <v>134520.0</v>
      </c>
      <c r="O1309" s="8">
        <v>24705.0</v>
      </c>
      <c r="P1309" s="8">
        <v>3830.0</v>
      </c>
      <c r="Q1309" s="9">
        <v>1741.0</v>
      </c>
      <c r="R1309" s="10">
        <v>13.0</v>
      </c>
      <c r="S1309" s="11">
        <v>9.97264873413816</v>
      </c>
      <c r="T1309" s="11">
        <v>997.264873413816</v>
      </c>
      <c r="U1309" s="12" t="str">
        <f t="array" ref="U1309">XLOOKUP(A1309,'Dataset 3'!B:B,'Dataset 3'!F:F)</f>
        <v>Tablet</v>
      </c>
      <c r="V1309" s="7" t="s">
        <v>32</v>
      </c>
      <c r="W1309" s="7">
        <v>4.0</v>
      </c>
      <c r="X1309" s="7" t="s">
        <v>44</v>
      </c>
    </row>
    <row r="1310" ht="14.25" customHeight="1">
      <c r="A1310" s="7" t="s">
        <v>1390</v>
      </c>
      <c r="B1310" s="7">
        <v>3.0</v>
      </c>
      <c r="C1310" s="7" t="s">
        <v>35</v>
      </c>
      <c r="D1310" s="7">
        <v>2.0</v>
      </c>
      <c r="E1310" s="7" t="s">
        <v>36</v>
      </c>
      <c r="F1310" s="7">
        <v>1.0</v>
      </c>
      <c r="G1310" s="7" t="s">
        <v>42</v>
      </c>
      <c r="H1310" s="7">
        <v>1.0</v>
      </c>
      <c r="I1310" s="7" t="s">
        <v>57</v>
      </c>
      <c r="J1310" s="7">
        <v>2.0</v>
      </c>
      <c r="K1310" s="14" t="s">
        <v>1064</v>
      </c>
      <c r="L1310" s="7" t="s">
        <v>52</v>
      </c>
      <c r="M1310" s="7" t="s">
        <v>31</v>
      </c>
      <c r="N1310" s="8">
        <v>244692.0</v>
      </c>
      <c r="O1310" s="8">
        <v>215122.0</v>
      </c>
      <c r="P1310" s="8">
        <v>2549.0</v>
      </c>
      <c r="Q1310" s="9">
        <v>355.0</v>
      </c>
      <c r="R1310" s="10">
        <v>113.0</v>
      </c>
      <c r="S1310" s="11">
        <v>5012.64222845876</v>
      </c>
      <c r="T1310" s="11">
        <v>3740.77778243191</v>
      </c>
      <c r="U1310" s="12" t="str">
        <f t="array" ref="U1310">XLOOKUP(A1310,'Dataset 3'!B:B,'Dataset 3'!F:F)</f>
        <v>Computer</v>
      </c>
      <c r="V1310" s="7" t="s">
        <v>99</v>
      </c>
      <c r="W1310" s="7">
        <v>0.0</v>
      </c>
      <c r="X1310" s="7" t="s">
        <v>39</v>
      </c>
    </row>
    <row r="1311" ht="14.25" customHeight="1">
      <c r="A1311" s="7" t="s">
        <v>1391</v>
      </c>
      <c r="B1311" s="7">
        <v>2.0</v>
      </c>
      <c r="C1311" s="7" t="s">
        <v>56</v>
      </c>
      <c r="D1311" s="7">
        <v>0.0</v>
      </c>
      <c r="E1311" s="7" t="s">
        <v>26</v>
      </c>
      <c r="F1311" s="7">
        <v>2.0</v>
      </c>
      <c r="G1311" s="7" t="s">
        <v>27</v>
      </c>
      <c r="H1311" s="7">
        <v>0.0</v>
      </c>
      <c r="I1311" s="7" t="s">
        <v>28</v>
      </c>
      <c r="J1311" s="7">
        <v>2.0</v>
      </c>
      <c r="K1311" s="14" t="s">
        <v>1064</v>
      </c>
      <c r="L1311" s="7" t="s">
        <v>47</v>
      </c>
      <c r="M1311" s="7" t="s">
        <v>85</v>
      </c>
      <c r="N1311" s="8">
        <v>277830.0</v>
      </c>
      <c r="O1311" s="8">
        <v>82482.0</v>
      </c>
      <c r="P1311" s="8">
        <v>82254.0</v>
      </c>
      <c r="Q1311" s="9">
        <v>69028.0</v>
      </c>
      <c r="R1311" s="10">
        <v>36315.0</v>
      </c>
      <c r="S1311" s="11">
        <v>1716227.609534</v>
      </c>
      <c r="T1311" s="11">
        <v>1167501.7751932</v>
      </c>
      <c r="U1311" s="12" t="str">
        <f t="array" ref="U1311">XLOOKUP(A1311,'Dataset 3'!B:B,'Dataset 3'!F:F)</f>
        <v>Computer</v>
      </c>
      <c r="V1311" s="7" t="s">
        <v>153</v>
      </c>
      <c r="W1311" s="7">
        <v>1.0</v>
      </c>
      <c r="X1311" s="7" t="s">
        <v>63</v>
      </c>
    </row>
    <row r="1312" ht="14.25" customHeight="1">
      <c r="A1312" s="7" t="s">
        <v>1392</v>
      </c>
      <c r="B1312" s="7">
        <v>0.0</v>
      </c>
      <c r="C1312" s="7" t="s">
        <v>41</v>
      </c>
      <c r="D1312" s="7">
        <v>3.0</v>
      </c>
      <c r="E1312" s="7" t="s">
        <v>51</v>
      </c>
      <c r="F1312" s="7">
        <v>1.0</v>
      </c>
      <c r="G1312" s="7" t="s">
        <v>42</v>
      </c>
      <c r="H1312" s="7">
        <v>0.0</v>
      </c>
      <c r="I1312" s="7" t="s">
        <v>28</v>
      </c>
      <c r="J1312" s="7">
        <v>2.0</v>
      </c>
      <c r="K1312" s="14" t="s">
        <v>1064</v>
      </c>
      <c r="L1312" s="7" t="s">
        <v>70</v>
      </c>
      <c r="M1312" s="7" t="s">
        <v>61</v>
      </c>
      <c r="N1312" s="8">
        <v>65338.0</v>
      </c>
      <c r="O1312" s="8">
        <v>54847.0</v>
      </c>
      <c r="P1312" s="8">
        <v>24563.0</v>
      </c>
      <c r="Q1312" s="9">
        <v>15904.0</v>
      </c>
      <c r="R1312" s="10">
        <v>327.0</v>
      </c>
      <c r="S1312" s="11">
        <v>40188.1191871686</v>
      </c>
      <c r="T1312" s="11">
        <v>30913.9378362836</v>
      </c>
      <c r="U1312" s="12" t="str">
        <f t="array" ref="U1312">XLOOKUP(A1312,'Dataset 3'!B:B,'Dataset 3'!F:F)</f>
        <v>Smartphone</v>
      </c>
      <c r="V1312" s="7" t="s">
        <v>73</v>
      </c>
      <c r="W1312" s="7">
        <v>0.0</v>
      </c>
      <c r="X1312" s="7" t="s">
        <v>39</v>
      </c>
    </row>
    <row r="1313" ht="14.25" customHeight="1">
      <c r="A1313" s="7" t="s">
        <v>1393</v>
      </c>
      <c r="B1313" s="7">
        <v>1.0</v>
      </c>
      <c r="C1313" s="7" t="s">
        <v>25</v>
      </c>
      <c r="D1313" s="7">
        <v>0.0</v>
      </c>
      <c r="E1313" s="7" t="s">
        <v>26</v>
      </c>
      <c r="F1313" s="7">
        <v>0.0</v>
      </c>
      <c r="G1313" s="7" t="s">
        <v>46</v>
      </c>
      <c r="H1313" s="7">
        <v>1.0</v>
      </c>
      <c r="I1313" s="7" t="s">
        <v>57</v>
      </c>
      <c r="J1313" s="7">
        <v>2.0</v>
      </c>
      <c r="K1313" s="14" t="s">
        <v>1064</v>
      </c>
      <c r="L1313" s="7" t="s">
        <v>37</v>
      </c>
      <c r="M1313" s="7" t="s">
        <v>31</v>
      </c>
      <c r="N1313" s="8">
        <v>274276.0</v>
      </c>
      <c r="O1313" s="8">
        <v>195558.0</v>
      </c>
      <c r="P1313" s="8">
        <v>84958.0</v>
      </c>
      <c r="Q1313" s="9">
        <v>72383.0</v>
      </c>
      <c r="R1313" s="10">
        <v>49738.0</v>
      </c>
      <c r="S1313" s="11">
        <v>4614897.98922004</v>
      </c>
      <c r="T1313" s="11">
        <v>4480483.48467966</v>
      </c>
      <c r="U1313" s="12" t="str">
        <f t="array" ref="U1313">XLOOKUP(A1313,'Dataset 3'!B:B,'Dataset 3'!F:F)</f>
        <v>Tablet</v>
      </c>
      <c r="V1313" s="7" t="s">
        <v>38</v>
      </c>
      <c r="W1313" s="7">
        <v>4.0</v>
      </c>
      <c r="X1313" s="7" t="s">
        <v>44</v>
      </c>
    </row>
    <row r="1314" ht="14.25" customHeight="1">
      <c r="A1314" s="7" t="s">
        <v>1394</v>
      </c>
      <c r="B1314" s="7">
        <v>3.0</v>
      </c>
      <c r="C1314" s="7" t="s">
        <v>35</v>
      </c>
      <c r="D1314" s="7">
        <v>1.0</v>
      </c>
      <c r="E1314" s="7" t="s">
        <v>81</v>
      </c>
      <c r="F1314" s="7">
        <v>1.0</v>
      </c>
      <c r="G1314" s="7" t="s">
        <v>42</v>
      </c>
      <c r="H1314" s="7">
        <v>1.0</v>
      </c>
      <c r="I1314" s="7" t="s">
        <v>57</v>
      </c>
      <c r="J1314" s="7">
        <v>2.0</v>
      </c>
      <c r="K1314" s="14" t="s">
        <v>1064</v>
      </c>
      <c r="L1314" s="7" t="s">
        <v>65</v>
      </c>
      <c r="M1314" s="7" t="s">
        <v>53</v>
      </c>
      <c r="N1314" s="8">
        <v>164178.0</v>
      </c>
      <c r="O1314" s="8">
        <v>81626.0</v>
      </c>
      <c r="P1314" s="8">
        <v>52519.0</v>
      </c>
      <c r="Q1314" s="9">
        <v>31693.0</v>
      </c>
      <c r="R1314" s="10">
        <v>14287.0</v>
      </c>
      <c r="S1314" s="11">
        <v>1398415.70325165</v>
      </c>
      <c r="T1314" s="11">
        <v>1136923.33597695</v>
      </c>
      <c r="U1314" s="12" t="str">
        <f t="array" ref="U1314">XLOOKUP(A1314,'Dataset 3'!B:B,'Dataset 3'!F:F)</f>
        <v>Tablet</v>
      </c>
      <c r="V1314" s="7" t="s">
        <v>66</v>
      </c>
      <c r="W1314" s="7">
        <v>0.0</v>
      </c>
      <c r="X1314" s="7" t="s">
        <v>39</v>
      </c>
    </row>
    <row r="1315" ht="14.25" customHeight="1">
      <c r="A1315" s="7" t="s">
        <v>1395</v>
      </c>
      <c r="B1315" s="7">
        <v>1.0</v>
      </c>
      <c r="C1315" s="7" t="s">
        <v>25</v>
      </c>
      <c r="D1315" s="7">
        <v>3.0</v>
      </c>
      <c r="E1315" s="7" t="s">
        <v>51</v>
      </c>
      <c r="F1315" s="7">
        <v>0.0</v>
      </c>
      <c r="G1315" s="7" t="s">
        <v>46</v>
      </c>
      <c r="H1315" s="7">
        <v>1.0</v>
      </c>
      <c r="I1315" s="7" t="s">
        <v>57</v>
      </c>
      <c r="J1315" s="7">
        <v>2.0</v>
      </c>
      <c r="K1315" s="14" t="s">
        <v>1064</v>
      </c>
      <c r="L1315" s="7" t="s">
        <v>75</v>
      </c>
      <c r="M1315" s="7" t="s">
        <v>43</v>
      </c>
      <c r="N1315" s="8">
        <v>167581.0</v>
      </c>
      <c r="O1315" s="8">
        <v>777.0</v>
      </c>
      <c r="P1315" s="8">
        <v>586.0</v>
      </c>
      <c r="Q1315" s="9">
        <v>401.0</v>
      </c>
      <c r="R1315" s="10">
        <v>275.0</v>
      </c>
      <c r="S1315" s="11">
        <v>23240.600564994</v>
      </c>
      <c r="T1315" s="11">
        <v>15493.733709996</v>
      </c>
      <c r="U1315" s="12" t="str">
        <f t="array" ref="U1315">XLOOKUP(A1315,'Dataset 3'!B:B,'Dataset 3'!F:F)</f>
        <v>Tablet</v>
      </c>
      <c r="V1315" s="7" t="s">
        <v>174</v>
      </c>
      <c r="W1315" s="7">
        <v>1.0</v>
      </c>
      <c r="X1315" s="7" t="s">
        <v>63</v>
      </c>
    </row>
    <row r="1316" ht="14.25" customHeight="1">
      <c r="A1316" s="7" t="s">
        <v>1396</v>
      </c>
      <c r="B1316" s="7">
        <v>2.0</v>
      </c>
      <c r="C1316" s="7" t="s">
        <v>56</v>
      </c>
      <c r="D1316" s="7">
        <v>1.0</v>
      </c>
      <c r="E1316" s="7" t="s">
        <v>81</v>
      </c>
      <c r="F1316" s="7">
        <v>0.0</v>
      </c>
      <c r="G1316" s="7" t="s">
        <v>46</v>
      </c>
      <c r="H1316" s="7">
        <v>1.0</v>
      </c>
      <c r="I1316" s="7" t="s">
        <v>57</v>
      </c>
      <c r="J1316" s="7">
        <v>2.0</v>
      </c>
      <c r="K1316" s="14" t="s">
        <v>1064</v>
      </c>
      <c r="L1316" s="7" t="s">
        <v>37</v>
      </c>
      <c r="M1316" s="7" t="s">
        <v>53</v>
      </c>
      <c r="N1316" s="8">
        <v>162038.0</v>
      </c>
      <c r="O1316" s="8">
        <v>13376.0</v>
      </c>
      <c r="P1316" s="8">
        <v>1398.0</v>
      </c>
      <c r="Q1316" s="9">
        <v>1367.0</v>
      </c>
      <c r="R1316" s="10">
        <v>417.0</v>
      </c>
      <c r="S1316" s="11">
        <v>46051.158107556</v>
      </c>
      <c r="T1316" s="11">
        <v>27741.6615105759</v>
      </c>
      <c r="U1316" s="12" t="str">
        <f t="array" ref="U1316">XLOOKUP(A1316,'Dataset 3'!B:B,'Dataset 3'!F:F)</f>
        <v>Computer</v>
      </c>
      <c r="V1316" s="7" t="s">
        <v>38</v>
      </c>
      <c r="W1316" s="7">
        <v>0.0</v>
      </c>
      <c r="X1316" s="7" t="s">
        <v>39</v>
      </c>
    </row>
    <row r="1317" ht="14.25" customHeight="1">
      <c r="A1317" s="7" t="s">
        <v>1397</v>
      </c>
      <c r="B1317" s="7">
        <v>0.0</v>
      </c>
      <c r="C1317" s="7" t="s">
        <v>41</v>
      </c>
      <c r="D1317" s="7">
        <v>1.0</v>
      </c>
      <c r="E1317" s="7" t="s">
        <v>81</v>
      </c>
      <c r="F1317" s="7">
        <v>0.0</v>
      </c>
      <c r="G1317" s="7" t="s">
        <v>46</v>
      </c>
      <c r="H1317" s="7">
        <v>1.0</v>
      </c>
      <c r="I1317" s="7" t="s">
        <v>57</v>
      </c>
      <c r="J1317" s="7">
        <v>2.0</v>
      </c>
      <c r="K1317" s="14" t="s">
        <v>1064</v>
      </c>
      <c r="L1317" s="7" t="s">
        <v>47</v>
      </c>
      <c r="M1317" s="7" t="s">
        <v>43</v>
      </c>
      <c r="N1317" s="8">
        <v>237591.0</v>
      </c>
      <c r="O1317" s="8">
        <v>49483.0</v>
      </c>
      <c r="P1317" s="8">
        <v>24181.0</v>
      </c>
      <c r="Q1317" s="9">
        <v>16542.0</v>
      </c>
      <c r="R1317" s="10">
        <v>12884.0</v>
      </c>
      <c r="S1317" s="11">
        <v>1027736.80614214</v>
      </c>
      <c r="T1317" s="11">
        <v>574154.640302874</v>
      </c>
      <c r="U1317" s="12" t="str">
        <f t="array" ref="U1317">XLOOKUP(A1317,'Dataset 3'!B:B,'Dataset 3'!F:F)</f>
        <v>Tablet</v>
      </c>
      <c r="V1317" s="7" t="s">
        <v>153</v>
      </c>
      <c r="W1317" s="7">
        <v>2.0</v>
      </c>
      <c r="X1317" s="7" t="s">
        <v>33</v>
      </c>
    </row>
    <row r="1318" ht="14.25" customHeight="1">
      <c r="A1318" s="7" t="s">
        <v>1398</v>
      </c>
      <c r="B1318" s="7">
        <v>1.0</v>
      </c>
      <c r="C1318" s="7" t="s">
        <v>25</v>
      </c>
      <c r="D1318" s="7">
        <v>1.0</v>
      </c>
      <c r="E1318" s="7" t="s">
        <v>81</v>
      </c>
      <c r="F1318" s="7">
        <v>2.0</v>
      </c>
      <c r="G1318" s="7" t="s">
        <v>27</v>
      </c>
      <c r="H1318" s="7">
        <v>1.0</v>
      </c>
      <c r="I1318" s="7" t="s">
        <v>57</v>
      </c>
      <c r="J1318" s="7">
        <v>2.0</v>
      </c>
      <c r="K1318" s="14" t="s">
        <v>1064</v>
      </c>
      <c r="L1318" s="7" t="s">
        <v>47</v>
      </c>
      <c r="M1318" s="7" t="s">
        <v>85</v>
      </c>
      <c r="N1318" s="8">
        <v>288416.0</v>
      </c>
      <c r="O1318" s="8">
        <v>91969.0</v>
      </c>
      <c r="P1318" s="8">
        <v>742.0</v>
      </c>
      <c r="Q1318" s="9">
        <v>644.0</v>
      </c>
      <c r="R1318" s="10">
        <v>186.0</v>
      </c>
      <c r="S1318" s="11">
        <v>19419.4495363007</v>
      </c>
      <c r="T1318" s="11">
        <v>9709.72476815035</v>
      </c>
      <c r="U1318" s="12" t="str">
        <f t="array" ref="U1318">XLOOKUP(A1318,'Dataset 3'!B:B,'Dataset 3'!F:F)</f>
        <v>Tablet</v>
      </c>
      <c r="V1318" s="7" t="s">
        <v>153</v>
      </c>
      <c r="W1318" s="7">
        <v>0.0</v>
      </c>
      <c r="X1318" s="7" t="s">
        <v>39</v>
      </c>
    </row>
    <row r="1319" ht="14.25" customHeight="1">
      <c r="A1319" s="7" t="s">
        <v>1399</v>
      </c>
      <c r="B1319" s="7">
        <v>3.0</v>
      </c>
      <c r="C1319" s="7" t="s">
        <v>35</v>
      </c>
      <c r="D1319" s="7">
        <v>2.0</v>
      </c>
      <c r="E1319" s="7" t="s">
        <v>36</v>
      </c>
      <c r="F1319" s="7">
        <v>1.0</v>
      </c>
      <c r="G1319" s="7" t="s">
        <v>42</v>
      </c>
      <c r="H1319" s="7">
        <v>0.0</v>
      </c>
      <c r="I1319" s="7" t="s">
        <v>28</v>
      </c>
      <c r="J1319" s="7">
        <v>2.0</v>
      </c>
      <c r="K1319" s="14" t="s">
        <v>1064</v>
      </c>
      <c r="L1319" s="7" t="s">
        <v>52</v>
      </c>
      <c r="M1319" s="7" t="s">
        <v>43</v>
      </c>
      <c r="N1319" s="8">
        <v>285133.0</v>
      </c>
      <c r="O1319" s="8">
        <v>239278.0</v>
      </c>
      <c r="P1319" s="8">
        <v>88145.0</v>
      </c>
      <c r="Q1319" s="9">
        <v>25207.0</v>
      </c>
      <c r="R1319" s="10">
        <v>6829.0</v>
      </c>
      <c r="S1319" s="11">
        <v>1596067.28271103</v>
      </c>
      <c r="T1319" s="11">
        <v>580388.102804011</v>
      </c>
      <c r="U1319" s="12" t="str">
        <f t="array" ref="U1319">XLOOKUP(A1319,'Dataset 3'!B:B,'Dataset 3'!F:F)</f>
        <v>Computer</v>
      </c>
      <c r="V1319" s="7" t="s">
        <v>110</v>
      </c>
      <c r="W1319" s="7">
        <v>4.0</v>
      </c>
      <c r="X1319" s="7" t="s">
        <v>44</v>
      </c>
    </row>
    <row r="1320" ht="14.25" customHeight="1">
      <c r="A1320" s="7" t="s">
        <v>1400</v>
      </c>
      <c r="B1320" s="7">
        <v>0.0</v>
      </c>
      <c r="C1320" s="7" t="s">
        <v>41</v>
      </c>
      <c r="D1320" s="7">
        <v>2.0</v>
      </c>
      <c r="E1320" s="7" t="s">
        <v>36</v>
      </c>
      <c r="F1320" s="7">
        <v>0.0</v>
      </c>
      <c r="G1320" s="7" t="s">
        <v>46</v>
      </c>
      <c r="H1320" s="7">
        <v>1.0</v>
      </c>
      <c r="I1320" s="7" t="s">
        <v>57</v>
      </c>
      <c r="J1320" s="7">
        <v>2.0</v>
      </c>
      <c r="K1320" s="14" t="s">
        <v>1064</v>
      </c>
      <c r="L1320" s="7" t="s">
        <v>75</v>
      </c>
      <c r="M1320" s="7" t="s">
        <v>31</v>
      </c>
      <c r="N1320" s="8">
        <v>213173.0</v>
      </c>
      <c r="O1320" s="8">
        <v>7477.0</v>
      </c>
      <c r="P1320" s="8">
        <v>7428.0</v>
      </c>
      <c r="Q1320" s="9">
        <v>2694.0</v>
      </c>
      <c r="R1320" s="10">
        <v>1182.0</v>
      </c>
      <c r="S1320" s="11">
        <v>121767.053269265</v>
      </c>
      <c r="T1320" s="11">
        <v>65466.1576716479</v>
      </c>
      <c r="U1320" s="12" t="str">
        <f t="array" ref="U1320">XLOOKUP(A1320,'Dataset 3'!B:B,'Dataset 3'!F:F)</f>
        <v>Computer</v>
      </c>
      <c r="V1320" s="7" t="s">
        <v>140</v>
      </c>
      <c r="W1320" s="7">
        <v>1.0</v>
      </c>
      <c r="X1320" s="7" t="s">
        <v>63</v>
      </c>
    </row>
    <row r="1321" ht="14.25" customHeight="1">
      <c r="A1321" s="7" t="s">
        <v>1401</v>
      </c>
      <c r="B1321" s="7">
        <v>3.0</v>
      </c>
      <c r="C1321" s="7" t="s">
        <v>35</v>
      </c>
      <c r="D1321" s="7">
        <v>1.0</v>
      </c>
      <c r="E1321" s="7" t="s">
        <v>81</v>
      </c>
      <c r="F1321" s="7">
        <v>0.0</v>
      </c>
      <c r="G1321" s="7" t="s">
        <v>46</v>
      </c>
      <c r="H1321" s="7">
        <v>1.0</v>
      </c>
      <c r="I1321" s="7" t="s">
        <v>57</v>
      </c>
      <c r="J1321" s="7">
        <v>2.0</v>
      </c>
      <c r="K1321" s="14" t="s">
        <v>1064</v>
      </c>
      <c r="L1321" s="7" t="s">
        <v>52</v>
      </c>
      <c r="M1321" s="7" t="s">
        <v>31</v>
      </c>
      <c r="N1321" s="8">
        <v>261664.0</v>
      </c>
      <c r="O1321" s="8">
        <v>77606.0</v>
      </c>
      <c r="P1321" s="8">
        <v>9005.0</v>
      </c>
      <c r="Q1321" s="9">
        <v>6971.0</v>
      </c>
      <c r="R1321" s="10">
        <v>6805.0</v>
      </c>
      <c r="S1321" s="11">
        <v>905429.288150931</v>
      </c>
      <c r="T1321" s="11">
        <v>329247.013873066</v>
      </c>
      <c r="U1321" s="12" t="str">
        <f t="array" ref="U1321">XLOOKUP(A1321,'Dataset 3'!B:B,'Dataset 3'!F:F)</f>
        <v>Tablet</v>
      </c>
      <c r="V1321" s="7" t="s">
        <v>99</v>
      </c>
      <c r="W1321" s="7">
        <v>2.0</v>
      </c>
      <c r="X1321" s="7" t="s">
        <v>33</v>
      </c>
    </row>
    <row r="1322" ht="14.25" customHeight="1">
      <c r="A1322" s="7" t="s">
        <v>1402</v>
      </c>
      <c r="B1322" s="7">
        <v>3.0</v>
      </c>
      <c r="C1322" s="7" t="s">
        <v>35</v>
      </c>
      <c r="D1322" s="7">
        <v>2.0</v>
      </c>
      <c r="E1322" s="7" t="s">
        <v>36</v>
      </c>
      <c r="F1322" s="7">
        <v>2.0</v>
      </c>
      <c r="G1322" s="7" t="s">
        <v>27</v>
      </c>
      <c r="H1322" s="7">
        <v>0.0</v>
      </c>
      <c r="I1322" s="7" t="s">
        <v>28</v>
      </c>
      <c r="J1322" s="7">
        <v>2.0</v>
      </c>
      <c r="K1322" s="14" t="s">
        <v>1064</v>
      </c>
      <c r="L1322" s="7" t="s">
        <v>37</v>
      </c>
      <c r="M1322" s="7" t="s">
        <v>53</v>
      </c>
      <c r="N1322" s="8">
        <v>162042.0</v>
      </c>
      <c r="O1322" s="8">
        <v>1080.0</v>
      </c>
      <c r="P1322" s="8">
        <v>474.0</v>
      </c>
      <c r="Q1322" s="9">
        <v>235.0</v>
      </c>
      <c r="R1322" s="10">
        <v>203.0</v>
      </c>
      <c r="S1322" s="11">
        <v>3774.91970082398</v>
      </c>
      <c r="T1322" s="11">
        <v>8206.34717570431</v>
      </c>
      <c r="U1322" s="12" t="str">
        <f t="array" ref="U1322">XLOOKUP(A1322,'Dataset 3'!B:B,'Dataset 3'!F:F)</f>
        <v>Tablet</v>
      </c>
      <c r="V1322" s="7" t="s">
        <v>38</v>
      </c>
      <c r="W1322" s="7">
        <v>4.0</v>
      </c>
      <c r="X1322" s="7" t="s">
        <v>44</v>
      </c>
    </row>
    <row r="1323" ht="14.25" customHeight="1">
      <c r="A1323" s="7" t="s">
        <v>1403</v>
      </c>
      <c r="B1323" s="7">
        <v>2.0</v>
      </c>
      <c r="C1323" s="7" t="s">
        <v>56</v>
      </c>
      <c r="D1323" s="7">
        <v>1.0</v>
      </c>
      <c r="E1323" s="7" t="s">
        <v>81</v>
      </c>
      <c r="F1323" s="7">
        <v>1.0</v>
      </c>
      <c r="G1323" s="7" t="s">
        <v>42</v>
      </c>
      <c r="H1323" s="7">
        <v>1.0</v>
      </c>
      <c r="I1323" s="7" t="s">
        <v>57</v>
      </c>
      <c r="J1323" s="7">
        <v>2.0</v>
      </c>
      <c r="K1323" s="14" t="s">
        <v>1064</v>
      </c>
      <c r="L1323" s="7" t="s">
        <v>52</v>
      </c>
      <c r="M1323" s="7" t="s">
        <v>43</v>
      </c>
      <c r="N1323" s="8">
        <v>179064.0</v>
      </c>
      <c r="O1323" s="8">
        <v>44424.0</v>
      </c>
      <c r="P1323" s="8">
        <v>8280.0</v>
      </c>
      <c r="Q1323" s="9">
        <v>7154.0</v>
      </c>
      <c r="R1323" s="10">
        <v>6886.0</v>
      </c>
      <c r="S1323" s="11">
        <v>93374.1679287434</v>
      </c>
      <c r="T1323" s="11">
        <v>466870.839643717</v>
      </c>
      <c r="U1323" s="12" t="str">
        <f t="array" ref="U1323">XLOOKUP(A1323,'Dataset 3'!B:B,'Dataset 3'!F:F)</f>
        <v>Smartphone</v>
      </c>
      <c r="V1323" s="7" t="s">
        <v>99</v>
      </c>
      <c r="W1323" s="7">
        <v>2.0</v>
      </c>
      <c r="X1323" s="7" t="s">
        <v>33</v>
      </c>
    </row>
    <row r="1324" ht="14.25" customHeight="1">
      <c r="A1324" s="7" t="s">
        <v>1404</v>
      </c>
      <c r="B1324" s="7">
        <v>1.0</v>
      </c>
      <c r="C1324" s="7" t="s">
        <v>25</v>
      </c>
      <c r="D1324" s="7">
        <v>1.0</v>
      </c>
      <c r="E1324" s="7" t="s">
        <v>81</v>
      </c>
      <c r="F1324" s="7">
        <v>1.0</v>
      </c>
      <c r="G1324" s="7" t="s">
        <v>42</v>
      </c>
      <c r="H1324" s="7">
        <v>0.0</v>
      </c>
      <c r="I1324" s="7" t="s">
        <v>28</v>
      </c>
      <c r="J1324" s="7">
        <v>2.0</v>
      </c>
      <c r="K1324" s="14" t="s">
        <v>1064</v>
      </c>
      <c r="L1324" s="7" t="s">
        <v>60</v>
      </c>
      <c r="M1324" s="7" t="s">
        <v>31</v>
      </c>
      <c r="N1324" s="8">
        <v>61898.0</v>
      </c>
      <c r="O1324" s="8">
        <v>58260.0</v>
      </c>
      <c r="P1324" s="8">
        <v>39913.0</v>
      </c>
      <c r="Q1324" s="9">
        <v>10347.0</v>
      </c>
      <c r="R1324" s="10">
        <v>5455.0</v>
      </c>
      <c r="S1324" s="11">
        <v>568838.228583833</v>
      </c>
      <c r="T1324" s="11">
        <v>451458.91157447</v>
      </c>
      <c r="U1324" s="12" t="str">
        <f t="array" ref="U1324">XLOOKUP(A1324,'Dataset 3'!B:B,'Dataset 3'!F:F)</f>
        <v>Computer</v>
      </c>
      <c r="V1324" s="7" t="s">
        <v>62</v>
      </c>
      <c r="W1324" s="7">
        <v>1.0</v>
      </c>
      <c r="X1324" s="7" t="s">
        <v>63</v>
      </c>
    </row>
    <row r="1325" ht="14.25" customHeight="1">
      <c r="A1325" s="7" t="s">
        <v>1405</v>
      </c>
      <c r="B1325" s="7">
        <v>3.0</v>
      </c>
      <c r="C1325" s="7" t="s">
        <v>35</v>
      </c>
      <c r="D1325" s="7">
        <v>0.0</v>
      </c>
      <c r="E1325" s="7" t="s">
        <v>26</v>
      </c>
      <c r="F1325" s="7">
        <v>0.0</v>
      </c>
      <c r="G1325" s="7" t="s">
        <v>46</v>
      </c>
      <c r="H1325" s="7">
        <v>0.0</v>
      </c>
      <c r="I1325" s="7" t="s">
        <v>28</v>
      </c>
      <c r="J1325" s="7">
        <v>2.0</v>
      </c>
      <c r="K1325" s="14" t="s">
        <v>1064</v>
      </c>
      <c r="L1325" s="7" t="s">
        <v>75</v>
      </c>
      <c r="M1325" s="7" t="s">
        <v>53</v>
      </c>
      <c r="N1325" s="8">
        <v>274102.0</v>
      </c>
      <c r="O1325" s="8">
        <v>70933.0</v>
      </c>
      <c r="P1325" s="8">
        <v>45335.0</v>
      </c>
      <c r="Q1325" s="9">
        <v>20907.0</v>
      </c>
      <c r="R1325" s="10">
        <v>17170.0</v>
      </c>
      <c r="S1325" s="11">
        <v>1239548.35314193</v>
      </c>
      <c r="T1325" s="11">
        <v>983768.534239623</v>
      </c>
      <c r="U1325" s="12" t="str">
        <f t="array" ref="U1325">XLOOKUP(A1325,'Dataset 3'!B:B,'Dataset 3'!F:F)</f>
        <v>Tablet</v>
      </c>
      <c r="V1325" s="7" t="s">
        <v>174</v>
      </c>
      <c r="W1325" s="7">
        <v>4.0</v>
      </c>
      <c r="X1325" s="7" t="s">
        <v>44</v>
      </c>
    </row>
    <row r="1326" ht="14.25" customHeight="1">
      <c r="A1326" s="7" t="s">
        <v>1406</v>
      </c>
      <c r="B1326" s="7">
        <v>3.0</v>
      </c>
      <c r="C1326" s="7" t="s">
        <v>35</v>
      </c>
      <c r="D1326" s="7">
        <v>0.0</v>
      </c>
      <c r="E1326" s="7" t="s">
        <v>26</v>
      </c>
      <c r="F1326" s="7">
        <v>1.0</v>
      </c>
      <c r="G1326" s="7" t="s">
        <v>42</v>
      </c>
      <c r="H1326" s="7">
        <v>1.0</v>
      </c>
      <c r="I1326" s="7" t="s">
        <v>57</v>
      </c>
      <c r="J1326" s="7">
        <v>2.0</v>
      </c>
      <c r="K1326" s="14" t="s">
        <v>1064</v>
      </c>
      <c r="L1326" s="7" t="s">
        <v>75</v>
      </c>
      <c r="M1326" s="7" t="s">
        <v>53</v>
      </c>
      <c r="N1326" s="8">
        <v>160207.0</v>
      </c>
      <c r="O1326" s="8">
        <v>56627.0</v>
      </c>
      <c r="P1326" s="8">
        <v>19724.0</v>
      </c>
      <c r="Q1326" s="9">
        <v>11285.0</v>
      </c>
      <c r="R1326" s="10">
        <v>6857.0</v>
      </c>
      <c r="S1326" s="11">
        <v>344880.667059732</v>
      </c>
      <c r="T1326" s="11">
        <v>499827.053709756</v>
      </c>
      <c r="U1326" s="12" t="str">
        <f t="array" ref="U1326">XLOOKUP(A1326,'Dataset 3'!B:B,'Dataset 3'!F:F)</f>
        <v>Computer</v>
      </c>
      <c r="V1326" s="7" t="s">
        <v>76</v>
      </c>
      <c r="W1326" s="7">
        <v>4.0</v>
      </c>
      <c r="X1326" s="7" t="s">
        <v>44</v>
      </c>
    </row>
    <row r="1327" ht="14.25" customHeight="1">
      <c r="A1327" s="7" t="s">
        <v>1407</v>
      </c>
      <c r="B1327" s="7">
        <v>2.0</v>
      </c>
      <c r="C1327" s="7" t="s">
        <v>56</v>
      </c>
      <c r="D1327" s="7">
        <v>2.0</v>
      </c>
      <c r="E1327" s="7" t="s">
        <v>36</v>
      </c>
      <c r="F1327" s="7">
        <v>2.0</v>
      </c>
      <c r="G1327" s="7" t="s">
        <v>27</v>
      </c>
      <c r="H1327" s="7">
        <v>0.0</v>
      </c>
      <c r="I1327" s="7" t="s">
        <v>28</v>
      </c>
      <c r="J1327" s="7">
        <v>2.0</v>
      </c>
      <c r="K1327" s="14" t="s">
        <v>1064</v>
      </c>
      <c r="L1327" s="7" t="s">
        <v>30</v>
      </c>
      <c r="M1327" s="7" t="s">
        <v>31</v>
      </c>
      <c r="N1327" s="8">
        <v>198041.0</v>
      </c>
      <c r="O1327" s="8">
        <v>124289.0</v>
      </c>
      <c r="P1327" s="8">
        <v>56819.0</v>
      </c>
      <c r="Q1327" s="9">
        <v>16779.0</v>
      </c>
      <c r="R1327" s="10">
        <v>3682.0</v>
      </c>
      <c r="S1327" s="11">
        <v>601068.918926293</v>
      </c>
      <c r="T1327" s="11">
        <v>308240.471244253</v>
      </c>
      <c r="U1327" s="12" t="str">
        <f t="array" ref="U1327">XLOOKUP(A1327,'Dataset 3'!B:B,'Dataset 3'!F:F)</f>
        <v>Computer</v>
      </c>
      <c r="V1327" s="7" t="s">
        <v>32</v>
      </c>
      <c r="W1327" s="7">
        <v>2.0</v>
      </c>
      <c r="X1327" s="7" t="s">
        <v>33</v>
      </c>
    </row>
    <row r="1328" ht="14.25" customHeight="1">
      <c r="A1328" s="7" t="s">
        <v>1408</v>
      </c>
      <c r="B1328" s="7">
        <v>0.0</v>
      </c>
      <c r="C1328" s="7" t="s">
        <v>41</v>
      </c>
      <c r="D1328" s="7">
        <v>0.0</v>
      </c>
      <c r="E1328" s="7" t="s">
        <v>26</v>
      </c>
      <c r="F1328" s="7">
        <v>2.0</v>
      </c>
      <c r="G1328" s="7" t="s">
        <v>27</v>
      </c>
      <c r="H1328" s="7">
        <v>1.0</v>
      </c>
      <c r="I1328" s="7" t="s">
        <v>57</v>
      </c>
      <c r="J1328" s="7">
        <v>2.0</v>
      </c>
      <c r="K1328" s="14" t="s">
        <v>1064</v>
      </c>
      <c r="L1328" s="7" t="s">
        <v>52</v>
      </c>
      <c r="M1328" s="7" t="s">
        <v>85</v>
      </c>
      <c r="N1328" s="8">
        <v>254098.0</v>
      </c>
      <c r="O1328" s="8">
        <v>235474.0</v>
      </c>
      <c r="P1328" s="8">
        <v>149471.0</v>
      </c>
      <c r="Q1328" s="9">
        <v>57030.0</v>
      </c>
      <c r="R1328" s="10">
        <v>53417.0</v>
      </c>
      <c r="S1328" s="11">
        <v>224951.796087398</v>
      </c>
      <c r="T1328" s="11">
        <v>2499464.40097109</v>
      </c>
      <c r="U1328" s="12" t="str">
        <f t="array" ref="U1328">XLOOKUP(A1328,'Dataset 3'!B:B,'Dataset 3'!F:F)</f>
        <v>Computer</v>
      </c>
      <c r="V1328" s="7" t="s">
        <v>54</v>
      </c>
      <c r="W1328" s="7">
        <v>4.0</v>
      </c>
      <c r="X1328" s="7" t="s">
        <v>44</v>
      </c>
    </row>
    <row r="1329" ht="14.25" customHeight="1">
      <c r="A1329" s="7" t="s">
        <v>1409</v>
      </c>
      <c r="B1329" s="7">
        <v>1.0</v>
      </c>
      <c r="C1329" s="7" t="s">
        <v>25</v>
      </c>
      <c r="D1329" s="7">
        <v>3.0</v>
      </c>
      <c r="E1329" s="7" t="s">
        <v>51</v>
      </c>
      <c r="F1329" s="7">
        <v>1.0</v>
      </c>
      <c r="G1329" s="7" t="s">
        <v>42</v>
      </c>
      <c r="H1329" s="7">
        <v>0.0</v>
      </c>
      <c r="I1329" s="7" t="s">
        <v>28</v>
      </c>
      <c r="J1329" s="7">
        <v>2.0</v>
      </c>
      <c r="K1329" s="14" t="s">
        <v>1064</v>
      </c>
      <c r="L1329" s="7" t="s">
        <v>52</v>
      </c>
      <c r="M1329" s="7" t="s">
        <v>61</v>
      </c>
      <c r="N1329" s="8">
        <v>213704.0</v>
      </c>
      <c r="O1329" s="8">
        <v>42397.0</v>
      </c>
      <c r="P1329" s="8">
        <v>23887.0</v>
      </c>
      <c r="Q1329" s="9">
        <v>15946.0</v>
      </c>
      <c r="R1329" s="10">
        <v>7048.0</v>
      </c>
      <c r="S1329" s="11">
        <v>120607.768663784</v>
      </c>
      <c r="T1329" s="11">
        <v>574322.707922779</v>
      </c>
      <c r="U1329" s="12" t="str">
        <f t="array" ref="U1329">XLOOKUP(A1329,'Dataset 3'!B:B,'Dataset 3'!F:F)</f>
        <v>Computer</v>
      </c>
      <c r="V1329" s="7" t="s">
        <v>99</v>
      </c>
      <c r="W1329" s="7">
        <v>0.0</v>
      </c>
      <c r="X1329" s="7" t="s">
        <v>39</v>
      </c>
    </row>
    <row r="1330" ht="14.25" customHeight="1">
      <c r="A1330" s="7" t="s">
        <v>1410</v>
      </c>
      <c r="B1330" s="7">
        <v>2.0</v>
      </c>
      <c r="C1330" s="7" t="s">
        <v>56</v>
      </c>
      <c r="D1330" s="7">
        <v>2.0</v>
      </c>
      <c r="E1330" s="7" t="s">
        <v>36</v>
      </c>
      <c r="F1330" s="7">
        <v>0.0</v>
      </c>
      <c r="G1330" s="7" t="s">
        <v>46</v>
      </c>
      <c r="H1330" s="7">
        <v>1.0</v>
      </c>
      <c r="I1330" s="7" t="s">
        <v>57</v>
      </c>
      <c r="J1330" s="7">
        <v>2.0</v>
      </c>
      <c r="K1330" s="14" t="s">
        <v>1064</v>
      </c>
      <c r="L1330" s="7" t="s">
        <v>52</v>
      </c>
      <c r="M1330" s="7" t="s">
        <v>53</v>
      </c>
      <c r="N1330" s="8">
        <v>51746.0</v>
      </c>
      <c r="O1330" s="8">
        <v>45344.0</v>
      </c>
      <c r="P1330" s="8">
        <v>29407.0</v>
      </c>
      <c r="Q1330" s="9">
        <v>4381.0</v>
      </c>
      <c r="R1330" s="10">
        <v>222.0</v>
      </c>
      <c r="S1330" s="11">
        <v>16936.9380015579</v>
      </c>
      <c r="T1330" s="11">
        <v>7914.45701007377</v>
      </c>
      <c r="U1330" s="12" t="str">
        <f t="array" ref="U1330">XLOOKUP(A1330,'Dataset 3'!B:B,'Dataset 3'!F:F)</f>
        <v>Tablet</v>
      </c>
      <c r="V1330" s="7" t="s">
        <v>54</v>
      </c>
      <c r="W1330" s="7">
        <v>3.0</v>
      </c>
      <c r="X1330" s="7" t="s">
        <v>49</v>
      </c>
    </row>
    <row r="1331" ht="14.25" customHeight="1">
      <c r="A1331" s="7" t="s">
        <v>1411</v>
      </c>
      <c r="B1331" s="7">
        <v>2.0</v>
      </c>
      <c r="C1331" s="7" t="s">
        <v>56</v>
      </c>
      <c r="D1331" s="7">
        <v>3.0</v>
      </c>
      <c r="E1331" s="7" t="s">
        <v>51</v>
      </c>
      <c r="F1331" s="7">
        <v>0.0</v>
      </c>
      <c r="G1331" s="7" t="s">
        <v>46</v>
      </c>
      <c r="H1331" s="7">
        <v>1.0</v>
      </c>
      <c r="I1331" s="7" t="s">
        <v>57</v>
      </c>
      <c r="J1331" s="7">
        <v>2.0</v>
      </c>
      <c r="K1331" s="14" t="s">
        <v>1064</v>
      </c>
      <c r="L1331" s="7" t="s">
        <v>60</v>
      </c>
      <c r="M1331" s="7" t="s">
        <v>85</v>
      </c>
      <c r="N1331" s="8">
        <v>259798.0</v>
      </c>
      <c r="O1331" s="8">
        <v>231578.0</v>
      </c>
      <c r="P1331" s="8">
        <v>225867.0</v>
      </c>
      <c r="Q1331" s="9">
        <v>34206.0</v>
      </c>
      <c r="R1331" s="10">
        <v>16681.0</v>
      </c>
      <c r="S1331" s="11">
        <v>678158.359444071</v>
      </c>
      <c r="T1331" s="11">
        <v>546901.902777477</v>
      </c>
      <c r="U1331" s="12" t="str">
        <f t="array" ref="U1331">XLOOKUP(A1331,'Dataset 3'!B:B,'Dataset 3'!F:F)</f>
        <v>Tablet</v>
      </c>
      <c r="V1331" s="7" t="s">
        <v>62</v>
      </c>
      <c r="W1331" s="7">
        <v>2.0</v>
      </c>
      <c r="X1331" s="7" t="s">
        <v>33</v>
      </c>
    </row>
    <row r="1332" ht="14.25" customHeight="1">
      <c r="A1332" s="7" t="s">
        <v>1412</v>
      </c>
      <c r="B1332" s="7">
        <v>2.0</v>
      </c>
      <c r="C1332" s="7" t="s">
        <v>56</v>
      </c>
      <c r="D1332" s="7">
        <v>3.0</v>
      </c>
      <c r="E1332" s="7" t="s">
        <v>51</v>
      </c>
      <c r="F1332" s="7">
        <v>1.0</v>
      </c>
      <c r="G1332" s="7" t="s">
        <v>42</v>
      </c>
      <c r="H1332" s="7">
        <v>0.0</v>
      </c>
      <c r="I1332" s="7" t="s">
        <v>28</v>
      </c>
      <c r="J1332" s="7">
        <v>2.0</v>
      </c>
      <c r="K1332" s="14" t="s">
        <v>1064</v>
      </c>
      <c r="L1332" s="7" t="s">
        <v>30</v>
      </c>
      <c r="M1332" s="7" t="s">
        <v>85</v>
      </c>
      <c r="N1332" s="8">
        <v>169889.0</v>
      </c>
      <c r="O1332" s="8">
        <v>111217.0</v>
      </c>
      <c r="P1332" s="8">
        <v>111120.0</v>
      </c>
      <c r="Q1332" s="9">
        <v>2487.0</v>
      </c>
      <c r="R1332" s="10">
        <v>582.0</v>
      </c>
      <c r="S1332" s="11">
        <v>70323.3118869036</v>
      </c>
      <c r="T1332" s="11">
        <v>54094.8552976181</v>
      </c>
      <c r="U1332" s="12" t="str">
        <f t="array" ref="U1332">XLOOKUP(A1332,'Dataset 3'!B:B,'Dataset 3'!F:F)</f>
        <v>Smartphone</v>
      </c>
      <c r="V1332" s="7" t="s">
        <v>32</v>
      </c>
      <c r="W1332" s="7">
        <v>0.0</v>
      </c>
      <c r="X1332" s="7" t="s">
        <v>39</v>
      </c>
    </row>
    <row r="1333" ht="14.25" customHeight="1">
      <c r="A1333" s="7" t="s">
        <v>1413</v>
      </c>
      <c r="B1333" s="7">
        <v>2.0</v>
      </c>
      <c r="C1333" s="7" t="s">
        <v>56</v>
      </c>
      <c r="D1333" s="7">
        <v>2.0</v>
      </c>
      <c r="E1333" s="7" t="s">
        <v>36</v>
      </c>
      <c r="F1333" s="7">
        <v>2.0</v>
      </c>
      <c r="G1333" s="7" t="s">
        <v>27</v>
      </c>
      <c r="H1333" s="7">
        <v>1.0</v>
      </c>
      <c r="I1333" s="7" t="s">
        <v>57</v>
      </c>
      <c r="J1333" s="7">
        <v>2.0</v>
      </c>
      <c r="K1333" s="14" t="s">
        <v>1064</v>
      </c>
      <c r="L1333" s="7" t="s">
        <v>75</v>
      </c>
      <c r="M1333" s="7" t="s">
        <v>85</v>
      </c>
      <c r="N1333" s="8">
        <v>295511.0</v>
      </c>
      <c r="O1333" s="8">
        <v>109526.0</v>
      </c>
      <c r="P1333" s="8">
        <v>54560.0</v>
      </c>
      <c r="Q1333" s="9">
        <v>33368.0</v>
      </c>
      <c r="R1333" s="10">
        <v>64.0</v>
      </c>
      <c r="S1333" s="11">
        <v>10326.6857219472</v>
      </c>
      <c r="T1333" s="11">
        <v>5642.99766226624</v>
      </c>
      <c r="U1333" s="12" t="str">
        <f t="array" ref="U1333">XLOOKUP(A1333,'Dataset 3'!B:B,'Dataset 3'!F:F)</f>
        <v>Tablet</v>
      </c>
      <c r="V1333" s="7" t="s">
        <v>174</v>
      </c>
      <c r="W1333" s="7">
        <v>4.0</v>
      </c>
      <c r="X1333" s="7" t="s">
        <v>44</v>
      </c>
    </row>
    <row r="1334" ht="14.25" customHeight="1">
      <c r="A1334" s="7" t="s">
        <v>1414</v>
      </c>
      <c r="B1334" s="7">
        <v>1.0</v>
      </c>
      <c r="C1334" s="7" t="s">
        <v>25</v>
      </c>
      <c r="D1334" s="7">
        <v>1.0</v>
      </c>
      <c r="E1334" s="7" t="s">
        <v>81</v>
      </c>
      <c r="F1334" s="7">
        <v>0.0</v>
      </c>
      <c r="G1334" s="7" t="s">
        <v>46</v>
      </c>
      <c r="H1334" s="7">
        <v>0.0</v>
      </c>
      <c r="I1334" s="7" t="s">
        <v>28</v>
      </c>
      <c r="J1334" s="7">
        <v>2.0</v>
      </c>
      <c r="K1334" s="14" t="s">
        <v>1064</v>
      </c>
      <c r="L1334" s="7" t="s">
        <v>30</v>
      </c>
      <c r="M1334" s="7" t="s">
        <v>85</v>
      </c>
      <c r="N1334" s="8">
        <v>55938.0</v>
      </c>
      <c r="O1334" s="8">
        <v>33939.0</v>
      </c>
      <c r="P1334" s="8">
        <v>6778.0</v>
      </c>
      <c r="Q1334" s="9">
        <v>1442.0</v>
      </c>
      <c r="R1334" s="10">
        <v>945.0</v>
      </c>
      <c r="S1334" s="11">
        <v>229717.114717391</v>
      </c>
      <c r="T1334" s="11">
        <v>77607.13335047</v>
      </c>
      <c r="U1334" s="12" t="str">
        <f t="array" ref="U1334">XLOOKUP(A1334,'Dataset 3'!B:B,'Dataset 3'!F:F)</f>
        <v>Smartphone</v>
      </c>
      <c r="V1334" s="7" t="s">
        <v>163</v>
      </c>
      <c r="W1334" s="7">
        <v>3.0</v>
      </c>
      <c r="X1334" s="7" t="s">
        <v>49</v>
      </c>
    </row>
    <row r="1335" ht="14.25" customHeight="1">
      <c r="A1335" s="7" t="s">
        <v>1415</v>
      </c>
      <c r="B1335" s="7">
        <v>0.0</v>
      </c>
      <c r="C1335" s="7" t="s">
        <v>41</v>
      </c>
      <c r="D1335" s="7">
        <v>2.0</v>
      </c>
      <c r="E1335" s="7" t="s">
        <v>36</v>
      </c>
      <c r="F1335" s="7">
        <v>2.0</v>
      </c>
      <c r="G1335" s="7" t="s">
        <v>27</v>
      </c>
      <c r="H1335" s="7">
        <v>0.0</v>
      </c>
      <c r="I1335" s="7" t="s">
        <v>28</v>
      </c>
      <c r="J1335" s="7">
        <v>2.0</v>
      </c>
      <c r="K1335" s="14" t="s">
        <v>1064</v>
      </c>
      <c r="L1335" s="7" t="s">
        <v>52</v>
      </c>
      <c r="M1335" s="7" t="s">
        <v>31</v>
      </c>
      <c r="N1335" s="8">
        <v>234059.0</v>
      </c>
      <c r="O1335" s="8">
        <v>197746.0</v>
      </c>
      <c r="P1335" s="8">
        <v>195445.0</v>
      </c>
      <c r="Q1335" s="9">
        <v>119350.0</v>
      </c>
      <c r="R1335" s="10">
        <v>55118.0</v>
      </c>
      <c r="S1335" s="11">
        <v>1163207.26553276</v>
      </c>
      <c r="T1335" s="11">
        <v>2280798.55986816</v>
      </c>
      <c r="U1335" s="12" t="str">
        <f t="array" ref="U1335">XLOOKUP(A1335,'Dataset 3'!B:B,'Dataset 3'!F:F)</f>
        <v>Computer</v>
      </c>
      <c r="V1335" s="7" t="s">
        <v>54</v>
      </c>
      <c r="W1335" s="7">
        <v>4.0</v>
      </c>
      <c r="X1335" s="7" t="s">
        <v>44</v>
      </c>
    </row>
    <row r="1336" ht="14.25" customHeight="1">
      <c r="A1336" s="7" t="s">
        <v>1416</v>
      </c>
      <c r="B1336" s="7">
        <v>2.0</v>
      </c>
      <c r="C1336" s="7" t="s">
        <v>56</v>
      </c>
      <c r="D1336" s="7">
        <v>0.0</v>
      </c>
      <c r="E1336" s="7" t="s">
        <v>26</v>
      </c>
      <c r="F1336" s="7">
        <v>0.0</v>
      </c>
      <c r="G1336" s="7" t="s">
        <v>46</v>
      </c>
      <c r="H1336" s="7">
        <v>1.0</v>
      </c>
      <c r="I1336" s="7" t="s">
        <v>57</v>
      </c>
      <c r="J1336" s="7">
        <v>2.0</v>
      </c>
      <c r="K1336" s="14" t="s">
        <v>1064</v>
      </c>
      <c r="L1336" s="7" t="s">
        <v>47</v>
      </c>
      <c r="M1336" s="7" t="s">
        <v>31</v>
      </c>
      <c r="N1336" s="8">
        <v>60729.0</v>
      </c>
      <c r="O1336" s="8">
        <v>15477.0</v>
      </c>
      <c r="P1336" s="8">
        <v>6651.0</v>
      </c>
      <c r="Q1336" s="9">
        <v>5031.0</v>
      </c>
      <c r="R1336" s="10">
        <v>3011.0</v>
      </c>
      <c r="S1336" s="11">
        <v>239809.037348981</v>
      </c>
      <c r="T1336" s="11">
        <v>125554.469816221</v>
      </c>
      <c r="U1336" s="12" t="str">
        <f t="array" ref="U1336">XLOOKUP(A1336,'Dataset 3'!B:B,'Dataset 3'!F:F)</f>
        <v>Computer</v>
      </c>
      <c r="V1336" s="7" t="s">
        <v>48</v>
      </c>
      <c r="W1336" s="7">
        <v>1.0</v>
      </c>
      <c r="X1336" s="7" t="s">
        <v>63</v>
      </c>
    </row>
    <row r="1337" ht="14.25" customHeight="1">
      <c r="A1337" s="7" t="s">
        <v>1417</v>
      </c>
      <c r="B1337" s="7">
        <v>0.0</v>
      </c>
      <c r="C1337" s="7" t="s">
        <v>41</v>
      </c>
      <c r="D1337" s="7">
        <v>3.0</v>
      </c>
      <c r="E1337" s="7" t="s">
        <v>51</v>
      </c>
      <c r="F1337" s="7">
        <v>1.0</v>
      </c>
      <c r="G1337" s="7" t="s">
        <v>42</v>
      </c>
      <c r="H1337" s="7">
        <v>0.0</v>
      </c>
      <c r="I1337" s="7" t="s">
        <v>28</v>
      </c>
      <c r="J1337" s="7">
        <v>2.0</v>
      </c>
      <c r="K1337" s="14" t="s">
        <v>1064</v>
      </c>
      <c r="L1337" s="7" t="s">
        <v>65</v>
      </c>
      <c r="M1337" s="7" t="s">
        <v>85</v>
      </c>
      <c r="N1337" s="8">
        <v>64794.0</v>
      </c>
      <c r="O1337" s="8">
        <v>64059.0</v>
      </c>
      <c r="P1337" s="8">
        <v>34000.0</v>
      </c>
      <c r="Q1337" s="9">
        <v>27489.0</v>
      </c>
      <c r="R1337" s="10">
        <v>5882.0</v>
      </c>
      <c r="S1337" s="11">
        <v>1090819.97504806</v>
      </c>
      <c r="T1337" s="11">
        <v>537349.741402987</v>
      </c>
      <c r="U1337" s="12" t="str">
        <f t="array" ref="U1337">XLOOKUP(A1337,'Dataset 3'!B:B,'Dataset 3'!F:F)</f>
        <v>Tablet</v>
      </c>
      <c r="V1337" s="7" t="s">
        <v>91</v>
      </c>
      <c r="W1337" s="7">
        <v>4.0</v>
      </c>
      <c r="X1337" s="7" t="s">
        <v>44</v>
      </c>
    </row>
    <row r="1338" ht="14.25" customHeight="1">
      <c r="A1338" s="7" t="s">
        <v>1418</v>
      </c>
      <c r="B1338" s="7">
        <v>0.0</v>
      </c>
      <c r="C1338" s="7" t="s">
        <v>41</v>
      </c>
      <c r="D1338" s="7">
        <v>3.0</v>
      </c>
      <c r="E1338" s="7" t="s">
        <v>51</v>
      </c>
      <c r="F1338" s="7">
        <v>1.0</v>
      </c>
      <c r="G1338" s="7" t="s">
        <v>42</v>
      </c>
      <c r="H1338" s="7">
        <v>1.0</v>
      </c>
      <c r="I1338" s="7" t="s">
        <v>57</v>
      </c>
      <c r="J1338" s="7">
        <v>2.0</v>
      </c>
      <c r="K1338" s="14" t="s">
        <v>1064</v>
      </c>
      <c r="L1338" s="7" t="s">
        <v>65</v>
      </c>
      <c r="M1338" s="7" t="s">
        <v>61</v>
      </c>
      <c r="N1338" s="8">
        <v>111820.0</v>
      </c>
      <c r="O1338" s="8">
        <v>20109.0</v>
      </c>
      <c r="P1338" s="8">
        <v>7136.0</v>
      </c>
      <c r="Q1338" s="9">
        <v>776.0</v>
      </c>
      <c r="R1338" s="10">
        <v>75.0</v>
      </c>
      <c r="S1338" s="11">
        <v>2943.09320765533</v>
      </c>
      <c r="T1338" s="11">
        <v>6398.02871229419</v>
      </c>
      <c r="U1338" s="12" t="str">
        <f t="array" ref="U1338">XLOOKUP(A1338,'Dataset 3'!B:B,'Dataset 3'!F:F)</f>
        <v>Smartphone</v>
      </c>
      <c r="V1338" s="7" t="s">
        <v>91</v>
      </c>
      <c r="W1338" s="7">
        <v>3.0</v>
      </c>
      <c r="X1338" s="7" t="s">
        <v>49</v>
      </c>
    </row>
    <row r="1339" ht="14.25" customHeight="1">
      <c r="A1339" s="7" t="s">
        <v>1419</v>
      </c>
      <c r="B1339" s="7">
        <v>1.0</v>
      </c>
      <c r="C1339" s="7" t="s">
        <v>25</v>
      </c>
      <c r="D1339" s="7">
        <v>2.0</v>
      </c>
      <c r="E1339" s="7" t="s">
        <v>36</v>
      </c>
      <c r="F1339" s="7">
        <v>1.0</v>
      </c>
      <c r="G1339" s="7" t="s">
        <v>42</v>
      </c>
      <c r="H1339" s="7">
        <v>1.0</v>
      </c>
      <c r="I1339" s="7" t="s">
        <v>57</v>
      </c>
      <c r="J1339" s="7">
        <v>2.0</v>
      </c>
      <c r="K1339" s="14" t="s">
        <v>1064</v>
      </c>
      <c r="L1339" s="7" t="s">
        <v>75</v>
      </c>
      <c r="M1339" s="7" t="s">
        <v>43</v>
      </c>
      <c r="N1339" s="8">
        <v>140894.0</v>
      </c>
      <c r="O1339" s="8">
        <v>119865.0</v>
      </c>
      <c r="P1339" s="8">
        <v>23439.0</v>
      </c>
      <c r="Q1339" s="9">
        <v>4313.0</v>
      </c>
      <c r="R1339" s="10">
        <v>1125.0</v>
      </c>
      <c r="S1339" s="11">
        <v>91988.3740082537</v>
      </c>
      <c r="T1339" s="11">
        <v>60518.6671106932</v>
      </c>
      <c r="U1339" s="12" t="str">
        <f t="array" ref="U1339">XLOOKUP(A1339,'Dataset 3'!B:B,'Dataset 3'!F:F)</f>
        <v>#N/A</v>
      </c>
      <c r="V1339" s="7" t="s">
        <v>140</v>
      </c>
      <c r="W1339" s="7">
        <v>2.0</v>
      </c>
      <c r="X1339" s="7" t="s">
        <v>33</v>
      </c>
    </row>
    <row r="1340" ht="14.25" customHeight="1">
      <c r="A1340" s="7" t="s">
        <v>1420</v>
      </c>
      <c r="B1340" s="7">
        <v>0.0</v>
      </c>
      <c r="C1340" s="7" t="s">
        <v>41</v>
      </c>
      <c r="D1340" s="7">
        <v>0.0</v>
      </c>
      <c r="E1340" s="7" t="s">
        <v>26</v>
      </c>
      <c r="F1340" s="7">
        <v>0.0</v>
      </c>
      <c r="G1340" s="7" t="s">
        <v>46</v>
      </c>
      <c r="H1340" s="7">
        <v>1.0</v>
      </c>
      <c r="I1340" s="7" t="s">
        <v>57</v>
      </c>
      <c r="J1340" s="7">
        <v>2.0</v>
      </c>
      <c r="K1340" s="14" t="s">
        <v>1064</v>
      </c>
      <c r="L1340" s="7" t="s">
        <v>65</v>
      </c>
      <c r="M1340" s="7" t="s">
        <v>53</v>
      </c>
      <c r="N1340" s="8">
        <v>133143.0</v>
      </c>
      <c r="O1340" s="8">
        <v>120891.0</v>
      </c>
      <c r="P1340" s="8">
        <v>2944.0</v>
      </c>
      <c r="Q1340" s="9">
        <v>267.0</v>
      </c>
      <c r="R1340" s="10">
        <v>79.0</v>
      </c>
      <c r="S1340" s="11">
        <v>4389.82118965724</v>
      </c>
      <c r="T1340" s="11">
        <v>6362.05969515542</v>
      </c>
      <c r="U1340" s="12" t="str">
        <f t="array" ref="U1340">XLOOKUP(A1340,'Dataset 3'!B:B,'Dataset 3'!F:F)</f>
        <v>Smartphone</v>
      </c>
      <c r="V1340" s="7" t="s">
        <v>79</v>
      </c>
      <c r="W1340" s="7">
        <v>1.0</v>
      </c>
      <c r="X1340" s="7" t="s">
        <v>63</v>
      </c>
    </row>
    <row r="1341" ht="14.25" customHeight="1">
      <c r="A1341" s="7" t="s">
        <v>1421</v>
      </c>
      <c r="B1341" s="7">
        <v>0.0</v>
      </c>
      <c r="C1341" s="7" t="s">
        <v>41</v>
      </c>
      <c r="D1341" s="7">
        <v>2.0</v>
      </c>
      <c r="E1341" s="7" t="s">
        <v>36</v>
      </c>
      <c r="F1341" s="7">
        <v>2.0</v>
      </c>
      <c r="G1341" s="7" t="s">
        <v>27</v>
      </c>
      <c r="H1341" s="7">
        <v>0.0</v>
      </c>
      <c r="I1341" s="7" t="s">
        <v>28</v>
      </c>
      <c r="J1341" s="7">
        <v>2.0</v>
      </c>
      <c r="K1341" s="14" t="s">
        <v>1064</v>
      </c>
      <c r="L1341" s="7" t="s">
        <v>65</v>
      </c>
      <c r="M1341" s="7" t="s">
        <v>85</v>
      </c>
      <c r="N1341" s="8">
        <v>100344.0</v>
      </c>
      <c r="O1341" s="8">
        <v>65360.0</v>
      </c>
      <c r="P1341" s="8">
        <v>51540.0</v>
      </c>
      <c r="Q1341" s="9">
        <v>7863.0</v>
      </c>
      <c r="R1341" s="10">
        <v>7564.0</v>
      </c>
      <c r="S1341" s="11">
        <v>433385.276236955</v>
      </c>
      <c r="T1341" s="11">
        <v>240769.597909419</v>
      </c>
      <c r="U1341" s="12" t="str">
        <f t="array" ref="U1341">XLOOKUP(A1341,'Dataset 3'!B:B,'Dataset 3'!F:F)</f>
        <v>#N/A</v>
      </c>
      <c r="V1341" s="7" t="s">
        <v>79</v>
      </c>
      <c r="W1341" s="7">
        <v>4.0</v>
      </c>
      <c r="X1341" s="7" t="s">
        <v>44</v>
      </c>
    </row>
    <row r="1342" ht="14.25" customHeight="1">
      <c r="A1342" s="7" t="s">
        <v>1422</v>
      </c>
      <c r="B1342" s="7">
        <v>0.0</v>
      </c>
      <c r="C1342" s="7" t="s">
        <v>41</v>
      </c>
      <c r="D1342" s="7">
        <v>0.0</v>
      </c>
      <c r="E1342" s="7" t="s">
        <v>26</v>
      </c>
      <c r="F1342" s="7">
        <v>2.0</v>
      </c>
      <c r="G1342" s="7" t="s">
        <v>27</v>
      </c>
      <c r="H1342" s="7">
        <v>0.0</v>
      </c>
      <c r="I1342" s="7" t="s">
        <v>28</v>
      </c>
      <c r="J1342" s="7">
        <v>2.0</v>
      </c>
      <c r="K1342" s="14" t="s">
        <v>1064</v>
      </c>
      <c r="L1342" s="7" t="s">
        <v>37</v>
      </c>
      <c r="M1342" s="7" t="s">
        <v>53</v>
      </c>
      <c r="N1342" s="8">
        <v>125181.0</v>
      </c>
      <c r="O1342" s="8">
        <v>115078.0</v>
      </c>
      <c r="P1342" s="8">
        <v>53618.0</v>
      </c>
      <c r="Q1342" s="9">
        <v>8703.0</v>
      </c>
      <c r="R1342" s="10">
        <v>2763.0</v>
      </c>
      <c r="S1342" s="11">
        <v>104571.386626019</v>
      </c>
      <c r="T1342" s="11">
        <v>180295.494182792</v>
      </c>
      <c r="U1342" s="12" t="str">
        <f t="array" ref="U1342">XLOOKUP(A1342,'Dataset 3'!B:B,'Dataset 3'!F:F)</f>
        <v>Computer</v>
      </c>
      <c r="V1342" s="7" t="s">
        <v>102</v>
      </c>
      <c r="W1342" s="7">
        <v>2.0</v>
      </c>
      <c r="X1342" s="7" t="s">
        <v>33</v>
      </c>
    </row>
    <row r="1343" ht="14.25" customHeight="1">
      <c r="A1343" s="7" t="s">
        <v>1423</v>
      </c>
      <c r="B1343" s="7">
        <v>0.0</v>
      </c>
      <c r="C1343" s="7" t="s">
        <v>41</v>
      </c>
      <c r="D1343" s="7">
        <v>1.0</v>
      </c>
      <c r="E1343" s="7" t="s">
        <v>81</v>
      </c>
      <c r="F1343" s="7">
        <v>2.0</v>
      </c>
      <c r="G1343" s="7" t="s">
        <v>27</v>
      </c>
      <c r="H1343" s="7">
        <v>1.0</v>
      </c>
      <c r="I1343" s="7" t="s">
        <v>57</v>
      </c>
      <c r="J1343" s="7">
        <v>2.0</v>
      </c>
      <c r="K1343" s="14" t="s">
        <v>1064</v>
      </c>
      <c r="L1343" s="7" t="s">
        <v>60</v>
      </c>
      <c r="M1343" s="7" t="s">
        <v>53</v>
      </c>
      <c r="N1343" s="8">
        <v>253261.0</v>
      </c>
      <c r="O1343" s="8">
        <v>2135.0</v>
      </c>
      <c r="P1343" s="8">
        <v>2026.0</v>
      </c>
      <c r="Q1343" s="9">
        <v>1323.0</v>
      </c>
      <c r="R1343" s="10">
        <v>185.0</v>
      </c>
      <c r="S1343" s="11">
        <v>33641.1532791291</v>
      </c>
      <c r="T1343" s="11">
        <v>17430.6493674244</v>
      </c>
      <c r="U1343" s="12" t="str">
        <f t="array" ref="U1343">XLOOKUP(A1343,'Dataset 3'!B:B,'Dataset 3'!F:F)</f>
        <v>Tablet</v>
      </c>
      <c r="V1343" s="7" t="s">
        <v>68</v>
      </c>
      <c r="W1343" s="7">
        <v>3.0</v>
      </c>
      <c r="X1343" s="7" t="s">
        <v>49</v>
      </c>
    </row>
    <row r="1344" ht="14.25" customHeight="1">
      <c r="A1344" s="7" t="s">
        <v>1424</v>
      </c>
      <c r="B1344" s="7">
        <v>0.0</v>
      </c>
      <c r="C1344" s="7" t="s">
        <v>41</v>
      </c>
      <c r="D1344" s="7">
        <v>3.0</v>
      </c>
      <c r="E1344" s="7" t="s">
        <v>51</v>
      </c>
      <c r="F1344" s="7">
        <v>1.0</v>
      </c>
      <c r="G1344" s="7" t="s">
        <v>42</v>
      </c>
      <c r="H1344" s="7">
        <v>0.0</v>
      </c>
      <c r="I1344" s="7" t="s">
        <v>28</v>
      </c>
      <c r="J1344" s="7">
        <v>2.0</v>
      </c>
      <c r="K1344" s="14" t="s">
        <v>1064</v>
      </c>
      <c r="L1344" s="7" t="s">
        <v>47</v>
      </c>
      <c r="M1344" s="7" t="s">
        <v>31</v>
      </c>
      <c r="N1344" s="8">
        <v>236470.0</v>
      </c>
      <c r="O1344" s="8">
        <v>231672.0</v>
      </c>
      <c r="P1344" s="8">
        <v>61196.0</v>
      </c>
      <c r="Q1344" s="9">
        <v>7352.0</v>
      </c>
      <c r="R1344" s="10">
        <v>3265.0</v>
      </c>
      <c r="S1344" s="11">
        <v>229681.273024207</v>
      </c>
      <c r="T1344" s="11">
        <v>229681.273024207</v>
      </c>
      <c r="U1344" s="12" t="str">
        <f t="array" ref="U1344">XLOOKUP(A1344,'Dataset 3'!B:B,'Dataset 3'!F:F)</f>
        <v>Tablet</v>
      </c>
      <c r="V1344" s="7" t="s">
        <v>58</v>
      </c>
      <c r="W1344" s="7">
        <v>2.0</v>
      </c>
      <c r="X1344" s="7" t="s">
        <v>33</v>
      </c>
    </row>
    <row r="1345" ht="14.25" customHeight="1">
      <c r="A1345" s="7" t="s">
        <v>1425</v>
      </c>
      <c r="B1345" s="7">
        <v>3.0</v>
      </c>
      <c r="C1345" s="7" t="s">
        <v>35</v>
      </c>
      <c r="D1345" s="7">
        <v>1.0</v>
      </c>
      <c r="E1345" s="7" t="s">
        <v>81</v>
      </c>
      <c r="F1345" s="7">
        <v>1.0</v>
      </c>
      <c r="G1345" s="7" t="s">
        <v>42</v>
      </c>
      <c r="H1345" s="7">
        <v>0.0</v>
      </c>
      <c r="I1345" s="7" t="s">
        <v>28</v>
      </c>
      <c r="J1345" s="7">
        <v>2.0</v>
      </c>
      <c r="K1345" s="14" t="s">
        <v>1064</v>
      </c>
      <c r="L1345" s="7" t="s">
        <v>52</v>
      </c>
      <c r="M1345" s="7" t="s">
        <v>53</v>
      </c>
      <c r="N1345" s="8">
        <v>217073.0</v>
      </c>
      <c r="O1345" s="8">
        <v>41279.0</v>
      </c>
      <c r="P1345" s="8">
        <v>17854.0</v>
      </c>
      <c r="Q1345" s="9">
        <v>12656.0</v>
      </c>
      <c r="R1345" s="10">
        <v>8872.0</v>
      </c>
      <c r="S1345" s="11">
        <v>1028856.18742029</v>
      </c>
      <c r="T1345" s="11">
        <v>497031.974599176</v>
      </c>
      <c r="U1345" s="12" t="str">
        <f t="array" ref="U1345">XLOOKUP(A1345,'Dataset 3'!B:B,'Dataset 3'!F:F)</f>
        <v>Smartphone</v>
      </c>
      <c r="V1345" s="7" t="s">
        <v>54</v>
      </c>
      <c r="W1345" s="7">
        <v>3.0</v>
      </c>
      <c r="X1345" s="7" t="s">
        <v>49</v>
      </c>
    </row>
    <row r="1346" ht="14.25" customHeight="1">
      <c r="A1346" s="7" t="s">
        <v>1426</v>
      </c>
      <c r="B1346" s="7">
        <v>0.0</v>
      </c>
      <c r="C1346" s="7" t="s">
        <v>41</v>
      </c>
      <c r="D1346" s="7">
        <v>0.0</v>
      </c>
      <c r="E1346" s="7" t="s">
        <v>26</v>
      </c>
      <c r="F1346" s="7">
        <v>2.0</v>
      </c>
      <c r="G1346" s="7" t="s">
        <v>27</v>
      </c>
      <c r="H1346" s="7">
        <v>1.0</v>
      </c>
      <c r="I1346" s="7" t="s">
        <v>57</v>
      </c>
      <c r="J1346" s="7">
        <v>2.0</v>
      </c>
      <c r="K1346" s="14" t="s">
        <v>1064</v>
      </c>
      <c r="L1346" s="7" t="s">
        <v>60</v>
      </c>
      <c r="M1346" s="7" t="s">
        <v>31</v>
      </c>
      <c r="N1346" s="8">
        <v>233750.0</v>
      </c>
      <c r="O1346" s="8">
        <v>96790.0</v>
      </c>
      <c r="P1346" s="8">
        <v>85553.0</v>
      </c>
      <c r="Q1346" s="9">
        <v>66260.0</v>
      </c>
      <c r="R1346" s="10">
        <v>33581.0</v>
      </c>
      <c r="S1346" s="11">
        <v>2348409.39405995</v>
      </c>
      <c r="T1346" s="11">
        <v>1806468.7646615</v>
      </c>
      <c r="U1346" s="12" t="str">
        <f t="array" ref="U1346">XLOOKUP(A1346,'Dataset 3'!B:B,'Dataset 3'!F:F)</f>
        <v>Computer</v>
      </c>
      <c r="V1346" s="7" t="s">
        <v>83</v>
      </c>
      <c r="W1346" s="7">
        <v>4.0</v>
      </c>
      <c r="X1346" s="7" t="s">
        <v>44</v>
      </c>
    </row>
    <row r="1347" ht="14.25" customHeight="1">
      <c r="A1347" s="7" t="s">
        <v>1427</v>
      </c>
      <c r="B1347" s="7">
        <v>1.0</v>
      </c>
      <c r="C1347" s="7" t="s">
        <v>25</v>
      </c>
      <c r="D1347" s="7">
        <v>0.0</v>
      </c>
      <c r="E1347" s="7" t="s">
        <v>26</v>
      </c>
      <c r="F1347" s="7">
        <v>1.0</v>
      </c>
      <c r="G1347" s="7" t="s">
        <v>42</v>
      </c>
      <c r="H1347" s="7">
        <v>0.0</v>
      </c>
      <c r="I1347" s="7" t="s">
        <v>28</v>
      </c>
      <c r="J1347" s="7">
        <v>2.0</v>
      </c>
      <c r="K1347" s="14" t="s">
        <v>1064</v>
      </c>
      <c r="L1347" s="7" t="s">
        <v>47</v>
      </c>
      <c r="M1347" s="7" t="s">
        <v>31</v>
      </c>
      <c r="N1347" s="8">
        <v>275605.0</v>
      </c>
      <c r="O1347" s="8">
        <v>35759.0</v>
      </c>
      <c r="P1347" s="8">
        <v>9324.0</v>
      </c>
      <c r="Q1347" s="9">
        <v>5098.0</v>
      </c>
      <c r="R1347" s="10">
        <v>4673.0</v>
      </c>
      <c r="S1347" s="11">
        <v>614916.831369775</v>
      </c>
      <c r="T1347" s="11">
        <v>232044.087309349</v>
      </c>
      <c r="U1347" s="12" t="str">
        <f t="array" ref="U1347">XLOOKUP(A1347,'Dataset 3'!B:B,'Dataset 3'!F:F)</f>
        <v>Tablet</v>
      </c>
      <c r="V1347" s="7" t="s">
        <v>153</v>
      </c>
      <c r="W1347" s="7">
        <v>4.0</v>
      </c>
      <c r="X1347" s="7" t="s">
        <v>44</v>
      </c>
    </row>
    <row r="1348" ht="14.25" customHeight="1">
      <c r="A1348" s="7" t="s">
        <v>1428</v>
      </c>
      <c r="B1348" s="7">
        <v>3.0</v>
      </c>
      <c r="C1348" s="7" t="s">
        <v>35</v>
      </c>
      <c r="D1348" s="7">
        <v>1.0</v>
      </c>
      <c r="E1348" s="7" t="s">
        <v>81</v>
      </c>
      <c r="F1348" s="7">
        <v>2.0</v>
      </c>
      <c r="G1348" s="7" t="s">
        <v>27</v>
      </c>
      <c r="H1348" s="7">
        <v>0.0</v>
      </c>
      <c r="I1348" s="7" t="s">
        <v>28</v>
      </c>
      <c r="J1348" s="7">
        <v>2.0</v>
      </c>
      <c r="K1348" s="14" t="s">
        <v>1064</v>
      </c>
      <c r="L1348" s="7" t="s">
        <v>47</v>
      </c>
      <c r="M1348" s="7" t="s">
        <v>43</v>
      </c>
      <c r="N1348" s="8">
        <v>236125.0</v>
      </c>
      <c r="O1348" s="8">
        <v>201364.0</v>
      </c>
      <c r="P1348" s="8">
        <v>48033.0</v>
      </c>
      <c r="Q1348" s="9">
        <v>15811.0</v>
      </c>
      <c r="R1348" s="10">
        <v>6793.0</v>
      </c>
      <c r="S1348" s="11">
        <v>289615.656874019</v>
      </c>
      <c r="T1348" s="11">
        <v>391372.509289215</v>
      </c>
      <c r="U1348" s="12" t="str">
        <f t="array" ref="U1348">XLOOKUP(A1348,'Dataset 3'!B:B,'Dataset 3'!F:F)</f>
        <v>Smartphone</v>
      </c>
      <c r="V1348" s="7" t="s">
        <v>153</v>
      </c>
      <c r="W1348" s="7">
        <v>4.0</v>
      </c>
      <c r="X1348" s="7" t="s">
        <v>44</v>
      </c>
    </row>
    <row r="1349" ht="14.25" customHeight="1">
      <c r="A1349" s="7" t="s">
        <v>1429</v>
      </c>
      <c r="B1349" s="7">
        <v>2.0</v>
      </c>
      <c r="C1349" s="7" t="s">
        <v>56</v>
      </c>
      <c r="D1349" s="7">
        <v>2.0</v>
      </c>
      <c r="E1349" s="7" t="s">
        <v>36</v>
      </c>
      <c r="F1349" s="7">
        <v>1.0</v>
      </c>
      <c r="G1349" s="7" t="s">
        <v>42</v>
      </c>
      <c r="H1349" s="7">
        <v>0.0</v>
      </c>
      <c r="I1349" s="7" t="s">
        <v>28</v>
      </c>
      <c r="J1349" s="7">
        <v>2.0</v>
      </c>
      <c r="K1349" s="14" t="s">
        <v>1064</v>
      </c>
      <c r="L1349" s="7" t="s">
        <v>70</v>
      </c>
      <c r="M1349" s="7" t="s">
        <v>43</v>
      </c>
      <c r="N1349" s="8">
        <v>204586.0</v>
      </c>
      <c r="O1349" s="8">
        <v>41768.0</v>
      </c>
      <c r="P1349" s="8">
        <v>23798.0</v>
      </c>
      <c r="Q1349" s="9">
        <v>6282.0</v>
      </c>
      <c r="R1349" s="10">
        <v>1487.0</v>
      </c>
      <c r="S1349" s="11">
        <v>135319.399067932</v>
      </c>
      <c r="T1349" s="11">
        <v>119751.68059109</v>
      </c>
      <c r="U1349" s="12" t="str">
        <f t="array" ref="U1349">XLOOKUP(A1349,'Dataset 3'!B:B,'Dataset 3'!F:F)</f>
        <v>Computer</v>
      </c>
      <c r="V1349" s="7" t="s">
        <v>73</v>
      </c>
      <c r="W1349" s="7">
        <v>0.0</v>
      </c>
      <c r="X1349" s="7" t="s">
        <v>39</v>
      </c>
    </row>
    <row r="1350" ht="14.25" customHeight="1">
      <c r="A1350" s="7" t="s">
        <v>1430</v>
      </c>
      <c r="B1350" s="7">
        <v>1.0</v>
      </c>
      <c r="C1350" s="7" t="s">
        <v>25</v>
      </c>
      <c r="D1350" s="7">
        <v>0.0</v>
      </c>
      <c r="E1350" s="7" t="s">
        <v>26</v>
      </c>
      <c r="F1350" s="7">
        <v>2.0</v>
      </c>
      <c r="G1350" s="7" t="s">
        <v>27</v>
      </c>
      <c r="H1350" s="7">
        <v>1.0</v>
      </c>
      <c r="I1350" s="7" t="s">
        <v>57</v>
      </c>
      <c r="J1350" s="7">
        <v>2.0</v>
      </c>
      <c r="K1350" s="14" t="s">
        <v>1064</v>
      </c>
      <c r="L1350" s="7" t="s">
        <v>60</v>
      </c>
      <c r="M1350" s="7" t="s">
        <v>61</v>
      </c>
      <c r="N1350" s="8">
        <v>173377.0</v>
      </c>
      <c r="O1350" s="8">
        <v>120938.0</v>
      </c>
      <c r="P1350" s="8">
        <v>58284.0</v>
      </c>
      <c r="Q1350" s="9">
        <v>41779.0</v>
      </c>
      <c r="R1350" s="10">
        <v>35628.0</v>
      </c>
      <c r="S1350" s="11">
        <v>2044169.21864834</v>
      </c>
      <c r="T1350" s="11">
        <v>1984630.30936732</v>
      </c>
      <c r="U1350" s="12" t="str">
        <f t="array" ref="U1350">XLOOKUP(A1350,'Dataset 3'!B:B,'Dataset 3'!F:F)</f>
        <v>Computer</v>
      </c>
      <c r="V1350" s="7" t="s">
        <v>68</v>
      </c>
      <c r="W1350" s="7">
        <v>0.0</v>
      </c>
      <c r="X1350" s="7" t="s">
        <v>39</v>
      </c>
    </row>
    <row r="1351" ht="14.25" customHeight="1">
      <c r="A1351" s="7" t="s">
        <v>1431</v>
      </c>
      <c r="B1351" s="7">
        <v>3.0</v>
      </c>
      <c r="C1351" s="7" t="s">
        <v>35</v>
      </c>
      <c r="D1351" s="7">
        <v>0.0</v>
      </c>
      <c r="E1351" s="7" t="s">
        <v>26</v>
      </c>
      <c r="F1351" s="7">
        <v>1.0</v>
      </c>
      <c r="G1351" s="7" t="s">
        <v>42</v>
      </c>
      <c r="H1351" s="7">
        <v>1.0</v>
      </c>
      <c r="I1351" s="7" t="s">
        <v>57</v>
      </c>
      <c r="J1351" s="7">
        <v>2.0</v>
      </c>
      <c r="K1351" s="14" t="s">
        <v>1064</v>
      </c>
      <c r="L1351" s="7" t="s">
        <v>75</v>
      </c>
      <c r="M1351" s="7" t="s">
        <v>85</v>
      </c>
      <c r="N1351" s="8">
        <v>208985.0</v>
      </c>
      <c r="O1351" s="8">
        <v>73809.0</v>
      </c>
      <c r="P1351" s="8">
        <v>43200.0</v>
      </c>
      <c r="Q1351" s="9">
        <v>19839.0</v>
      </c>
      <c r="R1351" s="10">
        <v>9695.0</v>
      </c>
      <c r="S1351" s="11">
        <v>1192250.78264684</v>
      </c>
      <c r="T1351" s="11">
        <v>870256.045727622</v>
      </c>
      <c r="U1351" s="12" t="str">
        <f t="array" ref="U1351">XLOOKUP(A1351,'Dataset 3'!B:B,'Dataset 3'!F:F)</f>
        <v>Computer</v>
      </c>
      <c r="V1351" s="7" t="s">
        <v>174</v>
      </c>
      <c r="W1351" s="7">
        <v>4.0</v>
      </c>
      <c r="X1351" s="7" t="s">
        <v>44</v>
      </c>
    </row>
    <row r="1352" ht="14.25" customHeight="1">
      <c r="A1352" s="7" t="s">
        <v>1432</v>
      </c>
      <c r="B1352" s="7">
        <v>1.0</v>
      </c>
      <c r="C1352" s="7" t="s">
        <v>25</v>
      </c>
      <c r="D1352" s="7">
        <v>1.0</v>
      </c>
      <c r="E1352" s="7" t="s">
        <v>81</v>
      </c>
      <c r="F1352" s="7">
        <v>0.0</v>
      </c>
      <c r="G1352" s="7" t="s">
        <v>46</v>
      </c>
      <c r="H1352" s="7">
        <v>0.0</v>
      </c>
      <c r="I1352" s="7" t="s">
        <v>28</v>
      </c>
      <c r="J1352" s="7">
        <v>2.0</v>
      </c>
      <c r="K1352" s="14" t="s">
        <v>1064</v>
      </c>
      <c r="L1352" s="7" t="s">
        <v>65</v>
      </c>
      <c r="M1352" s="7" t="s">
        <v>61</v>
      </c>
      <c r="N1352" s="8">
        <v>137828.0</v>
      </c>
      <c r="O1352" s="8">
        <v>33426.0</v>
      </c>
      <c r="P1352" s="8">
        <v>10744.0</v>
      </c>
      <c r="Q1352" s="9">
        <v>315.0</v>
      </c>
      <c r="R1352" s="10">
        <v>163.0</v>
      </c>
      <c r="S1352" s="11">
        <v>16566.724505333</v>
      </c>
      <c r="T1352" s="11">
        <v>8042.09927443347</v>
      </c>
      <c r="U1352" s="12" t="str">
        <f t="array" ref="U1352">XLOOKUP(A1352,'Dataset 3'!B:B,'Dataset 3'!F:F)</f>
        <v>Tablet</v>
      </c>
      <c r="V1352" s="7" t="s">
        <v>79</v>
      </c>
      <c r="W1352" s="7">
        <v>1.0</v>
      </c>
      <c r="X1352" s="7" t="s">
        <v>63</v>
      </c>
    </row>
    <row r="1353" ht="14.25" customHeight="1">
      <c r="A1353" s="7" t="s">
        <v>1433</v>
      </c>
      <c r="B1353" s="7">
        <v>3.0</v>
      </c>
      <c r="C1353" s="7" t="s">
        <v>35</v>
      </c>
      <c r="D1353" s="7">
        <v>3.0</v>
      </c>
      <c r="E1353" s="7" t="s">
        <v>51</v>
      </c>
      <c r="F1353" s="7">
        <v>0.0</v>
      </c>
      <c r="G1353" s="7" t="s">
        <v>46</v>
      </c>
      <c r="H1353" s="7">
        <v>1.0</v>
      </c>
      <c r="I1353" s="7" t="s">
        <v>57</v>
      </c>
      <c r="J1353" s="7">
        <v>2.0</v>
      </c>
      <c r="K1353" s="14" t="s">
        <v>1064</v>
      </c>
      <c r="L1353" s="7" t="s">
        <v>30</v>
      </c>
      <c r="M1353" s="7" t="s">
        <v>31</v>
      </c>
      <c r="N1353" s="8">
        <v>177165.0</v>
      </c>
      <c r="O1353" s="8">
        <v>93206.0</v>
      </c>
      <c r="P1353" s="8">
        <v>46301.0</v>
      </c>
      <c r="Q1353" s="9">
        <v>1838.0</v>
      </c>
      <c r="R1353" s="10">
        <v>124.0</v>
      </c>
      <c r="S1353" s="11">
        <v>13161.4135119501</v>
      </c>
      <c r="T1353" s="11">
        <v>4618.03982875443</v>
      </c>
      <c r="U1353" s="12" t="str">
        <f t="array" ref="U1353">XLOOKUP(A1353,'Dataset 3'!B:B,'Dataset 3'!F:F)</f>
        <v>Tablet</v>
      </c>
      <c r="V1353" s="7" t="s">
        <v>32</v>
      </c>
      <c r="W1353" s="7">
        <v>3.0</v>
      </c>
      <c r="X1353" s="7" t="s">
        <v>49</v>
      </c>
    </row>
    <row r="1354" ht="14.25" customHeight="1">
      <c r="A1354" s="7" t="s">
        <v>1434</v>
      </c>
      <c r="B1354" s="7">
        <v>0.0</v>
      </c>
      <c r="C1354" s="7" t="s">
        <v>41</v>
      </c>
      <c r="D1354" s="7">
        <v>1.0</v>
      </c>
      <c r="E1354" s="7" t="s">
        <v>81</v>
      </c>
      <c r="F1354" s="7">
        <v>2.0</v>
      </c>
      <c r="G1354" s="7" t="s">
        <v>27</v>
      </c>
      <c r="H1354" s="7">
        <v>0.0</v>
      </c>
      <c r="I1354" s="7" t="s">
        <v>28</v>
      </c>
      <c r="J1354" s="7">
        <v>2.0</v>
      </c>
      <c r="K1354" s="14" t="s">
        <v>1064</v>
      </c>
      <c r="L1354" s="7" t="s">
        <v>37</v>
      </c>
      <c r="M1354" s="7" t="s">
        <v>31</v>
      </c>
      <c r="N1354" s="8">
        <v>142662.0</v>
      </c>
      <c r="O1354" s="8">
        <v>56526.0</v>
      </c>
      <c r="P1354" s="8">
        <v>2044.0</v>
      </c>
      <c r="Q1354" s="9">
        <v>1349.0</v>
      </c>
      <c r="R1354" s="10">
        <v>1074.0</v>
      </c>
      <c r="S1354" s="11">
        <v>14440.3699022412</v>
      </c>
      <c r="T1354" s="11">
        <v>43758.6966734581</v>
      </c>
      <c r="U1354" s="12" t="str">
        <f t="array" ref="U1354">XLOOKUP(A1354,'Dataset 3'!B:B,'Dataset 3'!F:F)</f>
        <v>Smartphone</v>
      </c>
      <c r="V1354" s="7" t="s">
        <v>102</v>
      </c>
      <c r="W1354" s="7">
        <v>0.0</v>
      </c>
      <c r="X1354" s="7" t="s">
        <v>39</v>
      </c>
    </row>
    <row r="1355" ht="14.25" customHeight="1">
      <c r="A1355" s="7" t="s">
        <v>1435</v>
      </c>
      <c r="B1355" s="7">
        <v>1.0</v>
      </c>
      <c r="C1355" s="7" t="s">
        <v>25</v>
      </c>
      <c r="D1355" s="7">
        <v>3.0</v>
      </c>
      <c r="E1355" s="7" t="s">
        <v>51</v>
      </c>
      <c r="F1355" s="7">
        <v>0.0</v>
      </c>
      <c r="G1355" s="7" t="s">
        <v>46</v>
      </c>
      <c r="H1355" s="7">
        <v>0.0</v>
      </c>
      <c r="I1355" s="7" t="s">
        <v>28</v>
      </c>
      <c r="J1355" s="7">
        <v>2.0</v>
      </c>
      <c r="K1355" s="14" t="s">
        <v>1064</v>
      </c>
      <c r="L1355" s="7" t="s">
        <v>30</v>
      </c>
      <c r="M1355" s="7" t="s">
        <v>53</v>
      </c>
      <c r="N1355" s="8">
        <v>258206.0</v>
      </c>
      <c r="O1355" s="8">
        <v>165048.0</v>
      </c>
      <c r="P1355" s="8">
        <v>54089.0</v>
      </c>
      <c r="Q1355" s="9">
        <v>44587.0</v>
      </c>
      <c r="R1355" s="10">
        <v>35950.0</v>
      </c>
      <c r="S1355" s="11">
        <v>5539901.54646972</v>
      </c>
      <c r="T1355" s="11">
        <v>2242875.12002823</v>
      </c>
      <c r="U1355" s="12" t="str">
        <f t="array" ref="U1355">XLOOKUP(A1355,'Dataset 3'!B:B,'Dataset 3'!F:F)</f>
        <v>Computer</v>
      </c>
      <c r="V1355" s="7" t="s">
        <v>163</v>
      </c>
      <c r="W1355" s="7">
        <v>0.0</v>
      </c>
      <c r="X1355" s="7" t="s">
        <v>39</v>
      </c>
    </row>
    <row r="1356" ht="14.25" customHeight="1">
      <c r="A1356" s="7" t="s">
        <v>1436</v>
      </c>
      <c r="B1356" s="7">
        <v>2.0</v>
      </c>
      <c r="C1356" s="7" t="s">
        <v>56</v>
      </c>
      <c r="D1356" s="7">
        <v>1.0</v>
      </c>
      <c r="E1356" s="7" t="s">
        <v>81</v>
      </c>
      <c r="F1356" s="7">
        <v>1.0</v>
      </c>
      <c r="G1356" s="7" t="s">
        <v>42</v>
      </c>
      <c r="H1356" s="7">
        <v>0.0</v>
      </c>
      <c r="I1356" s="7" t="s">
        <v>28</v>
      </c>
      <c r="J1356" s="7">
        <v>2.0</v>
      </c>
      <c r="K1356" s="14" t="s">
        <v>1064</v>
      </c>
      <c r="L1356" s="7" t="s">
        <v>75</v>
      </c>
      <c r="M1356" s="7" t="s">
        <v>61</v>
      </c>
      <c r="N1356" s="8">
        <v>141857.0</v>
      </c>
      <c r="O1356" s="8">
        <v>35465.0</v>
      </c>
      <c r="P1356" s="8">
        <v>5583.0</v>
      </c>
      <c r="Q1356" s="9">
        <v>282.0</v>
      </c>
      <c r="R1356" s="10">
        <v>258.0</v>
      </c>
      <c r="S1356" s="11">
        <v>4834.63697390706</v>
      </c>
      <c r="T1356" s="11">
        <v>16671.1619789899</v>
      </c>
      <c r="U1356" s="12" t="str">
        <f t="array" ref="U1356">XLOOKUP(A1356,'Dataset 3'!B:B,'Dataset 3'!F:F)</f>
        <v>Computer</v>
      </c>
      <c r="V1356" s="7" t="s">
        <v>174</v>
      </c>
      <c r="W1356" s="7">
        <v>1.0</v>
      </c>
      <c r="X1356" s="7" t="s">
        <v>63</v>
      </c>
    </row>
    <row r="1357" ht="14.25" customHeight="1">
      <c r="A1357" s="7" t="s">
        <v>1437</v>
      </c>
      <c r="B1357" s="7">
        <v>2.0</v>
      </c>
      <c r="C1357" s="7" t="s">
        <v>56</v>
      </c>
      <c r="D1357" s="7">
        <v>0.0</v>
      </c>
      <c r="E1357" s="7" t="s">
        <v>26</v>
      </c>
      <c r="F1357" s="7">
        <v>2.0</v>
      </c>
      <c r="G1357" s="7" t="s">
        <v>27</v>
      </c>
      <c r="H1357" s="7">
        <v>1.0</v>
      </c>
      <c r="I1357" s="7" t="s">
        <v>57</v>
      </c>
      <c r="J1357" s="7">
        <v>2.0</v>
      </c>
      <c r="K1357" s="14" t="s">
        <v>1064</v>
      </c>
      <c r="L1357" s="7" t="s">
        <v>47</v>
      </c>
      <c r="M1357" s="7" t="s">
        <v>85</v>
      </c>
      <c r="N1357" s="8">
        <v>52296.0</v>
      </c>
      <c r="O1357" s="8">
        <v>46537.0</v>
      </c>
      <c r="P1357" s="8">
        <v>5492.0</v>
      </c>
      <c r="Q1357" s="9">
        <v>2924.0</v>
      </c>
      <c r="R1357" s="10">
        <v>1788.0</v>
      </c>
      <c r="S1357" s="11">
        <v>138027.36631196</v>
      </c>
      <c r="T1357" s="11">
        <v>73418.8118680637</v>
      </c>
      <c r="U1357" s="12" t="str">
        <f t="array" ref="U1357">XLOOKUP(A1357,'Dataset 3'!B:B,'Dataset 3'!F:F)</f>
        <v>#N/A</v>
      </c>
      <c r="V1357" s="7" t="s">
        <v>48</v>
      </c>
      <c r="W1357" s="7">
        <v>2.0</v>
      </c>
      <c r="X1357" s="7" t="s">
        <v>33</v>
      </c>
    </row>
    <row r="1358" ht="14.25" customHeight="1">
      <c r="A1358" s="7" t="s">
        <v>1438</v>
      </c>
      <c r="B1358" s="7">
        <v>0.0</v>
      </c>
      <c r="C1358" s="7" t="s">
        <v>41</v>
      </c>
      <c r="D1358" s="7">
        <v>2.0</v>
      </c>
      <c r="E1358" s="7" t="s">
        <v>36</v>
      </c>
      <c r="F1358" s="7">
        <v>1.0</v>
      </c>
      <c r="G1358" s="7" t="s">
        <v>42</v>
      </c>
      <c r="H1358" s="7">
        <v>0.0</v>
      </c>
      <c r="I1358" s="7" t="s">
        <v>28</v>
      </c>
      <c r="J1358" s="7">
        <v>2.0</v>
      </c>
      <c r="K1358" s="14" t="s">
        <v>1064</v>
      </c>
      <c r="L1358" s="7" t="s">
        <v>65</v>
      </c>
      <c r="M1358" s="7" t="s">
        <v>61</v>
      </c>
      <c r="N1358" s="8">
        <v>142801.0</v>
      </c>
      <c r="O1358" s="8">
        <v>38777.0</v>
      </c>
      <c r="P1358" s="8">
        <v>6092.0</v>
      </c>
      <c r="Q1358" s="9">
        <v>394.0</v>
      </c>
      <c r="R1358" s="10">
        <v>362.0</v>
      </c>
      <c r="S1358" s="11">
        <v>76405.5007977308</v>
      </c>
      <c r="T1358" s="11">
        <v>27885.2192692448</v>
      </c>
      <c r="U1358" s="12" t="str">
        <f t="array" ref="U1358">XLOOKUP(A1358,'Dataset 3'!B:B,'Dataset 3'!F:F)</f>
        <v>Smartphone</v>
      </c>
      <c r="V1358" s="7" t="s">
        <v>66</v>
      </c>
      <c r="W1358" s="7">
        <v>4.0</v>
      </c>
      <c r="X1358" s="7" t="s">
        <v>44</v>
      </c>
    </row>
    <row r="1359" ht="14.25" customHeight="1">
      <c r="A1359" s="7" t="s">
        <v>1439</v>
      </c>
      <c r="B1359" s="7">
        <v>0.0</v>
      </c>
      <c r="C1359" s="7" t="s">
        <v>41</v>
      </c>
      <c r="D1359" s="7">
        <v>2.0</v>
      </c>
      <c r="E1359" s="7" t="s">
        <v>36</v>
      </c>
      <c r="F1359" s="7">
        <v>2.0</v>
      </c>
      <c r="G1359" s="7" t="s">
        <v>27</v>
      </c>
      <c r="H1359" s="7">
        <v>0.0</v>
      </c>
      <c r="I1359" s="7" t="s">
        <v>28</v>
      </c>
      <c r="J1359" s="7">
        <v>2.0</v>
      </c>
      <c r="K1359" s="14" t="s">
        <v>1064</v>
      </c>
      <c r="L1359" s="7" t="s">
        <v>65</v>
      </c>
      <c r="M1359" s="7" t="s">
        <v>31</v>
      </c>
      <c r="N1359" s="8">
        <v>184465.0</v>
      </c>
      <c r="O1359" s="8">
        <v>20845.0</v>
      </c>
      <c r="P1359" s="8">
        <v>11836.0</v>
      </c>
      <c r="Q1359" s="9">
        <v>4350.0</v>
      </c>
      <c r="R1359" s="10">
        <v>906.0</v>
      </c>
      <c r="S1359" s="11">
        <v>27382.5124659947</v>
      </c>
      <c r="T1359" s="11">
        <v>60850.0277022105</v>
      </c>
      <c r="U1359" s="12" t="str">
        <f t="array" ref="U1359">XLOOKUP(A1359,'Dataset 3'!B:B,'Dataset 3'!F:F)</f>
        <v>#N/A</v>
      </c>
      <c r="V1359" s="7" t="s">
        <v>91</v>
      </c>
      <c r="W1359" s="7">
        <v>4.0</v>
      </c>
      <c r="X1359" s="7" t="s">
        <v>44</v>
      </c>
    </row>
    <row r="1360" ht="14.25" customHeight="1">
      <c r="A1360" s="7" t="s">
        <v>1440</v>
      </c>
      <c r="B1360" s="7">
        <v>1.0</v>
      </c>
      <c r="C1360" s="7" t="s">
        <v>25</v>
      </c>
      <c r="D1360" s="7">
        <v>1.0</v>
      </c>
      <c r="E1360" s="7" t="s">
        <v>81</v>
      </c>
      <c r="F1360" s="7">
        <v>0.0</v>
      </c>
      <c r="G1360" s="7" t="s">
        <v>46</v>
      </c>
      <c r="H1360" s="7">
        <v>0.0</v>
      </c>
      <c r="I1360" s="7" t="s">
        <v>28</v>
      </c>
      <c r="J1360" s="7">
        <v>2.0</v>
      </c>
      <c r="K1360" s="14" t="s">
        <v>1064</v>
      </c>
      <c r="L1360" s="7" t="s">
        <v>75</v>
      </c>
      <c r="M1360" s="7" t="s">
        <v>31</v>
      </c>
      <c r="N1360" s="8">
        <v>125514.0</v>
      </c>
      <c r="O1360" s="8">
        <v>11023.0</v>
      </c>
      <c r="P1360" s="8">
        <v>85.0</v>
      </c>
      <c r="Q1360" s="9">
        <v>57.0</v>
      </c>
      <c r="R1360" s="10">
        <v>38.0</v>
      </c>
      <c r="S1360" s="11">
        <v>3585.18791006527</v>
      </c>
      <c r="T1360" s="11">
        <v>2358.67625662189</v>
      </c>
      <c r="U1360" s="12" t="str">
        <f t="array" ref="U1360">XLOOKUP(A1360,'Dataset 3'!B:B,'Dataset 3'!F:F)</f>
        <v>Smartphone</v>
      </c>
      <c r="V1360" s="7" t="s">
        <v>140</v>
      </c>
      <c r="W1360" s="7">
        <v>3.0</v>
      </c>
      <c r="X1360" s="7" t="s">
        <v>49</v>
      </c>
    </row>
    <row r="1361" ht="14.25" customHeight="1">
      <c r="A1361" s="7" t="s">
        <v>1441</v>
      </c>
      <c r="B1361" s="7">
        <v>3.0</v>
      </c>
      <c r="C1361" s="7" t="s">
        <v>35</v>
      </c>
      <c r="D1361" s="7">
        <v>3.0</v>
      </c>
      <c r="E1361" s="7" t="s">
        <v>51</v>
      </c>
      <c r="F1361" s="7">
        <v>2.0</v>
      </c>
      <c r="G1361" s="7" t="s">
        <v>27</v>
      </c>
      <c r="H1361" s="7">
        <v>1.0</v>
      </c>
      <c r="I1361" s="7" t="s">
        <v>57</v>
      </c>
      <c r="J1361" s="7">
        <v>2.0</v>
      </c>
      <c r="K1361" s="14" t="s">
        <v>1064</v>
      </c>
      <c r="L1361" s="7" t="s">
        <v>65</v>
      </c>
      <c r="M1361" s="7" t="s">
        <v>53</v>
      </c>
      <c r="N1361" s="8">
        <v>261265.0</v>
      </c>
      <c r="O1361" s="8">
        <v>128991.0</v>
      </c>
      <c r="P1361" s="8">
        <v>13642.0</v>
      </c>
      <c r="Q1361" s="9">
        <v>9723.0</v>
      </c>
      <c r="R1361" s="10">
        <v>68.0</v>
      </c>
      <c r="S1361" s="11">
        <v>4871.43996294763</v>
      </c>
      <c r="T1361" s="11">
        <v>2619.05374352023</v>
      </c>
      <c r="U1361" s="12" t="str">
        <f t="array" ref="U1361">XLOOKUP(A1361,'Dataset 3'!B:B,'Dataset 3'!F:F)</f>
        <v>#N/A</v>
      </c>
      <c r="V1361" s="7" t="s">
        <v>66</v>
      </c>
      <c r="W1361" s="7">
        <v>0.0</v>
      </c>
      <c r="X1361" s="7" t="s">
        <v>39</v>
      </c>
    </row>
    <row r="1362" ht="14.25" customHeight="1">
      <c r="A1362" s="7" t="s">
        <v>1442</v>
      </c>
      <c r="B1362" s="7">
        <v>0.0</v>
      </c>
      <c r="C1362" s="7" t="s">
        <v>41</v>
      </c>
      <c r="D1362" s="7">
        <v>1.0</v>
      </c>
      <c r="E1362" s="7" t="s">
        <v>81</v>
      </c>
      <c r="F1362" s="7">
        <v>0.0</v>
      </c>
      <c r="G1362" s="7" t="s">
        <v>46</v>
      </c>
      <c r="H1362" s="7">
        <v>1.0</v>
      </c>
      <c r="I1362" s="7" t="s">
        <v>57</v>
      </c>
      <c r="J1362" s="7">
        <v>2.0</v>
      </c>
      <c r="K1362" s="14" t="s">
        <v>1064</v>
      </c>
      <c r="L1362" s="7" t="s">
        <v>60</v>
      </c>
      <c r="M1362" s="7" t="s">
        <v>53</v>
      </c>
      <c r="N1362" s="8">
        <v>87195.0</v>
      </c>
      <c r="O1362" s="8">
        <v>19447.0</v>
      </c>
      <c r="P1362" s="8">
        <v>3637.0</v>
      </c>
      <c r="Q1362" s="9">
        <v>1656.0</v>
      </c>
      <c r="R1362" s="10">
        <v>1507.0</v>
      </c>
      <c r="S1362" s="11">
        <v>63803.9657276881</v>
      </c>
      <c r="T1362" s="11">
        <v>135753.118569549</v>
      </c>
      <c r="U1362" s="12" t="str">
        <f t="array" ref="U1362">XLOOKUP(A1362,'Dataset 3'!B:B,'Dataset 3'!F:F)</f>
        <v>Computer</v>
      </c>
      <c r="V1362" s="7" t="s">
        <v>83</v>
      </c>
      <c r="W1362" s="7">
        <v>4.0</v>
      </c>
      <c r="X1362" s="7" t="s">
        <v>44</v>
      </c>
    </row>
    <row r="1363" ht="14.25" customHeight="1">
      <c r="A1363" s="7" t="s">
        <v>1443</v>
      </c>
      <c r="B1363" s="7">
        <v>1.0</v>
      </c>
      <c r="C1363" s="7" t="s">
        <v>25</v>
      </c>
      <c r="D1363" s="7">
        <v>1.0</v>
      </c>
      <c r="E1363" s="7" t="s">
        <v>81</v>
      </c>
      <c r="F1363" s="7">
        <v>2.0</v>
      </c>
      <c r="G1363" s="7" t="s">
        <v>27</v>
      </c>
      <c r="H1363" s="7">
        <v>1.0</v>
      </c>
      <c r="I1363" s="7" t="s">
        <v>57</v>
      </c>
      <c r="J1363" s="7">
        <v>2.0</v>
      </c>
      <c r="K1363" s="14" t="s">
        <v>1064</v>
      </c>
      <c r="L1363" s="7" t="s">
        <v>37</v>
      </c>
      <c r="M1363" s="7" t="s">
        <v>85</v>
      </c>
      <c r="N1363" s="8">
        <v>145017.0</v>
      </c>
      <c r="O1363" s="8">
        <v>94707.0</v>
      </c>
      <c r="P1363" s="8">
        <v>92619.0</v>
      </c>
      <c r="Q1363" s="9">
        <v>89643.0</v>
      </c>
      <c r="R1363" s="10">
        <v>53075.0</v>
      </c>
      <c r="S1363" s="11">
        <v>2308098.88472155</v>
      </c>
      <c r="T1363" s="11">
        <v>3497119.52230537</v>
      </c>
      <c r="U1363" s="12" t="str">
        <f t="array" ref="U1363">XLOOKUP(A1363,'Dataset 3'!B:B,'Dataset 3'!F:F)</f>
        <v>Computer</v>
      </c>
      <c r="V1363" s="7" t="s">
        <v>102</v>
      </c>
      <c r="W1363" s="7">
        <v>3.0</v>
      </c>
      <c r="X1363" s="7" t="s">
        <v>49</v>
      </c>
    </row>
    <row r="1364" ht="14.25" customHeight="1">
      <c r="A1364" s="7" t="s">
        <v>1444</v>
      </c>
      <c r="B1364" s="7">
        <v>2.0</v>
      </c>
      <c r="C1364" s="7" t="s">
        <v>56</v>
      </c>
      <c r="D1364" s="7">
        <v>2.0</v>
      </c>
      <c r="E1364" s="7" t="s">
        <v>36</v>
      </c>
      <c r="F1364" s="7">
        <v>0.0</v>
      </c>
      <c r="G1364" s="7" t="s">
        <v>46</v>
      </c>
      <c r="H1364" s="7">
        <v>0.0</v>
      </c>
      <c r="I1364" s="7" t="s">
        <v>28</v>
      </c>
      <c r="J1364" s="7">
        <v>2.0</v>
      </c>
      <c r="K1364" s="14" t="s">
        <v>1064</v>
      </c>
      <c r="L1364" s="7" t="s">
        <v>65</v>
      </c>
      <c r="M1364" s="7" t="s">
        <v>31</v>
      </c>
      <c r="N1364" s="8">
        <v>86074.0</v>
      </c>
      <c r="O1364" s="8">
        <v>63294.0</v>
      </c>
      <c r="P1364" s="8">
        <v>43777.0</v>
      </c>
      <c r="Q1364" s="9">
        <v>21630.0</v>
      </c>
      <c r="R1364" s="10">
        <v>13985.0</v>
      </c>
      <c r="S1364" s="11">
        <v>1146722.82413301</v>
      </c>
      <c r="T1364" s="11">
        <v>1023859.66440447</v>
      </c>
      <c r="U1364" s="12" t="str">
        <f t="array" ref="U1364">XLOOKUP(A1364,'Dataset 3'!B:B,'Dataset 3'!F:F)</f>
        <v>Smartphone</v>
      </c>
      <c r="V1364" s="7" t="s">
        <v>91</v>
      </c>
      <c r="W1364" s="7">
        <v>0.0</v>
      </c>
      <c r="X1364" s="7" t="s">
        <v>39</v>
      </c>
    </row>
    <row r="1365" ht="14.25" customHeight="1">
      <c r="A1365" s="7" t="s">
        <v>1445</v>
      </c>
      <c r="B1365" s="7">
        <v>3.0</v>
      </c>
      <c r="C1365" s="7" t="s">
        <v>35</v>
      </c>
      <c r="D1365" s="7">
        <v>3.0</v>
      </c>
      <c r="E1365" s="7" t="s">
        <v>51</v>
      </c>
      <c r="F1365" s="7">
        <v>0.0</v>
      </c>
      <c r="G1365" s="7" t="s">
        <v>46</v>
      </c>
      <c r="H1365" s="7">
        <v>1.0</v>
      </c>
      <c r="I1365" s="7" t="s">
        <v>57</v>
      </c>
      <c r="J1365" s="7">
        <v>2.0</v>
      </c>
      <c r="K1365" s="14" t="s">
        <v>1064</v>
      </c>
      <c r="L1365" s="7" t="s">
        <v>60</v>
      </c>
      <c r="M1365" s="7" t="s">
        <v>43</v>
      </c>
      <c r="N1365" s="8">
        <v>64090.0</v>
      </c>
      <c r="O1365" s="8">
        <v>11479.0</v>
      </c>
      <c r="P1365" s="8">
        <v>940.0</v>
      </c>
      <c r="Q1365" s="9">
        <v>116.0</v>
      </c>
      <c r="R1365" s="10">
        <v>4.0</v>
      </c>
      <c r="S1365" s="11">
        <v>434.989558063321</v>
      </c>
      <c r="T1365" s="11">
        <v>371.785947062668</v>
      </c>
      <c r="U1365" s="12" t="str">
        <f t="array" ref="U1365">XLOOKUP(A1365,'Dataset 3'!B:B,'Dataset 3'!F:F)</f>
        <v>Smartphone</v>
      </c>
      <c r="V1365" s="7" t="s">
        <v>83</v>
      </c>
      <c r="W1365" s="7">
        <v>2.0</v>
      </c>
      <c r="X1365" s="7" t="s">
        <v>33</v>
      </c>
    </row>
    <row r="1366" ht="14.25" customHeight="1">
      <c r="A1366" s="7" t="s">
        <v>1446</v>
      </c>
      <c r="B1366" s="7">
        <v>3.0</v>
      </c>
      <c r="C1366" s="7" t="s">
        <v>35</v>
      </c>
      <c r="D1366" s="7">
        <v>1.0</v>
      </c>
      <c r="E1366" s="7" t="s">
        <v>81</v>
      </c>
      <c r="F1366" s="7">
        <v>1.0</v>
      </c>
      <c r="G1366" s="7" t="s">
        <v>42</v>
      </c>
      <c r="H1366" s="7">
        <v>0.0</v>
      </c>
      <c r="I1366" s="7" t="s">
        <v>28</v>
      </c>
      <c r="J1366" s="7">
        <v>2.0</v>
      </c>
      <c r="K1366" s="14" t="s">
        <v>1064</v>
      </c>
      <c r="L1366" s="7" t="s">
        <v>65</v>
      </c>
      <c r="M1366" s="7" t="s">
        <v>31</v>
      </c>
      <c r="N1366" s="8">
        <v>271492.0</v>
      </c>
      <c r="O1366" s="8">
        <v>102880.0</v>
      </c>
      <c r="P1366" s="8">
        <v>26723.0</v>
      </c>
      <c r="Q1366" s="9">
        <v>3532.0</v>
      </c>
      <c r="R1366" s="10">
        <v>2350.0</v>
      </c>
      <c r="S1366" s="11">
        <v>190859.403530516</v>
      </c>
      <c r="T1366" s="11">
        <v>181770.860505254</v>
      </c>
      <c r="U1366" s="12" t="str">
        <f t="array" ref="U1366">XLOOKUP(A1366,'Dataset 3'!B:B,'Dataset 3'!F:F)</f>
        <v>Tablet</v>
      </c>
      <c r="V1366" s="7" t="s">
        <v>91</v>
      </c>
      <c r="W1366" s="7">
        <v>3.0</v>
      </c>
      <c r="X1366" s="7" t="s">
        <v>49</v>
      </c>
    </row>
    <row r="1367" ht="14.25" customHeight="1">
      <c r="A1367" s="7" t="s">
        <v>1447</v>
      </c>
      <c r="B1367" s="7">
        <v>0.0</v>
      </c>
      <c r="C1367" s="7" t="s">
        <v>41</v>
      </c>
      <c r="D1367" s="7">
        <v>0.0</v>
      </c>
      <c r="E1367" s="7" t="s">
        <v>26</v>
      </c>
      <c r="F1367" s="7">
        <v>2.0</v>
      </c>
      <c r="G1367" s="7" t="s">
        <v>27</v>
      </c>
      <c r="H1367" s="7">
        <v>0.0</v>
      </c>
      <c r="I1367" s="7" t="s">
        <v>28</v>
      </c>
      <c r="J1367" s="7">
        <v>2.0</v>
      </c>
      <c r="K1367" s="14" t="s">
        <v>1064</v>
      </c>
      <c r="L1367" s="7" t="s">
        <v>52</v>
      </c>
      <c r="M1367" s="7" t="s">
        <v>85</v>
      </c>
      <c r="N1367" s="8">
        <v>228094.0</v>
      </c>
      <c r="O1367" s="8">
        <v>109622.0</v>
      </c>
      <c r="P1367" s="8">
        <v>108431.0</v>
      </c>
      <c r="Q1367" s="9">
        <v>30847.0</v>
      </c>
      <c r="R1367" s="10">
        <v>26777.0</v>
      </c>
      <c r="S1367" s="11">
        <v>4198277.93553345</v>
      </c>
      <c r="T1367" s="11">
        <v>2233126.56145396</v>
      </c>
      <c r="U1367" s="12" t="str">
        <f t="array" ref="U1367">XLOOKUP(A1367,'Dataset 3'!B:B,'Dataset 3'!F:F)</f>
        <v>Computer</v>
      </c>
      <c r="V1367" s="7" t="s">
        <v>99</v>
      </c>
      <c r="W1367" s="7">
        <v>2.0</v>
      </c>
      <c r="X1367" s="7" t="s">
        <v>33</v>
      </c>
    </row>
    <row r="1368" ht="14.25" customHeight="1">
      <c r="A1368" s="7" t="s">
        <v>1448</v>
      </c>
      <c r="B1368" s="7">
        <v>2.0</v>
      </c>
      <c r="C1368" s="7" t="s">
        <v>56</v>
      </c>
      <c r="D1368" s="7">
        <v>3.0</v>
      </c>
      <c r="E1368" s="7" t="s">
        <v>51</v>
      </c>
      <c r="F1368" s="7">
        <v>1.0</v>
      </c>
      <c r="G1368" s="7" t="s">
        <v>42</v>
      </c>
      <c r="H1368" s="7">
        <v>0.0</v>
      </c>
      <c r="I1368" s="7" t="s">
        <v>28</v>
      </c>
      <c r="J1368" s="7">
        <v>2.0</v>
      </c>
      <c r="K1368" s="14" t="s">
        <v>1064</v>
      </c>
      <c r="L1368" s="7" t="s">
        <v>37</v>
      </c>
      <c r="M1368" s="7" t="s">
        <v>53</v>
      </c>
      <c r="N1368" s="8">
        <v>154265.0</v>
      </c>
      <c r="O1368" s="8">
        <v>6397.0</v>
      </c>
      <c r="P1368" s="8">
        <v>5150.0</v>
      </c>
      <c r="Q1368" s="9">
        <v>4062.0</v>
      </c>
      <c r="R1368" s="10">
        <v>3040.0</v>
      </c>
      <c r="S1368" s="11">
        <v>558437.771362663</v>
      </c>
      <c r="T1368" s="11">
        <v>192564.748745746</v>
      </c>
      <c r="U1368" s="12" t="str">
        <f t="array" ref="U1368">XLOOKUP(A1368,'Dataset 3'!B:B,'Dataset 3'!F:F)</f>
        <v>Smartphone</v>
      </c>
      <c r="V1368" s="7" t="s">
        <v>102</v>
      </c>
      <c r="W1368" s="7">
        <v>1.0</v>
      </c>
      <c r="X1368" s="7" t="s">
        <v>63</v>
      </c>
    </row>
    <row r="1369" ht="14.25" customHeight="1">
      <c r="A1369" s="7" t="s">
        <v>1449</v>
      </c>
      <c r="B1369" s="7">
        <v>1.0</v>
      </c>
      <c r="C1369" s="7" t="s">
        <v>25</v>
      </c>
      <c r="D1369" s="7">
        <v>3.0</v>
      </c>
      <c r="E1369" s="7" t="s">
        <v>51</v>
      </c>
      <c r="F1369" s="7">
        <v>2.0</v>
      </c>
      <c r="G1369" s="7" t="s">
        <v>27</v>
      </c>
      <c r="H1369" s="7">
        <v>0.0</v>
      </c>
      <c r="I1369" s="7" t="s">
        <v>28</v>
      </c>
      <c r="J1369" s="7">
        <v>2.0</v>
      </c>
      <c r="K1369" s="14" t="s">
        <v>1064</v>
      </c>
      <c r="L1369" s="7" t="s">
        <v>65</v>
      </c>
      <c r="M1369" s="7" t="s">
        <v>43</v>
      </c>
      <c r="N1369" s="8">
        <v>191625.0</v>
      </c>
      <c r="O1369" s="8">
        <v>55492.0</v>
      </c>
      <c r="P1369" s="8">
        <v>48752.0</v>
      </c>
      <c r="Q1369" s="9">
        <v>22709.0</v>
      </c>
      <c r="R1369" s="10">
        <v>20373.0</v>
      </c>
      <c r="S1369" s="11">
        <v>4788210.92951415</v>
      </c>
      <c r="T1369" s="11">
        <v>1900083.70218815</v>
      </c>
      <c r="U1369" s="12" t="str">
        <f t="array" ref="U1369">XLOOKUP(A1369,'Dataset 3'!B:B,'Dataset 3'!F:F)</f>
        <v>Smartphone</v>
      </c>
      <c r="V1369" s="7" t="s">
        <v>91</v>
      </c>
      <c r="W1369" s="7">
        <v>0.0</v>
      </c>
      <c r="X1369" s="7" t="s">
        <v>39</v>
      </c>
    </row>
    <row r="1370" ht="14.25" customHeight="1">
      <c r="A1370" s="7" t="s">
        <v>1450</v>
      </c>
      <c r="B1370" s="7">
        <v>1.0</v>
      </c>
      <c r="C1370" s="7" t="s">
        <v>25</v>
      </c>
      <c r="D1370" s="7">
        <v>1.0</v>
      </c>
      <c r="E1370" s="7" t="s">
        <v>81</v>
      </c>
      <c r="F1370" s="7">
        <v>1.0</v>
      </c>
      <c r="G1370" s="7" t="s">
        <v>42</v>
      </c>
      <c r="H1370" s="7">
        <v>0.0</v>
      </c>
      <c r="I1370" s="7" t="s">
        <v>28</v>
      </c>
      <c r="J1370" s="7">
        <v>2.0</v>
      </c>
      <c r="K1370" s="14" t="s">
        <v>1064</v>
      </c>
      <c r="L1370" s="7" t="s">
        <v>75</v>
      </c>
      <c r="M1370" s="7" t="s">
        <v>31</v>
      </c>
      <c r="N1370" s="8">
        <v>252855.0</v>
      </c>
      <c r="O1370" s="8">
        <v>82362.0</v>
      </c>
      <c r="P1370" s="8">
        <v>59814.0</v>
      </c>
      <c r="Q1370" s="9">
        <v>57501.0</v>
      </c>
      <c r="R1370" s="10">
        <v>42571.0</v>
      </c>
      <c r="S1370" s="11">
        <v>7063745.47147053</v>
      </c>
      <c r="T1370" s="11">
        <v>2452689.39981616</v>
      </c>
      <c r="U1370" s="12" t="str">
        <f t="array" ref="U1370">XLOOKUP(A1370,'Dataset 3'!B:B,'Dataset 3'!F:F)</f>
        <v>Computer</v>
      </c>
      <c r="V1370" s="7" t="s">
        <v>174</v>
      </c>
      <c r="W1370" s="7">
        <v>1.0</v>
      </c>
      <c r="X1370" s="7" t="s">
        <v>63</v>
      </c>
    </row>
    <row r="1371" ht="14.25" customHeight="1">
      <c r="A1371" s="7" t="s">
        <v>1451</v>
      </c>
      <c r="B1371" s="7">
        <v>1.0</v>
      </c>
      <c r="C1371" s="7" t="s">
        <v>25</v>
      </c>
      <c r="D1371" s="7">
        <v>3.0</v>
      </c>
      <c r="E1371" s="7" t="s">
        <v>51</v>
      </c>
      <c r="F1371" s="7">
        <v>1.0</v>
      </c>
      <c r="G1371" s="7" t="s">
        <v>42</v>
      </c>
      <c r="H1371" s="7">
        <v>1.0</v>
      </c>
      <c r="I1371" s="7" t="s">
        <v>57</v>
      </c>
      <c r="J1371" s="7">
        <v>2.0</v>
      </c>
      <c r="K1371" s="14" t="s">
        <v>1064</v>
      </c>
      <c r="L1371" s="7" t="s">
        <v>60</v>
      </c>
      <c r="M1371" s="7" t="s">
        <v>53</v>
      </c>
      <c r="N1371" s="8">
        <v>150263.0</v>
      </c>
      <c r="O1371" s="8">
        <v>138038.0</v>
      </c>
      <c r="P1371" s="8">
        <v>89584.0</v>
      </c>
      <c r="Q1371" s="9">
        <v>4347.0</v>
      </c>
      <c r="R1371" s="10">
        <v>3888.0</v>
      </c>
      <c r="S1371" s="11">
        <v>566048.382487782</v>
      </c>
      <c r="T1371" s="11">
        <v>245042.58982155</v>
      </c>
      <c r="U1371" s="12" t="str">
        <f t="array" ref="U1371">XLOOKUP(A1371,'Dataset 3'!B:B,'Dataset 3'!F:F)</f>
        <v>Smartphone</v>
      </c>
      <c r="V1371" s="7" t="s">
        <v>68</v>
      </c>
      <c r="W1371" s="7">
        <v>1.0</v>
      </c>
      <c r="X1371" s="7" t="s">
        <v>63</v>
      </c>
    </row>
    <row r="1372" ht="14.25" customHeight="1">
      <c r="A1372" s="7" t="s">
        <v>1452</v>
      </c>
      <c r="B1372" s="7">
        <v>1.0</v>
      </c>
      <c r="C1372" s="7" t="s">
        <v>25</v>
      </c>
      <c r="D1372" s="7">
        <v>3.0</v>
      </c>
      <c r="E1372" s="7" t="s">
        <v>51</v>
      </c>
      <c r="F1372" s="7">
        <v>2.0</v>
      </c>
      <c r="G1372" s="7" t="s">
        <v>27</v>
      </c>
      <c r="H1372" s="7">
        <v>1.0</v>
      </c>
      <c r="I1372" s="7" t="s">
        <v>57</v>
      </c>
      <c r="J1372" s="7">
        <v>2.0</v>
      </c>
      <c r="K1372" s="14" t="s">
        <v>1064</v>
      </c>
      <c r="L1372" s="7" t="s">
        <v>60</v>
      </c>
      <c r="M1372" s="7" t="s">
        <v>31</v>
      </c>
      <c r="N1372" s="8">
        <v>117149.0</v>
      </c>
      <c r="O1372" s="8">
        <v>22023.0</v>
      </c>
      <c r="P1372" s="8">
        <v>18149.0</v>
      </c>
      <c r="Q1372" s="9">
        <v>17397.0</v>
      </c>
      <c r="R1372" s="10">
        <v>8092.0</v>
      </c>
      <c r="S1372" s="11">
        <v>2113465.54825085</v>
      </c>
      <c r="T1372" s="11">
        <v>723789.571318785</v>
      </c>
      <c r="U1372" s="12" t="str">
        <f t="array" ref="U1372">XLOOKUP(A1372,'Dataset 3'!B:B,'Dataset 3'!F:F)</f>
        <v>Smartphone</v>
      </c>
      <c r="V1372" s="7" t="s">
        <v>68</v>
      </c>
      <c r="W1372" s="7">
        <v>2.0</v>
      </c>
      <c r="X1372" s="7" t="s">
        <v>33</v>
      </c>
    </row>
    <row r="1373" ht="14.25" customHeight="1">
      <c r="A1373" s="7" t="s">
        <v>1453</v>
      </c>
      <c r="B1373" s="7">
        <v>0.0</v>
      </c>
      <c r="C1373" s="7" t="s">
        <v>41</v>
      </c>
      <c r="D1373" s="7">
        <v>0.0</v>
      </c>
      <c r="E1373" s="7" t="s">
        <v>26</v>
      </c>
      <c r="F1373" s="7">
        <v>2.0</v>
      </c>
      <c r="G1373" s="7" t="s">
        <v>27</v>
      </c>
      <c r="H1373" s="7">
        <v>1.0</v>
      </c>
      <c r="I1373" s="7" t="s">
        <v>57</v>
      </c>
      <c r="J1373" s="7">
        <v>2.0</v>
      </c>
      <c r="K1373" s="14" t="s">
        <v>1064</v>
      </c>
      <c r="L1373" s="7" t="s">
        <v>70</v>
      </c>
      <c r="M1373" s="7" t="s">
        <v>85</v>
      </c>
      <c r="N1373" s="8">
        <v>197228.0</v>
      </c>
      <c r="O1373" s="8">
        <v>65738.0</v>
      </c>
      <c r="P1373" s="8">
        <v>16541.0</v>
      </c>
      <c r="Q1373" s="9">
        <v>2238.0</v>
      </c>
      <c r="R1373" s="10">
        <v>1381.0</v>
      </c>
      <c r="S1373" s="11">
        <v>68856.7436496958</v>
      </c>
      <c r="T1373" s="11">
        <v>78246.2996019271</v>
      </c>
      <c r="U1373" s="12" t="str">
        <f t="array" ref="U1373">XLOOKUP(A1373,'Dataset 3'!B:B,'Dataset 3'!F:F)</f>
        <v>#N/A</v>
      </c>
      <c r="V1373" s="7" t="s">
        <v>73</v>
      </c>
      <c r="W1373" s="7">
        <v>4.0</v>
      </c>
      <c r="X1373" s="7" t="s">
        <v>44</v>
      </c>
    </row>
    <row r="1374" ht="14.25" customHeight="1">
      <c r="A1374" s="7" t="s">
        <v>1454</v>
      </c>
      <c r="B1374" s="7">
        <v>2.0</v>
      </c>
      <c r="C1374" s="7" t="s">
        <v>56</v>
      </c>
      <c r="D1374" s="7">
        <v>0.0</v>
      </c>
      <c r="E1374" s="7" t="s">
        <v>26</v>
      </c>
      <c r="F1374" s="7">
        <v>0.0</v>
      </c>
      <c r="G1374" s="7" t="s">
        <v>46</v>
      </c>
      <c r="H1374" s="7">
        <v>0.0</v>
      </c>
      <c r="I1374" s="7" t="s">
        <v>28</v>
      </c>
      <c r="J1374" s="7">
        <v>2.0</v>
      </c>
      <c r="K1374" s="14" t="s">
        <v>1064</v>
      </c>
      <c r="L1374" s="7" t="s">
        <v>75</v>
      </c>
      <c r="M1374" s="7" t="s">
        <v>31</v>
      </c>
      <c r="N1374" s="8">
        <v>158074.0</v>
      </c>
      <c r="O1374" s="8">
        <v>23519.0</v>
      </c>
      <c r="P1374" s="8">
        <v>19421.0</v>
      </c>
      <c r="Q1374" s="9">
        <v>17969.0</v>
      </c>
      <c r="R1374" s="10">
        <v>13432.0</v>
      </c>
      <c r="S1374" s="11">
        <v>1698756.9135998</v>
      </c>
      <c r="T1374" s="11">
        <v>658432.912247984</v>
      </c>
      <c r="U1374" s="12" t="str">
        <f t="array" ref="U1374">XLOOKUP(A1374,'Dataset 3'!B:B,'Dataset 3'!F:F)</f>
        <v>Tablet</v>
      </c>
      <c r="V1374" s="7" t="s">
        <v>174</v>
      </c>
      <c r="W1374" s="7">
        <v>0.0</v>
      </c>
      <c r="X1374" s="7" t="s">
        <v>39</v>
      </c>
    </row>
    <row r="1375" ht="14.25" customHeight="1">
      <c r="A1375" s="7" t="s">
        <v>1455</v>
      </c>
      <c r="B1375" s="7">
        <v>1.0</v>
      </c>
      <c r="C1375" s="7" t="s">
        <v>25</v>
      </c>
      <c r="D1375" s="7">
        <v>2.0</v>
      </c>
      <c r="E1375" s="7" t="s">
        <v>36</v>
      </c>
      <c r="F1375" s="7">
        <v>0.0</v>
      </c>
      <c r="G1375" s="7" t="s">
        <v>46</v>
      </c>
      <c r="H1375" s="7">
        <v>0.0</v>
      </c>
      <c r="I1375" s="7" t="s">
        <v>28</v>
      </c>
      <c r="J1375" s="7">
        <v>2.0</v>
      </c>
      <c r="K1375" s="14" t="s">
        <v>1064</v>
      </c>
      <c r="L1375" s="7" t="s">
        <v>75</v>
      </c>
      <c r="M1375" s="7" t="s">
        <v>85</v>
      </c>
      <c r="N1375" s="8">
        <v>117542.0</v>
      </c>
      <c r="O1375" s="8">
        <v>39041.0</v>
      </c>
      <c r="P1375" s="8">
        <v>2739.0</v>
      </c>
      <c r="Q1375" s="9">
        <v>1745.0</v>
      </c>
      <c r="R1375" s="10">
        <v>444.0</v>
      </c>
      <c r="S1375" s="11">
        <v>8984.32200232839</v>
      </c>
      <c r="T1375" s="11">
        <v>23036.7230828933</v>
      </c>
      <c r="U1375" s="12" t="str">
        <f t="array" ref="U1375">XLOOKUP(A1375,'Dataset 3'!B:B,'Dataset 3'!F:F)</f>
        <v>Computer</v>
      </c>
      <c r="V1375" s="7" t="s">
        <v>140</v>
      </c>
      <c r="W1375" s="7">
        <v>2.0</v>
      </c>
      <c r="X1375" s="7" t="s">
        <v>33</v>
      </c>
    </row>
    <row r="1376" ht="14.25" customHeight="1">
      <c r="A1376" s="7" t="s">
        <v>1456</v>
      </c>
      <c r="B1376" s="7">
        <v>1.0</v>
      </c>
      <c r="C1376" s="7" t="s">
        <v>25</v>
      </c>
      <c r="D1376" s="7">
        <v>1.0</v>
      </c>
      <c r="E1376" s="7" t="s">
        <v>81</v>
      </c>
      <c r="F1376" s="7">
        <v>1.0</v>
      </c>
      <c r="G1376" s="7" t="s">
        <v>42</v>
      </c>
      <c r="H1376" s="7">
        <v>0.0</v>
      </c>
      <c r="I1376" s="7" t="s">
        <v>28</v>
      </c>
      <c r="J1376" s="7">
        <v>2.0</v>
      </c>
      <c r="K1376" s="14" t="s">
        <v>1064</v>
      </c>
      <c r="L1376" s="7" t="s">
        <v>30</v>
      </c>
      <c r="M1376" s="7" t="s">
        <v>31</v>
      </c>
      <c r="N1376" s="8">
        <v>244221.0</v>
      </c>
      <c r="O1376" s="8">
        <v>182706.0</v>
      </c>
      <c r="P1376" s="8">
        <v>72660.0</v>
      </c>
      <c r="Q1376" s="9">
        <v>54045.0</v>
      </c>
      <c r="R1376" s="10">
        <v>287.0</v>
      </c>
      <c r="S1376" s="11">
        <v>28765.8426679654</v>
      </c>
      <c r="T1376" s="11">
        <v>23386.8639576955</v>
      </c>
      <c r="U1376" s="12" t="str">
        <f t="array" ref="U1376">XLOOKUP(A1376,'Dataset 3'!B:B,'Dataset 3'!F:F)</f>
        <v>Computer</v>
      </c>
      <c r="V1376" s="7" t="s">
        <v>163</v>
      </c>
      <c r="W1376" s="7">
        <v>2.0</v>
      </c>
      <c r="X1376" s="7" t="s">
        <v>33</v>
      </c>
    </row>
    <row r="1377" ht="14.25" customHeight="1">
      <c r="A1377" s="7" t="s">
        <v>1457</v>
      </c>
      <c r="B1377" s="7">
        <v>3.0</v>
      </c>
      <c r="C1377" s="7" t="s">
        <v>35</v>
      </c>
      <c r="D1377" s="7">
        <v>1.0</v>
      </c>
      <c r="E1377" s="7" t="s">
        <v>81</v>
      </c>
      <c r="F1377" s="7">
        <v>1.0</v>
      </c>
      <c r="G1377" s="7" t="s">
        <v>42</v>
      </c>
      <c r="H1377" s="7">
        <v>0.0</v>
      </c>
      <c r="I1377" s="7" t="s">
        <v>28</v>
      </c>
      <c r="J1377" s="7">
        <v>2.0</v>
      </c>
      <c r="K1377" s="14" t="s">
        <v>1064</v>
      </c>
      <c r="L1377" s="7" t="s">
        <v>70</v>
      </c>
      <c r="M1377" s="7" t="s">
        <v>61</v>
      </c>
      <c r="N1377" s="8">
        <v>56981.0</v>
      </c>
      <c r="O1377" s="8">
        <v>16899.0</v>
      </c>
      <c r="P1377" s="8">
        <v>13206.0</v>
      </c>
      <c r="Q1377" s="9">
        <v>12590.0</v>
      </c>
      <c r="R1377" s="10">
        <v>6647.0</v>
      </c>
      <c r="S1377" s="11">
        <v>165667.595194204</v>
      </c>
      <c r="T1377" s="11">
        <v>368150.211542676</v>
      </c>
      <c r="U1377" s="12" t="str">
        <f t="array" ref="U1377">XLOOKUP(A1377,'Dataset 3'!B:B,'Dataset 3'!F:F)</f>
        <v>Smartphone</v>
      </c>
      <c r="V1377" s="7" t="s">
        <v>73</v>
      </c>
      <c r="W1377" s="7">
        <v>0.0</v>
      </c>
      <c r="X1377" s="7" t="s">
        <v>39</v>
      </c>
    </row>
    <row r="1378" ht="14.25" customHeight="1">
      <c r="A1378" s="7" t="s">
        <v>1458</v>
      </c>
      <c r="B1378" s="7">
        <v>0.0</v>
      </c>
      <c r="C1378" s="7" t="s">
        <v>41</v>
      </c>
      <c r="D1378" s="7">
        <v>1.0</v>
      </c>
      <c r="E1378" s="7" t="s">
        <v>81</v>
      </c>
      <c r="F1378" s="7">
        <v>1.0</v>
      </c>
      <c r="G1378" s="7" t="s">
        <v>42</v>
      </c>
      <c r="H1378" s="7">
        <v>1.0</v>
      </c>
      <c r="I1378" s="7" t="s">
        <v>57</v>
      </c>
      <c r="J1378" s="7">
        <v>2.0</v>
      </c>
      <c r="K1378" s="14" t="s">
        <v>1064</v>
      </c>
      <c r="L1378" s="7" t="s">
        <v>75</v>
      </c>
      <c r="M1378" s="7" t="s">
        <v>85</v>
      </c>
      <c r="N1378" s="8">
        <v>78787.0</v>
      </c>
      <c r="O1378" s="8">
        <v>26300.0</v>
      </c>
      <c r="P1378" s="8">
        <v>15561.0</v>
      </c>
      <c r="Q1378" s="9">
        <v>13648.0</v>
      </c>
      <c r="R1378" s="10">
        <v>12696.0</v>
      </c>
      <c r="S1378" s="11">
        <v>1442528.58333547</v>
      </c>
      <c r="T1378" s="11">
        <v>1192172.38292187</v>
      </c>
      <c r="U1378" s="12" t="str">
        <f t="array" ref="U1378">XLOOKUP(A1378,'Dataset 3'!B:B,'Dataset 3'!F:F)</f>
        <v>Tablet</v>
      </c>
      <c r="V1378" s="7" t="s">
        <v>174</v>
      </c>
      <c r="W1378" s="7">
        <v>0.0</v>
      </c>
      <c r="X1378" s="7" t="s">
        <v>39</v>
      </c>
    </row>
    <row r="1379" ht="14.25" customHeight="1">
      <c r="A1379" s="7" t="s">
        <v>1459</v>
      </c>
      <c r="B1379" s="7">
        <v>0.0</v>
      </c>
      <c r="C1379" s="7" t="s">
        <v>41</v>
      </c>
      <c r="D1379" s="7">
        <v>0.0</v>
      </c>
      <c r="E1379" s="7" t="s">
        <v>26</v>
      </c>
      <c r="F1379" s="7">
        <v>1.0</v>
      </c>
      <c r="G1379" s="7" t="s">
        <v>42</v>
      </c>
      <c r="H1379" s="7">
        <v>0.0</v>
      </c>
      <c r="I1379" s="7" t="s">
        <v>28</v>
      </c>
      <c r="J1379" s="7">
        <v>2.0</v>
      </c>
      <c r="K1379" s="14" t="s">
        <v>1064</v>
      </c>
      <c r="L1379" s="7" t="s">
        <v>60</v>
      </c>
      <c r="M1379" s="7" t="s">
        <v>85</v>
      </c>
      <c r="N1379" s="8">
        <v>99308.0</v>
      </c>
      <c r="O1379" s="8">
        <v>27539.0</v>
      </c>
      <c r="P1379" s="8">
        <v>963.0</v>
      </c>
      <c r="Q1379" s="9">
        <v>190.0</v>
      </c>
      <c r="R1379" s="10">
        <v>93.0</v>
      </c>
      <c r="S1379" s="11">
        <v>10998.0394690952</v>
      </c>
      <c r="T1379" s="11">
        <v>3818.76370454694</v>
      </c>
      <c r="U1379" s="12" t="str">
        <f t="array" ref="U1379">XLOOKUP(A1379,'Dataset 3'!B:B,'Dataset 3'!F:F)</f>
        <v>Tablet</v>
      </c>
      <c r="V1379" s="7" t="s">
        <v>62</v>
      </c>
      <c r="W1379" s="7">
        <v>0.0</v>
      </c>
      <c r="X1379" s="7" t="s">
        <v>39</v>
      </c>
    </row>
    <row r="1380" ht="14.25" customHeight="1">
      <c r="A1380" s="7" t="s">
        <v>1460</v>
      </c>
      <c r="B1380" s="7">
        <v>1.0</v>
      </c>
      <c r="C1380" s="7" t="s">
        <v>25</v>
      </c>
      <c r="D1380" s="7">
        <v>1.0</v>
      </c>
      <c r="E1380" s="7" t="s">
        <v>81</v>
      </c>
      <c r="F1380" s="7">
        <v>0.0</v>
      </c>
      <c r="G1380" s="7" t="s">
        <v>46</v>
      </c>
      <c r="H1380" s="7">
        <v>1.0</v>
      </c>
      <c r="I1380" s="7" t="s">
        <v>57</v>
      </c>
      <c r="J1380" s="7">
        <v>2.0</v>
      </c>
      <c r="K1380" s="14" t="s">
        <v>1064</v>
      </c>
      <c r="L1380" s="7" t="s">
        <v>60</v>
      </c>
      <c r="M1380" s="7" t="s">
        <v>85</v>
      </c>
      <c r="N1380" s="8">
        <v>52280.0</v>
      </c>
      <c r="O1380" s="8">
        <v>49012.0</v>
      </c>
      <c r="P1380" s="8">
        <v>36091.0</v>
      </c>
      <c r="Q1380" s="9">
        <v>17653.0</v>
      </c>
      <c r="R1380" s="10">
        <v>1366.0</v>
      </c>
      <c r="S1380" s="11">
        <v>28914.9517510494</v>
      </c>
      <c r="T1380" s="11">
        <v>57829.9035020987</v>
      </c>
      <c r="U1380" s="12" t="str">
        <f t="array" ref="U1380">XLOOKUP(A1380,'Dataset 3'!B:B,'Dataset 3'!F:F)</f>
        <v>Smartphone</v>
      </c>
      <c r="V1380" s="7" t="s">
        <v>68</v>
      </c>
      <c r="W1380" s="7">
        <v>2.0</v>
      </c>
      <c r="X1380" s="7" t="s">
        <v>33</v>
      </c>
    </row>
    <row r="1381" ht="14.25" customHeight="1">
      <c r="A1381" s="7" t="s">
        <v>1461</v>
      </c>
      <c r="B1381" s="7">
        <v>1.0</v>
      </c>
      <c r="C1381" s="7" t="s">
        <v>25</v>
      </c>
      <c r="D1381" s="7">
        <v>1.0</v>
      </c>
      <c r="E1381" s="7" t="s">
        <v>81</v>
      </c>
      <c r="F1381" s="7">
        <v>1.0</v>
      </c>
      <c r="G1381" s="7" t="s">
        <v>42</v>
      </c>
      <c r="H1381" s="7">
        <v>0.0</v>
      </c>
      <c r="I1381" s="7" t="s">
        <v>28</v>
      </c>
      <c r="J1381" s="7">
        <v>2.0</v>
      </c>
      <c r="K1381" s="14" t="s">
        <v>1064</v>
      </c>
      <c r="L1381" s="7" t="s">
        <v>37</v>
      </c>
      <c r="M1381" s="7" t="s">
        <v>31</v>
      </c>
      <c r="N1381" s="8">
        <v>219940.0</v>
      </c>
      <c r="O1381" s="8">
        <v>92648.0</v>
      </c>
      <c r="P1381" s="8">
        <v>6372.0</v>
      </c>
      <c r="Q1381" s="9">
        <v>3010.0</v>
      </c>
      <c r="R1381" s="10">
        <v>1118.0</v>
      </c>
      <c r="S1381" s="11">
        <v>140515.448269711</v>
      </c>
      <c r="T1381" s="11">
        <v>53024.6974602682</v>
      </c>
      <c r="U1381" s="12" t="str">
        <f t="array" ref="U1381">XLOOKUP(A1381,'Dataset 3'!B:B,'Dataset 3'!F:F)</f>
        <v>Tablet</v>
      </c>
      <c r="V1381" s="7" t="s">
        <v>102</v>
      </c>
      <c r="W1381" s="7">
        <v>2.0</v>
      </c>
      <c r="X1381" s="7" t="s">
        <v>33</v>
      </c>
    </row>
    <row r="1382" ht="14.25" customHeight="1">
      <c r="A1382" s="7" t="s">
        <v>1462</v>
      </c>
      <c r="B1382" s="7">
        <v>3.0</v>
      </c>
      <c r="C1382" s="7" t="s">
        <v>35</v>
      </c>
      <c r="D1382" s="7">
        <v>0.0</v>
      </c>
      <c r="E1382" s="7" t="s">
        <v>26</v>
      </c>
      <c r="F1382" s="7">
        <v>2.0</v>
      </c>
      <c r="G1382" s="7" t="s">
        <v>27</v>
      </c>
      <c r="H1382" s="7">
        <v>1.0</v>
      </c>
      <c r="I1382" s="7" t="s">
        <v>57</v>
      </c>
      <c r="J1382" s="7">
        <v>2.0</v>
      </c>
      <c r="K1382" s="14" t="s">
        <v>1064</v>
      </c>
      <c r="L1382" s="7" t="s">
        <v>65</v>
      </c>
      <c r="M1382" s="7" t="s">
        <v>85</v>
      </c>
      <c r="N1382" s="8">
        <v>151114.0</v>
      </c>
      <c r="O1382" s="8">
        <v>69207.0</v>
      </c>
      <c r="P1382" s="8">
        <v>61511.0</v>
      </c>
      <c r="Q1382" s="9">
        <v>28220.0</v>
      </c>
      <c r="R1382" s="10">
        <v>24570.0</v>
      </c>
      <c r="S1382" s="11">
        <v>2605915.18465811</v>
      </c>
      <c r="T1382" s="11">
        <v>2189844.69299001</v>
      </c>
      <c r="U1382" s="12" t="str">
        <f t="array" ref="U1382">XLOOKUP(A1382,'Dataset 3'!B:B,'Dataset 3'!F:F)</f>
        <v>Smartphone</v>
      </c>
      <c r="V1382" s="7" t="s">
        <v>79</v>
      </c>
      <c r="W1382" s="7">
        <v>0.0</v>
      </c>
      <c r="X1382" s="7" t="s">
        <v>39</v>
      </c>
    </row>
    <row r="1383" ht="14.25" customHeight="1">
      <c r="A1383" s="7" t="s">
        <v>1463</v>
      </c>
      <c r="B1383" s="7">
        <v>0.0</v>
      </c>
      <c r="C1383" s="7" t="s">
        <v>41</v>
      </c>
      <c r="D1383" s="7">
        <v>1.0</v>
      </c>
      <c r="E1383" s="7" t="s">
        <v>81</v>
      </c>
      <c r="F1383" s="7">
        <v>2.0</v>
      </c>
      <c r="G1383" s="7" t="s">
        <v>27</v>
      </c>
      <c r="H1383" s="7">
        <v>0.0</v>
      </c>
      <c r="I1383" s="7" t="s">
        <v>28</v>
      </c>
      <c r="J1383" s="7">
        <v>2.0</v>
      </c>
      <c r="K1383" s="14" t="s">
        <v>1064</v>
      </c>
      <c r="L1383" s="7" t="s">
        <v>60</v>
      </c>
      <c r="M1383" s="7" t="s">
        <v>31</v>
      </c>
      <c r="N1383" s="8">
        <v>128840.0</v>
      </c>
      <c r="O1383" s="8">
        <v>16099.0</v>
      </c>
      <c r="P1383" s="8">
        <v>14539.0</v>
      </c>
      <c r="Q1383" s="9">
        <v>399.0</v>
      </c>
      <c r="R1383" s="10">
        <v>51.0</v>
      </c>
      <c r="S1383" s="11">
        <v>9842.55548365485</v>
      </c>
      <c r="T1383" s="11">
        <v>3490.26790200526</v>
      </c>
      <c r="U1383" s="12" t="str">
        <f t="array" ref="U1383">XLOOKUP(A1383,'Dataset 3'!B:B,'Dataset 3'!F:F)</f>
        <v>Tablet</v>
      </c>
      <c r="V1383" s="7" t="s">
        <v>83</v>
      </c>
      <c r="W1383" s="7">
        <v>4.0</v>
      </c>
      <c r="X1383" s="7" t="s">
        <v>44</v>
      </c>
    </row>
    <row r="1384" ht="14.25" customHeight="1">
      <c r="A1384" s="7" t="s">
        <v>1464</v>
      </c>
      <c r="B1384" s="7">
        <v>1.0</v>
      </c>
      <c r="C1384" s="7" t="s">
        <v>25</v>
      </c>
      <c r="D1384" s="7">
        <v>3.0</v>
      </c>
      <c r="E1384" s="7" t="s">
        <v>51</v>
      </c>
      <c r="F1384" s="7">
        <v>2.0</v>
      </c>
      <c r="G1384" s="7" t="s">
        <v>27</v>
      </c>
      <c r="H1384" s="7">
        <v>1.0</v>
      </c>
      <c r="I1384" s="7" t="s">
        <v>57</v>
      </c>
      <c r="J1384" s="7">
        <v>2.0</v>
      </c>
      <c r="K1384" s="14" t="s">
        <v>1064</v>
      </c>
      <c r="L1384" s="7" t="s">
        <v>37</v>
      </c>
      <c r="M1384" s="7" t="s">
        <v>85</v>
      </c>
      <c r="N1384" s="8">
        <v>243353.0</v>
      </c>
      <c r="O1384" s="8">
        <v>23139.0</v>
      </c>
      <c r="P1384" s="8">
        <v>13919.0</v>
      </c>
      <c r="Q1384" s="9">
        <v>6453.0</v>
      </c>
      <c r="R1384" s="10">
        <v>5020.0</v>
      </c>
      <c r="S1384" s="11">
        <v>333325.200134852</v>
      </c>
      <c r="T1384" s="11">
        <v>238089.428667752</v>
      </c>
      <c r="U1384" s="12" t="str">
        <f t="array" ref="U1384">XLOOKUP(A1384,'Dataset 3'!B:B,'Dataset 3'!F:F)</f>
        <v>Smartphone</v>
      </c>
      <c r="V1384" s="7" t="s">
        <v>38</v>
      </c>
      <c r="W1384" s="7">
        <v>0.0</v>
      </c>
      <c r="X1384" s="7" t="s">
        <v>39</v>
      </c>
    </row>
    <row r="1385" ht="14.25" customHeight="1">
      <c r="A1385" s="7" t="s">
        <v>1465</v>
      </c>
      <c r="B1385" s="7">
        <v>1.0</v>
      </c>
      <c r="C1385" s="7" t="s">
        <v>25</v>
      </c>
      <c r="D1385" s="7">
        <v>1.0</v>
      </c>
      <c r="E1385" s="7" t="s">
        <v>81</v>
      </c>
      <c r="F1385" s="7">
        <v>2.0</v>
      </c>
      <c r="G1385" s="7" t="s">
        <v>27</v>
      </c>
      <c r="H1385" s="7">
        <v>1.0</v>
      </c>
      <c r="I1385" s="7" t="s">
        <v>57</v>
      </c>
      <c r="J1385" s="7">
        <v>2.0</v>
      </c>
      <c r="K1385" s="14" t="s">
        <v>1064</v>
      </c>
      <c r="L1385" s="7" t="s">
        <v>60</v>
      </c>
      <c r="M1385" s="7" t="s">
        <v>31</v>
      </c>
      <c r="N1385" s="8">
        <v>260482.0</v>
      </c>
      <c r="O1385" s="8">
        <v>150532.0</v>
      </c>
      <c r="P1385" s="8">
        <v>140142.0</v>
      </c>
      <c r="Q1385" s="9">
        <v>19378.0</v>
      </c>
      <c r="R1385" s="10">
        <v>7010.0</v>
      </c>
      <c r="S1385" s="11">
        <v>462693.213373487</v>
      </c>
      <c r="T1385" s="11">
        <v>285613.094674992</v>
      </c>
      <c r="U1385" s="12" t="str">
        <f t="array" ref="U1385">XLOOKUP(A1385,'Dataset 3'!B:B,'Dataset 3'!F:F)</f>
        <v>#N/A</v>
      </c>
      <c r="V1385" s="7" t="s">
        <v>62</v>
      </c>
      <c r="W1385" s="7">
        <v>1.0</v>
      </c>
      <c r="X1385" s="7" t="s">
        <v>63</v>
      </c>
    </row>
    <row r="1386" ht="14.25" customHeight="1">
      <c r="A1386" s="7" t="s">
        <v>1466</v>
      </c>
      <c r="B1386" s="7">
        <v>0.0</v>
      </c>
      <c r="C1386" s="7" t="s">
        <v>41</v>
      </c>
      <c r="D1386" s="7">
        <v>2.0</v>
      </c>
      <c r="E1386" s="7" t="s">
        <v>36</v>
      </c>
      <c r="F1386" s="7">
        <v>1.0</v>
      </c>
      <c r="G1386" s="7" t="s">
        <v>42</v>
      </c>
      <c r="H1386" s="7">
        <v>0.0</v>
      </c>
      <c r="I1386" s="7" t="s">
        <v>28</v>
      </c>
      <c r="J1386" s="7">
        <v>2.0</v>
      </c>
      <c r="K1386" s="14" t="s">
        <v>1064</v>
      </c>
      <c r="L1386" s="7" t="s">
        <v>60</v>
      </c>
      <c r="M1386" s="7" t="s">
        <v>61</v>
      </c>
      <c r="N1386" s="8">
        <v>165891.0</v>
      </c>
      <c r="O1386" s="8">
        <v>152741.0</v>
      </c>
      <c r="P1386" s="8">
        <v>6945.0</v>
      </c>
      <c r="Q1386" s="9">
        <v>6549.0</v>
      </c>
      <c r="R1386" s="10">
        <v>6314.0</v>
      </c>
      <c r="S1386" s="11">
        <v>919608.03279152</v>
      </c>
      <c r="T1386" s="11">
        <v>560736.605360683</v>
      </c>
      <c r="U1386" s="12" t="str">
        <f t="array" ref="U1386">XLOOKUP(A1386,'Dataset 3'!B:B,'Dataset 3'!F:F)</f>
        <v>Tablet</v>
      </c>
      <c r="V1386" s="7" t="s">
        <v>83</v>
      </c>
      <c r="W1386" s="7">
        <v>3.0</v>
      </c>
      <c r="X1386" s="7" t="s">
        <v>49</v>
      </c>
    </row>
    <row r="1387" ht="14.25" customHeight="1">
      <c r="A1387" s="7" t="s">
        <v>1467</v>
      </c>
      <c r="B1387" s="7">
        <v>0.0</v>
      </c>
      <c r="C1387" s="7" t="s">
        <v>41</v>
      </c>
      <c r="D1387" s="7">
        <v>2.0</v>
      </c>
      <c r="E1387" s="7" t="s">
        <v>36</v>
      </c>
      <c r="F1387" s="7">
        <v>0.0</v>
      </c>
      <c r="G1387" s="7" t="s">
        <v>46</v>
      </c>
      <c r="H1387" s="7">
        <v>1.0</v>
      </c>
      <c r="I1387" s="7" t="s">
        <v>57</v>
      </c>
      <c r="J1387" s="7">
        <v>2.0</v>
      </c>
      <c r="K1387" s="14" t="s">
        <v>1064</v>
      </c>
      <c r="L1387" s="7" t="s">
        <v>60</v>
      </c>
      <c r="M1387" s="7" t="s">
        <v>31</v>
      </c>
      <c r="N1387" s="8">
        <v>132029.0</v>
      </c>
      <c r="O1387" s="8">
        <v>2671.0</v>
      </c>
      <c r="P1387" s="8">
        <v>2224.0</v>
      </c>
      <c r="Q1387" s="9">
        <v>905.0</v>
      </c>
      <c r="R1387" s="10">
        <v>183.0</v>
      </c>
      <c r="S1387" s="11">
        <v>17300.4606239752</v>
      </c>
      <c r="T1387" s="11">
        <v>5825.07091716337</v>
      </c>
      <c r="U1387" s="12" t="str">
        <f t="array" ref="U1387">XLOOKUP(A1387,'Dataset 3'!B:B,'Dataset 3'!F:F)</f>
        <v>Tablet</v>
      </c>
      <c r="V1387" s="7" t="s">
        <v>68</v>
      </c>
      <c r="W1387" s="7">
        <v>4.0</v>
      </c>
      <c r="X1387" s="7" t="s">
        <v>44</v>
      </c>
    </row>
    <row r="1388" ht="14.25" customHeight="1">
      <c r="A1388" s="7" t="s">
        <v>1468</v>
      </c>
      <c r="B1388" s="7">
        <v>2.0</v>
      </c>
      <c r="C1388" s="7" t="s">
        <v>56</v>
      </c>
      <c r="D1388" s="7">
        <v>1.0</v>
      </c>
      <c r="E1388" s="7" t="s">
        <v>81</v>
      </c>
      <c r="F1388" s="7">
        <v>1.0</v>
      </c>
      <c r="G1388" s="7" t="s">
        <v>42</v>
      </c>
      <c r="H1388" s="7">
        <v>0.0</v>
      </c>
      <c r="I1388" s="7" t="s">
        <v>28</v>
      </c>
      <c r="J1388" s="7">
        <v>2.0</v>
      </c>
      <c r="K1388" s="14" t="s">
        <v>1064</v>
      </c>
      <c r="L1388" s="7" t="s">
        <v>75</v>
      </c>
      <c r="M1388" s="7" t="s">
        <v>85</v>
      </c>
      <c r="N1388" s="8">
        <v>295921.0</v>
      </c>
      <c r="O1388" s="8">
        <v>226875.0</v>
      </c>
      <c r="P1388" s="8">
        <v>15252.0</v>
      </c>
      <c r="Q1388" s="9">
        <v>16.0</v>
      </c>
      <c r="R1388" s="10">
        <v>16.0</v>
      </c>
      <c r="S1388" s="11">
        <v>1067.58589346954</v>
      </c>
      <c r="T1388" s="11">
        <v>1135.72967390377</v>
      </c>
      <c r="U1388" s="12" t="str">
        <f t="array" ref="U1388">XLOOKUP(A1388,'Dataset 3'!B:B,'Dataset 3'!F:F)</f>
        <v>Tablet</v>
      </c>
      <c r="V1388" s="7" t="s">
        <v>76</v>
      </c>
      <c r="W1388" s="7">
        <v>3.0</v>
      </c>
      <c r="X1388" s="7" t="s">
        <v>49</v>
      </c>
    </row>
    <row r="1389" ht="14.25" customHeight="1">
      <c r="A1389" s="7" t="s">
        <v>1469</v>
      </c>
      <c r="B1389" s="7">
        <v>1.0</v>
      </c>
      <c r="C1389" s="7" t="s">
        <v>25</v>
      </c>
      <c r="D1389" s="7">
        <v>1.0</v>
      </c>
      <c r="E1389" s="7" t="s">
        <v>81</v>
      </c>
      <c r="F1389" s="7">
        <v>1.0</v>
      </c>
      <c r="G1389" s="7" t="s">
        <v>42</v>
      </c>
      <c r="H1389" s="7">
        <v>1.0</v>
      </c>
      <c r="I1389" s="7" t="s">
        <v>57</v>
      </c>
      <c r="J1389" s="7">
        <v>2.0</v>
      </c>
      <c r="K1389" s="14" t="s">
        <v>1064</v>
      </c>
      <c r="L1389" s="7" t="s">
        <v>70</v>
      </c>
      <c r="M1389" s="7" t="s">
        <v>53</v>
      </c>
      <c r="N1389" s="8">
        <v>187861.0</v>
      </c>
      <c r="O1389" s="8">
        <v>31108.0</v>
      </c>
      <c r="P1389" s="8">
        <v>8188.0</v>
      </c>
      <c r="Q1389" s="9">
        <v>5197.0</v>
      </c>
      <c r="R1389" s="10">
        <v>3911.0</v>
      </c>
      <c r="S1389" s="11">
        <v>487780.622433328</v>
      </c>
      <c r="T1389" s="11">
        <v>170552.665186478</v>
      </c>
      <c r="U1389" s="12" t="str">
        <f t="array" ref="U1389">XLOOKUP(A1389,'Dataset 3'!B:B,'Dataset 3'!F:F)</f>
        <v>Computer</v>
      </c>
      <c r="V1389" s="7" t="s">
        <v>126</v>
      </c>
      <c r="W1389" s="7">
        <v>2.0</v>
      </c>
      <c r="X1389" s="7" t="s">
        <v>33</v>
      </c>
    </row>
    <row r="1390" ht="14.25" customHeight="1">
      <c r="A1390" s="7" t="s">
        <v>1470</v>
      </c>
      <c r="B1390" s="7">
        <v>0.0</v>
      </c>
      <c r="C1390" s="7" t="s">
        <v>41</v>
      </c>
      <c r="D1390" s="7">
        <v>0.0</v>
      </c>
      <c r="E1390" s="7" t="s">
        <v>26</v>
      </c>
      <c r="F1390" s="7">
        <v>1.0</v>
      </c>
      <c r="G1390" s="7" t="s">
        <v>42</v>
      </c>
      <c r="H1390" s="7">
        <v>0.0</v>
      </c>
      <c r="I1390" s="7" t="s">
        <v>28</v>
      </c>
      <c r="J1390" s="7">
        <v>2.0</v>
      </c>
      <c r="K1390" s="14" t="s">
        <v>1064</v>
      </c>
      <c r="L1390" s="7" t="s">
        <v>37</v>
      </c>
      <c r="M1390" s="7" t="s">
        <v>61</v>
      </c>
      <c r="N1390" s="8">
        <v>88421.0</v>
      </c>
      <c r="O1390" s="8">
        <v>18957.0</v>
      </c>
      <c r="P1390" s="8">
        <v>14568.0</v>
      </c>
      <c r="Q1390" s="9">
        <v>12452.0</v>
      </c>
      <c r="R1390" s="10">
        <v>8878.0</v>
      </c>
      <c r="S1390" s="11">
        <v>87265.4956353857</v>
      </c>
      <c r="T1390" s="11">
        <v>545409.347721161</v>
      </c>
      <c r="U1390" s="12" t="str">
        <f t="array" ref="U1390">XLOOKUP(A1390,'Dataset 3'!B:B,'Dataset 3'!F:F)</f>
        <v>Tablet</v>
      </c>
      <c r="V1390" s="7" t="s">
        <v>38</v>
      </c>
      <c r="W1390" s="7">
        <v>3.0</v>
      </c>
      <c r="X1390" s="7" t="s">
        <v>49</v>
      </c>
    </row>
    <row r="1391" ht="14.25" customHeight="1">
      <c r="A1391" s="7" t="s">
        <v>1471</v>
      </c>
      <c r="B1391" s="7">
        <v>1.0</v>
      </c>
      <c r="C1391" s="7" t="s">
        <v>25</v>
      </c>
      <c r="D1391" s="7">
        <v>1.0</v>
      </c>
      <c r="E1391" s="7" t="s">
        <v>81</v>
      </c>
      <c r="F1391" s="7">
        <v>1.0</v>
      </c>
      <c r="G1391" s="7" t="s">
        <v>42</v>
      </c>
      <c r="H1391" s="7">
        <v>1.0</v>
      </c>
      <c r="I1391" s="7" t="s">
        <v>57</v>
      </c>
      <c r="J1391" s="7">
        <v>2.0</v>
      </c>
      <c r="K1391" s="14" t="s">
        <v>1064</v>
      </c>
      <c r="L1391" s="7" t="s">
        <v>52</v>
      </c>
      <c r="M1391" s="7" t="s">
        <v>85</v>
      </c>
      <c r="N1391" s="8">
        <v>189918.0</v>
      </c>
      <c r="O1391" s="8">
        <v>93027.0</v>
      </c>
      <c r="P1391" s="8">
        <v>36629.0</v>
      </c>
      <c r="Q1391" s="9">
        <v>25292.0</v>
      </c>
      <c r="R1391" s="10">
        <v>22945.0</v>
      </c>
      <c r="S1391" s="11">
        <v>1144988.56046462</v>
      </c>
      <c r="T1391" s="11">
        <v>1877030.42699118</v>
      </c>
      <c r="U1391" s="12" t="str">
        <f t="array" ref="U1391">XLOOKUP(A1391,'Dataset 3'!B:B,'Dataset 3'!F:F)</f>
        <v>Smartphone</v>
      </c>
      <c r="V1391" s="7" t="s">
        <v>99</v>
      </c>
      <c r="W1391" s="7">
        <v>1.0</v>
      </c>
      <c r="X1391" s="7" t="s">
        <v>63</v>
      </c>
    </row>
    <row r="1392" ht="14.25" customHeight="1">
      <c r="A1392" s="7" t="s">
        <v>1472</v>
      </c>
      <c r="B1392" s="7">
        <v>3.0</v>
      </c>
      <c r="C1392" s="7" t="s">
        <v>35</v>
      </c>
      <c r="D1392" s="7">
        <v>2.0</v>
      </c>
      <c r="E1392" s="7" t="s">
        <v>36</v>
      </c>
      <c r="F1392" s="7">
        <v>1.0</v>
      </c>
      <c r="G1392" s="7" t="s">
        <v>42</v>
      </c>
      <c r="H1392" s="7">
        <v>1.0</v>
      </c>
      <c r="I1392" s="7" t="s">
        <v>57</v>
      </c>
      <c r="J1392" s="7">
        <v>2.0</v>
      </c>
      <c r="K1392" s="14" t="s">
        <v>1064</v>
      </c>
      <c r="L1392" s="7" t="s">
        <v>65</v>
      </c>
      <c r="M1392" s="7" t="s">
        <v>85</v>
      </c>
      <c r="N1392" s="8">
        <v>163119.0</v>
      </c>
      <c r="O1392" s="8">
        <v>135395.0</v>
      </c>
      <c r="P1392" s="8">
        <v>15474.0</v>
      </c>
      <c r="Q1392" s="9">
        <v>2106.0</v>
      </c>
      <c r="R1392" s="10">
        <v>450.0</v>
      </c>
      <c r="S1392" s="11">
        <v>58052.083802655</v>
      </c>
      <c r="T1392" s="11">
        <v>21342.6778686232</v>
      </c>
      <c r="U1392" s="12" t="str">
        <f t="array" ref="U1392">XLOOKUP(A1392,'Dataset 3'!B:B,'Dataset 3'!F:F)</f>
        <v>Tablet</v>
      </c>
      <c r="V1392" s="7" t="s">
        <v>91</v>
      </c>
      <c r="W1392" s="7">
        <v>2.0</v>
      </c>
      <c r="X1392" s="7" t="s">
        <v>33</v>
      </c>
    </row>
    <row r="1393" ht="14.25" customHeight="1">
      <c r="A1393" s="7" t="s">
        <v>1473</v>
      </c>
      <c r="B1393" s="7">
        <v>0.0</v>
      </c>
      <c r="C1393" s="7" t="s">
        <v>41</v>
      </c>
      <c r="D1393" s="7">
        <v>3.0</v>
      </c>
      <c r="E1393" s="7" t="s">
        <v>51</v>
      </c>
      <c r="F1393" s="7">
        <v>0.0</v>
      </c>
      <c r="G1393" s="7" t="s">
        <v>46</v>
      </c>
      <c r="H1393" s="7">
        <v>0.0</v>
      </c>
      <c r="I1393" s="7" t="s">
        <v>28</v>
      </c>
      <c r="J1393" s="7">
        <v>2.0</v>
      </c>
      <c r="K1393" s="14" t="s">
        <v>1064</v>
      </c>
      <c r="L1393" s="7" t="s">
        <v>60</v>
      </c>
      <c r="M1393" s="7" t="s">
        <v>85</v>
      </c>
      <c r="N1393" s="8">
        <v>154651.0</v>
      </c>
      <c r="O1393" s="8">
        <v>3987.0</v>
      </c>
      <c r="P1393" s="8">
        <v>462.0</v>
      </c>
      <c r="Q1393" s="9">
        <v>346.0</v>
      </c>
      <c r="R1393" s="10">
        <v>192.0</v>
      </c>
      <c r="S1393" s="11">
        <v>3514.14114346905</v>
      </c>
      <c r="T1393" s="11">
        <v>14056.5645738762</v>
      </c>
      <c r="U1393" s="12" t="str">
        <f t="array" ref="U1393">XLOOKUP(A1393,'Dataset 3'!B:B,'Dataset 3'!F:F)</f>
        <v>Computer</v>
      </c>
      <c r="V1393" s="7" t="s">
        <v>68</v>
      </c>
      <c r="W1393" s="7">
        <v>3.0</v>
      </c>
      <c r="X1393" s="7" t="s">
        <v>49</v>
      </c>
    </row>
    <row r="1394" ht="14.25" customHeight="1">
      <c r="A1394" s="7" t="s">
        <v>1474</v>
      </c>
      <c r="B1394" s="7">
        <v>3.0</v>
      </c>
      <c r="C1394" s="7" t="s">
        <v>35</v>
      </c>
      <c r="D1394" s="7">
        <v>2.0</v>
      </c>
      <c r="E1394" s="7" t="s">
        <v>36</v>
      </c>
      <c r="F1394" s="7">
        <v>2.0</v>
      </c>
      <c r="G1394" s="7" t="s">
        <v>27</v>
      </c>
      <c r="H1394" s="7">
        <v>1.0</v>
      </c>
      <c r="I1394" s="7" t="s">
        <v>57</v>
      </c>
      <c r="J1394" s="7">
        <v>2.0</v>
      </c>
      <c r="K1394" s="14" t="s">
        <v>1064</v>
      </c>
      <c r="L1394" s="7" t="s">
        <v>30</v>
      </c>
      <c r="M1394" s="7" t="s">
        <v>85</v>
      </c>
      <c r="N1394" s="8">
        <v>80764.0</v>
      </c>
      <c r="O1394" s="8">
        <v>30921.0</v>
      </c>
      <c r="P1394" s="8">
        <v>25066.0</v>
      </c>
      <c r="Q1394" s="9">
        <v>19188.0</v>
      </c>
      <c r="R1394" s="10">
        <v>12534.0</v>
      </c>
      <c r="S1394" s="11">
        <v>1199781.41522996</v>
      </c>
      <c r="T1394" s="11">
        <v>670268.947055842</v>
      </c>
      <c r="U1394" s="12" t="str">
        <f t="array" ref="U1394">XLOOKUP(A1394,'Dataset 3'!B:B,'Dataset 3'!F:F)</f>
        <v>Computer</v>
      </c>
      <c r="V1394" s="7" t="s">
        <v>163</v>
      </c>
      <c r="W1394" s="7">
        <v>0.0</v>
      </c>
      <c r="X1394" s="7" t="s">
        <v>39</v>
      </c>
    </row>
    <row r="1395" ht="14.25" customHeight="1">
      <c r="A1395" s="7" t="s">
        <v>1475</v>
      </c>
      <c r="B1395" s="7">
        <v>3.0</v>
      </c>
      <c r="C1395" s="7" t="s">
        <v>35</v>
      </c>
      <c r="D1395" s="7">
        <v>3.0</v>
      </c>
      <c r="E1395" s="7" t="s">
        <v>51</v>
      </c>
      <c r="F1395" s="7">
        <v>1.0</v>
      </c>
      <c r="G1395" s="7" t="s">
        <v>42</v>
      </c>
      <c r="H1395" s="7">
        <v>0.0</v>
      </c>
      <c r="I1395" s="7" t="s">
        <v>28</v>
      </c>
      <c r="J1395" s="7">
        <v>2.0</v>
      </c>
      <c r="K1395" s="14" t="s">
        <v>1064</v>
      </c>
      <c r="L1395" s="7" t="s">
        <v>65</v>
      </c>
      <c r="M1395" s="7" t="s">
        <v>43</v>
      </c>
      <c r="N1395" s="8">
        <v>206703.0</v>
      </c>
      <c r="O1395" s="8">
        <v>149744.0</v>
      </c>
      <c r="P1395" s="8">
        <v>78560.0</v>
      </c>
      <c r="Q1395" s="9">
        <v>69144.0</v>
      </c>
      <c r="R1395" s="10">
        <v>25883.0</v>
      </c>
      <c r="S1395" s="11">
        <v>2882926.06925054</v>
      </c>
      <c r="T1395" s="11">
        <v>1779583.99336453</v>
      </c>
      <c r="U1395" s="12" t="str">
        <f t="array" ref="U1395">XLOOKUP(A1395,'Dataset 3'!B:B,'Dataset 3'!F:F)</f>
        <v>Smartphone</v>
      </c>
      <c r="V1395" s="7" t="s">
        <v>91</v>
      </c>
      <c r="W1395" s="7">
        <v>3.0</v>
      </c>
      <c r="X1395" s="7" t="s">
        <v>49</v>
      </c>
    </row>
    <row r="1396" ht="14.25" customHeight="1">
      <c r="A1396" s="7" t="s">
        <v>1476</v>
      </c>
      <c r="B1396" s="7">
        <v>2.0</v>
      </c>
      <c r="C1396" s="7" t="s">
        <v>56</v>
      </c>
      <c r="D1396" s="7">
        <v>1.0</v>
      </c>
      <c r="E1396" s="7" t="s">
        <v>81</v>
      </c>
      <c r="F1396" s="7">
        <v>0.0</v>
      </c>
      <c r="G1396" s="7" t="s">
        <v>46</v>
      </c>
      <c r="H1396" s="7">
        <v>0.0</v>
      </c>
      <c r="I1396" s="7" t="s">
        <v>28</v>
      </c>
      <c r="J1396" s="7">
        <v>2.0</v>
      </c>
      <c r="K1396" s="14" t="s">
        <v>1064</v>
      </c>
      <c r="L1396" s="7" t="s">
        <v>37</v>
      </c>
      <c r="M1396" s="7" t="s">
        <v>61</v>
      </c>
      <c r="N1396" s="8">
        <v>253997.0</v>
      </c>
      <c r="O1396" s="8">
        <v>190973.0</v>
      </c>
      <c r="P1396" s="8">
        <v>113561.0</v>
      </c>
      <c r="Q1396" s="9">
        <v>74947.0</v>
      </c>
      <c r="R1396" s="10">
        <v>53379.0</v>
      </c>
      <c r="S1396" s="11">
        <v>490362.090145488</v>
      </c>
      <c r="T1396" s="11">
        <v>3772016.07804221</v>
      </c>
      <c r="U1396" s="12" t="str">
        <f t="array" ref="U1396">XLOOKUP(A1396,'Dataset 3'!B:B,'Dataset 3'!F:F)</f>
        <v>Tablet</v>
      </c>
      <c r="V1396" s="7" t="s">
        <v>115</v>
      </c>
      <c r="W1396" s="7">
        <v>0.0</v>
      </c>
      <c r="X1396" s="7" t="s">
        <v>39</v>
      </c>
    </row>
    <row r="1397" ht="14.25" customHeight="1">
      <c r="A1397" s="7" t="s">
        <v>1477</v>
      </c>
      <c r="B1397" s="7">
        <v>2.0</v>
      </c>
      <c r="C1397" s="7" t="s">
        <v>56</v>
      </c>
      <c r="D1397" s="7">
        <v>3.0</v>
      </c>
      <c r="E1397" s="7" t="s">
        <v>51</v>
      </c>
      <c r="F1397" s="7">
        <v>1.0</v>
      </c>
      <c r="G1397" s="7" t="s">
        <v>42</v>
      </c>
      <c r="H1397" s="7">
        <v>0.0</v>
      </c>
      <c r="I1397" s="7" t="s">
        <v>28</v>
      </c>
      <c r="J1397" s="7">
        <v>2.0</v>
      </c>
      <c r="K1397" s="14" t="s">
        <v>1064</v>
      </c>
      <c r="L1397" s="7" t="s">
        <v>65</v>
      </c>
      <c r="M1397" s="7" t="s">
        <v>43</v>
      </c>
      <c r="N1397" s="8">
        <v>111693.0</v>
      </c>
      <c r="O1397" s="8">
        <v>18052.0</v>
      </c>
      <c r="P1397" s="8">
        <v>8874.0</v>
      </c>
      <c r="Q1397" s="9">
        <v>7412.0</v>
      </c>
      <c r="R1397" s="10">
        <v>2815.0</v>
      </c>
      <c r="S1397" s="11">
        <v>12365.3841485817</v>
      </c>
      <c r="T1397" s="11">
        <v>103044.867904848</v>
      </c>
      <c r="U1397" s="12" t="str">
        <f t="array" ref="U1397">XLOOKUP(A1397,'Dataset 3'!B:B,'Dataset 3'!F:F)</f>
        <v>Tablet</v>
      </c>
      <c r="V1397" s="7" t="s">
        <v>91</v>
      </c>
      <c r="W1397" s="7">
        <v>0.0</v>
      </c>
      <c r="X1397" s="7" t="s">
        <v>39</v>
      </c>
    </row>
    <row r="1398" ht="14.25" customHeight="1">
      <c r="A1398" s="7" t="s">
        <v>1478</v>
      </c>
      <c r="B1398" s="7">
        <v>1.0</v>
      </c>
      <c r="C1398" s="7" t="s">
        <v>25</v>
      </c>
      <c r="D1398" s="7">
        <v>0.0</v>
      </c>
      <c r="E1398" s="7" t="s">
        <v>26</v>
      </c>
      <c r="F1398" s="7">
        <v>2.0</v>
      </c>
      <c r="G1398" s="7" t="s">
        <v>27</v>
      </c>
      <c r="H1398" s="7">
        <v>1.0</v>
      </c>
      <c r="I1398" s="7" t="s">
        <v>57</v>
      </c>
      <c r="J1398" s="7">
        <v>2.0</v>
      </c>
      <c r="K1398" s="14" t="s">
        <v>1064</v>
      </c>
      <c r="L1398" s="7" t="s">
        <v>30</v>
      </c>
      <c r="M1398" s="7" t="s">
        <v>85</v>
      </c>
      <c r="N1398" s="8">
        <v>204285.0</v>
      </c>
      <c r="O1398" s="8">
        <v>127469.0</v>
      </c>
      <c r="P1398" s="8">
        <v>59705.0</v>
      </c>
      <c r="Q1398" s="9">
        <v>121.0</v>
      </c>
      <c r="R1398" s="10">
        <v>44.0</v>
      </c>
      <c r="S1398" s="11">
        <v>238.515963915238</v>
      </c>
      <c r="T1398" s="11">
        <v>1834.73818396337</v>
      </c>
      <c r="U1398" s="12" t="str">
        <f t="array" ref="U1398">XLOOKUP(A1398,'Dataset 3'!B:B,'Dataset 3'!F:F)</f>
        <v>Smartphone</v>
      </c>
      <c r="V1398" s="7" t="s">
        <v>93</v>
      </c>
      <c r="W1398" s="7">
        <v>1.0</v>
      </c>
      <c r="X1398" s="7" t="s">
        <v>63</v>
      </c>
    </row>
    <row r="1399" ht="14.25" customHeight="1">
      <c r="A1399" s="7" t="s">
        <v>1479</v>
      </c>
      <c r="B1399" s="7">
        <v>2.0</v>
      </c>
      <c r="C1399" s="7" t="s">
        <v>56</v>
      </c>
      <c r="D1399" s="7">
        <v>3.0</v>
      </c>
      <c r="E1399" s="7" t="s">
        <v>51</v>
      </c>
      <c r="F1399" s="7">
        <v>0.0</v>
      </c>
      <c r="G1399" s="7" t="s">
        <v>46</v>
      </c>
      <c r="H1399" s="7">
        <v>1.0</v>
      </c>
      <c r="I1399" s="7" t="s">
        <v>57</v>
      </c>
      <c r="J1399" s="7">
        <v>2.0</v>
      </c>
      <c r="K1399" s="14" t="s">
        <v>1064</v>
      </c>
      <c r="L1399" s="7" t="s">
        <v>75</v>
      </c>
      <c r="M1399" s="7" t="s">
        <v>53</v>
      </c>
      <c r="N1399" s="8">
        <v>149461.0</v>
      </c>
      <c r="O1399" s="8">
        <v>44150.0</v>
      </c>
      <c r="P1399" s="8">
        <v>21132.0</v>
      </c>
      <c r="Q1399" s="9">
        <v>11894.0</v>
      </c>
      <c r="R1399" s="10">
        <v>1083.0</v>
      </c>
      <c r="S1399" s="11">
        <v>139767.171755468</v>
      </c>
      <c r="T1399" s="11">
        <v>62396.0588194052</v>
      </c>
      <c r="U1399" s="12" t="str">
        <f t="array" ref="U1399">XLOOKUP(A1399,'Dataset 3'!B:B,'Dataset 3'!F:F)</f>
        <v>Smartphone</v>
      </c>
      <c r="V1399" s="7" t="s">
        <v>174</v>
      </c>
      <c r="W1399" s="7">
        <v>2.0</v>
      </c>
      <c r="X1399" s="7" t="s">
        <v>33</v>
      </c>
    </row>
    <row r="1400" ht="14.25" customHeight="1">
      <c r="A1400" s="7" t="s">
        <v>1480</v>
      </c>
      <c r="B1400" s="7">
        <v>1.0</v>
      </c>
      <c r="C1400" s="7" t="s">
        <v>25</v>
      </c>
      <c r="D1400" s="7">
        <v>0.0</v>
      </c>
      <c r="E1400" s="7" t="s">
        <v>26</v>
      </c>
      <c r="F1400" s="7">
        <v>0.0</v>
      </c>
      <c r="G1400" s="7" t="s">
        <v>46</v>
      </c>
      <c r="H1400" s="7">
        <v>0.0</v>
      </c>
      <c r="I1400" s="7" t="s">
        <v>28</v>
      </c>
      <c r="J1400" s="7">
        <v>2.0</v>
      </c>
      <c r="K1400" s="14" t="s">
        <v>1064</v>
      </c>
      <c r="L1400" s="7" t="s">
        <v>65</v>
      </c>
      <c r="M1400" s="7" t="s">
        <v>61</v>
      </c>
      <c r="N1400" s="8">
        <v>209819.0</v>
      </c>
      <c r="O1400" s="8">
        <v>42740.0</v>
      </c>
      <c r="P1400" s="8">
        <v>6405.0</v>
      </c>
      <c r="Q1400" s="9">
        <v>4340.0</v>
      </c>
      <c r="R1400" s="10">
        <v>306.0</v>
      </c>
      <c r="S1400" s="11">
        <v>54923.5050581227</v>
      </c>
      <c r="T1400" s="11">
        <v>21623.4271882373</v>
      </c>
      <c r="U1400" s="12" t="str">
        <f t="array" ref="U1400">XLOOKUP(A1400,'Dataset 3'!B:B,'Dataset 3'!F:F)</f>
        <v>Tablet</v>
      </c>
      <c r="V1400" s="7" t="s">
        <v>79</v>
      </c>
      <c r="W1400" s="7">
        <v>0.0</v>
      </c>
      <c r="X1400" s="7" t="s">
        <v>39</v>
      </c>
    </row>
    <row r="1401" ht="14.25" customHeight="1">
      <c r="A1401" s="7" t="s">
        <v>1481</v>
      </c>
      <c r="B1401" s="7">
        <v>1.0</v>
      </c>
      <c r="C1401" s="7" t="s">
        <v>25</v>
      </c>
      <c r="D1401" s="7">
        <v>3.0</v>
      </c>
      <c r="E1401" s="7" t="s">
        <v>51</v>
      </c>
      <c r="F1401" s="7">
        <v>0.0</v>
      </c>
      <c r="G1401" s="7" t="s">
        <v>46</v>
      </c>
      <c r="H1401" s="7">
        <v>0.0</v>
      </c>
      <c r="I1401" s="7" t="s">
        <v>28</v>
      </c>
      <c r="J1401" s="7">
        <v>2.0</v>
      </c>
      <c r="K1401" s="14" t="s">
        <v>1064</v>
      </c>
      <c r="L1401" s="7" t="s">
        <v>70</v>
      </c>
      <c r="M1401" s="7" t="s">
        <v>85</v>
      </c>
      <c r="N1401" s="8">
        <v>272508.0</v>
      </c>
      <c r="O1401" s="8">
        <v>173802.0</v>
      </c>
      <c r="P1401" s="8">
        <v>172219.0</v>
      </c>
      <c r="Q1401" s="9">
        <v>21958.0</v>
      </c>
      <c r="R1401" s="10">
        <v>4706.0</v>
      </c>
      <c r="S1401" s="11">
        <v>294874.670954384</v>
      </c>
      <c r="T1401" s="11">
        <v>190241.723196377</v>
      </c>
      <c r="U1401" s="12" t="str">
        <f t="array" ref="U1401">XLOOKUP(A1401,'Dataset 3'!B:B,'Dataset 3'!F:F)</f>
        <v>Computer</v>
      </c>
      <c r="V1401" s="7" t="s">
        <v>73</v>
      </c>
      <c r="W1401" s="7">
        <v>4.0</v>
      </c>
      <c r="X1401" s="7" t="s">
        <v>44</v>
      </c>
    </row>
    <row r="1402" ht="14.25" customHeight="1">
      <c r="A1402" s="7" t="s">
        <v>1482</v>
      </c>
      <c r="B1402" s="7">
        <v>0.0</v>
      </c>
      <c r="C1402" s="7" t="s">
        <v>41</v>
      </c>
      <c r="D1402" s="7">
        <v>3.0</v>
      </c>
      <c r="E1402" s="7" t="s">
        <v>51</v>
      </c>
      <c r="F1402" s="7">
        <v>0.0</v>
      </c>
      <c r="G1402" s="7" t="s">
        <v>46</v>
      </c>
      <c r="H1402" s="7">
        <v>0.0</v>
      </c>
      <c r="I1402" s="7" t="s">
        <v>28</v>
      </c>
      <c r="J1402" s="7">
        <v>2.0</v>
      </c>
      <c r="K1402" s="14" t="s">
        <v>1064</v>
      </c>
      <c r="L1402" s="7" t="s">
        <v>70</v>
      </c>
      <c r="M1402" s="7" t="s">
        <v>53</v>
      </c>
      <c r="N1402" s="8">
        <v>194180.0</v>
      </c>
      <c r="O1402" s="8">
        <v>147332.0</v>
      </c>
      <c r="P1402" s="8">
        <v>39148.0</v>
      </c>
      <c r="Q1402" s="9">
        <v>6611.0</v>
      </c>
      <c r="R1402" s="10">
        <v>1547.0</v>
      </c>
      <c r="S1402" s="11">
        <v>168178.044787658</v>
      </c>
      <c r="T1402" s="11">
        <v>58598.6218772326</v>
      </c>
      <c r="U1402" s="12" t="str">
        <f t="array" ref="U1402">XLOOKUP(A1402,'Dataset 3'!B:B,'Dataset 3'!F:F)</f>
        <v>Smartphone</v>
      </c>
      <c r="V1402" s="7" t="s">
        <v>73</v>
      </c>
      <c r="W1402" s="7">
        <v>0.0</v>
      </c>
      <c r="X1402" s="7" t="s">
        <v>39</v>
      </c>
    </row>
    <row r="1403" ht="14.25" customHeight="1">
      <c r="A1403" s="7" t="s">
        <v>1483</v>
      </c>
      <c r="B1403" s="7">
        <v>1.0</v>
      </c>
      <c r="C1403" s="7" t="s">
        <v>25</v>
      </c>
      <c r="D1403" s="7">
        <v>0.0</v>
      </c>
      <c r="E1403" s="7" t="s">
        <v>26</v>
      </c>
      <c r="F1403" s="7">
        <v>1.0</v>
      </c>
      <c r="G1403" s="7" t="s">
        <v>42</v>
      </c>
      <c r="H1403" s="7">
        <v>0.0</v>
      </c>
      <c r="I1403" s="7" t="s">
        <v>28</v>
      </c>
      <c r="J1403" s="7">
        <v>2.0</v>
      </c>
      <c r="K1403" s="14" t="s">
        <v>1064</v>
      </c>
      <c r="L1403" s="7" t="s">
        <v>30</v>
      </c>
      <c r="M1403" s="7" t="s">
        <v>31</v>
      </c>
      <c r="N1403" s="8">
        <v>234705.0</v>
      </c>
      <c r="O1403" s="8">
        <v>130569.0</v>
      </c>
      <c r="P1403" s="8">
        <v>78309.0</v>
      </c>
      <c r="Q1403" s="9">
        <v>39435.0</v>
      </c>
      <c r="R1403" s="10">
        <v>16709.0</v>
      </c>
      <c r="S1403" s="11">
        <v>1952791.82136802</v>
      </c>
      <c r="T1403" s="11">
        <v>728653.664689559</v>
      </c>
      <c r="U1403" s="12" t="str">
        <f t="array" ref="U1403">XLOOKUP(A1403,'Dataset 3'!B:B,'Dataset 3'!F:F)</f>
        <v>Tablet</v>
      </c>
      <c r="V1403" s="7" t="s">
        <v>32</v>
      </c>
      <c r="W1403" s="7">
        <v>3.0</v>
      </c>
      <c r="X1403" s="7" t="s">
        <v>49</v>
      </c>
    </row>
    <row r="1404" ht="14.25" customHeight="1">
      <c r="A1404" s="7" t="s">
        <v>1484</v>
      </c>
      <c r="B1404" s="7">
        <v>0.0</v>
      </c>
      <c r="C1404" s="7" t="s">
        <v>41</v>
      </c>
      <c r="D1404" s="7">
        <v>1.0</v>
      </c>
      <c r="E1404" s="7" t="s">
        <v>81</v>
      </c>
      <c r="F1404" s="7">
        <v>2.0</v>
      </c>
      <c r="G1404" s="7" t="s">
        <v>27</v>
      </c>
      <c r="H1404" s="7">
        <v>1.0</v>
      </c>
      <c r="I1404" s="7" t="s">
        <v>57</v>
      </c>
      <c r="J1404" s="7">
        <v>2.0</v>
      </c>
      <c r="K1404" s="14" t="s">
        <v>1064</v>
      </c>
      <c r="L1404" s="7" t="s">
        <v>47</v>
      </c>
      <c r="M1404" s="7" t="s">
        <v>85</v>
      </c>
      <c r="N1404" s="8">
        <v>230859.0</v>
      </c>
      <c r="O1404" s="8">
        <v>8031.0</v>
      </c>
      <c r="P1404" s="8">
        <v>7917.0</v>
      </c>
      <c r="Q1404" s="9">
        <v>1664.0</v>
      </c>
      <c r="R1404" s="10">
        <v>1655.0</v>
      </c>
      <c r="S1404" s="11">
        <v>164852.419491182</v>
      </c>
      <c r="T1404" s="11">
        <v>96404.9236790538</v>
      </c>
      <c r="U1404" s="12" t="str">
        <f t="array" ref="U1404">XLOOKUP(A1404,'Dataset 3'!B:B,'Dataset 3'!F:F)</f>
        <v>Smartphone</v>
      </c>
      <c r="V1404" s="7" t="s">
        <v>153</v>
      </c>
      <c r="W1404" s="7">
        <v>4.0</v>
      </c>
      <c r="X1404" s="7" t="s">
        <v>44</v>
      </c>
    </row>
    <row r="1405" ht="14.25" customHeight="1">
      <c r="A1405" s="7" t="s">
        <v>1485</v>
      </c>
      <c r="B1405" s="7">
        <v>1.0</v>
      </c>
      <c r="C1405" s="7" t="s">
        <v>25</v>
      </c>
      <c r="D1405" s="7">
        <v>0.0</v>
      </c>
      <c r="E1405" s="7" t="s">
        <v>26</v>
      </c>
      <c r="F1405" s="7">
        <v>1.0</v>
      </c>
      <c r="G1405" s="7" t="s">
        <v>42</v>
      </c>
      <c r="H1405" s="7">
        <v>0.0</v>
      </c>
      <c r="I1405" s="7" t="s">
        <v>28</v>
      </c>
      <c r="J1405" s="7">
        <v>2.0</v>
      </c>
      <c r="K1405" s="14" t="s">
        <v>1064</v>
      </c>
      <c r="L1405" s="7" t="s">
        <v>52</v>
      </c>
      <c r="M1405" s="7" t="s">
        <v>53</v>
      </c>
      <c r="N1405" s="8">
        <v>110293.0</v>
      </c>
      <c r="O1405" s="8">
        <v>68409.0</v>
      </c>
      <c r="P1405" s="8">
        <v>27549.0</v>
      </c>
      <c r="Q1405" s="9">
        <v>23310.0</v>
      </c>
      <c r="R1405" s="10">
        <v>4529.0</v>
      </c>
      <c r="S1405" s="11">
        <v>178977.802662451</v>
      </c>
      <c r="T1405" s="11">
        <v>275350.46563454</v>
      </c>
      <c r="U1405" s="12" t="str">
        <f t="array" ref="U1405">XLOOKUP(A1405,'Dataset 3'!B:B,'Dataset 3'!F:F)</f>
        <v>Smartphone</v>
      </c>
      <c r="V1405" s="7" t="s">
        <v>54</v>
      </c>
      <c r="W1405" s="7">
        <v>3.0</v>
      </c>
      <c r="X1405" s="7" t="s">
        <v>49</v>
      </c>
    </row>
    <row r="1406" ht="14.25" customHeight="1">
      <c r="A1406" s="7" t="s">
        <v>1486</v>
      </c>
      <c r="B1406" s="7">
        <v>0.0</v>
      </c>
      <c r="C1406" s="7" t="s">
        <v>41</v>
      </c>
      <c r="D1406" s="7">
        <v>2.0</v>
      </c>
      <c r="E1406" s="7" t="s">
        <v>36</v>
      </c>
      <c r="F1406" s="7">
        <v>1.0</v>
      </c>
      <c r="G1406" s="7" t="s">
        <v>42</v>
      </c>
      <c r="H1406" s="7">
        <v>0.0</v>
      </c>
      <c r="I1406" s="7" t="s">
        <v>28</v>
      </c>
      <c r="J1406" s="7">
        <v>2.0</v>
      </c>
      <c r="K1406" s="14" t="s">
        <v>1064</v>
      </c>
      <c r="L1406" s="7" t="s">
        <v>70</v>
      </c>
      <c r="M1406" s="7" t="s">
        <v>61</v>
      </c>
      <c r="N1406" s="8">
        <v>259494.0</v>
      </c>
      <c r="O1406" s="8">
        <v>216095.0</v>
      </c>
      <c r="P1406" s="8">
        <v>180494.0</v>
      </c>
      <c r="Q1406" s="9">
        <v>151719.0</v>
      </c>
      <c r="R1406" s="10">
        <v>111831.0</v>
      </c>
      <c r="S1406" s="11">
        <v>3806021.92532414</v>
      </c>
      <c r="T1406" s="11">
        <v>3844466.59123651</v>
      </c>
      <c r="U1406" s="12" t="str">
        <f t="array" ref="U1406">XLOOKUP(A1406,'Dataset 3'!B:B,'Dataset 3'!F:F)</f>
        <v>Tablet</v>
      </c>
      <c r="V1406" s="7" t="s">
        <v>73</v>
      </c>
      <c r="W1406" s="7">
        <v>2.0</v>
      </c>
      <c r="X1406" s="7" t="s">
        <v>33</v>
      </c>
    </row>
    <row r="1407" ht="14.25" customHeight="1">
      <c r="A1407" s="7" t="s">
        <v>1487</v>
      </c>
      <c r="B1407" s="7">
        <v>1.0</v>
      </c>
      <c r="C1407" s="7" t="s">
        <v>25</v>
      </c>
      <c r="D1407" s="7">
        <v>3.0</v>
      </c>
      <c r="E1407" s="7" t="s">
        <v>51</v>
      </c>
      <c r="F1407" s="7">
        <v>2.0</v>
      </c>
      <c r="G1407" s="7" t="s">
        <v>27</v>
      </c>
      <c r="H1407" s="7">
        <v>0.0</v>
      </c>
      <c r="I1407" s="7" t="s">
        <v>28</v>
      </c>
      <c r="J1407" s="7">
        <v>2.0</v>
      </c>
      <c r="K1407" s="14" t="s">
        <v>1064</v>
      </c>
      <c r="L1407" s="7" t="s">
        <v>37</v>
      </c>
      <c r="M1407" s="7" t="s">
        <v>61</v>
      </c>
      <c r="N1407" s="8">
        <v>64566.0</v>
      </c>
      <c r="O1407" s="8">
        <v>35647.0</v>
      </c>
      <c r="P1407" s="8">
        <v>21482.0</v>
      </c>
      <c r="Q1407" s="9">
        <v>8372.0</v>
      </c>
      <c r="R1407" s="10">
        <v>2848.0</v>
      </c>
      <c r="S1407" s="11">
        <v>168381.957283846</v>
      </c>
      <c r="T1407" s="11">
        <v>227543.18551871</v>
      </c>
      <c r="U1407" s="12" t="str">
        <f t="array" ref="U1407">XLOOKUP(A1407,'Dataset 3'!B:B,'Dataset 3'!F:F)</f>
        <v>#N/A</v>
      </c>
      <c r="V1407" s="7" t="s">
        <v>115</v>
      </c>
      <c r="W1407" s="7">
        <v>3.0</v>
      </c>
      <c r="X1407" s="7" t="s">
        <v>49</v>
      </c>
    </row>
    <row r="1408" ht="14.25" customHeight="1">
      <c r="A1408" s="7" t="s">
        <v>1488</v>
      </c>
      <c r="B1408" s="7">
        <v>1.0</v>
      </c>
      <c r="C1408" s="7" t="s">
        <v>25</v>
      </c>
      <c r="D1408" s="7">
        <v>0.0</v>
      </c>
      <c r="E1408" s="7" t="s">
        <v>26</v>
      </c>
      <c r="F1408" s="7">
        <v>1.0</v>
      </c>
      <c r="G1408" s="7" t="s">
        <v>42</v>
      </c>
      <c r="H1408" s="7">
        <v>1.0</v>
      </c>
      <c r="I1408" s="7" t="s">
        <v>57</v>
      </c>
      <c r="J1408" s="7">
        <v>2.0</v>
      </c>
      <c r="K1408" s="14" t="s">
        <v>1064</v>
      </c>
      <c r="L1408" s="7" t="s">
        <v>37</v>
      </c>
      <c r="M1408" s="7" t="s">
        <v>85</v>
      </c>
      <c r="N1408" s="8">
        <v>56646.0</v>
      </c>
      <c r="O1408" s="8">
        <v>28084.0</v>
      </c>
      <c r="P1408" s="8">
        <v>26183.0</v>
      </c>
      <c r="Q1408" s="9">
        <v>9860.0</v>
      </c>
      <c r="R1408" s="10">
        <v>218.0</v>
      </c>
      <c r="S1408" s="11">
        <v>8768.31691356407</v>
      </c>
      <c r="T1408" s="11">
        <v>11241.4319404668</v>
      </c>
      <c r="U1408" s="12" t="str">
        <f t="array" ref="U1408">XLOOKUP(A1408,'Dataset 3'!B:B,'Dataset 3'!F:F)</f>
        <v>Tablet</v>
      </c>
      <c r="V1408" s="7" t="s">
        <v>102</v>
      </c>
      <c r="W1408" s="7">
        <v>1.0</v>
      </c>
      <c r="X1408" s="7" t="s">
        <v>63</v>
      </c>
    </row>
    <row r="1409" ht="14.25" customHeight="1">
      <c r="A1409" s="7" t="s">
        <v>1489</v>
      </c>
      <c r="B1409" s="7">
        <v>3.0</v>
      </c>
      <c r="C1409" s="7" t="s">
        <v>35</v>
      </c>
      <c r="D1409" s="7">
        <v>1.0</v>
      </c>
      <c r="E1409" s="7" t="s">
        <v>81</v>
      </c>
      <c r="F1409" s="7">
        <v>2.0</v>
      </c>
      <c r="G1409" s="7" t="s">
        <v>27</v>
      </c>
      <c r="H1409" s="7">
        <v>0.0</v>
      </c>
      <c r="I1409" s="7" t="s">
        <v>28</v>
      </c>
      <c r="J1409" s="7">
        <v>2.0</v>
      </c>
      <c r="K1409" s="14" t="s">
        <v>1064</v>
      </c>
      <c r="L1409" s="7" t="s">
        <v>75</v>
      </c>
      <c r="M1409" s="7" t="s">
        <v>61</v>
      </c>
      <c r="N1409" s="8">
        <v>52597.0</v>
      </c>
      <c r="O1409" s="8">
        <v>37480.0</v>
      </c>
      <c r="P1409" s="8">
        <v>29058.0</v>
      </c>
      <c r="Q1409" s="9">
        <v>8056.0</v>
      </c>
      <c r="R1409" s="10">
        <v>3110.0</v>
      </c>
      <c r="S1409" s="11">
        <v>233339.640377106</v>
      </c>
      <c r="T1409" s="11">
        <v>288073.630095192</v>
      </c>
      <c r="U1409" s="12" t="str">
        <f t="array" ref="U1409">XLOOKUP(A1409,'Dataset 3'!B:B,'Dataset 3'!F:F)</f>
        <v>Smartphone</v>
      </c>
      <c r="V1409" s="7" t="s">
        <v>174</v>
      </c>
      <c r="W1409" s="7">
        <v>1.0</v>
      </c>
      <c r="X1409" s="7" t="s">
        <v>63</v>
      </c>
    </row>
    <row r="1410" ht="14.25" customHeight="1">
      <c r="A1410" s="7" t="s">
        <v>1490</v>
      </c>
      <c r="B1410" s="7">
        <v>0.0</v>
      </c>
      <c r="C1410" s="7" t="s">
        <v>41</v>
      </c>
      <c r="D1410" s="7">
        <v>3.0</v>
      </c>
      <c r="E1410" s="7" t="s">
        <v>51</v>
      </c>
      <c r="F1410" s="7">
        <v>1.0</v>
      </c>
      <c r="G1410" s="7" t="s">
        <v>42</v>
      </c>
      <c r="H1410" s="7">
        <v>0.0</v>
      </c>
      <c r="I1410" s="7" t="s">
        <v>28</v>
      </c>
      <c r="J1410" s="7">
        <v>2.0</v>
      </c>
      <c r="K1410" s="14" t="s">
        <v>1064</v>
      </c>
      <c r="L1410" s="7" t="s">
        <v>70</v>
      </c>
      <c r="M1410" s="7" t="s">
        <v>43</v>
      </c>
      <c r="N1410" s="8">
        <v>260266.0</v>
      </c>
      <c r="O1410" s="8">
        <v>200793.0</v>
      </c>
      <c r="P1410" s="8">
        <v>19803.0</v>
      </c>
      <c r="Q1410" s="9">
        <v>10649.0</v>
      </c>
      <c r="R1410" s="10">
        <v>2066.0</v>
      </c>
      <c r="S1410" s="11">
        <v>213545.037175147</v>
      </c>
      <c r="T1410" s="11">
        <v>80888.2716572525</v>
      </c>
      <c r="U1410" s="12" t="str">
        <f t="array" ref="U1410">XLOOKUP(A1410,'Dataset 3'!B:B,'Dataset 3'!F:F)</f>
        <v>Tablet</v>
      </c>
      <c r="V1410" s="7" t="s">
        <v>73</v>
      </c>
      <c r="W1410" s="7">
        <v>3.0</v>
      </c>
      <c r="X1410" s="7" t="s">
        <v>49</v>
      </c>
    </row>
    <row r="1411" ht="14.25" customHeight="1">
      <c r="A1411" s="7" t="s">
        <v>1491</v>
      </c>
      <c r="B1411" s="7">
        <v>3.0</v>
      </c>
      <c r="C1411" s="7" t="s">
        <v>35</v>
      </c>
      <c r="D1411" s="7">
        <v>0.0</v>
      </c>
      <c r="E1411" s="7" t="s">
        <v>26</v>
      </c>
      <c r="F1411" s="7">
        <v>1.0</v>
      </c>
      <c r="G1411" s="7" t="s">
        <v>42</v>
      </c>
      <c r="H1411" s="7">
        <v>1.0</v>
      </c>
      <c r="I1411" s="7" t="s">
        <v>57</v>
      </c>
      <c r="J1411" s="7">
        <v>2.0</v>
      </c>
      <c r="K1411" s="14" t="s">
        <v>1064</v>
      </c>
      <c r="L1411" s="7" t="s">
        <v>70</v>
      </c>
      <c r="M1411" s="7" t="s">
        <v>43</v>
      </c>
      <c r="N1411" s="8">
        <v>293788.0</v>
      </c>
      <c r="O1411" s="8">
        <v>9586.0</v>
      </c>
      <c r="P1411" s="8">
        <v>3101.0</v>
      </c>
      <c r="Q1411" s="9">
        <v>1788.0</v>
      </c>
      <c r="R1411" s="10">
        <v>1619.0</v>
      </c>
      <c r="S1411" s="11">
        <v>187585.108886287</v>
      </c>
      <c r="T1411" s="11">
        <v>133989.363490205</v>
      </c>
      <c r="U1411" s="12" t="str">
        <f t="array" ref="U1411">XLOOKUP(A1411,'Dataset 3'!B:B,'Dataset 3'!F:F)</f>
        <v>Smartphone</v>
      </c>
      <c r="V1411" s="7" t="s">
        <v>73</v>
      </c>
      <c r="W1411" s="7">
        <v>3.0</v>
      </c>
      <c r="X1411" s="7" t="s">
        <v>49</v>
      </c>
    </row>
    <row r="1412" ht="14.25" customHeight="1">
      <c r="A1412" s="7" t="s">
        <v>1492</v>
      </c>
      <c r="B1412" s="7">
        <v>1.0</v>
      </c>
      <c r="C1412" s="7" t="s">
        <v>25</v>
      </c>
      <c r="D1412" s="7">
        <v>0.0</v>
      </c>
      <c r="E1412" s="7" t="s">
        <v>26</v>
      </c>
      <c r="F1412" s="7">
        <v>2.0</v>
      </c>
      <c r="G1412" s="7" t="s">
        <v>27</v>
      </c>
      <c r="H1412" s="7">
        <v>0.0</v>
      </c>
      <c r="I1412" s="7" t="s">
        <v>28</v>
      </c>
      <c r="J1412" s="7">
        <v>2.0</v>
      </c>
      <c r="K1412" s="14" t="s">
        <v>1064</v>
      </c>
      <c r="L1412" s="7" t="s">
        <v>30</v>
      </c>
      <c r="M1412" s="7" t="s">
        <v>43</v>
      </c>
      <c r="N1412" s="8">
        <v>139458.0</v>
      </c>
      <c r="O1412" s="8">
        <v>86747.0</v>
      </c>
      <c r="P1412" s="8">
        <v>34841.0</v>
      </c>
      <c r="Q1412" s="9">
        <v>33004.0</v>
      </c>
      <c r="R1412" s="10">
        <v>9792.0</v>
      </c>
      <c r="S1412" s="11">
        <v>718505.576278552</v>
      </c>
      <c r="T1412" s="11">
        <v>704417.231645639</v>
      </c>
      <c r="U1412" s="12" t="str">
        <f t="array" ref="U1412">XLOOKUP(A1412,'Dataset 3'!B:B,'Dataset 3'!F:F)</f>
        <v>Computer</v>
      </c>
      <c r="V1412" s="7" t="s">
        <v>163</v>
      </c>
      <c r="W1412" s="7">
        <v>2.0</v>
      </c>
      <c r="X1412" s="7" t="s">
        <v>33</v>
      </c>
    </row>
    <row r="1413" ht="14.25" customHeight="1">
      <c r="A1413" s="7" t="s">
        <v>1493</v>
      </c>
      <c r="B1413" s="7">
        <v>3.0</v>
      </c>
      <c r="C1413" s="7" t="s">
        <v>35</v>
      </c>
      <c r="D1413" s="7">
        <v>2.0</v>
      </c>
      <c r="E1413" s="7" t="s">
        <v>36</v>
      </c>
      <c r="F1413" s="7">
        <v>1.0</v>
      </c>
      <c r="G1413" s="7" t="s">
        <v>42</v>
      </c>
      <c r="H1413" s="7">
        <v>0.0</v>
      </c>
      <c r="I1413" s="7" t="s">
        <v>28</v>
      </c>
      <c r="J1413" s="7">
        <v>2.0</v>
      </c>
      <c r="K1413" s="14" t="s">
        <v>1064</v>
      </c>
      <c r="L1413" s="7" t="s">
        <v>30</v>
      </c>
      <c r="M1413" s="7" t="s">
        <v>31</v>
      </c>
      <c r="N1413" s="8">
        <v>168956.0</v>
      </c>
      <c r="O1413" s="8">
        <v>163466.0</v>
      </c>
      <c r="P1413" s="8">
        <v>58958.0</v>
      </c>
      <c r="Q1413" s="9">
        <v>3945.0</v>
      </c>
      <c r="R1413" s="10">
        <v>1669.0</v>
      </c>
      <c r="S1413" s="11">
        <v>87615.2672707199</v>
      </c>
      <c r="T1413" s="11">
        <v>70657.4736054193</v>
      </c>
      <c r="U1413" s="12" t="str">
        <f t="array" ref="U1413">XLOOKUP(A1413,'Dataset 3'!B:B,'Dataset 3'!F:F)</f>
        <v>Tablet</v>
      </c>
      <c r="V1413" s="7" t="s">
        <v>163</v>
      </c>
      <c r="W1413" s="7">
        <v>4.0</v>
      </c>
      <c r="X1413" s="7" t="s">
        <v>44</v>
      </c>
    </row>
    <row r="1414" ht="14.25" customHeight="1">
      <c r="A1414" s="7" t="s">
        <v>1494</v>
      </c>
      <c r="B1414" s="7">
        <v>0.0</v>
      </c>
      <c r="C1414" s="7" t="s">
        <v>41</v>
      </c>
      <c r="D1414" s="7">
        <v>3.0</v>
      </c>
      <c r="E1414" s="7" t="s">
        <v>51</v>
      </c>
      <c r="F1414" s="7">
        <v>0.0</v>
      </c>
      <c r="G1414" s="7" t="s">
        <v>46</v>
      </c>
      <c r="H1414" s="7">
        <v>1.0</v>
      </c>
      <c r="I1414" s="7" t="s">
        <v>57</v>
      </c>
      <c r="J1414" s="7">
        <v>2.0</v>
      </c>
      <c r="K1414" s="14" t="s">
        <v>1064</v>
      </c>
      <c r="L1414" s="7" t="s">
        <v>30</v>
      </c>
      <c r="M1414" s="7" t="s">
        <v>31</v>
      </c>
      <c r="N1414" s="8">
        <v>120690.0</v>
      </c>
      <c r="O1414" s="8">
        <v>42039.0</v>
      </c>
      <c r="P1414" s="8">
        <v>30348.0</v>
      </c>
      <c r="Q1414" s="9">
        <v>9463.0</v>
      </c>
      <c r="R1414" s="10">
        <v>8574.0</v>
      </c>
      <c r="S1414" s="11">
        <v>542835.684967411</v>
      </c>
      <c r="T1414" s="11">
        <v>695943.185855654</v>
      </c>
      <c r="U1414" s="12" t="str">
        <f t="array" ref="U1414">XLOOKUP(A1414,'Dataset 3'!B:B,'Dataset 3'!F:F)</f>
        <v>Computer</v>
      </c>
      <c r="V1414" s="7" t="s">
        <v>32</v>
      </c>
      <c r="W1414" s="7">
        <v>3.0</v>
      </c>
      <c r="X1414" s="7" t="s">
        <v>49</v>
      </c>
    </row>
    <row r="1415" ht="14.25" customHeight="1">
      <c r="A1415" s="7" t="s">
        <v>1495</v>
      </c>
      <c r="B1415" s="7">
        <v>1.0</v>
      </c>
      <c r="C1415" s="7" t="s">
        <v>25</v>
      </c>
      <c r="D1415" s="7">
        <v>3.0</v>
      </c>
      <c r="E1415" s="7" t="s">
        <v>51</v>
      </c>
      <c r="F1415" s="7">
        <v>0.0</v>
      </c>
      <c r="G1415" s="7" t="s">
        <v>46</v>
      </c>
      <c r="H1415" s="7">
        <v>1.0</v>
      </c>
      <c r="I1415" s="7" t="s">
        <v>57</v>
      </c>
      <c r="J1415" s="7">
        <v>2.0</v>
      </c>
      <c r="K1415" s="14" t="s">
        <v>1064</v>
      </c>
      <c r="L1415" s="7" t="s">
        <v>65</v>
      </c>
      <c r="M1415" s="7" t="s">
        <v>53</v>
      </c>
      <c r="N1415" s="8">
        <v>99653.0</v>
      </c>
      <c r="O1415" s="8">
        <v>8511.0</v>
      </c>
      <c r="P1415" s="8">
        <v>7588.0</v>
      </c>
      <c r="Q1415" s="9">
        <v>2265.0</v>
      </c>
      <c r="R1415" s="10">
        <v>1896.0</v>
      </c>
      <c r="S1415" s="11">
        <v>365766.630720559</v>
      </c>
      <c r="T1415" s="11">
        <v>164759.74356782</v>
      </c>
      <c r="U1415" s="12" t="str">
        <f t="array" ref="U1415">XLOOKUP(A1415,'Dataset 3'!B:B,'Dataset 3'!F:F)</f>
        <v>Tablet</v>
      </c>
      <c r="V1415" s="7" t="s">
        <v>91</v>
      </c>
      <c r="W1415" s="7">
        <v>3.0</v>
      </c>
      <c r="X1415" s="7" t="s">
        <v>49</v>
      </c>
    </row>
    <row r="1416" ht="14.25" customHeight="1">
      <c r="A1416" s="7" t="s">
        <v>1496</v>
      </c>
      <c r="B1416" s="7">
        <v>0.0</v>
      </c>
      <c r="C1416" s="7" t="s">
        <v>41</v>
      </c>
      <c r="D1416" s="7">
        <v>3.0</v>
      </c>
      <c r="E1416" s="7" t="s">
        <v>51</v>
      </c>
      <c r="F1416" s="7">
        <v>1.0</v>
      </c>
      <c r="G1416" s="7" t="s">
        <v>42</v>
      </c>
      <c r="H1416" s="7">
        <v>1.0</v>
      </c>
      <c r="I1416" s="7" t="s">
        <v>57</v>
      </c>
      <c r="J1416" s="7">
        <v>2.0</v>
      </c>
      <c r="K1416" s="14" t="s">
        <v>1064</v>
      </c>
      <c r="L1416" s="7" t="s">
        <v>60</v>
      </c>
      <c r="M1416" s="7" t="s">
        <v>53</v>
      </c>
      <c r="N1416" s="8">
        <v>103724.0</v>
      </c>
      <c r="O1416" s="8">
        <v>50491.0</v>
      </c>
      <c r="P1416" s="8">
        <v>1540.0</v>
      </c>
      <c r="Q1416" s="9">
        <v>164.0</v>
      </c>
      <c r="R1416" s="10">
        <v>10.0</v>
      </c>
      <c r="S1416" s="11">
        <v>984.086844125807</v>
      </c>
      <c r="T1416" s="11">
        <v>375.605665696873</v>
      </c>
      <c r="U1416" s="12" t="str">
        <f t="array" ref="U1416">XLOOKUP(A1416,'Dataset 3'!B:B,'Dataset 3'!F:F)</f>
        <v>Computer</v>
      </c>
      <c r="V1416" s="7" t="s">
        <v>62</v>
      </c>
      <c r="W1416" s="7">
        <v>0.0</v>
      </c>
      <c r="X1416" s="7" t="s">
        <v>39</v>
      </c>
    </row>
    <row r="1417" ht="14.25" customHeight="1">
      <c r="A1417" s="7" t="s">
        <v>1497</v>
      </c>
      <c r="B1417" s="7">
        <v>0.0</v>
      </c>
      <c r="C1417" s="7" t="s">
        <v>41</v>
      </c>
      <c r="D1417" s="7">
        <v>2.0</v>
      </c>
      <c r="E1417" s="7" t="s">
        <v>36</v>
      </c>
      <c r="F1417" s="7">
        <v>2.0</v>
      </c>
      <c r="G1417" s="7" t="s">
        <v>27</v>
      </c>
      <c r="H1417" s="7">
        <v>0.0</v>
      </c>
      <c r="I1417" s="7" t="s">
        <v>28</v>
      </c>
      <c r="J1417" s="7">
        <v>2.0</v>
      </c>
      <c r="K1417" s="14" t="s">
        <v>1064</v>
      </c>
      <c r="L1417" s="7" t="s">
        <v>75</v>
      </c>
      <c r="M1417" s="7" t="s">
        <v>31</v>
      </c>
      <c r="N1417" s="8">
        <v>126092.0</v>
      </c>
      <c r="O1417" s="8">
        <v>4728.0</v>
      </c>
      <c r="P1417" s="8">
        <v>4005.0</v>
      </c>
      <c r="Q1417" s="9">
        <v>1236.0</v>
      </c>
      <c r="R1417" s="10">
        <v>869.0</v>
      </c>
      <c r="S1417" s="11">
        <v>135099.720683081</v>
      </c>
      <c r="T1417" s="11">
        <v>79940.6631260834</v>
      </c>
      <c r="U1417" s="12" t="str">
        <f t="array" ref="U1417">XLOOKUP(A1417,'Dataset 3'!B:B,'Dataset 3'!F:F)</f>
        <v>Computer</v>
      </c>
      <c r="V1417" s="7" t="s">
        <v>174</v>
      </c>
      <c r="W1417" s="7">
        <v>2.0</v>
      </c>
      <c r="X1417" s="7" t="s">
        <v>33</v>
      </c>
    </row>
    <row r="1418" ht="14.25" customHeight="1">
      <c r="A1418" s="7" t="s">
        <v>1498</v>
      </c>
      <c r="B1418" s="7">
        <v>1.0</v>
      </c>
      <c r="C1418" s="7" t="s">
        <v>25</v>
      </c>
      <c r="D1418" s="7">
        <v>0.0</v>
      </c>
      <c r="E1418" s="7" t="s">
        <v>26</v>
      </c>
      <c r="F1418" s="7">
        <v>2.0</v>
      </c>
      <c r="G1418" s="7" t="s">
        <v>27</v>
      </c>
      <c r="H1418" s="7">
        <v>1.0</v>
      </c>
      <c r="I1418" s="7" t="s">
        <v>57</v>
      </c>
      <c r="J1418" s="7">
        <v>2.0</v>
      </c>
      <c r="K1418" s="14" t="s">
        <v>1064</v>
      </c>
      <c r="L1418" s="7" t="s">
        <v>60</v>
      </c>
      <c r="M1418" s="7" t="s">
        <v>61</v>
      </c>
      <c r="N1418" s="8">
        <v>179513.0</v>
      </c>
      <c r="O1418" s="8">
        <v>388.0</v>
      </c>
      <c r="P1418" s="8">
        <v>89.0</v>
      </c>
      <c r="Q1418" s="9">
        <v>48.0</v>
      </c>
      <c r="R1418" s="10">
        <v>34.0</v>
      </c>
      <c r="S1418" s="11">
        <v>1300.0030399655</v>
      </c>
      <c r="T1418" s="11">
        <v>1547.62266662559</v>
      </c>
      <c r="U1418" s="12" t="str">
        <f t="array" ref="U1418">XLOOKUP(A1418,'Dataset 3'!B:B,'Dataset 3'!F:F)</f>
        <v>Smartphone</v>
      </c>
      <c r="V1418" s="7" t="s">
        <v>68</v>
      </c>
      <c r="W1418" s="7">
        <v>1.0</v>
      </c>
      <c r="X1418" s="7" t="s">
        <v>63</v>
      </c>
    </row>
    <row r="1419" ht="14.25" customHeight="1">
      <c r="A1419" s="7" t="s">
        <v>1499</v>
      </c>
      <c r="B1419" s="7">
        <v>1.0</v>
      </c>
      <c r="C1419" s="7" t="s">
        <v>25</v>
      </c>
      <c r="D1419" s="7">
        <v>3.0</v>
      </c>
      <c r="E1419" s="7" t="s">
        <v>51</v>
      </c>
      <c r="F1419" s="7">
        <v>1.0</v>
      </c>
      <c r="G1419" s="7" t="s">
        <v>42</v>
      </c>
      <c r="H1419" s="7">
        <v>1.0</v>
      </c>
      <c r="I1419" s="7" t="s">
        <v>57</v>
      </c>
      <c r="J1419" s="7">
        <v>2.0</v>
      </c>
      <c r="K1419" s="14" t="s">
        <v>1064</v>
      </c>
      <c r="L1419" s="7" t="s">
        <v>65</v>
      </c>
      <c r="M1419" s="7" t="s">
        <v>85</v>
      </c>
      <c r="N1419" s="8">
        <v>182944.0</v>
      </c>
      <c r="O1419" s="8">
        <v>116696.0</v>
      </c>
      <c r="P1419" s="8">
        <v>80453.0</v>
      </c>
      <c r="Q1419" s="9">
        <v>19391.0</v>
      </c>
      <c r="R1419" s="10">
        <v>854.0</v>
      </c>
      <c r="S1419" s="11">
        <v>22828.8412624244</v>
      </c>
      <c r="T1419" s="11">
        <v>60075.8980590116</v>
      </c>
      <c r="U1419" s="12" t="str">
        <f t="array" ref="U1419">XLOOKUP(A1419,'Dataset 3'!B:B,'Dataset 3'!F:F)</f>
        <v>Computer</v>
      </c>
      <c r="V1419" s="7" t="s">
        <v>79</v>
      </c>
      <c r="W1419" s="7">
        <v>3.0</v>
      </c>
      <c r="X1419" s="7" t="s">
        <v>49</v>
      </c>
    </row>
    <row r="1420" ht="14.25" customHeight="1">
      <c r="A1420" s="7" t="s">
        <v>1500</v>
      </c>
      <c r="B1420" s="7">
        <v>3.0</v>
      </c>
      <c r="C1420" s="7" t="s">
        <v>35</v>
      </c>
      <c r="D1420" s="7">
        <v>1.0</v>
      </c>
      <c r="E1420" s="7" t="s">
        <v>81</v>
      </c>
      <c r="F1420" s="7">
        <v>2.0</v>
      </c>
      <c r="G1420" s="7" t="s">
        <v>27</v>
      </c>
      <c r="H1420" s="7">
        <v>1.0</v>
      </c>
      <c r="I1420" s="7" t="s">
        <v>57</v>
      </c>
      <c r="J1420" s="7">
        <v>2.0</v>
      </c>
      <c r="K1420" s="14" t="s">
        <v>1064</v>
      </c>
      <c r="L1420" s="7" t="s">
        <v>65</v>
      </c>
      <c r="M1420" s="7" t="s">
        <v>31</v>
      </c>
      <c r="N1420" s="8">
        <v>181288.0</v>
      </c>
      <c r="O1420" s="8">
        <v>26855.0</v>
      </c>
      <c r="P1420" s="8">
        <v>3511.0</v>
      </c>
      <c r="Q1420" s="9">
        <v>3400.0</v>
      </c>
      <c r="R1420" s="10">
        <v>1047.0</v>
      </c>
      <c r="S1420" s="11">
        <v>41822.1088752125</v>
      </c>
      <c r="T1420" s="11">
        <v>46991.1335676545</v>
      </c>
      <c r="U1420" s="12" t="str">
        <f t="array" ref="U1420">XLOOKUP(A1420,'Dataset 3'!B:B,'Dataset 3'!F:F)</f>
        <v>Tablet</v>
      </c>
      <c r="V1420" s="7" t="s">
        <v>66</v>
      </c>
      <c r="W1420" s="7">
        <v>0.0</v>
      </c>
      <c r="X1420" s="7" t="s">
        <v>39</v>
      </c>
    </row>
    <row r="1421" ht="14.25" customHeight="1">
      <c r="A1421" s="7" t="s">
        <v>1501</v>
      </c>
      <c r="B1421" s="7">
        <v>2.0</v>
      </c>
      <c r="C1421" s="7" t="s">
        <v>56</v>
      </c>
      <c r="D1421" s="7">
        <v>3.0</v>
      </c>
      <c r="E1421" s="7" t="s">
        <v>51</v>
      </c>
      <c r="F1421" s="7">
        <v>0.0</v>
      </c>
      <c r="G1421" s="7" t="s">
        <v>46</v>
      </c>
      <c r="H1421" s="7">
        <v>1.0</v>
      </c>
      <c r="I1421" s="7" t="s">
        <v>57</v>
      </c>
      <c r="J1421" s="7">
        <v>2.0</v>
      </c>
      <c r="K1421" s="14" t="s">
        <v>1064</v>
      </c>
      <c r="L1421" s="7" t="s">
        <v>47</v>
      </c>
      <c r="M1421" s="7" t="s">
        <v>53</v>
      </c>
      <c r="N1421" s="8">
        <v>288124.0</v>
      </c>
      <c r="O1421" s="8">
        <v>102740.0</v>
      </c>
      <c r="P1421" s="8">
        <v>47149.0</v>
      </c>
      <c r="Q1421" s="9">
        <v>11758.0</v>
      </c>
      <c r="R1421" s="10">
        <v>5705.0</v>
      </c>
      <c r="S1421" s="11">
        <v>258301.851792514</v>
      </c>
      <c r="T1421" s="11">
        <v>461253.306772346</v>
      </c>
      <c r="U1421" s="12" t="str">
        <f t="array" ref="U1421">XLOOKUP(A1421,'Dataset 3'!B:B,'Dataset 3'!F:F)</f>
        <v>Smartphone</v>
      </c>
      <c r="V1421" s="7" t="s">
        <v>58</v>
      </c>
      <c r="W1421" s="7">
        <v>1.0</v>
      </c>
      <c r="X1421" s="7" t="s">
        <v>63</v>
      </c>
    </row>
    <row r="1422" ht="14.25" customHeight="1">
      <c r="A1422" s="7" t="s">
        <v>1502</v>
      </c>
      <c r="B1422" s="7">
        <v>2.0</v>
      </c>
      <c r="C1422" s="7" t="s">
        <v>56</v>
      </c>
      <c r="D1422" s="7">
        <v>2.0</v>
      </c>
      <c r="E1422" s="7" t="s">
        <v>36</v>
      </c>
      <c r="F1422" s="7">
        <v>0.0</v>
      </c>
      <c r="G1422" s="7" t="s">
        <v>46</v>
      </c>
      <c r="H1422" s="7">
        <v>0.0</v>
      </c>
      <c r="I1422" s="7" t="s">
        <v>28</v>
      </c>
      <c r="J1422" s="7">
        <v>2.0</v>
      </c>
      <c r="K1422" s="14" t="s">
        <v>1064</v>
      </c>
      <c r="L1422" s="7" t="s">
        <v>52</v>
      </c>
      <c r="M1422" s="7" t="s">
        <v>61</v>
      </c>
      <c r="N1422" s="8">
        <v>52714.0</v>
      </c>
      <c r="O1422" s="8">
        <v>44144.0</v>
      </c>
      <c r="P1422" s="8">
        <v>22244.0</v>
      </c>
      <c r="Q1422" s="9">
        <v>6840.0</v>
      </c>
      <c r="R1422" s="10">
        <v>2289.0</v>
      </c>
      <c r="S1422" s="11">
        <v>100781.51909294</v>
      </c>
      <c r="T1422" s="11">
        <v>179966.99838025</v>
      </c>
      <c r="U1422" s="12" t="str">
        <f t="array" ref="U1422">XLOOKUP(A1422,'Dataset 3'!B:B,'Dataset 3'!F:F)</f>
        <v>Smartphone</v>
      </c>
      <c r="V1422" s="7" t="s">
        <v>99</v>
      </c>
      <c r="W1422" s="7">
        <v>4.0</v>
      </c>
      <c r="X1422" s="7" t="s">
        <v>44</v>
      </c>
    </row>
    <row r="1423" ht="14.25" customHeight="1">
      <c r="A1423" s="7" t="s">
        <v>1503</v>
      </c>
      <c r="B1423" s="7">
        <v>2.0</v>
      </c>
      <c r="C1423" s="7" t="s">
        <v>56</v>
      </c>
      <c r="D1423" s="7">
        <v>1.0</v>
      </c>
      <c r="E1423" s="7" t="s">
        <v>81</v>
      </c>
      <c r="F1423" s="7">
        <v>0.0</v>
      </c>
      <c r="G1423" s="7" t="s">
        <v>46</v>
      </c>
      <c r="H1423" s="7">
        <v>1.0</v>
      </c>
      <c r="I1423" s="7" t="s">
        <v>57</v>
      </c>
      <c r="J1423" s="7">
        <v>2.0</v>
      </c>
      <c r="K1423" s="14" t="s">
        <v>1064</v>
      </c>
      <c r="L1423" s="7" t="s">
        <v>75</v>
      </c>
      <c r="M1423" s="7" t="s">
        <v>53</v>
      </c>
      <c r="N1423" s="8">
        <v>138968.0</v>
      </c>
      <c r="O1423" s="8">
        <v>112180.0</v>
      </c>
      <c r="P1423" s="8">
        <v>62796.0</v>
      </c>
      <c r="Q1423" s="9">
        <v>5658.0</v>
      </c>
      <c r="R1423" s="10">
        <v>4856.0</v>
      </c>
      <c r="S1423" s="11">
        <v>416878.744131099</v>
      </c>
      <c r="T1423" s="11">
        <v>287502.582159379</v>
      </c>
      <c r="U1423" s="12" t="str">
        <f t="array" ref="U1423">XLOOKUP(A1423,'Dataset 3'!B:B,'Dataset 3'!F:F)</f>
        <v>Tablet</v>
      </c>
      <c r="V1423" s="7" t="s">
        <v>140</v>
      </c>
      <c r="W1423" s="7">
        <v>2.0</v>
      </c>
      <c r="X1423" s="7" t="s">
        <v>33</v>
      </c>
    </row>
    <row r="1424" ht="14.25" customHeight="1">
      <c r="A1424" s="7" t="s">
        <v>1504</v>
      </c>
      <c r="B1424" s="7">
        <v>1.0</v>
      </c>
      <c r="C1424" s="7" t="s">
        <v>25</v>
      </c>
      <c r="D1424" s="7">
        <v>3.0</v>
      </c>
      <c r="E1424" s="7" t="s">
        <v>51</v>
      </c>
      <c r="F1424" s="7">
        <v>2.0</v>
      </c>
      <c r="G1424" s="7" t="s">
        <v>27</v>
      </c>
      <c r="H1424" s="7">
        <v>0.0</v>
      </c>
      <c r="I1424" s="7" t="s">
        <v>28</v>
      </c>
      <c r="J1424" s="7">
        <v>2.0</v>
      </c>
      <c r="K1424" s="14" t="s">
        <v>1064</v>
      </c>
      <c r="L1424" s="7" t="s">
        <v>75</v>
      </c>
      <c r="M1424" s="7" t="s">
        <v>85</v>
      </c>
      <c r="N1424" s="8">
        <v>236482.0</v>
      </c>
      <c r="O1424" s="8">
        <v>174797.0</v>
      </c>
      <c r="P1424" s="8">
        <v>69695.0</v>
      </c>
      <c r="Q1424" s="9">
        <v>20224.0</v>
      </c>
      <c r="R1424" s="10">
        <v>2004.0</v>
      </c>
      <c r="S1424" s="11">
        <v>47459.2400862763</v>
      </c>
      <c r="T1424" s="11">
        <v>79098.7334771272</v>
      </c>
      <c r="U1424" s="12" t="str">
        <f t="array" ref="U1424">XLOOKUP(A1424,'Dataset 3'!B:B,'Dataset 3'!F:F)</f>
        <v>Tablet</v>
      </c>
      <c r="V1424" s="7" t="s">
        <v>140</v>
      </c>
      <c r="W1424" s="7">
        <v>0.0</v>
      </c>
      <c r="X1424" s="7" t="s">
        <v>39</v>
      </c>
    </row>
    <row r="1425" ht="14.25" customHeight="1">
      <c r="A1425" s="7" t="s">
        <v>1505</v>
      </c>
      <c r="B1425" s="7">
        <v>1.0</v>
      </c>
      <c r="C1425" s="7" t="s">
        <v>25</v>
      </c>
      <c r="D1425" s="7">
        <v>0.0</v>
      </c>
      <c r="E1425" s="7" t="s">
        <v>26</v>
      </c>
      <c r="F1425" s="7">
        <v>1.0</v>
      </c>
      <c r="G1425" s="7" t="s">
        <v>42</v>
      </c>
      <c r="H1425" s="7">
        <v>0.0</v>
      </c>
      <c r="I1425" s="7" t="s">
        <v>28</v>
      </c>
      <c r="J1425" s="7">
        <v>2.0</v>
      </c>
      <c r="K1425" s="14" t="s">
        <v>1064</v>
      </c>
      <c r="L1425" s="7" t="s">
        <v>75</v>
      </c>
      <c r="M1425" s="7" t="s">
        <v>85</v>
      </c>
      <c r="N1425" s="8">
        <v>98935.0</v>
      </c>
      <c r="O1425" s="8">
        <v>74366.0</v>
      </c>
      <c r="P1425" s="8">
        <v>10281.0</v>
      </c>
      <c r="Q1425" s="9">
        <v>8479.0</v>
      </c>
      <c r="R1425" s="10">
        <v>2939.0</v>
      </c>
      <c r="S1425" s="11">
        <v>535487.501244858</v>
      </c>
      <c r="T1425" s="11">
        <v>247910.880205953</v>
      </c>
      <c r="U1425" s="12" t="str">
        <f t="array" ref="U1425">XLOOKUP(A1425,'Dataset 3'!B:B,'Dataset 3'!F:F)</f>
        <v>Tablet</v>
      </c>
      <c r="V1425" s="7" t="s">
        <v>174</v>
      </c>
      <c r="W1425" s="7">
        <v>4.0</v>
      </c>
      <c r="X1425" s="7" t="s">
        <v>44</v>
      </c>
    </row>
    <row r="1426" ht="14.25" customHeight="1">
      <c r="A1426" s="7" t="s">
        <v>1506</v>
      </c>
      <c r="B1426" s="7">
        <v>1.0</v>
      </c>
      <c r="C1426" s="7" t="s">
        <v>25</v>
      </c>
      <c r="D1426" s="7">
        <v>3.0</v>
      </c>
      <c r="E1426" s="7" t="s">
        <v>51</v>
      </c>
      <c r="F1426" s="7">
        <v>1.0</v>
      </c>
      <c r="G1426" s="7" t="s">
        <v>42</v>
      </c>
      <c r="H1426" s="7">
        <v>1.0</v>
      </c>
      <c r="I1426" s="7" t="s">
        <v>57</v>
      </c>
      <c r="J1426" s="7">
        <v>2.0</v>
      </c>
      <c r="K1426" s="14" t="s">
        <v>1064</v>
      </c>
      <c r="L1426" s="7" t="s">
        <v>52</v>
      </c>
      <c r="M1426" s="7" t="s">
        <v>53</v>
      </c>
      <c r="N1426" s="8">
        <v>150859.0</v>
      </c>
      <c r="O1426" s="8">
        <v>133666.0</v>
      </c>
      <c r="P1426" s="8">
        <v>101242.0</v>
      </c>
      <c r="Q1426" s="9">
        <v>84586.0</v>
      </c>
      <c r="R1426" s="10">
        <v>42622.0</v>
      </c>
      <c r="S1426" s="11">
        <v>1169204.402042</v>
      </c>
      <c r="T1426" s="11">
        <v>1885813.55168065</v>
      </c>
      <c r="U1426" s="12" t="str">
        <f t="array" ref="U1426">XLOOKUP(A1426,'Dataset 3'!B:B,'Dataset 3'!F:F)</f>
        <v>Tablet</v>
      </c>
      <c r="V1426" s="7" t="s">
        <v>54</v>
      </c>
      <c r="W1426" s="7">
        <v>0.0</v>
      </c>
      <c r="X1426" s="7" t="s">
        <v>39</v>
      </c>
    </row>
    <row r="1427" ht="14.25" customHeight="1">
      <c r="A1427" s="7" t="s">
        <v>1507</v>
      </c>
      <c r="B1427" s="7">
        <v>1.0</v>
      </c>
      <c r="C1427" s="7" t="s">
        <v>25</v>
      </c>
      <c r="D1427" s="7">
        <v>3.0</v>
      </c>
      <c r="E1427" s="7" t="s">
        <v>51</v>
      </c>
      <c r="F1427" s="7">
        <v>0.0</v>
      </c>
      <c r="G1427" s="7" t="s">
        <v>46</v>
      </c>
      <c r="H1427" s="7">
        <v>0.0</v>
      </c>
      <c r="I1427" s="7" t="s">
        <v>28</v>
      </c>
      <c r="J1427" s="7">
        <v>2.0</v>
      </c>
      <c r="K1427" s="14" t="s">
        <v>1064</v>
      </c>
      <c r="L1427" s="7" t="s">
        <v>60</v>
      </c>
      <c r="M1427" s="7" t="s">
        <v>53</v>
      </c>
      <c r="N1427" s="8">
        <v>243206.0</v>
      </c>
      <c r="O1427" s="8">
        <v>38399.0</v>
      </c>
      <c r="P1427" s="8">
        <v>36492.0</v>
      </c>
      <c r="Q1427" s="9">
        <v>20677.0</v>
      </c>
      <c r="R1427" s="10">
        <v>17194.0</v>
      </c>
      <c r="S1427" s="11">
        <v>2794907.21687513</v>
      </c>
      <c r="T1427" s="11">
        <v>1253321.6219171</v>
      </c>
      <c r="U1427" s="12" t="str">
        <f t="array" ref="U1427">XLOOKUP(A1427,'Dataset 3'!B:B,'Dataset 3'!F:F)</f>
        <v>Smartphone</v>
      </c>
      <c r="V1427" s="7" t="s">
        <v>62</v>
      </c>
      <c r="W1427" s="7">
        <v>1.0</v>
      </c>
      <c r="X1427" s="7" t="s">
        <v>63</v>
      </c>
    </row>
    <row r="1428" ht="14.25" customHeight="1">
      <c r="A1428" s="7" t="s">
        <v>1508</v>
      </c>
      <c r="B1428" s="7">
        <v>0.0</v>
      </c>
      <c r="C1428" s="7" t="s">
        <v>41</v>
      </c>
      <c r="D1428" s="7">
        <v>2.0</v>
      </c>
      <c r="E1428" s="7" t="s">
        <v>36</v>
      </c>
      <c r="F1428" s="7">
        <v>2.0</v>
      </c>
      <c r="G1428" s="7" t="s">
        <v>27</v>
      </c>
      <c r="H1428" s="7">
        <v>0.0</v>
      </c>
      <c r="I1428" s="7" t="s">
        <v>28</v>
      </c>
      <c r="J1428" s="7">
        <v>2.0</v>
      </c>
      <c r="K1428" s="14" t="s">
        <v>1064</v>
      </c>
      <c r="L1428" s="7" t="s">
        <v>75</v>
      </c>
      <c r="M1428" s="7" t="s">
        <v>53</v>
      </c>
      <c r="N1428" s="8">
        <v>155987.0</v>
      </c>
      <c r="O1428" s="8">
        <v>133446.0</v>
      </c>
      <c r="P1428" s="8">
        <v>39093.0</v>
      </c>
      <c r="Q1428" s="9">
        <v>24922.0</v>
      </c>
      <c r="R1428" s="10">
        <v>11132.0</v>
      </c>
      <c r="S1428" s="11">
        <v>1775681.46323034</v>
      </c>
      <c r="T1428" s="11">
        <v>616556.063621645</v>
      </c>
      <c r="U1428" s="12" t="str">
        <f t="array" ref="U1428">XLOOKUP(A1428,'Dataset 3'!B:B,'Dataset 3'!F:F)</f>
        <v>Computer</v>
      </c>
      <c r="V1428" s="7" t="s">
        <v>174</v>
      </c>
      <c r="W1428" s="7">
        <v>4.0</v>
      </c>
      <c r="X1428" s="7" t="s">
        <v>44</v>
      </c>
    </row>
    <row r="1429" ht="14.25" customHeight="1">
      <c r="A1429" s="7" t="s">
        <v>1509</v>
      </c>
      <c r="B1429" s="7">
        <v>0.0</v>
      </c>
      <c r="C1429" s="7" t="s">
        <v>41</v>
      </c>
      <c r="D1429" s="7">
        <v>1.0</v>
      </c>
      <c r="E1429" s="7" t="s">
        <v>81</v>
      </c>
      <c r="F1429" s="7">
        <v>1.0</v>
      </c>
      <c r="G1429" s="7" t="s">
        <v>42</v>
      </c>
      <c r="H1429" s="7">
        <v>1.0</v>
      </c>
      <c r="I1429" s="7" t="s">
        <v>57</v>
      </c>
      <c r="J1429" s="7">
        <v>2.0</v>
      </c>
      <c r="K1429" s="14" t="s">
        <v>1064</v>
      </c>
      <c r="L1429" s="7" t="s">
        <v>75</v>
      </c>
      <c r="M1429" s="7" t="s">
        <v>43</v>
      </c>
      <c r="N1429" s="8">
        <v>137339.0</v>
      </c>
      <c r="O1429" s="8">
        <v>54383.0</v>
      </c>
      <c r="P1429" s="8">
        <v>452.0</v>
      </c>
      <c r="Q1429" s="9">
        <v>424.0</v>
      </c>
      <c r="R1429" s="10">
        <v>376.0</v>
      </c>
      <c r="S1429" s="11">
        <v>39675.4174534924</v>
      </c>
      <c r="T1429" s="11">
        <v>30519.5518873019</v>
      </c>
      <c r="U1429" s="12" t="str">
        <f t="array" ref="U1429">XLOOKUP(A1429,'Dataset 3'!B:B,'Dataset 3'!F:F)</f>
        <v>Tablet</v>
      </c>
      <c r="V1429" s="7" t="s">
        <v>140</v>
      </c>
      <c r="W1429" s="7">
        <v>3.0</v>
      </c>
      <c r="X1429" s="7" t="s">
        <v>49</v>
      </c>
    </row>
    <row r="1430" ht="14.25" customHeight="1">
      <c r="A1430" s="7" t="s">
        <v>1510</v>
      </c>
      <c r="B1430" s="7">
        <v>1.0</v>
      </c>
      <c r="C1430" s="7" t="s">
        <v>25</v>
      </c>
      <c r="D1430" s="7">
        <v>2.0</v>
      </c>
      <c r="E1430" s="7" t="s">
        <v>36</v>
      </c>
      <c r="F1430" s="7">
        <v>0.0</v>
      </c>
      <c r="G1430" s="7" t="s">
        <v>46</v>
      </c>
      <c r="H1430" s="7">
        <v>0.0</v>
      </c>
      <c r="I1430" s="7" t="s">
        <v>28</v>
      </c>
      <c r="J1430" s="7">
        <v>2.0</v>
      </c>
      <c r="K1430" s="14" t="s">
        <v>1064</v>
      </c>
      <c r="L1430" s="7" t="s">
        <v>75</v>
      </c>
      <c r="M1430" s="7" t="s">
        <v>31</v>
      </c>
      <c r="N1430" s="8">
        <v>100687.0</v>
      </c>
      <c r="O1430" s="8">
        <v>59638.0</v>
      </c>
      <c r="P1430" s="8">
        <v>34365.0</v>
      </c>
      <c r="Q1430" s="9">
        <v>33957.0</v>
      </c>
      <c r="R1430" s="10">
        <v>22023.0</v>
      </c>
      <c r="S1430" s="11">
        <v>3737245.10292067</v>
      </c>
      <c r="T1430" s="11">
        <v>1373987.17019142</v>
      </c>
      <c r="U1430" s="12" t="str">
        <f t="array" ref="U1430">XLOOKUP(A1430,'Dataset 3'!B:B,'Dataset 3'!F:F)</f>
        <v>Smartphone</v>
      </c>
      <c r="V1430" s="7" t="s">
        <v>174</v>
      </c>
      <c r="W1430" s="7">
        <v>3.0</v>
      </c>
      <c r="X1430" s="7" t="s">
        <v>49</v>
      </c>
    </row>
    <row r="1431" ht="14.25" customHeight="1">
      <c r="A1431" s="7" t="s">
        <v>1511</v>
      </c>
      <c r="B1431" s="7">
        <v>3.0</v>
      </c>
      <c r="C1431" s="7" t="s">
        <v>35</v>
      </c>
      <c r="D1431" s="7">
        <v>2.0</v>
      </c>
      <c r="E1431" s="7" t="s">
        <v>36</v>
      </c>
      <c r="F1431" s="7">
        <v>2.0</v>
      </c>
      <c r="G1431" s="7" t="s">
        <v>27</v>
      </c>
      <c r="H1431" s="7">
        <v>1.0</v>
      </c>
      <c r="I1431" s="7" t="s">
        <v>57</v>
      </c>
      <c r="J1431" s="7">
        <v>2.0</v>
      </c>
      <c r="K1431" s="14" t="s">
        <v>1064</v>
      </c>
      <c r="L1431" s="7" t="s">
        <v>30</v>
      </c>
      <c r="M1431" s="7" t="s">
        <v>43</v>
      </c>
      <c r="N1431" s="8">
        <v>274768.0</v>
      </c>
      <c r="O1431" s="8">
        <v>164444.0</v>
      </c>
      <c r="P1431" s="8">
        <v>152473.0</v>
      </c>
      <c r="Q1431" s="9">
        <v>119161.0</v>
      </c>
      <c r="R1431" s="10">
        <v>27954.0</v>
      </c>
      <c r="S1431" s="11">
        <v>1080577.31676987</v>
      </c>
      <c r="T1431" s="11">
        <v>1566054.08227518</v>
      </c>
      <c r="U1431" s="12" t="str">
        <f t="array" ref="U1431">XLOOKUP(A1431,'Dataset 3'!B:B,'Dataset 3'!F:F)</f>
        <v>Smartphone</v>
      </c>
      <c r="V1431" s="7" t="s">
        <v>93</v>
      </c>
      <c r="W1431" s="7">
        <v>0.0</v>
      </c>
      <c r="X1431" s="7" t="s">
        <v>39</v>
      </c>
    </row>
    <row r="1432" ht="14.25" customHeight="1">
      <c r="A1432" s="7" t="s">
        <v>1512</v>
      </c>
      <c r="B1432" s="7">
        <v>2.0</v>
      </c>
      <c r="C1432" s="7" t="s">
        <v>56</v>
      </c>
      <c r="D1432" s="7">
        <v>3.0</v>
      </c>
      <c r="E1432" s="7" t="s">
        <v>51</v>
      </c>
      <c r="F1432" s="7">
        <v>1.0</v>
      </c>
      <c r="G1432" s="7" t="s">
        <v>42</v>
      </c>
      <c r="H1432" s="7">
        <v>0.0</v>
      </c>
      <c r="I1432" s="7" t="s">
        <v>28</v>
      </c>
      <c r="J1432" s="7">
        <v>2.0</v>
      </c>
      <c r="K1432" s="14" t="s">
        <v>1064</v>
      </c>
      <c r="L1432" s="7" t="s">
        <v>47</v>
      </c>
      <c r="M1432" s="7" t="s">
        <v>53</v>
      </c>
      <c r="N1432" s="8">
        <v>128637.0</v>
      </c>
      <c r="O1432" s="8">
        <v>118682.0</v>
      </c>
      <c r="P1432" s="8">
        <v>111914.0</v>
      </c>
      <c r="Q1432" s="9">
        <v>90185.0</v>
      </c>
      <c r="R1432" s="10">
        <v>81851.0</v>
      </c>
      <c r="S1432" s="11">
        <v>7505631.27688</v>
      </c>
      <c r="T1432" s="11">
        <v>2709614.17937906</v>
      </c>
      <c r="U1432" s="12" t="str">
        <f t="array" ref="U1432">XLOOKUP(A1432,'Dataset 3'!B:B,'Dataset 3'!F:F)</f>
        <v>Tablet</v>
      </c>
      <c r="V1432" s="7" t="s">
        <v>48</v>
      </c>
      <c r="W1432" s="7">
        <v>0.0</v>
      </c>
      <c r="X1432" s="7" t="s">
        <v>39</v>
      </c>
    </row>
    <row r="1433" ht="14.25" customHeight="1">
      <c r="A1433" s="7" t="s">
        <v>1513</v>
      </c>
      <c r="B1433" s="7">
        <v>3.0</v>
      </c>
      <c r="C1433" s="7" t="s">
        <v>35</v>
      </c>
      <c r="D1433" s="7">
        <v>3.0</v>
      </c>
      <c r="E1433" s="7" t="s">
        <v>51</v>
      </c>
      <c r="F1433" s="7">
        <v>1.0</v>
      </c>
      <c r="G1433" s="7" t="s">
        <v>42</v>
      </c>
      <c r="H1433" s="7">
        <v>1.0</v>
      </c>
      <c r="I1433" s="7" t="s">
        <v>57</v>
      </c>
      <c r="J1433" s="7">
        <v>2.0</v>
      </c>
      <c r="K1433" s="14" t="s">
        <v>1064</v>
      </c>
      <c r="L1433" s="7" t="s">
        <v>60</v>
      </c>
      <c r="M1433" s="7" t="s">
        <v>53</v>
      </c>
      <c r="N1433" s="8">
        <v>179499.0</v>
      </c>
      <c r="O1433" s="8">
        <v>154330.0</v>
      </c>
      <c r="P1433" s="8">
        <v>6180.0</v>
      </c>
      <c r="Q1433" s="9">
        <v>4086.0</v>
      </c>
      <c r="R1433" s="10">
        <v>3521.0</v>
      </c>
      <c r="S1433" s="11">
        <v>612746.88741087</v>
      </c>
      <c r="T1433" s="11">
        <v>228636.898287638</v>
      </c>
      <c r="U1433" s="12" t="str">
        <f t="array" ref="U1433">XLOOKUP(A1433,'Dataset 3'!B:B,'Dataset 3'!F:F)</f>
        <v>Computer</v>
      </c>
      <c r="V1433" s="7" t="s">
        <v>68</v>
      </c>
      <c r="W1433" s="7">
        <v>2.0</v>
      </c>
      <c r="X1433" s="7" t="s">
        <v>33</v>
      </c>
    </row>
    <row r="1434" ht="14.25" customHeight="1">
      <c r="A1434" s="7" t="s">
        <v>1514</v>
      </c>
      <c r="B1434" s="7">
        <v>0.0</v>
      </c>
      <c r="C1434" s="7" t="s">
        <v>41</v>
      </c>
      <c r="D1434" s="7">
        <v>2.0</v>
      </c>
      <c r="E1434" s="7" t="s">
        <v>36</v>
      </c>
      <c r="F1434" s="7">
        <v>1.0</v>
      </c>
      <c r="G1434" s="7" t="s">
        <v>42</v>
      </c>
      <c r="H1434" s="7">
        <v>1.0</v>
      </c>
      <c r="I1434" s="7" t="s">
        <v>57</v>
      </c>
      <c r="J1434" s="7">
        <v>2.0</v>
      </c>
      <c r="K1434" s="14" t="s">
        <v>1064</v>
      </c>
      <c r="L1434" s="7" t="s">
        <v>70</v>
      </c>
      <c r="M1434" s="7" t="s">
        <v>85</v>
      </c>
      <c r="N1434" s="8">
        <v>75595.0</v>
      </c>
      <c r="O1434" s="8">
        <v>11629.0</v>
      </c>
      <c r="P1434" s="8">
        <v>1894.0</v>
      </c>
      <c r="Q1434" s="9">
        <v>883.0</v>
      </c>
      <c r="R1434" s="10">
        <v>535.0</v>
      </c>
      <c r="S1434" s="11">
        <v>93063.2428319191</v>
      </c>
      <c r="T1434" s="11">
        <v>35251.2283454239</v>
      </c>
      <c r="U1434" s="12" t="str">
        <f t="array" ref="U1434">XLOOKUP(A1434,'Dataset 3'!B:B,'Dataset 3'!F:F)</f>
        <v>#N/A</v>
      </c>
      <c r="V1434" s="7" t="s">
        <v>126</v>
      </c>
      <c r="W1434" s="7">
        <v>3.0</v>
      </c>
      <c r="X1434" s="7" t="s">
        <v>49</v>
      </c>
    </row>
    <row r="1435" ht="14.25" customHeight="1">
      <c r="A1435" s="7" t="s">
        <v>1515</v>
      </c>
      <c r="B1435" s="7">
        <v>0.0</v>
      </c>
      <c r="C1435" s="7" t="s">
        <v>41</v>
      </c>
      <c r="D1435" s="7">
        <v>2.0</v>
      </c>
      <c r="E1435" s="7" t="s">
        <v>36</v>
      </c>
      <c r="F1435" s="7">
        <v>1.0</v>
      </c>
      <c r="G1435" s="7" t="s">
        <v>42</v>
      </c>
      <c r="H1435" s="7">
        <v>0.0</v>
      </c>
      <c r="I1435" s="7" t="s">
        <v>28</v>
      </c>
      <c r="J1435" s="7">
        <v>2.0</v>
      </c>
      <c r="K1435" s="14" t="s">
        <v>1064</v>
      </c>
      <c r="L1435" s="7" t="s">
        <v>75</v>
      </c>
      <c r="M1435" s="7" t="s">
        <v>53</v>
      </c>
      <c r="N1435" s="8">
        <v>147133.0</v>
      </c>
      <c r="O1435" s="8">
        <v>139976.0</v>
      </c>
      <c r="P1435" s="8">
        <v>73557.0</v>
      </c>
      <c r="Q1435" s="9">
        <v>63804.0</v>
      </c>
      <c r="R1435" s="10">
        <v>52184.0</v>
      </c>
      <c r="S1435" s="11">
        <v>42855.5623995865</v>
      </c>
      <c r="T1435" s="11">
        <v>4285556.23995865</v>
      </c>
      <c r="U1435" s="12" t="str">
        <f t="array" ref="U1435">XLOOKUP(A1435,'Dataset 3'!B:B,'Dataset 3'!F:F)</f>
        <v>Tablet</v>
      </c>
      <c r="V1435" s="7" t="s">
        <v>76</v>
      </c>
      <c r="W1435" s="7">
        <v>0.0</v>
      </c>
      <c r="X1435" s="7" t="s">
        <v>39</v>
      </c>
    </row>
    <row r="1436" ht="14.25" customHeight="1">
      <c r="A1436" s="7" t="s">
        <v>1516</v>
      </c>
      <c r="B1436" s="7">
        <v>1.0</v>
      </c>
      <c r="C1436" s="7" t="s">
        <v>25</v>
      </c>
      <c r="D1436" s="7">
        <v>2.0</v>
      </c>
      <c r="E1436" s="7" t="s">
        <v>36</v>
      </c>
      <c r="F1436" s="7">
        <v>0.0</v>
      </c>
      <c r="G1436" s="7" t="s">
        <v>46</v>
      </c>
      <c r="H1436" s="7">
        <v>1.0</v>
      </c>
      <c r="I1436" s="7" t="s">
        <v>57</v>
      </c>
      <c r="J1436" s="7">
        <v>2.0</v>
      </c>
      <c r="K1436" s="14" t="s">
        <v>1064</v>
      </c>
      <c r="L1436" s="7" t="s">
        <v>75</v>
      </c>
      <c r="M1436" s="7" t="s">
        <v>53</v>
      </c>
      <c r="N1436" s="8">
        <v>188613.0</v>
      </c>
      <c r="O1436" s="8">
        <v>172743.0</v>
      </c>
      <c r="P1436" s="8">
        <v>127660.0</v>
      </c>
      <c r="Q1436" s="9">
        <v>31538.0</v>
      </c>
      <c r="R1436" s="10">
        <v>8002.0</v>
      </c>
      <c r="S1436" s="11">
        <v>529545.355951556</v>
      </c>
      <c r="T1436" s="11">
        <v>481404.869046869</v>
      </c>
      <c r="U1436" s="12" t="str">
        <f t="array" ref="U1436">XLOOKUP(A1436,'Dataset 3'!B:B,'Dataset 3'!F:F)</f>
        <v>Computer</v>
      </c>
      <c r="V1436" s="7" t="s">
        <v>174</v>
      </c>
      <c r="W1436" s="7">
        <v>4.0</v>
      </c>
      <c r="X1436" s="7" t="s">
        <v>44</v>
      </c>
    </row>
    <row r="1437" ht="14.25" customHeight="1">
      <c r="A1437" s="7" t="s">
        <v>1517</v>
      </c>
      <c r="B1437" s="7">
        <v>2.0</v>
      </c>
      <c r="C1437" s="7" t="s">
        <v>56</v>
      </c>
      <c r="D1437" s="7">
        <v>0.0</v>
      </c>
      <c r="E1437" s="7" t="s">
        <v>26</v>
      </c>
      <c r="F1437" s="7">
        <v>0.0</v>
      </c>
      <c r="G1437" s="7" t="s">
        <v>46</v>
      </c>
      <c r="H1437" s="7">
        <v>1.0</v>
      </c>
      <c r="I1437" s="7" t="s">
        <v>57</v>
      </c>
      <c r="J1437" s="7">
        <v>2.0</v>
      </c>
      <c r="K1437" s="14" t="s">
        <v>1064</v>
      </c>
      <c r="L1437" s="7" t="s">
        <v>70</v>
      </c>
      <c r="M1437" s="7" t="s">
        <v>53</v>
      </c>
      <c r="N1437" s="8">
        <v>152676.0</v>
      </c>
      <c r="O1437" s="8">
        <v>24122.0</v>
      </c>
      <c r="P1437" s="8">
        <v>16283.0</v>
      </c>
      <c r="Q1437" s="9">
        <v>1642.0</v>
      </c>
      <c r="R1437" s="10">
        <v>860.0</v>
      </c>
      <c r="S1437" s="11">
        <v>16712.2239543076</v>
      </c>
      <c r="T1437" s="11">
        <v>50643.1028918411</v>
      </c>
      <c r="U1437" s="12" t="str">
        <f t="array" ref="U1437">XLOOKUP(A1437,'Dataset 3'!B:B,'Dataset 3'!F:F)</f>
        <v>Tablet</v>
      </c>
      <c r="V1437" s="7" t="s">
        <v>126</v>
      </c>
      <c r="W1437" s="7">
        <v>2.0</v>
      </c>
      <c r="X1437" s="7" t="s">
        <v>33</v>
      </c>
    </row>
    <row r="1438" ht="14.25" customHeight="1">
      <c r="A1438" s="7" t="s">
        <v>1518</v>
      </c>
      <c r="B1438" s="7">
        <v>0.0</v>
      </c>
      <c r="C1438" s="7" t="s">
        <v>41</v>
      </c>
      <c r="D1438" s="7">
        <v>3.0</v>
      </c>
      <c r="E1438" s="7" t="s">
        <v>51</v>
      </c>
      <c r="F1438" s="7">
        <v>0.0</v>
      </c>
      <c r="G1438" s="7" t="s">
        <v>46</v>
      </c>
      <c r="H1438" s="7">
        <v>1.0</v>
      </c>
      <c r="I1438" s="7" t="s">
        <v>57</v>
      </c>
      <c r="J1438" s="7">
        <v>2.0</v>
      </c>
      <c r="K1438" s="14" t="s">
        <v>1064</v>
      </c>
      <c r="L1438" s="7" t="s">
        <v>75</v>
      </c>
      <c r="M1438" s="7" t="s">
        <v>43</v>
      </c>
      <c r="N1438" s="8">
        <v>104774.0</v>
      </c>
      <c r="O1438" s="8">
        <v>90617.0</v>
      </c>
      <c r="P1438" s="8">
        <v>27099.0</v>
      </c>
      <c r="Q1438" s="9">
        <v>25045.0</v>
      </c>
      <c r="R1438" s="10">
        <v>19612.0</v>
      </c>
      <c r="S1438" s="11">
        <v>1696139.82064518</v>
      </c>
      <c r="T1438" s="11">
        <v>892705.16876062</v>
      </c>
      <c r="U1438" s="12" t="str">
        <f t="array" ref="U1438">XLOOKUP(A1438,'Dataset 3'!B:B,'Dataset 3'!F:F)</f>
        <v>Smartphone</v>
      </c>
      <c r="V1438" s="7" t="s">
        <v>76</v>
      </c>
      <c r="W1438" s="7">
        <v>3.0</v>
      </c>
      <c r="X1438" s="7" t="s">
        <v>49</v>
      </c>
    </row>
    <row r="1439" ht="14.25" customHeight="1">
      <c r="A1439" s="7" t="s">
        <v>1519</v>
      </c>
      <c r="B1439" s="7">
        <v>2.0</v>
      </c>
      <c r="C1439" s="7" t="s">
        <v>56</v>
      </c>
      <c r="D1439" s="7">
        <v>0.0</v>
      </c>
      <c r="E1439" s="7" t="s">
        <v>26</v>
      </c>
      <c r="F1439" s="7">
        <v>2.0</v>
      </c>
      <c r="G1439" s="7" t="s">
        <v>27</v>
      </c>
      <c r="H1439" s="7">
        <v>0.0</v>
      </c>
      <c r="I1439" s="7" t="s">
        <v>28</v>
      </c>
      <c r="J1439" s="7">
        <v>2.0</v>
      </c>
      <c r="K1439" s="14" t="s">
        <v>1064</v>
      </c>
      <c r="L1439" s="7" t="s">
        <v>65</v>
      </c>
      <c r="M1439" s="7" t="s">
        <v>43</v>
      </c>
      <c r="N1439" s="8">
        <v>198483.0</v>
      </c>
      <c r="O1439" s="8">
        <v>183249.0</v>
      </c>
      <c r="P1439" s="8">
        <v>84323.0</v>
      </c>
      <c r="Q1439" s="9">
        <v>23951.0</v>
      </c>
      <c r="R1439" s="10">
        <v>10106.0</v>
      </c>
      <c r="S1439" s="11">
        <v>1204384.78733916</v>
      </c>
      <c r="T1439" s="11">
        <v>627283.743405811</v>
      </c>
      <c r="U1439" s="12" t="str">
        <f t="array" ref="U1439">XLOOKUP(A1439,'Dataset 3'!B:B,'Dataset 3'!F:F)</f>
        <v>Smartphone</v>
      </c>
      <c r="V1439" s="7" t="s">
        <v>66</v>
      </c>
      <c r="W1439" s="7">
        <v>3.0</v>
      </c>
      <c r="X1439" s="7" t="s">
        <v>49</v>
      </c>
    </row>
    <row r="1440" ht="14.25" customHeight="1">
      <c r="A1440" s="7" t="s">
        <v>1520</v>
      </c>
      <c r="B1440" s="7">
        <v>1.0</v>
      </c>
      <c r="C1440" s="7" t="s">
        <v>25</v>
      </c>
      <c r="D1440" s="7">
        <v>1.0</v>
      </c>
      <c r="E1440" s="7" t="s">
        <v>81</v>
      </c>
      <c r="F1440" s="7">
        <v>0.0</v>
      </c>
      <c r="G1440" s="7" t="s">
        <v>46</v>
      </c>
      <c r="H1440" s="7">
        <v>0.0</v>
      </c>
      <c r="I1440" s="7" t="s">
        <v>28</v>
      </c>
      <c r="J1440" s="7">
        <v>2.0</v>
      </c>
      <c r="K1440" s="14" t="s">
        <v>1064</v>
      </c>
      <c r="L1440" s="7" t="s">
        <v>47</v>
      </c>
      <c r="M1440" s="7" t="s">
        <v>53</v>
      </c>
      <c r="N1440" s="8">
        <v>80899.0</v>
      </c>
      <c r="O1440" s="8">
        <v>45804.0</v>
      </c>
      <c r="P1440" s="8">
        <v>21311.0</v>
      </c>
      <c r="Q1440" s="9">
        <v>13244.0</v>
      </c>
      <c r="R1440" s="10">
        <v>74.0</v>
      </c>
      <c r="S1440" s="11">
        <v>3024.45321456391</v>
      </c>
      <c r="T1440" s="11">
        <v>2826.59178931206</v>
      </c>
      <c r="U1440" s="12" t="str">
        <f t="array" ref="U1440">XLOOKUP(A1440,'Dataset 3'!B:B,'Dataset 3'!F:F)</f>
        <v>#N/A</v>
      </c>
      <c r="V1440" s="7" t="s">
        <v>58</v>
      </c>
      <c r="W1440" s="7">
        <v>4.0</v>
      </c>
      <c r="X1440" s="7" t="s">
        <v>44</v>
      </c>
    </row>
    <row r="1441" ht="14.25" customHeight="1">
      <c r="A1441" s="7" t="s">
        <v>1521</v>
      </c>
      <c r="B1441" s="7">
        <v>3.0</v>
      </c>
      <c r="C1441" s="7" t="s">
        <v>35</v>
      </c>
      <c r="D1441" s="7">
        <v>2.0</v>
      </c>
      <c r="E1441" s="7" t="s">
        <v>36</v>
      </c>
      <c r="F1441" s="7">
        <v>0.0</v>
      </c>
      <c r="G1441" s="7" t="s">
        <v>46</v>
      </c>
      <c r="H1441" s="7">
        <v>1.0</v>
      </c>
      <c r="I1441" s="7" t="s">
        <v>57</v>
      </c>
      <c r="J1441" s="7">
        <v>2.0</v>
      </c>
      <c r="K1441" s="14" t="s">
        <v>1064</v>
      </c>
      <c r="L1441" s="7" t="s">
        <v>60</v>
      </c>
      <c r="M1441" s="7" t="s">
        <v>53</v>
      </c>
      <c r="N1441" s="8">
        <v>64138.0</v>
      </c>
      <c r="O1441" s="8">
        <v>14193.0</v>
      </c>
      <c r="P1441" s="8">
        <v>7177.0</v>
      </c>
      <c r="Q1441" s="9">
        <v>3394.0</v>
      </c>
      <c r="R1441" s="10">
        <v>1047.0</v>
      </c>
      <c r="S1441" s="11">
        <v>189130.980848538</v>
      </c>
      <c r="T1441" s="11">
        <v>83317.6127086072</v>
      </c>
      <c r="U1441" s="12" t="str">
        <f t="array" ref="U1441">XLOOKUP(A1441,'Dataset 3'!B:B,'Dataset 3'!F:F)</f>
        <v>Computer</v>
      </c>
      <c r="V1441" s="7" t="s">
        <v>68</v>
      </c>
      <c r="W1441" s="7">
        <v>1.0</v>
      </c>
      <c r="X1441" s="7" t="s">
        <v>63</v>
      </c>
    </row>
    <row r="1442" ht="14.25" customHeight="1">
      <c r="A1442" s="7" t="s">
        <v>1522</v>
      </c>
      <c r="B1442" s="7">
        <v>3.0</v>
      </c>
      <c r="C1442" s="7" t="s">
        <v>35</v>
      </c>
      <c r="D1442" s="7">
        <v>2.0</v>
      </c>
      <c r="E1442" s="7" t="s">
        <v>36</v>
      </c>
      <c r="F1442" s="7">
        <v>0.0</v>
      </c>
      <c r="G1442" s="7" t="s">
        <v>46</v>
      </c>
      <c r="H1442" s="7">
        <v>1.0</v>
      </c>
      <c r="I1442" s="7" t="s">
        <v>57</v>
      </c>
      <c r="J1442" s="7">
        <v>2.0</v>
      </c>
      <c r="K1442" s="14" t="s">
        <v>1064</v>
      </c>
      <c r="L1442" s="7" t="s">
        <v>52</v>
      </c>
      <c r="M1442" s="7" t="s">
        <v>31</v>
      </c>
      <c r="N1442" s="8">
        <v>127270.0</v>
      </c>
      <c r="O1442" s="8">
        <v>119511.0</v>
      </c>
      <c r="P1442" s="8">
        <v>29649.0</v>
      </c>
      <c r="Q1442" s="9">
        <v>2883.0</v>
      </c>
      <c r="R1442" s="10">
        <v>1090.0</v>
      </c>
      <c r="S1442" s="11">
        <v>152456.716325941</v>
      </c>
      <c r="T1442" s="11">
        <v>100964.712798637</v>
      </c>
      <c r="U1442" s="12" t="str">
        <f t="array" ref="U1442">XLOOKUP(A1442,'Dataset 3'!B:B,'Dataset 3'!F:F)</f>
        <v>Smartphone</v>
      </c>
      <c r="V1442" s="7" t="s">
        <v>110</v>
      </c>
      <c r="W1442" s="7">
        <v>2.0</v>
      </c>
      <c r="X1442" s="7" t="s">
        <v>33</v>
      </c>
    </row>
    <row r="1443" ht="14.25" customHeight="1">
      <c r="A1443" s="7" t="s">
        <v>1523</v>
      </c>
      <c r="B1443" s="7">
        <v>3.0</v>
      </c>
      <c r="C1443" s="7" t="s">
        <v>35</v>
      </c>
      <c r="D1443" s="7">
        <v>1.0</v>
      </c>
      <c r="E1443" s="7" t="s">
        <v>81</v>
      </c>
      <c r="F1443" s="7">
        <v>1.0</v>
      </c>
      <c r="G1443" s="7" t="s">
        <v>42</v>
      </c>
      <c r="H1443" s="7">
        <v>0.0</v>
      </c>
      <c r="I1443" s="7" t="s">
        <v>28</v>
      </c>
      <c r="J1443" s="7">
        <v>2.0</v>
      </c>
      <c r="K1443" s="14" t="s">
        <v>1064</v>
      </c>
      <c r="L1443" s="7" t="s">
        <v>75</v>
      </c>
      <c r="M1443" s="7" t="s">
        <v>53</v>
      </c>
      <c r="N1443" s="8">
        <v>192089.0</v>
      </c>
      <c r="O1443" s="8">
        <v>180264.0</v>
      </c>
      <c r="P1443" s="8">
        <v>160579.0</v>
      </c>
      <c r="Q1443" s="9">
        <v>56085.0</v>
      </c>
      <c r="R1443" s="10">
        <v>18876.0</v>
      </c>
      <c r="S1443" s="11">
        <v>1646186.2024316</v>
      </c>
      <c r="T1443" s="11">
        <v>1237733.98679068</v>
      </c>
      <c r="U1443" s="12" t="str">
        <f t="array" ref="U1443">XLOOKUP(A1443,'Dataset 3'!B:B,'Dataset 3'!F:F)</f>
        <v>Computer</v>
      </c>
      <c r="V1443" s="7" t="s">
        <v>76</v>
      </c>
      <c r="W1443" s="7">
        <v>3.0</v>
      </c>
      <c r="X1443" s="7" t="s">
        <v>49</v>
      </c>
    </row>
    <row r="1444" ht="14.25" customHeight="1">
      <c r="A1444" s="7" t="s">
        <v>1524</v>
      </c>
      <c r="B1444" s="7">
        <v>1.0</v>
      </c>
      <c r="C1444" s="7" t="s">
        <v>25</v>
      </c>
      <c r="D1444" s="7">
        <v>1.0</v>
      </c>
      <c r="E1444" s="7" t="s">
        <v>81</v>
      </c>
      <c r="F1444" s="7">
        <v>2.0</v>
      </c>
      <c r="G1444" s="7" t="s">
        <v>27</v>
      </c>
      <c r="H1444" s="7">
        <v>1.0</v>
      </c>
      <c r="I1444" s="7" t="s">
        <v>57</v>
      </c>
      <c r="J1444" s="7">
        <v>2.0</v>
      </c>
      <c r="K1444" s="14" t="s">
        <v>1064</v>
      </c>
      <c r="L1444" s="7" t="s">
        <v>65</v>
      </c>
      <c r="M1444" s="7" t="s">
        <v>85</v>
      </c>
      <c r="N1444" s="8">
        <v>121359.0</v>
      </c>
      <c r="O1444" s="8">
        <v>52446.0</v>
      </c>
      <c r="P1444" s="8">
        <v>41961.0</v>
      </c>
      <c r="Q1444" s="9">
        <v>20948.0</v>
      </c>
      <c r="R1444" s="10">
        <v>6737.0</v>
      </c>
      <c r="S1444" s="11">
        <v>7891.58962785033</v>
      </c>
      <c r="T1444" s="11">
        <v>394579.481392516</v>
      </c>
      <c r="U1444" s="12" t="str">
        <f t="array" ref="U1444">XLOOKUP(A1444,'Dataset 3'!B:B,'Dataset 3'!F:F)</f>
        <v>Tablet</v>
      </c>
      <c r="V1444" s="7" t="s">
        <v>79</v>
      </c>
      <c r="W1444" s="7">
        <v>2.0</v>
      </c>
      <c r="X1444" s="7" t="s">
        <v>33</v>
      </c>
    </row>
    <row r="1445" ht="14.25" customHeight="1">
      <c r="A1445" s="7" t="s">
        <v>1525</v>
      </c>
      <c r="B1445" s="7">
        <v>0.0</v>
      </c>
      <c r="C1445" s="7" t="s">
        <v>41</v>
      </c>
      <c r="D1445" s="7">
        <v>0.0</v>
      </c>
      <c r="E1445" s="7" t="s">
        <v>26</v>
      </c>
      <c r="F1445" s="7">
        <v>2.0</v>
      </c>
      <c r="G1445" s="7" t="s">
        <v>27</v>
      </c>
      <c r="H1445" s="7">
        <v>1.0</v>
      </c>
      <c r="I1445" s="7" t="s">
        <v>57</v>
      </c>
      <c r="J1445" s="7">
        <v>2.0</v>
      </c>
      <c r="K1445" s="14" t="s">
        <v>1064</v>
      </c>
      <c r="L1445" s="7" t="s">
        <v>65</v>
      </c>
      <c r="M1445" s="7" t="s">
        <v>53</v>
      </c>
      <c r="N1445" s="8">
        <v>67378.0</v>
      </c>
      <c r="O1445" s="8">
        <v>16491.0</v>
      </c>
      <c r="P1445" s="8">
        <v>2816.0</v>
      </c>
      <c r="Q1445" s="9">
        <v>1074.0</v>
      </c>
      <c r="R1445" s="10">
        <v>754.0</v>
      </c>
      <c r="S1445" s="11">
        <v>62497.4723491434</v>
      </c>
      <c r="T1445" s="11">
        <v>44641.0516779595</v>
      </c>
      <c r="U1445" s="12" t="str">
        <f t="array" ref="U1445">XLOOKUP(A1445,'Dataset 3'!B:B,'Dataset 3'!F:F)</f>
        <v>Smartphone</v>
      </c>
      <c r="V1445" s="7" t="s">
        <v>66</v>
      </c>
      <c r="W1445" s="7">
        <v>0.0</v>
      </c>
      <c r="X1445" s="7" t="s">
        <v>39</v>
      </c>
    </row>
    <row r="1446" ht="14.25" customHeight="1">
      <c r="A1446" s="7" t="s">
        <v>1526</v>
      </c>
      <c r="B1446" s="7">
        <v>1.0</v>
      </c>
      <c r="C1446" s="7" t="s">
        <v>25</v>
      </c>
      <c r="D1446" s="7">
        <v>1.0</v>
      </c>
      <c r="E1446" s="7" t="s">
        <v>81</v>
      </c>
      <c r="F1446" s="7">
        <v>1.0</v>
      </c>
      <c r="G1446" s="7" t="s">
        <v>42</v>
      </c>
      <c r="H1446" s="7">
        <v>1.0</v>
      </c>
      <c r="I1446" s="7" t="s">
        <v>57</v>
      </c>
      <c r="J1446" s="7">
        <v>2.0</v>
      </c>
      <c r="K1446" s="14" t="s">
        <v>1064</v>
      </c>
      <c r="L1446" s="7" t="s">
        <v>70</v>
      </c>
      <c r="M1446" s="7" t="s">
        <v>85</v>
      </c>
      <c r="N1446" s="8">
        <v>155880.0</v>
      </c>
      <c r="O1446" s="8">
        <v>40721.0</v>
      </c>
      <c r="P1446" s="8">
        <v>37592.0</v>
      </c>
      <c r="Q1446" s="9">
        <v>32056.0</v>
      </c>
      <c r="R1446" s="10">
        <v>22753.0</v>
      </c>
      <c r="S1446" s="11">
        <v>3580114.99267676</v>
      </c>
      <c r="T1446" s="11">
        <v>1209498.30833674</v>
      </c>
      <c r="U1446" s="12" t="str">
        <f t="array" ref="U1446">XLOOKUP(A1446,'Dataset 3'!B:B,'Dataset 3'!F:F)</f>
        <v>Smartphone</v>
      </c>
      <c r="V1446" s="7" t="s">
        <v>71</v>
      </c>
      <c r="W1446" s="7">
        <v>0.0</v>
      </c>
      <c r="X1446" s="7" t="s">
        <v>39</v>
      </c>
    </row>
    <row r="1447" ht="14.25" customHeight="1">
      <c r="A1447" s="7" t="s">
        <v>1527</v>
      </c>
      <c r="B1447" s="7">
        <v>0.0</v>
      </c>
      <c r="C1447" s="7" t="s">
        <v>41</v>
      </c>
      <c r="D1447" s="7">
        <v>2.0</v>
      </c>
      <c r="E1447" s="7" t="s">
        <v>36</v>
      </c>
      <c r="F1447" s="7">
        <v>1.0</v>
      </c>
      <c r="G1447" s="7" t="s">
        <v>42</v>
      </c>
      <c r="H1447" s="7">
        <v>0.0</v>
      </c>
      <c r="I1447" s="7" t="s">
        <v>28</v>
      </c>
      <c r="J1447" s="7">
        <v>2.0</v>
      </c>
      <c r="K1447" s="14" t="s">
        <v>1064</v>
      </c>
      <c r="L1447" s="7" t="s">
        <v>47</v>
      </c>
      <c r="M1447" s="7" t="s">
        <v>85</v>
      </c>
      <c r="N1447" s="8">
        <v>167962.0</v>
      </c>
      <c r="O1447" s="8">
        <v>100632.0</v>
      </c>
      <c r="P1447" s="8">
        <v>1411.0</v>
      </c>
      <c r="Q1447" s="9">
        <v>607.0</v>
      </c>
      <c r="R1447" s="10">
        <v>317.0</v>
      </c>
      <c r="S1447" s="11">
        <v>47483.5143981967</v>
      </c>
      <c r="T1447" s="11">
        <v>18768.1875091687</v>
      </c>
      <c r="U1447" s="12" t="str">
        <f t="array" ref="U1447">XLOOKUP(A1447,'Dataset 3'!B:B,'Dataset 3'!F:F)</f>
        <v>Tablet</v>
      </c>
      <c r="V1447" s="7" t="s">
        <v>58</v>
      </c>
      <c r="W1447" s="7">
        <v>4.0</v>
      </c>
      <c r="X1447" s="7" t="s">
        <v>44</v>
      </c>
    </row>
    <row r="1448" ht="14.25" customHeight="1">
      <c r="A1448" s="7" t="s">
        <v>1528</v>
      </c>
      <c r="B1448" s="7">
        <v>0.0</v>
      </c>
      <c r="C1448" s="7" t="s">
        <v>41</v>
      </c>
      <c r="D1448" s="7">
        <v>3.0</v>
      </c>
      <c r="E1448" s="7" t="s">
        <v>51</v>
      </c>
      <c r="F1448" s="7">
        <v>2.0</v>
      </c>
      <c r="G1448" s="7" t="s">
        <v>27</v>
      </c>
      <c r="H1448" s="7">
        <v>1.0</v>
      </c>
      <c r="I1448" s="7" t="s">
        <v>57</v>
      </c>
      <c r="J1448" s="7">
        <v>2.0</v>
      </c>
      <c r="K1448" s="14" t="s">
        <v>1064</v>
      </c>
      <c r="L1448" s="7" t="s">
        <v>37</v>
      </c>
      <c r="M1448" s="7" t="s">
        <v>85</v>
      </c>
      <c r="N1448" s="8">
        <v>82012.0</v>
      </c>
      <c r="O1448" s="8">
        <v>50008.0</v>
      </c>
      <c r="P1448" s="8">
        <v>33797.0</v>
      </c>
      <c r="Q1448" s="9">
        <v>3233.0</v>
      </c>
      <c r="R1448" s="10">
        <v>3039.0</v>
      </c>
      <c r="S1448" s="11">
        <v>193275.280073685</v>
      </c>
      <c r="T1448" s="11">
        <v>174121.873940257</v>
      </c>
      <c r="U1448" s="12" t="str">
        <f t="array" ref="U1448">XLOOKUP(A1448,'Dataset 3'!B:B,'Dataset 3'!F:F)</f>
        <v>Computer</v>
      </c>
      <c r="V1448" s="7" t="s">
        <v>102</v>
      </c>
      <c r="W1448" s="7">
        <v>2.0</v>
      </c>
      <c r="X1448" s="7" t="s">
        <v>33</v>
      </c>
    </row>
    <row r="1449" ht="14.25" customHeight="1">
      <c r="A1449" s="7" t="s">
        <v>1529</v>
      </c>
      <c r="B1449" s="7">
        <v>3.0</v>
      </c>
      <c r="C1449" s="7" t="s">
        <v>35</v>
      </c>
      <c r="D1449" s="7">
        <v>3.0</v>
      </c>
      <c r="E1449" s="7" t="s">
        <v>51</v>
      </c>
      <c r="F1449" s="7">
        <v>1.0</v>
      </c>
      <c r="G1449" s="7" t="s">
        <v>42</v>
      </c>
      <c r="H1449" s="7">
        <v>1.0</v>
      </c>
      <c r="I1449" s="7" t="s">
        <v>57</v>
      </c>
      <c r="J1449" s="7">
        <v>2.0</v>
      </c>
      <c r="K1449" s="14" t="s">
        <v>1064</v>
      </c>
      <c r="L1449" s="7" t="s">
        <v>65</v>
      </c>
      <c r="M1449" s="7" t="s">
        <v>31</v>
      </c>
      <c r="N1449" s="8">
        <v>214563.0</v>
      </c>
      <c r="O1449" s="8">
        <v>162997.0</v>
      </c>
      <c r="P1449" s="8">
        <v>148843.0</v>
      </c>
      <c r="Q1449" s="9">
        <v>23422.0</v>
      </c>
      <c r="R1449" s="10">
        <v>19108.0</v>
      </c>
      <c r="S1449" s="11">
        <v>1348134.10489755</v>
      </c>
      <c r="T1449" s="11">
        <v>942751.12230598</v>
      </c>
      <c r="U1449" s="12" t="str">
        <f t="array" ref="U1449">XLOOKUP(A1449,'Dataset 3'!B:B,'Dataset 3'!F:F)</f>
        <v>Smartphone</v>
      </c>
      <c r="V1449" s="7" t="s">
        <v>79</v>
      </c>
      <c r="W1449" s="7">
        <v>3.0</v>
      </c>
      <c r="X1449" s="7" t="s">
        <v>49</v>
      </c>
    </row>
    <row r="1450" ht="14.25" customHeight="1">
      <c r="A1450" s="7" t="s">
        <v>1530</v>
      </c>
      <c r="B1450" s="7">
        <v>2.0</v>
      </c>
      <c r="C1450" s="7" t="s">
        <v>56</v>
      </c>
      <c r="D1450" s="7">
        <v>0.0</v>
      </c>
      <c r="E1450" s="7" t="s">
        <v>26</v>
      </c>
      <c r="F1450" s="7">
        <v>0.0</v>
      </c>
      <c r="G1450" s="7" t="s">
        <v>46</v>
      </c>
      <c r="H1450" s="7">
        <v>0.0</v>
      </c>
      <c r="I1450" s="7" t="s">
        <v>28</v>
      </c>
      <c r="J1450" s="7">
        <v>2.0</v>
      </c>
      <c r="K1450" s="14" t="s">
        <v>1064</v>
      </c>
      <c r="L1450" s="7" t="s">
        <v>60</v>
      </c>
      <c r="M1450" s="7" t="s">
        <v>31</v>
      </c>
      <c r="N1450" s="8">
        <v>169652.0</v>
      </c>
      <c r="O1450" s="8">
        <v>73430.0</v>
      </c>
      <c r="P1450" s="8">
        <v>43271.0</v>
      </c>
      <c r="Q1450" s="9">
        <v>36946.0</v>
      </c>
      <c r="R1450" s="10">
        <v>4421.0</v>
      </c>
      <c r="S1450" s="11">
        <v>599318.781143879</v>
      </c>
      <c r="T1450" s="11">
        <v>237824.913152333</v>
      </c>
      <c r="U1450" s="12" t="str">
        <f t="array" ref="U1450">XLOOKUP(A1450,'Dataset 3'!B:B,'Dataset 3'!F:F)</f>
        <v>Computer</v>
      </c>
      <c r="V1450" s="7" t="s">
        <v>62</v>
      </c>
      <c r="W1450" s="7">
        <v>1.0</v>
      </c>
      <c r="X1450" s="7" t="s">
        <v>63</v>
      </c>
    </row>
    <row r="1451" ht="14.25" customHeight="1">
      <c r="A1451" s="7" t="s">
        <v>1531</v>
      </c>
      <c r="B1451" s="7">
        <v>2.0</v>
      </c>
      <c r="C1451" s="7" t="s">
        <v>56</v>
      </c>
      <c r="D1451" s="7">
        <v>2.0</v>
      </c>
      <c r="E1451" s="7" t="s">
        <v>36</v>
      </c>
      <c r="F1451" s="7">
        <v>1.0</v>
      </c>
      <c r="G1451" s="7" t="s">
        <v>42</v>
      </c>
      <c r="H1451" s="7">
        <v>0.0</v>
      </c>
      <c r="I1451" s="7" t="s">
        <v>28</v>
      </c>
      <c r="J1451" s="7">
        <v>2.0</v>
      </c>
      <c r="K1451" s="14" t="s">
        <v>1064</v>
      </c>
      <c r="L1451" s="7" t="s">
        <v>70</v>
      </c>
      <c r="M1451" s="7" t="s">
        <v>31</v>
      </c>
      <c r="N1451" s="8">
        <v>168065.0</v>
      </c>
      <c r="O1451" s="8">
        <v>48078.0</v>
      </c>
      <c r="P1451" s="8">
        <v>15290.0</v>
      </c>
      <c r="Q1451" s="9">
        <v>1722.0</v>
      </c>
      <c r="R1451" s="10">
        <v>1065.0</v>
      </c>
      <c r="S1451" s="11">
        <v>174049.394779173</v>
      </c>
      <c r="T1451" s="11">
        <v>87462.0074267202</v>
      </c>
      <c r="U1451" s="12" t="str">
        <f t="array" ref="U1451">XLOOKUP(A1451,'Dataset 3'!B:B,'Dataset 3'!F:F)</f>
        <v>Tablet</v>
      </c>
      <c r="V1451" s="7" t="s">
        <v>73</v>
      </c>
      <c r="W1451" s="7">
        <v>4.0</v>
      </c>
      <c r="X1451" s="7" t="s">
        <v>44</v>
      </c>
    </row>
    <row r="1452" ht="14.25" customHeight="1">
      <c r="A1452" s="7" t="s">
        <v>1532</v>
      </c>
      <c r="B1452" s="7">
        <v>1.0</v>
      </c>
      <c r="C1452" s="7" t="s">
        <v>25</v>
      </c>
      <c r="D1452" s="7">
        <v>2.0</v>
      </c>
      <c r="E1452" s="7" t="s">
        <v>36</v>
      </c>
      <c r="F1452" s="7">
        <v>0.0</v>
      </c>
      <c r="G1452" s="7" t="s">
        <v>46</v>
      </c>
      <c r="H1452" s="7">
        <v>0.0</v>
      </c>
      <c r="I1452" s="7" t="s">
        <v>28</v>
      </c>
      <c r="J1452" s="7">
        <v>2.0</v>
      </c>
      <c r="K1452" s="14" t="s">
        <v>1064</v>
      </c>
      <c r="L1452" s="7" t="s">
        <v>37</v>
      </c>
      <c r="M1452" s="7" t="s">
        <v>85</v>
      </c>
      <c r="N1452" s="8">
        <v>268337.0</v>
      </c>
      <c r="O1452" s="8">
        <v>148180.0</v>
      </c>
      <c r="P1452" s="8">
        <v>146754.0</v>
      </c>
      <c r="Q1452" s="9">
        <v>141047.0</v>
      </c>
      <c r="R1452" s="10">
        <v>1842.0</v>
      </c>
      <c r="S1452" s="11">
        <v>215633.411042619</v>
      </c>
      <c r="T1452" s="11">
        <v>72118.1976731167</v>
      </c>
      <c r="U1452" s="12" t="str">
        <f t="array" ref="U1452">XLOOKUP(A1452,'Dataset 3'!B:B,'Dataset 3'!F:F)</f>
        <v>Computer</v>
      </c>
      <c r="V1452" s="7" t="s">
        <v>38</v>
      </c>
      <c r="W1452" s="7">
        <v>2.0</v>
      </c>
      <c r="X1452" s="7" t="s">
        <v>33</v>
      </c>
    </row>
    <row r="1453" ht="14.25" customHeight="1">
      <c r="A1453" s="7" t="s">
        <v>1533</v>
      </c>
      <c r="B1453" s="7">
        <v>0.0</v>
      </c>
      <c r="C1453" s="7" t="s">
        <v>41</v>
      </c>
      <c r="D1453" s="7">
        <v>3.0</v>
      </c>
      <c r="E1453" s="7" t="s">
        <v>51</v>
      </c>
      <c r="F1453" s="7">
        <v>1.0</v>
      </c>
      <c r="G1453" s="7" t="s">
        <v>42</v>
      </c>
      <c r="H1453" s="7">
        <v>0.0</v>
      </c>
      <c r="I1453" s="7" t="s">
        <v>28</v>
      </c>
      <c r="J1453" s="7">
        <v>2.0</v>
      </c>
      <c r="K1453" s="14" t="s">
        <v>1064</v>
      </c>
      <c r="L1453" s="7" t="s">
        <v>65</v>
      </c>
      <c r="M1453" s="7" t="s">
        <v>85</v>
      </c>
      <c r="N1453" s="8">
        <v>57878.0</v>
      </c>
      <c r="O1453" s="8">
        <v>717.0</v>
      </c>
      <c r="P1453" s="8">
        <v>671.0</v>
      </c>
      <c r="Q1453" s="9">
        <v>272.0</v>
      </c>
      <c r="R1453" s="10">
        <v>169.0</v>
      </c>
      <c r="S1453" s="11">
        <v>26850.9222236724</v>
      </c>
      <c r="T1453" s="11">
        <v>15170.0125557471</v>
      </c>
      <c r="U1453" s="12" t="str">
        <f t="array" ref="U1453">XLOOKUP(A1453,'Dataset 3'!B:B,'Dataset 3'!F:F)</f>
        <v>Smartphone</v>
      </c>
      <c r="V1453" s="7" t="s">
        <v>66</v>
      </c>
      <c r="W1453" s="7">
        <v>2.0</v>
      </c>
      <c r="X1453" s="7" t="s">
        <v>33</v>
      </c>
    </row>
    <row r="1454" ht="14.25" customHeight="1">
      <c r="A1454" s="7" t="s">
        <v>1534</v>
      </c>
      <c r="B1454" s="7">
        <v>0.0</v>
      </c>
      <c r="C1454" s="7" t="s">
        <v>41</v>
      </c>
      <c r="D1454" s="7">
        <v>2.0</v>
      </c>
      <c r="E1454" s="7" t="s">
        <v>36</v>
      </c>
      <c r="F1454" s="7">
        <v>1.0</v>
      </c>
      <c r="G1454" s="7" t="s">
        <v>42</v>
      </c>
      <c r="H1454" s="7">
        <v>0.0</v>
      </c>
      <c r="I1454" s="7" t="s">
        <v>28</v>
      </c>
      <c r="J1454" s="7">
        <v>2.0</v>
      </c>
      <c r="K1454" s="14" t="s">
        <v>1064</v>
      </c>
      <c r="L1454" s="7" t="s">
        <v>47</v>
      </c>
      <c r="M1454" s="7" t="s">
        <v>85</v>
      </c>
      <c r="N1454" s="8">
        <v>134255.0</v>
      </c>
      <c r="O1454" s="8">
        <v>51622.0</v>
      </c>
      <c r="P1454" s="8">
        <v>34358.0</v>
      </c>
      <c r="Q1454" s="9">
        <v>5085.0</v>
      </c>
      <c r="R1454" s="10">
        <v>913.0</v>
      </c>
      <c r="S1454" s="11">
        <v>77995.7706229073</v>
      </c>
      <c r="T1454" s="11">
        <v>36617.7326868109</v>
      </c>
      <c r="U1454" s="12" t="str">
        <f t="array" ref="U1454">XLOOKUP(A1454,'Dataset 3'!B:B,'Dataset 3'!F:F)</f>
        <v>Tablet</v>
      </c>
      <c r="V1454" s="7" t="s">
        <v>48</v>
      </c>
      <c r="W1454" s="7">
        <v>4.0</v>
      </c>
      <c r="X1454" s="7" t="s">
        <v>44</v>
      </c>
    </row>
    <row r="1455" ht="14.25" customHeight="1">
      <c r="A1455" s="7" t="s">
        <v>1535</v>
      </c>
      <c r="B1455" s="7">
        <v>2.0</v>
      </c>
      <c r="C1455" s="7" t="s">
        <v>56</v>
      </c>
      <c r="D1455" s="7">
        <v>0.0</v>
      </c>
      <c r="E1455" s="7" t="s">
        <v>26</v>
      </c>
      <c r="F1455" s="7">
        <v>2.0</v>
      </c>
      <c r="G1455" s="7" t="s">
        <v>27</v>
      </c>
      <c r="H1455" s="7">
        <v>1.0</v>
      </c>
      <c r="I1455" s="7" t="s">
        <v>57</v>
      </c>
      <c r="J1455" s="7">
        <v>2.0</v>
      </c>
      <c r="K1455" s="14" t="s">
        <v>1064</v>
      </c>
      <c r="L1455" s="7" t="s">
        <v>47</v>
      </c>
      <c r="M1455" s="7" t="s">
        <v>85</v>
      </c>
      <c r="N1455" s="8">
        <v>97819.0</v>
      </c>
      <c r="O1455" s="8">
        <v>16264.0</v>
      </c>
      <c r="P1455" s="8">
        <v>3507.0</v>
      </c>
      <c r="Q1455" s="9">
        <v>3447.0</v>
      </c>
      <c r="R1455" s="10">
        <v>1652.0</v>
      </c>
      <c r="S1455" s="11">
        <v>51753.9534650407</v>
      </c>
      <c r="T1455" s="11">
        <v>136194.614381686</v>
      </c>
      <c r="U1455" s="12" t="str">
        <f t="array" ref="U1455">XLOOKUP(A1455,'Dataset 3'!B:B,'Dataset 3'!F:F)</f>
        <v>Smartphone</v>
      </c>
      <c r="V1455" s="7" t="s">
        <v>48</v>
      </c>
      <c r="W1455" s="7">
        <v>2.0</v>
      </c>
      <c r="X1455" s="7" t="s">
        <v>33</v>
      </c>
    </row>
    <row r="1456" ht="14.25" customHeight="1">
      <c r="A1456" s="7" t="s">
        <v>1536</v>
      </c>
      <c r="B1456" s="7">
        <v>1.0</v>
      </c>
      <c r="C1456" s="7" t="s">
        <v>25</v>
      </c>
      <c r="D1456" s="7">
        <v>3.0</v>
      </c>
      <c r="E1456" s="7" t="s">
        <v>51</v>
      </c>
      <c r="F1456" s="7">
        <v>1.0</v>
      </c>
      <c r="G1456" s="7" t="s">
        <v>42</v>
      </c>
      <c r="H1456" s="7">
        <v>1.0</v>
      </c>
      <c r="I1456" s="7" t="s">
        <v>57</v>
      </c>
      <c r="J1456" s="7">
        <v>2.0</v>
      </c>
      <c r="K1456" s="14" t="s">
        <v>1064</v>
      </c>
      <c r="L1456" s="7" t="s">
        <v>30</v>
      </c>
      <c r="M1456" s="7" t="s">
        <v>85</v>
      </c>
      <c r="N1456" s="8">
        <v>202972.0</v>
      </c>
      <c r="O1456" s="8">
        <v>111987.0</v>
      </c>
      <c r="P1456" s="8">
        <v>15937.0</v>
      </c>
      <c r="Q1456" s="9">
        <v>782.0</v>
      </c>
      <c r="R1456" s="10">
        <v>519.0</v>
      </c>
      <c r="S1456" s="11">
        <v>34737.1992595223</v>
      </c>
      <c r="T1456" s="11">
        <v>26928.0614414901</v>
      </c>
      <c r="U1456" s="12" t="str">
        <f t="array" ref="U1456">XLOOKUP(A1456,'Dataset 3'!B:B,'Dataset 3'!F:F)</f>
        <v>Tablet</v>
      </c>
      <c r="V1456" s="7" t="s">
        <v>163</v>
      </c>
      <c r="W1456" s="7">
        <v>2.0</v>
      </c>
      <c r="X1456" s="7" t="s">
        <v>33</v>
      </c>
    </row>
    <row r="1457" ht="14.25" customHeight="1">
      <c r="A1457" s="7" t="s">
        <v>1537</v>
      </c>
      <c r="B1457" s="7">
        <v>1.0</v>
      </c>
      <c r="C1457" s="7" t="s">
        <v>25</v>
      </c>
      <c r="D1457" s="7">
        <v>2.0</v>
      </c>
      <c r="E1457" s="7" t="s">
        <v>36</v>
      </c>
      <c r="F1457" s="7">
        <v>1.0</v>
      </c>
      <c r="G1457" s="7" t="s">
        <v>42</v>
      </c>
      <c r="H1457" s="7">
        <v>1.0</v>
      </c>
      <c r="I1457" s="7" t="s">
        <v>57</v>
      </c>
      <c r="J1457" s="7">
        <v>2.0</v>
      </c>
      <c r="K1457" s="14" t="s">
        <v>1064</v>
      </c>
      <c r="L1457" s="7" t="s">
        <v>70</v>
      </c>
      <c r="M1457" s="7" t="s">
        <v>85</v>
      </c>
      <c r="N1457" s="8">
        <v>95671.0</v>
      </c>
      <c r="O1457" s="8">
        <v>11012.0</v>
      </c>
      <c r="P1457" s="8">
        <v>2416.0</v>
      </c>
      <c r="Q1457" s="9">
        <v>2155.0</v>
      </c>
      <c r="R1457" s="10">
        <v>440.0</v>
      </c>
      <c r="S1457" s="11">
        <v>10432.7975056055</v>
      </c>
      <c r="T1457" s="11">
        <v>26750.7628348858</v>
      </c>
      <c r="U1457" s="12" t="str">
        <f t="array" ref="U1457">XLOOKUP(A1457,'Dataset 3'!B:B,'Dataset 3'!F:F)</f>
        <v>Tablet</v>
      </c>
      <c r="V1457" s="7" t="s">
        <v>71</v>
      </c>
      <c r="W1457" s="7">
        <v>3.0</v>
      </c>
      <c r="X1457" s="7" t="s">
        <v>49</v>
      </c>
    </row>
    <row r="1458" ht="14.25" customHeight="1">
      <c r="A1458" s="7" t="s">
        <v>1538</v>
      </c>
      <c r="B1458" s="7">
        <v>0.0</v>
      </c>
      <c r="C1458" s="7" t="s">
        <v>41</v>
      </c>
      <c r="D1458" s="7">
        <v>3.0</v>
      </c>
      <c r="E1458" s="7" t="s">
        <v>51</v>
      </c>
      <c r="F1458" s="7">
        <v>2.0</v>
      </c>
      <c r="G1458" s="7" t="s">
        <v>27</v>
      </c>
      <c r="H1458" s="7">
        <v>1.0</v>
      </c>
      <c r="I1458" s="7" t="s">
        <v>57</v>
      </c>
      <c r="J1458" s="7">
        <v>2.0</v>
      </c>
      <c r="K1458" s="14" t="s">
        <v>1064</v>
      </c>
      <c r="L1458" s="7" t="s">
        <v>37</v>
      </c>
      <c r="M1458" s="7" t="s">
        <v>85</v>
      </c>
      <c r="N1458" s="8">
        <v>128105.0</v>
      </c>
      <c r="O1458" s="8">
        <v>119296.0</v>
      </c>
      <c r="P1458" s="8">
        <v>114954.0</v>
      </c>
      <c r="Q1458" s="9">
        <v>53069.0</v>
      </c>
      <c r="R1458" s="10">
        <v>13634.0</v>
      </c>
      <c r="S1458" s="11">
        <v>867967.39764596</v>
      </c>
      <c r="T1458" s="11">
        <v>694373.918116768</v>
      </c>
      <c r="U1458" s="12" t="str">
        <f t="array" ref="U1458">XLOOKUP(A1458,'Dataset 3'!B:B,'Dataset 3'!F:F)</f>
        <v>Computer</v>
      </c>
      <c r="V1458" s="7" t="s">
        <v>38</v>
      </c>
      <c r="W1458" s="7">
        <v>3.0</v>
      </c>
      <c r="X1458" s="7" t="s">
        <v>49</v>
      </c>
    </row>
    <row r="1459" ht="14.25" customHeight="1">
      <c r="A1459" s="7" t="s">
        <v>1539</v>
      </c>
      <c r="B1459" s="7">
        <v>0.0</v>
      </c>
      <c r="C1459" s="7" t="s">
        <v>41</v>
      </c>
      <c r="D1459" s="7">
        <v>0.0</v>
      </c>
      <c r="E1459" s="7" t="s">
        <v>26</v>
      </c>
      <c r="F1459" s="7">
        <v>0.0</v>
      </c>
      <c r="G1459" s="7" t="s">
        <v>46</v>
      </c>
      <c r="H1459" s="7">
        <v>0.0</v>
      </c>
      <c r="I1459" s="7" t="s">
        <v>28</v>
      </c>
      <c r="J1459" s="7">
        <v>2.0</v>
      </c>
      <c r="K1459" s="14" t="s">
        <v>1064</v>
      </c>
      <c r="L1459" s="7" t="s">
        <v>60</v>
      </c>
      <c r="M1459" s="7" t="s">
        <v>85</v>
      </c>
      <c r="N1459" s="8">
        <v>116560.0</v>
      </c>
      <c r="O1459" s="8">
        <v>82975.0</v>
      </c>
      <c r="P1459" s="8">
        <v>20214.0</v>
      </c>
      <c r="Q1459" s="9">
        <v>7100.0</v>
      </c>
      <c r="R1459" s="10">
        <v>1147.0</v>
      </c>
      <c r="S1459" s="11">
        <v>58379.720168504</v>
      </c>
      <c r="T1459" s="11">
        <v>47463.187128865</v>
      </c>
      <c r="U1459" s="12" t="str">
        <f t="array" ref="U1459">XLOOKUP(A1459,'Dataset 3'!B:B,'Dataset 3'!F:F)</f>
        <v>Computer</v>
      </c>
      <c r="V1459" s="7" t="s">
        <v>62</v>
      </c>
      <c r="W1459" s="7">
        <v>0.0</v>
      </c>
      <c r="X1459" s="7" t="s">
        <v>39</v>
      </c>
    </row>
    <row r="1460" ht="14.25" customHeight="1">
      <c r="A1460" s="7" t="s">
        <v>1540</v>
      </c>
      <c r="B1460" s="7">
        <v>3.0</v>
      </c>
      <c r="C1460" s="7" t="s">
        <v>35</v>
      </c>
      <c r="D1460" s="7">
        <v>2.0</v>
      </c>
      <c r="E1460" s="7" t="s">
        <v>36</v>
      </c>
      <c r="F1460" s="7">
        <v>0.0</v>
      </c>
      <c r="G1460" s="7" t="s">
        <v>46</v>
      </c>
      <c r="H1460" s="7">
        <v>0.0</v>
      </c>
      <c r="I1460" s="7" t="s">
        <v>28</v>
      </c>
      <c r="J1460" s="7">
        <v>2.0</v>
      </c>
      <c r="K1460" s="14" t="s">
        <v>1064</v>
      </c>
      <c r="L1460" s="7" t="s">
        <v>70</v>
      </c>
      <c r="M1460" s="7" t="s">
        <v>43</v>
      </c>
      <c r="N1460" s="8">
        <v>54019.0</v>
      </c>
      <c r="O1460" s="8">
        <v>38100.0</v>
      </c>
      <c r="P1460" s="8">
        <v>11307.0</v>
      </c>
      <c r="Q1460" s="9">
        <v>4447.0</v>
      </c>
      <c r="R1460" s="10">
        <v>473.0</v>
      </c>
      <c r="S1460" s="11">
        <v>48334.4617662284</v>
      </c>
      <c r="T1460" s="11">
        <v>18518.9508682868</v>
      </c>
      <c r="U1460" s="12" t="str">
        <f t="array" ref="U1460">XLOOKUP(A1460,'Dataset 3'!B:B,'Dataset 3'!F:F)</f>
        <v>Tablet</v>
      </c>
      <c r="V1460" s="7" t="s">
        <v>126</v>
      </c>
      <c r="W1460" s="7">
        <v>2.0</v>
      </c>
      <c r="X1460" s="7" t="s">
        <v>33</v>
      </c>
    </row>
    <row r="1461" ht="14.25" customHeight="1">
      <c r="A1461" s="7" t="s">
        <v>1541</v>
      </c>
      <c r="B1461" s="7">
        <v>0.0</v>
      </c>
      <c r="C1461" s="7" t="s">
        <v>41</v>
      </c>
      <c r="D1461" s="7">
        <v>1.0</v>
      </c>
      <c r="E1461" s="7" t="s">
        <v>81</v>
      </c>
      <c r="F1461" s="7">
        <v>0.0</v>
      </c>
      <c r="G1461" s="7" t="s">
        <v>46</v>
      </c>
      <c r="H1461" s="7">
        <v>1.0</v>
      </c>
      <c r="I1461" s="7" t="s">
        <v>57</v>
      </c>
      <c r="J1461" s="7">
        <v>2.0</v>
      </c>
      <c r="K1461" s="14" t="s">
        <v>1064</v>
      </c>
      <c r="L1461" s="7" t="s">
        <v>60</v>
      </c>
      <c r="M1461" s="7" t="s">
        <v>53</v>
      </c>
      <c r="N1461" s="8">
        <v>285852.0</v>
      </c>
      <c r="O1461" s="8">
        <v>127874.0</v>
      </c>
      <c r="P1461" s="8">
        <v>65747.0</v>
      </c>
      <c r="Q1461" s="9">
        <v>740.0</v>
      </c>
      <c r="R1461" s="10">
        <v>207.0</v>
      </c>
      <c r="S1461" s="11">
        <v>2278.48126389674</v>
      </c>
      <c r="T1461" s="11">
        <v>17526.7789530519</v>
      </c>
      <c r="U1461" s="12" t="str">
        <f t="array" ref="U1461">XLOOKUP(A1461,'Dataset 3'!B:B,'Dataset 3'!F:F)</f>
        <v>Smartphone</v>
      </c>
      <c r="V1461" s="7" t="s">
        <v>83</v>
      </c>
      <c r="W1461" s="7">
        <v>0.0</v>
      </c>
      <c r="X1461" s="7" t="s">
        <v>39</v>
      </c>
    </row>
    <row r="1462" ht="14.25" customHeight="1">
      <c r="A1462" s="7" t="s">
        <v>1542</v>
      </c>
      <c r="B1462" s="7">
        <v>2.0</v>
      </c>
      <c r="C1462" s="7" t="s">
        <v>56</v>
      </c>
      <c r="D1462" s="7">
        <v>2.0</v>
      </c>
      <c r="E1462" s="7" t="s">
        <v>36</v>
      </c>
      <c r="F1462" s="7">
        <v>0.0</v>
      </c>
      <c r="G1462" s="7" t="s">
        <v>46</v>
      </c>
      <c r="H1462" s="7">
        <v>0.0</v>
      </c>
      <c r="I1462" s="7" t="s">
        <v>28</v>
      </c>
      <c r="J1462" s="7">
        <v>2.0</v>
      </c>
      <c r="K1462" s="14" t="s">
        <v>1064</v>
      </c>
      <c r="L1462" s="7" t="s">
        <v>75</v>
      </c>
      <c r="M1462" s="7" t="s">
        <v>61</v>
      </c>
      <c r="N1462" s="8">
        <v>62255.0</v>
      </c>
      <c r="O1462" s="8">
        <v>42251.0</v>
      </c>
      <c r="P1462" s="8">
        <v>29819.0</v>
      </c>
      <c r="Q1462" s="9">
        <v>14677.0</v>
      </c>
      <c r="R1462" s="10">
        <v>6980.0</v>
      </c>
      <c r="S1462" s="11">
        <v>766855.307370021</v>
      </c>
      <c r="T1462" s="11">
        <v>259950.951650854</v>
      </c>
      <c r="U1462" s="12" t="str">
        <f t="array" ref="U1462">XLOOKUP(A1462,'Dataset 3'!B:B,'Dataset 3'!F:F)</f>
        <v>#N/A</v>
      </c>
      <c r="V1462" s="7" t="s">
        <v>76</v>
      </c>
      <c r="W1462" s="7">
        <v>0.0</v>
      </c>
      <c r="X1462" s="7" t="s">
        <v>39</v>
      </c>
    </row>
    <row r="1463" ht="14.25" customHeight="1">
      <c r="A1463" s="7" t="s">
        <v>1543</v>
      </c>
      <c r="B1463" s="7">
        <v>0.0</v>
      </c>
      <c r="C1463" s="7" t="s">
        <v>41</v>
      </c>
      <c r="D1463" s="7">
        <v>0.0</v>
      </c>
      <c r="E1463" s="7" t="s">
        <v>26</v>
      </c>
      <c r="F1463" s="7">
        <v>0.0</v>
      </c>
      <c r="G1463" s="7" t="s">
        <v>46</v>
      </c>
      <c r="H1463" s="7">
        <v>1.0</v>
      </c>
      <c r="I1463" s="7" t="s">
        <v>57</v>
      </c>
      <c r="J1463" s="7">
        <v>2.0</v>
      </c>
      <c r="K1463" s="14" t="s">
        <v>1064</v>
      </c>
      <c r="L1463" s="7" t="s">
        <v>47</v>
      </c>
      <c r="M1463" s="7" t="s">
        <v>53</v>
      </c>
      <c r="N1463" s="8">
        <v>220746.0</v>
      </c>
      <c r="O1463" s="8">
        <v>139832.0</v>
      </c>
      <c r="P1463" s="8">
        <v>68277.0</v>
      </c>
      <c r="Q1463" s="9">
        <v>11205.0</v>
      </c>
      <c r="R1463" s="10">
        <v>10502.0</v>
      </c>
      <c r="S1463" s="11">
        <v>1943857.35306006</v>
      </c>
      <c r="T1463" s="11">
        <v>712035.660461562</v>
      </c>
      <c r="U1463" s="12" t="str">
        <f t="array" ref="U1463">XLOOKUP(A1463,'Dataset 3'!B:B,'Dataset 3'!F:F)</f>
        <v>Computer</v>
      </c>
      <c r="V1463" s="7" t="s">
        <v>58</v>
      </c>
      <c r="W1463" s="7">
        <v>1.0</v>
      </c>
      <c r="X1463" s="7" t="s">
        <v>63</v>
      </c>
    </row>
    <row r="1464" ht="14.25" customHeight="1">
      <c r="A1464" s="7" t="s">
        <v>1544</v>
      </c>
      <c r="B1464" s="7">
        <v>0.0</v>
      </c>
      <c r="C1464" s="7" t="s">
        <v>41</v>
      </c>
      <c r="D1464" s="7">
        <v>2.0</v>
      </c>
      <c r="E1464" s="7" t="s">
        <v>36</v>
      </c>
      <c r="F1464" s="7">
        <v>2.0</v>
      </c>
      <c r="G1464" s="7" t="s">
        <v>27</v>
      </c>
      <c r="H1464" s="7">
        <v>1.0</v>
      </c>
      <c r="I1464" s="7" t="s">
        <v>57</v>
      </c>
      <c r="J1464" s="7">
        <v>2.0</v>
      </c>
      <c r="K1464" s="14" t="s">
        <v>1064</v>
      </c>
      <c r="L1464" s="7" t="s">
        <v>60</v>
      </c>
      <c r="M1464" s="7" t="s">
        <v>53</v>
      </c>
      <c r="N1464" s="8">
        <v>149074.0</v>
      </c>
      <c r="O1464" s="8">
        <v>38886.0</v>
      </c>
      <c r="P1464" s="8">
        <v>24571.0</v>
      </c>
      <c r="Q1464" s="9">
        <v>1399.0</v>
      </c>
      <c r="R1464" s="10">
        <v>831.0</v>
      </c>
      <c r="S1464" s="11">
        <v>138394.51766708</v>
      </c>
      <c r="T1464" s="11">
        <v>57664.3823612832</v>
      </c>
      <c r="U1464" s="12" t="str">
        <f t="array" ref="U1464">XLOOKUP(A1464,'Dataset 3'!B:B,'Dataset 3'!F:F)</f>
        <v>Smartphone</v>
      </c>
      <c r="V1464" s="7" t="s">
        <v>62</v>
      </c>
      <c r="W1464" s="7">
        <v>0.0</v>
      </c>
      <c r="X1464" s="7" t="s">
        <v>39</v>
      </c>
    </row>
    <row r="1465" ht="14.25" customHeight="1">
      <c r="A1465" s="7" t="s">
        <v>1545</v>
      </c>
      <c r="B1465" s="7">
        <v>3.0</v>
      </c>
      <c r="C1465" s="7" t="s">
        <v>35</v>
      </c>
      <c r="D1465" s="7">
        <v>3.0</v>
      </c>
      <c r="E1465" s="7" t="s">
        <v>51</v>
      </c>
      <c r="F1465" s="7">
        <v>0.0</v>
      </c>
      <c r="G1465" s="7" t="s">
        <v>46</v>
      </c>
      <c r="H1465" s="7">
        <v>1.0</v>
      </c>
      <c r="I1465" s="7" t="s">
        <v>57</v>
      </c>
      <c r="J1465" s="7">
        <v>2.0</v>
      </c>
      <c r="K1465" s="14" t="s">
        <v>1064</v>
      </c>
      <c r="L1465" s="7" t="s">
        <v>60</v>
      </c>
      <c r="M1465" s="7" t="s">
        <v>43</v>
      </c>
      <c r="N1465" s="8">
        <v>263461.0</v>
      </c>
      <c r="O1465" s="8">
        <v>117765.0</v>
      </c>
      <c r="P1465" s="8">
        <v>96311.0</v>
      </c>
      <c r="Q1465" s="9">
        <v>46680.0</v>
      </c>
      <c r="R1465" s="10">
        <v>15701.0</v>
      </c>
      <c r="S1465" s="11">
        <v>3829601.60231229</v>
      </c>
      <c r="T1465" s="11">
        <v>1484341.70632259</v>
      </c>
      <c r="U1465" s="12" t="str">
        <f t="array" ref="U1465">XLOOKUP(A1465,'Dataset 3'!B:B,'Dataset 3'!F:F)</f>
        <v>Tablet</v>
      </c>
      <c r="V1465" s="7" t="s">
        <v>62</v>
      </c>
      <c r="W1465" s="7">
        <v>3.0</v>
      </c>
      <c r="X1465" s="7" t="s">
        <v>49</v>
      </c>
    </row>
    <row r="1466" ht="14.25" customHeight="1">
      <c r="A1466" s="7" t="s">
        <v>1546</v>
      </c>
      <c r="B1466" s="7">
        <v>1.0</v>
      </c>
      <c r="C1466" s="7" t="s">
        <v>25</v>
      </c>
      <c r="D1466" s="7">
        <v>2.0</v>
      </c>
      <c r="E1466" s="7" t="s">
        <v>36</v>
      </c>
      <c r="F1466" s="7">
        <v>1.0</v>
      </c>
      <c r="G1466" s="7" t="s">
        <v>42</v>
      </c>
      <c r="H1466" s="7">
        <v>1.0</v>
      </c>
      <c r="I1466" s="7" t="s">
        <v>57</v>
      </c>
      <c r="J1466" s="7">
        <v>2.0</v>
      </c>
      <c r="K1466" s="14" t="s">
        <v>1064</v>
      </c>
      <c r="L1466" s="7" t="s">
        <v>60</v>
      </c>
      <c r="M1466" s="7" t="s">
        <v>53</v>
      </c>
      <c r="N1466" s="8">
        <v>248590.0</v>
      </c>
      <c r="O1466" s="8">
        <v>45100.0</v>
      </c>
      <c r="P1466" s="8">
        <v>28474.0</v>
      </c>
      <c r="Q1466" s="9">
        <v>17566.0</v>
      </c>
      <c r="R1466" s="10">
        <v>5935.0</v>
      </c>
      <c r="S1466" s="11">
        <v>566524.052049299</v>
      </c>
      <c r="T1466" s="11">
        <v>289042.883698622</v>
      </c>
      <c r="U1466" s="12" t="str">
        <f t="array" ref="U1466">XLOOKUP(A1466,'Dataset 3'!B:B,'Dataset 3'!F:F)</f>
        <v>Tablet</v>
      </c>
      <c r="V1466" s="7" t="s">
        <v>68</v>
      </c>
      <c r="W1466" s="7">
        <v>1.0</v>
      </c>
      <c r="X1466" s="7" t="s">
        <v>63</v>
      </c>
    </row>
    <row r="1467" ht="14.25" customHeight="1">
      <c r="A1467" s="7" t="s">
        <v>1547</v>
      </c>
      <c r="B1467" s="7">
        <v>2.0</v>
      </c>
      <c r="C1467" s="7" t="s">
        <v>56</v>
      </c>
      <c r="D1467" s="7">
        <v>1.0</v>
      </c>
      <c r="E1467" s="7" t="s">
        <v>81</v>
      </c>
      <c r="F1467" s="7">
        <v>2.0</v>
      </c>
      <c r="G1467" s="7" t="s">
        <v>27</v>
      </c>
      <c r="H1467" s="7">
        <v>0.0</v>
      </c>
      <c r="I1467" s="7" t="s">
        <v>28</v>
      </c>
      <c r="J1467" s="7">
        <v>2.0</v>
      </c>
      <c r="K1467" s="14" t="s">
        <v>1064</v>
      </c>
      <c r="L1467" s="7" t="s">
        <v>30</v>
      </c>
      <c r="M1467" s="7" t="s">
        <v>61</v>
      </c>
      <c r="N1467" s="8">
        <v>137026.0</v>
      </c>
      <c r="O1467" s="8">
        <v>62691.0</v>
      </c>
      <c r="P1467" s="8">
        <v>6310.0</v>
      </c>
      <c r="Q1467" s="9">
        <v>2247.0</v>
      </c>
      <c r="R1467" s="10">
        <v>987.0</v>
      </c>
      <c r="S1467" s="11">
        <v>13459.1223823001</v>
      </c>
      <c r="T1467" s="11">
        <v>74772.9021238895</v>
      </c>
      <c r="U1467" s="12" t="str">
        <f t="array" ref="U1467">XLOOKUP(A1467,'Dataset 3'!B:B,'Dataset 3'!F:F)</f>
        <v>Smartphone</v>
      </c>
      <c r="V1467" s="7" t="s">
        <v>32</v>
      </c>
      <c r="W1467" s="7">
        <v>0.0</v>
      </c>
      <c r="X1467" s="7" t="s">
        <v>39</v>
      </c>
    </row>
    <row r="1468" ht="14.25" customHeight="1">
      <c r="A1468" s="7" t="s">
        <v>1548</v>
      </c>
      <c r="B1468" s="7">
        <v>2.0</v>
      </c>
      <c r="C1468" s="7" t="s">
        <v>56</v>
      </c>
      <c r="D1468" s="7">
        <v>1.0</v>
      </c>
      <c r="E1468" s="7" t="s">
        <v>81</v>
      </c>
      <c r="F1468" s="7">
        <v>2.0</v>
      </c>
      <c r="G1468" s="7" t="s">
        <v>27</v>
      </c>
      <c r="H1468" s="7">
        <v>0.0</v>
      </c>
      <c r="I1468" s="7" t="s">
        <v>28</v>
      </c>
      <c r="J1468" s="7">
        <v>2.0</v>
      </c>
      <c r="K1468" s="14" t="s">
        <v>1064</v>
      </c>
      <c r="L1468" s="7" t="s">
        <v>70</v>
      </c>
      <c r="M1468" s="7" t="s">
        <v>61</v>
      </c>
      <c r="N1468" s="8">
        <v>86978.0</v>
      </c>
      <c r="O1468" s="8">
        <v>29833.0</v>
      </c>
      <c r="P1468" s="8">
        <v>25989.0</v>
      </c>
      <c r="Q1468" s="9">
        <v>22100.0</v>
      </c>
      <c r="R1468" s="10">
        <v>8216.0</v>
      </c>
      <c r="S1468" s="11">
        <v>749421.462171339</v>
      </c>
      <c r="T1468" s="11">
        <v>376593.699583587</v>
      </c>
      <c r="U1468" s="12" t="str">
        <f t="array" ref="U1468">XLOOKUP(A1468,'Dataset 3'!B:B,'Dataset 3'!F:F)</f>
        <v>Smartphone</v>
      </c>
      <c r="V1468" s="7" t="s">
        <v>126</v>
      </c>
      <c r="W1468" s="7">
        <v>2.0</v>
      </c>
      <c r="X1468" s="7" t="s">
        <v>33</v>
      </c>
    </row>
    <row r="1469" ht="14.25" customHeight="1">
      <c r="A1469" s="7" t="s">
        <v>1549</v>
      </c>
      <c r="B1469" s="7">
        <v>1.0</v>
      </c>
      <c r="C1469" s="7" t="s">
        <v>25</v>
      </c>
      <c r="D1469" s="7">
        <v>1.0</v>
      </c>
      <c r="E1469" s="7" t="s">
        <v>81</v>
      </c>
      <c r="F1469" s="7">
        <v>0.0</v>
      </c>
      <c r="G1469" s="7" t="s">
        <v>46</v>
      </c>
      <c r="H1469" s="7">
        <v>0.0</v>
      </c>
      <c r="I1469" s="7" t="s">
        <v>28</v>
      </c>
      <c r="J1469" s="7">
        <v>2.0</v>
      </c>
      <c r="K1469" s="14" t="s">
        <v>1064</v>
      </c>
      <c r="L1469" s="7" t="s">
        <v>70</v>
      </c>
      <c r="M1469" s="7" t="s">
        <v>31</v>
      </c>
      <c r="N1469" s="8">
        <v>59521.0</v>
      </c>
      <c r="O1469" s="8">
        <v>10475.0</v>
      </c>
      <c r="P1469" s="8">
        <v>9498.0</v>
      </c>
      <c r="Q1469" s="9">
        <v>4837.0</v>
      </c>
      <c r="R1469" s="10">
        <v>992.0</v>
      </c>
      <c r="S1469" s="11">
        <v>10837.0001314771</v>
      </c>
      <c r="T1469" s="11">
        <v>49259.091506714</v>
      </c>
      <c r="U1469" s="12" t="str">
        <f t="array" ref="U1469">XLOOKUP(A1469,'Dataset 3'!B:B,'Dataset 3'!F:F)</f>
        <v>#N/A</v>
      </c>
      <c r="V1469" s="7" t="s">
        <v>71</v>
      </c>
      <c r="W1469" s="7">
        <v>4.0</v>
      </c>
      <c r="X1469" s="7" t="s">
        <v>44</v>
      </c>
    </row>
    <row r="1470" ht="14.25" customHeight="1">
      <c r="A1470" s="7" t="s">
        <v>1550</v>
      </c>
      <c r="B1470" s="7">
        <v>1.0</v>
      </c>
      <c r="C1470" s="7" t="s">
        <v>25</v>
      </c>
      <c r="D1470" s="7">
        <v>3.0</v>
      </c>
      <c r="E1470" s="7" t="s">
        <v>51</v>
      </c>
      <c r="F1470" s="7">
        <v>1.0</v>
      </c>
      <c r="G1470" s="7" t="s">
        <v>42</v>
      </c>
      <c r="H1470" s="7">
        <v>1.0</v>
      </c>
      <c r="I1470" s="7" t="s">
        <v>57</v>
      </c>
      <c r="J1470" s="7">
        <v>2.0</v>
      </c>
      <c r="K1470" s="14" t="s">
        <v>1064</v>
      </c>
      <c r="L1470" s="7" t="s">
        <v>70</v>
      </c>
      <c r="M1470" s="7" t="s">
        <v>85</v>
      </c>
      <c r="N1470" s="8">
        <v>219275.0</v>
      </c>
      <c r="O1470" s="8">
        <v>218512.0</v>
      </c>
      <c r="P1470" s="8">
        <v>192721.0</v>
      </c>
      <c r="Q1470" s="9">
        <v>109008.0</v>
      </c>
      <c r="R1470" s="10">
        <v>27377.0</v>
      </c>
      <c r="S1470" s="11">
        <v>5365263.17017574</v>
      </c>
      <c r="T1470" s="11">
        <v>1812588.90884316</v>
      </c>
      <c r="U1470" s="12" t="str">
        <f t="array" ref="U1470">XLOOKUP(A1470,'Dataset 3'!B:B,'Dataset 3'!F:F)</f>
        <v>Smartphone</v>
      </c>
      <c r="V1470" s="7" t="s">
        <v>73</v>
      </c>
      <c r="W1470" s="7">
        <v>0.0</v>
      </c>
      <c r="X1470" s="7" t="s">
        <v>39</v>
      </c>
    </row>
    <row r="1471" ht="14.25" customHeight="1">
      <c r="A1471" s="7" t="s">
        <v>1551</v>
      </c>
      <c r="B1471" s="7">
        <v>1.0</v>
      </c>
      <c r="C1471" s="7" t="s">
        <v>25</v>
      </c>
      <c r="D1471" s="7">
        <v>3.0</v>
      </c>
      <c r="E1471" s="7" t="s">
        <v>51</v>
      </c>
      <c r="F1471" s="7">
        <v>0.0</v>
      </c>
      <c r="G1471" s="7" t="s">
        <v>46</v>
      </c>
      <c r="H1471" s="7">
        <v>1.0</v>
      </c>
      <c r="I1471" s="7" t="s">
        <v>57</v>
      </c>
      <c r="J1471" s="7">
        <v>2.0</v>
      </c>
      <c r="K1471" s="14" t="s">
        <v>1064</v>
      </c>
      <c r="L1471" s="7" t="s">
        <v>60</v>
      </c>
      <c r="M1471" s="7" t="s">
        <v>53</v>
      </c>
      <c r="N1471" s="8">
        <v>73209.0</v>
      </c>
      <c r="O1471" s="8">
        <v>28748.0</v>
      </c>
      <c r="P1471" s="8">
        <v>25775.0</v>
      </c>
      <c r="Q1471" s="9">
        <v>16281.0</v>
      </c>
      <c r="R1471" s="10">
        <v>14443.0</v>
      </c>
      <c r="S1471" s="11">
        <v>1520435.48820435</v>
      </c>
      <c r="T1471" s="11">
        <v>974638.133464328</v>
      </c>
      <c r="U1471" s="12" t="str">
        <f t="array" ref="U1471">XLOOKUP(A1471,'Dataset 3'!B:B,'Dataset 3'!F:F)</f>
        <v>Computer</v>
      </c>
      <c r="V1471" s="7" t="s">
        <v>62</v>
      </c>
      <c r="W1471" s="7">
        <v>0.0</v>
      </c>
      <c r="X1471" s="7" t="s">
        <v>39</v>
      </c>
    </row>
    <row r="1472" ht="14.25" customHeight="1">
      <c r="A1472" s="7" t="s">
        <v>1552</v>
      </c>
      <c r="B1472" s="7">
        <v>0.0</v>
      </c>
      <c r="C1472" s="7" t="s">
        <v>41</v>
      </c>
      <c r="D1472" s="7">
        <v>2.0</v>
      </c>
      <c r="E1472" s="7" t="s">
        <v>36</v>
      </c>
      <c r="F1472" s="7">
        <v>1.0</v>
      </c>
      <c r="G1472" s="7" t="s">
        <v>42</v>
      </c>
      <c r="H1472" s="7">
        <v>0.0</v>
      </c>
      <c r="I1472" s="7" t="s">
        <v>28</v>
      </c>
      <c r="J1472" s="7">
        <v>2.0</v>
      </c>
      <c r="K1472" s="14" t="s">
        <v>1064</v>
      </c>
      <c r="L1472" s="7" t="s">
        <v>70</v>
      </c>
      <c r="M1472" s="7" t="s">
        <v>85</v>
      </c>
      <c r="N1472" s="8">
        <v>261394.0</v>
      </c>
      <c r="O1472" s="8">
        <v>261355.0</v>
      </c>
      <c r="P1472" s="8">
        <v>192137.0</v>
      </c>
      <c r="Q1472" s="9">
        <v>135113.0</v>
      </c>
      <c r="R1472" s="10">
        <v>111913.0</v>
      </c>
      <c r="S1472" s="11">
        <v>1.557010708696E7</v>
      </c>
      <c r="T1472" s="11">
        <v>7943932.1872245</v>
      </c>
      <c r="U1472" s="12" t="str">
        <f t="array" ref="U1472">XLOOKUP(A1472,'Dataset 3'!B:B,'Dataset 3'!F:F)</f>
        <v>Computer</v>
      </c>
      <c r="V1472" s="7" t="s">
        <v>126</v>
      </c>
      <c r="W1472" s="7">
        <v>2.0</v>
      </c>
      <c r="X1472" s="7" t="s">
        <v>33</v>
      </c>
    </row>
    <row r="1473" ht="14.25" customHeight="1">
      <c r="A1473" s="7" t="s">
        <v>1553</v>
      </c>
      <c r="B1473" s="7">
        <v>1.0</v>
      </c>
      <c r="C1473" s="7" t="s">
        <v>25</v>
      </c>
      <c r="D1473" s="7">
        <v>2.0</v>
      </c>
      <c r="E1473" s="7" t="s">
        <v>36</v>
      </c>
      <c r="F1473" s="7">
        <v>1.0</v>
      </c>
      <c r="G1473" s="7" t="s">
        <v>42</v>
      </c>
      <c r="H1473" s="7">
        <v>1.0</v>
      </c>
      <c r="I1473" s="7" t="s">
        <v>57</v>
      </c>
      <c r="J1473" s="7">
        <v>2.0</v>
      </c>
      <c r="K1473" s="14" t="s">
        <v>1064</v>
      </c>
      <c r="L1473" s="7" t="s">
        <v>65</v>
      </c>
      <c r="M1473" s="7" t="s">
        <v>43</v>
      </c>
      <c r="N1473" s="8">
        <v>206682.0</v>
      </c>
      <c r="O1473" s="8">
        <v>28919.0</v>
      </c>
      <c r="P1473" s="8">
        <v>19250.0</v>
      </c>
      <c r="Q1473" s="9">
        <v>16055.0</v>
      </c>
      <c r="R1473" s="10">
        <v>3183.0</v>
      </c>
      <c r="S1473" s="11">
        <v>468089.329888029</v>
      </c>
      <c r="T1473" s="11">
        <v>283690.502962442</v>
      </c>
      <c r="U1473" s="12" t="str">
        <f t="array" ref="U1473">XLOOKUP(A1473,'Dataset 3'!B:B,'Dataset 3'!F:F)</f>
        <v>Tablet</v>
      </c>
      <c r="V1473" s="7" t="s">
        <v>66</v>
      </c>
      <c r="W1473" s="7">
        <v>0.0</v>
      </c>
      <c r="X1473" s="7" t="s">
        <v>39</v>
      </c>
    </row>
    <row r="1474" ht="14.25" customHeight="1">
      <c r="A1474" s="7" t="s">
        <v>1554</v>
      </c>
      <c r="B1474" s="7">
        <v>2.0</v>
      </c>
      <c r="C1474" s="7" t="s">
        <v>56</v>
      </c>
      <c r="D1474" s="7">
        <v>1.0</v>
      </c>
      <c r="E1474" s="7" t="s">
        <v>81</v>
      </c>
      <c r="F1474" s="7">
        <v>2.0</v>
      </c>
      <c r="G1474" s="7" t="s">
        <v>27</v>
      </c>
      <c r="H1474" s="7">
        <v>1.0</v>
      </c>
      <c r="I1474" s="7" t="s">
        <v>57</v>
      </c>
      <c r="J1474" s="7">
        <v>2.0</v>
      </c>
      <c r="K1474" s="14" t="s">
        <v>1064</v>
      </c>
      <c r="L1474" s="7" t="s">
        <v>52</v>
      </c>
      <c r="M1474" s="7" t="s">
        <v>31</v>
      </c>
      <c r="N1474" s="8">
        <v>79661.0</v>
      </c>
      <c r="O1474" s="8">
        <v>58522.0</v>
      </c>
      <c r="P1474" s="8">
        <v>24026.0</v>
      </c>
      <c r="Q1474" s="9">
        <v>12350.0</v>
      </c>
      <c r="R1474" s="10">
        <v>11762.0</v>
      </c>
      <c r="S1474" s="11">
        <v>1290618.19499958</v>
      </c>
      <c r="T1474" s="11">
        <v>464251.149280425</v>
      </c>
      <c r="U1474" s="12" t="str">
        <f t="array" ref="U1474">XLOOKUP(A1474,'Dataset 3'!B:B,'Dataset 3'!F:F)</f>
        <v>Tablet</v>
      </c>
      <c r="V1474" s="7" t="s">
        <v>99</v>
      </c>
      <c r="W1474" s="7">
        <v>4.0</v>
      </c>
      <c r="X1474" s="7" t="s">
        <v>44</v>
      </c>
    </row>
    <row r="1475" ht="14.25" customHeight="1">
      <c r="A1475" s="7" t="s">
        <v>1555</v>
      </c>
      <c r="B1475" s="7">
        <v>2.0</v>
      </c>
      <c r="C1475" s="7" t="s">
        <v>56</v>
      </c>
      <c r="D1475" s="7">
        <v>2.0</v>
      </c>
      <c r="E1475" s="7" t="s">
        <v>36</v>
      </c>
      <c r="F1475" s="7">
        <v>2.0</v>
      </c>
      <c r="G1475" s="7" t="s">
        <v>27</v>
      </c>
      <c r="H1475" s="7">
        <v>1.0</v>
      </c>
      <c r="I1475" s="7" t="s">
        <v>57</v>
      </c>
      <c r="J1475" s="7">
        <v>2.0</v>
      </c>
      <c r="K1475" s="14" t="s">
        <v>1064</v>
      </c>
      <c r="L1475" s="7" t="s">
        <v>70</v>
      </c>
      <c r="M1475" s="7" t="s">
        <v>85</v>
      </c>
      <c r="N1475" s="8">
        <v>144440.0</v>
      </c>
      <c r="O1475" s="8">
        <v>48133.0</v>
      </c>
      <c r="P1475" s="8">
        <v>41679.0</v>
      </c>
      <c r="Q1475" s="9">
        <v>22325.0</v>
      </c>
      <c r="R1475" s="10">
        <v>4818.0</v>
      </c>
      <c r="S1475" s="11">
        <v>770182.473286345</v>
      </c>
      <c r="T1475" s="11">
        <v>427879.151825747</v>
      </c>
      <c r="U1475" s="12" t="str">
        <f t="array" ref="U1475">XLOOKUP(A1475,'Dataset 3'!B:B,'Dataset 3'!F:F)</f>
        <v>#N/A</v>
      </c>
      <c r="V1475" s="7" t="s">
        <v>71</v>
      </c>
      <c r="W1475" s="7">
        <v>1.0</v>
      </c>
      <c r="X1475" s="7" t="s">
        <v>63</v>
      </c>
    </row>
    <row r="1476" ht="14.25" customHeight="1">
      <c r="A1476" s="7" t="s">
        <v>1556</v>
      </c>
      <c r="B1476" s="7">
        <v>3.0</v>
      </c>
      <c r="C1476" s="7" t="s">
        <v>35</v>
      </c>
      <c r="D1476" s="7">
        <v>2.0</v>
      </c>
      <c r="E1476" s="7" t="s">
        <v>36</v>
      </c>
      <c r="F1476" s="7">
        <v>0.0</v>
      </c>
      <c r="G1476" s="7" t="s">
        <v>46</v>
      </c>
      <c r="H1476" s="7">
        <v>0.0</v>
      </c>
      <c r="I1476" s="7" t="s">
        <v>28</v>
      </c>
      <c r="J1476" s="7">
        <v>2.0</v>
      </c>
      <c r="K1476" s="14" t="s">
        <v>1064</v>
      </c>
      <c r="L1476" s="7" t="s">
        <v>65</v>
      </c>
      <c r="M1476" s="7" t="s">
        <v>31</v>
      </c>
      <c r="N1476" s="8">
        <v>84769.0</v>
      </c>
      <c r="O1476" s="8">
        <v>61559.0</v>
      </c>
      <c r="P1476" s="8">
        <v>47295.0</v>
      </c>
      <c r="Q1476" s="9">
        <v>29424.0</v>
      </c>
      <c r="R1476" s="10">
        <v>7165.0</v>
      </c>
      <c r="S1476" s="11">
        <v>368559.558056309</v>
      </c>
      <c r="T1476" s="11">
        <v>460699.447570386</v>
      </c>
      <c r="U1476" s="12" t="str">
        <f t="array" ref="U1476">XLOOKUP(A1476,'Dataset 3'!B:B,'Dataset 3'!F:F)</f>
        <v>Computer</v>
      </c>
      <c r="V1476" s="7" t="s">
        <v>79</v>
      </c>
      <c r="W1476" s="7">
        <v>0.0</v>
      </c>
      <c r="X1476" s="7" t="s">
        <v>39</v>
      </c>
    </row>
    <row r="1477" ht="14.25" customHeight="1">
      <c r="A1477" s="7" t="s">
        <v>1557</v>
      </c>
      <c r="B1477" s="7">
        <v>2.0</v>
      </c>
      <c r="C1477" s="7" t="s">
        <v>56</v>
      </c>
      <c r="D1477" s="7">
        <v>0.0</v>
      </c>
      <c r="E1477" s="7" t="s">
        <v>26</v>
      </c>
      <c r="F1477" s="7">
        <v>0.0</v>
      </c>
      <c r="G1477" s="7" t="s">
        <v>46</v>
      </c>
      <c r="H1477" s="7">
        <v>0.0</v>
      </c>
      <c r="I1477" s="7" t="s">
        <v>28</v>
      </c>
      <c r="J1477" s="7">
        <v>2.0</v>
      </c>
      <c r="K1477" s="14" t="s">
        <v>1064</v>
      </c>
      <c r="L1477" s="7" t="s">
        <v>52</v>
      </c>
      <c r="M1477" s="7" t="s">
        <v>43</v>
      </c>
      <c r="N1477" s="8">
        <v>97500.0</v>
      </c>
      <c r="O1477" s="8">
        <v>71720.0</v>
      </c>
      <c r="P1477" s="8">
        <v>42303.0</v>
      </c>
      <c r="Q1477" s="9">
        <v>33351.0</v>
      </c>
      <c r="R1477" s="10">
        <v>14153.0</v>
      </c>
      <c r="S1477" s="11">
        <v>3327557.56162555</v>
      </c>
      <c r="T1477" s="11">
        <v>1274926.26882205</v>
      </c>
      <c r="U1477" s="12" t="str">
        <f t="array" ref="U1477">XLOOKUP(A1477,'Dataset 3'!B:B,'Dataset 3'!F:F)</f>
        <v>Smartphone</v>
      </c>
      <c r="V1477" s="7" t="s">
        <v>54</v>
      </c>
      <c r="W1477" s="7">
        <v>0.0</v>
      </c>
      <c r="X1477" s="7" t="s">
        <v>39</v>
      </c>
    </row>
    <row r="1478" ht="14.25" customHeight="1">
      <c r="A1478" s="7" t="s">
        <v>1558</v>
      </c>
      <c r="B1478" s="7">
        <v>0.0</v>
      </c>
      <c r="C1478" s="7" t="s">
        <v>41</v>
      </c>
      <c r="D1478" s="7">
        <v>3.0</v>
      </c>
      <c r="E1478" s="7" t="s">
        <v>51</v>
      </c>
      <c r="F1478" s="7">
        <v>2.0</v>
      </c>
      <c r="G1478" s="7" t="s">
        <v>27</v>
      </c>
      <c r="H1478" s="7">
        <v>0.0</v>
      </c>
      <c r="I1478" s="7" t="s">
        <v>28</v>
      </c>
      <c r="J1478" s="7">
        <v>2.0</v>
      </c>
      <c r="K1478" s="14" t="s">
        <v>1064</v>
      </c>
      <c r="L1478" s="7" t="s">
        <v>52</v>
      </c>
      <c r="M1478" s="7" t="s">
        <v>61</v>
      </c>
      <c r="N1478" s="8">
        <v>145255.0</v>
      </c>
      <c r="O1478" s="8">
        <v>114816.0</v>
      </c>
      <c r="P1478" s="8">
        <v>103393.0</v>
      </c>
      <c r="Q1478" s="9">
        <v>56265.0</v>
      </c>
      <c r="R1478" s="10">
        <v>14002.0</v>
      </c>
      <c r="S1478" s="11">
        <v>59322.3376006578</v>
      </c>
      <c r="T1478" s="11">
        <v>539293.978187798</v>
      </c>
      <c r="U1478" s="12" t="str">
        <f t="array" ref="U1478">XLOOKUP(A1478,'Dataset 3'!B:B,'Dataset 3'!F:F)</f>
        <v>Computer</v>
      </c>
      <c r="V1478" s="7" t="s">
        <v>54</v>
      </c>
      <c r="W1478" s="7">
        <v>3.0</v>
      </c>
      <c r="X1478" s="7" t="s">
        <v>49</v>
      </c>
    </row>
    <row r="1479" ht="14.25" customHeight="1">
      <c r="A1479" s="7" t="s">
        <v>1559</v>
      </c>
      <c r="B1479" s="7">
        <v>3.0</v>
      </c>
      <c r="C1479" s="7" t="s">
        <v>35</v>
      </c>
      <c r="D1479" s="7">
        <v>1.0</v>
      </c>
      <c r="E1479" s="7" t="s">
        <v>81</v>
      </c>
      <c r="F1479" s="7">
        <v>1.0</v>
      </c>
      <c r="G1479" s="7" t="s">
        <v>42</v>
      </c>
      <c r="H1479" s="7">
        <v>1.0</v>
      </c>
      <c r="I1479" s="7" t="s">
        <v>57</v>
      </c>
      <c r="J1479" s="7">
        <v>2.0</v>
      </c>
      <c r="K1479" s="14" t="s">
        <v>1064</v>
      </c>
      <c r="L1479" s="7" t="s">
        <v>37</v>
      </c>
      <c r="M1479" s="7" t="s">
        <v>43</v>
      </c>
      <c r="N1479" s="8">
        <v>162372.0</v>
      </c>
      <c r="O1479" s="8">
        <v>12054.0</v>
      </c>
      <c r="P1479" s="8">
        <v>7095.0</v>
      </c>
      <c r="Q1479" s="9">
        <v>1937.0</v>
      </c>
      <c r="R1479" s="10">
        <v>72.0</v>
      </c>
      <c r="S1479" s="11">
        <v>2186.40694621922</v>
      </c>
      <c r="T1479" s="11">
        <v>4125.29612494193</v>
      </c>
      <c r="U1479" s="12" t="str">
        <f t="array" ref="U1479">XLOOKUP(A1479,'Dataset 3'!B:B,'Dataset 3'!F:F)</f>
        <v>Smartphone</v>
      </c>
      <c r="V1479" s="7" t="s">
        <v>102</v>
      </c>
      <c r="W1479" s="7">
        <v>3.0</v>
      </c>
      <c r="X1479" s="7" t="s">
        <v>49</v>
      </c>
    </row>
    <row r="1480" ht="14.25" customHeight="1">
      <c r="A1480" s="7" t="s">
        <v>1560</v>
      </c>
      <c r="B1480" s="7">
        <v>1.0</v>
      </c>
      <c r="C1480" s="7" t="s">
        <v>25</v>
      </c>
      <c r="D1480" s="7">
        <v>0.0</v>
      </c>
      <c r="E1480" s="7" t="s">
        <v>26</v>
      </c>
      <c r="F1480" s="7">
        <v>2.0</v>
      </c>
      <c r="G1480" s="7" t="s">
        <v>27</v>
      </c>
      <c r="H1480" s="7">
        <v>1.0</v>
      </c>
      <c r="I1480" s="7" t="s">
        <v>57</v>
      </c>
      <c r="J1480" s="7">
        <v>2.0</v>
      </c>
      <c r="K1480" s="14" t="s">
        <v>1064</v>
      </c>
      <c r="L1480" s="7" t="s">
        <v>75</v>
      </c>
      <c r="M1480" s="7" t="s">
        <v>85</v>
      </c>
      <c r="N1480" s="8">
        <v>259761.0</v>
      </c>
      <c r="O1480" s="8">
        <v>210770.0</v>
      </c>
      <c r="P1480" s="8">
        <v>170861.0</v>
      </c>
      <c r="Q1480" s="9">
        <v>147641.0</v>
      </c>
      <c r="R1480" s="10">
        <v>26195.0</v>
      </c>
      <c r="S1480" s="11">
        <v>6282612.28502897</v>
      </c>
      <c r="T1480" s="11">
        <v>2101208.12208327</v>
      </c>
      <c r="U1480" s="12" t="str">
        <f t="array" ref="U1480">XLOOKUP(A1480,'Dataset 3'!B:B,'Dataset 3'!F:F)</f>
        <v>Smartphone</v>
      </c>
      <c r="V1480" s="7" t="s">
        <v>174</v>
      </c>
      <c r="W1480" s="7">
        <v>4.0</v>
      </c>
      <c r="X1480" s="7" t="s">
        <v>44</v>
      </c>
    </row>
    <row r="1481" ht="14.25" customHeight="1">
      <c r="A1481" s="7" t="s">
        <v>1561</v>
      </c>
      <c r="B1481" s="7">
        <v>2.0</v>
      </c>
      <c r="C1481" s="7" t="s">
        <v>56</v>
      </c>
      <c r="D1481" s="7">
        <v>2.0</v>
      </c>
      <c r="E1481" s="7" t="s">
        <v>36</v>
      </c>
      <c r="F1481" s="7">
        <v>0.0</v>
      </c>
      <c r="G1481" s="7" t="s">
        <v>46</v>
      </c>
      <c r="H1481" s="7">
        <v>0.0</v>
      </c>
      <c r="I1481" s="7" t="s">
        <v>28</v>
      </c>
      <c r="J1481" s="7">
        <v>2.0</v>
      </c>
      <c r="K1481" s="14" t="s">
        <v>1064</v>
      </c>
      <c r="L1481" s="7" t="s">
        <v>75</v>
      </c>
      <c r="M1481" s="7" t="s">
        <v>85</v>
      </c>
      <c r="N1481" s="8">
        <v>266530.0</v>
      </c>
      <c r="O1481" s="8">
        <v>253191.0</v>
      </c>
      <c r="P1481" s="8">
        <v>44417.0</v>
      </c>
      <c r="Q1481" s="9">
        <v>17765.0</v>
      </c>
      <c r="R1481" s="10">
        <v>6702.0</v>
      </c>
      <c r="S1481" s="11">
        <v>1112949.3176032</v>
      </c>
      <c r="T1481" s="11">
        <v>394662.878582697</v>
      </c>
      <c r="U1481" s="12" t="str">
        <f t="array" ref="U1481">XLOOKUP(A1481,'Dataset 3'!B:B,'Dataset 3'!F:F)</f>
        <v>#N/A</v>
      </c>
      <c r="V1481" s="7" t="s">
        <v>174</v>
      </c>
      <c r="W1481" s="7">
        <v>4.0</v>
      </c>
      <c r="X1481" s="7" t="s">
        <v>44</v>
      </c>
    </row>
    <row r="1482" ht="14.25" customHeight="1">
      <c r="A1482" s="7" t="s">
        <v>1562</v>
      </c>
      <c r="B1482" s="7">
        <v>1.0</v>
      </c>
      <c r="C1482" s="7" t="s">
        <v>25</v>
      </c>
      <c r="D1482" s="7">
        <v>0.0</v>
      </c>
      <c r="E1482" s="7" t="s">
        <v>26</v>
      </c>
      <c r="F1482" s="7">
        <v>0.0</v>
      </c>
      <c r="G1482" s="7" t="s">
        <v>46</v>
      </c>
      <c r="H1482" s="7">
        <v>0.0</v>
      </c>
      <c r="I1482" s="7" t="s">
        <v>28</v>
      </c>
      <c r="J1482" s="7">
        <v>2.0</v>
      </c>
      <c r="K1482" s="14" t="s">
        <v>1064</v>
      </c>
      <c r="L1482" s="7" t="s">
        <v>70</v>
      </c>
      <c r="M1482" s="7" t="s">
        <v>53</v>
      </c>
      <c r="N1482" s="8">
        <v>119154.0</v>
      </c>
      <c r="O1482" s="8">
        <v>47033.0</v>
      </c>
      <c r="P1482" s="8">
        <v>43130.0</v>
      </c>
      <c r="Q1482" s="9">
        <v>26232.0</v>
      </c>
      <c r="R1482" s="10">
        <v>8206.0</v>
      </c>
      <c r="S1482" s="11">
        <v>440783.593766581</v>
      </c>
      <c r="T1482" s="11">
        <v>587711.458355442</v>
      </c>
      <c r="U1482" s="12" t="str">
        <f t="array" ref="U1482">XLOOKUP(A1482,'Dataset 3'!B:B,'Dataset 3'!F:F)</f>
        <v>Tablet</v>
      </c>
      <c r="V1482" s="7" t="s">
        <v>71</v>
      </c>
      <c r="W1482" s="7">
        <v>3.0</v>
      </c>
      <c r="X1482" s="7" t="s">
        <v>49</v>
      </c>
    </row>
    <row r="1483" ht="14.25" customHeight="1">
      <c r="A1483" s="7" t="s">
        <v>1563</v>
      </c>
      <c r="B1483" s="7">
        <v>0.0</v>
      </c>
      <c r="C1483" s="7" t="s">
        <v>41</v>
      </c>
      <c r="D1483" s="7">
        <v>3.0</v>
      </c>
      <c r="E1483" s="7" t="s">
        <v>51</v>
      </c>
      <c r="F1483" s="7">
        <v>1.0</v>
      </c>
      <c r="G1483" s="7" t="s">
        <v>42</v>
      </c>
      <c r="H1483" s="7">
        <v>0.0</v>
      </c>
      <c r="I1483" s="7" t="s">
        <v>28</v>
      </c>
      <c r="J1483" s="7">
        <v>2.0</v>
      </c>
      <c r="K1483" s="14" t="s">
        <v>1064</v>
      </c>
      <c r="L1483" s="7" t="s">
        <v>70</v>
      </c>
      <c r="M1483" s="7" t="s">
        <v>61</v>
      </c>
      <c r="N1483" s="8">
        <v>126628.0</v>
      </c>
      <c r="O1483" s="8">
        <v>91494.0</v>
      </c>
      <c r="P1483" s="8">
        <v>72141.0</v>
      </c>
      <c r="Q1483" s="9">
        <v>48693.0</v>
      </c>
      <c r="R1483" s="10">
        <v>42884.0</v>
      </c>
      <c r="S1483" s="11">
        <v>3108196.34392836</v>
      </c>
      <c r="T1483" s="11">
        <v>2702779.42950292</v>
      </c>
      <c r="U1483" s="12" t="str">
        <f t="array" ref="U1483">XLOOKUP(A1483,'Dataset 3'!B:B,'Dataset 3'!F:F)</f>
        <v>Computer</v>
      </c>
      <c r="V1483" s="7" t="s">
        <v>126</v>
      </c>
      <c r="W1483" s="7">
        <v>2.0</v>
      </c>
      <c r="X1483" s="7" t="s">
        <v>33</v>
      </c>
    </row>
    <row r="1484" ht="14.25" customHeight="1">
      <c r="A1484" s="7" t="s">
        <v>1564</v>
      </c>
      <c r="B1484" s="7">
        <v>2.0</v>
      </c>
      <c r="C1484" s="7" t="s">
        <v>56</v>
      </c>
      <c r="D1484" s="7">
        <v>3.0</v>
      </c>
      <c r="E1484" s="7" t="s">
        <v>51</v>
      </c>
      <c r="F1484" s="7">
        <v>2.0</v>
      </c>
      <c r="G1484" s="7" t="s">
        <v>27</v>
      </c>
      <c r="H1484" s="7">
        <v>1.0</v>
      </c>
      <c r="I1484" s="7" t="s">
        <v>57</v>
      </c>
      <c r="J1484" s="7">
        <v>2.0</v>
      </c>
      <c r="K1484" s="14" t="s">
        <v>1064</v>
      </c>
      <c r="L1484" s="7" t="s">
        <v>75</v>
      </c>
      <c r="M1484" s="7" t="s">
        <v>85</v>
      </c>
      <c r="N1484" s="8">
        <v>263808.0</v>
      </c>
      <c r="O1484" s="8">
        <v>50860.0</v>
      </c>
      <c r="P1484" s="8">
        <v>5471.0</v>
      </c>
      <c r="Q1484" s="9">
        <v>3788.0</v>
      </c>
      <c r="R1484" s="10">
        <v>346.0</v>
      </c>
      <c r="S1484" s="11">
        <v>11194.1438237753</v>
      </c>
      <c r="T1484" s="11">
        <v>25441.2359631257</v>
      </c>
      <c r="U1484" s="12" t="str">
        <f t="array" ref="U1484">XLOOKUP(A1484,'Dataset 3'!B:B,'Dataset 3'!F:F)</f>
        <v>Smartphone</v>
      </c>
      <c r="V1484" s="7" t="s">
        <v>140</v>
      </c>
      <c r="W1484" s="7">
        <v>2.0</v>
      </c>
      <c r="X1484" s="7" t="s">
        <v>33</v>
      </c>
    </row>
    <row r="1485" ht="14.25" customHeight="1">
      <c r="A1485" s="7" t="s">
        <v>1565</v>
      </c>
      <c r="B1485" s="7">
        <v>2.0</v>
      </c>
      <c r="C1485" s="7" t="s">
        <v>56</v>
      </c>
      <c r="D1485" s="7">
        <v>2.0</v>
      </c>
      <c r="E1485" s="7" t="s">
        <v>36</v>
      </c>
      <c r="F1485" s="7">
        <v>2.0</v>
      </c>
      <c r="G1485" s="7" t="s">
        <v>27</v>
      </c>
      <c r="H1485" s="7">
        <v>0.0</v>
      </c>
      <c r="I1485" s="7" t="s">
        <v>28</v>
      </c>
      <c r="J1485" s="7">
        <v>2.0</v>
      </c>
      <c r="K1485" s="14" t="s">
        <v>1064</v>
      </c>
      <c r="L1485" s="7" t="s">
        <v>47</v>
      </c>
      <c r="M1485" s="7" t="s">
        <v>43</v>
      </c>
      <c r="N1485" s="8">
        <v>135154.0</v>
      </c>
      <c r="O1485" s="8">
        <v>119396.0</v>
      </c>
      <c r="P1485" s="8">
        <v>6413.0</v>
      </c>
      <c r="Q1485" s="9">
        <v>1221.0</v>
      </c>
      <c r="R1485" s="10">
        <v>565.0</v>
      </c>
      <c r="S1485" s="11">
        <v>120641.881934286</v>
      </c>
      <c r="T1485" s="11">
        <v>46579.877194705</v>
      </c>
      <c r="U1485" s="12" t="str">
        <f t="array" ref="U1485">XLOOKUP(A1485,'Dataset 3'!B:B,'Dataset 3'!F:F)</f>
        <v>Smartphone</v>
      </c>
      <c r="V1485" s="7" t="s">
        <v>58</v>
      </c>
      <c r="W1485" s="7">
        <v>0.0</v>
      </c>
      <c r="X1485" s="7" t="s">
        <v>39</v>
      </c>
    </row>
    <row r="1486" ht="14.25" customHeight="1">
      <c r="A1486" s="7" t="s">
        <v>1566</v>
      </c>
      <c r="B1486" s="7">
        <v>0.0</v>
      </c>
      <c r="C1486" s="7" t="s">
        <v>41</v>
      </c>
      <c r="D1486" s="7">
        <v>1.0</v>
      </c>
      <c r="E1486" s="7" t="s">
        <v>81</v>
      </c>
      <c r="F1486" s="7">
        <v>2.0</v>
      </c>
      <c r="G1486" s="7" t="s">
        <v>27</v>
      </c>
      <c r="H1486" s="7">
        <v>0.0</v>
      </c>
      <c r="I1486" s="7" t="s">
        <v>28</v>
      </c>
      <c r="J1486" s="7">
        <v>2.0</v>
      </c>
      <c r="K1486" s="14" t="s">
        <v>1064</v>
      </c>
      <c r="L1486" s="7" t="s">
        <v>75</v>
      </c>
      <c r="M1486" s="7" t="s">
        <v>85</v>
      </c>
      <c r="N1486" s="8">
        <v>109457.0</v>
      </c>
      <c r="O1486" s="8">
        <v>70964.0</v>
      </c>
      <c r="P1486" s="8">
        <v>56425.0</v>
      </c>
      <c r="Q1486" s="9">
        <v>14498.0</v>
      </c>
      <c r="R1486" s="10">
        <v>2444.0</v>
      </c>
      <c r="S1486" s="11">
        <v>13302.9340873475</v>
      </c>
      <c r="T1486" s="11">
        <v>221715.568122458</v>
      </c>
      <c r="U1486" s="12" t="str">
        <f t="array" ref="U1486">XLOOKUP(A1486,'Dataset 3'!B:B,'Dataset 3'!F:F)</f>
        <v>Computer</v>
      </c>
      <c r="V1486" s="7" t="s">
        <v>76</v>
      </c>
      <c r="W1486" s="7">
        <v>0.0</v>
      </c>
      <c r="X1486" s="7" t="s">
        <v>39</v>
      </c>
    </row>
    <row r="1487" ht="14.25" customHeight="1">
      <c r="A1487" s="7" t="s">
        <v>1567</v>
      </c>
      <c r="B1487" s="7">
        <v>1.0</v>
      </c>
      <c r="C1487" s="7" t="s">
        <v>25</v>
      </c>
      <c r="D1487" s="7">
        <v>2.0</v>
      </c>
      <c r="E1487" s="7" t="s">
        <v>36</v>
      </c>
      <c r="F1487" s="7">
        <v>2.0</v>
      </c>
      <c r="G1487" s="7" t="s">
        <v>27</v>
      </c>
      <c r="H1487" s="7">
        <v>0.0</v>
      </c>
      <c r="I1487" s="7" t="s">
        <v>28</v>
      </c>
      <c r="J1487" s="7">
        <v>2.0</v>
      </c>
      <c r="K1487" s="14" t="s">
        <v>1064</v>
      </c>
      <c r="L1487" s="7" t="s">
        <v>70</v>
      </c>
      <c r="M1487" s="7" t="s">
        <v>43</v>
      </c>
      <c r="N1487" s="8">
        <v>118374.0</v>
      </c>
      <c r="O1487" s="8">
        <v>84941.0</v>
      </c>
      <c r="P1487" s="8">
        <v>49154.0</v>
      </c>
      <c r="Q1487" s="9">
        <v>1109.0</v>
      </c>
      <c r="R1487" s="10">
        <v>712.0</v>
      </c>
      <c r="S1487" s="11">
        <v>15735.3818431913</v>
      </c>
      <c r="T1487" s="11">
        <v>29689.3997041345</v>
      </c>
      <c r="U1487" s="12" t="str">
        <f t="array" ref="U1487">XLOOKUP(A1487,'Dataset 3'!B:B,'Dataset 3'!F:F)</f>
        <v>Computer</v>
      </c>
      <c r="V1487" s="7" t="s">
        <v>126</v>
      </c>
      <c r="W1487" s="7">
        <v>3.0</v>
      </c>
      <c r="X1487" s="7" t="s">
        <v>49</v>
      </c>
    </row>
    <row r="1488" ht="14.25" customHeight="1">
      <c r="A1488" s="7" t="s">
        <v>1568</v>
      </c>
      <c r="B1488" s="7">
        <v>1.0</v>
      </c>
      <c r="C1488" s="7" t="s">
        <v>25</v>
      </c>
      <c r="D1488" s="7">
        <v>3.0</v>
      </c>
      <c r="E1488" s="7" t="s">
        <v>51</v>
      </c>
      <c r="F1488" s="7">
        <v>2.0</v>
      </c>
      <c r="G1488" s="7" t="s">
        <v>27</v>
      </c>
      <c r="H1488" s="7">
        <v>0.0</v>
      </c>
      <c r="I1488" s="7" t="s">
        <v>28</v>
      </c>
      <c r="J1488" s="7">
        <v>2.0</v>
      </c>
      <c r="K1488" s="14" t="s">
        <v>1064</v>
      </c>
      <c r="L1488" s="7" t="s">
        <v>30</v>
      </c>
      <c r="M1488" s="7" t="s">
        <v>85</v>
      </c>
      <c r="N1488" s="8">
        <v>240815.0</v>
      </c>
      <c r="O1488" s="8">
        <v>41362.0</v>
      </c>
      <c r="P1488" s="8">
        <v>4130.0</v>
      </c>
      <c r="Q1488" s="9">
        <v>3506.0</v>
      </c>
      <c r="R1488" s="10">
        <v>3395.0</v>
      </c>
      <c r="S1488" s="11">
        <v>113793.715296445</v>
      </c>
      <c r="T1488" s="11">
        <v>252874.922880989</v>
      </c>
      <c r="U1488" s="12" t="str">
        <f t="array" ref="U1488">XLOOKUP(A1488,'Dataset 3'!B:B,'Dataset 3'!F:F)</f>
        <v>Tablet</v>
      </c>
      <c r="V1488" s="7" t="s">
        <v>163</v>
      </c>
      <c r="W1488" s="7">
        <v>1.0</v>
      </c>
      <c r="X1488" s="7" t="s">
        <v>63</v>
      </c>
    </row>
    <row r="1489" ht="14.25" customHeight="1">
      <c r="A1489" s="7" t="s">
        <v>1569</v>
      </c>
      <c r="B1489" s="7">
        <v>1.0</v>
      </c>
      <c r="C1489" s="7" t="s">
        <v>25</v>
      </c>
      <c r="D1489" s="7">
        <v>3.0</v>
      </c>
      <c r="E1489" s="7" t="s">
        <v>51</v>
      </c>
      <c r="F1489" s="7">
        <v>0.0</v>
      </c>
      <c r="G1489" s="7" t="s">
        <v>46</v>
      </c>
      <c r="H1489" s="7">
        <v>1.0</v>
      </c>
      <c r="I1489" s="7" t="s">
        <v>57</v>
      </c>
      <c r="J1489" s="7">
        <v>2.0</v>
      </c>
      <c r="K1489" s="14" t="s">
        <v>1064</v>
      </c>
      <c r="L1489" s="7" t="s">
        <v>47</v>
      </c>
      <c r="M1489" s="7" t="s">
        <v>61</v>
      </c>
      <c r="N1489" s="8">
        <v>168738.0</v>
      </c>
      <c r="O1489" s="8">
        <v>1641.0</v>
      </c>
      <c r="P1489" s="8">
        <v>1010.0</v>
      </c>
      <c r="Q1489" s="9">
        <v>908.0</v>
      </c>
      <c r="R1489" s="10">
        <v>898.0</v>
      </c>
      <c r="S1489" s="11">
        <v>22953.1349067814</v>
      </c>
      <c r="T1489" s="11">
        <v>41732.9725577844</v>
      </c>
      <c r="U1489" s="12" t="str">
        <f t="array" ref="U1489">XLOOKUP(A1489,'Dataset 3'!B:B,'Dataset 3'!F:F)</f>
        <v>#N/A</v>
      </c>
      <c r="V1489" s="7" t="s">
        <v>58</v>
      </c>
      <c r="W1489" s="7">
        <v>2.0</v>
      </c>
      <c r="X1489" s="7" t="s">
        <v>33</v>
      </c>
    </row>
    <row r="1490" ht="14.25" customHeight="1">
      <c r="A1490" s="7" t="s">
        <v>1570</v>
      </c>
      <c r="B1490" s="7">
        <v>0.0</v>
      </c>
      <c r="C1490" s="7" t="s">
        <v>41</v>
      </c>
      <c r="D1490" s="7">
        <v>3.0</v>
      </c>
      <c r="E1490" s="7" t="s">
        <v>51</v>
      </c>
      <c r="F1490" s="7">
        <v>1.0</v>
      </c>
      <c r="G1490" s="7" t="s">
        <v>42</v>
      </c>
      <c r="H1490" s="7">
        <v>1.0</v>
      </c>
      <c r="I1490" s="7" t="s">
        <v>57</v>
      </c>
      <c r="J1490" s="7">
        <v>2.0</v>
      </c>
      <c r="K1490" s="14" t="s">
        <v>1064</v>
      </c>
      <c r="L1490" s="7" t="s">
        <v>30</v>
      </c>
      <c r="M1490" s="7" t="s">
        <v>43</v>
      </c>
      <c r="N1490" s="8">
        <v>250295.0</v>
      </c>
      <c r="O1490" s="8">
        <v>9975.0</v>
      </c>
      <c r="P1490" s="8">
        <v>2171.0</v>
      </c>
      <c r="Q1490" s="9">
        <v>1483.0</v>
      </c>
      <c r="R1490" s="10">
        <v>1366.0</v>
      </c>
      <c r="S1490" s="11">
        <v>50351.1490642333</v>
      </c>
      <c r="T1490" s="11">
        <v>83918.5817737222</v>
      </c>
      <c r="U1490" s="12" t="str">
        <f t="array" ref="U1490">XLOOKUP(A1490,'Dataset 3'!B:B,'Dataset 3'!F:F)</f>
        <v>Tablet</v>
      </c>
      <c r="V1490" s="7" t="s">
        <v>32</v>
      </c>
      <c r="W1490" s="7">
        <v>0.0</v>
      </c>
      <c r="X1490" s="7" t="s">
        <v>39</v>
      </c>
    </row>
    <row r="1491" ht="14.25" customHeight="1">
      <c r="A1491" s="7" t="s">
        <v>1571</v>
      </c>
      <c r="B1491" s="7">
        <v>0.0</v>
      </c>
      <c r="C1491" s="7" t="s">
        <v>41</v>
      </c>
      <c r="D1491" s="7">
        <v>1.0</v>
      </c>
      <c r="E1491" s="7" t="s">
        <v>81</v>
      </c>
      <c r="F1491" s="7">
        <v>0.0</v>
      </c>
      <c r="G1491" s="7" t="s">
        <v>46</v>
      </c>
      <c r="H1491" s="7">
        <v>1.0</v>
      </c>
      <c r="I1491" s="7" t="s">
        <v>57</v>
      </c>
      <c r="J1491" s="7">
        <v>2.0</v>
      </c>
      <c r="K1491" s="14" t="s">
        <v>1064</v>
      </c>
      <c r="L1491" s="7" t="s">
        <v>60</v>
      </c>
      <c r="M1491" s="7" t="s">
        <v>43</v>
      </c>
      <c r="N1491" s="8">
        <v>236536.0</v>
      </c>
      <c r="O1491" s="8">
        <v>188020.0</v>
      </c>
      <c r="P1491" s="8">
        <v>145941.0</v>
      </c>
      <c r="Q1491" s="9">
        <v>30398.0</v>
      </c>
      <c r="R1491" s="10">
        <v>24881.0</v>
      </c>
      <c r="S1491" s="11">
        <v>4005235.7856204</v>
      </c>
      <c r="T1491" s="11">
        <v>1488935.23629011</v>
      </c>
      <c r="U1491" s="12" t="str">
        <f t="array" ref="U1491">XLOOKUP(A1491,'Dataset 3'!B:B,'Dataset 3'!F:F)</f>
        <v>Tablet</v>
      </c>
      <c r="V1491" s="7" t="s">
        <v>68</v>
      </c>
      <c r="W1491" s="7">
        <v>3.0</v>
      </c>
      <c r="X1491" s="7" t="s">
        <v>49</v>
      </c>
    </row>
    <row r="1492" ht="14.25" customHeight="1">
      <c r="A1492" s="7" t="s">
        <v>1572</v>
      </c>
      <c r="B1492" s="7">
        <v>0.0</v>
      </c>
      <c r="C1492" s="7" t="s">
        <v>41</v>
      </c>
      <c r="D1492" s="7">
        <v>0.0</v>
      </c>
      <c r="E1492" s="7" t="s">
        <v>26</v>
      </c>
      <c r="F1492" s="7">
        <v>0.0</v>
      </c>
      <c r="G1492" s="7" t="s">
        <v>46</v>
      </c>
      <c r="H1492" s="7">
        <v>1.0</v>
      </c>
      <c r="I1492" s="7" t="s">
        <v>57</v>
      </c>
      <c r="J1492" s="7">
        <v>2.0</v>
      </c>
      <c r="K1492" s="14" t="s">
        <v>1064</v>
      </c>
      <c r="L1492" s="7" t="s">
        <v>47</v>
      </c>
      <c r="M1492" s="7" t="s">
        <v>53</v>
      </c>
      <c r="N1492" s="8">
        <v>172799.0</v>
      </c>
      <c r="O1492" s="8">
        <v>146897.0</v>
      </c>
      <c r="P1492" s="8">
        <v>210.0</v>
      </c>
      <c r="Q1492" s="9">
        <v>45.0</v>
      </c>
      <c r="R1492" s="10">
        <v>15.0</v>
      </c>
      <c r="S1492" s="11">
        <v>2851.32446746854</v>
      </c>
      <c r="T1492" s="11">
        <v>1059.97192099202</v>
      </c>
      <c r="U1492" s="12" t="str">
        <f t="array" ref="U1492">XLOOKUP(A1492,'Dataset 3'!B:B,'Dataset 3'!F:F)</f>
        <v>Smartphone</v>
      </c>
      <c r="V1492" s="7" t="s">
        <v>48</v>
      </c>
      <c r="W1492" s="7">
        <v>4.0</v>
      </c>
      <c r="X1492" s="7" t="s">
        <v>44</v>
      </c>
    </row>
    <row r="1493" ht="14.25" customHeight="1">
      <c r="A1493" s="7" t="s">
        <v>1573</v>
      </c>
      <c r="B1493" s="7">
        <v>1.0</v>
      </c>
      <c r="C1493" s="7" t="s">
        <v>25</v>
      </c>
      <c r="D1493" s="7">
        <v>2.0</v>
      </c>
      <c r="E1493" s="7" t="s">
        <v>36</v>
      </c>
      <c r="F1493" s="7">
        <v>2.0</v>
      </c>
      <c r="G1493" s="7" t="s">
        <v>27</v>
      </c>
      <c r="H1493" s="7">
        <v>1.0</v>
      </c>
      <c r="I1493" s="7" t="s">
        <v>57</v>
      </c>
      <c r="J1493" s="7">
        <v>2.0</v>
      </c>
      <c r="K1493" s="14" t="s">
        <v>1064</v>
      </c>
      <c r="L1493" s="7" t="s">
        <v>60</v>
      </c>
      <c r="M1493" s="7" t="s">
        <v>31</v>
      </c>
      <c r="N1493" s="8">
        <v>264424.0</v>
      </c>
      <c r="O1493" s="8">
        <v>70076.0</v>
      </c>
      <c r="P1493" s="8">
        <v>61035.0</v>
      </c>
      <c r="Q1493" s="9">
        <v>31210.0</v>
      </c>
      <c r="R1493" s="10">
        <v>14149.0</v>
      </c>
      <c r="S1493" s="11">
        <v>230592.84887626</v>
      </c>
      <c r="T1493" s="11">
        <v>576482.12219065</v>
      </c>
      <c r="U1493" s="12" t="str">
        <f t="array" ref="U1493">XLOOKUP(A1493,'Dataset 3'!B:B,'Dataset 3'!F:F)</f>
        <v>Tablet</v>
      </c>
      <c r="V1493" s="7" t="s">
        <v>83</v>
      </c>
      <c r="W1493" s="7">
        <v>0.0</v>
      </c>
      <c r="X1493" s="7" t="s">
        <v>39</v>
      </c>
    </row>
    <row r="1494" ht="14.25" customHeight="1">
      <c r="A1494" s="7" t="s">
        <v>1574</v>
      </c>
      <c r="B1494" s="7">
        <v>1.0</v>
      </c>
      <c r="C1494" s="7" t="s">
        <v>25</v>
      </c>
      <c r="D1494" s="7">
        <v>1.0</v>
      </c>
      <c r="E1494" s="7" t="s">
        <v>81</v>
      </c>
      <c r="F1494" s="7">
        <v>0.0</v>
      </c>
      <c r="G1494" s="7" t="s">
        <v>46</v>
      </c>
      <c r="H1494" s="7">
        <v>0.0</v>
      </c>
      <c r="I1494" s="7" t="s">
        <v>28</v>
      </c>
      <c r="J1494" s="7">
        <v>2.0</v>
      </c>
      <c r="K1494" s="14" t="s">
        <v>1064</v>
      </c>
      <c r="L1494" s="7" t="s">
        <v>60</v>
      </c>
      <c r="M1494" s="7" t="s">
        <v>31</v>
      </c>
      <c r="N1494" s="8">
        <v>151511.0</v>
      </c>
      <c r="O1494" s="8">
        <v>2204.0</v>
      </c>
      <c r="P1494" s="8">
        <v>205.0</v>
      </c>
      <c r="Q1494" s="9">
        <v>139.0</v>
      </c>
      <c r="R1494" s="10">
        <v>8.0</v>
      </c>
      <c r="S1494" s="11">
        <v>162.338041953733</v>
      </c>
      <c r="T1494" s="11">
        <v>649.352167814933</v>
      </c>
      <c r="U1494" s="12" t="str">
        <f t="array" ref="U1494">XLOOKUP(A1494,'Dataset 3'!B:B,'Dataset 3'!F:F)</f>
        <v>Tablet</v>
      </c>
      <c r="V1494" s="7" t="s">
        <v>68</v>
      </c>
      <c r="W1494" s="7">
        <v>3.0</v>
      </c>
      <c r="X1494" s="7" t="s">
        <v>49</v>
      </c>
    </row>
    <row r="1495" ht="14.25" customHeight="1">
      <c r="A1495" s="7" t="s">
        <v>1575</v>
      </c>
      <c r="B1495" s="7">
        <v>2.0</v>
      </c>
      <c r="C1495" s="7" t="s">
        <v>56</v>
      </c>
      <c r="D1495" s="7">
        <v>1.0</v>
      </c>
      <c r="E1495" s="7" t="s">
        <v>81</v>
      </c>
      <c r="F1495" s="7">
        <v>0.0</v>
      </c>
      <c r="G1495" s="7" t="s">
        <v>46</v>
      </c>
      <c r="H1495" s="7">
        <v>1.0</v>
      </c>
      <c r="I1495" s="7" t="s">
        <v>57</v>
      </c>
      <c r="J1495" s="7">
        <v>2.0</v>
      </c>
      <c r="K1495" s="14" t="s">
        <v>1064</v>
      </c>
      <c r="L1495" s="7" t="s">
        <v>70</v>
      </c>
      <c r="M1495" s="7" t="s">
        <v>43</v>
      </c>
      <c r="N1495" s="8">
        <v>296868.0</v>
      </c>
      <c r="O1495" s="8">
        <v>107977.0</v>
      </c>
      <c r="P1495" s="8">
        <v>105927.0</v>
      </c>
      <c r="Q1495" s="9">
        <v>78993.0</v>
      </c>
      <c r="R1495" s="10">
        <v>68247.0</v>
      </c>
      <c r="S1495" s="11">
        <v>1689234.50783347</v>
      </c>
      <c r="T1495" s="11">
        <v>6256424.10308693</v>
      </c>
      <c r="U1495" s="12" t="str">
        <f t="array" ref="U1495">XLOOKUP(A1495,'Dataset 3'!B:B,'Dataset 3'!F:F)</f>
        <v>Computer</v>
      </c>
      <c r="V1495" s="7" t="s">
        <v>126</v>
      </c>
      <c r="W1495" s="7">
        <v>1.0</v>
      </c>
      <c r="X1495" s="7" t="s">
        <v>63</v>
      </c>
    </row>
    <row r="1496" ht="14.25" customHeight="1">
      <c r="A1496" s="7" t="s">
        <v>1576</v>
      </c>
      <c r="B1496" s="7">
        <v>3.0</v>
      </c>
      <c r="C1496" s="7" t="s">
        <v>35</v>
      </c>
      <c r="D1496" s="7">
        <v>1.0</v>
      </c>
      <c r="E1496" s="7" t="s">
        <v>81</v>
      </c>
      <c r="F1496" s="7">
        <v>1.0</v>
      </c>
      <c r="G1496" s="7" t="s">
        <v>42</v>
      </c>
      <c r="H1496" s="7">
        <v>1.0</v>
      </c>
      <c r="I1496" s="7" t="s">
        <v>57</v>
      </c>
      <c r="J1496" s="7">
        <v>2.0</v>
      </c>
      <c r="K1496" s="14" t="s">
        <v>1064</v>
      </c>
      <c r="L1496" s="7" t="s">
        <v>52</v>
      </c>
      <c r="M1496" s="7" t="s">
        <v>85</v>
      </c>
      <c r="N1496" s="8">
        <v>93041.0</v>
      </c>
      <c r="O1496" s="8">
        <v>218.0</v>
      </c>
      <c r="P1496" s="8">
        <v>128.0</v>
      </c>
      <c r="Q1496" s="9">
        <v>48.0</v>
      </c>
      <c r="R1496" s="10">
        <v>14.0</v>
      </c>
      <c r="S1496" s="11">
        <v>2039.30958161597</v>
      </c>
      <c r="T1496" s="11">
        <v>775.402882743714</v>
      </c>
      <c r="U1496" s="12" t="str">
        <f t="array" ref="U1496">XLOOKUP(A1496,'Dataset 3'!B:B,'Dataset 3'!F:F)</f>
        <v>#N/A</v>
      </c>
      <c r="V1496" s="7" t="s">
        <v>99</v>
      </c>
      <c r="W1496" s="7">
        <v>3.0</v>
      </c>
      <c r="X1496" s="7" t="s">
        <v>49</v>
      </c>
    </row>
    <row r="1497" ht="14.25" customHeight="1">
      <c r="A1497" s="7" t="s">
        <v>1577</v>
      </c>
      <c r="B1497" s="7">
        <v>3.0</v>
      </c>
      <c r="C1497" s="7" t="s">
        <v>35</v>
      </c>
      <c r="D1497" s="7">
        <v>1.0</v>
      </c>
      <c r="E1497" s="7" t="s">
        <v>81</v>
      </c>
      <c r="F1497" s="7">
        <v>0.0</v>
      </c>
      <c r="G1497" s="7" t="s">
        <v>46</v>
      </c>
      <c r="H1497" s="7">
        <v>1.0</v>
      </c>
      <c r="I1497" s="7" t="s">
        <v>57</v>
      </c>
      <c r="J1497" s="7">
        <v>2.0</v>
      </c>
      <c r="K1497" s="14" t="s">
        <v>1064</v>
      </c>
      <c r="L1497" s="7" t="s">
        <v>30</v>
      </c>
      <c r="M1497" s="7" t="s">
        <v>31</v>
      </c>
      <c r="N1497" s="8">
        <v>97314.0</v>
      </c>
      <c r="O1497" s="8">
        <v>63379.0</v>
      </c>
      <c r="P1497" s="8">
        <v>57756.0</v>
      </c>
      <c r="Q1497" s="9">
        <v>40288.0</v>
      </c>
      <c r="R1497" s="10">
        <v>5960.0</v>
      </c>
      <c r="S1497" s="11">
        <v>223348.752486489</v>
      </c>
      <c r="T1497" s="11">
        <v>366145.495879491</v>
      </c>
      <c r="U1497" s="12" t="str">
        <f t="array" ref="U1497">XLOOKUP(A1497,'Dataset 3'!B:B,'Dataset 3'!F:F)</f>
        <v>Computer</v>
      </c>
      <c r="V1497" s="7" t="s">
        <v>93</v>
      </c>
      <c r="W1497" s="7">
        <v>2.0</v>
      </c>
      <c r="X1497" s="7" t="s">
        <v>33</v>
      </c>
    </row>
    <row r="1498" ht="14.25" customHeight="1">
      <c r="A1498" s="7" t="s">
        <v>1578</v>
      </c>
      <c r="B1498" s="7">
        <v>2.0</v>
      </c>
      <c r="C1498" s="7" t="s">
        <v>56</v>
      </c>
      <c r="D1498" s="7">
        <v>2.0</v>
      </c>
      <c r="E1498" s="7" t="s">
        <v>36</v>
      </c>
      <c r="F1498" s="7">
        <v>1.0</v>
      </c>
      <c r="G1498" s="7" t="s">
        <v>42</v>
      </c>
      <c r="H1498" s="7">
        <v>0.0</v>
      </c>
      <c r="I1498" s="7" t="s">
        <v>28</v>
      </c>
      <c r="J1498" s="7">
        <v>2.0</v>
      </c>
      <c r="K1498" s="14" t="s">
        <v>1064</v>
      </c>
      <c r="L1498" s="7" t="s">
        <v>60</v>
      </c>
      <c r="M1498" s="7" t="s">
        <v>53</v>
      </c>
      <c r="N1498" s="8">
        <v>139121.0</v>
      </c>
      <c r="O1498" s="8">
        <v>39070.0</v>
      </c>
      <c r="P1498" s="8">
        <v>20831.0</v>
      </c>
      <c r="Q1498" s="9">
        <v>10570.0</v>
      </c>
      <c r="R1498" s="10">
        <v>7468.0</v>
      </c>
      <c r="S1498" s="11">
        <v>891949.80666831</v>
      </c>
      <c r="T1498" s="11">
        <v>610924.525115281</v>
      </c>
      <c r="U1498" s="12" t="str">
        <f t="array" ref="U1498">XLOOKUP(A1498,'Dataset 3'!B:B,'Dataset 3'!F:F)</f>
        <v>Smartphone</v>
      </c>
      <c r="V1498" s="7" t="s">
        <v>62</v>
      </c>
      <c r="W1498" s="7">
        <v>4.0</v>
      </c>
      <c r="X1498" s="7" t="s">
        <v>44</v>
      </c>
    </row>
    <row r="1499" ht="14.25" customHeight="1">
      <c r="A1499" s="7" t="s">
        <v>1579</v>
      </c>
      <c r="B1499" s="7">
        <v>1.0</v>
      </c>
      <c r="C1499" s="7" t="s">
        <v>25</v>
      </c>
      <c r="D1499" s="7">
        <v>1.0</v>
      </c>
      <c r="E1499" s="7" t="s">
        <v>81</v>
      </c>
      <c r="F1499" s="7">
        <v>2.0</v>
      </c>
      <c r="G1499" s="7" t="s">
        <v>27</v>
      </c>
      <c r="H1499" s="7">
        <v>1.0</v>
      </c>
      <c r="I1499" s="7" t="s">
        <v>57</v>
      </c>
      <c r="J1499" s="7">
        <v>2.0</v>
      </c>
      <c r="K1499" s="14" t="s">
        <v>1064</v>
      </c>
      <c r="L1499" s="7" t="s">
        <v>65</v>
      </c>
      <c r="M1499" s="7" t="s">
        <v>85</v>
      </c>
      <c r="N1499" s="8">
        <v>150715.0</v>
      </c>
      <c r="O1499" s="8">
        <v>146893.0</v>
      </c>
      <c r="P1499" s="8">
        <v>105394.0</v>
      </c>
      <c r="Q1499" s="9">
        <v>63165.0</v>
      </c>
      <c r="R1499" s="10">
        <v>43731.0</v>
      </c>
      <c r="S1499" s="11">
        <v>982195.879683548</v>
      </c>
      <c r="T1499" s="11">
        <v>4092482.83201479</v>
      </c>
      <c r="U1499" s="12" t="str">
        <f t="array" ref="U1499">XLOOKUP(A1499,'Dataset 3'!B:B,'Dataset 3'!F:F)</f>
        <v>Smartphone</v>
      </c>
      <c r="V1499" s="7" t="s">
        <v>79</v>
      </c>
      <c r="W1499" s="7">
        <v>0.0</v>
      </c>
      <c r="X1499" s="7" t="s">
        <v>39</v>
      </c>
    </row>
    <row r="1500" ht="14.25" customHeight="1">
      <c r="A1500" s="7" t="s">
        <v>1580</v>
      </c>
      <c r="B1500" s="7">
        <v>1.0</v>
      </c>
      <c r="C1500" s="7" t="s">
        <v>25</v>
      </c>
      <c r="D1500" s="7">
        <v>2.0</v>
      </c>
      <c r="E1500" s="7" t="s">
        <v>36</v>
      </c>
      <c r="F1500" s="7">
        <v>0.0</v>
      </c>
      <c r="G1500" s="7" t="s">
        <v>46</v>
      </c>
      <c r="H1500" s="7">
        <v>1.0</v>
      </c>
      <c r="I1500" s="7" t="s">
        <v>57</v>
      </c>
      <c r="J1500" s="7">
        <v>2.0</v>
      </c>
      <c r="K1500" s="14" t="s">
        <v>1064</v>
      </c>
      <c r="L1500" s="7" t="s">
        <v>70</v>
      </c>
      <c r="M1500" s="7" t="s">
        <v>61</v>
      </c>
      <c r="N1500" s="8">
        <v>174584.0</v>
      </c>
      <c r="O1500" s="8">
        <v>113900.0</v>
      </c>
      <c r="P1500" s="8">
        <v>37570.0</v>
      </c>
      <c r="Q1500" s="9">
        <v>27263.0</v>
      </c>
      <c r="R1500" s="10">
        <v>24511.0</v>
      </c>
      <c r="S1500" s="11">
        <v>2270175.1806844</v>
      </c>
      <c r="T1500" s="11">
        <v>1427783.13250591</v>
      </c>
      <c r="U1500" s="12" t="str">
        <f t="array" ref="U1500">XLOOKUP(A1500,'Dataset 3'!B:B,'Dataset 3'!F:F)</f>
        <v>Tablet</v>
      </c>
      <c r="V1500" s="7" t="s">
        <v>126</v>
      </c>
      <c r="W1500" s="7">
        <v>2.0</v>
      </c>
      <c r="X1500" s="7" t="s">
        <v>33</v>
      </c>
    </row>
    <row r="1501" ht="14.25" customHeight="1">
      <c r="A1501" s="7" t="s">
        <v>1581</v>
      </c>
      <c r="B1501" s="7">
        <v>1.0</v>
      </c>
      <c r="C1501" s="7" t="s">
        <v>25</v>
      </c>
      <c r="D1501" s="7">
        <v>1.0</v>
      </c>
      <c r="E1501" s="7" t="s">
        <v>81</v>
      </c>
      <c r="F1501" s="7">
        <v>2.0</v>
      </c>
      <c r="G1501" s="7" t="s">
        <v>27</v>
      </c>
      <c r="H1501" s="7">
        <v>0.0</v>
      </c>
      <c r="I1501" s="7" t="s">
        <v>28</v>
      </c>
      <c r="J1501" s="7">
        <v>2.0</v>
      </c>
      <c r="K1501" s="14" t="s">
        <v>1064</v>
      </c>
      <c r="L1501" s="7" t="s">
        <v>52</v>
      </c>
      <c r="M1501" s="7" t="s">
        <v>61</v>
      </c>
      <c r="N1501" s="8">
        <v>290569.0</v>
      </c>
      <c r="O1501" s="8">
        <v>250454.0</v>
      </c>
      <c r="P1501" s="8">
        <v>81861.0</v>
      </c>
      <c r="Q1501" s="9">
        <v>65952.0</v>
      </c>
      <c r="R1501" s="10">
        <v>61967.0</v>
      </c>
      <c r="S1501" s="11">
        <v>4965103.67828124</v>
      </c>
      <c r="T1501" s="11">
        <v>2445863.88092672</v>
      </c>
      <c r="U1501" s="12" t="str">
        <f t="array" ref="U1501">XLOOKUP(A1501,'Dataset 3'!B:B,'Dataset 3'!F:F)</f>
        <v>Computer</v>
      </c>
      <c r="V1501" s="7" t="s">
        <v>110</v>
      </c>
      <c r="W1501" s="7">
        <v>2.0</v>
      </c>
      <c r="X1501" s="7" t="s">
        <v>33</v>
      </c>
    </row>
    <row r="1502" ht="14.25" customHeight="1">
      <c r="A1502" s="7" t="s">
        <v>1582</v>
      </c>
      <c r="B1502" s="7">
        <v>1.0</v>
      </c>
      <c r="C1502" s="7" t="s">
        <v>25</v>
      </c>
      <c r="D1502" s="7">
        <v>2.0</v>
      </c>
      <c r="E1502" s="7" t="s">
        <v>36</v>
      </c>
      <c r="F1502" s="7">
        <v>2.0</v>
      </c>
      <c r="G1502" s="7" t="s">
        <v>27</v>
      </c>
      <c r="H1502" s="7">
        <v>0.0</v>
      </c>
      <c r="I1502" s="7" t="s">
        <v>28</v>
      </c>
      <c r="J1502" s="7">
        <v>2.0</v>
      </c>
      <c r="K1502" s="14" t="s">
        <v>1064</v>
      </c>
      <c r="L1502" s="7" t="s">
        <v>47</v>
      </c>
      <c r="M1502" s="7" t="s">
        <v>43</v>
      </c>
      <c r="N1502" s="8">
        <v>165517.0</v>
      </c>
      <c r="O1502" s="8">
        <v>38513.0</v>
      </c>
      <c r="P1502" s="8">
        <v>23594.0</v>
      </c>
      <c r="Q1502" s="9">
        <v>9510.0</v>
      </c>
      <c r="R1502" s="10">
        <v>641.0</v>
      </c>
      <c r="S1502" s="11">
        <v>26053.4381841241</v>
      </c>
      <c r="T1502" s="11">
        <v>23056.1399859505</v>
      </c>
      <c r="U1502" s="12" t="str">
        <f t="array" ref="U1502">XLOOKUP(A1502,'Dataset 3'!B:B,'Dataset 3'!F:F)</f>
        <v>Tablet</v>
      </c>
      <c r="V1502" s="7" t="s">
        <v>58</v>
      </c>
      <c r="W1502" s="7">
        <v>0.0</v>
      </c>
      <c r="X1502" s="7" t="s">
        <v>39</v>
      </c>
    </row>
    <row r="1503" ht="14.25" customHeight="1">
      <c r="A1503" s="7" t="s">
        <v>1583</v>
      </c>
      <c r="B1503" s="7">
        <v>2.0</v>
      </c>
      <c r="C1503" s="7" t="s">
        <v>56</v>
      </c>
      <c r="D1503" s="7">
        <v>0.0</v>
      </c>
      <c r="E1503" s="7" t="s">
        <v>26</v>
      </c>
      <c r="F1503" s="7">
        <v>0.0</v>
      </c>
      <c r="G1503" s="7" t="s">
        <v>46</v>
      </c>
      <c r="H1503" s="7">
        <v>1.0</v>
      </c>
      <c r="I1503" s="7" t="s">
        <v>57</v>
      </c>
      <c r="J1503" s="7">
        <v>3.0</v>
      </c>
      <c r="K1503" s="7" t="s">
        <v>1584</v>
      </c>
      <c r="L1503" s="7" t="s">
        <v>37</v>
      </c>
      <c r="M1503" s="7" t="s">
        <v>61</v>
      </c>
      <c r="N1503" s="8">
        <v>244762.0</v>
      </c>
      <c r="O1503" s="8">
        <v>58204.0</v>
      </c>
      <c r="P1503" s="8">
        <v>48152.0</v>
      </c>
      <c r="Q1503" s="9">
        <v>25219.0</v>
      </c>
      <c r="R1503" s="10">
        <v>1863.0</v>
      </c>
      <c r="S1503" s="11">
        <v>357141.066241652</v>
      </c>
      <c r="T1503" s="11">
        <v>129869.478633328</v>
      </c>
      <c r="U1503" s="12" t="str">
        <f t="array" ref="U1503">XLOOKUP(A1503,'Dataset 3'!B:B,'Dataset 3'!F:F)</f>
        <v>Smartphone</v>
      </c>
      <c r="V1503" s="7" t="s">
        <v>102</v>
      </c>
      <c r="W1503" s="7">
        <v>0.0</v>
      </c>
      <c r="X1503" s="7" t="s">
        <v>39</v>
      </c>
    </row>
    <row r="1504" ht="14.25" customHeight="1">
      <c r="A1504" s="7" t="s">
        <v>1585</v>
      </c>
      <c r="B1504" s="7">
        <v>3.0</v>
      </c>
      <c r="C1504" s="7" t="s">
        <v>35</v>
      </c>
      <c r="D1504" s="7">
        <v>3.0</v>
      </c>
      <c r="E1504" s="7" t="s">
        <v>51</v>
      </c>
      <c r="F1504" s="7">
        <v>0.0</v>
      </c>
      <c r="G1504" s="7" t="s">
        <v>46</v>
      </c>
      <c r="H1504" s="7">
        <v>0.0</v>
      </c>
      <c r="I1504" s="7" t="s">
        <v>28</v>
      </c>
      <c r="J1504" s="7">
        <v>3.0</v>
      </c>
      <c r="K1504" s="7" t="s">
        <v>1584</v>
      </c>
      <c r="L1504" s="7" t="s">
        <v>52</v>
      </c>
      <c r="M1504" s="7" t="s">
        <v>43</v>
      </c>
      <c r="N1504" s="8">
        <v>140109.0</v>
      </c>
      <c r="O1504" s="8">
        <v>100267.0</v>
      </c>
      <c r="P1504" s="8">
        <v>34111.0</v>
      </c>
      <c r="Q1504" s="9">
        <v>18882.0</v>
      </c>
      <c r="R1504" s="10">
        <v>12150.0</v>
      </c>
      <c r="S1504" s="11">
        <v>1416111.02728944</v>
      </c>
      <c r="T1504" s="11">
        <v>769625.558309478</v>
      </c>
      <c r="U1504" s="12" t="str">
        <f t="array" ref="U1504">XLOOKUP(A1504,'Dataset 3'!B:B,'Dataset 3'!F:F)</f>
        <v>Smartphone</v>
      </c>
      <c r="V1504" s="7" t="s">
        <v>110</v>
      </c>
      <c r="W1504" s="7">
        <v>2.0</v>
      </c>
      <c r="X1504" s="7" t="s">
        <v>33</v>
      </c>
    </row>
    <row r="1505" ht="14.25" customHeight="1">
      <c r="A1505" s="7" t="s">
        <v>1586</v>
      </c>
      <c r="B1505" s="7">
        <v>0.0</v>
      </c>
      <c r="C1505" s="7" t="s">
        <v>41</v>
      </c>
      <c r="D1505" s="7">
        <v>1.0</v>
      </c>
      <c r="E1505" s="7" t="s">
        <v>81</v>
      </c>
      <c r="F1505" s="7">
        <v>1.0</v>
      </c>
      <c r="G1505" s="7" t="s">
        <v>42</v>
      </c>
      <c r="H1505" s="7">
        <v>1.0</v>
      </c>
      <c r="I1505" s="7" t="s">
        <v>57</v>
      </c>
      <c r="J1505" s="7">
        <v>3.0</v>
      </c>
      <c r="K1505" s="7" t="s">
        <v>1584</v>
      </c>
      <c r="L1505" s="7" t="s">
        <v>37</v>
      </c>
      <c r="M1505" s="7" t="s">
        <v>85</v>
      </c>
      <c r="N1505" s="8">
        <v>58431.0</v>
      </c>
      <c r="O1505" s="8">
        <v>40371.0</v>
      </c>
      <c r="P1505" s="8">
        <v>30406.0</v>
      </c>
      <c r="Q1505" s="9">
        <v>2034.0</v>
      </c>
      <c r="R1505" s="10">
        <v>1389.0</v>
      </c>
      <c r="S1505" s="11">
        <v>152800.968467849</v>
      </c>
      <c r="T1505" s="11">
        <v>59687.8783077535</v>
      </c>
      <c r="U1505" s="12" t="str">
        <f t="array" ref="U1505">XLOOKUP(A1505,'Dataset 3'!B:B,'Dataset 3'!F:F)</f>
        <v>Computer</v>
      </c>
      <c r="V1505" s="7" t="s">
        <v>102</v>
      </c>
      <c r="W1505" s="7">
        <v>3.0</v>
      </c>
      <c r="X1505" s="7" t="s">
        <v>49</v>
      </c>
    </row>
    <row r="1506" ht="14.25" customHeight="1">
      <c r="A1506" s="7" t="s">
        <v>1587</v>
      </c>
      <c r="B1506" s="7">
        <v>2.0</v>
      </c>
      <c r="C1506" s="7" t="s">
        <v>56</v>
      </c>
      <c r="D1506" s="7">
        <v>3.0</v>
      </c>
      <c r="E1506" s="7" t="s">
        <v>51</v>
      </c>
      <c r="F1506" s="7">
        <v>0.0</v>
      </c>
      <c r="G1506" s="7" t="s">
        <v>46</v>
      </c>
      <c r="H1506" s="7">
        <v>0.0</v>
      </c>
      <c r="I1506" s="7" t="s">
        <v>28</v>
      </c>
      <c r="J1506" s="7">
        <v>3.0</v>
      </c>
      <c r="K1506" s="7" t="s">
        <v>1584</v>
      </c>
      <c r="L1506" s="7" t="s">
        <v>60</v>
      </c>
      <c r="M1506" s="7" t="s">
        <v>53</v>
      </c>
      <c r="N1506" s="8">
        <v>62738.0</v>
      </c>
      <c r="O1506" s="8">
        <v>46584.0</v>
      </c>
      <c r="P1506" s="8">
        <v>41296.0</v>
      </c>
      <c r="Q1506" s="9">
        <v>17269.0</v>
      </c>
      <c r="R1506" s="10">
        <v>11003.0</v>
      </c>
      <c r="S1506" s="11">
        <v>622580.167344441</v>
      </c>
      <c r="T1506" s="11">
        <v>707477.46289141</v>
      </c>
      <c r="U1506" s="12" t="str">
        <f t="array" ref="U1506">XLOOKUP(A1506,'Dataset 3'!B:B,'Dataset 3'!F:F)</f>
        <v>Computer</v>
      </c>
      <c r="V1506" s="7" t="s">
        <v>83</v>
      </c>
      <c r="W1506" s="7">
        <v>3.0</v>
      </c>
      <c r="X1506" s="7" t="s">
        <v>49</v>
      </c>
    </row>
    <row r="1507" ht="14.25" customHeight="1">
      <c r="A1507" s="7" t="s">
        <v>1588</v>
      </c>
      <c r="B1507" s="7">
        <v>3.0</v>
      </c>
      <c r="C1507" s="7" t="s">
        <v>35</v>
      </c>
      <c r="D1507" s="7">
        <v>2.0</v>
      </c>
      <c r="E1507" s="7" t="s">
        <v>36</v>
      </c>
      <c r="F1507" s="7">
        <v>1.0</v>
      </c>
      <c r="G1507" s="7" t="s">
        <v>42</v>
      </c>
      <c r="H1507" s="7">
        <v>0.0</v>
      </c>
      <c r="I1507" s="7" t="s">
        <v>28</v>
      </c>
      <c r="J1507" s="7">
        <v>3.0</v>
      </c>
      <c r="K1507" s="7" t="s">
        <v>1584</v>
      </c>
      <c r="L1507" s="7" t="s">
        <v>75</v>
      </c>
      <c r="M1507" s="7" t="s">
        <v>43</v>
      </c>
      <c r="N1507" s="8">
        <v>154317.0</v>
      </c>
      <c r="O1507" s="8">
        <v>91307.0</v>
      </c>
      <c r="P1507" s="8">
        <v>79108.0</v>
      </c>
      <c r="Q1507" s="9">
        <v>18253.0</v>
      </c>
      <c r="R1507" s="10">
        <v>16109.0</v>
      </c>
      <c r="S1507" s="11">
        <v>1725660.66253218</v>
      </c>
      <c r="T1507" s="11">
        <v>1092190.29274189</v>
      </c>
      <c r="U1507" s="12" t="str">
        <f t="array" ref="U1507">XLOOKUP(A1507,'Dataset 3'!B:B,'Dataset 3'!F:F)</f>
        <v>Computer</v>
      </c>
      <c r="V1507" s="7" t="s">
        <v>76</v>
      </c>
      <c r="W1507" s="7">
        <v>0.0</v>
      </c>
      <c r="X1507" s="7" t="s">
        <v>39</v>
      </c>
    </row>
    <row r="1508" ht="14.25" customHeight="1">
      <c r="A1508" s="7" t="s">
        <v>1589</v>
      </c>
      <c r="B1508" s="7">
        <v>2.0</v>
      </c>
      <c r="C1508" s="7" t="s">
        <v>56</v>
      </c>
      <c r="D1508" s="7">
        <v>1.0</v>
      </c>
      <c r="E1508" s="7" t="s">
        <v>81</v>
      </c>
      <c r="F1508" s="7">
        <v>2.0</v>
      </c>
      <c r="G1508" s="7" t="s">
        <v>27</v>
      </c>
      <c r="H1508" s="7">
        <v>1.0</v>
      </c>
      <c r="I1508" s="7" t="s">
        <v>57</v>
      </c>
      <c r="J1508" s="7">
        <v>3.0</v>
      </c>
      <c r="K1508" s="7" t="s">
        <v>1584</v>
      </c>
      <c r="L1508" s="7" t="s">
        <v>75</v>
      </c>
      <c r="M1508" s="7" t="s">
        <v>61</v>
      </c>
      <c r="N1508" s="8">
        <v>113485.0</v>
      </c>
      <c r="O1508" s="8">
        <v>10491.0</v>
      </c>
      <c r="P1508" s="8">
        <v>3915.0</v>
      </c>
      <c r="Q1508" s="9">
        <v>2567.0</v>
      </c>
      <c r="R1508" s="10">
        <v>1881.0</v>
      </c>
      <c r="S1508" s="11">
        <v>251578.949644182</v>
      </c>
      <c r="T1508" s="11">
        <v>178424.78698169</v>
      </c>
      <c r="U1508" s="12" t="str">
        <f t="array" ref="U1508">XLOOKUP(A1508,'Dataset 3'!B:B,'Dataset 3'!F:F)</f>
        <v>Computer</v>
      </c>
      <c r="V1508" s="7" t="s">
        <v>140</v>
      </c>
      <c r="W1508" s="7">
        <v>2.0</v>
      </c>
      <c r="X1508" s="7" t="s">
        <v>33</v>
      </c>
    </row>
    <row r="1509" ht="14.25" customHeight="1">
      <c r="A1509" s="7" t="s">
        <v>1590</v>
      </c>
      <c r="B1509" s="7">
        <v>1.0</v>
      </c>
      <c r="C1509" s="7" t="s">
        <v>25</v>
      </c>
      <c r="D1509" s="7">
        <v>1.0</v>
      </c>
      <c r="E1509" s="7" t="s">
        <v>81</v>
      </c>
      <c r="F1509" s="7">
        <v>2.0</v>
      </c>
      <c r="G1509" s="7" t="s">
        <v>27</v>
      </c>
      <c r="H1509" s="7">
        <v>0.0</v>
      </c>
      <c r="I1509" s="7" t="s">
        <v>28</v>
      </c>
      <c r="J1509" s="7">
        <v>3.0</v>
      </c>
      <c r="K1509" s="7" t="s">
        <v>1584</v>
      </c>
      <c r="L1509" s="7" t="s">
        <v>70</v>
      </c>
      <c r="M1509" s="7" t="s">
        <v>53</v>
      </c>
      <c r="N1509" s="8">
        <v>137646.0</v>
      </c>
      <c r="O1509" s="8">
        <v>112860.0</v>
      </c>
      <c r="P1509" s="8">
        <v>25034.0</v>
      </c>
      <c r="Q1509" s="9">
        <v>11883.0</v>
      </c>
      <c r="R1509" s="10">
        <v>3686.0</v>
      </c>
      <c r="S1509" s="11">
        <v>373880.66802927</v>
      </c>
      <c r="T1509" s="11">
        <v>165433.923906757</v>
      </c>
      <c r="U1509" s="12" t="str">
        <f t="array" ref="U1509">XLOOKUP(A1509,'Dataset 3'!B:B,'Dataset 3'!F:F)</f>
        <v>Smartphone</v>
      </c>
      <c r="V1509" s="7" t="s">
        <v>126</v>
      </c>
      <c r="W1509" s="7">
        <v>2.0</v>
      </c>
      <c r="X1509" s="7" t="s">
        <v>33</v>
      </c>
    </row>
    <row r="1510" ht="14.25" customHeight="1">
      <c r="A1510" s="7" t="s">
        <v>1591</v>
      </c>
      <c r="B1510" s="7">
        <v>0.0</v>
      </c>
      <c r="C1510" s="7" t="s">
        <v>41</v>
      </c>
      <c r="D1510" s="7">
        <v>0.0</v>
      </c>
      <c r="E1510" s="7" t="s">
        <v>26</v>
      </c>
      <c r="F1510" s="7">
        <v>2.0</v>
      </c>
      <c r="G1510" s="7" t="s">
        <v>27</v>
      </c>
      <c r="H1510" s="7">
        <v>1.0</v>
      </c>
      <c r="I1510" s="7" t="s">
        <v>57</v>
      </c>
      <c r="J1510" s="7">
        <v>3.0</v>
      </c>
      <c r="K1510" s="7" t="s">
        <v>1584</v>
      </c>
      <c r="L1510" s="7" t="s">
        <v>70</v>
      </c>
      <c r="M1510" s="7" t="s">
        <v>61</v>
      </c>
      <c r="N1510" s="8">
        <v>157802.0</v>
      </c>
      <c r="O1510" s="8">
        <v>117316.0</v>
      </c>
      <c r="P1510" s="8">
        <v>292.0</v>
      </c>
      <c r="Q1510" s="9">
        <v>279.0</v>
      </c>
      <c r="R1510" s="10">
        <v>215.0</v>
      </c>
      <c r="S1510" s="11">
        <v>4564.03855656335</v>
      </c>
      <c r="T1510" s="11">
        <v>8007.08518695325</v>
      </c>
      <c r="U1510" s="12" t="str">
        <f t="array" ref="U1510">XLOOKUP(A1510,'Dataset 3'!B:B,'Dataset 3'!F:F)</f>
        <v>Tablet</v>
      </c>
      <c r="V1510" s="7" t="s">
        <v>71</v>
      </c>
      <c r="W1510" s="7">
        <v>2.0</v>
      </c>
      <c r="X1510" s="7" t="s">
        <v>33</v>
      </c>
    </row>
    <row r="1511" ht="14.25" customHeight="1">
      <c r="A1511" s="7" t="s">
        <v>1592</v>
      </c>
      <c r="B1511" s="7">
        <v>1.0</v>
      </c>
      <c r="C1511" s="7" t="s">
        <v>25</v>
      </c>
      <c r="D1511" s="7">
        <v>3.0</v>
      </c>
      <c r="E1511" s="7" t="s">
        <v>51</v>
      </c>
      <c r="F1511" s="7">
        <v>2.0</v>
      </c>
      <c r="G1511" s="7" t="s">
        <v>27</v>
      </c>
      <c r="H1511" s="7">
        <v>1.0</v>
      </c>
      <c r="I1511" s="7" t="s">
        <v>57</v>
      </c>
      <c r="J1511" s="7">
        <v>3.0</v>
      </c>
      <c r="K1511" s="7" t="s">
        <v>1584</v>
      </c>
      <c r="L1511" s="7" t="s">
        <v>30</v>
      </c>
      <c r="M1511" s="7" t="s">
        <v>53</v>
      </c>
      <c r="N1511" s="8">
        <v>111927.0</v>
      </c>
      <c r="O1511" s="8">
        <v>26648.0</v>
      </c>
      <c r="P1511" s="8">
        <v>7989.0</v>
      </c>
      <c r="Q1511" s="9">
        <v>2773.0</v>
      </c>
      <c r="R1511" s="10">
        <v>856.0</v>
      </c>
      <c r="S1511" s="11">
        <v>84750.083590807</v>
      </c>
      <c r="T1511" s="11">
        <v>39236.1498105588</v>
      </c>
      <c r="U1511" s="12" t="str">
        <f t="array" ref="U1511">XLOOKUP(A1511,'Dataset 3'!B:B,'Dataset 3'!F:F)</f>
        <v>Tablet</v>
      </c>
      <c r="V1511" s="7" t="s">
        <v>163</v>
      </c>
      <c r="W1511" s="7">
        <v>1.0</v>
      </c>
      <c r="X1511" s="7" t="s">
        <v>63</v>
      </c>
    </row>
    <row r="1512" ht="14.25" customHeight="1">
      <c r="A1512" s="7" t="s">
        <v>1593</v>
      </c>
      <c r="B1512" s="7">
        <v>2.0</v>
      </c>
      <c r="C1512" s="7" t="s">
        <v>56</v>
      </c>
      <c r="D1512" s="7">
        <v>0.0</v>
      </c>
      <c r="E1512" s="7" t="s">
        <v>26</v>
      </c>
      <c r="F1512" s="7">
        <v>1.0</v>
      </c>
      <c r="G1512" s="7" t="s">
        <v>42</v>
      </c>
      <c r="H1512" s="7">
        <v>0.0</v>
      </c>
      <c r="I1512" s="7" t="s">
        <v>28</v>
      </c>
      <c r="J1512" s="7">
        <v>3.0</v>
      </c>
      <c r="K1512" s="7" t="s">
        <v>1584</v>
      </c>
      <c r="L1512" s="7" t="s">
        <v>52</v>
      </c>
      <c r="M1512" s="7" t="s">
        <v>53</v>
      </c>
      <c r="N1512" s="8">
        <v>52735.0</v>
      </c>
      <c r="O1512" s="8">
        <v>22870.0</v>
      </c>
      <c r="P1512" s="8">
        <v>22089.0</v>
      </c>
      <c r="Q1512" s="9">
        <v>13756.0</v>
      </c>
      <c r="R1512" s="10">
        <v>3183.0</v>
      </c>
      <c r="S1512" s="11">
        <v>100507.492478122</v>
      </c>
      <c r="T1512" s="11">
        <v>125634.365597653</v>
      </c>
      <c r="U1512" s="12" t="str">
        <f t="array" ref="U1512">XLOOKUP(A1512,'Dataset 3'!B:B,'Dataset 3'!F:F)</f>
        <v>#N/A</v>
      </c>
      <c r="V1512" s="7" t="s">
        <v>110</v>
      </c>
      <c r="W1512" s="7">
        <v>0.0</v>
      </c>
      <c r="X1512" s="7" t="s">
        <v>39</v>
      </c>
    </row>
    <row r="1513" ht="14.25" customHeight="1">
      <c r="A1513" s="7" t="s">
        <v>1594</v>
      </c>
      <c r="B1513" s="7">
        <v>3.0</v>
      </c>
      <c r="C1513" s="7" t="s">
        <v>35</v>
      </c>
      <c r="D1513" s="7">
        <v>3.0</v>
      </c>
      <c r="E1513" s="7" t="s">
        <v>51</v>
      </c>
      <c r="F1513" s="7">
        <v>1.0</v>
      </c>
      <c r="G1513" s="7" t="s">
        <v>42</v>
      </c>
      <c r="H1513" s="7">
        <v>0.0</v>
      </c>
      <c r="I1513" s="7" t="s">
        <v>28</v>
      </c>
      <c r="J1513" s="7">
        <v>3.0</v>
      </c>
      <c r="K1513" s="7" t="s">
        <v>1584</v>
      </c>
      <c r="L1513" s="7" t="s">
        <v>70</v>
      </c>
      <c r="M1513" s="7" t="s">
        <v>53</v>
      </c>
      <c r="N1513" s="8">
        <v>124744.0</v>
      </c>
      <c r="O1513" s="8">
        <v>29635.0</v>
      </c>
      <c r="P1513" s="8">
        <v>11153.0</v>
      </c>
      <c r="Q1513" s="9">
        <v>1465.0</v>
      </c>
      <c r="R1513" s="10">
        <v>655.0</v>
      </c>
      <c r="S1513" s="11">
        <v>103616.838939331</v>
      </c>
      <c r="T1513" s="11">
        <v>41281.6091391758</v>
      </c>
      <c r="U1513" s="12" t="str">
        <f t="array" ref="U1513">XLOOKUP(A1513,'Dataset 3'!B:B,'Dataset 3'!F:F)</f>
        <v>Tablet</v>
      </c>
      <c r="V1513" s="7" t="s">
        <v>126</v>
      </c>
      <c r="W1513" s="7">
        <v>0.0</v>
      </c>
      <c r="X1513" s="7" t="s">
        <v>39</v>
      </c>
    </row>
    <row r="1514" ht="14.25" customHeight="1">
      <c r="A1514" s="7" t="s">
        <v>1595</v>
      </c>
      <c r="B1514" s="7">
        <v>2.0</v>
      </c>
      <c r="C1514" s="7" t="s">
        <v>56</v>
      </c>
      <c r="D1514" s="7">
        <v>0.0</v>
      </c>
      <c r="E1514" s="7" t="s">
        <v>26</v>
      </c>
      <c r="F1514" s="7">
        <v>1.0</v>
      </c>
      <c r="G1514" s="7" t="s">
        <v>42</v>
      </c>
      <c r="H1514" s="7">
        <v>1.0</v>
      </c>
      <c r="I1514" s="7" t="s">
        <v>57</v>
      </c>
      <c r="J1514" s="7">
        <v>3.0</v>
      </c>
      <c r="K1514" s="7" t="s">
        <v>1584</v>
      </c>
      <c r="L1514" s="7" t="s">
        <v>30</v>
      </c>
      <c r="M1514" s="7" t="s">
        <v>53</v>
      </c>
      <c r="N1514" s="8">
        <v>232584.0</v>
      </c>
      <c r="O1514" s="8">
        <v>207607.0</v>
      </c>
      <c r="P1514" s="8">
        <v>106698.0</v>
      </c>
      <c r="Q1514" s="9">
        <v>17948.0</v>
      </c>
      <c r="R1514" s="10">
        <v>12750.0</v>
      </c>
      <c r="S1514" s="11">
        <v>751828.056798227</v>
      </c>
      <c r="T1514" s="11">
        <v>1002437.4090643</v>
      </c>
      <c r="U1514" s="12" t="str">
        <f t="array" ref="U1514">XLOOKUP(A1514,'Dataset 3'!B:B,'Dataset 3'!F:F)</f>
        <v>Computer</v>
      </c>
      <c r="V1514" s="7" t="s">
        <v>163</v>
      </c>
      <c r="W1514" s="7">
        <v>3.0</v>
      </c>
      <c r="X1514" s="7" t="s">
        <v>49</v>
      </c>
    </row>
    <row r="1515" ht="14.25" customHeight="1">
      <c r="A1515" s="7" t="s">
        <v>1596</v>
      </c>
      <c r="B1515" s="7">
        <v>2.0</v>
      </c>
      <c r="C1515" s="7" t="s">
        <v>56</v>
      </c>
      <c r="D1515" s="7">
        <v>1.0</v>
      </c>
      <c r="E1515" s="7" t="s">
        <v>81</v>
      </c>
      <c r="F1515" s="7">
        <v>0.0</v>
      </c>
      <c r="G1515" s="7" t="s">
        <v>46</v>
      </c>
      <c r="H1515" s="7">
        <v>0.0</v>
      </c>
      <c r="I1515" s="7" t="s">
        <v>28</v>
      </c>
      <c r="J1515" s="7">
        <v>3.0</v>
      </c>
      <c r="K1515" s="7" t="s">
        <v>1584</v>
      </c>
      <c r="L1515" s="7" t="s">
        <v>75</v>
      </c>
      <c r="M1515" s="7" t="s">
        <v>85</v>
      </c>
      <c r="N1515" s="8">
        <v>192194.0</v>
      </c>
      <c r="O1515" s="8">
        <v>106536.0</v>
      </c>
      <c r="P1515" s="8">
        <v>56612.0</v>
      </c>
      <c r="Q1515" s="9">
        <v>10940.0</v>
      </c>
      <c r="R1515" s="10">
        <v>10340.0</v>
      </c>
      <c r="S1515" s="11">
        <v>1400721.76288409</v>
      </c>
      <c r="T1515" s="11">
        <v>809665.758892537</v>
      </c>
      <c r="U1515" s="12" t="str">
        <f t="array" ref="U1515">XLOOKUP(A1515,'Dataset 3'!B:B,'Dataset 3'!F:F)</f>
        <v>Smartphone</v>
      </c>
      <c r="V1515" s="7" t="s">
        <v>76</v>
      </c>
      <c r="W1515" s="7">
        <v>3.0</v>
      </c>
      <c r="X1515" s="7" t="s">
        <v>49</v>
      </c>
    </row>
    <row r="1516" ht="14.25" customHeight="1">
      <c r="A1516" s="7" t="s">
        <v>1597</v>
      </c>
      <c r="B1516" s="7">
        <v>1.0</v>
      </c>
      <c r="C1516" s="7" t="s">
        <v>25</v>
      </c>
      <c r="D1516" s="7">
        <v>2.0</v>
      </c>
      <c r="E1516" s="7" t="s">
        <v>36</v>
      </c>
      <c r="F1516" s="7">
        <v>0.0</v>
      </c>
      <c r="G1516" s="7" t="s">
        <v>46</v>
      </c>
      <c r="H1516" s="7">
        <v>0.0</v>
      </c>
      <c r="I1516" s="7" t="s">
        <v>28</v>
      </c>
      <c r="J1516" s="7">
        <v>3.0</v>
      </c>
      <c r="K1516" s="7" t="s">
        <v>1584</v>
      </c>
      <c r="L1516" s="7" t="s">
        <v>65</v>
      </c>
      <c r="M1516" s="7" t="s">
        <v>31</v>
      </c>
      <c r="N1516" s="8">
        <v>51339.0</v>
      </c>
      <c r="O1516" s="8">
        <v>41526.0</v>
      </c>
      <c r="P1516" s="8">
        <v>6527.0</v>
      </c>
      <c r="Q1516" s="9">
        <v>1289.0</v>
      </c>
      <c r="R1516" s="10">
        <v>1250.0</v>
      </c>
      <c r="S1516" s="11">
        <v>867.39443985083</v>
      </c>
      <c r="T1516" s="11">
        <v>43369.7219925415</v>
      </c>
      <c r="U1516" s="12" t="str">
        <f t="array" ref="U1516">XLOOKUP(A1516,'Dataset 3'!B:B,'Dataset 3'!F:F)</f>
        <v>Smartphone</v>
      </c>
      <c r="V1516" s="7" t="s">
        <v>79</v>
      </c>
      <c r="W1516" s="7">
        <v>1.0</v>
      </c>
      <c r="X1516" s="7" t="s">
        <v>63</v>
      </c>
    </row>
    <row r="1517" ht="14.25" customHeight="1">
      <c r="A1517" s="7" t="s">
        <v>1598</v>
      </c>
      <c r="B1517" s="7">
        <v>1.0</v>
      </c>
      <c r="C1517" s="7" t="s">
        <v>25</v>
      </c>
      <c r="D1517" s="7">
        <v>3.0</v>
      </c>
      <c r="E1517" s="7" t="s">
        <v>51</v>
      </c>
      <c r="F1517" s="7">
        <v>2.0</v>
      </c>
      <c r="G1517" s="7" t="s">
        <v>27</v>
      </c>
      <c r="H1517" s="7">
        <v>0.0</v>
      </c>
      <c r="I1517" s="7" t="s">
        <v>28</v>
      </c>
      <c r="J1517" s="7">
        <v>3.0</v>
      </c>
      <c r="K1517" s="7" t="s">
        <v>1584</v>
      </c>
      <c r="L1517" s="7" t="s">
        <v>75</v>
      </c>
      <c r="M1517" s="7" t="s">
        <v>31</v>
      </c>
      <c r="N1517" s="8">
        <v>58925.0</v>
      </c>
      <c r="O1517" s="8">
        <v>17124.0</v>
      </c>
      <c r="P1517" s="8">
        <v>7064.0</v>
      </c>
      <c r="Q1517" s="9">
        <v>2578.0</v>
      </c>
      <c r="R1517" s="10">
        <v>2066.0</v>
      </c>
      <c r="S1517" s="11">
        <v>275394.971722826</v>
      </c>
      <c r="T1517" s="11">
        <v>195315.582782146</v>
      </c>
      <c r="U1517" s="12" t="str">
        <f t="array" ref="U1517">XLOOKUP(A1517,'Dataset 3'!B:B,'Dataset 3'!F:F)</f>
        <v>Smartphone</v>
      </c>
      <c r="V1517" s="7" t="s">
        <v>76</v>
      </c>
      <c r="W1517" s="7">
        <v>0.0</v>
      </c>
      <c r="X1517" s="7" t="s">
        <v>39</v>
      </c>
    </row>
    <row r="1518" ht="14.25" customHeight="1">
      <c r="A1518" s="7" t="s">
        <v>1599</v>
      </c>
      <c r="B1518" s="7">
        <v>3.0</v>
      </c>
      <c r="C1518" s="7" t="s">
        <v>35</v>
      </c>
      <c r="D1518" s="7">
        <v>3.0</v>
      </c>
      <c r="E1518" s="7" t="s">
        <v>51</v>
      </c>
      <c r="F1518" s="7">
        <v>1.0</v>
      </c>
      <c r="G1518" s="7" t="s">
        <v>42</v>
      </c>
      <c r="H1518" s="7">
        <v>0.0</v>
      </c>
      <c r="I1518" s="7" t="s">
        <v>28</v>
      </c>
      <c r="J1518" s="7">
        <v>3.0</v>
      </c>
      <c r="K1518" s="7" t="s">
        <v>1584</v>
      </c>
      <c r="L1518" s="7" t="s">
        <v>75</v>
      </c>
      <c r="M1518" s="7" t="s">
        <v>61</v>
      </c>
      <c r="N1518" s="8">
        <v>165753.0</v>
      </c>
      <c r="O1518" s="8">
        <v>54046.0</v>
      </c>
      <c r="P1518" s="8">
        <v>44975.0</v>
      </c>
      <c r="Q1518" s="9">
        <v>15284.0</v>
      </c>
      <c r="R1518" s="10">
        <v>2756.0</v>
      </c>
      <c r="S1518" s="11">
        <v>122395.600702919</v>
      </c>
      <c r="T1518" s="11">
        <v>191243.126098311</v>
      </c>
      <c r="U1518" s="12" t="str">
        <f t="array" ref="U1518">XLOOKUP(A1518,'Dataset 3'!B:B,'Dataset 3'!F:F)</f>
        <v>Computer</v>
      </c>
      <c r="V1518" s="7" t="s">
        <v>76</v>
      </c>
      <c r="W1518" s="7">
        <v>1.0</v>
      </c>
      <c r="X1518" s="7" t="s">
        <v>63</v>
      </c>
    </row>
    <row r="1519" ht="14.25" customHeight="1">
      <c r="A1519" s="7" t="s">
        <v>1600</v>
      </c>
      <c r="B1519" s="7">
        <v>0.0</v>
      </c>
      <c r="C1519" s="7" t="s">
        <v>41</v>
      </c>
      <c r="D1519" s="7">
        <v>1.0</v>
      </c>
      <c r="E1519" s="7" t="s">
        <v>81</v>
      </c>
      <c r="F1519" s="7">
        <v>1.0</v>
      </c>
      <c r="G1519" s="7" t="s">
        <v>42</v>
      </c>
      <c r="H1519" s="7">
        <v>0.0</v>
      </c>
      <c r="I1519" s="7" t="s">
        <v>28</v>
      </c>
      <c r="J1519" s="7">
        <v>3.0</v>
      </c>
      <c r="K1519" s="7" t="s">
        <v>1584</v>
      </c>
      <c r="L1519" s="7" t="s">
        <v>47</v>
      </c>
      <c r="M1519" s="7" t="s">
        <v>53</v>
      </c>
      <c r="N1519" s="8">
        <v>252104.0</v>
      </c>
      <c r="O1519" s="8">
        <v>81029.0</v>
      </c>
      <c r="P1519" s="8">
        <v>55630.0</v>
      </c>
      <c r="Q1519" s="9">
        <v>532.0</v>
      </c>
      <c r="R1519" s="10">
        <v>404.0</v>
      </c>
      <c r="S1519" s="11">
        <v>26956.5438101059</v>
      </c>
      <c r="T1519" s="11">
        <v>28677.1742660701</v>
      </c>
      <c r="U1519" s="12" t="str">
        <f t="array" ref="U1519">XLOOKUP(A1519,'Dataset 3'!B:B,'Dataset 3'!F:F)</f>
        <v>Smartphone</v>
      </c>
      <c r="V1519" s="7" t="s">
        <v>48</v>
      </c>
      <c r="W1519" s="7">
        <v>0.0</v>
      </c>
      <c r="X1519" s="7" t="s">
        <v>39</v>
      </c>
    </row>
    <row r="1520" ht="14.25" customHeight="1">
      <c r="A1520" s="7" t="s">
        <v>1601</v>
      </c>
      <c r="B1520" s="7">
        <v>2.0</v>
      </c>
      <c r="C1520" s="7" t="s">
        <v>56</v>
      </c>
      <c r="D1520" s="7">
        <v>0.0</v>
      </c>
      <c r="E1520" s="7" t="s">
        <v>26</v>
      </c>
      <c r="F1520" s="7">
        <v>2.0</v>
      </c>
      <c r="G1520" s="7" t="s">
        <v>27</v>
      </c>
      <c r="H1520" s="7">
        <v>0.0</v>
      </c>
      <c r="I1520" s="7" t="s">
        <v>28</v>
      </c>
      <c r="J1520" s="7">
        <v>3.0</v>
      </c>
      <c r="K1520" s="7" t="s">
        <v>1584</v>
      </c>
      <c r="L1520" s="7" t="s">
        <v>52</v>
      </c>
      <c r="M1520" s="7" t="s">
        <v>53</v>
      </c>
      <c r="N1520" s="8">
        <v>131588.0</v>
      </c>
      <c r="O1520" s="8">
        <v>63323.0</v>
      </c>
      <c r="P1520" s="8">
        <v>19952.0</v>
      </c>
      <c r="Q1520" s="9">
        <v>523.0</v>
      </c>
      <c r="R1520" s="10">
        <v>341.0</v>
      </c>
      <c r="S1520" s="11">
        <v>31353.92485956</v>
      </c>
      <c r="T1520" s="11">
        <v>10962.9107900559</v>
      </c>
      <c r="U1520" s="12" t="str">
        <f t="array" ref="U1520">XLOOKUP(A1520,'Dataset 3'!B:B,'Dataset 3'!F:F)</f>
        <v>Smartphone</v>
      </c>
      <c r="V1520" s="7" t="s">
        <v>99</v>
      </c>
      <c r="W1520" s="7">
        <v>0.0</v>
      </c>
      <c r="X1520" s="7" t="s">
        <v>39</v>
      </c>
    </row>
    <row r="1521" ht="14.25" customHeight="1">
      <c r="A1521" s="7" t="s">
        <v>1602</v>
      </c>
      <c r="B1521" s="7">
        <v>2.0</v>
      </c>
      <c r="C1521" s="7" t="s">
        <v>56</v>
      </c>
      <c r="D1521" s="7">
        <v>0.0</v>
      </c>
      <c r="E1521" s="7" t="s">
        <v>26</v>
      </c>
      <c r="F1521" s="7">
        <v>2.0</v>
      </c>
      <c r="G1521" s="7" t="s">
        <v>27</v>
      </c>
      <c r="H1521" s="7">
        <v>0.0</v>
      </c>
      <c r="I1521" s="7" t="s">
        <v>28</v>
      </c>
      <c r="J1521" s="7">
        <v>3.0</v>
      </c>
      <c r="K1521" s="7" t="s">
        <v>1584</v>
      </c>
      <c r="L1521" s="7" t="s">
        <v>47</v>
      </c>
      <c r="M1521" s="7" t="s">
        <v>31</v>
      </c>
      <c r="N1521" s="8">
        <v>180918.0</v>
      </c>
      <c r="O1521" s="8">
        <v>97602.0</v>
      </c>
      <c r="P1521" s="8">
        <v>17115.0</v>
      </c>
      <c r="Q1521" s="9">
        <v>14200.0</v>
      </c>
      <c r="R1521" s="10">
        <v>7395.0</v>
      </c>
      <c r="S1521" s="11">
        <v>713844.201741893</v>
      </c>
      <c r="T1521" s="11">
        <v>604952.713340587</v>
      </c>
      <c r="U1521" s="12" t="str">
        <f t="array" ref="U1521">XLOOKUP(A1521,'Dataset 3'!B:B,'Dataset 3'!F:F)</f>
        <v>Smartphone</v>
      </c>
      <c r="V1521" s="7" t="s">
        <v>153</v>
      </c>
      <c r="W1521" s="7">
        <v>4.0</v>
      </c>
      <c r="X1521" s="7" t="s">
        <v>44</v>
      </c>
    </row>
    <row r="1522" ht="14.25" customHeight="1">
      <c r="A1522" s="7" t="s">
        <v>1603</v>
      </c>
      <c r="B1522" s="7">
        <v>2.0</v>
      </c>
      <c r="C1522" s="7" t="s">
        <v>56</v>
      </c>
      <c r="D1522" s="7">
        <v>0.0</v>
      </c>
      <c r="E1522" s="7" t="s">
        <v>26</v>
      </c>
      <c r="F1522" s="7">
        <v>0.0</v>
      </c>
      <c r="G1522" s="7" t="s">
        <v>46</v>
      </c>
      <c r="H1522" s="7">
        <v>1.0</v>
      </c>
      <c r="I1522" s="7" t="s">
        <v>57</v>
      </c>
      <c r="J1522" s="7">
        <v>3.0</v>
      </c>
      <c r="K1522" s="7" t="s">
        <v>1584</v>
      </c>
      <c r="L1522" s="7" t="s">
        <v>65</v>
      </c>
      <c r="M1522" s="7" t="s">
        <v>85</v>
      </c>
      <c r="N1522" s="8">
        <v>148964.0</v>
      </c>
      <c r="O1522" s="8">
        <v>34437.0</v>
      </c>
      <c r="P1522" s="8">
        <v>19802.0</v>
      </c>
      <c r="Q1522" s="9">
        <v>4720.0</v>
      </c>
      <c r="R1522" s="10">
        <v>1831.0</v>
      </c>
      <c r="S1522" s="11">
        <v>6177.94925698672</v>
      </c>
      <c r="T1522" s="11">
        <v>123558.985139734</v>
      </c>
      <c r="U1522" s="12" t="str">
        <f t="array" ref="U1522">XLOOKUP(A1522,'Dataset 3'!B:B,'Dataset 3'!F:F)</f>
        <v>Tablet</v>
      </c>
      <c r="V1522" s="7" t="s">
        <v>79</v>
      </c>
      <c r="W1522" s="7">
        <v>1.0</v>
      </c>
      <c r="X1522" s="7" t="s">
        <v>63</v>
      </c>
    </row>
    <row r="1523" ht="14.25" customHeight="1">
      <c r="A1523" s="7" t="s">
        <v>1604</v>
      </c>
      <c r="B1523" s="7">
        <v>1.0</v>
      </c>
      <c r="C1523" s="7" t="s">
        <v>25</v>
      </c>
      <c r="D1523" s="7">
        <v>1.0</v>
      </c>
      <c r="E1523" s="7" t="s">
        <v>81</v>
      </c>
      <c r="F1523" s="7">
        <v>2.0</v>
      </c>
      <c r="G1523" s="7" t="s">
        <v>27</v>
      </c>
      <c r="H1523" s="7">
        <v>0.0</v>
      </c>
      <c r="I1523" s="7" t="s">
        <v>28</v>
      </c>
      <c r="J1523" s="7">
        <v>3.0</v>
      </c>
      <c r="K1523" s="7" t="s">
        <v>1584</v>
      </c>
      <c r="L1523" s="7" t="s">
        <v>52</v>
      </c>
      <c r="M1523" s="7" t="s">
        <v>31</v>
      </c>
      <c r="N1523" s="8">
        <v>254604.0</v>
      </c>
      <c r="O1523" s="8">
        <v>205850.0</v>
      </c>
      <c r="P1523" s="8">
        <v>87688.0</v>
      </c>
      <c r="Q1523" s="9">
        <v>22343.0</v>
      </c>
      <c r="R1523" s="10">
        <v>3132.0</v>
      </c>
      <c r="S1523" s="11">
        <v>448057.694046224</v>
      </c>
      <c r="T1523" s="11">
        <v>212349.618031386</v>
      </c>
      <c r="U1523" s="12" t="str">
        <f t="array" ref="U1523">XLOOKUP(A1523,'Dataset 3'!B:B,'Dataset 3'!F:F)</f>
        <v>Tablet</v>
      </c>
      <c r="V1523" s="7" t="s">
        <v>110</v>
      </c>
      <c r="W1523" s="7">
        <v>0.0</v>
      </c>
      <c r="X1523" s="7" t="s">
        <v>39</v>
      </c>
    </row>
    <row r="1524" ht="14.25" customHeight="1">
      <c r="A1524" s="7" t="s">
        <v>1605</v>
      </c>
      <c r="B1524" s="7">
        <v>3.0</v>
      </c>
      <c r="C1524" s="7" t="s">
        <v>35</v>
      </c>
      <c r="D1524" s="7">
        <v>1.0</v>
      </c>
      <c r="E1524" s="7" t="s">
        <v>81</v>
      </c>
      <c r="F1524" s="7">
        <v>2.0</v>
      </c>
      <c r="G1524" s="7" t="s">
        <v>27</v>
      </c>
      <c r="H1524" s="7">
        <v>1.0</v>
      </c>
      <c r="I1524" s="7" t="s">
        <v>57</v>
      </c>
      <c r="J1524" s="7">
        <v>3.0</v>
      </c>
      <c r="K1524" s="7" t="s">
        <v>1584</v>
      </c>
      <c r="L1524" s="7" t="s">
        <v>65</v>
      </c>
      <c r="M1524" s="7" t="s">
        <v>85</v>
      </c>
      <c r="N1524" s="8">
        <v>239732.0</v>
      </c>
      <c r="O1524" s="8">
        <v>38621.0</v>
      </c>
      <c r="P1524" s="8">
        <v>10500.0</v>
      </c>
      <c r="Q1524" s="9">
        <v>8393.0</v>
      </c>
      <c r="R1524" s="10">
        <v>3069.0</v>
      </c>
      <c r="S1524" s="11">
        <v>181956.097760419</v>
      </c>
      <c r="T1524" s="11">
        <v>135788.132657029</v>
      </c>
      <c r="U1524" s="12" t="str">
        <f t="array" ref="U1524">XLOOKUP(A1524,'Dataset 3'!B:B,'Dataset 3'!F:F)</f>
        <v>Tablet</v>
      </c>
      <c r="V1524" s="7" t="s">
        <v>66</v>
      </c>
      <c r="W1524" s="7">
        <v>0.0</v>
      </c>
      <c r="X1524" s="7" t="s">
        <v>39</v>
      </c>
    </row>
    <row r="1525" ht="14.25" customHeight="1">
      <c r="A1525" s="7" t="s">
        <v>1606</v>
      </c>
      <c r="B1525" s="7">
        <v>3.0</v>
      </c>
      <c r="C1525" s="7" t="s">
        <v>35</v>
      </c>
      <c r="D1525" s="7">
        <v>0.0</v>
      </c>
      <c r="E1525" s="7" t="s">
        <v>26</v>
      </c>
      <c r="F1525" s="7">
        <v>2.0</v>
      </c>
      <c r="G1525" s="7" t="s">
        <v>27</v>
      </c>
      <c r="H1525" s="7">
        <v>1.0</v>
      </c>
      <c r="I1525" s="7" t="s">
        <v>57</v>
      </c>
      <c r="J1525" s="7">
        <v>3.0</v>
      </c>
      <c r="K1525" s="7" t="s">
        <v>1584</v>
      </c>
      <c r="L1525" s="7" t="s">
        <v>60</v>
      </c>
      <c r="M1525" s="7" t="s">
        <v>85</v>
      </c>
      <c r="N1525" s="8">
        <v>70022.0</v>
      </c>
      <c r="O1525" s="8">
        <v>33434.0</v>
      </c>
      <c r="P1525" s="8">
        <v>4091.0</v>
      </c>
      <c r="Q1525" s="9">
        <v>278.0</v>
      </c>
      <c r="R1525" s="10">
        <v>108.0</v>
      </c>
      <c r="S1525" s="11">
        <v>17485.0676255664</v>
      </c>
      <c r="T1525" s="11">
        <v>5947.30191345795</v>
      </c>
      <c r="U1525" s="12" t="str">
        <f t="array" ref="U1525">XLOOKUP(A1525,'Dataset 3'!B:B,'Dataset 3'!F:F)</f>
        <v>Smartphone</v>
      </c>
      <c r="V1525" s="7" t="s">
        <v>83</v>
      </c>
      <c r="W1525" s="7">
        <v>0.0</v>
      </c>
      <c r="X1525" s="7" t="s">
        <v>39</v>
      </c>
    </row>
    <row r="1526" ht="14.25" customHeight="1">
      <c r="A1526" s="7" t="s">
        <v>1607</v>
      </c>
      <c r="B1526" s="7">
        <v>3.0</v>
      </c>
      <c r="C1526" s="7" t="s">
        <v>35</v>
      </c>
      <c r="D1526" s="7">
        <v>2.0</v>
      </c>
      <c r="E1526" s="7" t="s">
        <v>36</v>
      </c>
      <c r="F1526" s="7">
        <v>1.0</v>
      </c>
      <c r="G1526" s="7" t="s">
        <v>42</v>
      </c>
      <c r="H1526" s="7">
        <v>0.0</v>
      </c>
      <c r="I1526" s="7" t="s">
        <v>28</v>
      </c>
      <c r="J1526" s="7">
        <v>3.0</v>
      </c>
      <c r="K1526" s="7" t="s">
        <v>1584</v>
      </c>
      <c r="L1526" s="7" t="s">
        <v>60</v>
      </c>
      <c r="M1526" s="7" t="s">
        <v>61</v>
      </c>
      <c r="N1526" s="8">
        <v>269279.0</v>
      </c>
      <c r="O1526" s="8">
        <v>40544.0</v>
      </c>
      <c r="P1526" s="8">
        <v>19233.0</v>
      </c>
      <c r="Q1526" s="9">
        <v>9293.0</v>
      </c>
      <c r="R1526" s="10">
        <v>347.0</v>
      </c>
      <c r="S1526" s="11">
        <v>22638.5556124637</v>
      </c>
      <c r="T1526" s="11">
        <v>13475.3307217046</v>
      </c>
      <c r="U1526" s="12" t="str">
        <f t="array" ref="U1526">XLOOKUP(A1526,'Dataset 3'!B:B,'Dataset 3'!F:F)</f>
        <v>Computer</v>
      </c>
      <c r="V1526" s="7" t="s">
        <v>83</v>
      </c>
      <c r="W1526" s="7">
        <v>3.0</v>
      </c>
      <c r="X1526" s="7" t="s">
        <v>49</v>
      </c>
    </row>
    <row r="1527" ht="14.25" customHeight="1">
      <c r="A1527" s="7" t="s">
        <v>1608</v>
      </c>
      <c r="B1527" s="7">
        <v>1.0</v>
      </c>
      <c r="C1527" s="7" t="s">
        <v>25</v>
      </c>
      <c r="D1527" s="7">
        <v>0.0</v>
      </c>
      <c r="E1527" s="7" t="s">
        <v>26</v>
      </c>
      <c r="F1527" s="7">
        <v>0.0</v>
      </c>
      <c r="G1527" s="7" t="s">
        <v>46</v>
      </c>
      <c r="H1527" s="7">
        <v>0.0</v>
      </c>
      <c r="I1527" s="7" t="s">
        <v>28</v>
      </c>
      <c r="J1527" s="7">
        <v>3.0</v>
      </c>
      <c r="K1527" s="7" t="s">
        <v>1584</v>
      </c>
      <c r="L1527" s="7" t="s">
        <v>37</v>
      </c>
      <c r="M1527" s="7" t="s">
        <v>31</v>
      </c>
      <c r="N1527" s="8">
        <v>95329.0</v>
      </c>
      <c r="O1527" s="8">
        <v>16583.0</v>
      </c>
      <c r="P1527" s="8">
        <v>14483.0</v>
      </c>
      <c r="Q1527" s="9">
        <v>3499.0</v>
      </c>
      <c r="R1527" s="10">
        <v>91.0</v>
      </c>
      <c r="S1527" s="11">
        <v>590.910472711589</v>
      </c>
      <c r="T1527" s="11">
        <v>3939.40315141059</v>
      </c>
      <c r="U1527" s="12" t="str">
        <f t="array" ref="U1527">XLOOKUP(A1527,'Dataset 3'!B:B,'Dataset 3'!F:F)</f>
        <v>Computer</v>
      </c>
      <c r="V1527" s="7" t="s">
        <v>38</v>
      </c>
      <c r="W1527" s="7">
        <v>0.0</v>
      </c>
      <c r="X1527" s="7" t="s">
        <v>39</v>
      </c>
    </row>
    <row r="1528" ht="14.25" customHeight="1">
      <c r="A1528" s="7" t="s">
        <v>1609</v>
      </c>
      <c r="B1528" s="7">
        <v>2.0</v>
      </c>
      <c r="C1528" s="7" t="s">
        <v>56</v>
      </c>
      <c r="D1528" s="7">
        <v>1.0</v>
      </c>
      <c r="E1528" s="7" t="s">
        <v>81</v>
      </c>
      <c r="F1528" s="7">
        <v>2.0</v>
      </c>
      <c r="G1528" s="7" t="s">
        <v>27</v>
      </c>
      <c r="H1528" s="7">
        <v>0.0</v>
      </c>
      <c r="I1528" s="7" t="s">
        <v>28</v>
      </c>
      <c r="J1528" s="7">
        <v>3.0</v>
      </c>
      <c r="K1528" s="7" t="s">
        <v>1584</v>
      </c>
      <c r="L1528" s="7" t="s">
        <v>47</v>
      </c>
      <c r="M1528" s="7" t="s">
        <v>43</v>
      </c>
      <c r="N1528" s="8">
        <v>75416.0</v>
      </c>
      <c r="O1528" s="8">
        <v>5317.0</v>
      </c>
      <c r="P1528" s="8">
        <v>1771.0</v>
      </c>
      <c r="Q1528" s="9">
        <v>371.0</v>
      </c>
      <c r="R1528" s="10">
        <v>265.0</v>
      </c>
      <c r="S1528" s="11">
        <v>45516.403864965</v>
      </c>
      <c r="T1528" s="11">
        <v>16026.9027693539</v>
      </c>
      <c r="U1528" s="12" t="str">
        <f t="array" ref="U1528">XLOOKUP(A1528,'Dataset 3'!B:B,'Dataset 3'!F:F)</f>
        <v>Smartphone</v>
      </c>
      <c r="V1528" s="7" t="s">
        <v>153</v>
      </c>
      <c r="W1528" s="7">
        <v>3.0</v>
      </c>
      <c r="X1528" s="7" t="s">
        <v>49</v>
      </c>
    </row>
    <row r="1529" ht="14.25" customHeight="1">
      <c r="A1529" s="7" t="s">
        <v>1610</v>
      </c>
      <c r="B1529" s="7">
        <v>0.0</v>
      </c>
      <c r="C1529" s="7" t="s">
        <v>41</v>
      </c>
      <c r="D1529" s="7">
        <v>1.0</v>
      </c>
      <c r="E1529" s="7" t="s">
        <v>81</v>
      </c>
      <c r="F1529" s="7">
        <v>1.0</v>
      </c>
      <c r="G1529" s="7" t="s">
        <v>42</v>
      </c>
      <c r="H1529" s="7">
        <v>1.0</v>
      </c>
      <c r="I1529" s="7" t="s">
        <v>57</v>
      </c>
      <c r="J1529" s="7">
        <v>3.0</v>
      </c>
      <c r="K1529" s="7" t="s">
        <v>1584</v>
      </c>
      <c r="L1529" s="7" t="s">
        <v>75</v>
      </c>
      <c r="M1529" s="7" t="s">
        <v>85</v>
      </c>
      <c r="N1529" s="8">
        <v>273611.0</v>
      </c>
      <c r="O1529" s="8">
        <v>241713.0</v>
      </c>
      <c r="P1529" s="8">
        <v>59813.0</v>
      </c>
      <c r="Q1529" s="9">
        <v>18538.0</v>
      </c>
      <c r="R1529" s="10">
        <v>176.0</v>
      </c>
      <c r="S1529" s="11">
        <v>19699.7659544696</v>
      </c>
      <c r="T1529" s="11">
        <v>16694.7169105675</v>
      </c>
      <c r="U1529" s="12" t="str">
        <f t="array" ref="U1529">XLOOKUP(A1529,'Dataset 3'!B:B,'Dataset 3'!F:F)</f>
        <v>Tablet</v>
      </c>
      <c r="V1529" s="7" t="s">
        <v>140</v>
      </c>
      <c r="W1529" s="7">
        <v>4.0</v>
      </c>
      <c r="X1529" s="7" t="s">
        <v>44</v>
      </c>
    </row>
    <row r="1530" ht="14.25" customHeight="1">
      <c r="A1530" s="7" t="s">
        <v>1611</v>
      </c>
      <c r="B1530" s="7">
        <v>3.0</v>
      </c>
      <c r="C1530" s="7" t="s">
        <v>35</v>
      </c>
      <c r="D1530" s="7">
        <v>1.0</v>
      </c>
      <c r="E1530" s="7" t="s">
        <v>81</v>
      </c>
      <c r="F1530" s="7">
        <v>1.0</v>
      </c>
      <c r="G1530" s="7" t="s">
        <v>42</v>
      </c>
      <c r="H1530" s="7">
        <v>1.0</v>
      </c>
      <c r="I1530" s="7" t="s">
        <v>57</v>
      </c>
      <c r="J1530" s="7">
        <v>3.0</v>
      </c>
      <c r="K1530" s="7" t="s">
        <v>1584</v>
      </c>
      <c r="L1530" s="7" t="s">
        <v>70</v>
      </c>
      <c r="M1530" s="7" t="s">
        <v>31</v>
      </c>
      <c r="N1530" s="8">
        <v>234294.0</v>
      </c>
      <c r="O1530" s="8">
        <v>123135.0</v>
      </c>
      <c r="P1530" s="8">
        <v>61787.0</v>
      </c>
      <c r="Q1530" s="9">
        <v>43617.0</v>
      </c>
      <c r="R1530" s="10">
        <v>16106.0</v>
      </c>
      <c r="S1530" s="11">
        <v>876357.931654206</v>
      </c>
      <c r="T1530" s="11">
        <v>569063.591983251</v>
      </c>
      <c r="U1530" s="12" t="str">
        <f t="array" ref="U1530">XLOOKUP(A1530,'Dataset 3'!B:B,'Dataset 3'!F:F)</f>
        <v>Computer</v>
      </c>
      <c r="V1530" s="7" t="s">
        <v>73</v>
      </c>
      <c r="W1530" s="7">
        <v>1.0</v>
      </c>
      <c r="X1530" s="7" t="s">
        <v>63</v>
      </c>
    </row>
    <row r="1531" ht="14.25" customHeight="1">
      <c r="A1531" s="7" t="s">
        <v>1612</v>
      </c>
      <c r="B1531" s="7">
        <v>2.0</v>
      </c>
      <c r="C1531" s="7" t="s">
        <v>56</v>
      </c>
      <c r="D1531" s="7">
        <v>3.0</v>
      </c>
      <c r="E1531" s="7" t="s">
        <v>51</v>
      </c>
      <c r="F1531" s="7">
        <v>1.0</v>
      </c>
      <c r="G1531" s="7" t="s">
        <v>42</v>
      </c>
      <c r="H1531" s="7">
        <v>1.0</v>
      </c>
      <c r="I1531" s="7" t="s">
        <v>57</v>
      </c>
      <c r="J1531" s="7">
        <v>3.0</v>
      </c>
      <c r="K1531" s="7" t="s">
        <v>1584</v>
      </c>
      <c r="L1531" s="7" t="s">
        <v>37</v>
      </c>
      <c r="M1531" s="7" t="s">
        <v>61</v>
      </c>
      <c r="N1531" s="8">
        <v>280289.0</v>
      </c>
      <c r="O1531" s="8">
        <v>99068.0</v>
      </c>
      <c r="P1531" s="8">
        <v>17209.0</v>
      </c>
      <c r="Q1531" s="9">
        <v>8230.0</v>
      </c>
      <c r="R1531" s="10">
        <v>2139.0</v>
      </c>
      <c r="S1531" s="11">
        <v>259981.433005556</v>
      </c>
      <c r="T1531" s="11">
        <v>117108.753606106</v>
      </c>
      <c r="U1531" s="12" t="str">
        <f t="array" ref="U1531">XLOOKUP(A1531,'Dataset 3'!B:B,'Dataset 3'!F:F)</f>
        <v>Computer</v>
      </c>
      <c r="V1531" s="7" t="s">
        <v>115</v>
      </c>
      <c r="W1531" s="7">
        <v>1.0</v>
      </c>
      <c r="X1531" s="7" t="s">
        <v>63</v>
      </c>
    </row>
    <row r="1532" ht="14.25" customHeight="1">
      <c r="A1532" s="7" t="s">
        <v>1613</v>
      </c>
      <c r="B1532" s="7">
        <v>2.0</v>
      </c>
      <c r="C1532" s="7" t="s">
        <v>56</v>
      </c>
      <c r="D1532" s="7">
        <v>0.0</v>
      </c>
      <c r="E1532" s="7" t="s">
        <v>26</v>
      </c>
      <c r="F1532" s="7">
        <v>1.0</v>
      </c>
      <c r="G1532" s="7" t="s">
        <v>42</v>
      </c>
      <c r="H1532" s="7">
        <v>1.0</v>
      </c>
      <c r="I1532" s="7" t="s">
        <v>57</v>
      </c>
      <c r="J1532" s="7">
        <v>3.0</v>
      </c>
      <c r="K1532" s="7" t="s">
        <v>1584</v>
      </c>
      <c r="L1532" s="7" t="s">
        <v>52</v>
      </c>
      <c r="M1532" s="7" t="s">
        <v>43</v>
      </c>
      <c r="N1532" s="8">
        <v>242152.0</v>
      </c>
      <c r="O1532" s="8">
        <v>63966.0</v>
      </c>
      <c r="P1532" s="8">
        <v>8684.0</v>
      </c>
      <c r="Q1532" s="9">
        <v>2370.0</v>
      </c>
      <c r="R1532" s="10">
        <v>13.0</v>
      </c>
      <c r="S1532" s="11">
        <v>1430.93026235061</v>
      </c>
      <c r="T1532" s="11">
        <v>1075.88741530121</v>
      </c>
      <c r="U1532" s="12" t="str">
        <f t="array" ref="U1532">XLOOKUP(A1532,'Dataset 3'!B:B,'Dataset 3'!F:F)</f>
        <v>Computer</v>
      </c>
      <c r="V1532" s="7" t="s">
        <v>110</v>
      </c>
      <c r="W1532" s="7">
        <v>0.0</v>
      </c>
      <c r="X1532" s="7" t="s">
        <v>39</v>
      </c>
    </row>
    <row r="1533" ht="14.25" customHeight="1">
      <c r="A1533" s="7" t="s">
        <v>1614</v>
      </c>
      <c r="B1533" s="7">
        <v>3.0</v>
      </c>
      <c r="C1533" s="7" t="s">
        <v>35</v>
      </c>
      <c r="D1533" s="7">
        <v>1.0</v>
      </c>
      <c r="E1533" s="7" t="s">
        <v>81</v>
      </c>
      <c r="F1533" s="7">
        <v>2.0</v>
      </c>
      <c r="G1533" s="7" t="s">
        <v>27</v>
      </c>
      <c r="H1533" s="7">
        <v>0.0</v>
      </c>
      <c r="I1533" s="7" t="s">
        <v>28</v>
      </c>
      <c r="J1533" s="7">
        <v>3.0</v>
      </c>
      <c r="K1533" s="7" t="s">
        <v>1584</v>
      </c>
      <c r="L1533" s="7" t="s">
        <v>65</v>
      </c>
      <c r="M1533" s="7" t="s">
        <v>31</v>
      </c>
      <c r="N1533" s="8">
        <v>152954.0</v>
      </c>
      <c r="O1533" s="8">
        <v>113365.0</v>
      </c>
      <c r="P1533" s="8">
        <v>83149.0</v>
      </c>
      <c r="Q1533" s="9">
        <v>31998.0</v>
      </c>
      <c r="R1533" s="10">
        <v>24436.0</v>
      </c>
      <c r="S1533" s="11">
        <v>4130079.45672838</v>
      </c>
      <c r="T1533" s="11">
        <v>2162345.26530282</v>
      </c>
      <c r="U1533" s="12" t="str">
        <f t="array" ref="U1533">XLOOKUP(A1533,'Dataset 3'!B:B,'Dataset 3'!F:F)</f>
        <v>Smartphone</v>
      </c>
      <c r="V1533" s="7" t="s">
        <v>91</v>
      </c>
      <c r="W1533" s="7">
        <v>4.0</v>
      </c>
      <c r="X1533" s="7" t="s">
        <v>44</v>
      </c>
    </row>
    <row r="1534" ht="14.25" customHeight="1">
      <c r="A1534" s="7" t="s">
        <v>1615</v>
      </c>
      <c r="B1534" s="7">
        <v>0.0</v>
      </c>
      <c r="C1534" s="7" t="s">
        <v>41</v>
      </c>
      <c r="D1534" s="7">
        <v>1.0</v>
      </c>
      <c r="E1534" s="7" t="s">
        <v>81</v>
      </c>
      <c r="F1534" s="7">
        <v>1.0</v>
      </c>
      <c r="G1534" s="7" t="s">
        <v>42</v>
      </c>
      <c r="H1534" s="7">
        <v>0.0</v>
      </c>
      <c r="I1534" s="7" t="s">
        <v>28</v>
      </c>
      <c r="J1534" s="7">
        <v>3.0</v>
      </c>
      <c r="K1534" s="7" t="s">
        <v>1584</v>
      </c>
      <c r="L1534" s="7" t="s">
        <v>52</v>
      </c>
      <c r="M1534" s="7" t="s">
        <v>85</v>
      </c>
      <c r="N1534" s="8">
        <v>55362.0</v>
      </c>
      <c r="O1534" s="8">
        <v>17168.0</v>
      </c>
      <c r="P1534" s="8">
        <v>6164.0</v>
      </c>
      <c r="Q1534" s="9">
        <v>1711.0</v>
      </c>
      <c r="R1534" s="10">
        <v>1084.0</v>
      </c>
      <c r="S1534" s="11">
        <v>133295.46067072</v>
      </c>
      <c r="T1534" s="11">
        <v>81776.3562397053</v>
      </c>
      <c r="U1534" s="12" t="str">
        <f t="array" ref="U1534">XLOOKUP(A1534,'Dataset 3'!B:B,'Dataset 3'!F:F)</f>
        <v>Smartphone</v>
      </c>
      <c r="V1534" s="7" t="s">
        <v>99</v>
      </c>
      <c r="W1534" s="7">
        <v>0.0</v>
      </c>
      <c r="X1534" s="7" t="s">
        <v>39</v>
      </c>
    </row>
    <row r="1535" ht="14.25" customHeight="1">
      <c r="A1535" s="7" t="s">
        <v>1616</v>
      </c>
      <c r="B1535" s="7">
        <v>0.0</v>
      </c>
      <c r="C1535" s="7" t="s">
        <v>41</v>
      </c>
      <c r="D1535" s="7">
        <v>3.0</v>
      </c>
      <c r="E1535" s="7" t="s">
        <v>51</v>
      </c>
      <c r="F1535" s="7">
        <v>2.0</v>
      </c>
      <c r="G1535" s="7" t="s">
        <v>27</v>
      </c>
      <c r="H1535" s="7">
        <v>1.0</v>
      </c>
      <c r="I1535" s="7" t="s">
        <v>57</v>
      </c>
      <c r="J1535" s="7">
        <v>3.0</v>
      </c>
      <c r="K1535" s="7" t="s">
        <v>1584</v>
      </c>
      <c r="L1535" s="7" t="s">
        <v>75</v>
      </c>
      <c r="M1535" s="7" t="s">
        <v>85</v>
      </c>
      <c r="N1535" s="8">
        <v>259387.0</v>
      </c>
      <c r="O1535" s="8">
        <v>186842.0</v>
      </c>
      <c r="P1535" s="8">
        <v>45498.0</v>
      </c>
      <c r="Q1535" s="9">
        <v>2647.0</v>
      </c>
      <c r="R1535" s="10">
        <v>1720.0</v>
      </c>
      <c r="S1535" s="11">
        <v>160218.352759658</v>
      </c>
      <c r="T1535" s="11">
        <v>135778.265050558</v>
      </c>
      <c r="U1535" s="12" t="str">
        <f t="array" ref="U1535">XLOOKUP(A1535,'Dataset 3'!B:B,'Dataset 3'!F:F)</f>
        <v>Tablet</v>
      </c>
      <c r="V1535" s="7" t="s">
        <v>76</v>
      </c>
      <c r="W1535" s="7">
        <v>4.0</v>
      </c>
      <c r="X1535" s="7" t="s">
        <v>44</v>
      </c>
    </row>
    <row r="1536" ht="14.25" customHeight="1">
      <c r="A1536" s="7" t="s">
        <v>1617</v>
      </c>
      <c r="B1536" s="7">
        <v>0.0</v>
      </c>
      <c r="C1536" s="7" t="s">
        <v>41</v>
      </c>
      <c r="D1536" s="7">
        <v>1.0</v>
      </c>
      <c r="E1536" s="7" t="s">
        <v>81</v>
      </c>
      <c r="F1536" s="7">
        <v>1.0</v>
      </c>
      <c r="G1536" s="7" t="s">
        <v>42</v>
      </c>
      <c r="H1536" s="7">
        <v>1.0</v>
      </c>
      <c r="I1536" s="7" t="s">
        <v>57</v>
      </c>
      <c r="J1536" s="7">
        <v>3.0</v>
      </c>
      <c r="K1536" s="7" t="s">
        <v>1584</v>
      </c>
      <c r="L1536" s="7" t="s">
        <v>37</v>
      </c>
      <c r="M1536" s="7" t="s">
        <v>53</v>
      </c>
      <c r="N1536" s="8">
        <v>220858.0</v>
      </c>
      <c r="O1536" s="8">
        <v>115015.0</v>
      </c>
      <c r="P1536" s="8">
        <v>65965.0</v>
      </c>
      <c r="Q1536" s="9">
        <v>58451.0</v>
      </c>
      <c r="R1536" s="10">
        <v>9791.0</v>
      </c>
      <c r="S1536" s="11">
        <v>1204243.45774969</v>
      </c>
      <c r="T1536" s="11">
        <v>747977.302950119</v>
      </c>
      <c r="U1536" s="12" t="str">
        <f t="array" ref="U1536">XLOOKUP(A1536,'Dataset 3'!B:B,'Dataset 3'!F:F)</f>
        <v>Tablet</v>
      </c>
      <c r="V1536" s="7" t="s">
        <v>38</v>
      </c>
      <c r="W1536" s="7">
        <v>4.0</v>
      </c>
      <c r="X1536" s="7" t="s">
        <v>44</v>
      </c>
    </row>
    <row r="1537" ht="14.25" customHeight="1">
      <c r="A1537" s="7" t="s">
        <v>1618</v>
      </c>
      <c r="B1537" s="7">
        <v>3.0</v>
      </c>
      <c r="C1537" s="7" t="s">
        <v>35</v>
      </c>
      <c r="D1537" s="7">
        <v>1.0</v>
      </c>
      <c r="E1537" s="7" t="s">
        <v>81</v>
      </c>
      <c r="F1537" s="7">
        <v>2.0</v>
      </c>
      <c r="G1537" s="7" t="s">
        <v>27</v>
      </c>
      <c r="H1537" s="7">
        <v>0.0</v>
      </c>
      <c r="I1537" s="7" t="s">
        <v>28</v>
      </c>
      <c r="J1537" s="7">
        <v>3.0</v>
      </c>
      <c r="K1537" s="7" t="s">
        <v>1584</v>
      </c>
      <c r="L1537" s="7" t="s">
        <v>65</v>
      </c>
      <c r="M1537" s="7" t="s">
        <v>31</v>
      </c>
      <c r="N1537" s="8">
        <v>131468.0</v>
      </c>
      <c r="O1537" s="8">
        <v>129565.0</v>
      </c>
      <c r="P1537" s="8">
        <v>109157.0</v>
      </c>
      <c r="Q1537" s="9">
        <v>63345.0</v>
      </c>
      <c r="R1537" s="10">
        <v>38573.0</v>
      </c>
      <c r="S1537" s="11">
        <v>1652886.87381748</v>
      </c>
      <c r="T1537" s="11">
        <v>1301485.72741534</v>
      </c>
      <c r="U1537" s="12" t="str">
        <f t="array" ref="U1537">XLOOKUP(A1537,'Dataset 3'!B:B,'Dataset 3'!F:F)</f>
        <v>Smartphone</v>
      </c>
      <c r="V1537" s="7" t="s">
        <v>79</v>
      </c>
      <c r="W1537" s="7">
        <v>4.0</v>
      </c>
      <c r="X1537" s="7" t="s">
        <v>44</v>
      </c>
    </row>
    <row r="1538" ht="14.25" customHeight="1">
      <c r="A1538" s="7" t="s">
        <v>1619</v>
      </c>
      <c r="B1538" s="7">
        <v>3.0</v>
      </c>
      <c r="C1538" s="7" t="s">
        <v>35</v>
      </c>
      <c r="D1538" s="7">
        <v>0.0</v>
      </c>
      <c r="E1538" s="7" t="s">
        <v>26</v>
      </c>
      <c r="F1538" s="7">
        <v>0.0</v>
      </c>
      <c r="G1538" s="7" t="s">
        <v>46</v>
      </c>
      <c r="H1538" s="7">
        <v>0.0</v>
      </c>
      <c r="I1538" s="7" t="s">
        <v>28</v>
      </c>
      <c r="J1538" s="7">
        <v>3.0</v>
      </c>
      <c r="K1538" s="7" t="s">
        <v>1584</v>
      </c>
      <c r="L1538" s="7" t="s">
        <v>47</v>
      </c>
      <c r="M1538" s="7" t="s">
        <v>53</v>
      </c>
      <c r="N1538" s="8">
        <v>95093.0</v>
      </c>
      <c r="O1538" s="8">
        <v>59795.0</v>
      </c>
      <c r="P1538" s="8">
        <v>6248.0</v>
      </c>
      <c r="Q1538" s="9">
        <v>80.0</v>
      </c>
      <c r="R1538" s="10">
        <v>16.0</v>
      </c>
      <c r="S1538" s="11">
        <v>3482.05550694172</v>
      </c>
      <c r="T1538" s="11">
        <v>1349.63391741927</v>
      </c>
      <c r="U1538" s="12" t="str">
        <f t="array" ref="U1538">XLOOKUP(A1538,'Dataset 3'!B:B,'Dataset 3'!F:F)</f>
        <v>Computer</v>
      </c>
      <c r="V1538" s="7" t="s">
        <v>48</v>
      </c>
      <c r="W1538" s="7">
        <v>3.0</v>
      </c>
      <c r="X1538" s="7" t="s">
        <v>49</v>
      </c>
    </row>
    <row r="1539" ht="14.25" customHeight="1">
      <c r="A1539" s="7" t="s">
        <v>1620</v>
      </c>
      <c r="B1539" s="7">
        <v>3.0</v>
      </c>
      <c r="C1539" s="7" t="s">
        <v>35</v>
      </c>
      <c r="D1539" s="7">
        <v>3.0</v>
      </c>
      <c r="E1539" s="7" t="s">
        <v>51</v>
      </c>
      <c r="F1539" s="7">
        <v>1.0</v>
      </c>
      <c r="G1539" s="7" t="s">
        <v>42</v>
      </c>
      <c r="H1539" s="7">
        <v>1.0</v>
      </c>
      <c r="I1539" s="7" t="s">
        <v>57</v>
      </c>
      <c r="J1539" s="7">
        <v>3.0</v>
      </c>
      <c r="K1539" s="7" t="s">
        <v>1584</v>
      </c>
      <c r="L1539" s="7" t="s">
        <v>47</v>
      </c>
      <c r="M1539" s="7" t="s">
        <v>31</v>
      </c>
      <c r="N1539" s="8">
        <v>87815.0</v>
      </c>
      <c r="O1539" s="8">
        <v>20180.0</v>
      </c>
      <c r="P1539" s="8">
        <v>7338.0</v>
      </c>
      <c r="Q1539" s="9">
        <v>1691.0</v>
      </c>
      <c r="R1539" s="10">
        <v>1678.0</v>
      </c>
      <c r="S1539" s="11">
        <v>102551.805891149</v>
      </c>
      <c r="T1539" s="11">
        <v>64094.8786819681</v>
      </c>
      <c r="U1539" s="12" t="str">
        <f t="array" ref="U1539">XLOOKUP(A1539,'Dataset 3'!B:B,'Dataset 3'!F:F)</f>
        <v>Tablet</v>
      </c>
      <c r="V1539" s="7" t="s">
        <v>153</v>
      </c>
      <c r="W1539" s="7">
        <v>4.0</v>
      </c>
      <c r="X1539" s="7" t="s">
        <v>44</v>
      </c>
    </row>
    <row r="1540" ht="14.25" customHeight="1">
      <c r="A1540" s="7" t="s">
        <v>1621</v>
      </c>
      <c r="B1540" s="7">
        <v>3.0</v>
      </c>
      <c r="C1540" s="7" t="s">
        <v>35</v>
      </c>
      <c r="D1540" s="7">
        <v>1.0</v>
      </c>
      <c r="E1540" s="7" t="s">
        <v>81</v>
      </c>
      <c r="F1540" s="7">
        <v>0.0</v>
      </c>
      <c r="G1540" s="7" t="s">
        <v>46</v>
      </c>
      <c r="H1540" s="7">
        <v>1.0</v>
      </c>
      <c r="I1540" s="7" t="s">
        <v>57</v>
      </c>
      <c r="J1540" s="7">
        <v>3.0</v>
      </c>
      <c r="K1540" s="7" t="s">
        <v>1584</v>
      </c>
      <c r="L1540" s="7" t="s">
        <v>47</v>
      </c>
      <c r="M1540" s="7" t="s">
        <v>85</v>
      </c>
      <c r="N1540" s="8">
        <v>254350.0</v>
      </c>
      <c r="O1540" s="8">
        <v>205654.0</v>
      </c>
      <c r="P1540" s="8">
        <v>22988.0</v>
      </c>
      <c r="Q1540" s="9">
        <v>22422.0</v>
      </c>
      <c r="R1540" s="10">
        <v>18397.0</v>
      </c>
      <c r="S1540" s="11">
        <v>1144837.63383208</v>
      </c>
      <c r="T1540" s="11">
        <v>995510.985940943</v>
      </c>
      <c r="U1540" s="12" t="str">
        <f t="array" ref="U1540">XLOOKUP(A1540,'Dataset 3'!B:B,'Dataset 3'!F:F)</f>
        <v>Computer</v>
      </c>
      <c r="V1540" s="7" t="s">
        <v>58</v>
      </c>
      <c r="W1540" s="7">
        <v>2.0</v>
      </c>
      <c r="X1540" s="7" t="s">
        <v>33</v>
      </c>
    </row>
    <row r="1541" ht="14.25" customHeight="1">
      <c r="A1541" s="7" t="s">
        <v>1622</v>
      </c>
      <c r="B1541" s="7">
        <v>1.0</v>
      </c>
      <c r="C1541" s="7" t="s">
        <v>25</v>
      </c>
      <c r="D1541" s="7">
        <v>3.0</v>
      </c>
      <c r="E1541" s="7" t="s">
        <v>51</v>
      </c>
      <c r="F1541" s="7">
        <v>1.0</v>
      </c>
      <c r="G1541" s="7" t="s">
        <v>42</v>
      </c>
      <c r="H1541" s="7">
        <v>1.0</v>
      </c>
      <c r="I1541" s="7" t="s">
        <v>57</v>
      </c>
      <c r="J1541" s="7">
        <v>3.0</v>
      </c>
      <c r="K1541" s="7" t="s">
        <v>1584</v>
      </c>
      <c r="L1541" s="7" t="s">
        <v>52</v>
      </c>
      <c r="M1541" s="7" t="s">
        <v>31</v>
      </c>
      <c r="N1541" s="8">
        <v>141689.0</v>
      </c>
      <c r="O1541" s="8">
        <v>51154.0</v>
      </c>
      <c r="P1541" s="8">
        <v>43181.0</v>
      </c>
      <c r="Q1541" s="9">
        <v>9389.0</v>
      </c>
      <c r="R1541" s="10">
        <v>8317.0</v>
      </c>
      <c r="S1541" s="11">
        <v>1256871.70661292</v>
      </c>
      <c r="T1541" s="11">
        <v>757151.630489708</v>
      </c>
      <c r="U1541" s="12" t="str">
        <f t="array" ref="U1541">XLOOKUP(A1541,'Dataset 3'!B:B,'Dataset 3'!F:F)</f>
        <v>Smartphone</v>
      </c>
      <c r="V1541" s="7" t="s">
        <v>110</v>
      </c>
      <c r="W1541" s="7">
        <v>4.0</v>
      </c>
      <c r="X1541" s="7" t="s">
        <v>44</v>
      </c>
    </row>
    <row r="1542" ht="14.25" customHeight="1">
      <c r="A1542" s="7" t="s">
        <v>1623</v>
      </c>
      <c r="B1542" s="7">
        <v>3.0</v>
      </c>
      <c r="C1542" s="7" t="s">
        <v>35</v>
      </c>
      <c r="D1542" s="7">
        <v>1.0</v>
      </c>
      <c r="E1542" s="7" t="s">
        <v>81</v>
      </c>
      <c r="F1542" s="7">
        <v>1.0</v>
      </c>
      <c r="G1542" s="7" t="s">
        <v>42</v>
      </c>
      <c r="H1542" s="7">
        <v>1.0</v>
      </c>
      <c r="I1542" s="7" t="s">
        <v>57</v>
      </c>
      <c r="J1542" s="7">
        <v>3.0</v>
      </c>
      <c r="K1542" s="7" t="s">
        <v>1584</v>
      </c>
      <c r="L1542" s="7" t="s">
        <v>52</v>
      </c>
      <c r="M1542" s="7" t="s">
        <v>61</v>
      </c>
      <c r="N1542" s="8">
        <v>80995.0</v>
      </c>
      <c r="O1542" s="8">
        <v>8959.0</v>
      </c>
      <c r="P1542" s="8">
        <v>4622.0</v>
      </c>
      <c r="Q1542" s="9">
        <v>1356.0</v>
      </c>
      <c r="R1542" s="10">
        <v>877.0</v>
      </c>
      <c r="S1542" s="11">
        <v>9826.35351044809</v>
      </c>
      <c r="T1542" s="11">
        <v>49131.7675522405</v>
      </c>
      <c r="U1542" s="12" t="str">
        <f t="array" ref="U1542">XLOOKUP(A1542,'Dataset 3'!B:B,'Dataset 3'!F:F)</f>
        <v>#N/A</v>
      </c>
      <c r="V1542" s="7" t="s">
        <v>99</v>
      </c>
      <c r="W1542" s="7">
        <v>4.0</v>
      </c>
      <c r="X1542" s="7" t="s">
        <v>44</v>
      </c>
    </row>
    <row r="1543" ht="14.25" customHeight="1">
      <c r="A1543" s="7" t="s">
        <v>1624</v>
      </c>
      <c r="B1543" s="7">
        <v>0.0</v>
      </c>
      <c r="C1543" s="7" t="s">
        <v>41</v>
      </c>
      <c r="D1543" s="7">
        <v>1.0</v>
      </c>
      <c r="E1543" s="7" t="s">
        <v>81</v>
      </c>
      <c r="F1543" s="7">
        <v>0.0</v>
      </c>
      <c r="G1543" s="7" t="s">
        <v>46</v>
      </c>
      <c r="H1543" s="7">
        <v>0.0</v>
      </c>
      <c r="I1543" s="7" t="s">
        <v>28</v>
      </c>
      <c r="J1543" s="7">
        <v>3.0</v>
      </c>
      <c r="K1543" s="7" t="s">
        <v>1584</v>
      </c>
      <c r="L1543" s="7" t="s">
        <v>37</v>
      </c>
      <c r="M1543" s="7" t="s">
        <v>43</v>
      </c>
      <c r="N1543" s="8">
        <v>79881.0</v>
      </c>
      <c r="O1543" s="8">
        <v>75964.0</v>
      </c>
      <c r="P1543" s="8">
        <v>65408.0</v>
      </c>
      <c r="Q1543" s="9">
        <v>49156.0</v>
      </c>
      <c r="R1543" s="10">
        <v>15549.0</v>
      </c>
      <c r="S1543" s="11">
        <v>1224580.65198364</v>
      </c>
      <c r="T1543" s="11">
        <v>880993.274808374</v>
      </c>
      <c r="U1543" s="12" t="str">
        <f t="array" ref="U1543">XLOOKUP(A1543,'Dataset 3'!B:B,'Dataset 3'!F:F)</f>
        <v>Smartphone</v>
      </c>
      <c r="V1543" s="7" t="s">
        <v>102</v>
      </c>
      <c r="W1543" s="7">
        <v>0.0</v>
      </c>
      <c r="X1543" s="7" t="s">
        <v>39</v>
      </c>
    </row>
    <row r="1544" ht="14.25" customHeight="1">
      <c r="A1544" s="7" t="s">
        <v>1625</v>
      </c>
      <c r="B1544" s="7">
        <v>1.0</v>
      </c>
      <c r="C1544" s="7" t="s">
        <v>25</v>
      </c>
      <c r="D1544" s="7">
        <v>1.0</v>
      </c>
      <c r="E1544" s="7" t="s">
        <v>81</v>
      </c>
      <c r="F1544" s="7">
        <v>1.0</v>
      </c>
      <c r="G1544" s="7" t="s">
        <v>42</v>
      </c>
      <c r="H1544" s="7">
        <v>1.0</v>
      </c>
      <c r="I1544" s="7" t="s">
        <v>57</v>
      </c>
      <c r="J1544" s="7">
        <v>3.0</v>
      </c>
      <c r="K1544" s="7" t="s">
        <v>1584</v>
      </c>
      <c r="L1544" s="7" t="s">
        <v>65</v>
      </c>
      <c r="M1544" s="7" t="s">
        <v>85</v>
      </c>
      <c r="N1544" s="8">
        <v>203138.0</v>
      </c>
      <c r="O1544" s="8">
        <v>58152.0</v>
      </c>
      <c r="P1544" s="8">
        <v>22301.0</v>
      </c>
      <c r="Q1544" s="9">
        <v>3652.0</v>
      </c>
      <c r="R1544" s="10">
        <v>1559.0</v>
      </c>
      <c r="S1544" s="11">
        <v>37158.8340285325</v>
      </c>
      <c r="T1544" s="11">
        <v>77414.2375594426</v>
      </c>
      <c r="U1544" s="12" t="str">
        <f t="array" ref="U1544">XLOOKUP(A1544,'Dataset 3'!B:B,'Dataset 3'!F:F)</f>
        <v>Smartphone</v>
      </c>
      <c r="V1544" s="7" t="s">
        <v>79</v>
      </c>
      <c r="W1544" s="7">
        <v>2.0</v>
      </c>
      <c r="X1544" s="7" t="s">
        <v>33</v>
      </c>
    </row>
    <row r="1545" ht="14.25" customHeight="1">
      <c r="A1545" s="7" t="s">
        <v>1626</v>
      </c>
      <c r="B1545" s="7">
        <v>1.0</v>
      </c>
      <c r="C1545" s="7" t="s">
        <v>25</v>
      </c>
      <c r="D1545" s="7">
        <v>2.0</v>
      </c>
      <c r="E1545" s="7" t="s">
        <v>36</v>
      </c>
      <c r="F1545" s="7">
        <v>0.0</v>
      </c>
      <c r="G1545" s="7" t="s">
        <v>46</v>
      </c>
      <c r="H1545" s="7">
        <v>1.0</v>
      </c>
      <c r="I1545" s="7" t="s">
        <v>57</v>
      </c>
      <c r="J1545" s="7">
        <v>3.0</v>
      </c>
      <c r="K1545" s="7" t="s">
        <v>1584</v>
      </c>
      <c r="L1545" s="7" t="s">
        <v>60</v>
      </c>
      <c r="M1545" s="7" t="s">
        <v>31</v>
      </c>
      <c r="N1545" s="8">
        <v>181708.0</v>
      </c>
      <c r="O1545" s="8">
        <v>43682.0</v>
      </c>
      <c r="P1545" s="8">
        <v>40030.0</v>
      </c>
      <c r="Q1545" s="9">
        <v>18706.0</v>
      </c>
      <c r="R1545" s="10">
        <v>13182.0</v>
      </c>
      <c r="S1545" s="11">
        <v>2373906.84991517</v>
      </c>
      <c r="T1545" s="11">
        <v>1141301.37015153</v>
      </c>
      <c r="U1545" s="12" t="str">
        <f t="array" ref="U1545">XLOOKUP(A1545,'Dataset 3'!B:B,'Dataset 3'!F:F)</f>
        <v>Computer</v>
      </c>
      <c r="V1545" s="7" t="s">
        <v>68</v>
      </c>
      <c r="W1545" s="7">
        <v>3.0</v>
      </c>
      <c r="X1545" s="7" t="s">
        <v>49</v>
      </c>
    </row>
    <row r="1546" ht="14.25" customHeight="1">
      <c r="A1546" s="7" t="s">
        <v>1627</v>
      </c>
      <c r="B1546" s="7">
        <v>1.0</v>
      </c>
      <c r="C1546" s="7" t="s">
        <v>25</v>
      </c>
      <c r="D1546" s="7">
        <v>2.0</v>
      </c>
      <c r="E1546" s="7" t="s">
        <v>36</v>
      </c>
      <c r="F1546" s="7">
        <v>2.0</v>
      </c>
      <c r="G1546" s="7" t="s">
        <v>27</v>
      </c>
      <c r="H1546" s="7">
        <v>1.0</v>
      </c>
      <c r="I1546" s="7" t="s">
        <v>57</v>
      </c>
      <c r="J1546" s="7">
        <v>3.0</v>
      </c>
      <c r="K1546" s="7" t="s">
        <v>1584</v>
      </c>
      <c r="L1546" s="7" t="s">
        <v>60</v>
      </c>
      <c r="M1546" s="7" t="s">
        <v>61</v>
      </c>
      <c r="N1546" s="8">
        <v>188035.0</v>
      </c>
      <c r="O1546" s="8">
        <v>16657.0</v>
      </c>
      <c r="P1546" s="8">
        <v>9254.0</v>
      </c>
      <c r="Q1546" s="9">
        <v>7998.0</v>
      </c>
      <c r="R1546" s="10">
        <v>2025.0</v>
      </c>
      <c r="S1546" s="11">
        <v>309384.317820254</v>
      </c>
      <c r="T1546" s="11">
        <v>150186.562048667</v>
      </c>
      <c r="U1546" s="12" t="str">
        <f t="array" ref="U1546">XLOOKUP(A1546,'Dataset 3'!B:B,'Dataset 3'!F:F)</f>
        <v>#N/A</v>
      </c>
      <c r="V1546" s="7" t="s">
        <v>62</v>
      </c>
      <c r="W1546" s="7">
        <v>1.0</v>
      </c>
      <c r="X1546" s="7" t="s">
        <v>63</v>
      </c>
    </row>
    <row r="1547" ht="14.25" customHeight="1">
      <c r="A1547" s="7" t="s">
        <v>1628</v>
      </c>
      <c r="B1547" s="7">
        <v>2.0</v>
      </c>
      <c r="C1547" s="7" t="s">
        <v>56</v>
      </c>
      <c r="D1547" s="7">
        <v>2.0</v>
      </c>
      <c r="E1547" s="7" t="s">
        <v>36</v>
      </c>
      <c r="F1547" s="7">
        <v>0.0</v>
      </c>
      <c r="G1547" s="7" t="s">
        <v>46</v>
      </c>
      <c r="H1547" s="7">
        <v>0.0</v>
      </c>
      <c r="I1547" s="7" t="s">
        <v>28</v>
      </c>
      <c r="J1547" s="7">
        <v>3.0</v>
      </c>
      <c r="K1547" s="7" t="s">
        <v>1584</v>
      </c>
      <c r="L1547" s="7" t="s">
        <v>70</v>
      </c>
      <c r="M1547" s="7" t="s">
        <v>31</v>
      </c>
      <c r="N1547" s="8">
        <v>238217.0</v>
      </c>
      <c r="O1547" s="8">
        <v>32424.0</v>
      </c>
      <c r="P1547" s="8">
        <v>11994.0</v>
      </c>
      <c r="Q1547" s="9">
        <v>8744.0</v>
      </c>
      <c r="R1547" s="10">
        <v>6154.0</v>
      </c>
      <c r="S1547" s="11">
        <v>1100890.02024118</v>
      </c>
      <c r="T1547" s="11">
        <v>550445.010120588</v>
      </c>
      <c r="U1547" s="12" t="str">
        <f t="array" ref="U1547">XLOOKUP(A1547,'Dataset 3'!B:B,'Dataset 3'!F:F)</f>
        <v>Smartphone</v>
      </c>
      <c r="V1547" s="7" t="s">
        <v>73</v>
      </c>
      <c r="W1547" s="7">
        <v>2.0</v>
      </c>
      <c r="X1547" s="7" t="s">
        <v>33</v>
      </c>
    </row>
    <row r="1548" ht="14.25" customHeight="1">
      <c r="A1548" s="7" t="s">
        <v>1629</v>
      </c>
      <c r="B1548" s="7">
        <v>0.0</v>
      </c>
      <c r="C1548" s="7" t="s">
        <v>41</v>
      </c>
      <c r="D1548" s="7">
        <v>0.0</v>
      </c>
      <c r="E1548" s="7" t="s">
        <v>26</v>
      </c>
      <c r="F1548" s="7">
        <v>2.0</v>
      </c>
      <c r="G1548" s="7" t="s">
        <v>27</v>
      </c>
      <c r="H1548" s="7">
        <v>1.0</v>
      </c>
      <c r="I1548" s="7" t="s">
        <v>57</v>
      </c>
      <c r="J1548" s="7">
        <v>3.0</v>
      </c>
      <c r="K1548" s="7" t="s">
        <v>1584</v>
      </c>
      <c r="L1548" s="7" t="s">
        <v>47</v>
      </c>
      <c r="M1548" s="7" t="s">
        <v>31</v>
      </c>
      <c r="N1548" s="8">
        <v>245142.0</v>
      </c>
      <c r="O1548" s="8">
        <v>86632.0</v>
      </c>
      <c r="P1548" s="8">
        <v>76154.0</v>
      </c>
      <c r="Q1548" s="9">
        <v>75398.0</v>
      </c>
      <c r="R1548" s="10">
        <v>58609.0</v>
      </c>
      <c r="S1548" s="11">
        <v>6023779.04989556</v>
      </c>
      <c r="T1548" s="11">
        <v>4272183.72333019</v>
      </c>
      <c r="U1548" s="12" t="str">
        <f t="array" ref="U1548">XLOOKUP(A1548,'Dataset 3'!B:B,'Dataset 3'!F:F)</f>
        <v>Computer</v>
      </c>
      <c r="V1548" s="7" t="s">
        <v>58</v>
      </c>
      <c r="W1548" s="7">
        <v>1.0</v>
      </c>
      <c r="X1548" s="7" t="s">
        <v>63</v>
      </c>
    </row>
    <row r="1549" ht="14.25" customHeight="1">
      <c r="A1549" s="7" t="s">
        <v>1630</v>
      </c>
      <c r="B1549" s="7">
        <v>2.0</v>
      </c>
      <c r="C1549" s="7" t="s">
        <v>56</v>
      </c>
      <c r="D1549" s="7">
        <v>3.0</v>
      </c>
      <c r="E1549" s="7" t="s">
        <v>51</v>
      </c>
      <c r="F1549" s="7">
        <v>0.0</v>
      </c>
      <c r="G1549" s="7" t="s">
        <v>46</v>
      </c>
      <c r="H1549" s="7">
        <v>0.0</v>
      </c>
      <c r="I1549" s="7" t="s">
        <v>28</v>
      </c>
      <c r="J1549" s="7">
        <v>3.0</v>
      </c>
      <c r="K1549" s="7" t="s">
        <v>1584</v>
      </c>
      <c r="L1549" s="7" t="s">
        <v>60</v>
      </c>
      <c r="M1549" s="7" t="s">
        <v>85</v>
      </c>
      <c r="N1549" s="8">
        <v>230258.0</v>
      </c>
      <c r="O1549" s="8">
        <v>124997.0</v>
      </c>
      <c r="P1549" s="8">
        <v>65759.0</v>
      </c>
      <c r="Q1549" s="9">
        <v>8746.0</v>
      </c>
      <c r="R1549" s="10">
        <v>4908.0</v>
      </c>
      <c r="S1549" s="11">
        <v>864276.1998114</v>
      </c>
      <c r="T1549" s="11">
        <v>310890.719356619</v>
      </c>
      <c r="U1549" s="12" t="str">
        <f t="array" ref="U1549">XLOOKUP(A1549,'Dataset 3'!B:B,'Dataset 3'!F:F)</f>
        <v>Tablet</v>
      </c>
      <c r="V1549" s="7" t="s">
        <v>83</v>
      </c>
      <c r="W1549" s="7">
        <v>1.0</v>
      </c>
      <c r="X1549" s="7" t="s">
        <v>63</v>
      </c>
    </row>
    <row r="1550" ht="14.25" customHeight="1">
      <c r="A1550" s="7" t="s">
        <v>1631</v>
      </c>
      <c r="B1550" s="7">
        <v>1.0</v>
      </c>
      <c r="C1550" s="7" t="s">
        <v>25</v>
      </c>
      <c r="D1550" s="7">
        <v>3.0</v>
      </c>
      <c r="E1550" s="7" t="s">
        <v>51</v>
      </c>
      <c r="F1550" s="7">
        <v>0.0</v>
      </c>
      <c r="G1550" s="7" t="s">
        <v>46</v>
      </c>
      <c r="H1550" s="7">
        <v>1.0</v>
      </c>
      <c r="I1550" s="7" t="s">
        <v>57</v>
      </c>
      <c r="J1550" s="7">
        <v>3.0</v>
      </c>
      <c r="K1550" s="7" t="s">
        <v>1584</v>
      </c>
      <c r="L1550" s="7" t="s">
        <v>47</v>
      </c>
      <c r="M1550" s="7" t="s">
        <v>53</v>
      </c>
      <c r="N1550" s="8">
        <v>53323.0</v>
      </c>
      <c r="O1550" s="8">
        <v>3135.0</v>
      </c>
      <c r="P1550" s="8">
        <v>1409.0</v>
      </c>
      <c r="Q1550" s="9">
        <v>459.0</v>
      </c>
      <c r="R1550" s="10">
        <v>203.0</v>
      </c>
      <c r="S1550" s="11">
        <v>904.636696534333</v>
      </c>
      <c r="T1550" s="11">
        <v>9046.36696534333</v>
      </c>
      <c r="U1550" s="12" t="str">
        <f t="array" ref="U1550">XLOOKUP(A1550,'Dataset 3'!B:B,'Dataset 3'!F:F)</f>
        <v>Tablet</v>
      </c>
      <c r="V1550" s="7" t="s">
        <v>58</v>
      </c>
      <c r="W1550" s="7">
        <v>3.0</v>
      </c>
      <c r="X1550" s="7" t="s">
        <v>49</v>
      </c>
    </row>
    <row r="1551" ht="14.25" customHeight="1">
      <c r="A1551" s="7" t="s">
        <v>1632</v>
      </c>
      <c r="B1551" s="7">
        <v>0.0</v>
      </c>
      <c r="C1551" s="7" t="s">
        <v>41</v>
      </c>
      <c r="D1551" s="7">
        <v>3.0</v>
      </c>
      <c r="E1551" s="7" t="s">
        <v>51</v>
      </c>
      <c r="F1551" s="7">
        <v>0.0</v>
      </c>
      <c r="G1551" s="7" t="s">
        <v>46</v>
      </c>
      <c r="H1551" s="7">
        <v>0.0</v>
      </c>
      <c r="I1551" s="7" t="s">
        <v>28</v>
      </c>
      <c r="J1551" s="7">
        <v>3.0</v>
      </c>
      <c r="K1551" s="7" t="s">
        <v>1584</v>
      </c>
      <c r="L1551" s="7" t="s">
        <v>37</v>
      </c>
      <c r="M1551" s="7" t="s">
        <v>61</v>
      </c>
      <c r="N1551" s="8">
        <v>143465.0</v>
      </c>
      <c r="O1551" s="8">
        <v>132969.0</v>
      </c>
      <c r="P1551" s="8">
        <v>105815.0</v>
      </c>
      <c r="Q1551" s="9">
        <v>33749.0</v>
      </c>
      <c r="R1551" s="10">
        <v>22408.0</v>
      </c>
      <c r="S1551" s="11">
        <v>570258.39997203</v>
      </c>
      <c r="T1551" s="11">
        <v>1390874.14627324</v>
      </c>
      <c r="U1551" s="12" t="str">
        <f t="array" ref="U1551">XLOOKUP(A1551,'Dataset 3'!B:B,'Dataset 3'!F:F)</f>
        <v>#N/A</v>
      </c>
      <c r="V1551" s="7" t="s">
        <v>102</v>
      </c>
      <c r="W1551" s="7">
        <v>2.0</v>
      </c>
      <c r="X1551" s="7" t="s">
        <v>33</v>
      </c>
    </row>
    <row r="1552" ht="14.25" customHeight="1">
      <c r="A1552" s="7" t="s">
        <v>1633</v>
      </c>
      <c r="B1552" s="7">
        <v>0.0</v>
      </c>
      <c r="C1552" s="7" t="s">
        <v>41</v>
      </c>
      <c r="D1552" s="7">
        <v>2.0</v>
      </c>
      <c r="E1552" s="7" t="s">
        <v>36</v>
      </c>
      <c r="F1552" s="7">
        <v>0.0</v>
      </c>
      <c r="G1552" s="7" t="s">
        <v>46</v>
      </c>
      <c r="H1552" s="7">
        <v>0.0</v>
      </c>
      <c r="I1552" s="7" t="s">
        <v>28</v>
      </c>
      <c r="J1552" s="7">
        <v>3.0</v>
      </c>
      <c r="K1552" s="7" t="s">
        <v>1584</v>
      </c>
      <c r="L1552" s="7" t="s">
        <v>37</v>
      </c>
      <c r="M1552" s="7" t="s">
        <v>85</v>
      </c>
      <c r="N1552" s="8">
        <v>212593.0</v>
      </c>
      <c r="O1552" s="8">
        <v>53711.0</v>
      </c>
      <c r="P1552" s="8">
        <v>31437.0</v>
      </c>
      <c r="Q1552" s="9">
        <v>30962.0</v>
      </c>
      <c r="R1552" s="10">
        <v>30560.0</v>
      </c>
      <c r="S1552" s="11">
        <v>4841985.34861554</v>
      </c>
      <c r="T1552" s="11">
        <v>1780141.67228513</v>
      </c>
      <c r="U1552" s="12" t="str">
        <f t="array" ref="U1552">XLOOKUP(A1552,'Dataset 3'!B:B,'Dataset 3'!F:F)</f>
        <v>Tablet</v>
      </c>
      <c r="V1552" s="7" t="s">
        <v>102</v>
      </c>
      <c r="W1552" s="7">
        <v>3.0</v>
      </c>
      <c r="X1552" s="7" t="s">
        <v>49</v>
      </c>
    </row>
    <row r="1553" ht="14.25" customHeight="1">
      <c r="A1553" s="7" t="s">
        <v>1634</v>
      </c>
      <c r="B1553" s="7">
        <v>3.0</v>
      </c>
      <c r="C1553" s="7" t="s">
        <v>35</v>
      </c>
      <c r="D1553" s="7">
        <v>3.0</v>
      </c>
      <c r="E1553" s="7" t="s">
        <v>51</v>
      </c>
      <c r="F1553" s="7">
        <v>1.0</v>
      </c>
      <c r="G1553" s="7" t="s">
        <v>42</v>
      </c>
      <c r="H1553" s="7">
        <v>0.0</v>
      </c>
      <c r="I1553" s="7" t="s">
        <v>28</v>
      </c>
      <c r="J1553" s="7">
        <v>3.0</v>
      </c>
      <c r="K1553" s="7" t="s">
        <v>1584</v>
      </c>
      <c r="L1553" s="7" t="s">
        <v>70</v>
      </c>
      <c r="M1553" s="7" t="s">
        <v>85</v>
      </c>
      <c r="N1553" s="8">
        <v>75608.0</v>
      </c>
      <c r="O1553" s="8">
        <v>19954.0</v>
      </c>
      <c r="P1553" s="8">
        <v>9744.0</v>
      </c>
      <c r="Q1553" s="9">
        <v>2031.0</v>
      </c>
      <c r="R1553" s="10">
        <v>1894.0</v>
      </c>
      <c r="S1553" s="11">
        <v>262378.936702094</v>
      </c>
      <c r="T1553" s="11">
        <v>98269.2646824322</v>
      </c>
      <c r="U1553" s="12" t="str">
        <f t="array" ref="U1553">XLOOKUP(A1553,'Dataset 3'!B:B,'Dataset 3'!F:F)</f>
        <v>Computer</v>
      </c>
      <c r="V1553" s="7" t="s">
        <v>73</v>
      </c>
      <c r="W1553" s="7">
        <v>4.0</v>
      </c>
      <c r="X1553" s="7" t="s">
        <v>44</v>
      </c>
    </row>
    <row r="1554" ht="14.25" customHeight="1">
      <c r="A1554" s="7" t="s">
        <v>1635</v>
      </c>
      <c r="B1554" s="7">
        <v>0.0</v>
      </c>
      <c r="C1554" s="7" t="s">
        <v>41</v>
      </c>
      <c r="D1554" s="7">
        <v>2.0</v>
      </c>
      <c r="E1554" s="7" t="s">
        <v>36</v>
      </c>
      <c r="F1554" s="7">
        <v>1.0</v>
      </c>
      <c r="G1554" s="7" t="s">
        <v>42</v>
      </c>
      <c r="H1554" s="7">
        <v>0.0</v>
      </c>
      <c r="I1554" s="7" t="s">
        <v>28</v>
      </c>
      <c r="J1554" s="7">
        <v>3.0</v>
      </c>
      <c r="K1554" s="7" t="s">
        <v>1584</v>
      </c>
      <c r="L1554" s="7" t="s">
        <v>75</v>
      </c>
      <c r="M1554" s="7" t="s">
        <v>53</v>
      </c>
      <c r="N1554" s="8">
        <v>174062.0</v>
      </c>
      <c r="O1554" s="8">
        <v>37681.0</v>
      </c>
      <c r="P1554" s="8">
        <v>16758.0</v>
      </c>
      <c r="Q1554" s="9">
        <v>5771.0</v>
      </c>
      <c r="R1554" s="10">
        <v>3304.0</v>
      </c>
      <c r="S1554" s="11">
        <v>64048.2781146308</v>
      </c>
      <c r="T1554" s="11">
        <v>304991.800545861</v>
      </c>
      <c r="U1554" s="12" t="str">
        <f t="array" ref="U1554">XLOOKUP(A1554,'Dataset 3'!B:B,'Dataset 3'!F:F)</f>
        <v>Smartphone</v>
      </c>
      <c r="V1554" s="7" t="s">
        <v>76</v>
      </c>
      <c r="W1554" s="7">
        <v>0.0</v>
      </c>
      <c r="X1554" s="7" t="s">
        <v>39</v>
      </c>
    </row>
    <row r="1555" ht="14.25" customHeight="1">
      <c r="A1555" s="7" t="s">
        <v>1636</v>
      </c>
      <c r="B1555" s="7">
        <v>3.0</v>
      </c>
      <c r="C1555" s="7" t="s">
        <v>35</v>
      </c>
      <c r="D1555" s="7">
        <v>0.0</v>
      </c>
      <c r="E1555" s="7" t="s">
        <v>26</v>
      </c>
      <c r="F1555" s="7">
        <v>2.0</v>
      </c>
      <c r="G1555" s="7" t="s">
        <v>27</v>
      </c>
      <c r="H1555" s="7">
        <v>1.0</v>
      </c>
      <c r="I1555" s="7" t="s">
        <v>57</v>
      </c>
      <c r="J1555" s="7">
        <v>3.0</v>
      </c>
      <c r="K1555" s="7" t="s">
        <v>1584</v>
      </c>
      <c r="L1555" s="7" t="s">
        <v>60</v>
      </c>
      <c r="M1555" s="7" t="s">
        <v>61</v>
      </c>
      <c r="N1555" s="8">
        <v>160283.0</v>
      </c>
      <c r="O1555" s="8">
        <v>130807.0</v>
      </c>
      <c r="P1555" s="8">
        <v>13707.0</v>
      </c>
      <c r="Q1555" s="9">
        <v>121.0</v>
      </c>
      <c r="R1555" s="10">
        <v>75.0</v>
      </c>
      <c r="S1555" s="11">
        <v>6822.017480691</v>
      </c>
      <c r="T1555" s="11">
        <v>3628.73270249521</v>
      </c>
      <c r="U1555" s="12" t="str">
        <f t="array" ref="U1555">XLOOKUP(A1555,'Dataset 3'!B:B,'Dataset 3'!F:F)</f>
        <v>Tablet</v>
      </c>
      <c r="V1555" s="7" t="s">
        <v>68</v>
      </c>
      <c r="W1555" s="7">
        <v>0.0</v>
      </c>
      <c r="X1555" s="7" t="s">
        <v>39</v>
      </c>
    </row>
    <row r="1556" ht="14.25" customHeight="1">
      <c r="A1556" s="7" t="s">
        <v>1637</v>
      </c>
      <c r="B1556" s="7">
        <v>2.0</v>
      </c>
      <c r="C1556" s="7" t="s">
        <v>56</v>
      </c>
      <c r="D1556" s="7">
        <v>0.0</v>
      </c>
      <c r="E1556" s="7" t="s">
        <v>26</v>
      </c>
      <c r="F1556" s="7">
        <v>1.0</v>
      </c>
      <c r="G1556" s="7" t="s">
        <v>42</v>
      </c>
      <c r="H1556" s="7">
        <v>0.0</v>
      </c>
      <c r="I1556" s="7" t="s">
        <v>28</v>
      </c>
      <c r="J1556" s="7">
        <v>3.0</v>
      </c>
      <c r="K1556" s="7" t="s">
        <v>1584</v>
      </c>
      <c r="L1556" s="7" t="s">
        <v>75</v>
      </c>
      <c r="M1556" s="7" t="s">
        <v>61</v>
      </c>
      <c r="N1556" s="8">
        <v>233540.0</v>
      </c>
      <c r="O1556" s="8">
        <v>12999.0</v>
      </c>
      <c r="P1556" s="8">
        <v>7390.0</v>
      </c>
      <c r="Q1556" s="9">
        <v>3657.0</v>
      </c>
      <c r="R1556" s="10">
        <v>671.0</v>
      </c>
      <c r="S1556" s="11">
        <v>63467.0601779535</v>
      </c>
      <c r="T1556" s="11">
        <v>22426.523031079</v>
      </c>
      <c r="U1556" s="12" t="str">
        <f t="array" ref="U1556">XLOOKUP(A1556,'Dataset 3'!B:B,'Dataset 3'!F:F)</f>
        <v>Computer</v>
      </c>
      <c r="V1556" s="7" t="s">
        <v>76</v>
      </c>
      <c r="W1556" s="7">
        <v>3.0</v>
      </c>
      <c r="X1556" s="7" t="s">
        <v>49</v>
      </c>
    </row>
    <row r="1557" ht="14.25" customHeight="1">
      <c r="A1557" s="7" t="s">
        <v>1638</v>
      </c>
      <c r="B1557" s="7">
        <v>1.0</v>
      </c>
      <c r="C1557" s="7" t="s">
        <v>25</v>
      </c>
      <c r="D1557" s="7">
        <v>3.0</v>
      </c>
      <c r="E1557" s="7" t="s">
        <v>51</v>
      </c>
      <c r="F1557" s="7">
        <v>0.0</v>
      </c>
      <c r="G1557" s="7" t="s">
        <v>46</v>
      </c>
      <c r="H1557" s="7">
        <v>0.0</v>
      </c>
      <c r="I1557" s="7" t="s">
        <v>28</v>
      </c>
      <c r="J1557" s="7">
        <v>3.0</v>
      </c>
      <c r="K1557" s="7" t="s">
        <v>1584</v>
      </c>
      <c r="L1557" s="7" t="s">
        <v>37</v>
      </c>
      <c r="M1557" s="7" t="s">
        <v>85</v>
      </c>
      <c r="N1557" s="8">
        <v>97087.0</v>
      </c>
      <c r="O1557" s="8">
        <v>27860.0</v>
      </c>
      <c r="P1557" s="8">
        <v>18610.0</v>
      </c>
      <c r="Q1557" s="9">
        <v>3066.0</v>
      </c>
      <c r="R1557" s="10">
        <v>59.0</v>
      </c>
      <c r="S1557" s="11">
        <v>15785.0159037439</v>
      </c>
      <c r="T1557" s="11">
        <v>5314.82016961075</v>
      </c>
      <c r="U1557" s="12" t="str">
        <f t="array" ref="U1557">XLOOKUP(A1557,'Dataset 3'!B:B,'Dataset 3'!F:F)</f>
        <v>Tablet</v>
      </c>
      <c r="V1557" s="7" t="s">
        <v>115</v>
      </c>
      <c r="W1557" s="7">
        <v>0.0</v>
      </c>
      <c r="X1557" s="7" t="s">
        <v>39</v>
      </c>
    </row>
    <row r="1558" ht="14.25" customHeight="1">
      <c r="A1558" s="7" t="s">
        <v>1639</v>
      </c>
      <c r="B1558" s="7">
        <v>2.0</v>
      </c>
      <c r="C1558" s="7" t="s">
        <v>56</v>
      </c>
      <c r="D1558" s="7">
        <v>1.0</v>
      </c>
      <c r="E1558" s="7" t="s">
        <v>81</v>
      </c>
      <c r="F1558" s="7">
        <v>2.0</v>
      </c>
      <c r="G1558" s="7" t="s">
        <v>27</v>
      </c>
      <c r="H1558" s="7">
        <v>0.0</v>
      </c>
      <c r="I1558" s="7" t="s">
        <v>28</v>
      </c>
      <c r="J1558" s="7">
        <v>3.0</v>
      </c>
      <c r="K1558" s="7" t="s">
        <v>1584</v>
      </c>
      <c r="L1558" s="7" t="s">
        <v>60</v>
      </c>
      <c r="M1558" s="7" t="s">
        <v>85</v>
      </c>
      <c r="N1558" s="8">
        <v>277158.0</v>
      </c>
      <c r="O1558" s="8">
        <v>170079.0</v>
      </c>
      <c r="P1558" s="8">
        <v>1711.0</v>
      </c>
      <c r="Q1558" s="9">
        <v>655.0</v>
      </c>
      <c r="R1558" s="10">
        <v>51.0</v>
      </c>
      <c r="S1558" s="11">
        <v>4209.26308981835</v>
      </c>
      <c r="T1558" s="11">
        <v>2094.16074120316</v>
      </c>
      <c r="U1558" s="12" t="str">
        <f t="array" ref="U1558">XLOOKUP(A1558,'Dataset 3'!B:B,'Dataset 3'!F:F)</f>
        <v>Tablet</v>
      </c>
      <c r="V1558" s="7" t="s">
        <v>62</v>
      </c>
      <c r="W1558" s="7">
        <v>2.0</v>
      </c>
      <c r="X1558" s="7" t="s">
        <v>33</v>
      </c>
    </row>
    <row r="1559" ht="14.25" customHeight="1">
      <c r="A1559" s="7" t="s">
        <v>1640</v>
      </c>
      <c r="B1559" s="7">
        <v>0.0</v>
      </c>
      <c r="C1559" s="7" t="s">
        <v>41</v>
      </c>
      <c r="D1559" s="7">
        <v>0.0</v>
      </c>
      <c r="E1559" s="7" t="s">
        <v>26</v>
      </c>
      <c r="F1559" s="7">
        <v>2.0</v>
      </c>
      <c r="G1559" s="7" t="s">
        <v>27</v>
      </c>
      <c r="H1559" s="7">
        <v>1.0</v>
      </c>
      <c r="I1559" s="7" t="s">
        <v>57</v>
      </c>
      <c r="J1559" s="7">
        <v>3.0</v>
      </c>
      <c r="K1559" s="7" t="s">
        <v>1584</v>
      </c>
      <c r="L1559" s="7" t="s">
        <v>70</v>
      </c>
      <c r="M1559" s="7" t="s">
        <v>31</v>
      </c>
      <c r="N1559" s="8">
        <v>280171.0</v>
      </c>
      <c r="O1559" s="8">
        <v>116283.0</v>
      </c>
      <c r="P1559" s="8">
        <v>113692.0</v>
      </c>
      <c r="Q1559" s="9">
        <v>77754.0</v>
      </c>
      <c r="R1559" s="10">
        <v>32771.0</v>
      </c>
      <c r="S1559" s="11">
        <v>1373493.65299459</v>
      </c>
      <c r="T1559" s="11">
        <v>1032701.99473277</v>
      </c>
      <c r="U1559" s="12" t="str">
        <f t="array" ref="U1559">XLOOKUP(A1559,'Dataset 3'!B:B,'Dataset 3'!F:F)</f>
        <v>Smartphone</v>
      </c>
      <c r="V1559" s="7" t="s">
        <v>126</v>
      </c>
      <c r="W1559" s="7">
        <v>2.0</v>
      </c>
      <c r="X1559" s="7" t="s">
        <v>33</v>
      </c>
    </row>
    <row r="1560" ht="14.25" customHeight="1">
      <c r="A1560" s="7" t="s">
        <v>1641</v>
      </c>
      <c r="B1560" s="7">
        <v>2.0</v>
      </c>
      <c r="C1560" s="7" t="s">
        <v>56</v>
      </c>
      <c r="D1560" s="7">
        <v>1.0</v>
      </c>
      <c r="E1560" s="7" t="s">
        <v>81</v>
      </c>
      <c r="F1560" s="7">
        <v>0.0</v>
      </c>
      <c r="G1560" s="7" t="s">
        <v>46</v>
      </c>
      <c r="H1560" s="7">
        <v>0.0</v>
      </c>
      <c r="I1560" s="7" t="s">
        <v>28</v>
      </c>
      <c r="J1560" s="7">
        <v>3.0</v>
      </c>
      <c r="K1560" s="7" t="s">
        <v>1584</v>
      </c>
      <c r="L1560" s="7" t="s">
        <v>47</v>
      </c>
      <c r="M1560" s="7" t="s">
        <v>53</v>
      </c>
      <c r="N1560" s="8">
        <v>237088.0</v>
      </c>
      <c r="O1560" s="8">
        <v>129230.0</v>
      </c>
      <c r="P1560" s="8">
        <v>91862.0</v>
      </c>
      <c r="Q1560" s="9">
        <v>19289.0</v>
      </c>
      <c r="R1560" s="10">
        <v>14589.0</v>
      </c>
      <c r="S1560" s="11">
        <v>1567290.23871817</v>
      </c>
      <c r="T1560" s="11">
        <v>626916.095487269</v>
      </c>
      <c r="U1560" s="12" t="str">
        <f t="array" ref="U1560">XLOOKUP(A1560,'Dataset 3'!B:B,'Dataset 3'!F:F)</f>
        <v>Tablet</v>
      </c>
      <c r="V1560" s="7" t="s">
        <v>58</v>
      </c>
      <c r="W1560" s="7">
        <v>2.0</v>
      </c>
      <c r="X1560" s="7" t="s">
        <v>33</v>
      </c>
    </row>
    <row r="1561" ht="14.25" customHeight="1">
      <c r="A1561" s="7" t="s">
        <v>1642</v>
      </c>
      <c r="B1561" s="7">
        <v>2.0</v>
      </c>
      <c r="C1561" s="7" t="s">
        <v>56</v>
      </c>
      <c r="D1561" s="7">
        <v>2.0</v>
      </c>
      <c r="E1561" s="7" t="s">
        <v>36</v>
      </c>
      <c r="F1561" s="7">
        <v>2.0</v>
      </c>
      <c r="G1561" s="7" t="s">
        <v>27</v>
      </c>
      <c r="H1561" s="7">
        <v>1.0</v>
      </c>
      <c r="I1561" s="7" t="s">
        <v>57</v>
      </c>
      <c r="J1561" s="7">
        <v>3.0</v>
      </c>
      <c r="K1561" s="7" t="s">
        <v>1584</v>
      </c>
      <c r="L1561" s="7" t="s">
        <v>47</v>
      </c>
      <c r="M1561" s="7" t="s">
        <v>53</v>
      </c>
      <c r="N1561" s="8">
        <v>143662.0</v>
      </c>
      <c r="O1561" s="8">
        <v>41082.0</v>
      </c>
      <c r="P1561" s="8">
        <v>11121.0</v>
      </c>
      <c r="Q1561" s="9">
        <v>3141.0</v>
      </c>
      <c r="R1561" s="10">
        <v>3017.0</v>
      </c>
      <c r="S1561" s="11">
        <v>117891.452151441</v>
      </c>
      <c r="T1561" s="11">
        <v>178623.412350668</v>
      </c>
      <c r="U1561" s="12" t="str">
        <f t="array" ref="U1561">XLOOKUP(A1561,'Dataset 3'!B:B,'Dataset 3'!F:F)</f>
        <v>#N/A</v>
      </c>
      <c r="V1561" s="7" t="s">
        <v>48</v>
      </c>
      <c r="W1561" s="7">
        <v>0.0</v>
      </c>
      <c r="X1561" s="7" t="s">
        <v>39</v>
      </c>
    </row>
    <row r="1562" ht="14.25" customHeight="1">
      <c r="A1562" s="7" t="s">
        <v>1643</v>
      </c>
      <c r="B1562" s="7">
        <v>3.0</v>
      </c>
      <c r="C1562" s="7" t="s">
        <v>35</v>
      </c>
      <c r="D1562" s="7">
        <v>2.0</v>
      </c>
      <c r="E1562" s="7" t="s">
        <v>36</v>
      </c>
      <c r="F1562" s="7">
        <v>0.0</v>
      </c>
      <c r="G1562" s="7" t="s">
        <v>46</v>
      </c>
      <c r="H1562" s="7">
        <v>1.0</v>
      </c>
      <c r="I1562" s="7" t="s">
        <v>57</v>
      </c>
      <c r="J1562" s="7">
        <v>3.0</v>
      </c>
      <c r="K1562" s="7" t="s">
        <v>1584</v>
      </c>
      <c r="L1562" s="7" t="s">
        <v>30</v>
      </c>
      <c r="M1562" s="7" t="s">
        <v>43</v>
      </c>
      <c r="N1562" s="8">
        <v>236923.0</v>
      </c>
      <c r="O1562" s="8">
        <v>161730.0</v>
      </c>
      <c r="P1562" s="8">
        <v>909.0</v>
      </c>
      <c r="Q1562" s="9">
        <v>528.0</v>
      </c>
      <c r="R1562" s="10">
        <v>144.0</v>
      </c>
      <c r="S1562" s="11">
        <v>5186.87232776032</v>
      </c>
      <c r="T1562" s="11">
        <v>11275.8094081746</v>
      </c>
      <c r="U1562" s="12" t="str">
        <f t="array" ref="U1562">XLOOKUP(A1562,'Dataset 3'!B:B,'Dataset 3'!F:F)</f>
        <v>Computer</v>
      </c>
      <c r="V1562" s="7" t="s">
        <v>163</v>
      </c>
      <c r="W1562" s="7">
        <v>2.0</v>
      </c>
      <c r="X1562" s="7" t="s">
        <v>33</v>
      </c>
    </row>
    <row r="1563" ht="14.25" customHeight="1">
      <c r="A1563" s="7" t="s">
        <v>1644</v>
      </c>
      <c r="B1563" s="7">
        <v>0.0</v>
      </c>
      <c r="C1563" s="7" t="s">
        <v>41</v>
      </c>
      <c r="D1563" s="7">
        <v>2.0</v>
      </c>
      <c r="E1563" s="7" t="s">
        <v>36</v>
      </c>
      <c r="F1563" s="7">
        <v>2.0</v>
      </c>
      <c r="G1563" s="7" t="s">
        <v>27</v>
      </c>
      <c r="H1563" s="7">
        <v>0.0</v>
      </c>
      <c r="I1563" s="7" t="s">
        <v>28</v>
      </c>
      <c r="J1563" s="7">
        <v>3.0</v>
      </c>
      <c r="K1563" s="7" t="s">
        <v>1584</v>
      </c>
      <c r="L1563" s="7" t="s">
        <v>37</v>
      </c>
      <c r="M1563" s="7" t="s">
        <v>31</v>
      </c>
      <c r="N1563" s="8">
        <v>214018.0</v>
      </c>
      <c r="O1563" s="8">
        <v>127681.0</v>
      </c>
      <c r="P1563" s="8">
        <v>73330.0</v>
      </c>
      <c r="Q1563" s="9">
        <v>38856.0</v>
      </c>
      <c r="R1563" s="10">
        <v>23935.0</v>
      </c>
      <c r="S1563" s="11">
        <v>2726292.4714995</v>
      </c>
      <c r="T1563" s="11">
        <v>1919924.27570388</v>
      </c>
      <c r="U1563" s="12" t="str">
        <f t="array" ref="U1563">XLOOKUP(A1563,'Dataset 3'!B:B,'Dataset 3'!F:F)</f>
        <v>Computer</v>
      </c>
      <c r="V1563" s="7" t="s">
        <v>102</v>
      </c>
      <c r="W1563" s="7">
        <v>1.0</v>
      </c>
      <c r="X1563" s="7" t="s">
        <v>63</v>
      </c>
    </row>
    <row r="1564" ht="14.25" customHeight="1">
      <c r="A1564" s="7" t="s">
        <v>1645</v>
      </c>
      <c r="B1564" s="7">
        <v>0.0</v>
      </c>
      <c r="C1564" s="7" t="s">
        <v>41</v>
      </c>
      <c r="D1564" s="7">
        <v>2.0</v>
      </c>
      <c r="E1564" s="7" t="s">
        <v>36</v>
      </c>
      <c r="F1564" s="7">
        <v>1.0</v>
      </c>
      <c r="G1564" s="7" t="s">
        <v>42</v>
      </c>
      <c r="H1564" s="7">
        <v>0.0</v>
      </c>
      <c r="I1564" s="7" t="s">
        <v>28</v>
      </c>
      <c r="J1564" s="7">
        <v>3.0</v>
      </c>
      <c r="K1564" s="7" t="s">
        <v>1584</v>
      </c>
      <c r="L1564" s="7" t="s">
        <v>47</v>
      </c>
      <c r="M1564" s="7" t="s">
        <v>31</v>
      </c>
      <c r="N1564" s="8">
        <v>54576.0</v>
      </c>
      <c r="O1564" s="8">
        <v>47936.0</v>
      </c>
      <c r="P1564" s="8">
        <v>24216.0</v>
      </c>
      <c r="Q1564" s="9">
        <v>15519.0</v>
      </c>
      <c r="R1564" s="10">
        <v>4386.0</v>
      </c>
      <c r="S1564" s="11">
        <v>362652.796089955</v>
      </c>
      <c r="T1564" s="11">
        <v>189870.573869086</v>
      </c>
      <c r="U1564" s="12" t="str">
        <f t="array" ref="U1564">XLOOKUP(A1564,'Dataset 3'!B:B,'Dataset 3'!F:F)</f>
        <v>Tablet</v>
      </c>
      <c r="V1564" s="7" t="s">
        <v>153</v>
      </c>
      <c r="W1564" s="7">
        <v>1.0</v>
      </c>
      <c r="X1564" s="7" t="s">
        <v>63</v>
      </c>
    </row>
    <row r="1565" ht="14.25" customHeight="1">
      <c r="A1565" s="7" t="s">
        <v>1646</v>
      </c>
      <c r="B1565" s="7">
        <v>2.0</v>
      </c>
      <c r="C1565" s="7" t="s">
        <v>56</v>
      </c>
      <c r="D1565" s="7">
        <v>1.0</v>
      </c>
      <c r="E1565" s="7" t="s">
        <v>81</v>
      </c>
      <c r="F1565" s="7">
        <v>2.0</v>
      </c>
      <c r="G1565" s="7" t="s">
        <v>27</v>
      </c>
      <c r="H1565" s="7">
        <v>1.0</v>
      </c>
      <c r="I1565" s="7" t="s">
        <v>57</v>
      </c>
      <c r="J1565" s="7">
        <v>3.0</v>
      </c>
      <c r="K1565" s="7" t="s">
        <v>1584</v>
      </c>
      <c r="L1565" s="7" t="s">
        <v>30</v>
      </c>
      <c r="M1565" s="7" t="s">
        <v>31</v>
      </c>
      <c r="N1565" s="8">
        <v>182996.0</v>
      </c>
      <c r="O1565" s="8">
        <v>41625.0</v>
      </c>
      <c r="P1565" s="8">
        <v>31747.0</v>
      </c>
      <c r="Q1565" s="9">
        <v>7664.0</v>
      </c>
      <c r="R1565" s="10">
        <v>6413.0</v>
      </c>
      <c r="S1565" s="11">
        <v>419246.56861385</v>
      </c>
      <c r="T1565" s="11">
        <v>257206.483812178</v>
      </c>
      <c r="U1565" s="12" t="str">
        <f t="array" ref="U1565">XLOOKUP(A1565,'Dataset 3'!B:B,'Dataset 3'!F:F)</f>
        <v>Tablet</v>
      </c>
      <c r="V1565" s="7" t="s">
        <v>93</v>
      </c>
      <c r="W1565" s="7">
        <v>2.0</v>
      </c>
      <c r="X1565" s="7" t="s">
        <v>33</v>
      </c>
    </row>
    <row r="1566" ht="14.25" customHeight="1">
      <c r="A1566" s="7" t="s">
        <v>1647</v>
      </c>
      <c r="B1566" s="7">
        <v>2.0</v>
      </c>
      <c r="C1566" s="7" t="s">
        <v>56</v>
      </c>
      <c r="D1566" s="7">
        <v>1.0</v>
      </c>
      <c r="E1566" s="7" t="s">
        <v>81</v>
      </c>
      <c r="F1566" s="7">
        <v>0.0</v>
      </c>
      <c r="G1566" s="7" t="s">
        <v>46</v>
      </c>
      <c r="H1566" s="7">
        <v>1.0</v>
      </c>
      <c r="I1566" s="7" t="s">
        <v>57</v>
      </c>
      <c r="J1566" s="7">
        <v>3.0</v>
      </c>
      <c r="K1566" s="7" t="s">
        <v>1584</v>
      </c>
      <c r="L1566" s="7" t="s">
        <v>70</v>
      </c>
      <c r="M1566" s="7" t="s">
        <v>53</v>
      </c>
      <c r="N1566" s="8">
        <v>61634.0</v>
      </c>
      <c r="O1566" s="8">
        <v>60743.0</v>
      </c>
      <c r="P1566" s="8">
        <v>25562.0</v>
      </c>
      <c r="Q1566" s="9">
        <v>25543.0</v>
      </c>
      <c r="R1566" s="10">
        <v>14786.0</v>
      </c>
      <c r="S1566" s="11">
        <v>3297206.64076665</v>
      </c>
      <c r="T1566" s="11">
        <v>1186045.55423261</v>
      </c>
      <c r="U1566" s="12" t="str">
        <f t="array" ref="U1566">XLOOKUP(A1566,'Dataset 3'!B:B,'Dataset 3'!F:F)</f>
        <v>Tablet</v>
      </c>
      <c r="V1566" s="7" t="s">
        <v>71</v>
      </c>
      <c r="W1566" s="7">
        <v>0.0</v>
      </c>
      <c r="X1566" s="7" t="s">
        <v>39</v>
      </c>
    </row>
    <row r="1567" ht="14.25" customHeight="1">
      <c r="A1567" s="7" t="s">
        <v>1648</v>
      </c>
      <c r="B1567" s="7">
        <v>3.0</v>
      </c>
      <c r="C1567" s="7" t="s">
        <v>35</v>
      </c>
      <c r="D1567" s="7">
        <v>2.0</v>
      </c>
      <c r="E1567" s="7" t="s">
        <v>36</v>
      </c>
      <c r="F1567" s="7">
        <v>2.0</v>
      </c>
      <c r="G1567" s="7" t="s">
        <v>27</v>
      </c>
      <c r="H1567" s="7">
        <v>1.0</v>
      </c>
      <c r="I1567" s="7" t="s">
        <v>57</v>
      </c>
      <c r="J1567" s="7">
        <v>3.0</v>
      </c>
      <c r="K1567" s="7" t="s">
        <v>1584</v>
      </c>
      <c r="L1567" s="7" t="s">
        <v>52</v>
      </c>
      <c r="M1567" s="7" t="s">
        <v>43</v>
      </c>
      <c r="N1567" s="8">
        <v>193395.0</v>
      </c>
      <c r="O1567" s="8">
        <v>25033.0</v>
      </c>
      <c r="P1567" s="8">
        <v>1743.0</v>
      </c>
      <c r="Q1567" s="9">
        <v>335.0</v>
      </c>
      <c r="R1567" s="10">
        <v>107.0</v>
      </c>
      <c r="S1567" s="11">
        <v>20912.6634940809</v>
      </c>
      <c r="T1567" s="11">
        <v>9911.21492610469</v>
      </c>
      <c r="U1567" s="12" t="str">
        <f t="array" ref="U1567">XLOOKUP(A1567,'Dataset 3'!B:B,'Dataset 3'!F:F)</f>
        <v>Smartphone</v>
      </c>
      <c r="V1567" s="7" t="s">
        <v>110</v>
      </c>
      <c r="W1567" s="7">
        <v>0.0</v>
      </c>
      <c r="X1567" s="7" t="s">
        <v>39</v>
      </c>
    </row>
    <row r="1568" ht="14.25" customHeight="1">
      <c r="A1568" s="7" t="s">
        <v>1649</v>
      </c>
      <c r="B1568" s="7">
        <v>2.0</v>
      </c>
      <c r="C1568" s="7" t="s">
        <v>56</v>
      </c>
      <c r="D1568" s="7">
        <v>2.0</v>
      </c>
      <c r="E1568" s="7" t="s">
        <v>36</v>
      </c>
      <c r="F1568" s="7">
        <v>1.0</v>
      </c>
      <c r="G1568" s="7" t="s">
        <v>42</v>
      </c>
      <c r="H1568" s="7">
        <v>0.0</v>
      </c>
      <c r="I1568" s="7" t="s">
        <v>28</v>
      </c>
      <c r="J1568" s="7">
        <v>3.0</v>
      </c>
      <c r="K1568" s="7" t="s">
        <v>1584</v>
      </c>
      <c r="L1568" s="7" t="s">
        <v>30</v>
      </c>
      <c r="M1568" s="7" t="s">
        <v>61</v>
      </c>
      <c r="N1568" s="8">
        <v>170219.0</v>
      </c>
      <c r="O1568" s="8">
        <v>49311.0</v>
      </c>
      <c r="P1568" s="8">
        <v>11986.0</v>
      </c>
      <c r="Q1568" s="9">
        <v>6946.0</v>
      </c>
      <c r="R1568" s="10">
        <v>6447.0</v>
      </c>
      <c r="S1568" s="11">
        <v>190274.776494958</v>
      </c>
      <c r="T1568" s="11">
        <v>250361.548019682</v>
      </c>
      <c r="U1568" s="12" t="str">
        <f t="array" ref="U1568">XLOOKUP(A1568,'Dataset 3'!B:B,'Dataset 3'!F:F)</f>
        <v>#N/A</v>
      </c>
      <c r="V1568" s="7" t="s">
        <v>163</v>
      </c>
      <c r="W1568" s="7">
        <v>2.0</v>
      </c>
      <c r="X1568" s="7" t="s">
        <v>33</v>
      </c>
    </row>
    <row r="1569" ht="14.25" customHeight="1">
      <c r="A1569" s="7" t="s">
        <v>1650</v>
      </c>
      <c r="B1569" s="7">
        <v>1.0</v>
      </c>
      <c r="C1569" s="7" t="s">
        <v>25</v>
      </c>
      <c r="D1569" s="7">
        <v>3.0</v>
      </c>
      <c r="E1569" s="7" t="s">
        <v>51</v>
      </c>
      <c r="F1569" s="7">
        <v>2.0</v>
      </c>
      <c r="G1569" s="7" t="s">
        <v>27</v>
      </c>
      <c r="H1569" s="7">
        <v>0.0</v>
      </c>
      <c r="I1569" s="7" t="s">
        <v>28</v>
      </c>
      <c r="J1569" s="7">
        <v>3.0</v>
      </c>
      <c r="K1569" s="7" t="s">
        <v>1584</v>
      </c>
      <c r="L1569" s="7" t="s">
        <v>60</v>
      </c>
      <c r="M1569" s="7" t="s">
        <v>53</v>
      </c>
      <c r="N1569" s="8">
        <v>249806.0</v>
      </c>
      <c r="O1569" s="8">
        <v>79954.0</v>
      </c>
      <c r="P1569" s="8">
        <v>22527.0</v>
      </c>
      <c r="Q1569" s="9">
        <v>12371.0</v>
      </c>
      <c r="R1569" s="10">
        <v>1302.0</v>
      </c>
      <c r="S1569" s="11">
        <v>53483.4138372477</v>
      </c>
      <c r="T1569" s="11">
        <v>60093.7234126378</v>
      </c>
      <c r="U1569" s="12" t="str">
        <f t="array" ref="U1569">XLOOKUP(A1569,'Dataset 3'!B:B,'Dataset 3'!F:F)</f>
        <v>Smartphone</v>
      </c>
      <c r="V1569" s="7" t="s">
        <v>83</v>
      </c>
      <c r="W1569" s="7">
        <v>3.0</v>
      </c>
      <c r="X1569" s="7" t="s">
        <v>49</v>
      </c>
    </row>
    <row r="1570" ht="14.25" customHeight="1">
      <c r="A1570" s="7" t="s">
        <v>1651</v>
      </c>
      <c r="B1570" s="7">
        <v>1.0</v>
      </c>
      <c r="C1570" s="7" t="s">
        <v>25</v>
      </c>
      <c r="D1570" s="7">
        <v>3.0</v>
      </c>
      <c r="E1570" s="7" t="s">
        <v>51</v>
      </c>
      <c r="F1570" s="7">
        <v>1.0</v>
      </c>
      <c r="G1570" s="7" t="s">
        <v>42</v>
      </c>
      <c r="H1570" s="7">
        <v>0.0</v>
      </c>
      <c r="I1570" s="7" t="s">
        <v>28</v>
      </c>
      <c r="J1570" s="7">
        <v>3.0</v>
      </c>
      <c r="K1570" s="7" t="s">
        <v>1584</v>
      </c>
      <c r="L1570" s="7" t="s">
        <v>70</v>
      </c>
      <c r="M1570" s="7" t="s">
        <v>85</v>
      </c>
      <c r="N1570" s="8">
        <v>212413.0</v>
      </c>
      <c r="O1570" s="8">
        <v>33427.0</v>
      </c>
      <c r="P1570" s="8">
        <v>16919.0</v>
      </c>
      <c r="Q1570" s="9">
        <v>372.0</v>
      </c>
      <c r="R1570" s="10">
        <v>58.0</v>
      </c>
      <c r="S1570" s="11">
        <v>11599.28864691</v>
      </c>
      <c r="T1570" s="11">
        <v>5132.42860482744</v>
      </c>
      <c r="U1570" s="12" t="str">
        <f t="array" ref="U1570">XLOOKUP(A1570,'Dataset 3'!B:B,'Dataset 3'!F:F)</f>
        <v>Tablet</v>
      </c>
      <c r="V1570" s="7" t="s">
        <v>73</v>
      </c>
      <c r="W1570" s="7">
        <v>1.0</v>
      </c>
      <c r="X1570" s="7" t="s">
        <v>63</v>
      </c>
    </row>
    <row r="1571" ht="14.25" customHeight="1">
      <c r="A1571" s="7" t="s">
        <v>1652</v>
      </c>
      <c r="B1571" s="7">
        <v>3.0</v>
      </c>
      <c r="C1571" s="7" t="s">
        <v>35</v>
      </c>
      <c r="D1571" s="7">
        <v>3.0</v>
      </c>
      <c r="E1571" s="7" t="s">
        <v>51</v>
      </c>
      <c r="F1571" s="7">
        <v>2.0</v>
      </c>
      <c r="G1571" s="7" t="s">
        <v>27</v>
      </c>
      <c r="H1571" s="7">
        <v>1.0</v>
      </c>
      <c r="I1571" s="7" t="s">
        <v>57</v>
      </c>
      <c r="J1571" s="7">
        <v>3.0</v>
      </c>
      <c r="K1571" s="7" t="s">
        <v>1584</v>
      </c>
      <c r="L1571" s="7" t="s">
        <v>52</v>
      </c>
      <c r="M1571" s="7" t="s">
        <v>61</v>
      </c>
      <c r="N1571" s="8">
        <v>175449.0</v>
      </c>
      <c r="O1571" s="8">
        <v>12694.0</v>
      </c>
      <c r="P1571" s="8">
        <v>10876.0</v>
      </c>
      <c r="Q1571" s="9">
        <v>8306.0</v>
      </c>
      <c r="R1571" s="10">
        <v>1692.0</v>
      </c>
      <c r="S1571" s="11">
        <v>21898.6761130181</v>
      </c>
      <c r="T1571" s="11">
        <v>115256.190068516</v>
      </c>
      <c r="U1571" s="12" t="str">
        <f t="array" ref="U1571">XLOOKUP(A1571,'Dataset 3'!B:B,'Dataset 3'!F:F)</f>
        <v>#N/A</v>
      </c>
      <c r="V1571" s="7" t="s">
        <v>110</v>
      </c>
      <c r="W1571" s="7">
        <v>4.0</v>
      </c>
      <c r="X1571" s="7" t="s">
        <v>44</v>
      </c>
    </row>
    <row r="1572" ht="14.25" customHeight="1">
      <c r="A1572" s="7" t="s">
        <v>1653</v>
      </c>
      <c r="B1572" s="7">
        <v>2.0</v>
      </c>
      <c r="C1572" s="7" t="s">
        <v>56</v>
      </c>
      <c r="D1572" s="7">
        <v>2.0</v>
      </c>
      <c r="E1572" s="7" t="s">
        <v>36</v>
      </c>
      <c r="F1572" s="7">
        <v>0.0</v>
      </c>
      <c r="G1572" s="7" t="s">
        <v>46</v>
      </c>
      <c r="H1572" s="7">
        <v>1.0</v>
      </c>
      <c r="I1572" s="7" t="s">
        <v>57</v>
      </c>
      <c r="J1572" s="7">
        <v>3.0</v>
      </c>
      <c r="K1572" s="7" t="s">
        <v>1584</v>
      </c>
      <c r="L1572" s="7" t="s">
        <v>75</v>
      </c>
      <c r="M1572" s="7" t="s">
        <v>53</v>
      </c>
      <c r="N1572" s="8">
        <v>62861.0</v>
      </c>
      <c r="O1572" s="8">
        <v>6655.0</v>
      </c>
      <c r="P1572" s="8">
        <v>2758.0</v>
      </c>
      <c r="Q1572" s="9">
        <v>2643.0</v>
      </c>
      <c r="R1572" s="10">
        <v>1547.0</v>
      </c>
      <c r="S1572" s="11">
        <v>256218.780967745</v>
      </c>
      <c r="T1572" s="11">
        <v>133447.281754034</v>
      </c>
      <c r="U1572" s="12" t="str">
        <f t="array" ref="U1572">XLOOKUP(A1572,'Dataset 3'!B:B,'Dataset 3'!F:F)</f>
        <v>Tablet</v>
      </c>
      <c r="V1572" s="7" t="s">
        <v>174</v>
      </c>
      <c r="W1572" s="7">
        <v>0.0</v>
      </c>
      <c r="X1572" s="7" t="s">
        <v>39</v>
      </c>
    </row>
    <row r="1573" ht="14.25" customHeight="1">
      <c r="A1573" s="7" t="s">
        <v>1654</v>
      </c>
      <c r="B1573" s="7">
        <v>1.0</v>
      </c>
      <c r="C1573" s="7" t="s">
        <v>25</v>
      </c>
      <c r="D1573" s="7">
        <v>3.0</v>
      </c>
      <c r="E1573" s="7" t="s">
        <v>51</v>
      </c>
      <c r="F1573" s="7">
        <v>0.0</v>
      </c>
      <c r="G1573" s="7" t="s">
        <v>46</v>
      </c>
      <c r="H1573" s="7">
        <v>0.0</v>
      </c>
      <c r="I1573" s="7" t="s">
        <v>28</v>
      </c>
      <c r="J1573" s="7">
        <v>3.0</v>
      </c>
      <c r="K1573" s="7" t="s">
        <v>1584</v>
      </c>
      <c r="L1573" s="7" t="s">
        <v>65</v>
      </c>
      <c r="M1573" s="7" t="s">
        <v>43</v>
      </c>
      <c r="N1573" s="8">
        <v>127504.0</v>
      </c>
      <c r="O1573" s="8">
        <v>118098.0</v>
      </c>
      <c r="P1573" s="8">
        <v>115014.0</v>
      </c>
      <c r="Q1573" s="9">
        <v>88170.0</v>
      </c>
      <c r="R1573" s="10">
        <v>62208.0</v>
      </c>
      <c r="S1573" s="11">
        <v>2613787.62476321</v>
      </c>
      <c r="T1573" s="11">
        <v>3960284.27994425</v>
      </c>
      <c r="U1573" s="12" t="str">
        <f t="array" ref="U1573">XLOOKUP(A1573,'Dataset 3'!B:B,'Dataset 3'!F:F)</f>
        <v>Computer</v>
      </c>
      <c r="V1573" s="7" t="s">
        <v>91</v>
      </c>
      <c r="W1573" s="7">
        <v>3.0</v>
      </c>
      <c r="X1573" s="7" t="s">
        <v>49</v>
      </c>
    </row>
    <row r="1574" ht="14.25" customHeight="1">
      <c r="A1574" s="7" t="s">
        <v>1655</v>
      </c>
      <c r="B1574" s="7">
        <v>0.0</v>
      </c>
      <c r="C1574" s="7" t="s">
        <v>41</v>
      </c>
      <c r="D1574" s="7">
        <v>2.0</v>
      </c>
      <c r="E1574" s="7" t="s">
        <v>36</v>
      </c>
      <c r="F1574" s="7">
        <v>0.0</v>
      </c>
      <c r="G1574" s="7" t="s">
        <v>46</v>
      </c>
      <c r="H1574" s="7">
        <v>1.0</v>
      </c>
      <c r="I1574" s="7" t="s">
        <v>57</v>
      </c>
      <c r="J1574" s="7">
        <v>3.0</v>
      </c>
      <c r="K1574" s="7" t="s">
        <v>1584</v>
      </c>
      <c r="L1574" s="7" t="s">
        <v>52</v>
      </c>
      <c r="M1574" s="7" t="s">
        <v>31</v>
      </c>
      <c r="N1574" s="8">
        <v>133434.0</v>
      </c>
      <c r="O1574" s="8">
        <v>94062.0</v>
      </c>
      <c r="P1574" s="8">
        <v>27624.0</v>
      </c>
      <c r="Q1574" s="9">
        <v>16679.0</v>
      </c>
      <c r="R1574" s="10">
        <v>9615.0</v>
      </c>
      <c r="S1574" s="11">
        <v>261676.987008686</v>
      </c>
      <c r="T1574" s="11">
        <v>872256.623362287</v>
      </c>
      <c r="U1574" s="12" t="str">
        <f t="array" ref="U1574">XLOOKUP(A1574,'Dataset 3'!B:B,'Dataset 3'!F:F)</f>
        <v>Smartphone</v>
      </c>
      <c r="V1574" s="7" t="s">
        <v>99</v>
      </c>
      <c r="W1574" s="7">
        <v>1.0</v>
      </c>
      <c r="X1574" s="7" t="s">
        <v>63</v>
      </c>
    </row>
    <row r="1575" ht="14.25" customHeight="1">
      <c r="A1575" s="7" t="s">
        <v>1656</v>
      </c>
      <c r="B1575" s="7">
        <v>0.0</v>
      </c>
      <c r="C1575" s="7" t="s">
        <v>41</v>
      </c>
      <c r="D1575" s="7">
        <v>0.0</v>
      </c>
      <c r="E1575" s="7" t="s">
        <v>26</v>
      </c>
      <c r="F1575" s="7">
        <v>0.0</v>
      </c>
      <c r="G1575" s="7" t="s">
        <v>46</v>
      </c>
      <c r="H1575" s="7">
        <v>0.0</v>
      </c>
      <c r="I1575" s="7" t="s">
        <v>28</v>
      </c>
      <c r="J1575" s="7">
        <v>3.0</v>
      </c>
      <c r="K1575" s="7" t="s">
        <v>1584</v>
      </c>
      <c r="L1575" s="7" t="s">
        <v>75</v>
      </c>
      <c r="M1575" s="7" t="s">
        <v>31</v>
      </c>
      <c r="N1575" s="8">
        <v>142277.0</v>
      </c>
      <c r="O1575" s="8">
        <v>107893.0</v>
      </c>
      <c r="P1575" s="8">
        <v>20380.0</v>
      </c>
      <c r="Q1575" s="9">
        <v>11489.0</v>
      </c>
      <c r="R1575" s="10">
        <v>9354.0</v>
      </c>
      <c r="S1575" s="11">
        <v>194309.736274201</v>
      </c>
      <c r="T1575" s="11">
        <v>747345.139516158</v>
      </c>
      <c r="U1575" s="12" t="str">
        <f t="array" ref="U1575">XLOOKUP(A1575,'Dataset 3'!B:B,'Dataset 3'!F:F)</f>
        <v>Smartphone</v>
      </c>
      <c r="V1575" s="7" t="s">
        <v>174</v>
      </c>
      <c r="W1575" s="7">
        <v>1.0</v>
      </c>
      <c r="X1575" s="7" t="s">
        <v>63</v>
      </c>
    </row>
    <row r="1576" ht="14.25" customHeight="1">
      <c r="A1576" s="7" t="s">
        <v>1657</v>
      </c>
      <c r="B1576" s="7">
        <v>0.0</v>
      </c>
      <c r="C1576" s="7" t="s">
        <v>41</v>
      </c>
      <c r="D1576" s="7">
        <v>0.0</v>
      </c>
      <c r="E1576" s="7" t="s">
        <v>26</v>
      </c>
      <c r="F1576" s="7">
        <v>2.0</v>
      </c>
      <c r="G1576" s="7" t="s">
        <v>27</v>
      </c>
      <c r="H1576" s="7">
        <v>1.0</v>
      </c>
      <c r="I1576" s="7" t="s">
        <v>57</v>
      </c>
      <c r="J1576" s="7">
        <v>3.0</v>
      </c>
      <c r="K1576" s="7" t="s">
        <v>1584</v>
      </c>
      <c r="L1576" s="7" t="s">
        <v>52</v>
      </c>
      <c r="M1576" s="7" t="s">
        <v>85</v>
      </c>
      <c r="N1576" s="8">
        <v>293999.0</v>
      </c>
      <c r="O1576" s="8">
        <v>100359.0</v>
      </c>
      <c r="P1576" s="8">
        <v>82313.0</v>
      </c>
      <c r="Q1576" s="9">
        <v>11120.0</v>
      </c>
      <c r="R1576" s="10">
        <v>5394.0</v>
      </c>
      <c r="S1576" s="11">
        <v>44349.1678785267</v>
      </c>
      <c r="T1576" s="11">
        <v>211186.51370727</v>
      </c>
      <c r="U1576" s="12" t="str">
        <f t="array" ref="U1576">XLOOKUP(A1576,'Dataset 3'!B:B,'Dataset 3'!F:F)</f>
        <v>Computer</v>
      </c>
      <c r="V1576" s="7" t="s">
        <v>54</v>
      </c>
      <c r="W1576" s="7">
        <v>1.0</v>
      </c>
      <c r="X1576" s="7" t="s">
        <v>63</v>
      </c>
    </row>
    <row r="1577" ht="14.25" customHeight="1">
      <c r="A1577" s="7" t="s">
        <v>1658</v>
      </c>
      <c r="B1577" s="7">
        <v>0.0</v>
      </c>
      <c r="C1577" s="7" t="s">
        <v>41</v>
      </c>
      <c r="D1577" s="7">
        <v>3.0</v>
      </c>
      <c r="E1577" s="7" t="s">
        <v>51</v>
      </c>
      <c r="F1577" s="7">
        <v>2.0</v>
      </c>
      <c r="G1577" s="7" t="s">
        <v>27</v>
      </c>
      <c r="H1577" s="7">
        <v>0.0</v>
      </c>
      <c r="I1577" s="7" t="s">
        <v>28</v>
      </c>
      <c r="J1577" s="7">
        <v>3.0</v>
      </c>
      <c r="K1577" s="7" t="s">
        <v>1584</v>
      </c>
      <c r="L1577" s="7" t="s">
        <v>52</v>
      </c>
      <c r="M1577" s="7" t="s">
        <v>85</v>
      </c>
      <c r="N1577" s="8">
        <v>289595.0</v>
      </c>
      <c r="O1577" s="8">
        <v>204320.0</v>
      </c>
      <c r="P1577" s="8">
        <v>132842.0</v>
      </c>
      <c r="Q1577" s="9">
        <v>86589.0</v>
      </c>
      <c r="R1577" s="10">
        <v>38504.0</v>
      </c>
      <c r="S1577" s="11">
        <v>754491.909475129</v>
      </c>
      <c r="T1577" s="11">
        <v>2095810.85965314</v>
      </c>
      <c r="U1577" s="12" t="str">
        <f t="array" ref="U1577">XLOOKUP(A1577,'Dataset 3'!B:B,'Dataset 3'!F:F)</f>
        <v>Tablet</v>
      </c>
      <c r="V1577" s="7" t="s">
        <v>110</v>
      </c>
      <c r="W1577" s="7">
        <v>2.0</v>
      </c>
      <c r="X1577" s="7" t="s">
        <v>33</v>
      </c>
    </row>
    <row r="1578" ht="14.25" customHeight="1">
      <c r="A1578" s="7" t="s">
        <v>1659</v>
      </c>
      <c r="B1578" s="7">
        <v>2.0</v>
      </c>
      <c r="C1578" s="7" t="s">
        <v>56</v>
      </c>
      <c r="D1578" s="7">
        <v>1.0</v>
      </c>
      <c r="E1578" s="7" t="s">
        <v>81</v>
      </c>
      <c r="F1578" s="7">
        <v>1.0</v>
      </c>
      <c r="G1578" s="7" t="s">
        <v>42</v>
      </c>
      <c r="H1578" s="7">
        <v>0.0</v>
      </c>
      <c r="I1578" s="7" t="s">
        <v>28</v>
      </c>
      <c r="J1578" s="7">
        <v>3.0</v>
      </c>
      <c r="K1578" s="7" t="s">
        <v>1584</v>
      </c>
      <c r="L1578" s="7" t="s">
        <v>30</v>
      </c>
      <c r="M1578" s="7" t="s">
        <v>53</v>
      </c>
      <c r="N1578" s="8">
        <v>162488.0</v>
      </c>
      <c r="O1578" s="8">
        <v>126377.0</v>
      </c>
      <c r="P1578" s="8">
        <v>110953.0</v>
      </c>
      <c r="Q1578" s="9">
        <v>90075.0</v>
      </c>
      <c r="R1578" s="10">
        <v>83487.0</v>
      </c>
      <c r="S1578" s="11">
        <v>1.87072864404762E7</v>
      </c>
      <c r="T1578" s="11">
        <v>7573800.17833045</v>
      </c>
      <c r="U1578" s="12" t="str">
        <f t="array" ref="U1578">XLOOKUP(A1578,'Dataset 3'!B:B,'Dataset 3'!F:F)</f>
        <v>Tablet</v>
      </c>
      <c r="V1578" s="7" t="s">
        <v>93</v>
      </c>
      <c r="W1578" s="7">
        <v>1.0</v>
      </c>
      <c r="X1578" s="7" t="s">
        <v>63</v>
      </c>
    </row>
    <row r="1579" ht="14.25" customHeight="1">
      <c r="A1579" s="7" t="s">
        <v>1660</v>
      </c>
      <c r="B1579" s="7">
        <v>0.0</v>
      </c>
      <c r="C1579" s="7" t="s">
        <v>41</v>
      </c>
      <c r="D1579" s="7">
        <v>0.0</v>
      </c>
      <c r="E1579" s="7" t="s">
        <v>26</v>
      </c>
      <c r="F1579" s="7">
        <v>0.0</v>
      </c>
      <c r="G1579" s="7" t="s">
        <v>46</v>
      </c>
      <c r="H1579" s="7">
        <v>1.0</v>
      </c>
      <c r="I1579" s="7" t="s">
        <v>57</v>
      </c>
      <c r="J1579" s="7">
        <v>3.0</v>
      </c>
      <c r="K1579" s="7" t="s">
        <v>1584</v>
      </c>
      <c r="L1579" s="7" t="s">
        <v>52</v>
      </c>
      <c r="M1579" s="7" t="s">
        <v>43</v>
      </c>
      <c r="N1579" s="8">
        <v>151339.0</v>
      </c>
      <c r="O1579" s="8">
        <v>146094.0</v>
      </c>
      <c r="P1579" s="8">
        <v>78720.0</v>
      </c>
      <c r="Q1579" s="9">
        <v>7028.0</v>
      </c>
      <c r="R1579" s="10">
        <v>4781.0</v>
      </c>
      <c r="S1579" s="11">
        <v>312464.099659234</v>
      </c>
      <c r="T1579" s="11">
        <v>269365.603154512</v>
      </c>
      <c r="U1579" s="12" t="str">
        <f t="array" ref="U1579">XLOOKUP(A1579,'Dataset 3'!B:B,'Dataset 3'!F:F)</f>
        <v>Tablet</v>
      </c>
      <c r="V1579" s="7" t="s">
        <v>54</v>
      </c>
      <c r="W1579" s="7">
        <v>1.0</v>
      </c>
      <c r="X1579" s="7" t="s">
        <v>63</v>
      </c>
    </row>
    <row r="1580" ht="14.25" customHeight="1">
      <c r="A1580" s="7" t="s">
        <v>1661</v>
      </c>
      <c r="B1580" s="7">
        <v>2.0</v>
      </c>
      <c r="C1580" s="7" t="s">
        <v>56</v>
      </c>
      <c r="D1580" s="7">
        <v>1.0</v>
      </c>
      <c r="E1580" s="7" t="s">
        <v>81</v>
      </c>
      <c r="F1580" s="7">
        <v>1.0</v>
      </c>
      <c r="G1580" s="7" t="s">
        <v>42</v>
      </c>
      <c r="H1580" s="7">
        <v>0.0</v>
      </c>
      <c r="I1580" s="7" t="s">
        <v>28</v>
      </c>
      <c r="J1580" s="7">
        <v>3.0</v>
      </c>
      <c r="K1580" s="7" t="s">
        <v>1584</v>
      </c>
      <c r="L1580" s="7" t="s">
        <v>70</v>
      </c>
      <c r="M1580" s="7" t="s">
        <v>43</v>
      </c>
      <c r="N1580" s="8">
        <v>63824.0</v>
      </c>
      <c r="O1580" s="8">
        <v>3147.0</v>
      </c>
      <c r="P1580" s="8">
        <v>3049.0</v>
      </c>
      <c r="Q1580" s="9">
        <v>122.0</v>
      </c>
      <c r="R1580" s="10">
        <v>76.0</v>
      </c>
      <c r="S1580" s="11">
        <v>6498.81835465543</v>
      </c>
      <c r="T1580" s="11">
        <v>7063.93299419068</v>
      </c>
      <c r="U1580" s="12" t="str">
        <f t="array" ref="U1580">XLOOKUP(A1580,'Dataset 3'!B:B,'Dataset 3'!F:F)</f>
        <v>Tablet</v>
      </c>
      <c r="V1580" s="7" t="s">
        <v>71</v>
      </c>
      <c r="W1580" s="7">
        <v>4.0</v>
      </c>
      <c r="X1580" s="7" t="s">
        <v>44</v>
      </c>
    </row>
    <row r="1581" ht="14.25" customHeight="1">
      <c r="A1581" s="7" t="s">
        <v>1662</v>
      </c>
      <c r="B1581" s="7">
        <v>2.0</v>
      </c>
      <c r="C1581" s="7" t="s">
        <v>56</v>
      </c>
      <c r="D1581" s="7">
        <v>1.0</v>
      </c>
      <c r="E1581" s="7" t="s">
        <v>81</v>
      </c>
      <c r="F1581" s="7">
        <v>2.0</v>
      </c>
      <c r="G1581" s="7" t="s">
        <v>27</v>
      </c>
      <c r="H1581" s="7">
        <v>1.0</v>
      </c>
      <c r="I1581" s="7" t="s">
        <v>57</v>
      </c>
      <c r="J1581" s="7">
        <v>3.0</v>
      </c>
      <c r="K1581" s="7" t="s">
        <v>1584</v>
      </c>
      <c r="L1581" s="7" t="s">
        <v>65</v>
      </c>
      <c r="M1581" s="7" t="s">
        <v>61</v>
      </c>
      <c r="N1581" s="8">
        <v>63697.0</v>
      </c>
      <c r="O1581" s="8">
        <v>14079.0</v>
      </c>
      <c r="P1581" s="8">
        <v>9806.0</v>
      </c>
      <c r="Q1581" s="9">
        <v>1998.0</v>
      </c>
      <c r="R1581" s="10">
        <v>1505.0</v>
      </c>
      <c r="S1581" s="11">
        <v>78685.0102025599</v>
      </c>
      <c r="T1581" s="11">
        <v>107787.685208986</v>
      </c>
      <c r="U1581" s="12" t="str">
        <f t="array" ref="U1581">XLOOKUP(A1581,'Dataset 3'!B:B,'Dataset 3'!F:F)</f>
        <v>Smartphone</v>
      </c>
      <c r="V1581" s="7" t="s">
        <v>79</v>
      </c>
      <c r="W1581" s="7">
        <v>1.0</v>
      </c>
      <c r="X1581" s="7" t="s">
        <v>63</v>
      </c>
    </row>
    <row r="1582" ht="14.25" customHeight="1">
      <c r="A1582" s="7" t="s">
        <v>1663</v>
      </c>
      <c r="B1582" s="7">
        <v>0.0</v>
      </c>
      <c r="C1582" s="7" t="s">
        <v>41</v>
      </c>
      <c r="D1582" s="7">
        <v>0.0</v>
      </c>
      <c r="E1582" s="7" t="s">
        <v>26</v>
      </c>
      <c r="F1582" s="7">
        <v>2.0</v>
      </c>
      <c r="G1582" s="7" t="s">
        <v>27</v>
      </c>
      <c r="H1582" s="7">
        <v>0.0</v>
      </c>
      <c r="I1582" s="7" t="s">
        <v>28</v>
      </c>
      <c r="J1582" s="7">
        <v>3.0</v>
      </c>
      <c r="K1582" s="7" t="s">
        <v>1584</v>
      </c>
      <c r="L1582" s="7" t="s">
        <v>65</v>
      </c>
      <c r="M1582" s="7" t="s">
        <v>61</v>
      </c>
      <c r="N1582" s="8">
        <v>145628.0</v>
      </c>
      <c r="O1582" s="8">
        <v>67246.0</v>
      </c>
      <c r="P1582" s="8">
        <v>63353.0</v>
      </c>
      <c r="Q1582" s="9">
        <v>47036.0</v>
      </c>
      <c r="R1582" s="10">
        <v>7808.0</v>
      </c>
      <c r="S1582" s="11">
        <v>1403981.89273838</v>
      </c>
      <c r="T1582" s="11">
        <v>668562.806065897</v>
      </c>
      <c r="U1582" s="12" t="str">
        <f t="array" ref="U1582">XLOOKUP(A1582,'Dataset 3'!B:B,'Dataset 3'!F:F)</f>
        <v>Tablet</v>
      </c>
      <c r="V1582" s="7" t="s">
        <v>91</v>
      </c>
      <c r="W1582" s="7">
        <v>4.0</v>
      </c>
      <c r="X1582" s="7" t="s">
        <v>44</v>
      </c>
    </row>
    <row r="1583" ht="14.25" customHeight="1">
      <c r="A1583" s="7" t="s">
        <v>1664</v>
      </c>
      <c r="B1583" s="7">
        <v>2.0</v>
      </c>
      <c r="C1583" s="7" t="s">
        <v>56</v>
      </c>
      <c r="D1583" s="7">
        <v>0.0</v>
      </c>
      <c r="E1583" s="7" t="s">
        <v>26</v>
      </c>
      <c r="F1583" s="7">
        <v>2.0</v>
      </c>
      <c r="G1583" s="7" t="s">
        <v>27</v>
      </c>
      <c r="H1583" s="7">
        <v>0.0</v>
      </c>
      <c r="I1583" s="7" t="s">
        <v>28</v>
      </c>
      <c r="J1583" s="7">
        <v>3.0</v>
      </c>
      <c r="K1583" s="7" t="s">
        <v>1584</v>
      </c>
      <c r="L1583" s="7" t="s">
        <v>37</v>
      </c>
      <c r="M1583" s="7" t="s">
        <v>53</v>
      </c>
      <c r="N1583" s="8">
        <v>107814.0</v>
      </c>
      <c r="O1583" s="8">
        <v>62350.0</v>
      </c>
      <c r="P1583" s="8">
        <v>40234.0</v>
      </c>
      <c r="Q1583" s="9">
        <v>17353.0</v>
      </c>
      <c r="R1583" s="10">
        <v>1827.0</v>
      </c>
      <c r="S1583" s="11">
        <v>110494.910790979</v>
      </c>
      <c r="T1583" s="11">
        <v>72694.0202572232</v>
      </c>
      <c r="U1583" s="12" t="str">
        <f t="array" ref="U1583">XLOOKUP(A1583,'Dataset 3'!B:B,'Dataset 3'!F:F)</f>
        <v>Tablet</v>
      </c>
      <c r="V1583" s="7" t="s">
        <v>38</v>
      </c>
      <c r="W1583" s="7">
        <v>3.0</v>
      </c>
      <c r="X1583" s="7" t="s">
        <v>49</v>
      </c>
    </row>
    <row r="1584" ht="14.25" customHeight="1">
      <c r="A1584" s="7" t="s">
        <v>1665</v>
      </c>
      <c r="B1584" s="7">
        <v>1.0</v>
      </c>
      <c r="C1584" s="7" t="s">
        <v>25</v>
      </c>
      <c r="D1584" s="7">
        <v>1.0</v>
      </c>
      <c r="E1584" s="7" t="s">
        <v>81</v>
      </c>
      <c r="F1584" s="7">
        <v>0.0</v>
      </c>
      <c r="G1584" s="7" t="s">
        <v>46</v>
      </c>
      <c r="H1584" s="7">
        <v>0.0</v>
      </c>
      <c r="I1584" s="7" t="s">
        <v>28</v>
      </c>
      <c r="J1584" s="7">
        <v>3.0</v>
      </c>
      <c r="K1584" s="7" t="s">
        <v>1584</v>
      </c>
      <c r="L1584" s="7" t="s">
        <v>37</v>
      </c>
      <c r="M1584" s="7" t="s">
        <v>53</v>
      </c>
      <c r="N1584" s="8">
        <v>267805.0</v>
      </c>
      <c r="O1584" s="8">
        <v>230272.0</v>
      </c>
      <c r="P1584" s="8">
        <v>120524.0</v>
      </c>
      <c r="Q1584" s="9">
        <v>15304.0</v>
      </c>
      <c r="R1584" s="10">
        <v>1253.0</v>
      </c>
      <c r="S1584" s="11">
        <v>143072.705331927</v>
      </c>
      <c r="T1584" s="11">
        <v>94126.7798236364</v>
      </c>
      <c r="U1584" s="12" t="str">
        <f t="array" ref="U1584">XLOOKUP(A1584,'Dataset 3'!B:B,'Dataset 3'!F:F)</f>
        <v>Tablet</v>
      </c>
      <c r="V1584" s="7" t="s">
        <v>102</v>
      </c>
      <c r="W1584" s="7">
        <v>1.0</v>
      </c>
      <c r="X1584" s="7" t="s">
        <v>63</v>
      </c>
    </row>
    <row r="1585" ht="14.25" customHeight="1">
      <c r="A1585" s="7" t="s">
        <v>1666</v>
      </c>
      <c r="B1585" s="7">
        <v>2.0</v>
      </c>
      <c r="C1585" s="7" t="s">
        <v>56</v>
      </c>
      <c r="D1585" s="7">
        <v>2.0</v>
      </c>
      <c r="E1585" s="7" t="s">
        <v>36</v>
      </c>
      <c r="F1585" s="7">
        <v>1.0</v>
      </c>
      <c r="G1585" s="7" t="s">
        <v>42</v>
      </c>
      <c r="H1585" s="7">
        <v>1.0</v>
      </c>
      <c r="I1585" s="7" t="s">
        <v>57</v>
      </c>
      <c r="J1585" s="7">
        <v>3.0</v>
      </c>
      <c r="K1585" s="7" t="s">
        <v>1584</v>
      </c>
      <c r="L1585" s="7" t="s">
        <v>52</v>
      </c>
      <c r="M1585" s="7" t="s">
        <v>85</v>
      </c>
      <c r="N1585" s="8">
        <v>109237.0</v>
      </c>
      <c r="O1585" s="8">
        <v>57114.0</v>
      </c>
      <c r="P1585" s="8">
        <v>15879.0</v>
      </c>
      <c r="Q1585" s="9">
        <v>2966.0</v>
      </c>
      <c r="R1585" s="10">
        <v>2901.0</v>
      </c>
      <c r="S1585" s="11">
        <v>411686.992112784</v>
      </c>
      <c r="T1585" s="11">
        <v>213309.32233823</v>
      </c>
      <c r="U1585" s="12" t="str">
        <f t="array" ref="U1585">XLOOKUP(A1585,'Dataset 3'!B:B,'Dataset 3'!F:F)</f>
        <v>Smartphone</v>
      </c>
      <c r="V1585" s="7" t="s">
        <v>110</v>
      </c>
      <c r="W1585" s="7">
        <v>1.0</v>
      </c>
      <c r="X1585" s="7" t="s">
        <v>63</v>
      </c>
    </row>
    <row r="1586" ht="14.25" customHeight="1">
      <c r="A1586" s="7" t="s">
        <v>1667</v>
      </c>
      <c r="B1586" s="7">
        <v>0.0</v>
      </c>
      <c r="C1586" s="7" t="s">
        <v>41</v>
      </c>
      <c r="D1586" s="7">
        <v>3.0</v>
      </c>
      <c r="E1586" s="7" t="s">
        <v>51</v>
      </c>
      <c r="F1586" s="7">
        <v>0.0</v>
      </c>
      <c r="G1586" s="7" t="s">
        <v>46</v>
      </c>
      <c r="H1586" s="7">
        <v>1.0</v>
      </c>
      <c r="I1586" s="7" t="s">
        <v>57</v>
      </c>
      <c r="J1586" s="7">
        <v>3.0</v>
      </c>
      <c r="K1586" s="7" t="s">
        <v>1584</v>
      </c>
      <c r="L1586" s="7" t="s">
        <v>52</v>
      </c>
      <c r="M1586" s="7" t="s">
        <v>43</v>
      </c>
      <c r="N1586" s="8">
        <v>174733.0</v>
      </c>
      <c r="O1586" s="8">
        <v>137779.0</v>
      </c>
      <c r="P1586" s="8">
        <v>65895.0</v>
      </c>
      <c r="Q1586" s="9">
        <v>8629.0</v>
      </c>
      <c r="R1586" s="10">
        <v>2283.0</v>
      </c>
      <c r="S1586" s="11">
        <v>150572.544616653</v>
      </c>
      <c r="T1586" s="11">
        <v>215103.635166648</v>
      </c>
      <c r="U1586" s="12" t="str">
        <f t="array" ref="U1586">XLOOKUP(A1586,'Dataset 3'!B:B,'Dataset 3'!F:F)</f>
        <v>Computer</v>
      </c>
      <c r="V1586" s="7" t="s">
        <v>54</v>
      </c>
      <c r="W1586" s="7">
        <v>0.0</v>
      </c>
      <c r="X1586" s="7" t="s">
        <v>39</v>
      </c>
    </row>
    <row r="1587" ht="14.25" customHeight="1">
      <c r="A1587" s="7" t="s">
        <v>1668</v>
      </c>
      <c r="B1587" s="7">
        <v>0.0</v>
      </c>
      <c r="C1587" s="7" t="s">
        <v>41</v>
      </c>
      <c r="D1587" s="7">
        <v>3.0</v>
      </c>
      <c r="E1587" s="7" t="s">
        <v>51</v>
      </c>
      <c r="F1587" s="7">
        <v>0.0</v>
      </c>
      <c r="G1587" s="7" t="s">
        <v>46</v>
      </c>
      <c r="H1587" s="7">
        <v>1.0</v>
      </c>
      <c r="I1587" s="7" t="s">
        <v>57</v>
      </c>
      <c r="J1587" s="7">
        <v>3.0</v>
      </c>
      <c r="K1587" s="7" t="s">
        <v>1584</v>
      </c>
      <c r="L1587" s="7" t="s">
        <v>52</v>
      </c>
      <c r="M1587" s="7" t="s">
        <v>61</v>
      </c>
      <c r="N1587" s="8">
        <v>178326.0</v>
      </c>
      <c r="O1587" s="8">
        <v>77999.0</v>
      </c>
      <c r="P1587" s="8">
        <v>21508.0</v>
      </c>
      <c r="Q1587" s="9">
        <v>6131.0</v>
      </c>
      <c r="R1587" s="10">
        <v>2382.0</v>
      </c>
      <c r="S1587" s="11">
        <v>420490.402691299</v>
      </c>
      <c r="T1587" s="11">
        <v>177422.110840211</v>
      </c>
      <c r="U1587" s="12" t="str">
        <f t="array" ref="U1587">XLOOKUP(A1587,'Dataset 3'!B:B,'Dataset 3'!F:F)</f>
        <v>Tablet</v>
      </c>
      <c r="V1587" s="7" t="s">
        <v>99</v>
      </c>
      <c r="W1587" s="7">
        <v>3.0</v>
      </c>
      <c r="X1587" s="7" t="s">
        <v>49</v>
      </c>
    </row>
    <row r="1588" ht="14.25" customHeight="1">
      <c r="A1588" s="7" t="s">
        <v>1669</v>
      </c>
      <c r="B1588" s="7">
        <v>2.0</v>
      </c>
      <c r="C1588" s="7" t="s">
        <v>56</v>
      </c>
      <c r="D1588" s="7">
        <v>2.0</v>
      </c>
      <c r="E1588" s="7" t="s">
        <v>36</v>
      </c>
      <c r="F1588" s="7">
        <v>1.0</v>
      </c>
      <c r="G1588" s="7" t="s">
        <v>42</v>
      </c>
      <c r="H1588" s="7">
        <v>0.0</v>
      </c>
      <c r="I1588" s="7" t="s">
        <v>28</v>
      </c>
      <c r="J1588" s="7">
        <v>3.0</v>
      </c>
      <c r="K1588" s="7" t="s">
        <v>1584</v>
      </c>
      <c r="L1588" s="7" t="s">
        <v>37</v>
      </c>
      <c r="M1588" s="7" t="s">
        <v>61</v>
      </c>
      <c r="N1588" s="8">
        <v>139183.0</v>
      </c>
      <c r="O1588" s="8">
        <v>118794.0</v>
      </c>
      <c r="P1588" s="8">
        <v>66187.0</v>
      </c>
      <c r="Q1588" s="9">
        <v>57702.0</v>
      </c>
      <c r="R1588" s="10">
        <v>19894.0</v>
      </c>
      <c r="S1588" s="11">
        <v>2617077.77760596</v>
      </c>
      <c r="T1588" s="11">
        <v>1038522.92762141</v>
      </c>
      <c r="U1588" s="12" t="str">
        <f t="array" ref="U1588">XLOOKUP(A1588,'Dataset 3'!B:B,'Dataset 3'!F:F)</f>
        <v>Computer</v>
      </c>
      <c r="V1588" s="7" t="s">
        <v>38</v>
      </c>
      <c r="W1588" s="7">
        <v>1.0</v>
      </c>
      <c r="X1588" s="7" t="s">
        <v>63</v>
      </c>
    </row>
    <row r="1589" ht="14.25" customHeight="1">
      <c r="A1589" s="7" t="s">
        <v>1670</v>
      </c>
      <c r="B1589" s="7">
        <v>3.0</v>
      </c>
      <c r="C1589" s="7" t="s">
        <v>35</v>
      </c>
      <c r="D1589" s="7">
        <v>2.0</v>
      </c>
      <c r="E1589" s="7" t="s">
        <v>36</v>
      </c>
      <c r="F1589" s="7">
        <v>0.0</v>
      </c>
      <c r="G1589" s="7" t="s">
        <v>46</v>
      </c>
      <c r="H1589" s="7">
        <v>1.0</v>
      </c>
      <c r="I1589" s="7" t="s">
        <v>57</v>
      </c>
      <c r="J1589" s="7">
        <v>3.0</v>
      </c>
      <c r="K1589" s="7" t="s">
        <v>1584</v>
      </c>
      <c r="L1589" s="7" t="s">
        <v>47</v>
      </c>
      <c r="M1589" s="7" t="s">
        <v>85</v>
      </c>
      <c r="N1589" s="8">
        <v>231633.0</v>
      </c>
      <c r="O1589" s="8">
        <v>50181.0</v>
      </c>
      <c r="P1589" s="8">
        <v>1360.0</v>
      </c>
      <c r="Q1589" s="9">
        <v>911.0</v>
      </c>
      <c r="R1589" s="10">
        <v>791.0</v>
      </c>
      <c r="S1589" s="11">
        <v>60367.5208443377</v>
      </c>
      <c r="T1589" s="11">
        <v>55895.852633646</v>
      </c>
      <c r="U1589" s="12" t="str">
        <f t="array" ref="U1589">XLOOKUP(A1589,'Dataset 3'!B:B,'Dataset 3'!F:F)</f>
        <v>Computer</v>
      </c>
      <c r="V1589" s="7" t="s">
        <v>48</v>
      </c>
      <c r="W1589" s="7">
        <v>4.0</v>
      </c>
      <c r="X1589" s="7" t="s">
        <v>44</v>
      </c>
    </row>
    <row r="1590" ht="14.25" customHeight="1">
      <c r="A1590" s="7" t="s">
        <v>1671</v>
      </c>
      <c r="B1590" s="7">
        <v>0.0</v>
      </c>
      <c r="C1590" s="7" t="s">
        <v>41</v>
      </c>
      <c r="D1590" s="7">
        <v>2.0</v>
      </c>
      <c r="E1590" s="7" t="s">
        <v>36</v>
      </c>
      <c r="F1590" s="7">
        <v>2.0</v>
      </c>
      <c r="G1590" s="7" t="s">
        <v>27</v>
      </c>
      <c r="H1590" s="7">
        <v>1.0</v>
      </c>
      <c r="I1590" s="7" t="s">
        <v>57</v>
      </c>
      <c r="J1590" s="7">
        <v>3.0</v>
      </c>
      <c r="K1590" s="7" t="s">
        <v>1584</v>
      </c>
      <c r="L1590" s="7" t="s">
        <v>37</v>
      </c>
      <c r="M1590" s="7" t="s">
        <v>85</v>
      </c>
      <c r="N1590" s="8">
        <v>87762.0</v>
      </c>
      <c r="O1590" s="8">
        <v>45983.0</v>
      </c>
      <c r="P1590" s="8">
        <v>3132.0</v>
      </c>
      <c r="Q1590" s="9">
        <v>1265.0</v>
      </c>
      <c r="R1590" s="10">
        <v>307.0</v>
      </c>
      <c r="S1590" s="11">
        <v>17521.3995159754</v>
      </c>
      <c r="T1590" s="11">
        <v>10749.3248564266</v>
      </c>
      <c r="U1590" s="12" t="str">
        <f t="array" ref="U1590">XLOOKUP(A1590,'Dataset 3'!B:B,'Dataset 3'!F:F)</f>
        <v>Computer</v>
      </c>
      <c r="V1590" s="7" t="s">
        <v>115</v>
      </c>
      <c r="W1590" s="7">
        <v>3.0</v>
      </c>
      <c r="X1590" s="7" t="s">
        <v>49</v>
      </c>
    </row>
    <row r="1591" ht="14.25" customHeight="1">
      <c r="A1591" s="7" t="s">
        <v>1672</v>
      </c>
      <c r="B1591" s="7">
        <v>3.0</v>
      </c>
      <c r="C1591" s="7" t="s">
        <v>35</v>
      </c>
      <c r="D1591" s="7">
        <v>3.0</v>
      </c>
      <c r="E1591" s="7" t="s">
        <v>51</v>
      </c>
      <c r="F1591" s="7">
        <v>1.0</v>
      </c>
      <c r="G1591" s="7" t="s">
        <v>42</v>
      </c>
      <c r="H1591" s="7">
        <v>0.0</v>
      </c>
      <c r="I1591" s="7" t="s">
        <v>28</v>
      </c>
      <c r="J1591" s="7">
        <v>3.0</v>
      </c>
      <c r="K1591" s="7" t="s">
        <v>1584</v>
      </c>
      <c r="L1591" s="7" t="s">
        <v>65</v>
      </c>
      <c r="M1591" s="7" t="s">
        <v>43</v>
      </c>
      <c r="N1591" s="8">
        <v>140205.0</v>
      </c>
      <c r="O1591" s="8">
        <v>121566.0</v>
      </c>
      <c r="P1591" s="8">
        <v>49235.0</v>
      </c>
      <c r="Q1591" s="9">
        <v>35124.0</v>
      </c>
      <c r="R1591" s="10">
        <v>20314.0</v>
      </c>
      <c r="S1591" s="11">
        <v>2053001.68137016</v>
      </c>
      <c r="T1591" s="11">
        <v>821200.672548066</v>
      </c>
      <c r="U1591" s="12" t="str">
        <f t="array" ref="U1591">XLOOKUP(A1591,'Dataset 3'!B:B,'Dataset 3'!F:F)</f>
        <v>Tablet</v>
      </c>
      <c r="V1591" s="7" t="s">
        <v>66</v>
      </c>
      <c r="W1591" s="7">
        <v>4.0</v>
      </c>
      <c r="X1591" s="7" t="s">
        <v>44</v>
      </c>
    </row>
    <row r="1592" ht="14.25" customHeight="1">
      <c r="A1592" s="7" t="s">
        <v>1673</v>
      </c>
      <c r="B1592" s="7">
        <v>1.0</v>
      </c>
      <c r="C1592" s="7" t="s">
        <v>25</v>
      </c>
      <c r="D1592" s="7">
        <v>1.0</v>
      </c>
      <c r="E1592" s="7" t="s">
        <v>81</v>
      </c>
      <c r="F1592" s="7">
        <v>0.0</v>
      </c>
      <c r="G1592" s="7" t="s">
        <v>46</v>
      </c>
      <c r="H1592" s="7">
        <v>0.0</v>
      </c>
      <c r="I1592" s="7" t="s">
        <v>28</v>
      </c>
      <c r="J1592" s="7">
        <v>3.0</v>
      </c>
      <c r="K1592" s="7" t="s">
        <v>1584</v>
      </c>
      <c r="L1592" s="7" t="s">
        <v>30</v>
      </c>
      <c r="M1592" s="7" t="s">
        <v>85</v>
      </c>
      <c r="N1592" s="8">
        <v>202300.0</v>
      </c>
      <c r="O1592" s="8">
        <v>149111.0</v>
      </c>
      <c r="P1592" s="8">
        <v>10884.0</v>
      </c>
      <c r="Q1592" s="9">
        <v>9709.0</v>
      </c>
      <c r="R1592" s="10">
        <v>2154.0</v>
      </c>
      <c r="S1592" s="11">
        <v>229881.209829917</v>
      </c>
      <c r="T1592" s="11">
        <v>90504.4133188648</v>
      </c>
      <c r="U1592" s="12" t="str">
        <f t="array" ref="U1592">XLOOKUP(A1592,'Dataset 3'!B:B,'Dataset 3'!F:F)</f>
        <v>#N/A</v>
      </c>
      <c r="V1592" s="7" t="s">
        <v>32</v>
      </c>
      <c r="W1592" s="7">
        <v>2.0</v>
      </c>
      <c r="X1592" s="7" t="s">
        <v>33</v>
      </c>
    </row>
    <row r="1593" ht="14.25" customHeight="1">
      <c r="A1593" s="7" t="s">
        <v>1674</v>
      </c>
      <c r="B1593" s="7">
        <v>1.0</v>
      </c>
      <c r="C1593" s="7" t="s">
        <v>25</v>
      </c>
      <c r="D1593" s="7">
        <v>1.0</v>
      </c>
      <c r="E1593" s="7" t="s">
        <v>81</v>
      </c>
      <c r="F1593" s="7">
        <v>0.0</v>
      </c>
      <c r="G1593" s="7" t="s">
        <v>46</v>
      </c>
      <c r="H1593" s="7">
        <v>1.0</v>
      </c>
      <c r="I1593" s="7" t="s">
        <v>57</v>
      </c>
      <c r="J1593" s="7">
        <v>3.0</v>
      </c>
      <c r="K1593" s="7" t="s">
        <v>1584</v>
      </c>
      <c r="L1593" s="7" t="s">
        <v>60</v>
      </c>
      <c r="M1593" s="7" t="s">
        <v>61</v>
      </c>
      <c r="N1593" s="8">
        <v>72142.0</v>
      </c>
      <c r="O1593" s="8">
        <v>40144.0</v>
      </c>
      <c r="P1593" s="8">
        <v>6346.0</v>
      </c>
      <c r="Q1593" s="9">
        <v>520.0</v>
      </c>
      <c r="R1593" s="10">
        <v>108.0</v>
      </c>
      <c r="S1593" s="11">
        <v>13386.5859254366</v>
      </c>
      <c r="T1593" s="11">
        <v>7563.04289572687</v>
      </c>
      <c r="U1593" s="12" t="str">
        <f t="array" ref="U1593">XLOOKUP(A1593,'Dataset 3'!B:B,'Dataset 3'!F:F)</f>
        <v>Tablet</v>
      </c>
      <c r="V1593" s="7" t="s">
        <v>68</v>
      </c>
      <c r="W1593" s="7">
        <v>3.0</v>
      </c>
      <c r="X1593" s="7" t="s">
        <v>49</v>
      </c>
    </row>
    <row r="1594" ht="14.25" customHeight="1">
      <c r="A1594" s="7" t="s">
        <v>1675</v>
      </c>
      <c r="B1594" s="7">
        <v>3.0</v>
      </c>
      <c r="C1594" s="7" t="s">
        <v>35</v>
      </c>
      <c r="D1594" s="7">
        <v>0.0</v>
      </c>
      <c r="E1594" s="7" t="s">
        <v>26</v>
      </c>
      <c r="F1594" s="7">
        <v>0.0</v>
      </c>
      <c r="G1594" s="7" t="s">
        <v>46</v>
      </c>
      <c r="H1594" s="7">
        <v>1.0</v>
      </c>
      <c r="I1594" s="7" t="s">
        <v>57</v>
      </c>
      <c r="J1594" s="7">
        <v>3.0</v>
      </c>
      <c r="K1594" s="7" t="s">
        <v>1584</v>
      </c>
      <c r="L1594" s="7" t="s">
        <v>60</v>
      </c>
      <c r="M1594" s="7" t="s">
        <v>31</v>
      </c>
      <c r="N1594" s="8">
        <v>83618.0</v>
      </c>
      <c r="O1594" s="8">
        <v>25779.0</v>
      </c>
      <c r="P1594" s="8">
        <v>4727.0</v>
      </c>
      <c r="Q1594" s="9">
        <v>95.0</v>
      </c>
      <c r="R1594" s="10">
        <v>75.0</v>
      </c>
      <c r="S1594" s="11">
        <v>2177.23962149713</v>
      </c>
      <c r="T1594" s="11">
        <v>3628.73270249521</v>
      </c>
      <c r="U1594" s="12" t="str">
        <f t="array" ref="U1594">XLOOKUP(A1594,'Dataset 3'!B:B,'Dataset 3'!F:F)</f>
        <v>Smartphone</v>
      </c>
      <c r="V1594" s="7" t="s">
        <v>83</v>
      </c>
      <c r="W1594" s="7">
        <v>2.0</v>
      </c>
      <c r="X1594" s="7" t="s">
        <v>33</v>
      </c>
    </row>
    <row r="1595" ht="14.25" customHeight="1">
      <c r="A1595" s="7" t="s">
        <v>1676</v>
      </c>
      <c r="B1595" s="7">
        <v>0.0</v>
      </c>
      <c r="C1595" s="7" t="s">
        <v>41</v>
      </c>
      <c r="D1595" s="7">
        <v>3.0</v>
      </c>
      <c r="E1595" s="7" t="s">
        <v>51</v>
      </c>
      <c r="F1595" s="7">
        <v>0.0</v>
      </c>
      <c r="G1595" s="7" t="s">
        <v>46</v>
      </c>
      <c r="H1595" s="7">
        <v>1.0</v>
      </c>
      <c r="I1595" s="7" t="s">
        <v>57</v>
      </c>
      <c r="J1595" s="7">
        <v>3.0</v>
      </c>
      <c r="K1595" s="7" t="s">
        <v>1584</v>
      </c>
      <c r="L1595" s="7" t="s">
        <v>37</v>
      </c>
      <c r="M1595" s="7" t="s">
        <v>53</v>
      </c>
      <c r="N1595" s="8">
        <v>299090.0</v>
      </c>
      <c r="O1595" s="8">
        <v>195612.0</v>
      </c>
      <c r="P1595" s="8">
        <v>171378.0</v>
      </c>
      <c r="Q1595" s="9">
        <v>23370.0</v>
      </c>
      <c r="R1595" s="10">
        <v>16221.0</v>
      </c>
      <c r="S1595" s="11">
        <v>1748191.69306509</v>
      </c>
      <c r="T1595" s="11">
        <v>1079130.67473154</v>
      </c>
      <c r="U1595" s="12" t="str">
        <f t="array" ref="U1595">XLOOKUP(A1595,'Dataset 3'!B:B,'Dataset 3'!F:F)</f>
        <v>Smartphone</v>
      </c>
      <c r="V1595" s="7" t="s">
        <v>38</v>
      </c>
      <c r="W1595" s="7">
        <v>4.0</v>
      </c>
      <c r="X1595" s="7" t="s">
        <v>44</v>
      </c>
    </row>
    <row r="1596" ht="14.25" customHeight="1">
      <c r="A1596" s="7" t="s">
        <v>1677</v>
      </c>
      <c r="B1596" s="7">
        <v>0.0</v>
      </c>
      <c r="C1596" s="7" t="s">
        <v>41</v>
      </c>
      <c r="D1596" s="7">
        <v>0.0</v>
      </c>
      <c r="E1596" s="7" t="s">
        <v>26</v>
      </c>
      <c r="F1596" s="7">
        <v>2.0</v>
      </c>
      <c r="G1596" s="7" t="s">
        <v>27</v>
      </c>
      <c r="H1596" s="7">
        <v>1.0</v>
      </c>
      <c r="I1596" s="7" t="s">
        <v>57</v>
      </c>
      <c r="J1596" s="7">
        <v>3.0</v>
      </c>
      <c r="K1596" s="7" t="s">
        <v>1584</v>
      </c>
      <c r="L1596" s="7" t="s">
        <v>37</v>
      </c>
      <c r="M1596" s="7" t="s">
        <v>31</v>
      </c>
      <c r="N1596" s="8">
        <v>193961.0</v>
      </c>
      <c r="O1596" s="8">
        <v>37331.0</v>
      </c>
      <c r="P1596" s="8">
        <v>19882.0</v>
      </c>
      <c r="Q1596" s="9">
        <v>8263.0</v>
      </c>
      <c r="R1596" s="10">
        <v>936.0</v>
      </c>
      <c r="S1596" s="11">
        <v>99630.4850797086</v>
      </c>
      <c r="T1596" s="11">
        <v>65546.3717629662</v>
      </c>
      <c r="U1596" s="12" t="str">
        <f t="array" ref="U1596">XLOOKUP(A1596,'Dataset 3'!B:B,'Dataset 3'!F:F)</f>
        <v>Tablet</v>
      </c>
      <c r="V1596" s="7" t="s">
        <v>38</v>
      </c>
      <c r="W1596" s="7">
        <v>0.0</v>
      </c>
      <c r="X1596" s="7" t="s">
        <v>39</v>
      </c>
    </row>
    <row r="1597" ht="14.25" customHeight="1">
      <c r="A1597" s="7" t="s">
        <v>1678</v>
      </c>
      <c r="B1597" s="7">
        <v>3.0</v>
      </c>
      <c r="C1597" s="7" t="s">
        <v>35</v>
      </c>
      <c r="D1597" s="7">
        <v>2.0</v>
      </c>
      <c r="E1597" s="7" t="s">
        <v>36</v>
      </c>
      <c r="F1597" s="7">
        <v>2.0</v>
      </c>
      <c r="G1597" s="7" t="s">
        <v>27</v>
      </c>
      <c r="H1597" s="7">
        <v>0.0</v>
      </c>
      <c r="I1597" s="7" t="s">
        <v>28</v>
      </c>
      <c r="J1597" s="7">
        <v>3.0</v>
      </c>
      <c r="K1597" s="7" t="s">
        <v>1584</v>
      </c>
      <c r="L1597" s="7" t="s">
        <v>47</v>
      </c>
      <c r="M1597" s="7" t="s">
        <v>85</v>
      </c>
      <c r="N1597" s="8">
        <v>110928.0</v>
      </c>
      <c r="O1597" s="8">
        <v>47310.0</v>
      </c>
      <c r="P1597" s="8">
        <v>9175.0</v>
      </c>
      <c r="Q1597" s="9">
        <v>7757.0</v>
      </c>
      <c r="R1597" s="10">
        <v>6598.0</v>
      </c>
      <c r="S1597" s="11">
        <v>1436290.67722832</v>
      </c>
      <c r="T1597" s="11">
        <v>583857.998873301</v>
      </c>
      <c r="U1597" s="12" t="str">
        <f t="array" ref="U1597">XLOOKUP(A1597,'Dataset 3'!B:B,'Dataset 3'!F:F)</f>
        <v>#N/A</v>
      </c>
      <c r="V1597" s="7" t="s">
        <v>153</v>
      </c>
      <c r="W1597" s="7">
        <v>1.0</v>
      </c>
      <c r="X1597" s="7" t="s">
        <v>63</v>
      </c>
    </row>
    <row r="1598" ht="14.25" customHeight="1">
      <c r="A1598" s="7" t="s">
        <v>1679</v>
      </c>
      <c r="B1598" s="7">
        <v>2.0</v>
      </c>
      <c r="C1598" s="7" t="s">
        <v>56</v>
      </c>
      <c r="D1598" s="7">
        <v>3.0</v>
      </c>
      <c r="E1598" s="7" t="s">
        <v>51</v>
      </c>
      <c r="F1598" s="7">
        <v>2.0</v>
      </c>
      <c r="G1598" s="7" t="s">
        <v>27</v>
      </c>
      <c r="H1598" s="7">
        <v>0.0</v>
      </c>
      <c r="I1598" s="7" t="s">
        <v>28</v>
      </c>
      <c r="J1598" s="7">
        <v>3.0</v>
      </c>
      <c r="K1598" s="7" t="s">
        <v>1584</v>
      </c>
      <c r="L1598" s="7" t="s">
        <v>52</v>
      </c>
      <c r="M1598" s="7" t="s">
        <v>85</v>
      </c>
      <c r="N1598" s="8">
        <v>244789.0</v>
      </c>
      <c r="O1598" s="8">
        <v>43852.0</v>
      </c>
      <c r="P1598" s="8">
        <v>24109.0</v>
      </c>
      <c r="Q1598" s="9">
        <v>9672.0</v>
      </c>
      <c r="R1598" s="10">
        <v>3354.0</v>
      </c>
      <c r="S1598" s="11">
        <v>302347.536659355</v>
      </c>
      <c r="T1598" s="11">
        <v>188967.210412097</v>
      </c>
      <c r="U1598" s="12" t="str">
        <f t="array" ref="U1598">XLOOKUP(A1598,'Dataset 3'!B:B,'Dataset 3'!F:F)</f>
        <v>Smartphone</v>
      </c>
      <c r="V1598" s="7" t="s">
        <v>99</v>
      </c>
      <c r="W1598" s="7">
        <v>4.0</v>
      </c>
      <c r="X1598" s="7" t="s">
        <v>44</v>
      </c>
    </row>
    <row r="1599" ht="14.25" customHeight="1">
      <c r="A1599" s="7" t="s">
        <v>1680</v>
      </c>
      <c r="B1599" s="7">
        <v>0.0</v>
      </c>
      <c r="C1599" s="7" t="s">
        <v>41</v>
      </c>
      <c r="D1599" s="7">
        <v>2.0</v>
      </c>
      <c r="E1599" s="7" t="s">
        <v>36</v>
      </c>
      <c r="F1599" s="7">
        <v>2.0</v>
      </c>
      <c r="G1599" s="7" t="s">
        <v>27</v>
      </c>
      <c r="H1599" s="7">
        <v>0.0</v>
      </c>
      <c r="I1599" s="7" t="s">
        <v>28</v>
      </c>
      <c r="J1599" s="7">
        <v>3.0</v>
      </c>
      <c r="K1599" s="7" t="s">
        <v>1584</v>
      </c>
      <c r="L1599" s="7" t="s">
        <v>60</v>
      </c>
      <c r="M1599" s="7" t="s">
        <v>43</v>
      </c>
      <c r="N1599" s="8">
        <v>251697.0</v>
      </c>
      <c r="O1599" s="8">
        <v>172638.0</v>
      </c>
      <c r="P1599" s="8">
        <v>82516.0</v>
      </c>
      <c r="Q1599" s="9">
        <v>57853.0</v>
      </c>
      <c r="R1599" s="10">
        <v>55115.0</v>
      </c>
      <c r="S1599" s="11">
        <v>2632600.02551556</v>
      </c>
      <c r="T1599" s="11">
        <v>2157868.87337341</v>
      </c>
      <c r="U1599" s="12" t="str">
        <f t="array" ref="U1599">XLOOKUP(A1599,'Dataset 3'!B:B,'Dataset 3'!F:F)</f>
        <v>Smartphone</v>
      </c>
      <c r="V1599" s="7" t="s">
        <v>83</v>
      </c>
      <c r="W1599" s="7">
        <v>4.0</v>
      </c>
      <c r="X1599" s="7" t="s">
        <v>44</v>
      </c>
    </row>
    <row r="1600" ht="14.25" customHeight="1">
      <c r="A1600" s="7" t="s">
        <v>1681</v>
      </c>
      <c r="B1600" s="7">
        <v>3.0</v>
      </c>
      <c r="C1600" s="7" t="s">
        <v>35</v>
      </c>
      <c r="D1600" s="7">
        <v>2.0</v>
      </c>
      <c r="E1600" s="7" t="s">
        <v>36</v>
      </c>
      <c r="F1600" s="7">
        <v>1.0</v>
      </c>
      <c r="G1600" s="7" t="s">
        <v>42</v>
      </c>
      <c r="H1600" s="7">
        <v>1.0</v>
      </c>
      <c r="I1600" s="7" t="s">
        <v>57</v>
      </c>
      <c r="J1600" s="7">
        <v>3.0</v>
      </c>
      <c r="K1600" s="7" t="s">
        <v>1584</v>
      </c>
      <c r="L1600" s="7" t="s">
        <v>75</v>
      </c>
      <c r="M1600" s="7" t="s">
        <v>53</v>
      </c>
      <c r="N1600" s="8">
        <v>296661.0</v>
      </c>
      <c r="O1600" s="8">
        <v>125185.0</v>
      </c>
      <c r="P1600" s="8">
        <v>57710.0</v>
      </c>
      <c r="Q1600" s="9">
        <v>16602.0</v>
      </c>
      <c r="R1600" s="10">
        <v>3961.0</v>
      </c>
      <c r="S1600" s="11">
        <v>339452.038373415</v>
      </c>
      <c r="T1600" s="11">
        <v>137429.975049965</v>
      </c>
      <c r="U1600" s="12" t="str">
        <f t="array" ref="U1600">XLOOKUP(A1600,'Dataset 3'!B:B,'Dataset 3'!F:F)</f>
        <v>Tablet</v>
      </c>
      <c r="V1600" s="7" t="s">
        <v>174</v>
      </c>
      <c r="W1600" s="7">
        <v>3.0</v>
      </c>
      <c r="X1600" s="7" t="s">
        <v>49</v>
      </c>
    </row>
    <row r="1601" ht="14.25" customHeight="1">
      <c r="A1601" s="7" t="s">
        <v>1682</v>
      </c>
      <c r="B1601" s="7">
        <v>0.0</v>
      </c>
      <c r="C1601" s="7" t="s">
        <v>41</v>
      </c>
      <c r="D1601" s="7">
        <v>0.0</v>
      </c>
      <c r="E1601" s="7" t="s">
        <v>26</v>
      </c>
      <c r="F1601" s="7">
        <v>2.0</v>
      </c>
      <c r="G1601" s="7" t="s">
        <v>27</v>
      </c>
      <c r="H1601" s="7">
        <v>1.0</v>
      </c>
      <c r="I1601" s="7" t="s">
        <v>57</v>
      </c>
      <c r="J1601" s="7">
        <v>3.0</v>
      </c>
      <c r="K1601" s="7" t="s">
        <v>1584</v>
      </c>
      <c r="L1601" s="7" t="s">
        <v>70</v>
      </c>
      <c r="M1601" s="7" t="s">
        <v>61</v>
      </c>
      <c r="N1601" s="8">
        <v>162093.0</v>
      </c>
      <c r="O1601" s="8">
        <v>60838.0</v>
      </c>
      <c r="P1601" s="8">
        <v>6645.0</v>
      </c>
      <c r="Q1601" s="9">
        <v>2106.0</v>
      </c>
      <c r="R1601" s="10">
        <v>1475.0</v>
      </c>
      <c r="S1601" s="11">
        <v>361285.69969218</v>
      </c>
      <c r="T1601" s="11">
        <v>126766.912172695</v>
      </c>
      <c r="U1601" s="12" t="str">
        <f t="array" ref="U1601">XLOOKUP(A1601,'Dataset 3'!B:B,'Dataset 3'!F:F)</f>
        <v>Computer</v>
      </c>
      <c r="V1601" s="7" t="s">
        <v>126</v>
      </c>
      <c r="W1601" s="7">
        <v>1.0</v>
      </c>
      <c r="X1601" s="7" t="s">
        <v>63</v>
      </c>
    </row>
    <row r="1602" ht="14.25" customHeight="1">
      <c r="A1602" s="7" t="s">
        <v>1683</v>
      </c>
      <c r="B1602" s="7">
        <v>3.0</v>
      </c>
      <c r="C1602" s="7" t="s">
        <v>35</v>
      </c>
      <c r="D1602" s="7">
        <v>3.0</v>
      </c>
      <c r="E1602" s="7" t="s">
        <v>51</v>
      </c>
      <c r="F1602" s="7">
        <v>2.0</v>
      </c>
      <c r="G1602" s="7" t="s">
        <v>27</v>
      </c>
      <c r="H1602" s="7">
        <v>1.0</v>
      </c>
      <c r="I1602" s="7" t="s">
        <v>57</v>
      </c>
      <c r="J1602" s="7">
        <v>3.0</v>
      </c>
      <c r="K1602" s="7" t="s">
        <v>1584</v>
      </c>
      <c r="L1602" s="7" t="s">
        <v>65</v>
      </c>
      <c r="M1602" s="7" t="s">
        <v>85</v>
      </c>
      <c r="N1602" s="8">
        <v>98052.0</v>
      </c>
      <c r="O1602" s="8">
        <v>16931.0</v>
      </c>
      <c r="P1602" s="8">
        <v>5110.0</v>
      </c>
      <c r="Q1602" s="9">
        <v>5099.0</v>
      </c>
      <c r="R1602" s="10">
        <v>1059.0</v>
      </c>
      <c r="S1602" s="11">
        <v>175529.593045707</v>
      </c>
      <c r="T1602" s="11">
        <v>62024.5911822287</v>
      </c>
      <c r="U1602" s="12" t="str">
        <f t="array" ref="U1602">XLOOKUP(A1602,'Dataset 3'!B:B,'Dataset 3'!F:F)</f>
        <v>Smartphone</v>
      </c>
      <c r="V1602" s="7" t="s">
        <v>91</v>
      </c>
      <c r="W1602" s="7">
        <v>3.0</v>
      </c>
      <c r="X1602" s="7" t="s">
        <v>49</v>
      </c>
    </row>
    <row r="1603" ht="14.25" customHeight="1">
      <c r="A1603" s="7" t="s">
        <v>1684</v>
      </c>
      <c r="B1603" s="7">
        <v>1.0</v>
      </c>
      <c r="C1603" s="7" t="s">
        <v>25</v>
      </c>
      <c r="D1603" s="7">
        <v>1.0</v>
      </c>
      <c r="E1603" s="7" t="s">
        <v>81</v>
      </c>
      <c r="F1603" s="7">
        <v>1.0</v>
      </c>
      <c r="G1603" s="7" t="s">
        <v>42</v>
      </c>
      <c r="H1603" s="7">
        <v>1.0</v>
      </c>
      <c r="I1603" s="7" t="s">
        <v>57</v>
      </c>
      <c r="J1603" s="7">
        <v>3.0</v>
      </c>
      <c r="K1603" s="7" t="s">
        <v>1584</v>
      </c>
      <c r="L1603" s="7" t="s">
        <v>65</v>
      </c>
      <c r="M1603" s="7" t="s">
        <v>61</v>
      </c>
      <c r="N1603" s="8">
        <v>112647.0</v>
      </c>
      <c r="O1603" s="8">
        <v>87445.0</v>
      </c>
      <c r="P1603" s="8">
        <v>30705.0</v>
      </c>
      <c r="Q1603" s="9">
        <v>2445.0</v>
      </c>
      <c r="R1603" s="10">
        <v>816.0</v>
      </c>
      <c r="S1603" s="11">
        <v>76994.9852421522</v>
      </c>
      <c r="T1603" s="11">
        <v>31948.1266564947</v>
      </c>
      <c r="U1603" s="12" t="str">
        <f t="array" ref="U1603">XLOOKUP(A1603,'Dataset 3'!B:B,'Dataset 3'!F:F)</f>
        <v>Smartphone</v>
      </c>
      <c r="V1603" s="7" t="s">
        <v>66</v>
      </c>
      <c r="W1603" s="7">
        <v>2.0</v>
      </c>
      <c r="X1603" s="7" t="s">
        <v>33</v>
      </c>
    </row>
    <row r="1604" ht="14.25" customHeight="1">
      <c r="A1604" s="7" t="s">
        <v>1685</v>
      </c>
      <c r="B1604" s="7">
        <v>1.0</v>
      </c>
      <c r="C1604" s="7" t="s">
        <v>25</v>
      </c>
      <c r="D1604" s="7">
        <v>0.0</v>
      </c>
      <c r="E1604" s="7" t="s">
        <v>26</v>
      </c>
      <c r="F1604" s="7">
        <v>1.0</v>
      </c>
      <c r="G1604" s="7" t="s">
        <v>42</v>
      </c>
      <c r="H1604" s="7">
        <v>0.0</v>
      </c>
      <c r="I1604" s="7" t="s">
        <v>28</v>
      </c>
      <c r="J1604" s="7">
        <v>3.0</v>
      </c>
      <c r="K1604" s="7" t="s">
        <v>1584</v>
      </c>
      <c r="L1604" s="7" t="s">
        <v>60</v>
      </c>
      <c r="M1604" s="7" t="s">
        <v>61</v>
      </c>
      <c r="N1604" s="8">
        <v>213965.0</v>
      </c>
      <c r="O1604" s="8">
        <v>155523.0</v>
      </c>
      <c r="P1604" s="8">
        <v>144360.0</v>
      </c>
      <c r="Q1604" s="9">
        <v>117858.0</v>
      </c>
      <c r="R1604" s="10">
        <v>67296.0</v>
      </c>
      <c r="S1604" s="11">
        <v>3665130.03741683</v>
      </c>
      <c r="T1604" s="11">
        <v>3106042.40459053</v>
      </c>
      <c r="U1604" s="12" t="str">
        <f t="array" ref="U1604">XLOOKUP(A1604,'Dataset 3'!B:B,'Dataset 3'!F:F)</f>
        <v>Tablet</v>
      </c>
      <c r="V1604" s="7" t="s">
        <v>83</v>
      </c>
      <c r="W1604" s="7">
        <v>4.0</v>
      </c>
      <c r="X1604" s="7" t="s">
        <v>44</v>
      </c>
    </row>
    <row r="1605" ht="14.25" customHeight="1">
      <c r="A1605" s="7" t="s">
        <v>1686</v>
      </c>
      <c r="B1605" s="7">
        <v>3.0</v>
      </c>
      <c r="C1605" s="7" t="s">
        <v>35</v>
      </c>
      <c r="D1605" s="7">
        <v>1.0</v>
      </c>
      <c r="E1605" s="7" t="s">
        <v>81</v>
      </c>
      <c r="F1605" s="7">
        <v>2.0</v>
      </c>
      <c r="G1605" s="7" t="s">
        <v>27</v>
      </c>
      <c r="H1605" s="7">
        <v>0.0</v>
      </c>
      <c r="I1605" s="7" t="s">
        <v>28</v>
      </c>
      <c r="J1605" s="7">
        <v>3.0</v>
      </c>
      <c r="K1605" s="7" t="s">
        <v>1584</v>
      </c>
      <c r="L1605" s="7" t="s">
        <v>60</v>
      </c>
      <c r="M1605" s="7" t="s">
        <v>31</v>
      </c>
      <c r="N1605" s="8">
        <v>280073.0</v>
      </c>
      <c r="O1605" s="8">
        <v>113263.0</v>
      </c>
      <c r="P1605" s="8">
        <v>108456.0</v>
      </c>
      <c r="Q1605" s="9">
        <v>18991.0</v>
      </c>
      <c r="R1605" s="10">
        <v>3915.0</v>
      </c>
      <c r="S1605" s="11">
        <v>496180.304667703</v>
      </c>
      <c r="T1605" s="11">
        <v>314038.167511204</v>
      </c>
      <c r="U1605" s="12" t="str">
        <f t="array" ref="U1605">XLOOKUP(A1605,'Dataset 3'!B:B,'Dataset 3'!F:F)</f>
        <v>Smartphone</v>
      </c>
      <c r="V1605" s="7" t="s">
        <v>62</v>
      </c>
      <c r="W1605" s="7">
        <v>4.0</v>
      </c>
      <c r="X1605" s="7" t="s">
        <v>44</v>
      </c>
    </row>
    <row r="1606" ht="14.25" customHeight="1">
      <c r="A1606" s="7" t="s">
        <v>1687</v>
      </c>
      <c r="B1606" s="7">
        <v>0.0</v>
      </c>
      <c r="C1606" s="7" t="s">
        <v>41</v>
      </c>
      <c r="D1606" s="7">
        <v>0.0</v>
      </c>
      <c r="E1606" s="7" t="s">
        <v>26</v>
      </c>
      <c r="F1606" s="7">
        <v>0.0</v>
      </c>
      <c r="G1606" s="7" t="s">
        <v>46</v>
      </c>
      <c r="H1606" s="7">
        <v>0.0</v>
      </c>
      <c r="I1606" s="7" t="s">
        <v>28</v>
      </c>
      <c r="J1606" s="7">
        <v>3.0</v>
      </c>
      <c r="K1606" s="7" t="s">
        <v>1584</v>
      </c>
      <c r="L1606" s="7" t="s">
        <v>37</v>
      </c>
      <c r="M1606" s="7" t="s">
        <v>43</v>
      </c>
      <c r="N1606" s="8">
        <v>133767.0</v>
      </c>
      <c r="O1606" s="8">
        <v>59088.0</v>
      </c>
      <c r="P1606" s="8">
        <v>15179.0</v>
      </c>
      <c r="Q1606" s="9">
        <v>7264.0</v>
      </c>
      <c r="R1606" s="10">
        <v>1105.0</v>
      </c>
      <c r="S1606" s="11">
        <v>57909.2263257357</v>
      </c>
      <c r="T1606" s="11">
        <v>103409.332724528</v>
      </c>
      <c r="U1606" s="12" t="str">
        <f t="array" ref="U1606">XLOOKUP(A1606,'Dataset 3'!B:B,'Dataset 3'!F:F)</f>
        <v>#N/A</v>
      </c>
      <c r="V1606" s="7" t="s">
        <v>102</v>
      </c>
      <c r="W1606" s="7">
        <v>0.0</v>
      </c>
      <c r="X1606" s="7" t="s">
        <v>39</v>
      </c>
    </row>
    <row r="1607" ht="14.25" customHeight="1">
      <c r="A1607" s="7" t="s">
        <v>1688</v>
      </c>
      <c r="B1607" s="7">
        <v>0.0</v>
      </c>
      <c r="C1607" s="7" t="s">
        <v>41</v>
      </c>
      <c r="D1607" s="7">
        <v>1.0</v>
      </c>
      <c r="E1607" s="7" t="s">
        <v>81</v>
      </c>
      <c r="F1607" s="7">
        <v>1.0</v>
      </c>
      <c r="G1607" s="7" t="s">
        <v>42</v>
      </c>
      <c r="H1607" s="7">
        <v>0.0</v>
      </c>
      <c r="I1607" s="7" t="s">
        <v>28</v>
      </c>
      <c r="J1607" s="7">
        <v>3.0</v>
      </c>
      <c r="K1607" s="7" t="s">
        <v>1584</v>
      </c>
      <c r="L1607" s="7" t="s">
        <v>52</v>
      </c>
      <c r="M1607" s="7" t="s">
        <v>61</v>
      </c>
      <c r="N1607" s="8">
        <v>142927.0</v>
      </c>
      <c r="O1607" s="8">
        <v>66015.0</v>
      </c>
      <c r="P1607" s="8">
        <v>49298.0</v>
      </c>
      <c r="Q1607" s="9">
        <v>44827.0</v>
      </c>
      <c r="R1607" s="10">
        <v>11604.0</v>
      </c>
      <c r="S1607" s="11">
        <v>146934.109828827</v>
      </c>
      <c r="T1607" s="11">
        <v>376754.127766224</v>
      </c>
      <c r="U1607" s="12" t="str">
        <f t="array" ref="U1607">XLOOKUP(A1607,'Dataset 3'!B:B,'Dataset 3'!F:F)</f>
        <v>Computer</v>
      </c>
      <c r="V1607" s="7" t="s">
        <v>54</v>
      </c>
      <c r="W1607" s="7">
        <v>1.0</v>
      </c>
      <c r="X1607" s="7" t="s">
        <v>63</v>
      </c>
    </row>
    <row r="1608" ht="14.25" customHeight="1">
      <c r="A1608" s="7" t="s">
        <v>1689</v>
      </c>
      <c r="B1608" s="7">
        <v>0.0</v>
      </c>
      <c r="C1608" s="7" t="s">
        <v>41</v>
      </c>
      <c r="D1608" s="7">
        <v>1.0</v>
      </c>
      <c r="E1608" s="7" t="s">
        <v>81</v>
      </c>
      <c r="F1608" s="7">
        <v>0.0</v>
      </c>
      <c r="G1608" s="7" t="s">
        <v>46</v>
      </c>
      <c r="H1608" s="7">
        <v>0.0</v>
      </c>
      <c r="I1608" s="7" t="s">
        <v>28</v>
      </c>
      <c r="J1608" s="7">
        <v>3.0</v>
      </c>
      <c r="K1608" s="7" t="s">
        <v>1584</v>
      </c>
      <c r="L1608" s="7" t="s">
        <v>60</v>
      </c>
      <c r="M1608" s="7" t="s">
        <v>85</v>
      </c>
      <c r="N1608" s="8">
        <v>171967.0</v>
      </c>
      <c r="O1608" s="8">
        <v>81208.0</v>
      </c>
      <c r="P1608" s="8">
        <v>43110.0</v>
      </c>
      <c r="Q1608" s="9">
        <v>1481.0</v>
      </c>
      <c r="R1608" s="10">
        <v>1012.0</v>
      </c>
      <c r="S1608" s="11">
        <v>118595.235309793</v>
      </c>
      <c r="T1608" s="11">
        <v>50252.2183516074</v>
      </c>
      <c r="U1608" s="12" t="str">
        <f t="array" ref="U1608">XLOOKUP(A1608,'Dataset 3'!B:B,'Dataset 3'!F:F)</f>
        <v>Tablet</v>
      </c>
      <c r="V1608" s="7" t="s">
        <v>83</v>
      </c>
      <c r="W1608" s="7">
        <v>0.0</v>
      </c>
      <c r="X1608" s="7" t="s">
        <v>39</v>
      </c>
    </row>
    <row r="1609" ht="14.25" customHeight="1">
      <c r="A1609" s="7" t="s">
        <v>1690</v>
      </c>
      <c r="B1609" s="7">
        <v>2.0</v>
      </c>
      <c r="C1609" s="7" t="s">
        <v>56</v>
      </c>
      <c r="D1609" s="7">
        <v>1.0</v>
      </c>
      <c r="E1609" s="7" t="s">
        <v>81</v>
      </c>
      <c r="F1609" s="7">
        <v>2.0</v>
      </c>
      <c r="G1609" s="7" t="s">
        <v>27</v>
      </c>
      <c r="H1609" s="7">
        <v>0.0</v>
      </c>
      <c r="I1609" s="7" t="s">
        <v>28</v>
      </c>
      <c r="J1609" s="7">
        <v>3.0</v>
      </c>
      <c r="K1609" s="7" t="s">
        <v>1584</v>
      </c>
      <c r="L1609" s="7" t="s">
        <v>70</v>
      </c>
      <c r="M1609" s="7" t="s">
        <v>53</v>
      </c>
      <c r="N1609" s="8">
        <v>268487.0</v>
      </c>
      <c r="O1609" s="8">
        <v>156532.0</v>
      </c>
      <c r="P1609" s="8">
        <v>151308.0</v>
      </c>
      <c r="Q1609" s="9">
        <v>123020.0</v>
      </c>
      <c r="R1609" s="10">
        <v>27878.0</v>
      </c>
      <c r="S1609" s="11">
        <v>1199743.57455069</v>
      </c>
      <c r="T1609" s="11">
        <v>1153599.59091412</v>
      </c>
      <c r="U1609" s="12" t="str">
        <f t="array" ref="U1609">XLOOKUP(A1609,'Dataset 3'!B:B,'Dataset 3'!F:F)</f>
        <v>Smartphone</v>
      </c>
      <c r="V1609" s="7" t="s">
        <v>126</v>
      </c>
      <c r="W1609" s="7">
        <v>3.0</v>
      </c>
      <c r="X1609" s="7" t="s">
        <v>49</v>
      </c>
    </row>
    <row r="1610" ht="14.25" customHeight="1">
      <c r="A1610" s="7" t="s">
        <v>1691</v>
      </c>
      <c r="B1610" s="7">
        <v>3.0</v>
      </c>
      <c r="C1610" s="7" t="s">
        <v>35</v>
      </c>
      <c r="D1610" s="7">
        <v>0.0</v>
      </c>
      <c r="E1610" s="7" t="s">
        <v>26</v>
      </c>
      <c r="F1610" s="7">
        <v>1.0</v>
      </c>
      <c r="G1610" s="7" t="s">
        <v>42</v>
      </c>
      <c r="H1610" s="7">
        <v>1.0</v>
      </c>
      <c r="I1610" s="7" t="s">
        <v>57</v>
      </c>
      <c r="J1610" s="7">
        <v>3.0</v>
      </c>
      <c r="K1610" s="7" t="s">
        <v>1584</v>
      </c>
      <c r="L1610" s="7" t="s">
        <v>75</v>
      </c>
      <c r="M1610" s="7" t="s">
        <v>61</v>
      </c>
      <c r="N1610" s="8">
        <v>164395.0</v>
      </c>
      <c r="O1610" s="8">
        <v>15481.0</v>
      </c>
      <c r="P1610" s="8">
        <v>9434.0</v>
      </c>
      <c r="Q1610" s="9">
        <v>2571.0</v>
      </c>
      <c r="R1610" s="10">
        <v>950.0</v>
      </c>
      <c r="S1610" s="11">
        <v>74827.4922693701</v>
      </c>
      <c r="T1610" s="11">
        <v>30541.8335793347</v>
      </c>
      <c r="U1610" s="12" t="str">
        <f t="array" ref="U1610">XLOOKUP(A1610,'Dataset 3'!B:B,'Dataset 3'!F:F)</f>
        <v>Smartphone</v>
      </c>
      <c r="V1610" s="7" t="s">
        <v>76</v>
      </c>
      <c r="W1610" s="7">
        <v>1.0</v>
      </c>
      <c r="X1610" s="7" t="s">
        <v>63</v>
      </c>
    </row>
    <row r="1611" ht="14.25" customHeight="1">
      <c r="A1611" s="7" t="s">
        <v>1692</v>
      </c>
      <c r="B1611" s="7">
        <v>2.0</v>
      </c>
      <c r="C1611" s="7" t="s">
        <v>56</v>
      </c>
      <c r="D1611" s="7">
        <v>3.0</v>
      </c>
      <c r="E1611" s="7" t="s">
        <v>51</v>
      </c>
      <c r="F1611" s="7">
        <v>0.0</v>
      </c>
      <c r="G1611" s="7" t="s">
        <v>46</v>
      </c>
      <c r="H1611" s="7">
        <v>1.0</v>
      </c>
      <c r="I1611" s="7" t="s">
        <v>57</v>
      </c>
      <c r="J1611" s="7">
        <v>3.0</v>
      </c>
      <c r="K1611" s="7" t="s">
        <v>1584</v>
      </c>
      <c r="L1611" s="7" t="s">
        <v>65</v>
      </c>
      <c r="M1611" s="7" t="s">
        <v>31</v>
      </c>
      <c r="N1611" s="8">
        <v>66416.0</v>
      </c>
      <c r="O1611" s="8">
        <v>60916.0</v>
      </c>
      <c r="P1611" s="8">
        <v>26061.0</v>
      </c>
      <c r="Q1611" s="9">
        <v>10062.0</v>
      </c>
      <c r="R1611" s="10">
        <v>8009.0</v>
      </c>
      <c r="S1611" s="11">
        <v>379750.264133313</v>
      </c>
      <c r="T1611" s="11">
        <v>387500.269523789</v>
      </c>
      <c r="U1611" s="12" t="str">
        <f t="array" ref="U1611">XLOOKUP(A1611,'Dataset 3'!B:B,'Dataset 3'!F:F)</f>
        <v>#N/A</v>
      </c>
      <c r="V1611" s="7" t="s">
        <v>66</v>
      </c>
      <c r="W1611" s="7">
        <v>4.0</v>
      </c>
      <c r="X1611" s="7" t="s">
        <v>44</v>
      </c>
    </row>
    <row r="1612" ht="14.25" customHeight="1">
      <c r="A1612" s="7" t="s">
        <v>1693</v>
      </c>
      <c r="B1612" s="7">
        <v>0.0</v>
      </c>
      <c r="C1612" s="7" t="s">
        <v>41</v>
      </c>
      <c r="D1612" s="7">
        <v>0.0</v>
      </c>
      <c r="E1612" s="7" t="s">
        <v>26</v>
      </c>
      <c r="F1612" s="7">
        <v>0.0</v>
      </c>
      <c r="G1612" s="7" t="s">
        <v>46</v>
      </c>
      <c r="H1612" s="7">
        <v>0.0</v>
      </c>
      <c r="I1612" s="7" t="s">
        <v>28</v>
      </c>
      <c r="J1612" s="7">
        <v>3.0</v>
      </c>
      <c r="K1612" s="7" t="s">
        <v>1584</v>
      </c>
      <c r="L1612" s="7" t="s">
        <v>70</v>
      </c>
      <c r="M1612" s="7" t="s">
        <v>31</v>
      </c>
      <c r="N1612" s="8">
        <v>76435.0</v>
      </c>
      <c r="O1612" s="8">
        <v>50014.0</v>
      </c>
      <c r="P1612" s="8">
        <v>47498.0</v>
      </c>
      <c r="Q1612" s="9">
        <v>281.0</v>
      </c>
      <c r="R1612" s="10">
        <v>259.0</v>
      </c>
      <c r="S1612" s="11">
        <v>55881.0130267521</v>
      </c>
      <c r="T1612" s="11">
        <v>23578.4865091781</v>
      </c>
      <c r="U1612" s="12" t="str">
        <f t="array" ref="U1612">XLOOKUP(A1612,'Dataset 3'!B:B,'Dataset 3'!F:F)</f>
        <v>#N/A</v>
      </c>
      <c r="V1612" s="7" t="s">
        <v>126</v>
      </c>
      <c r="W1612" s="7">
        <v>3.0</v>
      </c>
      <c r="X1612" s="7" t="s">
        <v>49</v>
      </c>
    </row>
    <row r="1613" ht="14.25" customHeight="1">
      <c r="A1613" s="7" t="s">
        <v>1694</v>
      </c>
      <c r="B1613" s="7">
        <v>3.0</v>
      </c>
      <c r="C1613" s="7" t="s">
        <v>35</v>
      </c>
      <c r="D1613" s="7">
        <v>1.0</v>
      </c>
      <c r="E1613" s="7" t="s">
        <v>81</v>
      </c>
      <c r="F1613" s="7">
        <v>2.0</v>
      </c>
      <c r="G1613" s="7" t="s">
        <v>27</v>
      </c>
      <c r="H1613" s="7">
        <v>1.0</v>
      </c>
      <c r="I1613" s="7" t="s">
        <v>57</v>
      </c>
      <c r="J1613" s="7">
        <v>3.0</v>
      </c>
      <c r="K1613" s="7" t="s">
        <v>1584</v>
      </c>
      <c r="L1613" s="7" t="s">
        <v>47</v>
      </c>
      <c r="M1613" s="7" t="s">
        <v>31</v>
      </c>
      <c r="N1613" s="8">
        <v>180365.0</v>
      </c>
      <c r="O1613" s="8">
        <v>167871.0</v>
      </c>
      <c r="P1613" s="8">
        <v>40510.0</v>
      </c>
      <c r="Q1613" s="9">
        <v>39501.0</v>
      </c>
      <c r="R1613" s="10">
        <v>36743.0</v>
      </c>
      <c r="S1613" s="11">
        <v>4788203.26461209</v>
      </c>
      <c r="T1613" s="11">
        <v>2690001.83405173</v>
      </c>
      <c r="U1613" s="12" t="str">
        <f t="array" ref="U1613">XLOOKUP(A1613,'Dataset 3'!B:B,'Dataset 3'!F:F)</f>
        <v>Computer</v>
      </c>
      <c r="V1613" s="7" t="s">
        <v>58</v>
      </c>
      <c r="W1613" s="7">
        <v>2.0</v>
      </c>
      <c r="X1613" s="7" t="s">
        <v>33</v>
      </c>
    </row>
    <row r="1614" ht="14.25" customHeight="1">
      <c r="A1614" s="7" t="s">
        <v>1695</v>
      </c>
      <c r="B1614" s="7">
        <v>2.0</v>
      </c>
      <c r="C1614" s="7" t="s">
        <v>56</v>
      </c>
      <c r="D1614" s="7">
        <v>0.0</v>
      </c>
      <c r="E1614" s="7" t="s">
        <v>26</v>
      </c>
      <c r="F1614" s="7">
        <v>1.0</v>
      </c>
      <c r="G1614" s="7" t="s">
        <v>42</v>
      </c>
      <c r="H1614" s="7">
        <v>1.0</v>
      </c>
      <c r="I1614" s="7" t="s">
        <v>57</v>
      </c>
      <c r="J1614" s="7">
        <v>3.0</v>
      </c>
      <c r="K1614" s="7" t="s">
        <v>1584</v>
      </c>
      <c r="L1614" s="7" t="s">
        <v>30</v>
      </c>
      <c r="M1614" s="7" t="s">
        <v>31</v>
      </c>
      <c r="N1614" s="8">
        <v>176362.0</v>
      </c>
      <c r="O1614" s="8">
        <v>140528.0</v>
      </c>
      <c r="P1614" s="8">
        <v>24332.0</v>
      </c>
      <c r="Q1614" s="9">
        <v>10280.0</v>
      </c>
      <c r="R1614" s="10">
        <v>947.0</v>
      </c>
      <c r="S1614" s="11">
        <v>30584.0478364404</v>
      </c>
      <c r="T1614" s="11">
        <v>34364.0986926297</v>
      </c>
      <c r="U1614" s="12" t="str">
        <f t="array" ref="U1614">XLOOKUP(A1614,'Dataset 3'!B:B,'Dataset 3'!F:F)</f>
        <v>Smartphone</v>
      </c>
      <c r="V1614" s="7" t="s">
        <v>32</v>
      </c>
      <c r="W1614" s="7">
        <v>0.0</v>
      </c>
      <c r="X1614" s="7" t="s">
        <v>39</v>
      </c>
    </row>
    <row r="1615" ht="14.25" customHeight="1">
      <c r="A1615" s="7" t="s">
        <v>1696</v>
      </c>
      <c r="B1615" s="7">
        <v>3.0</v>
      </c>
      <c r="C1615" s="7" t="s">
        <v>35</v>
      </c>
      <c r="D1615" s="7">
        <v>1.0</v>
      </c>
      <c r="E1615" s="7" t="s">
        <v>81</v>
      </c>
      <c r="F1615" s="7">
        <v>0.0</v>
      </c>
      <c r="G1615" s="7" t="s">
        <v>46</v>
      </c>
      <c r="H1615" s="7">
        <v>0.0</v>
      </c>
      <c r="I1615" s="7" t="s">
        <v>28</v>
      </c>
      <c r="J1615" s="7">
        <v>3.0</v>
      </c>
      <c r="K1615" s="7" t="s">
        <v>1584</v>
      </c>
      <c r="L1615" s="7" t="s">
        <v>70</v>
      </c>
      <c r="M1615" s="7" t="s">
        <v>61</v>
      </c>
      <c r="N1615" s="8">
        <v>272695.0</v>
      </c>
      <c r="O1615" s="8">
        <v>16545.0</v>
      </c>
      <c r="P1615" s="8">
        <v>5518.0</v>
      </c>
      <c r="Q1615" s="9">
        <v>2178.0</v>
      </c>
      <c r="R1615" s="10">
        <v>1028.0</v>
      </c>
      <c r="S1615" s="11">
        <v>244719.938188519</v>
      </c>
      <c r="T1615" s="11">
        <v>95221.7658321086</v>
      </c>
      <c r="U1615" s="12" t="str">
        <f t="array" ref="U1615">XLOOKUP(A1615,'Dataset 3'!B:B,'Dataset 3'!F:F)</f>
        <v>Tablet</v>
      </c>
      <c r="V1615" s="7" t="s">
        <v>73</v>
      </c>
      <c r="W1615" s="7">
        <v>1.0</v>
      </c>
      <c r="X1615" s="7" t="s">
        <v>63</v>
      </c>
    </row>
    <row r="1616" ht="14.25" customHeight="1">
      <c r="A1616" s="7" t="s">
        <v>1697</v>
      </c>
      <c r="B1616" s="7">
        <v>1.0</v>
      </c>
      <c r="C1616" s="7" t="s">
        <v>25</v>
      </c>
      <c r="D1616" s="7">
        <v>1.0</v>
      </c>
      <c r="E1616" s="7" t="s">
        <v>81</v>
      </c>
      <c r="F1616" s="7">
        <v>2.0</v>
      </c>
      <c r="G1616" s="7" t="s">
        <v>27</v>
      </c>
      <c r="H1616" s="7">
        <v>0.0</v>
      </c>
      <c r="I1616" s="7" t="s">
        <v>28</v>
      </c>
      <c r="J1616" s="7">
        <v>3.0</v>
      </c>
      <c r="K1616" s="7" t="s">
        <v>1584</v>
      </c>
      <c r="L1616" s="7" t="s">
        <v>60</v>
      </c>
      <c r="M1616" s="7" t="s">
        <v>31</v>
      </c>
      <c r="N1616" s="8">
        <v>287030.0</v>
      </c>
      <c r="O1616" s="8">
        <v>282461.0</v>
      </c>
      <c r="P1616" s="8">
        <v>63382.0</v>
      </c>
      <c r="Q1616" s="9">
        <v>31867.0</v>
      </c>
      <c r="R1616" s="10">
        <v>1256.0</v>
      </c>
      <c r="S1616" s="11">
        <v>25786.9204995212</v>
      </c>
      <c r="T1616" s="11">
        <v>59969.5825570262</v>
      </c>
      <c r="U1616" s="12" t="str">
        <f t="array" ref="U1616">XLOOKUP(A1616,'Dataset 3'!B:B,'Dataset 3'!F:F)</f>
        <v>Smartphone</v>
      </c>
      <c r="V1616" s="7" t="s">
        <v>68</v>
      </c>
      <c r="W1616" s="7">
        <v>2.0</v>
      </c>
      <c r="X1616" s="7" t="s">
        <v>33</v>
      </c>
    </row>
    <row r="1617" ht="14.25" customHeight="1">
      <c r="A1617" s="7" t="s">
        <v>1698</v>
      </c>
      <c r="B1617" s="7">
        <v>1.0</v>
      </c>
      <c r="C1617" s="7" t="s">
        <v>25</v>
      </c>
      <c r="D1617" s="7">
        <v>2.0</v>
      </c>
      <c r="E1617" s="7" t="s">
        <v>36</v>
      </c>
      <c r="F1617" s="7">
        <v>0.0</v>
      </c>
      <c r="G1617" s="7" t="s">
        <v>46</v>
      </c>
      <c r="H1617" s="7">
        <v>0.0</v>
      </c>
      <c r="I1617" s="7" t="s">
        <v>28</v>
      </c>
      <c r="J1617" s="7">
        <v>3.0</v>
      </c>
      <c r="K1617" s="7" t="s">
        <v>1584</v>
      </c>
      <c r="L1617" s="7" t="s">
        <v>52</v>
      </c>
      <c r="M1617" s="7" t="s">
        <v>85</v>
      </c>
      <c r="N1617" s="8">
        <v>189829.0</v>
      </c>
      <c r="O1617" s="8">
        <v>162423.0</v>
      </c>
      <c r="P1617" s="8">
        <v>122534.0</v>
      </c>
      <c r="Q1617" s="9">
        <v>60779.0</v>
      </c>
      <c r="R1617" s="10">
        <v>27331.0</v>
      </c>
      <c r="S1617" s="11">
        <v>963581.81782127</v>
      </c>
      <c r="T1617" s="11">
        <v>1357157.48988911</v>
      </c>
      <c r="U1617" s="12" t="str">
        <f t="array" ref="U1617">XLOOKUP(A1617,'Dataset 3'!B:B,'Dataset 3'!F:F)</f>
        <v>Tablet</v>
      </c>
      <c r="V1617" s="7" t="s">
        <v>99</v>
      </c>
      <c r="W1617" s="7">
        <v>2.0</v>
      </c>
      <c r="X1617" s="7" t="s">
        <v>33</v>
      </c>
    </row>
    <row r="1618" ht="14.25" customHeight="1">
      <c r="A1618" s="7" t="s">
        <v>1699</v>
      </c>
      <c r="B1618" s="7">
        <v>0.0</v>
      </c>
      <c r="C1618" s="7" t="s">
        <v>41</v>
      </c>
      <c r="D1618" s="7">
        <v>0.0</v>
      </c>
      <c r="E1618" s="7" t="s">
        <v>26</v>
      </c>
      <c r="F1618" s="7">
        <v>1.0</v>
      </c>
      <c r="G1618" s="7" t="s">
        <v>42</v>
      </c>
      <c r="H1618" s="7">
        <v>1.0</v>
      </c>
      <c r="I1618" s="7" t="s">
        <v>57</v>
      </c>
      <c r="J1618" s="7">
        <v>3.0</v>
      </c>
      <c r="K1618" s="7" t="s">
        <v>1584</v>
      </c>
      <c r="L1618" s="7" t="s">
        <v>60</v>
      </c>
      <c r="M1618" s="7" t="s">
        <v>53</v>
      </c>
      <c r="N1618" s="8">
        <v>225541.0</v>
      </c>
      <c r="O1618" s="8">
        <v>207961.0</v>
      </c>
      <c r="P1618" s="8">
        <v>890.0</v>
      </c>
      <c r="Q1618" s="9">
        <v>450.0</v>
      </c>
      <c r="R1618" s="10">
        <v>339.0</v>
      </c>
      <c r="S1618" s="11">
        <v>51541.8031089981</v>
      </c>
      <c r="T1618" s="11">
        <v>25142.3429799991</v>
      </c>
      <c r="U1618" s="12" t="str">
        <f t="array" ref="U1618">XLOOKUP(A1618,'Dataset 3'!B:B,'Dataset 3'!F:F)</f>
        <v>Computer</v>
      </c>
      <c r="V1618" s="7" t="s">
        <v>68</v>
      </c>
      <c r="W1618" s="7">
        <v>2.0</v>
      </c>
      <c r="X1618" s="7" t="s">
        <v>33</v>
      </c>
    </row>
    <row r="1619" ht="14.25" customHeight="1">
      <c r="A1619" s="7" t="s">
        <v>1700</v>
      </c>
      <c r="B1619" s="7">
        <v>1.0</v>
      </c>
      <c r="C1619" s="7" t="s">
        <v>25</v>
      </c>
      <c r="D1619" s="7">
        <v>2.0</v>
      </c>
      <c r="E1619" s="7" t="s">
        <v>36</v>
      </c>
      <c r="F1619" s="7">
        <v>2.0</v>
      </c>
      <c r="G1619" s="7" t="s">
        <v>27</v>
      </c>
      <c r="H1619" s="7">
        <v>1.0</v>
      </c>
      <c r="I1619" s="7" t="s">
        <v>57</v>
      </c>
      <c r="J1619" s="7">
        <v>3.0</v>
      </c>
      <c r="K1619" s="7" t="s">
        <v>1584</v>
      </c>
      <c r="L1619" s="7" t="s">
        <v>52</v>
      </c>
      <c r="M1619" s="7" t="s">
        <v>61</v>
      </c>
      <c r="N1619" s="8">
        <v>189309.0</v>
      </c>
      <c r="O1619" s="8">
        <v>98303.0</v>
      </c>
      <c r="P1619" s="8">
        <v>37615.0</v>
      </c>
      <c r="Q1619" s="9">
        <v>33337.0</v>
      </c>
      <c r="R1619" s="10">
        <v>8272.0</v>
      </c>
      <c r="S1619" s="11">
        <v>1984510.52299095</v>
      </c>
      <c r="T1619" s="11">
        <v>766220.279147084</v>
      </c>
      <c r="U1619" s="12" t="str">
        <f t="array" ref="U1619">XLOOKUP(A1619,'Dataset 3'!B:B,'Dataset 3'!F:F)</f>
        <v>Tablet</v>
      </c>
      <c r="V1619" s="7" t="s">
        <v>54</v>
      </c>
      <c r="W1619" s="7">
        <v>3.0</v>
      </c>
      <c r="X1619" s="7" t="s">
        <v>49</v>
      </c>
    </row>
    <row r="1620" ht="14.25" customHeight="1">
      <c r="A1620" s="7" t="s">
        <v>1701</v>
      </c>
      <c r="B1620" s="7">
        <v>1.0</v>
      </c>
      <c r="C1620" s="7" t="s">
        <v>25</v>
      </c>
      <c r="D1620" s="7">
        <v>3.0</v>
      </c>
      <c r="E1620" s="7" t="s">
        <v>51</v>
      </c>
      <c r="F1620" s="7">
        <v>0.0</v>
      </c>
      <c r="G1620" s="7" t="s">
        <v>46</v>
      </c>
      <c r="H1620" s="7">
        <v>1.0</v>
      </c>
      <c r="I1620" s="7" t="s">
        <v>57</v>
      </c>
      <c r="J1620" s="7">
        <v>3.0</v>
      </c>
      <c r="K1620" s="7" t="s">
        <v>1584</v>
      </c>
      <c r="L1620" s="7" t="s">
        <v>37</v>
      </c>
      <c r="M1620" s="7" t="s">
        <v>61</v>
      </c>
      <c r="N1620" s="8">
        <v>243021.0</v>
      </c>
      <c r="O1620" s="8">
        <v>26636.0</v>
      </c>
      <c r="P1620" s="8">
        <v>6100.0</v>
      </c>
      <c r="Q1620" s="9">
        <v>4246.0</v>
      </c>
      <c r="R1620" s="10">
        <v>477.0</v>
      </c>
      <c r="S1620" s="11">
        <v>24276.7087938188</v>
      </c>
      <c r="T1620" s="11">
        <v>41146.9640573201</v>
      </c>
      <c r="U1620" s="12" t="str">
        <f t="array" ref="U1620">XLOOKUP(A1620,'Dataset 3'!B:B,'Dataset 3'!F:F)</f>
        <v>Computer</v>
      </c>
      <c r="V1620" s="7" t="s">
        <v>115</v>
      </c>
      <c r="W1620" s="7">
        <v>3.0</v>
      </c>
      <c r="X1620" s="7" t="s">
        <v>49</v>
      </c>
    </row>
    <row r="1621" ht="14.25" customHeight="1">
      <c r="A1621" s="7" t="s">
        <v>1702</v>
      </c>
      <c r="B1621" s="7">
        <v>2.0</v>
      </c>
      <c r="C1621" s="7" t="s">
        <v>56</v>
      </c>
      <c r="D1621" s="7">
        <v>0.0</v>
      </c>
      <c r="E1621" s="7" t="s">
        <v>26</v>
      </c>
      <c r="F1621" s="7">
        <v>2.0</v>
      </c>
      <c r="G1621" s="7" t="s">
        <v>27</v>
      </c>
      <c r="H1621" s="7">
        <v>0.0</v>
      </c>
      <c r="I1621" s="7" t="s">
        <v>28</v>
      </c>
      <c r="J1621" s="7">
        <v>3.0</v>
      </c>
      <c r="K1621" s="7" t="s">
        <v>1584</v>
      </c>
      <c r="L1621" s="7" t="s">
        <v>70</v>
      </c>
      <c r="M1621" s="7" t="s">
        <v>31</v>
      </c>
      <c r="N1621" s="8">
        <v>226860.0</v>
      </c>
      <c r="O1621" s="8">
        <v>220473.0</v>
      </c>
      <c r="P1621" s="8">
        <v>113393.0</v>
      </c>
      <c r="Q1621" s="9">
        <v>70805.0</v>
      </c>
      <c r="R1621" s="10">
        <v>8748.0</v>
      </c>
      <c r="S1621" s="11">
        <v>812789.562988777</v>
      </c>
      <c r="T1621" s="11">
        <v>804742.141573046</v>
      </c>
      <c r="U1621" s="12" t="str">
        <f t="array" ref="U1621">XLOOKUP(A1621,'Dataset 3'!B:B,'Dataset 3'!F:F)</f>
        <v>Computer</v>
      </c>
      <c r="V1621" s="7" t="s">
        <v>126</v>
      </c>
      <c r="W1621" s="7">
        <v>1.0</v>
      </c>
      <c r="X1621" s="7" t="s">
        <v>63</v>
      </c>
    </row>
    <row r="1622" ht="14.25" customHeight="1">
      <c r="A1622" s="7" t="s">
        <v>1703</v>
      </c>
      <c r="B1622" s="7">
        <v>2.0</v>
      </c>
      <c r="C1622" s="7" t="s">
        <v>56</v>
      </c>
      <c r="D1622" s="7">
        <v>0.0</v>
      </c>
      <c r="E1622" s="7" t="s">
        <v>26</v>
      </c>
      <c r="F1622" s="7">
        <v>2.0</v>
      </c>
      <c r="G1622" s="7" t="s">
        <v>27</v>
      </c>
      <c r="H1622" s="7">
        <v>1.0</v>
      </c>
      <c r="I1622" s="7" t="s">
        <v>57</v>
      </c>
      <c r="J1622" s="7">
        <v>3.0</v>
      </c>
      <c r="K1622" s="7" t="s">
        <v>1584</v>
      </c>
      <c r="L1622" s="7" t="s">
        <v>60</v>
      </c>
      <c r="M1622" s="7" t="s">
        <v>31</v>
      </c>
      <c r="N1622" s="8">
        <v>149428.0</v>
      </c>
      <c r="O1622" s="8">
        <v>90067.0</v>
      </c>
      <c r="P1622" s="8">
        <v>21642.0</v>
      </c>
      <c r="Q1622" s="9">
        <v>7962.0</v>
      </c>
      <c r="R1622" s="10">
        <v>5659.0</v>
      </c>
      <c r="S1622" s="11">
        <v>316707.316864612</v>
      </c>
      <c r="T1622" s="11">
        <v>212555.24621786</v>
      </c>
      <c r="U1622" s="12" t="str">
        <f t="array" ref="U1622">XLOOKUP(A1622,'Dataset 3'!B:B,'Dataset 3'!F:F)</f>
        <v>Smartphone</v>
      </c>
      <c r="V1622" s="7" t="s">
        <v>83</v>
      </c>
      <c r="W1622" s="7">
        <v>1.0</v>
      </c>
      <c r="X1622" s="7" t="s">
        <v>63</v>
      </c>
    </row>
    <row r="1623" ht="14.25" customHeight="1">
      <c r="A1623" s="7" t="s">
        <v>1704</v>
      </c>
      <c r="B1623" s="7">
        <v>0.0</v>
      </c>
      <c r="C1623" s="7" t="s">
        <v>41</v>
      </c>
      <c r="D1623" s="7">
        <v>3.0</v>
      </c>
      <c r="E1623" s="7" t="s">
        <v>51</v>
      </c>
      <c r="F1623" s="7">
        <v>1.0</v>
      </c>
      <c r="G1623" s="7" t="s">
        <v>42</v>
      </c>
      <c r="H1623" s="7">
        <v>1.0</v>
      </c>
      <c r="I1623" s="7" t="s">
        <v>57</v>
      </c>
      <c r="J1623" s="7">
        <v>3.0</v>
      </c>
      <c r="K1623" s="7" t="s">
        <v>1584</v>
      </c>
      <c r="L1623" s="7" t="s">
        <v>37</v>
      </c>
      <c r="M1623" s="7" t="s">
        <v>43</v>
      </c>
      <c r="N1623" s="8">
        <v>261823.0</v>
      </c>
      <c r="O1623" s="8">
        <v>2073.0</v>
      </c>
      <c r="P1623" s="8">
        <v>1289.0</v>
      </c>
      <c r="Q1623" s="9">
        <v>811.0</v>
      </c>
      <c r="R1623" s="10">
        <v>808.0</v>
      </c>
      <c r="S1623" s="11">
        <v>66654.4976035401</v>
      </c>
      <c r="T1623" s="11">
        <v>31892.1041165264</v>
      </c>
      <c r="U1623" s="12" t="str">
        <f t="array" ref="U1623">XLOOKUP(A1623,'Dataset 3'!B:B,'Dataset 3'!F:F)</f>
        <v>Smartphone</v>
      </c>
      <c r="V1623" s="7" t="s">
        <v>115</v>
      </c>
      <c r="W1623" s="7">
        <v>1.0</v>
      </c>
      <c r="X1623" s="7" t="s">
        <v>63</v>
      </c>
    </row>
    <row r="1624" ht="14.25" customHeight="1">
      <c r="A1624" s="7" t="s">
        <v>1705</v>
      </c>
      <c r="B1624" s="7">
        <v>2.0</v>
      </c>
      <c r="C1624" s="7" t="s">
        <v>56</v>
      </c>
      <c r="D1624" s="7">
        <v>0.0</v>
      </c>
      <c r="E1624" s="7" t="s">
        <v>26</v>
      </c>
      <c r="F1624" s="7">
        <v>1.0</v>
      </c>
      <c r="G1624" s="7" t="s">
        <v>42</v>
      </c>
      <c r="H1624" s="7">
        <v>1.0</v>
      </c>
      <c r="I1624" s="7" t="s">
        <v>57</v>
      </c>
      <c r="J1624" s="7">
        <v>3.0</v>
      </c>
      <c r="K1624" s="7" t="s">
        <v>1584</v>
      </c>
      <c r="L1624" s="7" t="s">
        <v>30</v>
      </c>
      <c r="M1624" s="7" t="s">
        <v>61</v>
      </c>
      <c r="N1624" s="8">
        <v>51456.0</v>
      </c>
      <c r="O1624" s="8">
        <v>30934.0</v>
      </c>
      <c r="P1624" s="8">
        <v>17671.0</v>
      </c>
      <c r="Q1624" s="9">
        <v>1600.0</v>
      </c>
      <c r="R1624" s="10">
        <v>53.0</v>
      </c>
      <c r="S1624" s="11">
        <v>4662.31036772488</v>
      </c>
      <c r="T1624" s="11">
        <v>3171.63970593529</v>
      </c>
      <c r="U1624" s="12" t="str">
        <f t="array" ref="U1624">XLOOKUP(A1624,'Dataset 3'!B:B,'Dataset 3'!F:F)</f>
        <v>Computer</v>
      </c>
      <c r="V1624" s="7" t="s">
        <v>163</v>
      </c>
      <c r="W1624" s="7">
        <v>0.0</v>
      </c>
      <c r="X1624" s="7" t="s">
        <v>39</v>
      </c>
    </row>
    <row r="1625" ht="14.25" customHeight="1">
      <c r="A1625" s="7" t="s">
        <v>1706</v>
      </c>
      <c r="B1625" s="7">
        <v>1.0</v>
      </c>
      <c r="C1625" s="7" t="s">
        <v>25</v>
      </c>
      <c r="D1625" s="7">
        <v>0.0</v>
      </c>
      <c r="E1625" s="7" t="s">
        <v>26</v>
      </c>
      <c r="F1625" s="7">
        <v>2.0</v>
      </c>
      <c r="G1625" s="7" t="s">
        <v>27</v>
      </c>
      <c r="H1625" s="7">
        <v>0.0</v>
      </c>
      <c r="I1625" s="7" t="s">
        <v>28</v>
      </c>
      <c r="J1625" s="7">
        <v>3.0</v>
      </c>
      <c r="K1625" s="7" t="s">
        <v>1584</v>
      </c>
      <c r="L1625" s="7" t="s">
        <v>70</v>
      </c>
      <c r="M1625" s="7" t="s">
        <v>53</v>
      </c>
      <c r="N1625" s="8">
        <v>195180.0</v>
      </c>
      <c r="O1625" s="8">
        <v>48646.0</v>
      </c>
      <c r="P1625" s="8">
        <v>41014.0</v>
      </c>
      <c r="Q1625" s="9">
        <v>39342.0</v>
      </c>
      <c r="R1625" s="10">
        <v>16167.0</v>
      </c>
      <c r="S1625" s="11">
        <v>4102277.77470566</v>
      </c>
      <c r="T1625" s="11">
        <v>1404889.6488718</v>
      </c>
      <c r="U1625" s="12" t="str">
        <f t="array" ref="U1625">XLOOKUP(A1625,'Dataset 3'!B:B,'Dataset 3'!F:F)</f>
        <v>Computer</v>
      </c>
      <c r="V1625" s="7" t="s">
        <v>126</v>
      </c>
      <c r="W1625" s="7">
        <v>4.0</v>
      </c>
      <c r="X1625" s="7" t="s">
        <v>44</v>
      </c>
    </row>
    <row r="1626" ht="14.25" customHeight="1">
      <c r="A1626" s="7" t="s">
        <v>1707</v>
      </c>
      <c r="B1626" s="7">
        <v>2.0</v>
      </c>
      <c r="C1626" s="7" t="s">
        <v>56</v>
      </c>
      <c r="D1626" s="7">
        <v>3.0</v>
      </c>
      <c r="E1626" s="7" t="s">
        <v>51</v>
      </c>
      <c r="F1626" s="7">
        <v>1.0</v>
      </c>
      <c r="G1626" s="7" t="s">
        <v>42</v>
      </c>
      <c r="H1626" s="7">
        <v>0.0</v>
      </c>
      <c r="I1626" s="7" t="s">
        <v>28</v>
      </c>
      <c r="J1626" s="7">
        <v>3.0</v>
      </c>
      <c r="K1626" s="7" t="s">
        <v>1584</v>
      </c>
      <c r="L1626" s="7" t="s">
        <v>70</v>
      </c>
      <c r="M1626" s="7" t="s">
        <v>61</v>
      </c>
      <c r="N1626" s="8">
        <v>245197.0</v>
      </c>
      <c r="O1626" s="8">
        <v>27925.0</v>
      </c>
      <c r="P1626" s="8">
        <v>5704.0</v>
      </c>
      <c r="Q1626" s="9">
        <v>5210.0</v>
      </c>
      <c r="R1626" s="10">
        <v>341.0</v>
      </c>
      <c r="S1626" s="11">
        <v>16102.4536208396</v>
      </c>
      <c r="T1626" s="11">
        <v>12482.5221866974</v>
      </c>
      <c r="U1626" s="12" t="str">
        <f t="array" ref="U1626">XLOOKUP(A1626,'Dataset 3'!B:B,'Dataset 3'!F:F)</f>
        <v>Tablet</v>
      </c>
      <c r="V1626" s="7" t="s">
        <v>71</v>
      </c>
      <c r="W1626" s="7">
        <v>1.0</v>
      </c>
      <c r="X1626" s="7" t="s">
        <v>63</v>
      </c>
    </row>
    <row r="1627" ht="14.25" customHeight="1">
      <c r="A1627" s="7" t="s">
        <v>1708</v>
      </c>
      <c r="B1627" s="7">
        <v>0.0</v>
      </c>
      <c r="C1627" s="7" t="s">
        <v>41</v>
      </c>
      <c r="D1627" s="7">
        <v>0.0</v>
      </c>
      <c r="E1627" s="7" t="s">
        <v>26</v>
      </c>
      <c r="F1627" s="7">
        <v>1.0</v>
      </c>
      <c r="G1627" s="7" t="s">
        <v>42</v>
      </c>
      <c r="H1627" s="7">
        <v>1.0</v>
      </c>
      <c r="I1627" s="7" t="s">
        <v>57</v>
      </c>
      <c r="J1627" s="7">
        <v>3.0</v>
      </c>
      <c r="K1627" s="7" t="s">
        <v>1584</v>
      </c>
      <c r="L1627" s="7" t="s">
        <v>37</v>
      </c>
      <c r="M1627" s="7" t="s">
        <v>53</v>
      </c>
      <c r="N1627" s="8">
        <v>229289.0</v>
      </c>
      <c r="O1627" s="8">
        <v>124924.0</v>
      </c>
      <c r="P1627" s="8">
        <v>14289.0</v>
      </c>
      <c r="Q1627" s="9">
        <v>6871.0</v>
      </c>
      <c r="R1627" s="10">
        <v>2060.0</v>
      </c>
      <c r="S1627" s="11">
        <v>114724.485234635</v>
      </c>
      <c r="T1627" s="11">
        <v>141635.166956339</v>
      </c>
      <c r="U1627" s="12" t="str">
        <f t="array" ref="U1627">XLOOKUP(A1627,'Dataset 3'!B:B,'Dataset 3'!F:F)</f>
        <v>Smartphone</v>
      </c>
      <c r="V1627" s="7" t="s">
        <v>115</v>
      </c>
      <c r="W1627" s="7">
        <v>0.0</v>
      </c>
      <c r="X1627" s="7" t="s">
        <v>39</v>
      </c>
    </row>
    <row r="1628" ht="14.25" customHeight="1">
      <c r="A1628" s="7" t="s">
        <v>1709</v>
      </c>
      <c r="B1628" s="7">
        <v>0.0</v>
      </c>
      <c r="C1628" s="7" t="s">
        <v>41</v>
      </c>
      <c r="D1628" s="7">
        <v>2.0</v>
      </c>
      <c r="E1628" s="7" t="s">
        <v>36</v>
      </c>
      <c r="F1628" s="7">
        <v>2.0</v>
      </c>
      <c r="G1628" s="7" t="s">
        <v>27</v>
      </c>
      <c r="H1628" s="7">
        <v>0.0</v>
      </c>
      <c r="I1628" s="7" t="s">
        <v>28</v>
      </c>
      <c r="J1628" s="7">
        <v>3.0</v>
      </c>
      <c r="K1628" s="7" t="s">
        <v>1584</v>
      </c>
      <c r="L1628" s="7" t="s">
        <v>47</v>
      </c>
      <c r="M1628" s="7" t="s">
        <v>43</v>
      </c>
      <c r="N1628" s="8">
        <v>81925.0</v>
      </c>
      <c r="O1628" s="8">
        <v>54145.0</v>
      </c>
      <c r="P1628" s="8">
        <v>7084.0</v>
      </c>
      <c r="Q1628" s="9">
        <v>6296.0</v>
      </c>
      <c r="R1628" s="10">
        <v>3311.0</v>
      </c>
      <c r="S1628" s="11">
        <v>2908.83033150651</v>
      </c>
      <c r="T1628" s="11">
        <v>290883.033150651</v>
      </c>
      <c r="U1628" s="12" t="str">
        <f t="array" ref="U1628">XLOOKUP(A1628,'Dataset 3'!B:B,'Dataset 3'!F:F)</f>
        <v>Tablet</v>
      </c>
      <c r="V1628" s="7" t="s">
        <v>48</v>
      </c>
      <c r="W1628" s="7">
        <v>2.0</v>
      </c>
      <c r="X1628" s="7" t="s">
        <v>33</v>
      </c>
    </row>
    <row r="1629" ht="14.25" customHeight="1">
      <c r="A1629" s="7" t="s">
        <v>1710</v>
      </c>
      <c r="B1629" s="7">
        <v>1.0</v>
      </c>
      <c r="C1629" s="7" t="s">
        <v>25</v>
      </c>
      <c r="D1629" s="7">
        <v>2.0</v>
      </c>
      <c r="E1629" s="7" t="s">
        <v>36</v>
      </c>
      <c r="F1629" s="7">
        <v>1.0</v>
      </c>
      <c r="G1629" s="7" t="s">
        <v>42</v>
      </c>
      <c r="H1629" s="7">
        <v>0.0</v>
      </c>
      <c r="I1629" s="7" t="s">
        <v>28</v>
      </c>
      <c r="J1629" s="7">
        <v>3.0</v>
      </c>
      <c r="K1629" s="7" t="s">
        <v>1584</v>
      </c>
      <c r="L1629" s="7" t="s">
        <v>37</v>
      </c>
      <c r="M1629" s="7" t="s">
        <v>85</v>
      </c>
      <c r="N1629" s="8">
        <v>225294.0</v>
      </c>
      <c r="O1629" s="8">
        <v>144313.0</v>
      </c>
      <c r="P1629" s="8">
        <v>12154.0</v>
      </c>
      <c r="Q1629" s="9">
        <v>1514.0</v>
      </c>
      <c r="R1629" s="10">
        <v>311.0</v>
      </c>
      <c r="S1629" s="11">
        <v>62706.996648625</v>
      </c>
      <c r="T1629" s="11">
        <v>21184.796165076</v>
      </c>
      <c r="U1629" s="12" t="str">
        <f t="array" ref="U1629">XLOOKUP(A1629,'Dataset 3'!B:B,'Dataset 3'!F:F)</f>
        <v>#N/A</v>
      </c>
      <c r="V1629" s="7" t="s">
        <v>102</v>
      </c>
      <c r="W1629" s="7">
        <v>0.0</v>
      </c>
      <c r="X1629" s="7" t="s">
        <v>39</v>
      </c>
    </row>
    <row r="1630" ht="14.25" customHeight="1">
      <c r="A1630" s="7" t="s">
        <v>1711</v>
      </c>
      <c r="B1630" s="7">
        <v>3.0</v>
      </c>
      <c r="C1630" s="7" t="s">
        <v>35</v>
      </c>
      <c r="D1630" s="7">
        <v>1.0</v>
      </c>
      <c r="E1630" s="7" t="s">
        <v>81</v>
      </c>
      <c r="F1630" s="7">
        <v>0.0</v>
      </c>
      <c r="G1630" s="7" t="s">
        <v>46</v>
      </c>
      <c r="H1630" s="7">
        <v>1.0</v>
      </c>
      <c r="I1630" s="7" t="s">
        <v>57</v>
      </c>
      <c r="J1630" s="7">
        <v>3.0</v>
      </c>
      <c r="K1630" s="7" t="s">
        <v>1584</v>
      </c>
      <c r="L1630" s="7" t="s">
        <v>60</v>
      </c>
      <c r="M1630" s="7" t="s">
        <v>53</v>
      </c>
      <c r="N1630" s="8">
        <v>147311.0</v>
      </c>
      <c r="O1630" s="8">
        <v>9340.0</v>
      </c>
      <c r="P1630" s="8">
        <v>5358.0</v>
      </c>
      <c r="Q1630" s="9">
        <v>2353.0</v>
      </c>
      <c r="R1630" s="10">
        <v>1039.0</v>
      </c>
      <c r="S1630" s="11">
        <v>50375.8753761921</v>
      </c>
      <c r="T1630" s="11">
        <v>42332.6683833547</v>
      </c>
      <c r="U1630" s="12" t="str">
        <f t="array" ref="U1630">XLOOKUP(A1630,'Dataset 3'!B:B,'Dataset 3'!F:F)</f>
        <v>Computer</v>
      </c>
      <c r="V1630" s="7" t="s">
        <v>68</v>
      </c>
      <c r="W1630" s="7">
        <v>2.0</v>
      </c>
      <c r="X1630" s="7" t="s">
        <v>33</v>
      </c>
    </row>
    <row r="1631" ht="14.25" customHeight="1">
      <c r="A1631" s="7" t="s">
        <v>1712</v>
      </c>
      <c r="B1631" s="7">
        <v>3.0</v>
      </c>
      <c r="C1631" s="7" t="s">
        <v>35</v>
      </c>
      <c r="D1631" s="7">
        <v>1.0</v>
      </c>
      <c r="E1631" s="7" t="s">
        <v>81</v>
      </c>
      <c r="F1631" s="7">
        <v>2.0</v>
      </c>
      <c r="G1631" s="7" t="s">
        <v>27</v>
      </c>
      <c r="H1631" s="7">
        <v>1.0</v>
      </c>
      <c r="I1631" s="7" t="s">
        <v>57</v>
      </c>
      <c r="J1631" s="7">
        <v>3.0</v>
      </c>
      <c r="K1631" s="7" t="s">
        <v>1584</v>
      </c>
      <c r="L1631" s="7" t="s">
        <v>30</v>
      </c>
      <c r="M1631" s="7" t="s">
        <v>43</v>
      </c>
      <c r="N1631" s="8">
        <v>237537.0</v>
      </c>
      <c r="O1631" s="8">
        <v>81595.0</v>
      </c>
      <c r="P1631" s="8">
        <v>46395.0</v>
      </c>
      <c r="Q1631" s="9">
        <v>13698.0</v>
      </c>
      <c r="R1631" s="10">
        <v>4346.0</v>
      </c>
      <c r="S1631" s="11">
        <v>465782.283494946</v>
      </c>
      <c r="T1631" s="11">
        <v>358294.064226881</v>
      </c>
      <c r="U1631" s="12" t="str">
        <f t="array" ref="U1631">XLOOKUP(A1631,'Dataset 3'!B:B,'Dataset 3'!F:F)</f>
        <v>Smartphone</v>
      </c>
      <c r="V1631" s="7" t="s">
        <v>93</v>
      </c>
      <c r="W1631" s="7">
        <v>4.0</v>
      </c>
      <c r="X1631" s="7" t="s">
        <v>44</v>
      </c>
    </row>
    <row r="1632" ht="14.25" customHeight="1">
      <c r="A1632" s="7" t="s">
        <v>1713</v>
      </c>
      <c r="B1632" s="7">
        <v>1.0</v>
      </c>
      <c r="C1632" s="7" t="s">
        <v>25</v>
      </c>
      <c r="D1632" s="7">
        <v>1.0</v>
      </c>
      <c r="E1632" s="7" t="s">
        <v>81</v>
      </c>
      <c r="F1632" s="7">
        <v>2.0</v>
      </c>
      <c r="G1632" s="7" t="s">
        <v>27</v>
      </c>
      <c r="H1632" s="7">
        <v>0.0</v>
      </c>
      <c r="I1632" s="7" t="s">
        <v>28</v>
      </c>
      <c r="J1632" s="7">
        <v>3.0</v>
      </c>
      <c r="K1632" s="7" t="s">
        <v>1584</v>
      </c>
      <c r="L1632" s="7" t="s">
        <v>70</v>
      </c>
      <c r="M1632" s="7" t="s">
        <v>43</v>
      </c>
      <c r="N1632" s="8">
        <v>196986.0</v>
      </c>
      <c r="O1632" s="8">
        <v>144215.0</v>
      </c>
      <c r="P1632" s="8">
        <v>46509.0</v>
      </c>
      <c r="Q1632" s="9">
        <v>42034.0</v>
      </c>
      <c r="R1632" s="10">
        <v>13268.0</v>
      </c>
      <c r="S1632" s="11">
        <v>388715.805852357</v>
      </c>
      <c r="T1632" s="11">
        <v>747530.395869917</v>
      </c>
      <c r="U1632" s="12" t="str">
        <f t="array" ref="U1632">XLOOKUP(A1632,'Dataset 3'!B:B,'Dataset 3'!F:F)</f>
        <v>Smartphone</v>
      </c>
      <c r="V1632" s="7" t="s">
        <v>73</v>
      </c>
      <c r="W1632" s="7">
        <v>4.0</v>
      </c>
      <c r="X1632" s="7" t="s">
        <v>44</v>
      </c>
    </row>
    <row r="1633" ht="14.25" customHeight="1">
      <c r="A1633" s="7" t="s">
        <v>1714</v>
      </c>
      <c r="B1633" s="7">
        <v>2.0</v>
      </c>
      <c r="C1633" s="7" t="s">
        <v>56</v>
      </c>
      <c r="D1633" s="7">
        <v>3.0</v>
      </c>
      <c r="E1633" s="7" t="s">
        <v>51</v>
      </c>
      <c r="F1633" s="7">
        <v>1.0</v>
      </c>
      <c r="G1633" s="7" t="s">
        <v>42</v>
      </c>
      <c r="H1633" s="7">
        <v>1.0</v>
      </c>
      <c r="I1633" s="7" t="s">
        <v>57</v>
      </c>
      <c r="J1633" s="7">
        <v>3.0</v>
      </c>
      <c r="K1633" s="7" t="s">
        <v>1584</v>
      </c>
      <c r="L1633" s="7" t="s">
        <v>37</v>
      </c>
      <c r="M1633" s="7" t="s">
        <v>61</v>
      </c>
      <c r="N1633" s="8">
        <v>128928.0</v>
      </c>
      <c r="O1633" s="8">
        <v>100586.0</v>
      </c>
      <c r="P1633" s="8">
        <v>58082.0</v>
      </c>
      <c r="Q1633" s="9">
        <v>52056.0</v>
      </c>
      <c r="R1633" s="10">
        <v>23562.0</v>
      </c>
      <c r="S1633" s="11">
        <v>1357803.17512704</v>
      </c>
      <c r="T1633" s="11">
        <v>2190005.12117264</v>
      </c>
      <c r="U1633" s="12" t="str">
        <f t="array" ref="U1633">XLOOKUP(A1633,'Dataset 3'!B:B,'Dataset 3'!F:F)</f>
        <v>Computer</v>
      </c>
      <c r="V1633" s="7" t="s">
        <v>38</v>
      </c>
      <c r="W1633" s="7">
        <v>0.0</v>
      </c>
      <c r="X1633" s="7" t="s">
        <v>39</v>
      </c>
    </row>
    <row r="1634" ht="14.25" customHeight="1">
      <c r="A1634" s="7" t="s">
        <v>1715</v>
      </c>
      <c r="B1634" s="7">
        <v>1.0</v>
      </c>
      <c r="C1634" s="7" t="s">
        <v>25</v>
      </c>
      <c r="D1634" s="7">
        <v>2.0</v>
      </c>
      <c r="E1634" s="7" t="s">
        <v>36</v>
      </c>
      <c r="F1634" s="7">
        <v>1.0</v>
      </c>
      <c r="G1634" s="7" t="s">
        <v>42</v>
      </c>
      <c r="H1634" s="7">
        <v>1.0</v>
      </c>
      <c r="I1634" s="7" t="s">
        <v>57</v>
      </c>
      <c r="J1634" s="7">
        <v>3.0</v>
      </c>
      <c r="K1634" s="7" t="s">
        <v>1584</v>
      </c>
      <c r="L1634" s="7" t="s">
        <v>52</v>
      </c>
      <c r="M1634" s="7" t="s">
        <v>43</v>
      </c>
      <c r="N1634" s="8">
        <v>63745.0</v>
      </c>
      <c r="O1634" s="8">
        <v>48458.0</v>
      </c>
      <c r="P1634" s="8">
        <v>47378.0</v>
      </c>
      <c r="Q1634" s="9">
        <v>12979.0</v>
      </c>
      <c r="R1634" s="10">
        <v>8006.0</v>
      </c>
      <c r="S1634" s="11">
        <v>166511.733913771</v>
      </c>
      <c r="T1634" s="11">
        <v>756871.517789866</v>
      </c>
      <c r="U1634" s="12" t="str">
        <f t="array" ref="U1634">XLOOKUP(A1634,'Dataset 3'!B:B,'Dataset 3'!F:F)</f>
        <v>Tablet</v>
      </c>
      <c r="V1634" s="7" t="s">
        <v>54</v>
      </c>
      <c r="W1634" s="7">
        <v>1.0</v>
      </c>
      <c r="X1634" s="7" t="s">
        <v>63</v>
      </c>
    </row>
    <row r="1635" ht="14.25" customHeight="1">
      <c r="A1635" s="7" t="s">
        <v>1716</v>
      </c>
      <c r="B1635" s="7">
        <v>3.0</v>
      </c>
      <c r="C1635" s="7" t="s">
        <v>35</v>
      </c>
      <c r="D1635" s="7">
        <v>3.0</v>
      </c>
      <c r="E1635" s="7" t="s">
        <v>51</v>
      </c>
      <c r="F1635" s="7">
        <v>1.0</v>
      </c>
      <c r="G1635" s="7" t="s">
        <v>42</v>
      </c>
      <c r="H1635" s="7">
        <v>1.0</v>
      </c>
      <c r="I1635" s="7" t="s">
        <v>57</v>
      </c>
      <c r="J1635" s="7">
        <v>3.0</v>
      </c>
      <c r="K1635" s="7" t="s">
        <v>1584</v>
      </c>
      <c r="L1635" s="7" t="s">
        <v>75</v>
      </c>
      <c r="M1635" s="7" t="s">
        <v>53</v>
      </c>
      <c r="N1635" s="8">
        <v>141458.0</v>
      </c>
      <c r="O1635" s="8">
        <v>61691.0</v>
      </c>
      <c r="P1635" s="8">
        <v>7189.0</v>
      </c>
      <c r="Q1635" s="9">
        <v>3100.0</v>
      </c>
      <c r="R1635" s="10">
        <v>2131.0</v>
      </c>
      <c r="S1635" s="11">
        <v>139977.778308562</v>
      </c>
      <c r="T1635" s="11">
        <v>90894.6612393262</v>
      </c>
      <c r="U1635" s="12" t="str">
        <f t="array" ref="U1635">XLOOKUP(A1635,'Dataset 3'!B:B,'Dataset 3'!F:F)</f>
        <v>Smartphone</v>
      </c>
      <c r="V1635" s="7" t="s">
        <v>76</v>
      </c>
      <c r="W1635" s="7">
        <v>0.0</v>
      </c>
      <c r="X1635" s="7" t="s">
        <v>39</v>
      </c>
    </row>
    <row r="1636" ht="14.25" customHeight="1">
      <c r="A1636" s="7" t="s">
        <v>1717</v>
      </c>
      <c r="B1636" s="7">
        <v>2.0</v>
      </c>
      <c r="C1636" s="7" t="s">
        <v>56</v>
      </c>
      <c r="D1636" s="7">
        <v>2.0</v>
      </c>
      <c r="E1636" s="7" t="s">
        <v>36</v>
      </c>
      <c r="F1636" s="7">
        <v>2.0</v>
      </c>
      <c r="G1636" s="7" t="s">
        <v>27</v>
      </c>
      <c r="H1636" s="7">
        <v>1.0</v>
      </c>
      <c r="I1636" s="7" t="s">
        <v>57</v>
      </c>
      <c r="J1636" s="7">
        <v>3.0</v>
      </c>
      <c r="K1636" s="7" t="s">
        <v>1584</v>
      </c>
      <c r="L1636" s="7" t="s">
        <v>30</v>
      </c>
      <c r="M1636" s="7" t="s">
        <v>61</v>
      </c>
      <c r="N1636" s="8">
        <v>86331.0</v>
      </c>
      <c r="O1636" s="8">
        <v>37818.0</v>
      </c>
      <c r="P1636" s="8">
        <v>10280.0</v>
      </c>
      <c r="Q1636" s="9">
        <v>4993.0</v>
      </c>
      <c r="R1636" s="10">
        <v>2018.0</v>
      </c>
      <c r="S1636" s="11">
        <v>253085.644025643</v>
      </c>
      <c r="T1636" s="11">
        <v>128469.870063778</v>
      </c>
      <c r="U1636" s="12" t="str">
        <f t="array" ref="U1636">XLOOKUP(A1636,'Dataset 3'!B:B,'Dataset 3'!F:F)</f>
        <v>Tablet</v>
      </c>
      <c r="V1636" s="7" t="s">
        <v>163</v>
      </c>
      <c r="W1636" s="7">
        <v>1.0</v>
      </c>
      <c r="X1636" s="7" t="s">
        <v>63</v>
      </c>
    </row>
    <row r="1637" ht="14.25" customHeight="1">
      <c r="A1637" s="7" t="s">
        <v>1718</v>
      </c>
      <c r="B1637" s="7">
        <v>0.0</v>
      </c>
      <c r="C1637" s="7" t="s">
        <v>41</v>
      </c>
      <c r="D1637" s="7">
        <v>3.0</v>
      </c>
      <c r="E1637" s="7" t="s">
        <v>51</v>
      </c>
      <c r="F1637" s="7">
        <v>2.0</v>
      </c>
      <c r="G1637" s="7" t="s">
        <v>27</v>
      </c>
      <c r="H1637" s="7">
        <v>0.0</v>
      </c>
      <c r="I1637" s="7" t="s">
        <v>28</v>
      </c>
      <c r="J1637" s="7">
        <v>3.0</v>
      </c>
      <c r="K1637" s="7" t="s">
        <v>1584</v>
      </c>
      <c r="L1637" s="7" t="s">
        <v>52</v>
      </c>
      <c r="M1637" s="7" t="s">
        <v>31</v>
      </c>
      <c r="N1637" s="8">
        <v>106835.0</v>
      </c>
      <c r="O1637" s="8">
        <v>35637.0</v>
      </c>
      <c r="P1637" s="8">
        <v>11489.0</v>
      </c>
      <c r="Q1637" s="9">
        <v>189.0</v>
      </c>
      <c r="R1637" s="10">
        <v>69.0</v>
      </c>
      <c r="S1637" s="11">
        <v>730.941357841562</v>
      </c>
      <c r="T1637" s="11">
        <v>5622.62582955048</v>
      </c>
      <c r="U1637" s="12" t="str">
        <f t="array" ref="U1637">XLOOKUP(A1637,'Dataset 3'!B:B,'Dataset 3'!F:F)</f>
        <v>Smartphone</v>
      </c>
      <c r="V1637" s="7" t="s">
        <v>110</v>
      </c>
      <c r="W1637" s="7">
        <v>2.0</v>
      </c>
      <c r="X1637" s="7" t="s">
        <v>33</v>
      </c>
    </row>
    <row r="1638" ht="14.25" customHeight="1">
      <c r="A1638" s="7" t="s">
        <v>1719</v>
      </c>
      <c r="B1638" s="7">
        <v>0.0</v>
      </c>
      <c r="C1638" s="7" t="s">
        <v>41</v>
      </c>
      <c r="D1638" s="7">
        <v>0.0</v>
      </c>
      <c r="E1638" s="7" t="s">
        <v>26</v>
      </c>
      <c r="F1638" s="7">
        <v>2.0</v>
      </c>
      <c r="G1638" s="7" t="s">
        <v>27</v>
      </c>
      <c r="H1638" s="7">
        <v>1.0</v>
      </c>
      <c r="I1638" s="7" t="s">
        <v>57</v>
      </c>
      <c r="J1638" s="7">
        <v>3.0</v>
      </c>
      <c r="K1638" s="7" t="s">
        <v>1584</v>
      </c>
      <c r="L1638" s="7" t="s">
        <v>37</v>
      </c>
      <c r="M1638" s="7" t="s">
        <v>85</v>
      </c>
      <c r="N1638" s="8">
        <v>194535.0</v>
      </c>
      <c r="O1638" s="8">
        <v>110386.0</v>
      </c>
      <c r="P1638" s="8">
        <v>100406.0</v>
      </c>
      <c r="Q1638" s="9">
        <v>66545.0</v>
      </c>
      <c r="R1638" s="10">
        <v>17976.0</v>
      </c>
      <c r="S1638" s="11">
        <v>569561.759687524</v>
      </c>
      <c r="T1638" s="11">
        <v>720964.252769017</v>
      </c>
      <c r="U1638" s="12" t="str">
        <f t="array" ref="U1638">XLOOKUP(A1638,'Dataset 3'!B:B,'Dataset 3'!F:F)</f>
        <v>Tablet</v>
      </c>
      <c r="V1638" s="7" t="s">
        <v>115</v>
      </c>
      <c r="W1638" s="7">
        <v>0.0</v>
      </c>
      <c r="X1638" s="7" t="s">
        <v>39</v>
      </c>
    </row>
    <row r="1639" ht="14.25" customHeight="1">
      <c r="A1639" s="7" t="s">
        <v>1720</v>
      </c>
      <c r="B1639" s="7">
        <v>0.0</v>
      </c>
      <c r="C1639" s="7" t="s">
        <v>41</v>
      </c>
      <c r="D1639" s="7">
        <v>3.0</v>
      </c>
      <c r="E1639" s="7" t="s">
        <v>51</v>
      </c>
      <c r="F1639" s="7">
        <v>1.0</v>
      </c>
      <c r="G1639" s="7" t="s">
        <v>42</v>
      </c>
      <c r="H1639" s="7">
        <v>1.0</v>
      </c>
      <c r="I1639" s="7" t="s">
        <v>57</v>
      </c>
      <c r="J1639" s="7">
        <v>3.0</v>
      </c>
      <c r="K1639" s="7" t="s">
        <v>1584</v>
      </c>
      <c r="L1639" s="7" t="s">
        <v>75</v>
      </c>
      <c r="M1639" s="7" t="s">
        <v>61</v>
      </c>
      <c r="N1639" s="8">
        <v>200176.0</v>
      </c>
      <c r="O1639" s="8">
        <v>182403.0</v>
      </c>
      <c r="P1639" s="8">
        <v>126590.0</v>
      </c>
      <c r="Q1639" s="9">
        <v>101612.0</v>
      </c>
      <c r="R1639" s="10">
        <v>93176.0</v>
      </c>
      <c r="S1639" s="11">
        <v>1.14957671417816E7</v>
      </c>
      <c r="T1639" s="11">
        <v>5042003.13236035</v>
      </c>
      <c r="U1639" s="12" t="str">
        <f t="array" ref="U1639">XLOOKUP(A1639,'Dataset 3'!B:B,'Dataset 3'!F:F)</f>
        <v>Tablet</v>
      </c>
      <c r="V1639" s="7" t="s">
        <v>174</v>
      </c>
      <c r="W1639" s="7">
        <v>1.0</v>
      </c>
      <c r="X1639" s="7" t="s">
        <v>63</v>
      </c>
    </row>
    <row r="1640" ht="14.25" customHeight="1">
      <c r="A1640" s="7" t="s">
        <v>1721</v>
      </c>
      <c r="B1640" s="7">
        <v>3.0</v>
      </c>
      <c r="C1640" s="7" t="s">
        <v>35</v>
      </c>
      <c r="D1640" s="7">
        <v>0.0</v>
      </c>
      <c r="E1640" s="7" t="s">
        <v>26</v>
      </c>
      <c r="F1640" s="7">
        <v>1.0</v>
      </c>
      <c r="G1640" s="7" t="s">
        <v>42</v>
      </c>
      <c r="H1640" s="7">
        <v>1.0</v>
      </c>
      <c r="I1640" s="7" t="s">
        <v>57</v>
      </c>
      <c r="J1640" s="7">
        <v>3.0</v>
      </c>
      <c r="K1640" s="7" t="s">
        <v>1584</v>
      </c>
      <c r="L1640" s="7" t="s">
        <v>70</v>
      </c>
      <c r="M1640" s="7" t="s">
        <v>31</v>
      </c>
      <c r="N1640" s="8">
        <v>174778.0</v>
      </c>
      <c r="O1640" s="8">
        <v>153746.0</v>
      </c>
      <c r="P1640" s="8">
        <v>69060.0</v>
      </c>
      <c r="Q1640" s="9">
        <v>11554.0</v>
      </c>
      <c r="R1640" s="10">
        <v>10269.0</v>
      </c>
      <c r="S1640" s="11">
        <v>830190.577705798</v>
      </c>
      <c r="T1640" s="11">
        <v>500114.805846866</v>
      </c>
      <c r="U1640" s="12" t="str">
        <f t="array" ref="U1640">XLOOKUP(A1640,'Dataset 3'!B:B,'Dataset 3'!F:F)</f>
        <v>Smartphone</v>
      </c>
      <c r="V1640" s="7" t="s">
        <v>71</v>
      </c>
      <c r="W1640" s="7">
        <v>3.0</v>
      </c>
      <c r="X1640" s="7" t="s">
        <v>49</v>
      </c>
    </row>
    <row r="1641" ht="14.25" customHeight="1">
      <c r="A1641" s="7" t="s">
        <v>1722</v>
      </c>
      <c r="B1641" s="7">
        <v>1.0</v>
      </c>
      <c r="C1641" s="7" t="s">
        <v>25</v>
      </c>
      <c r="D1641" s="7">
        <v>1.0</v>
      </c>
      <c r="E1641" s="7" t="s">
        <v>81</v>
      </c>
      <c r="F1641" s="7">
        <v>1.0</v>
      </c>
      <c r="G1641" s="7" t="s">
        <v>42</v>
      </c>
      <c r="H1641" s="7">
        <v>0.0</v>
      </c>
      <c r="I1641" s="7" t="s">
        <v>28</v>
      </c>
      <c r="J1641" s="7">
        <v>3.0</v>
      </c>
      <c r="K1641" s="7" t="s">
        <v>1584</v>
      </c>
      <c r="L1641" s="7" t="s">
        <v>52</v>
      </c>
      <c r="M1641" s="7" t="s">
        <v>31</v>
      </c>
      <c r="N1641" s="8">
        <v>59435.0</v>
      </c>
      <c r="O1641" s="8">
        <v>41501.0</v>
      </c>
      <c r="P1641" s="8">
        <v>38690.0</v>
      </c>
      <c r="Q1641" s="9">
        <v>27310.0</v>
      </c>
      <c r="R1641" s="10">
        <v>928.0</v>
      </c>
      <c r="S1641" s="11">
        <v>35402.6801892701</v>
      </c>
      <c r="T1641" s="11">
        <v>75324.8514665322</v>
      </c>
      <c r="U1641" s="12" t="str">
        <f t="array" ref="U1641">XLOOKUP(A1641,'Dataset 3'!B:B,'Dataset 3'!F:F)</f>
        <v>Smartphone</v>
      </c>
      <c r="V1641" s="7" t="s">
        <v>99</v>
      </c>
      <c r="W1641" s="7">
        <v>0.0</v>
      </c>
      <c r="X1641" s="7" t="s">
        <v>39</v>
      </c>
    </row>
    <row r="1642" ht="14.25" customHeight="1">
      <c r="A1642" s="7" t="s">
        <v>1723</v>
      </c>
      <c r="B1642" s="7">
        <v>1.0</v>
      </c>
      <c r="C1642" s="7" t="s">
        <v>25</v>
      </c>
      <c r="D1642" s="7">
        <v>1.0</v>
      </c>
      <c r="E1642" s="7" t="s">
        <v>81</v>
      </c>
      <c r="F1642" s="7">
        <v>2.0</v>
      </c>
      <c r="G1642" s="7" t="s">
        <v>27</v>
      </c>
      <c r="H1642" s="7">
        <v>1.0</v>
      </c>
      <c r="I1642" s="7" t="s">
        <v>57</v>
      </c>
      <c r="J1642" s="7">
        <v>3.0</v>
      </c>
      <c r="K1642" s="7" t="s">
        <v>1584</v>
      </c>
      <c r="L1642" s="7" t="s">
        <v>52</v>
      </c>
      <c r="M1642" s="7" t="s">
        <v>43</v>
      </c>
      <c r="N1642" s="8">
        <v>197032.0</v>
      </c>
      <c r="O1642" s="8">
        <v>139761.0</v>
      </c>
      <c r="P1642" s="8">
        <v>101627.0</v>
      </c>
      <c r="Q1642" s="9">
        <v>40425.0</v>
      </c>
      <c r="R1642" s="10">
        <v>35390.0</v>
      </c>
      <c r="S1642" s="11">
        <v>1739764.57251853</v>
      </c>
      <c r="T1642" s="11">
        <v>3221786.24540468</v>
      </c>
      <c r="U1642" s="12" t="str">
        <f t="array" ref="U1642">XLOOKUP(A1642,'Dataset 3'!B:B,'Dataset 3'!F:F)</f>
        <v>Smartphone</v>
      </c>
      <c r="V1642" s="7" t="s">
        <v>110</v>
      </c>
      <c r="W1642" s="7">
        <v>1.0</v>
      </c>
      <c r="X1642" s="7" t="s">
        <v>63</v>
      </c>
    </row>
    <row r="1643" ht="14.25" customHeight="1">
      <c r="A1643" s="7" t="s">
        <v>1724</v>
      </c>
      <c r="B1643" s="7">
        <v>1.0</v>
      </c>
      <c r="C1643" s="7" t="s">
        <v>25</v>
      </c>
      <c r="D1643" s="7">
        <v>1.0</v>
      </c>
      <c r="E1643" s="7" t="s">
        <v>81</v>
      </c>
      <c r="F1643" s="7">
        <v>1.0</v>
      </c>
      <c r="G1643" s="7" t="s">
        <v>42</v>
      </c>
      <c r="H1643" s="7">
        <v>1.0</v>
      </c>
      <c r="I1643" s="7" t="s">
        <v>57</v>
      </c>
      <c r="J1643" s="7">
        <v>3.0</v>
      </c>
      <c r="K1643" s="7" t="s">
        <v>1584</v>
      </c>
      <c r="L1643" s="7" t="s">
        <v>60</v>
      </c>
      <c r="M1643" s="7" t="s">
        <v>53</v>
      </c>
      <c r="N1643" s="8">
        <v>117066.0</v>
      </c>
      <c r="O1643" s="8">
        <v>25182.0</v>
      </c>
      <c r="P1643" s="8">
        <v>6096.0</v>
      </c>
      <c r="Q1643" s="9">
        <v>4654.0</v>
      </c>
      <c r="R1643" s="10">
        <v>1825.0</v>
      </c>
      <c r="S1643" s="11">
        <v>80305.7645655362</v>
      </c>
      <c r="T1643" s="11">
        <v>167303.6761782</v>
      </c>
      <c r="U1643" s="12" t="str">
        <f t="array" ref="U1643">XLOOKUP(A1643,'Dataset 3'!B:B,'Dataset 3'!F:F)</f>
        <v>Computer</v>
      </c>
      <c r="V1643" s="7" t="s">
        <v>83</v>
      </c>
      <c r="W1643" s="7">
        <v>0.0</v>
      </c>
      <c r="X1643" s="7" t="s">
        <v>39</v>
      </c>
    </row>
    <row r="1644" ht="14.25" customHeight="1">
      <c r="A1644" s="7" t="s">
        <v>1725</v>
      </c>
      <c r="B1644" s="7">
        <v>3.0</v>
      </c>
      <c r="C1644" s="7" t="s">
        <v>35</v>
      </c>
      <c r="D1644" s="7">
        <v>0.0</v>
      </c>
      <c r="E1644" s="7" t="s">
        <v>26</v>
      </c>
      <c r="F1644" s="7">
        <v>2.0</v>
      </c>
      <c r="G1644" s="7" t="s">
        <v>27</v>
      </c>
      <c r="H1644" s="7">
        <v>1.0</v>
      </c>
      <c r="I1644" s="7" t="s">
        <v>57</v>
      </c>
      <c r="J1644" s="7">
        <v>3.0</v>
      </c>
      <c r="K1644" s="7" t="s">
        <v>1584</v>
      </c>
      <c r="L1644" s="7" t="s">
        <v>70</v>
      </c>
      <c r="M1644" s="7" t="s">
        <v>31</v>
      </c>
      <c r="N1644" s="8">
        <v>273850.0</v>
      </c>
      <c r="O1644" s="8">
        <v>214708.0</v>
      </c>
      <c r="P1644" s="8">
        <v>132982.0</v>
      </c>
      <c r="Q1644" s="9">
        <v>39456.0</v>
      </c>
      <c r="R1644" s="10">
        <v>21375.0</v>
      </c>
      <c r="S1644" s="11">
        <v>3486645.13761314</v>
      </c>
      <c r="T1644" s="11">
        <v>1258716.65617803</v>
      </c>
      <c r="U1644" s="12" t="str">
        <f t="array" ref="U1644">XLOOKUP(A1644,'Dataset 3'!B:B,'Dataset 3'!F:F)</f>
        <v>Computer</v>
      </c>
      <c r="V1644" s="7" t="s">
        <v>73</v>
      </c>
      <c r="W1644" s="7">
        <v>2.0</v>
      </c>
      <c r="X1644" s="7" t="s">
        <v>33</v>
      </c>
    </row>
    <row r="1645" ht="14.25" customHeight="1">
      <c r="A1645" s="7" t="s">
        <v>1726</v>
      </c>
      <c r="B1645" s="7">
        <v>0.0</v>
      </c>
      <c r="C1645" s="7" t="s">
        <v>41</v>
      </c>
      <c r="D1645" s="7">
        <v>1.0</v>
      </c>
      <c r="E1645" s="7" t="s">
        <v>81</v>
      </c>
      <c r="F1645" s="7">
        <v>0.0</v>
      </c>
      <c r="G1645" s="7" t="s">
        <v>46</v>
      </c>
      <c r="H1645" s="7">
        <v>0.0</v>
      </c>
      <c r="I1645" s="7" t="s">
        <v>28</v>
      </c>
      <c r="J1645" s="7">
        <v>3.0</v>
      </c>
      <c r="K1645" s="7" t="s">
        <v>1584</v>
      </c>
      <c r="L1645" s="7" t="s">
        <v>60</v>
      </c>
      <c r="M1645" s="7" t="s">
        <v>43</v>
      </c>
      <c r="N1645" s="8">
        <v>155183.0</v>
      </c>
      <c r="O1645" s="8">
        <v>75641.0</v>
      </c>
      <c r="P1645" s="8">
        <v>27981.0</v>
      </c>
      <c r="Q1645" s="9">
        <v>15008.0</v>
      </c>
      <c r="R1645" s="10">
        <v>11520.0</v>
      </c>
      <c r="S1645" s="11">
        <v>767488.42573364</v>
      </c>
      <c r="T1645" s="11">
        <v>590375.7121028</v>
      </c>
      <c r="U1645" s="12" t="str">
        <f t="array" ref="U1645">XLOOKUP(A1645,'Dataset 3'!B:B,'Dataset 3'!F:F)</f>
        <v>Smartphone</v>
      </c>
      <c r="V1645" s="7" t="s">
        <v>68</v>
      </c>
      <c r="W1645" s="7">
        <v>1.0</v>
      </c>
      <c r="X1645" s="7" t="s">
        <v>63</v>
      </c>
    </row>
    <row r="1646" ht="14.25" customHeight="1">
      <c r="A1646" s="7" t="s">
        <v>1727</v>
      </c>
      <c r="B1646" s="7">
        <v>1.0</v>
      </c>
      <c r="C1646" s="7" t="s">
        <v>25</v>
      </c>
      <c r="D1646" s="7">
        <v>2.0</v>
      </c>
      <c r="E1646" s="7" t="s">
        <v>36</v>
      </c>
      <c r="F1646" s="7">
        <v>2.0</v>
      </c>
      <c r="G1646" s="7" t="s">
        <v>27</v>
      </c>
      <c r="H1646" s="7">
        <v>0.0</v>
      </c>
      <c r="I1646" s="7" t="s">
        <v>28</v>
      </c>
      <c r="J1646" s="7">
        <v>3.0</v>
      </c>
      <c r="K1646" s="7" t="s">
        <v>1584</v>
      </c>
      <c r="L1646" s="7" t="s">
        <v>70</v>
      </c>
      <c r="M1646" s="7" t="s">
        <v>43</v>
      </c>
      <c r="N1646" s="8">
        <v>206500.0</v>
      </c>
      <c r="O1646" s="8">
        <v>61733.0</v>
      </c>
      <c r="P1646" s="8">
        <v>53726.0</v>
      </c>
      <c r="Q1646" s="9">
        <v>1773.0</v>
      </c>
      <c r="R1646" s="10">
        <v>944.0</v>
      </c>
      <c r="S1646" s="11">
        <v>97447.1339083967</v>
      </c>
      <c r="T1646" s="11">
        <v>69111.4424882246</v>
      </c>
      <c r="U1646" s="12" t="str">
        <f t="array" ref="U1646">XLOOKUP(A1646,'Dataset 3'!B:B,'Dataset 3'!F:F)</f>
        <v>Tablet</v>
      </c>
      <c r="V1646" s="7" t="s">
        <v>126</v>
      </c>
      <c r="W1646" s="7">
        <v>4.0</v>
      </c>
      <c r="X1646" s="7" t="s">
        <v>44</v>
      </c>
    </row>
    <row r="1647" ht="14.25" customHeight="1">
      <c r="A1647" s="7" t="s">
        <v>1728</v>
      </c>
      <c r="B1647" s="7">
        <v>2.0</v>
      </c>
      <c r="C1647" s="7" t="s">
        <v>56</v>
      </c>
      <c r="D1647" s="7">
        <v>2.0</v>
      </c>
      <c r="E1647" s="7" t="s">
        <v>36</v>
      </c>
      <c r="F1647" s="7">
        <v>2.0</v>
      </c>
      <c r="G1647" s="7" t="s">
        <v>27</v>
      </c>
      <c r="H1647" s="7">
        <v>0.0</v>
      </c>
      <c r="I1647" s="7" t="s">
        <v>28</v>
      </c>
      <c r="J1647" s="7">
        <v>3.0</v>
      </c>
      <c r="K1647" s="7" t="s">
        <v>1584</v>
      </c>
      <c r="L1647" s="7" t="s">
        <v>30</v>
      </c>
      <c r="M1647" s="7" t="s">
        <v>53</v>
      </c>
      <c r="N1647" s="8">
        <v>205871.0</v>
      </c>
      <c r="O1647" s="8">
        <v>84524.0</v>
      </c>
      <c r="P1647" s="8">
        <v>16330.0</v>
      </c>
      <c r="Q1647" s="9">
        <v>13398.0</v>
      </c>
      <c r="R1647" s="10">
        <v>8454.0</v>
      </c>
      <c r="S1647" s="11">
        <v>959957.496893797</v>
      </c>
      <c r="T1647" s="11">
        <v>379429.840669485</v>
      </c>
      <c r="U1647" s="12" t="str">
        <f t="array" ref="U1647">XLOOKUP(A1647,'Dataset 3'!B:B,'Dataset 3'!F:F)</f>
        <v>#N/A</v>
      </c>
      <c r="V1647" s="7" t="s">
        <v>93</v>
      </c>
      <c r="W1647" s="7">
        <v>0.0</v>
      </c>
      <c r="X1647" s="7" t="s">
        <v>39</v>
      </c>
    </row>
    <row r="1648" ht="14.25" customHeight="1">
      <c r="A1648" s="7" t="s">
        <v>1729</v>
      </c>
      <c r="B1648" s="7">
        <v>1.0</v>
      </c>
      <c r="C1648" s="7" t="s">
        <v>25</v>
      </c>
      <c r="D1648" s="7">
        <v>3.0</v>
      </c>
      <c r="E1648" s="7" t="s">
        <v>51</v>
      </c>
      <c r="F1648" s="7">
        <v>0.0</v>
      </c>
      <c r="G1648" s="7" t="s">
        <v>46</v>
      </c>
      <c r="H1648" s="7">
        <v>0.0</v>
      </c>
      <c r="I1648" s="7" t="s">
        <v>28</v>
      </c>
      <c r="J1648" s="7">
        <v>3.0</v>
      </c>
      <c r="K1648" s="7" t="s">
        <v>1584</v>
      </c>
      <c r="L1648" s="7" t="s">
        <v>60</v>
      </c>
      <c r="M1648" s="7" t="s">
        <v>43</v>
      </c>
      <c r="N1648" s="8">
        <v>285702.0</v>
      </c>
      <c r="O1648" s="8">
        <v>126678.0</v>
      </c>
      <c r="P1648" s="8">
        <v>48032.0</v>
      </c>
      <c r="Q1648" s="9">
        <v>32875.0</v>
      </c>
      <c r="R1648" s="10">
        <v>28758.0</v>
      </c>
      <c r="S1648" s="11">
        <v>1207589.83685075</v>
      </c>
      <c r="T1648" s="11">
        <v>1775867.40713345</v>
      </c>
      <c r="U1648" s="12" t="str">
        <f t="array" ref="U1648">XLOOKUP(A1648,'Dataset 3'!B:B,'Dataset 3'!F:F)</f>
        <v>Tablet</v>
      </c>
      <c r="V1648" s="7" t="s">
        <v>83</v>
      </c>
      <c r="W1648" s="7">
        <v>4.0</v>
      </c>
      <c r="X1648" s="7" t="s">
        <v>44</v>
      </c>
    </row>
    <row r="1649" ht="14.25" customHeight="1">
      <c r="A1649" s="7" t="s">
        <v>1730</v>
      </c>
      <c r="B1649" s="7">
        <v>0.0</v>
      </c>
      <c r="C1649" s="7" t="s">
        <v>41</v>
      </c>
      <c r="D1649" s="7">
        <v>0.0</v>
      </c>
      <c r="E1649" s="7" t="s">
        <v>26</v>
      </c>
      <c r="F1649" s="7">
        <v>1.0</v>
      </c>
      <c r="G1649" s="7" t="s">
        <v>42</v>
      </c>
      <c r="H1649" s="7">
        <v>0.0</v>
      </c>
      <c r="I1649" s="7" t="s">
        <v>28</v>
      </c>
      <c r="J1649" s="7">
        <v>3.0</v>
      </c>
      <c r="K1649" s="7" t="s">
        <v>1584</v>
      </c>
      <c r="L1649" s="7" t="s">
        <v>30</v>
      </c>
      <c r="M1649" s="7" t="s">
        <v>43</v>
      </c>
      <c r="N1649" s="8">
        <v>53362.0</v>
      </c>
      <c r="O1649" s="8">
        <v>13915.0</v>
      </c>
      <c r="P1649" s="8">
        <v>844.0</v>
      </c>
      <c r="Q1649" s="9">
        <v>737.0</v>
      </c>
      <c r="R1649" s="10">
        <v>378.0</v>
      </c>
      <c r="S1649" s="11">
        <v>5585.30717849429</v>
      </c>
      <c r="T1649" s="11">
        <v>25387.7599022468</v>
      </c>
      <c r="U1649" s="12" t="str">
        <f t="array" ref="U1649">XLOOKUP(A1649,'Dataset 3'!B:B,'Dataset 3'!F:F)</f>
        <v>Tablet</v>
      </c>
      <c r="V1649" s="7" t="s">
        <v>163</v>
      </c>
      <c r="W1649" s="7">
        <v>2.0</v>
      </c>
      <c r="X1649" s="7" t="s">
        <v>33</v>
      </c>
    </row>
    <row r="1650" ht="14.25" customHeight="1">
      <c r="A1650" s="7" t="s">
        <v>1731</v>
      </c>
      <c r="B1650" s="7">
        <v>3.0</v>
      </c>
      <c r="C1650" s="7" t="s">
        <v>35</v>
      </c>
      <c r="D1650" s="7">
        <v>0.0</v>
      </c>
      <c r="E1650" s="7" t="s">
        <v>26</v>
      </c>
      <c r="F1650" s="7">
        <v>0.0</v>
      </c>
      <c r="G1650" s="7" t="s">
        <v>46</v>
      </c>
      <c r="H1650" s="7">
        <v>0.0</v>
      </c>
      <c r="I1650" s="7" t="s">
        <v>28</v>
      </c>
      <c r="J1650" s="7">
        <v>3.0</v>
      </c>
      <c r="K1650" s="7" t="s">
        <v>1584</v>
      </c>
      <c r="L1650" s="7" t="s">
        <v>60</v>
      </c>
      <c r="M1650" s="7" t="s">
        <v>61</v>
      </c>
      <c r="N1650" s="8">
        <v>253962.0</v>
      </c>
      <c r="O1650" s="8">
        <v>213459.0</v>
      </c>
      <c r="P1650" s="8">
        <v>33517.0</v>
      </c>
      <c r="Q1650" s="9">
        <v>10594.0</v>
      </c>
      <c r="R1650" s="10">
        <v>2215.0</v>
      </c>
      <c r="S1650" s="11">
        <v>310718.35455325</v>
      </c>
      <c r="T1650" s="11">
        <v>159342.745924744</v>
      </c>
      <c r="U1650" s="12" t="str">
        <f t="array" ref="U1650">XLOOKUP(A1650,'Dataset 3'!B:B,'Dataset 3'!F:F)</f>
        <v>Computer</v>
      </c>
      <c r="V1650" s="7" t="s">
        <v>62</v>
      </c>
      <c r="W1650" s="7">
        <v>2.0</v>
      </c>
      <c r="X1650" s="7" t="s">
        <v>33</v>
      </c>
    </row>
    <row r="1651" ht="14.25" customHeight="1">
      <c r="A1651" s="7" t="s">
        <v>1732</v>
      </c>
      <c r="B1651" s="7">
        <v>0.0</v>
      </c>
      <c r="C1651" s="7" t="s">
        <v>41</v>
      </c>
      <c r="D1651" s="7">
        <v>2.0</v>
      </c>
      <c r="E1651" s="7" t="s">
        <v>36</v>
      </c>
      <c r="F1651" s="7">
        <v>1.0</v>
      </c>
      <c r="G1651" s="7" t="s">
        <v>42</v>
      </c>
      <c r="H1651" s="7">
        <v>0.0</v>
      </c>
      <c r="I1651" s="7" t="s">
        <v>28</v>
      </c>
      <c r="J1651" s="7">
        <v>3.0</v>
      </c>
      <c r="K1651" s="7" t="s">
        <v>1584</v>
      </c>
      <c r="L1651" s="7" t="s">
        <v>75</v>
      </c>
      <c r="M1651" s="7" t="s">
        <v>31</v>
      </c>
      <c r="N1651" s="8">
        <v>250523.0</v>
      </c>
      <c r="O1651" s="8">
        <v>74808.0</v>
      </c>
      <c r="P1651" s="8">
        <v>64858.0</v>
      </c>
      <c r="Q1651" s="9">
        <v>56239.0</v>
      </c>
      <c r="R1651" s="10">
        <v>11480.0</v>
      </c>
      <c r="S1651" s="11">
        <v>825154.335982377</v>
      </c>
      <c r="T1651" s="11">
        <v>427541.10672662</v>
      </c>
      <c r="U1651" s="12" t="str">
        <f t="array" ref="U1651">XLOOKUP(A1651,'Dataset 3'!B:B,'Dataset 3'!F:F)</f>
        <v>Tablet</v>
      </c>
      <c r="V1651" s="7" t="s">
        <v>76</v>
      </c>
      <c r="W1651" s="7">
        <v>3.0</v>
      </c>
      <c r="X1651" s="7" t="s">
        <v>49</v>
      </c>
    </row>
    <row r="1652" ht="14.25" customHeight="1">
      <c r="A1652" s="7" t="s">
        <v>1733</v>
      </c>
      <c r="B1652" s="7">
        <v>2.0</v>
      </c>
      <c r="C1652" s="7" t="s">
        <v>56</v>
      </c>
      <c r="D1652" s="7">
        <v>3.0</v>
      </c>
      <c r="E1652" s="7" t="s">
        <v>51</v>
      </c>
      <c r="F1652" s="7">
        <v>0.0</v>
      </c>
      <c r="G1652" s="7" t="s">
        <v>46</v>
      </c>
      <c r="H1652" s="7">
        <v>0.0</v>
      </c>
      <c r="I1652" s="7" t="s">
        <v>28</v>
      </c>
      <c r="J1652" s="7">
        <v>3.0</v>
      </c>
      <c r="K1652" s="7" t="s">
        <v>1584</v>
      </c>
      <c r="L1652" s="7" t="s">
        <v>60</v>
      </c>
      <c r="M1652" s="7" t="s">
        <v>53</v>
      </c>
      <c r="N1652" s="8">
        <v>93915.0</v>
      </c>
      <c r="O1652" s="8">
        <v>24031.0</v>
      </c>
      <c r="P1652" s="8">
        <v>5348.0</v>
      </c>
      <c r="Q1652" s="9">
        <v>1559.0</v>
      </c>
      <c r="R1652" s="10">
        <v>443.0</v>
      </c>
      <c r="S1652" s="11">
        <v>32056.0941867894</v>
      </c>
      <c r="T1652" s="11">
        <v>25241.019044716</v>
      </c>
      <c r="U1652" s="12" t="str">
        <f t="array" ref="U1652">XLOOKUP(A1652,'Dataset 3'!B:B,'Dataset 3'!F:F)</f>
        <v>Tablet</v>
      </c>
      <c r="V1652" s="7" t="s">
        <v>83</v>
      </c>
      <c r="W1652" s="7">
        <v>0.0</v>
      </c>
      <c r="X1652" s="7" t="s">
        <v>39</v>
      </c>
    </row>
    <row r="1653" ht="14.25" customHeight="1">
      <c r="A1653" s="7" t="s">
        <v>1734</v>
      </c>
      <c r="B1653" s="7">
        <v>0.0</v>
      </c>
      <c r="C1653" s="7" t="s">
        <v>41</v>
      </c>
      <c r="D1653" s="7">
        <v>2.0</v>
      </c>
      <c r="E1653" s="7" t="s">
        <v>36</v>
      </c>
      <c r="F1653" s="7">
        <v>2.0</v>
      </c>
      <c r="G1653" s="7" t="s">
        <v>27</v>
      </c>
      <c r="H1653" s="7">
        <v>1.0</v>
      </c>
      <c r="I1653" s="7" t="s">
        <v>57</v>
      </c>
      <c r="J1653" s="7">
        <v>3.0</v>
      </c>
      <c r="K1653" s="7" t="s">
        <v>1584</v>
      </c>
      <c r="L1653" s="7" t="s">
        <v>37</v>
      </c>
      <c r="M1653" s="7" t="s">
        <v>53</v>
      </c>
      <c r="N1653" s="8">
        <v>68855.0</v>
      </c>
      <c r="O1653" s="8">
        <v>64931.0</v>
      </c>
      <c r="P1653" s="8">
        <v>60448.0</v>
      </c>
      <c r="Q1653" s="9">
        <v>19027.0</v>
      </c>
      <c r="R1653" s="10">
        <v>8341.0</v>
      </c>
      <c r="S1653" s="11">
        <v>177567.922232874</v>
      </c>
      <c r="T1653" s="11">
        <v>467284.005875984</v>
      </c>
      <c r="U1653" s="12" t="str">
        <f t="array" ref="U1653">XLOOKUP(A1653,'Dataset 3'!B:B,'Dataset 3'!F:F)</f>
        <v>Smartphone</v>
      </c>
      <c r="V1653" s="7" t="s">
        <v>102</v>
      </c>
      <c r="W1653" s="7">
        <v>2.0</v>
      </c>
      <c r="X1653" s="7" t="s">
        <v>33</v>
      </c>
    </row>
    <row r="1654" ht="14.25" customHeight="1">
      <c r="A1654" s="7" t="s">
        <v>1735</v>
      </c>
      <c r="B1654" s="7">
        <v>1.0</v>
      </c>
      <c r="C1654" s="7" t="s">
        <v>25</v>
      </c>
      <c r="D1654" s="7">
        <v>0.0</v>
      </c>
      <c r="E1654" s="7" t="s">
        <v>26</v>
      </c>
      <c r="F1654" s="7">
        <v>1.0</v>
      </c>
      <c r="G1654" s="7" t="s">
        <v>42</v>
      </c>
      <c r="H1654" s="7">
        <v>1.0</v>
      </c>
      <c r="I1654" s="7" t="s">
        <v>57</v>
      </c>
      <c r="J1654" s="7">
        <v>3.0</v>
      </c>
      <c r="K1654" s="7" t="s">
        <v>1584</v>
      </c>
      <c r="L1654" s="7" t="s">
        <v>65</v>
      </c>
      <c r="M1654" s="7" t="s">
        <v>53</v>
      </c>
      <c r="N1654" s="8">
        <v>110939.0</v>
      </c>
      <c r="O1654" s="8">
        <v>93426.0</v>
      </c>
      <c r="P1654" s="8">
        <v>80270.0</v>
      </c>
      <c r="Q1654" s="9">
        <v>66628.0</v>
      </c>
      <c r="R1654" s="10">
        <v>38775.0</v>
      </c>
      <c r="S1654" s="11">
        <v>4988207.56793322</v>
      </c>
      <c r="T1654" s="11">
        <v>3641027.42184906</v>
      </c>
      <c r="U1654" s="12" t="str">
        <f t="array" ref="U1654">XLOOKUP(A1654,'Dataset 3'!B:B,'Dataset 3'!F:F)</f>
        <v>Smartphone</v>
      </c>
      <c r="V1654" s="7" t="s">
        <v>79</v>
      </c>
      <c r="W1654" s="7">
        <v>3.0</v>
      </c>
      <c r="X1654" s="7" t="s">
        <v>49</v>
      </c>
    </row>
    <row r="1655" ht="14.25" customHeight="1">
      <c r="A1655" s="7" t="s">
        <v>1736</v>
      </c>
      <c r="B1655" s="7">
        <v>0.0</v>
      </c>
      <c r="C1655" s="7" t="s">
        <v>41</v>
      </c>
      <c r="D1655" s="7">
        <v>2.0</v>
      </c>
      <c r="E1655" s="7" t="s">
        <v>36</v>
      </c>
      <c r="F1655" s="7">
        <v>0.0</v>
      </c>
      <c r="G1655" s="7" t="s">
        <v>46</v>
      </c>
      <c r="H1655" s="7">
        <v>1.0</v>
      </c>
      <c r="I1655" s="7" t="s">
        <v>57</v>
      </c>
      <c r="J1655" s="7">
        <v>3.0</v>
      </c>
      <c r="K1655" s="7" t="s">
        <v>1584</v>
      </c>
      <c r="L1655" s="7" t="s">
        <v>37</v>
      </c>
      <c r="M1655" s="7" t="s">
        <v>31</v>
      </c>
      <c r="N1655" s="8">
        <v>59201.0</v>
      </c>
      <c r="O1655" s="8">
        <v>26532.0</v>
      </c>
      <c r="P1655" s="8">
        <v>23474.0</v>
      </c>
      <c r="Q1655" s="9">
        <v>7710.0</v>
      </c>
      <c r="R1655" s="10">
        <v>2176.0</v>
      </c>
      <c r="S1655" s="11">
        <v>107698.953145114</v>
      </c>
      <c r="T1655" s="11">
        <v>147532.812527553</v>
      </c>
      <c r="U1655" s="12" t="str">
        <f t="array" ref="U1655">XLOOKUP(A1655,'Dataset 3'!B:B,'Dataset 3'!F:F)</f>
        <v>Smartphone</v>
      </c>
      <c r="V1655" s="7" t="s">
        <v>38</v>
      </c>
      <c r="W1655" s="7">
        <v>0.0</v>
      </c>
      <c r="X1655" s="7" t="s">
        <v>39</v>
      </c>
    </row>
    <row r="1656" ht="14.25" customHeight="1">
      <c r="A1656" s="7" t="s">
        <v>1737</v>
      </c>
      <c r="B1656" s="7">
        <v>1.0</v>
      </c>
      <c r="C1656" s="7" t="s">
        <v>25</v>
      </c>
      <c r="D1656" s="7">
        <v>1.0</v>
      </c>
      <c r="E1656" s="7" t="s">
        <v>81</v>
      </c>
      <c r="F1656" s="7">
        <v>0.0</v>
      </c>
      <c r="G1656" s="7" t="s">
        <v>46</v>
      </c>
      <c r="H1656" s="7">
        <v>1.0</v>
      </c>
      <c r="I1656" s="7" t="s">
        <v>57</v>
      </c>
      <c r="J1656" s="7">
        <v>3.0</v>
      </c>
      <c r="K1656" s="7" t="s">
        <v>1584</v>
      </c>
      <c r="L1656" s="7" t="s">
        <v>65</v>
      </c>
      <c r="M1656" s="7" t="s">
        <v>61</v>
      </c>
      <c r="N1656" s="8">
        <v>299928.0</v>
      </c>
      <c r="O1656" s="8">
        <v>110598.0</v>
      </c>
      <c r="P1656" s="8">
        <v>29701.0</v>
      </c>
      <c r="Q1656" s="9">
        <v>25822.0</v>
      </c>
      <c r="R1656" s="10">
        <v>8610.0</v>
      </c>
      <c r="S1656" s="11">
        <v>1872136.73080099</v>
      </c>
      <c r="T1656" s="11">
        <v>693383.974370737</v>
      </c>
      <c r="U1656" s="12" t="str">
        <f t="array" ref="U1656">XLOOKUP(A1656,'Dataset 3'!B:B,'Dataset 3'!F:F)</f>
        <v>Computer</v>
      </c>
      <c r="V1656" s="7" t="s">
        <v>91</v>
      </c>
      <c r="W1656" s="7">
        <v>4.0</v>
      </c>
      <c r="X1656" s="7" t="s">
        <v>44</v>
      </c>
    </row>
    <row r="1657" ht="14.25" customHeight="1">
      <c r="A1657" s="7" t="s">
        <v>1738</v>
      </c>
      <c r="B1657" s="7">
        <v>1.0</v>
      </c>
      <c r="C1657" s="7" t="s">
        <v>25</v>
      </c>
      <c r="D1657" s="7">
        <v>2.0</v>
      </c>
      <c r="E1657" s="7" t="s">
        <v>36</v>
      </c>
      <c r="F1657" s="7">
        <v>2.0</v>
      </c>
      <c r="G1657" s="7" t="s">
        <v>27</v>
      </c>
      <c r="H1657" s="7">
        <v>0.0</v>
      </c>
      <c r="I1657" s="7" t="s">
        <v>28</v>
      </c>
      <c r="J1657" s="7">
        <v>3.0</v>
      </c>
      <c r="K1657" s="7" t="s">
        <v>1584</v>
      </c>
      <c r="L1657" s="7" t="s">
        <v>65</v>
      </c>
      <c r="M1657" s="7" t="s">
        <v>61</v>
      </c>
      <c r="N1657" s="8">
        <v>97579.0</v>
      </c>
      <c r="O1657" s="8">
        <v>69037.0</v>
      </c>
      <c r="P1657" s="8">
        <v>55350.0</v>
      </c>
      <c r="Q1657" s="9">
        <v>31169.0</v>
      </c>
      <c r="R1657" s="10">
        <v>451.0</v>
      </c>
      <c r="S1657" s="11">
        <v>69636.997575105</v>
      </c>
      <c r="T1657" s="11">
        <v>25983.954319069</v>
      </c>
      <c r="U1657" s="12" t="str">
        <f t="array" ref="U1657">XLOOKUP(A1657,'Dataset 3'!B:B,'Dataset 3'!F:F)</f>
        <v>Computer</v>
      </c>
      <c r="V1657" s="7" t="s">
        <v>66</v>
      </c>
      <c r="W1657" s="7">
        <v>0.0</v>
      </c>
      <c r="X1657" s="7" t="s">
        <v>39</v>
      </c>
    </row>
    <row r="1658" ht="14.25" customHeight="1">
      <c r="A1658" s="7" t="s">
        <v>1739</v>
      </c>
      <c r="B1658" s="7">
        <v>3.0</v>
      </c>
      <c r="C1658" s="7" t="s">
        <v>35</v>
      </c>
      <c r="D1658" s="7">
        <v>1.0</v>
      </c>
      <c r="E1658" s="7" t="s">
        <v>81</v>
      </c>
      <c r="F1658" s="7">
        <v>1.0</v>
      </c>
      <c r="G1658" s="7" t="s">
        <v>42</v>
      </c>
      <c r="H1658" s="7">
        <v>0.0</v>
      </c>
      <c r="I1658" s="7" t="s">
        <v>28</v>
      </c>
      <c r="J1658" s="7">
        <v>3.0</v>
      </c>
      <c r="K1658" s="7" t="s">
        <v>1584</v>
      </c>
      <c r="L1658" s="7" t="s">
        <v>47</v>
      </c>
      <c r="M1658" s="7" t="s">
        <v>53</v>
      </c>
      <c r="N1658" s="8">
        <v>135481.0</v>
      </c>
      <c r="O1658" s="8">
        <v>65544.0</v>
      </c>
      <c r="P1658" s="8">
        <v>59172.0</v>
      </c>
      <c r="Q1658" s="9">
        <v>11101.0</v>
      </c>
      <c r="R1658" s="10">
        <v>7258.0</v>
      </c>
      <c r="S1658" s="11">
        <v>18759.5804098463</v>
      </c>
      <c r="T1658" s="11">
        <v>267994.005854947</v>
      </c>
      <c r="U1658" s="12" t="str">
        <f t="array" ref="U1658">XLOOKUP(A1658,'Dataset 3'!B:B,'Dataset 3'!F:F)</f>
        <v>Smartphone</v>
      </c>
      <c r="V1658" s="7" t="s">
        <v>58</v>
      </c>
      <c r="W1658" s="7">
        <v>2.0</v>
      </c>
      <c r="X1658" s="7" t="s">
        <v>33</v>
      </c>
    </row>
    <row r="1659" ht="14.25" customHeight="1">
      <c r="A1659" s="7" t="s">
        <v>1740</v>
      </c>
      <c r="B1659" s="7">
        <v>0.0</v>
      </c>
      <c r="C1659" s="7" t="s">
        <v>41</v>
      </c>
      <c r="D1659" s="7">
        <v>3.0</v>
      </c>
      <c r="E1659" s="7" t="s">
        <v>51</v>
      </c>
      <c r="F1659" s="7">
        <v>1.0</v>
      </c>
      <c r="G1659" s="7" t="s">
        <v>42</v>
      </c>
      <c r="H1659" s="7">
        <v>0.0</v>
      </c>
      <c r="I1659" s="7" t="s">
        <v>28</v>
      </c>
      <c r="J1659" s="7">
        <v>3.0</v>
      </c>
      <c r="K1659" s="7" t="s">
        <v>1584</v>
      </c>
      <c r="L1659" s="7" t="s">
        <v>70</v>
      </c>
      <c r="M1659" s="7" t="s">
        <v>43</v>
      </c>
      <c r="N1659" s="8">
        <v>203872.0</v>
      </c>
      <c r="O1659" s="8">
        <v>152010.0</v>
      </c>
      <c r="P1659" s="8">
        <v>17497.0</v>
      </c>
      <c r="Q1659" s="9">
        <v>7793.0</v>
      </c>
      <c r="R1659" s="10">
        <v>5755.0</v>
      </c>
      <c r="S1659" s="11">
        <v>143270.818221989</v>
      </c>
      <c r="T1659" s="11">
        <v>434153.994612089</v>
      </c>
      <c r="U1659" s="12" t="str">
        <f t="array" ref="U1659">XLOOKUP(A1659,'Dataset 3'!B:B,'Dataset 3'!F:F)</f>
        <v>Computer</v>
      </c>
      <c r="V1659" s="7" t="s">
        <v>126</v>
      </c>
      <c r="W1659" s="7">
        <v>1.0</v>
      </c>
      <c r="X1659" s="7" t="s">
        <v>63</v>
      </c>
    </row>
    <row r="1660" ht="14.25" customHeight="1">
      <c r="A1660" s="7" t="s">
        <v>1741</v>
      </c>
      <c r="B1660" s="7">
        <v>1.0</v>
      </c>
      <c r="C1660" s="7" t="s">
        <v>25</v>
      </c>
      <c r="D1660" s="7">
        <v>0.0</v>
      </c>
      <c r="E1660" s="7" t="s">
        <v>26</v>
      </c>
      <c r="F1660" s="7">
        <v>1.0</v>
      </c>
      <c r="G1660" s="7" t="s">
        <v>42</v>
      </c>
      <c r="H1660" s="7">
        <v>0.0</v>
      </c>
      <c r="I1660" s="7" t="s">
        <v>28</v>
      </c>
      <c r="J1660" s="7">
        <v>3.0</v>
      </c>
      <c r="K1660" s="7" t="s">
        <v>1584</v>
      </c>
      <c r="L1660" s="7" t="s">
        <v>70</v>
      </c>
      <c r="M1660" s="7" t="s">
        <v>85</v>
      </c>
      <c r="N1660" s="8">
        <v>142898.0</v>
      </c>
      <c r="O1660" s="8">
        <v>11593.0</v>
      </c>
      <c r="P1660" s="8">
        <v>10207.0</v>
      </c>
      <c r="Q1660" s="9">
        <v>904.0</v>
      </c>
      <c r="R1660" s="10">
        <v>783.0</v>
      </c>
      <c r="S1660" s="11">
        <v>102685.496043346</v>
      </c>
      <c r="T1660" s="11">
        <v>51342.7480216731</v>
      </c>
      <c r="U1660" s="12" t="str">
        <f t="array" ref="U1660">XLOOKUP(A1660,'Dataset 3'!B:B,'Dataset 3'!F:F)</f>
        <v>Smartphone</v>
      </c>
      <c r="V1660" s="7" t="s">
        <v>71</v>
      </c>
      <c r="W1660" s="7">
        <v>1.0</v>
      </c>
      <c r="X1660" s="7" t="s">
        <v>63</v>
      </c>
    </row>
    <row r="1661" ht="14.25" customHeight="1">
      <c r="A1661" s="7" t="s">
        <v>1742</v>
      </c>
      <c r="B1661" s="7">
        <v>1.0</v>
      </c>
      <c r="C1661" s="7" t="s">
        <v>25</v>
      </c>
      <c r="D1661" s="7">
        <v>2.0</v>
      </c>
      <c r="E1661" s="7" t="s">
        <v>36</v>
      </c>
      <c r="F1661" s="7">
        <v>2.0</v>
      </c>
      <c r="G1661" s="7" t="s">
        <v>27</v>
      </c>
      <c r="H1661" s="7">
        <v>1.0</v>
      </c>
      <c r="I1661" s="7" t="s">
        <v>57</v>
      </c>
      <c r="J1661" s="7">
        <v>3.0</v>
      </c>
      <c r="K1661" s="7" t="s">
        <v>1584</v>
      </c>
      <c r="L1661" s="7" t="s">
        <v>37</v>
      </c>
      <c r="M1661" s="7" t="s">
        <v>53</v>
      </c>
      <c r="N1661" s="8">
        <v>116719.0</v>
      </c>
      <c r="O1661" s="8">
        <v>85982.0</v>
      </c>
      <c r="P1661" s="8">
        <v>30017.0</v>
      </c>
      <c r="Q1661" s="9">
        <v>5335.0</v>
      </c>
      <c r="R1661" s="10">
        <v>2421.0</v>
      </c>
      <c r="S1661" s="11">
        <v>358033.877725915</v>
      </c>
      <c r="T1661" s="11">
        <v>155666.903359093</v>
      </c>
      <c r="U1661" s="12" t="str">
        <f t="array" ref="U1661">XLOOKUP(A1661,'Dataset 3'!B:B,'Dataset 3'!F:F)</f>
        <v>Computer</v>
      </c>
      <c r="V1661" s="7" t="s">
        <v>38</v>
      </c>
      <c r="W1661" s="7">
        <v>3.0</v>
      </c>
      <c r="X1661" s="7" t="s">
        <v>49</v>
      </c>
    </row>
    <row r="1662" ht="14.25" customHeight="1">
      <c r="A1662" s="7" t="s">
        <v>1743</v>
      </c>
      <c r="B1662" s="7">
        <v>0.0</v>
      </c>
      <c r="C1662" s="7" t="s">
        <v>41</v>
      </c>
      <c r="D1662" s="7">
        <v>2.0</v>
      </c>
      <c r="E1662" s="7" t="s">
        <v>36</v>
      </c>
      <c r="F1662" s="7">
        <v>1.0</v>
      </c>
      <c r="G1662" s="7" t="s">
        <v>42</v>
      </c>
      <c r="H1662" s="7">
        <v>1.0</v>
      </c>
      <c r="I1662" s="7" t="s">
        <v>57</v>
      </c>
      <c r="J1662" s="7">
        <v>3.0</v>
      </c>
      <c r="K1662" s="7" t="s">
        <v>1584</v>
      </c>
      <c r="L1662" s="7" t="s">
        <v>52</v>
      </c>
      <c r="M1662" s="7" t="s">
        <v>85</v>
      </c>
      <c r="N1662" s="8">
        <v>98225.0</v>
      </c>
      <c r="O1662" s="8">
        <v>69.0</v>
      </c>
      <c r="P1662" s="8">
        <v>15.0</v>
      </c>
      <c r="Q1662" s="9">
        <v>12.0</v>
      </c>
      <c r="R1662" s="10">
        <v>10.0</v>
      </c>
      <c r="S1662" s="11">
        <v>417.113274855239</v>
      </c>
      <c r="T1662" s="11">
        <v>662.084563262285</v>
      </c>
      <c r="U1662" s="12" t="str">
        <f t="array" ref="U1662">XLOOKUP(A1662,'Dataset 3'!B:B,'Dataset 3'!F:F)</f>
        <v>Smartphone</v>
      </c>
      <c r="V1662" s="7" t="s">
        <v>110</v>
      </c>
      <c r="W1662" s="7">
        <v>4.0</v>
      </c>
      <c r="X1662" s="7" t="s">
        <v>44</v>
      </c>
    </row>
    <row r="1663" ht="14.25" customHeight="1">
      <c r="A1663" s="7" t="s">
        <v>1744</v>
      </c>
      <c r="B1663" s="7">
        <v>3.0</v>
      </c>
      <c r="C1663" s="7" t="s">
        <v>35</v>
      </c>
      <c r="D1663" s="7">
        <v>3.0</v>
      </c>
      <c r="E1663" s="7" t="s">
        <v>51</v>
      </c>
      <c r="F1663" s="7">
        <v>2.0</v>
      </c>
      <c r="G1663" s="7" t="s">
        <v>27</v>
      </c>
      <c r="H1663" s="7">
        <v>1.0</v>
      </c>
      <c r="I1663" s="7" t="s">
        <v>57</v>
      </c>
      <c r="J1663" s="7">
        <v>3.0</v>
      </c>
      <c r="K1663" s="7" t="s">
        <v>1584</v>
      </c>
      <c r="L1663" s="7" t="s">
        <v>75</v>
      </c>
      <c r="M1663" s="7" t="s">
        <v>53</v>
      </c>
      <c r="N1663" s="8">
        <v>262785.0</v>
      </c>
      <c r="O1663" s="8">
        <v>160436.0</v>
      </c>
      <c r="P1663" s="8">
        <v>150482.0</v>
      </c>
      <c r="Q1663" s="9">
        <v>54008.0</v>
      </c>
      <c r="R1663" s="10">
        <v>48458.0</v>
      </c>
      <c r="S1663" s="11">
        <v>8862392.91659466</v>
      </c>
      <c r="T1663" s="11">
        <v>3331726.66037393</v>
      </c>
      <c r="U1663" s="12" t="str">
        <f t="array" ref="U1663">XLOOKUP(A1663,'Dataset 3'!B:B,'Dataset 3'!F:F)</f>
        <v>Computer</v>
      </c>
      <c r="V1663" s="7" t="s">
        <v>76</v>
      </c>
      <c r="W1663" s="7">
        <v>2.0</v>
      </c>
      <c r="X1663" s="7" t="s">
        <v>33</v>
      </c>
    </row>
    <row r="1664" ht="14.25" customHeight="1">
      <c r="A1664" s="7" t="s">
        <v>1745</v>
      </c>
      <c r="B1664" s="7">
        <v>2.0</v>
      </c>
      <c r="C1664" s="7" t="s">
        <v>56</v>
      </c>
      <c r="D1664" s="7">
        <v>0.0</v>
      </c>
      <c r="E1664" s="7" t="s">
        <v>26</v>
      </c>
      <c r="F1664" s="7">
        <v>0.0</v>
      </c>
      <c r="G1664" s="7" t="s">
        <v>46</v>
      </c>
      <c r="H1664" s="7">
        <v>1.0</v>
      </c>
      <c r="I1664" s="7" t="s">
        <v>57</v>
      </c>
      <c r="J1664" s="7">
        <v>3.0</v>
      </c>
      <c r="K1664" s="7" t="s">
        <v>1584</v>
      </c>
      <c r="L1664" s="7" t="s">
        <v>37</v>
      </c>
      <c r="M1664" s="7" t="s">
        <v>31</v>
      </c>
      <c r="N1664" s="8">
        <v>72823.0</v>
      </c>
      <c r="O1664" s="8">
        <v>70513.0</v>
      </c>
      <c r="P1664" s="8">
        <v>60275.0</v>
      </c>
      <c r="Q1664" s="9">
        <v>15829.0</v>
      </c>
      <c r="R1664" s="10">
        <v>15677.0</v>
      </c>
      <c r="S1664" s="11">
        <v>359190.571288923</v>
      </c>
      <c r="T1664" s="11">
        <v>588837.002112988</v>
      </c>
      <c r="U1664" s="12" t="str">
        <f t="array" ref="U1664">XLOOKUP(A1664,'Dataset 3'!B:B,'Dataset 3'!F:F)</f>
        <v>Tablet</v>
      </c>
      <c r="V1664" s="7" t="s">
        <v>102</v>
      </c>
      <c r="W1664" s="7">
        <v>0.0</v>
      </c>
      <c r="X1664" s="7" t="s">
        <v>39</v>
      </c>
    </row>
    <row r="1665" ht="14.25" customHeight="1">
      <c r="A1665" s="7" t="s">
        <v>1746</v>
      </c>
      <c r="B1665" s="7">
        <v>3.0</v>
      </c>
      <c r="C1665" s="7" t="s">
        <v>35</v>
      </c>
      <c r="D1665" s="7">
        <v>2.0</v>
      </c>
      <c r="E1665" s="7" t="s">
        <v>36</v>
      </c>
      <c r="F1665" s="7">
        <v>0.0</v>
      </c>
      <c r="G1665" s="7" t="s">
        <v>46</v>
      </c>
      <c r="H1665" s="7">
        <v>0.0</v>
      </c>
      <c r="I1665" s="7" t="s">
        <v>28</v>
      </c>
      <c r="J1665" s="7">
        <v>3.0</v>
      </c>
      <c r="K1665" s="7" t="s">
        <v>1584</v>
      </c>
      <c r="L1665" s="7" t="s">
        <v>75</v>
      </c>
      <c r="M1665" s="7" t="s">
        <v>31</v>
      </c>
      <c r="N1665" s="8">
        <v>235432.0</v>
      </c>
      <c r="O1665" s="8">
        <v>184451.0</v>
      </c>
      <c r="P1665" s="8">
        <v>15107.0</v>
      </c>
      <c r="Q1665" s="9">
        <v>4251.0</v>
      </c>
      <c r="R1665" s="10">
        <v>1860.0</v>
      </c>
      <c r="S1665" s="11">
        <v>432893.869434664</v>
      </c>
      <c r="T1665" s="11">
        <v>149790.266240368</v>
      </c>
      <c r="U1665" s="12" t="str">
        <f t="array" ref="U1665">XLOOKUP(A1665,'Dataset 3'!B:B,'Dataset 3'!F:F)</f>
        <v>#N/A</v>
      </c>
      <c r="V1665" s="7" t="s">
        <v>76</v>
      </c>
      <c r="W1665" s="7">
        <v>2.0</v>
      </c>
      <c r="X1665" s="7" t="s">
        <v>33</v>
      </c>
    </row>
    <row r="1666" ht="14.25" customHeight="1">
      <c r="A1666" s="7" t="s">
        <v>1747</v>
      </c>
      <c r="B1666" s="7">
        <v>2.0</v>
      </c>
      <c r="C1666" s="7" t="s">
        <v>56</v>
      </c>
      <c r="D1666" s="7">
        <v>2.0</v>
      </c>
      <c r="E1666" s="7" t="s">
        <v>36</v>
      </c>
      <c r="F1666" s="7">
        <v>1.0</v>
      </c>
      <c r="G1666" s="7" t="s">
        <v>42</v>
      </c>
      <c r="H1666" s="7">
        <v>0.0</v>
      </c>
      <c r="I1666" s="7" t="s">
        <v>28</v>
      </c>
      <c r="J1666" s="7">
        <v>3.0</v>
      </c>
      <c r="K1666" s="7" t="s">
        <v>1584</v>
      </c>
      <c r="L1666" s="7" t="s">
        <v>52</v>
      </c>
      <c r="M1666" s="7" t="s">
        <v>53</v>
      </c>
      <c r="N1666" s="8">
        <v>92190.0</v>
      </c>
      <c r="O1666" s="8">
        <v>83844.0</v>
      </c>
      <c r="P1666" s="8">
        <v>58979.0</v>
      </c>
      <c r="Q1666" s="9">
        <v>15984.0</v>
      </c>
      <c r="R1666" s="10">
        <v>5896.0</v>
      </c>
      <c r="S1666" s="11">
        <v>306286.430514948</v>
      </c>
      <c r="T1666" s="11">
        <v>450421.221345511</v>
      </c>
      <c r="U1666" s="12" t="str">
        <f t="array" ref="U1666">XLOOKUP(A1666,'Dataset 3'!B:B,'Dataset 3'!F:F)</f>
        <v>Smartphone</v>
      </c>
      <c r="V1666" s="7" t="s">
        <v>110</v>
      </c>
      <c r="W1666" s="7">
        <v>1.0</v>
      </c>
      <c r="X1666" s="7" t="s">
        <v>63</v>
      </c>
    </row>
    <row r="1667" ht="14.25" customHeight="1">
      <c r="A1667" s="7" t="s">
        <v>1748</v>
      </c>
      <c r="B1667" s="7">
        <v>2.0</v>
      </c>
      <c r="C1667" s="7" t="s">
        <v>56</v>
      </c>
      <c r="D1667" s="7">
        <v>3.0</v>
      </c>
      <c r="E1667" s="7" t="s">
        <v>51</v>
      </c>
      <c r="F1667" s="7">
        <v>2.0</v>
      </c>
      <c r="G1667" s="7" t="s">
        <v>27</v>
      </c>
      <c r="H1667" s="7">
        <v>0.0</v>
      </c>
      <c r="I1667" s="7" t="s">
        <v>28</v>
      </c>
      <c r="J1667" s="7">
        <v>3.0</v>
      </c>
      <c r="K1667" s="7" t="s">
        <v>1584</v>
      </c>
      <c r="L1667" s="7" t="s">
        <v>70</v>
      </c>
      <c r="M1667" s="7" t="s">
        <v>85</v>
      </c>
      <c r="N1667" s="8">
        <v>181711.0</v>
      </c>
      <c r="O1667" s="8">
        <v>73675.0</v>
      </c>
      <c r="P1667" s="8">
        <v>73096.0</v>
      </c>
      <c r="Q1667" s="9">
        <v>31082.0</v>
      </c>
      <c r="R1667" s="10">
        <v>10226.0</v>
      </c>
      <c r="S1667" s="11">
        <v>812066.604842881</v>
      </c>
      <c r="T1667" s="11">
        <v>527315.977170702</v>
      </c>
      <c r="U1667" s="12" t="str">
        <f t="array" ref="U1667">XLOOKUP(A1667,'Dataset 3'!B:B,'Dataset 3'!F:F)</f>
        <v>Computer</v>
      </c>
      <c r="V1667" s="7" t="s">
        <v>126</v>
      </c>
      <c r="W1667" s="7">
        <v>3.0</v>
      </c>
      <c r="X1667" s="7" t="s">
        <v>49</v>
      </c>
    </row>
    <row r="1668" ht="14.25" customHeight="1">
      <c r="A1668" s="7" t="s">
        <v>1749</v>
      </c>
      <c r="B1668" s="7">
        <v>0.0</v>
      </c>
      <c r="C1668" s="7" t="s">
        <v>41</v>
      </c>
      <c r="D1668" s="7">
        <v>0.0</v>
      </c>
      <c r="E1668" s="7" t="s">
        <v>26</v>
      </c>
      <c r="F1668" s="7">
        <v>1.0</v>
      </c>
      <c r="G1668" s="7" t="s">
        <v>42</v>
      </c>
      <c r="H1668" s="7">
        <v>0.0</v>
      </c>
      <c r="I1668" s="7" t="s">
        <v>28</v>
      </c>
      <c r="J1668" s="7">
        <v>3.0</v>
      </c>
      <c r="K1668" s="7" t="s">
        <v>1584</v>
      </c>
      <c r="L1668" s="7" t="s">
        <v>65</v>
      </c>
      <c r="M1668" s="7" t="s">
        <v>85</v>
      </c>
      <c r="N1668" s="8">
        <v>263324.0</v>
      </c>
      <c r="O1668" s="8">
        <v>181814.0</v>
      </c>
      <c r="P1668" s="8">
        <v>139056.0</v>
      </c>
      <c r="Q1668" s="9">
        <v>109846.0</v>
      </c>
      <c r="R1668" s="10">
        <v>76894.0</v>
      </c>
      <c r="S1668" s="11">
        <v>9141830.96499883</v>
      </c>
      <c r="T1668" s="11">
        <v>3671418.05823246</v>
      </c>
      <c r="U1668" s="12" t="str">
        <f t="array" ref="U1668">XLOOKUP(A1668,'Dataset 3'!B:B,'Dataset 3'!F:F)</f>
        <v>Smartphone</v>
      </c>
      <c r="V1668" s="7" t="s">
        <v>79</v>
      </c>
      <c r="W1668" s="7">
        <v>2.0</v>
      </c>
      <c r="X1668" s="7" t="s">
        <v>33</v>
      </c>
    </row>
    <row r="1669" ht="14.25" customHeight="1">
      <c r="A1669" s="7" t="s">
        <v>1750</v>
      </c>
      <c r="B1669" s="7">
        <v>0.0</v>
      </c>
      <c r="C1669" s="7" t="s">
        <v>41</v>
      </c>
      <c r="D1669" s="7">
        <v>0.0</v>
      </c>
      <c r="E1669" s="7" t="s">
        <v>26</v>
      </c>
      <c r="F1669" s="7">
        <v>1.0</v>
      </c>
      <c r="G1669" s="7" t="s">
        <v>42</v>
      </c>
      <c r="H1669" s="7">
        <v>0.0</v>
      </c>
      <c r="I1669" s="7" t="s">
        <v>28</v>
      </c>
      <c r="J1669" s="7">
        <v>3.0</v>
      </c>
      <c r="K1669" s="7" t="s">
        <v>1584</v>
      </c>
      <c r="L1669" s="7" t="s">
        <v>70</v>
      </c>
      <c r="M1669" s="7" t="s">
        <v>61</v>
      </c>
      <c r="N1669" s="8">
        <v>153478.0</v>
      </c>
      <c r="O1669" s="8">
        <v>75581.0</v>
      </c>
      <c r="P1669" s="8">
        <v>39385.0</v>
      </c>
      <c r="Q1669" s="9">
        <v>18859.0</v>
      </c>
      <c r="R1669" s="10">
        <v>9642.0</v>
      </c>
      <c r="S1669" s="11">
        <v>1171522.92668958</v>
      </c>
      <c r="T1669" s="11">
        <v>408196.141703687</v>
      </c>
      <c r="U1669" s="12" t="str">
        <f t="array" ref="U1669">XLOOKUP(A1669,'Dataset 3'!B:B,'Dataset 3'!F:F)</f>
        <v>Tablet</v>
      </c>
      <c r="V1669" s="7" t="s">
        <v>71</v>
      </c>
      <c r="W1669" s="7">
        <v>0.0</v>
      </c>
      <c r="X1669" s="7" t="s">
        <v>39</v>
      </c>
    </row>
    <row r="1670" ht="14.25" customHeight="1">
      <c r="A1670" s="7" t="s">
        <v>1751</v>
      </c>
      <c r="B1670" s="7">
        <v>3.0</v>
      </c>
      <c r="C1670" s="7" t="s">
        <v>35</v>
      </c>
      <c r="D1670" s="7">
        <v>3.0</v>
      </c>
      <c r="E1670" s="7" t="s">
        <v>51</v>
      </c>
      <c r="F1670" s="7">
        <v>1.0</v>
      </c>
      <c r="G1670" s="7" t="s">
        <v>42</v>
      </c>
      <c r="H1670" s="7">
        <v>0.0</v>
      </c>
      <c r="I1670" s="7" t="s">
        <v>28</v>
      </c>
      <c r="J1670" s="7">
        <v>3.0</v>
      </c>
      <c r="K1670" s="7" t="s">
        <v>1584</v>
      </c>
      <c r="L1670" s="7" t="s">
        <v>52</v>
      </c>
      <c r="M1670" s="7" t="s">
        <v>31</v>
      </c>
      <c r="N1670" s="8">
        <v>172959.0</v>
      </c>
      <c r="O1670" s="8">
        <v>157878.0</v>
      </c>
      <c r="P1670" s="8">
        <v>143875.0</v>
      </c>
      <c r="Q1670" s="9">
        <v>11550.0</v>
      </c>
      <c r="R1670" s="10">
        <v>8844.0</v>
      </c>
      <c r="S1670" s="11">
        <v>661443.563545883</v>
      </c>
      <c r="T1670" s="11">
        <v>743195.015220093</v>
      </c>
      <c r="U1670" s="12" t="str">
        <f t="array" ref="U1670">XLOOKUP(A1670,'Dataset 3'!B:B,'Dataset 3'!F:F)</f>
        <v>Smartphone</v>
      </c>
      <c r="V1670" s="7" t="s">
        <v>99</v>
      </c>
      <c r="W1670" s="7">
        <v>4.0</v>
      </c>
      <c r="X1670" s="7" t="s">
        <v>44</v>
      </c>
    </row>
    <row r="1671" ht="14.25" customHeight="1">
      <c r="A1671" s="7" t="s">
        <v>1752</v>
      </c>
      <c r="B1671" s="7">
        <v>0.0</v>
      </c>
      <c r="C1671" s="7" t="s">
        <v>41</v>
      </c>
      <c r="D1671" s="7">
        <v>0.0</v>
      </c>
      <c r="E1671" s="7" t="s">
        <v>26</v>
      </c>
      <c r="F1671" s="7">
        <v>1.0</v>
      </c>
      <c r="G1671" s="7" t="s">
        <v>42</v>
      </c>
      <c r="H1671" s="7">
        <v>0.0</v>
      </c>
      <c r="I1671" s="7" t="s">
        <v>28</v>
      </c>
      <c r="J1671" s="7">
        <v>3.0</v>
      </c>
      <c r="K1671" s="7" t="s">
        <v>1584</v>
      </c>
      <c r="L1671" s="7" t="s">
        <v>70</v>
      </c>
      <c r="M1671" s="7" t="s">
        <v>31</v>
      </c>
      <c r="N1671" s="8">
        <v>63080.0</v>
      </c>
      <c r="O1671" s="8">
        <v>50424.0</v>
      </c>
      <c r="P1671" s="8">
        <v>17136.0</v>
      </c>
      <c r="Q1671" s="9">
        <v>2611.0</v>
      </c>
      <c r="R1671" s="10">
        <v>156.0</v>
      </c>
      <c r="S1671" s="11">
        <v>20716.6259844769</v>
      </c>
      <c r="T1671" s="11">
        <v>7398.79499445603</v>
      </c>
      <c r="U1671" s="12" t="str">
        <f t="array" ref="U1671">XLOOKUP(A1671,'Dataset 3'!B:B,'Dataset 3'!F:F)</f>
        <v>Smartphone</v>
      </c>
      <c r="V1671" s="7" t="s">
        <v>73</v>
      </c>
      <c r="W1671" s="7">
        <v>3.0</v>
      </c>
      <c r="X1671" s="7" t="s">
        <v>49</v>
      </c>
    </row>
    <row r="1672" ht="14.25" customHeight="1">
      <c r="A1672" s="7" t="s">
        <v>1753</v>
      </c>
      <c r="B1672" s="7">
        <v>2.0</v>
      </c>
      <c r="C1672" s="7" t="s">
        <v>56</v>
      </c>
      <c r="D1672" s="7">
        <v>3.0</v>
      </c>
      <c r="E1672" s="7" t="s">
        <v>51</v>
      </c>
      <c r="F1672" s="7">
        <v>1.0</v>
      </c>
      <c r="G1672" s="7" t="s">
        <v>42</v>
      </c>
      <c r="H1672" s="7">
        <v>0.0</v>
      </c>
      <c r="I1672" s="7" t="s">
        <v>28</v>
      </c>
      <c r="J1672" s="7">
        <v>3.0</v>
      </c>
      <c r="K1672" s="7" t="s">
        <v>1584</v>
      </c>
      <c r="L1672" s="7" t="s">
        <v>37</v>
      </c>
      <c r="M1672" s="7" t="s">
        <v>43</v>
      </c>
      <c r="N1672" s="8">
        <v>181005.0</v>
      </c>
      <c r="O1672" s="8">
        <v>50627.0</v>
      </c>
      <c r="P1672" s="8">
        <v>17771.0</v>
      </c>
      <c r="Q1672" s="9">
        <v>9325.0</v>
      </c>
      <c r="R1672" s="10">
        <v>5799.0</v>
      </c>
      <c r="S1672" s="11">
        <v>220397.956179588</v>
      </c>
      <c r="T1672" s="11">
        <v>367329.926965981</v>
      </c>
      <c r="U1672" s="12" t="str">
        <f t="array" ref="U1672">XLOOKUP(A1672,'Dataset 3'!B:B,'Dataset 3'!F:F)</f>
        <v>Computer</v>
      </c>
      <c r="V1672" s="7" t="s">
        <v>102</v>
      </c>
      <c r="W1672" s="7">
        <v>2.0</v>
      </c>
      <c r="X1672" s="7" t="s">
        <v>33</v>
      </c>
    </row>
    <row r="1673" ht="14.25" customHeight="1">
      <c r="A1673" s="7" t="s">
        <v>1754</v>
      </c>
      <c r="B1673" s="7">
        <v>0.0</v>
      </c>
      <c r="C1673" s="7" t="s">
        <v>41</v>
      </c>
      <c r="D1673" s="7">
        <v>2.0</v>
      </c>
      <c r="E1673" s="7" t="s">
        <v>36</v>
      </c>
      <c r="F1673" s="7">
        <v>0.0</v>
      </c>
      <c r="G1673" s="7" t="s">
        <v>46</v>
      </c>
      <c r="H1673" s="7">
        <v>0.0</v>
      </c>
      <c r="I1673" s="7" t="s">
        <v>28</v>
      </c>
      <c r="J1673" s="7">
        <v>3.0</v>
      </c>
      <c r="K1673" s="7" t="s">
        <v>1584</v>
      </c>
      <c r="L1673" s="7" t="s">
        <v>30</v>
      </c>
      <c r="M1673" s="7" t="s">
        <v>85</v>
      </c>
      <c r="N1673" s="8">
        <v>160576.0</v>
      </c>
      <c r="O1673" s="8">
        <v>6516.0</v>
      </c>
      <c r="P1673" s="8">
        <v>403.0</v>
      </c>
      <c r="Q1673" s="9">
        <v>38.0</v>
      </c>
      <c r="R1673" s="10">
        <v>34.0</v>
      </c>
      <c r="S1673" s="11">
        <v>8503.26663753655</v>
      </c>
      <c r="T1673" s="11">
        <v>2922.0847551672</v>
      </c>
      <c r="U1673" s="12" t="str">
        <f t="array" ref="U1673">XLOOKUP(A1673,'Dataset 3'!B:B,'Dataset 3'!F:F)</f>
        <v>Smartphone</v>
      </c>
      <c r="V1673" s="7" t="s">
        <v>93</v>
      </c>
      <c r="W1673" s="7">
        <v>3.0</v>
      </c>
      <c r="X1673" s="7" t="s">
        <v>49</v>
      </c>
    </row>
    <row r="1674" ht="14.25" customHeight="1">
      <c r="A1674" s="7" t="s">
        <v>1755</v>
      </c>
      <c r="B1674" s="7">
        <v>2.0</v>
      </c>
      <c r="C1674" s="7" t="s">
        <v>56</v>
      </c>
      <c r="D1674" s="7">
        <v>3.0</v>
      </c>
      <c r="E1674" s="7" t="s">
        <v>51</v>
      </c>
      <c r="F1674" s="7">
        <v>2.0</v>
      </c>
      <c r="G1674" s="7" t="s">
        <v>27</v>
      </c>
      <c r="H1674" s="7">
        <v>1.0</v>
      </c>
      <c r="I1674" s="7" t="s">
        <v>57</v>
      </c>
      <c r="J1674" s="7">
        <v>3.0</v>
      </c>
      <c r="K1674" s="7" t="s">
        <v>1584</v>
      </c>
      <c r="L1674" s="7" t="s">
        <v>47</v>
      </c>
      <c r="M1674" s="7" t="s">
        <v>31</v>
      </c>
      <c r="N1674" s="8">
        <v>105618.0</v>
      </c>
      <c r="O1674" s="8">
        <v>35250.0</v>
      </c>
      <c r="P1674" s="8">
        <v>4023.0</v>
      </c>
      <c r="Q1674" s="9">
        <v>2445.0</v>
      </c>
      <c r="R1674" s="10">
        <v>2269.0</v>
      </c>
      <c r="S1674" s="11">
        <v>216045.186260683</v>
      </c>
      <c r="T1674" s="11">
        <v>127837.388319931</v>
      </c>
      <c r="U1674" s="12" t="str">
        <f t="array" ref="U1674">XLOOKUP(A1674,'Dataset 3'!B:B,'Dataset 3'!F:F)</f>
        <v>Tablet</v>
      </c>
      <c r="V1674" s="7" t="s">
        <v>153</v>
      </c>
      <c r="W1674" s="7">
        <v>0.0</v>
      </c>
      <c r="X1674" s="7" t="s">
        <v>39</v>
      </c>
    </row>
    <row r="1675" ht="14.25" customHeight="1">
      <c r="A1675" s="7" t="s">
        <v>1756</v>
      </c>
      <c r="B1675" s="7">
        <v>0.0</v>
      </c>
      <c r="C1675" s="7" t="s">
        <v>41</v>
      </c>
      <c r="D1675" s="7">
        <v>1.0</v>
      </c>
      <c r="E1675" s="7" t="s">
        <v>81</v>
      </c>
      <c r="F1675" s="7">
        <v>0.0</v>
      </c>
      <c r="G1675" s="7" t="s">
        <v>46</v>
      </c>
      <c r="H1675" s="7">
        <v>1.0</v>
      </c>
      <c r="I1675" s="7" t="s">
        <v>57</v>
      </c>
      <c r="J1675" s="7">
        <v>3.0</v>
      </c>
      <c r="K1675" s="7" t="s">
        <v>1584</v>
      </c>
      <c r="L1675" s="7" t="s">
        <v>47</v>
      </c>
      <c r="M1675" s="7" t="s">
        <v>85</v>
      </c>
      <c r="N1675" s="8">
        <v>223141.0</v>
      </c>
      <c r="O1675" s="8">
        <v>52147.0</v>
      </c>
      <c r="P1675" s="8">
        <v>10212.0</v>
      </c>
      <c r="Q1675" s="9">
        <v>7060.0</v>
      </c>
      <c r="R1675" s="10">
        <v>3792.0</v>
      </c>
      <c r="S1675" s="11">
        <v>746790.134398608</v>
      </c>
      <c r="T1675" s="11">
        <v>324691.362782003</v>
      </c>
      <c r="U1675" s="12" t="str">
        <f t="array" ref="U1675">XLOOKUP(A1675,'Dataset 3'!B:B,'Dataset 3'!F:F)</f>
        <v>Smartphone</v>
      </c>
      <c r="V1675" s="7" t="s">
        <v>153</v>
      </c>
      <c r="W1675" s="7">
        <v>0.0</v>
      </c>
      <c r="X1675" s="7" t="s">
        <v>39</v>
      </c>
    </row>
    <row r="1676" ht="14.25" customHeight="1">
      <c r="A1676" s="7" t="s">
        <v>1757</v>
      </c>
      <c r="B1676" s="7">
        <v>0.0</v>
      </c>
      <c r="C1676" s="7" t="s">
        <v>41</v>
      </c>
      <c r="D1676" s="7">
        <v>3.0</v>
      </c>
      <c r="E1676" s="7" t="s">
        <v>51</v>
      </c>
      <c r="F1676" s="7">
        <v>0.0</v>
      </c>
      <c r="G1676" s="7" t="s">
        <v>46</v>
      </c>
      <c r="H1676" s="7">
        <v>1.0</v>
      </c>
      <c r="I1676" s="7" t="s">
        <v>57</v>
      </c>
      <c r="J1676" s="7">
        <v>3.0</v>
      </c>
      <c r="K1676" s="7" t="s">
        <v>1584</v>
      </c>
      <c r="L1676" s="7" t="s">
        <v>60</v>
      </c>
      <c r="M1676" s="7" t="s">
        <v>61</v>
      </c>
      <c r="N1676" s="8">
        <v>196598.0</v>
      </c>
      <c r="O1676" s="8">
        <v>180776.0</v>
      </c>
      <c r="P1676" s="8">
        <v>1244.0</v>
      </c>
      <c r="Q1676" s="9">
        <v>901.0</v>
      </c>
      <c r="R1676" s="10">
        <v>84.0</v>
      </c>
      <c r="S1676" s="11">
        <v>2927.81433311851</v>
      </c>
      <c r="T1676" s="11">
        <v>5855.62866623701</v>
      </c>
      <c r="U1676" s="12" t="str">
        <f t="array" ref="U1676">XLOOKUP(A1676,'Dataset 3'!B:B,'Dataset 3'!F:F)</f>
        <v>Computer</v>
      </c>
      <c r="V1676" s="7" t="s">
        <v>62</v>
      </c>
      <c r="W1676" s="7">
        <v>1.0</v>
      </c>
      <c r="X1676" s="7" t="s">
        <v>63</v>
      </c>
    </row>
    <row r="1677" ht="14.25" customHeight="1">
      <c r="A1677" s="7" t="s">
        <v>1758</v>
      </c>
      <c r="B1677" s="7">
        <v>3.0</v>
      </c>
      <c r="C1677" s="7" t="s">
        <v>35</v>
      </c>
      <c r="D1677" s="7">
        <v>3.0</v>
      </c>
      <c r="E1677" s="7" t="s">
        <v>51</v>
      </c>
      <c r="F1677" s="7">
        <v>2.0</v>
      </c>
      <c r="G1677" s="7" t="s">
        <v>27</v>
      </c>
      <c r="H1677" s="7">
        <v>0.0</v>
      </c>
      <c r="I1677" s="7" t="s">
        <v>28</v>
      </c>
      <c r="J1677" s="7">
        <v>3.0</v>
      </c>
      <c r="K1677" s="7" t="s">
        <v>1584</v>
      </c>
      <c r="L1677" s="7" t="s">
        <v>47</v>
      </c>
      <c r="M1677" s="7" t="s">
        <v>85</v>
      </c>
      <c r="N1677" s="8">
        <v>280697.0</v>
      </c>
      <c r="O1677" s="8">
        <v>114379.0</v>
      </c>
      <c r="P1677" s="8">
        <v>19090.0</v>
      </c>
      <c r="Q1677" s="9">
        <v>2718.0</v>
      </c>
      <c r="R1677" s="10">
        <v>930.0</v>
      </c>
      <c r="S1677" s="11">
        <v>43821.0535801615</v>
      </c>
      <c r="T1677" s="11">
        <v>33451.1859390546</v>
      </c>
      <c r="U1677" s="12" t="str">
        <f t="array" ref="U1677">XLOOKUP(A1677,'Dataset 3'!B:B,'Dataset 3'!F:F)</f>
        <v>#N/A</v>
      </c>
      <c r="V1677" s="7" t="s">
        <v>58</v>
      </c>
      <c r="W1677" s="7">
        <v>4.0</v>
      </c>
      <c r="X1677" s="7" t="s">
        <v>44</v>
      </c>
    </row>
    <row r="1678" ht="14.25" customHeight="1">
      <c r="A1678" s="7" t="s">
        <v>1759</v>
      </c>
      <c r="B1678" s="7">
        <v>1.0</v>
      </c>
      <c r="C1678" s="7" t="s">
        <v>25</v>
      </c>
      <c r="D1678" s="7">
        <v>2.0</v>
      </c>
      <c r="E1678" s="7" t="s">
        <v>36</v>
      </c>
      <c r="F1678" s="7">
        <v>2.0</v>
      </c>
      <c r="G1678" s="7" t="s">
        <v>27</v>
      </c>
      <c r="H1678" s="7">
        <v>1.0</v>
      </c>
      <c r="I1678" s="7" t="s">
        <v>57</v>
      </c>
      <c r="J1678" s="7">
        <v>3.0</v>
      </c>
      <c r="K1678" s="7" t="s">
        <v>1584</v>
      </c>
      <c r="L1678" s="7" t="s">
        <v>70</v>
      </c>
      <c r="M1678" s="7" t="s">
        <v>85</v>
      </c>
      <c r="N1678" s="8">
        <v>101021.0</v>
      </c>
      <c r="O1678" s="8">
        <v>86545.0</v>
      </c>
      <c r="P1678" s="8">
        <v>12653.0</v>
      </c>
      <c r="Q1678" s="9">
        <v>2483.0</v>
      </c>
      <c r="R1678" s="10">
        <v>1619.0</v>
      </c>
      <c r="S1678" s="11">
        <v>301991.411558693</v>
      </c>
      <c r="T1678" s="11">
        <v>103068.741146311</v>
      </c>
      <c r="U1678" s="12" t="str">
        <f t="array" ref="U1678">XLOOKUP(A1678,'Dataset 3'!B:B,'Dataset 3'!F:F)</f>
        <v>#N/A</v>
      </c>
      <c r="V1678" s="7" t="s">
        <v>126</v>
      </c>
      <c r="W1678" s="7">
        <v>0.0</v>
      </c>
      <c r="X1678" s="7" t="s">
        <v>39</v>
      </c>
    </row>
    <row r="1679" ht="14.25" customHeight="1">
      <c r="A1679" s="7" t="s">
        <v>1760</v>
      </c>
      <c r="B1679" s="7">
        <v>0.0</v>
      </c>
      <c r="C1679" s="7" t="s">
        <v>41</v>
      </c>
      <c r="D1679" s="7">
        <v>1.0</v>
      </c>
      <c r="E1679" s="7" t="s">
        <v>81</v>
      </c>
      <c r="F1679" s="7">
        <v>1.0</v>
      </c>
      <c r="G1679" s="7" t="s">
        <v>42</v>
      </c>
      <c r="H1679" s="7">
        <v>1.0</v>
      </c>
      <c r="I1679" s="7" t="s">
        <v>57</v>
      </c>
      <c r="J1679" s="7">
        <v>3.0</v>
      </c>
      <c r="K1679" s="7" t="s">
        <v>1584</v>
      </c>
      <c r="L1679" s="7" t="s">
        <v>65</v>
      </c>
      <c r="M1679" s="7" t="s">
        <v>53</v>
      </c>
      <c r="N1679" s="8">
        <v>246689.0</v>
      </c>
      <c r="O1679" s="8">
        <v>210680.0</v>
      </c>
      <c r="P1679" s="8">
        <v>83436.0</v>
      </c>
      <c r="Q1679" s="9">
        <v>53718.0</v>
      </c>
      <c r="R1679" s="10">
        <v>2637.0</v>
      </c>
      <c r="S1679" s="11">
        <v>124900.215676158</v>
      </c>
      <c r="T1679" s="11">
        <v>156125.269595198</v>
      </c>
      <c r="U1679" s="12" t="str">
        <f t="array" ref="U1679">XLOOKUP(A1679,'Dataset 3'!B:B,'Dataset 3'!F:F)</f>
        <v>Tablet</v>
      </c>
      <c r="V1679" s="7" t="s">
        <v>66</v>
      </c>
      <c r="W1679" s="7">
        <v>3.0</v>
      </c>
      <c r="X1679" s="7" t="s">
        <v>49</v>
      </c>
    </row>
    <row r="1680" ht="14.25" customHeight="1">
      <c r="A1680" s="7" t="s">
        <v>1761</v>
      </c>
      <c r="B1680" s="7">
        <v>2.0</v>
      </c>
      <c r="C1680" s="7" t="s">
        <v>56</v>
      </c>
      <c r="D1680" s="7">
        <v>0.0</v>
      </c>
      <c r="E1680" s="7" t="s">
        <v>26</v>
      </c>
      <c r="F1680" s="7">
        <v>2.0</v>
      </c>
      <c r="G1680" s="7" t="s">
        <v>27</v>
      </c>
      <c r="H1680" s="7">
        <v>1.0</v>
      </c>
      <c r="I1680" s="7" t="s">
        <v>57</v>
      </c>
      <c r="J1680" s="7">
        <v>3.0</v>
      </c>
      <c r="K1680" s="7" t="s">
        <v>1584</v>
      </c>
      <c r="L1680" s="7" t="s">
        <v>75</v>
      </c>
      <c r="M1680" s="7" t="s">
        <v>61</v>
      </c>
      <c r="N1680" s="8">
        <v>158230.0</v>
      </c>
      <c r="O1680" s="8">
        <v>144225.0</v>
      </c>
      <c r="P1680" s="8">
        <v>90301.0</v>
      </c>
      <c r="Q1680" s="9">
        <v>61571.0</v>
      </c>
      <c r="R1680" s="10">
        <v>49449.0</v>
      </c>
      <c r="S1680" s="11">
        <v>5817543.01567908</v>
      </c>
      <c r="T1680" s="11">
        <v>2077693.9341711</v>
      </c>
      <c r="U1680" s="12" t="str">
        <f t="array" ref="U1680">XLOOKUP(A1680,'Dataset 3'!B:B,'Dataset 3'!F:F)</f>
        <v>Smartphone</v>
      </c>
      <c r="V1680" s="7" t="s">
        <v>76</v>
      </c>
      <c r="W1680" s="7">
        <v>0.0</v>
      </c>
      <c r="X1680" s="7" t="s">
        <v>39</v>
      </c>
    </row>
    <row r="1681" ht="14.25" customHeight="1">
      <c r="A1681" s="7" t="s">
        <v>1762</v>
      </c>
      <c r="B1681" s="7">
        <v>1.0</v>
      </c>
      <c r="C1681" s="7" t="s">
        <v>25</v>
      </c>
      <c r="D1681" s="7">
        <v>2.0</v>
      </c>
      <c r="E1681" s="7" t="s">
        <v>36</v>
      </c>
      <c r="F1681" s="7">
        <v>2.0</v>
      </c>
      <c r="G1681" s="7" t="s">
        <v>27</v>
      </c>
      <c r="H1681" s="7">
        <v>1.0</v>
      </c>
      <c r="I1681" s="7" t="s">
        <v>57</v>
      </c>
      <c r="J1681" s="7">
        <v>3.0</v>
      </c>
      <c r="K1681" s="7" t="s">
        <v>1584</v>
      </c>
      <c r="L1681" s="7" t="s">
        <v>60</v>
      </c>
      <c r="M1681" s="7" t="s">
        <v>53</v>
      </c>
      <c r="N1681" s="8">
        <v>168146.0</v>
      </c>
      <c r="O1681" s="8">
        <v>60234.0</v>
      </c>
      <c r="P1681" s="8">
        <v>41461.0</v>
      </c>
      <c r="Q1681" s="9">
        <v>11967.0</v>
      </c>
      <c r="R1681" s="10">
        <v>1711.0</v>
      </c>
      <c r="S1681" s="11">
        <v>221015.57603485</v>
      </c>
      <c r="T1681" s="11">
        <v>132344.656308293</v>
      </c>
      <c r="U1681" s="12" t="str">
        <f t="array" ref="U1681">XLOOKUP(A1681,'Dataset 3'!B:B,'Dataset 3'!F:F)</f>
        <v>Smartphone</v>
      </c>
      <c r="V1681" s="7" t="s">
        <v>62</v>
      </c>
      <c r="W1681" s="7">
        <v>3.0</v>
      </c>
      <c r="X1681" s="7" t="s">
        <v>49</v>
      </c>
    </row>
    <row r="1682" ht="14.25" customHeight="1">
      <c r="A1682" s="7" t="s">
        <v>1763</v>
      </c>
      <c r="B1682" s="7">
        <v>0.0</v>
      </c>
      <c r="C1682" s="7" t="s">
        <v>41</v>
      </c>
      <c r="D1682" s="7">
        <v>3.0</v>
      </c>
      <c r="E1682" s="7" t="s">
        <v>51</v>
      </c>
      <c r="F1682" s="7">
        <v>2.0</v>
      </c>
      <c r="G1682" s="7" t="s">
        <v>27</v>
      </c>
      <c r="H1682" s="7">
        <v>0.0</v>
      </c>
      <c r="I1682" s="7" t="s">
        <v>28</v>
      </c>
      <c r="J1682" s="7">
        <v>3.0</v>
      </c>
      <c r="K1682" s="7" t="s">
        <v>1584</v>
      </c>
      <c r="L1682" s="7" t="s">
        <v>47</v>
      </c>
      <c r="M1682" s="7" t="s">
        <v>61</v>
      </c>
      <c r="N1682" s="8">
        <v>296898.0</v>
      </c>
      <c r="O1682" s="8">
        <v>154052.0</v>
      </c>
      <c r="P1682" s="8">
        <v>87478.0</v>
      </c>
      <c r="Q1682" s="9">
        <v>206.0</v>
      </c>
      <c r="R1682" s="10">
        <v>202.0</v>
      </c>
      <c r="S1682" s="11">
        <v>20140.2495411685</v>
      </c>
      <c r="T1682" s="11">
        <v>10223.476924451</v>
      </c>
      <c r="U1682" s="12" t="str">
        <f t="array" ref="U1682">XLOOKUP(A1682,'Dataset 3'!B:B,'Dataset 3'!F:F)</f>
        <v>Smartphone</v>
      </c>
      <c r="V1682" s="7" t="s">
        <v>153</v>
      </c>
      <c r="W1682" s="7">
        <v>3.0</v>
      </c>
      <c r="X1682" s="7" t="s">
        <v>49</v>
      </c>
    </row>
    <row r="1683" ht="14.25" customHeight="1">
      <c r="A1683" s="7" t="s">
        <v>1764</v>
      </c>
      <c r="B1683" s="7">
        <v>2.0</v>
      </c>
      <c r="C1683" s="7" t="s">
        <v>56</v>
      </c>
      <c r="D1683" s="7">
        <v>1.0</v>
      </c>
      <c r="E1683" s="7" t="s">
        <v>81</v>
      </c>
      <c r="F1683" s="7">
        <v>1.0</v>
      </c>
      <c r="G1683" s="7" t="s">
        <v>42</v>
      </c>
      <c r="H1683" s="7">
        <v>0.0</v>
      </c>
      <c r="I1683" s="7" t="s">
        <v>28</v>
      </c>
      <c r="J1683" s="7">
        <v>3.0</v>
      </c>
      <c r="K1683" s="7" t="s">
        <v>1584</v>
      </c>
      <c r="L1683" s="7" t="s">
        <v>47</v>
      </c>
      <c r="M1683" s="7" t="s">
        <v>61</v>
      </c>
      <c r="N1683" s="8">
        <v>80284.0</v>
      </c>
      <c r="O1683" s="8">
        <v>45347.0</v>
      </c>
      <c r="P1683" s="8">
        <v>10854.0</v>
      </c>
      <c r="Q1683" s="9">
        <v>9942.0</v>
      </c>
      <c r="R1683" s="10">
        <v>6323.0</v>
      </c>
      <c r="S1683" s="11">
        <v>262613.626581177</v>
      </c>
      <c r="T1683" s="11">
        <v>468952.904609245</v>
      </c>
      <c r="U1683" s="12" t="str">
        <f t="array" ref="U1683">XLOOKUP(A1683,'Dataset 3'!B:B,'Dataset 3'!F:F)</f>
        <v>Tablet</v>
      </c>
      <c r="V1683" s="7" t="s">
        <v>48</v>
      </c>
      <c r="W1683" s="7">
        <v>2.0</v>
      </c>
      <c r="X1683" s="7" t="s">
        <v>33</v>
      </c>
    </row>
    <row r="1684" ht="14.25" customHeight="1">
      <c r="A1684" s="7" t="s">
        <v>1765</v>
      </c>
      <c r="B1684" s="7">
        <v>1.0</v>
      </c>
      <c r="C1684" s="7" t="s">
        <v>25</v>
      </c>
      <c r="D1684" s="7">
        <v>0.0</v>
      </c>
      <c r="E1684" s="7" t="s">
        <v>26</v>
      </c>
      <c r="F1684" s="7">
        <v>2.0</v>
      </c>
      <c r="G1684" s="7" t="s">
        <v>27</v>
      </c>
      <c r="H1684" s="7">
        <v>0.0</v>
      </c>
      <c r="I1684" s="7" t="s">
        <v>28</v>
      </c>
      <c r="J1684" s="7">
        <v>3.0</v>
      </c>
      <c r="K1684" s="7" t="s">
        <v>1584</v>
      </c>
      <c r="L1684" s="7" t="s">
        <v>65</v>
      </c>
      <c r="M1684" s="7" t="s">
        <v>43</v>
      </c>
      <c r="N1684" s="8">
        <v>139205.0</v>
      </c>
      <c r="O1684" s="8">
        <v>110223.0</v>
      </c>
      <c r="P1684" s="8">
        <v>51449.0</v>
      </c>
      <c r="Q1684" s="9">
        <v>13125.0</v>
      </c>
      <c r="R1684" s="10">
        <v>1361.0</v>
      </c>
      <c r="S1684" s="11">
        <v>113893.473614775</v>
      </c>
      <c r="T1684" s="11">
        <v>47654.1730605753</v>
      </c>
      <c r="U1684" s="12" t="str">
        <f t="array" ref="U1684">XLOOKUP(A1684,'Dataset 3'!B:B,'Dataset 3'!F:F)</f>
        <v>Smartphone</v>
      </c>
      <c r="V1684" s="7" t="s">
        <v>79</v>
      </c>
      <c r="W1684" s="7">
        <v>3.0</v>
      </c>
      <c r="X1684" s="7" t="s">
        <v>49</v>
      </c>
    </row>
    <row r="1685" ht="14.25" customHeight="1">
      <c r="A1685" s="7" t="s">
        <v>1766</v>
      </c>
      <c r="B1685" s="7">
        <v>2.0</v>
      </c>
      <c r="C1685" s="7" t="s">
        <v>56</v>
      </c>
      <c r="D1685" s="7">
        <v>1.0</v>
      </c>
      <c r="E1685" s="7" t="s">
        <v>81</v>
      </c>
      <c r="F1685" s="7">
        <v>1.0</v>
      </c>
      <c r="G1685" s="7" t="s">
        <v>42</v>
      </c>
      <c r="H1685" s="7">
        <v>0.0</v>
      </c>
      <c r="I1685" s="7" t="s">
        <v>28</v>
      </c>
      <c r="J1685" s="7">
        <v>3.0</v>
      </c>
      <c r="K1685" s="7" t="s">
        <v>1584</v>
      </c>
      <c r="L1685" s="7" t="s">
        <v>75</v>
      </c>
      <c r="M1685" s="7" t="s">
        <v>85</v>
      </c>
      <c r="N1685" s="8">
        <v>59231.0</v>
      </c>
      <c r="O1685" s="8">
        <v>16017.0</v>
      </c>
      <c r="P1685" s="8">
        <v>15554.0</v>
      </c>
      <c r="Q1685" s="9">
        <v>14354.0</v>
      </c>
      <c r="R1685" s="10">
        <v>14241.0</v>
      </c>
      <c r="S1685" s="11">
        <v>1282853.45822757</v>
      </c>
      <c r="T1685" s="11">
        <v>1282853.45822757</v>
      </c>
      <c r="U1685" s="12" t="str">
        <f t="array" ref="U1685">XLOOKUP(A1685,'Dataset 3'!B:B,'Dataset 3'!F:F)</f>
        <v>Computer</v>
      </c>
      <c r="V1685" s="7" t="s">
        <v>174</v>
      </c>
      <c r="W1685" s="7">
        <v>4.0</v>
      </c>
      <c r="X1685" s="7" t="s">
        <v>44</v>
      </c>
    </row>
    <row r="1686" ht="14.25" customHeight="1">
      <c r="A1686" s="7" t="s">
        <v>1767</v>
      </c>
      <c r="B1686" s="7">
        <v>0.0</v>
      </c>
      <c r="C1686" s="7" t="s">
        <v>41</v>
      </c>
      <c r="D1686" s="7">
        <v>3.0</v>
      </c>
      <c r="E1686" s="7" t="s">
        <v>51</v>
      </c>
      <c r="F1686" s="7">
        <v>0.0</v>
      </c>
      <c r="G1686" s="7" t="s">
        <v>46</v>
      </c>
      <c r="H1686" s="7">
        <v>0.0</v>
      </c>
      <c r="I1686" s="7" t="s">
        <v>28</v>
      </c>
      <c r="J1686" s="7">
        <v>3.0</v>
      </c>
      <c r="K1686" s="7" t="s">
        <v>1584</v>
      </c>
      <c r="L1686" s="7" t="s">
        <v>65</v>
      </c>
      <c r="M1686" s="7" t="s">
        <v>53</v>
      </c>
      <c r="N1686" s="8">
        <v>121691.0</v>
      </c>
      <c r="O1686" s="8">
        <v>113041.0</v>
      </c>
      <c r="P1686" s="8">
        <v>35330.0</v>
      </c>
      <c r="Q1686" s="9">
        <v>4112.0</v>
      </c>
      <c r="R1686" s="10">
        <v>1917.0</v>
      </c>
      <c r="S1686" s="11">
        <v>48559.7201233841</v>
      </c>
      <c r="T1686" s="11">
        <v>105564.608963879</v>
      </c>
      <c r="U1686" s="12" t="str">
        <f t="array" ref="U1686">XLOOKUP(A1686,'Dataset 3'!B:B,'Dataset 3'!F:F)</f>
        <v>Tablet</v>
      </c>
      <c r="V1686" s="7" t="s">
        <v>79</v>
      </c>
      <c r="W1686" s="7">
        <v>3.0</v>
      </c>
      <c r="X1686" s="7" t="s">
        <v>49</v>
      </c>
    </row>
    <row r="1687" ht="14.25" customHeight="1">
      <c r="A1687" s="7" t="s">
        <v>1768</v>
      </c>
      <c r="B1687" s="7">
        <v>1.0</v>
      </c>
      <c r="C1687" s="7" t="s">
        <v>25</v>
      </c>
      <c r="D1687" s="7">
        <v>3.0</v>
      </c>
      <c r="E1687" s="7" t="s">
        <v>51</v>
      </c>
      <c r="F1687" s="7">
        <v>0.0</v>
      </c>
      <c r="G1687" s="7" t="s">
        <v>46</v>
      </c>
      <c r="H1687" s="7">
        <v>0.0</v>
      </c>
      <c r="I1687" s="7" t="s">
        <v>28</v>
      </c>
      <c r="J1687" s="7">
        <v>3.0</v>
      </c>
      <c r="K1687" s="7" t="s">
        <v>1584</v>
      </c>
      <c r="L1687" s="7" t="s">
        <v>47</v>
      </c>
      <c r="M1687" s="7" t="s">
        <v>53</v>
      </c>
      <c r="N1687" s="8">
        <v>285797.0</v>
      </c>
      <c r="O1687" s="8">
        <v>98784.0</v>
      </c>
      <c r="P1687" s="8">
        <v>66946.0</v>
      </c>
      <c r="Q1687" s="9">
        <v>10381.0</v>
      </c>
      <c r="R1687" s="10">
        <v>4550.0</v>
      </c>
      <c r="S1687" s="11">
        <v>222344.548457557</v>
      </c>
      <c r="T1687" s="11">
        <v>220143.11728471</v>
      </c>
      <c r="U1687" s="12" t="str">
        <f t="array" ref="U1687">XLOOKUP(A1687,'Dataset 3'!B:B,'Dataset 3'!F:F)</f>
        <v>Smartphone</v>
      </c>
      <c r="V1687" s="7" t="s">
        <v>48</v>
      </c>
      <c r="W1687" s="7">
        <v>2.0</v>
      </c>
      <c r="X1687" s="7" t="s">
        <v>33</v>
      </c>
    </row>
    <row r="1688" ht="14.25" customHeight="1">
      <c r="A1688" s="7" t="s">
        <v>1769</v>
      </c>
      <c r="B1688" s="7">
        <v>0.0</v>
      </c>
      <c r="C1688" s="7" t="s">
        <v>41</v>
      </c>
      <c r="D1688" s="7">
        <v>2.0</v>
      </c>
      <c r="E1688" s="7" t="s">
        <v>36</v>
      </c>
      <c r="F1688" s="7">
        <v>1.0</v>
      </c>
      <c r="G1688" s="7" t="s">
        <v>42</v>
      </c>
      <c r="H1688" s="7">
        <v>0.0</v>
      </c>
      <c r="I1688" s="7" t="s">
        <v>28</v>
      </c>
      <c r="J1688" s="7">
        <v>3.0</v>
      </c>
      <c r="K1688" s="7" t="s">
        <v>1584</v>
      </c>
      <c r="L1688" s="7" t="s">
        <v>60</v>
      </c>
      <c r="M1688" s="7" t="s">
        <v>61</v>
      </c>
      <c r="N1688" s="8">
        <v>158245.0</v>
      </c>
      <c r="O1688" s="8">
        <v>41743.0</v>
      </c>
      <c r="P1688" s="8">
        <v>37992.0</v>
      </c>
      <c r="Q1688" s="9">
        <v>25172.0</v>
      </c>
      <c r="R1688" s="10">
        <v>16725.0</v>
      </c>
      <c r="S1688" s="11">
        <v>277898.854583328</v>
      </c>
      <c r="T1688" s="11">
        <v>1543882.52546293</v>
      </c>
      <c r="U1688" s="12" t="str">
        <f t="array" ref="U1688">XLOOKUP(A1688,'Dataset 3'!B:B,'Dataset 3'!F:F)</f>
        <v>Smartphone</v>
      </c>
      <c r="V1688" s="7" t="s">
        <v>68</v>
      </c>
      <c r="W1688" s="7">
        <v>4.0</v>
      </c>
      <c r="X1688" s="7" t="s">
        <v>44</v>
      </c>
    </row>
    <row r="1689" ht="14.25" customHeight="1">
      <c r="A1689" s="7" t="s">
        <v>1770</v>
      </c>
      <c r="B1689" s="7">
        <v>3.0</v>
      </c>
      <c r="C1689" s="7" t="s">
        <v>35</v>
      </c>
      <c r="D1689" s="7">
        <v>1.0</v>
      </c>
      <c r="E1689" s="7" t="s">
        <v>81</v>
      </c>
      <c r="F1689" s="7">
        <v>0.0</v>
      </c>
      <c r="G1689" s="7" t="s">
        <v>46</v>
      </c>
      <c r="H1689" s="7">
        <v>1.0</v>
      </c>
      <c r="I1689" s="7" t="s">
        <v>57</v>
      </c>
      <c r="J1689" s="7">
        <v>3.0</v>
      </c>
      <c r="K1689" s="7" t="s">
        <v>1584</v>
      </c>
      <c r="L1689" s="7" t="s">
        <v>47</v>
      </c>
      <c r="M1689" s="7" t="s">
        <v>85</v>
      </c>
      <c r="N1689" s="8">
        <v>98779.0</v>
      </c>
      <c r="O1689" s="8">
        <v>29468.0</v>
      </c>
      <c r="P1689" s="8">
        <v>26831.0</v>
      </c>
      <c r="Q1689" s="9">
        <v>8378.0</v>
      </c>
      <c r="R1689" s="10">
        <v>3642.0</v>
      </c>
      <c r="S1689" s="11">
        <v>58532.2797307542</v>
      </c>
      <c r="T1689" s="11">
        <v>114769.175942655</v>
      </c>
      <c r="U1689" s="12" t="str">
        <f t="array" ref="U1689">XLOOKUP(A1689,'Dataset 3'!B:B,'Dataset 3'!F:F)</f>
        <v>Smartphone</v>
      </c>
      <c r="V1689" s="7" t="s">
        <v>48</v>
      </c>
      <c r="W1689" s="7">
        <v>3.0</v>
      </c>
      <c r="X1689" s="7" t="s">
        <v>49</v>
      </c>
    </row>
    <row r="1690" ht="14.25" customHeight="1">
      <c r="A1690" s="7" t="s">
        <v>1771</v>
      </c>
      <c r="B1690" s="7">
        <v>1.0</v>
      </c>
      <c r="C1690" s="7" t="s">
        <v>25</v>
      </c>
      <c r="D1690" s="7">
        <v>1.0</v>
      </c>
      <c r="E1690" s="7" t="s">
        <v>81</v>
      </c>
      <c r="F1690" s="7">
        <v>2.0</v>
      </c>
      <c r="G1690" s="7" t="s">
        <v>27</v>
      </c>
      <c r="H1690" s="7">
        <v>0.0</v>
      </c>
      <c r="I1690" s="7" t="s">
        <v>28</v>
      </c>
      <c r="J1690" s="7">
        <v>3.0</v>
      </c>
      <c r="K1690" s="7" t="s">
        <v>1584</v>
      </c>
      <c r="L1690" s="7" t="s">
        <v>37</v>
      </c>
      <c r="M1690" s="7" t="s">
        <v>61</v>
      </c>
      <c r="N1690" s="8">
        <v>213859.0</v>
      </c>
      <c r="O1690" s="8">
        <v>122881.0</v>
      </c>
      <c r="P1690" s="8">
        <v>114146.0</v>
      </c>
      <c r="Q1690" s="9">
        <v>90304.0</v>
      </c>
      <c r="R1690" s="10">
        <v>15234.0</v>
      </c>
      <c r="S1690" s="11">
        <v>1928985.03027607</v>
      </c>
      <c r="T1690" s="11">
        <v>1236528.86556159</v>
      </c>
      <c r="U1690" s="12" t="str">
        <f t="array" ref="U1690">XLOOKUP(A1690,'Dataset 3'!B:B,'Dataset 3'!F:F)</f>
        <v>Computer</v>
      </c>
      <c r="V1690" s="7" t="s">
        <v>38</v>
      </c>
      <c r="W1690" s="7">
        <v>0.0</v>
      </c>
      <c r="X1690" s="7" t="s">
        <v>39</v>
      </c>
    </row>
    <row r="1691" ht="14.25" customHeight="1">
      <c r="A1691" s="7" t="s">
        <v>1772</v>
      </c>
      <c r="B1691" s="7">
        <v>1.0</v>
      </c>
      <c r="C1691" s="7" t="s">
        <v>25</v>
      </c>
      <c r="D1691" s="7">
        <v>1.0</v>
      </c>
      <c r="E1691" s="7" t="s">
        <v>81</v>
      </c>
      <c r="F1691" s="7">
        <v>0.0</v>
      </c>
      <c r="G1691" s="7" t="s">
        <v>46</v>
      </c>
      <c r="H1691" s="7">
        <v>0.0</v>
      </c>
      <c r="I1691" s="7" t="s">
        <v>28</v>
      </c>
      <c r="J1691" s="7">
        <v>3.0</v>
      </c>
      <c r="K1691" s="7" t="s">
        <v>1584</v>
      </c>
      <c r="L1691" s="7" t="s">
        <v>70</v>
      </c>
      <c r="M1691" s="7" t="s">
        <v>43</v>
      </c>
      <c r="N1691" s="8">
        <v>139381.0</v>
      </c>
      <c r="O1691" s="8">
        <v>1649.0</v>
      </c>
      <c r="P1691" s="8">
        <v>385.0</v>
      </c>
      <c r="Q1691" s="9">
        <v>38.0</v>
      </c>
      <c r="R1691" s="10">
        <v>2.0</v>
      </c>
      <c r="S1691" s="11">
        <v>84.893246645217</v>
      </c>
      <c r="T1691" s="11">
        <v>80.8507110906828</v>
      </c>
      <c r="U1691" s="12" t="str">
        <f t="array" ref="U1691">XLOOKUP(A1691,'Dataset 3'!B:B,'Dataset 3'!F:F)</f>
        <v>Computer</v>
      </c>
      <c r="V1691" s="7" t="s">
        <v>73</v>
      </c>
      <c r="W1691" s="7">
        <v>2.0</v>
      </c>
      <c r="X1691" s="7" t="s">
        <v>33</v>
      </c>
    </row>
    <row r="1692" ht="14.25" customHeight="1">
      <c r="A1692" s="7" t="s">
        <v>1773</v>
      </c>
      <c r="B1692" s="7">
        <v>2.0</v>
      </c>
      <c r="C1692" s="7" t="s">
        <v>56</v>
      </c>
      <c r="D1692" s="7">
        <v>3.0</v>
      </c>
      <c r="E1692" s="7" t="s">
        <v>51</v>
      </c>
      <c r="F1692" s="7">
        <v>0.0</v>
      </c>
      <c r="G1692" s="7" t="s">
        <v>46</v>
      </c>
      <c r="H1692" s="7">
        <v>1.0</v>
      </c>
      <c r="I1692" s="7" t="s">
        <v>57</v>
      </c>
      <c r="J1692" s="7">
        <v>3.0</v>
      </c>
      <c r="K1692" s="7" t="s">
        <v>1584</v>
      </c>
      <c r="L1692" s="7" t="s">
        <v>75</v>
      </c>
      <c r="M1692" s="7" t="s">
        <v>43</v>
      </c>
      <c r="N1692" s="8">
        <v>204205.0</v>
      </c>
      <c r="O1692" s="8">
        <v>120817.0</v>
      </c>
      <c r="P1692" s="8">
        <v>32565.0</v>
      </c>
      <c r="Q1692" s="9">
        <v>9669.0</v>
      </c>
      <c r="R1692" s="10">
        <v>4252.0</v>
      </c>
      <c r="S1692" s="11">
        <v>960275.354779943</v>
      </c>
      <c r="T1692" s="11">
        <v>372199.749914706</v>
      </c>
      <c r="U1692" s="12" t="str">
        <f t="array" ref="U1692">XLOOKUP(A1692,'Dataset 3'!B:B,'Dataset 3'!F:F)</f>
        <v>#N/A</v>
      </c>
      <c r="V1692" s="7" t="s">
        <v>76</v>
      </c>
      <c r="W1692" s="7">
        <v>4.0</v>
      </c>
      <c r="X1692" s="7" t="s">
        <v>44</v>
      </c>
    </row>
    <row r="1693" ht="14.25" customHeight="1">
      <c r="A1693" s="7" t="s">
        <v>1774</v>
      </c>
      <c r="B1693" s="7">
        <v>0.0</v>
      </c>
      <c r="C1693" s="7" t="s">
        <v>41</v>
      </c>
      <c r="D1693" s="7">
        <v>3.0</v>
      </c>
      <c r="E1693" s="7" t="s">
        <v>51</v>
      </c>
      <c r="F1693" s="7">
        <v>1.0</v>
      </c>
      <c r="G1693" s="7" t="s">
        <v>42</v>
      </c>
      <c r="H1693" s="7">
        <v>0.0</v>
      </c>
      <c r="I1693" s="7" t="s">
        <v>28</v>
      </c>
      <c r="J1693" s="7">
        <v>3.0</v>
      </c>
      <c r="K1693" s="7" t="s">
        <v>1584</v>
      </c>
      <c r="L1693" s="7" t="s">
        <v>52</v>
      </c>
      <c r="M1693" s="7" t="s">
        <v>85</v>
      </c>
      <c r="N1693" s="8">
        <v>57334.0</v>
      </c>
      <c r="O1693" s="8">
        <v>17940.0</v>
      </c>
      <c r="P1693" s="8">
        <v>3643.0</v>
      </c>
      <c r="Q1693" s="9">
        <v>1748.0</v>
      </c>
      <c r="R1693" s="10">
        <v>850.0</v>
      </c>
      <c r="S1693" s="11">
        <v>52500.1227678373</v>
      </c>
      <c r="T1693" s="11">
        <v>34090.988810284</v>
      </c>
      <c r="U1693" s="12" t="str">
        <f t="array" ref="U1693">XLOOKUP(A1693,'Dataset 3'!B:B,'Dataset 3'!F:F)</f>
        <v>Tablet</v>
      </c>
      <c r="V1693" s="7" t="s">
        <v>99</v>
      </c>
      <c r="W1693" s="7">
        <v>3.0</v>
      </c>
      <c r="X1693" s="7" t="s">
        <v>49</v>
      </c>
    </row>
    <row r="1694" ht="14.25" customHeight="1">
      <c r="A1694" s="7" t="s">
        <v>1775</v>
      </c>
      <c r="B1694" s="7">
        <v>0.0</v>
      </c>
      <c r="C1694" s="7" t="s">
        <v>41</v>
      </c>
      <c r="D1694" s="7">
        <v>3.0</v>
      </c>
      <c r="E1694" s="7" t="s">
        <v>51</v>
      </c>
      <c r="F1694" s="7">
        <v>0.0</v>
      </c>
      <c r="G1694" s="7" t="s">
        <v>46</v>
      </c>
      <c r="H1694" s="7">
        <v>1.0</v>
      </c>
      <c r="I1694" s="7" t="s">
        <v>57</v>
      </c>
      <c r="J1694" s="7">
        <v>3.0</v>
      </c>
      <c r="K1694" s="7" t="s">
        <v>1584</v>
      </c>
      <c r="L1694" s="7" t="s">
        <v>60</v>
      </c>
      <c r="M1694" s="7" t="s">
        <v>53</v>
      </c>
      <c r="N1694" s="8">
        <v>291682.0</v>
      </c>
      <c r="O1694" s="8">
        <v>289312.0</v>
      </c>
      <c r="P1694" s="8">
        <v>37273.0</v>
      </c>
      <c r="Q1694" s="9">
        <v>6040.0</v>
      </c>
      <c r="R1694" s="10">
        <v>699.0</v>
      </c>
      <c r="S1694" s="11">
        <v>30557.9591581688</v>
      </c>
      <c r="T1694" s="11">
        <v>48504.6970764584</v>
      </c>
      <c r="U1694" s="12" t="str">
        <f t="array" ref="U1694">XLOOKUP(A1694,'Dataset 3'!B:B,'Dataset 3'!F:F)</f>
        <v>Computer</v>
      </c>
      <c r="V1694" s="7" t="s">
        <v>62</v>
      </c>
      <c r="W1694" s="7">
        <v>4.0</v>
      </c>
      <c r="X1694" s="7" t="s">
        <v>44</v>
      </c>
    </row>
    <row r="1695" ht="14.25" customHeight="1">
      <c r="A1695" s="7" t="s">
        <v>1776</v>
      </c>
      <c r="B1695" s="7">
        <v>1.0</v>
      </c>
      <c r="C1695" s="7" t="s">
        <v>25</v>
      </c>
      <c r="D1695" s="7">
        <v>2.0</v>
      </c>
      <c r="E1695" s="7" t="s">
        <v>36</v>
      </c>
      <c r="F1695" s="7">
        <v>2.0</v>
      </c>
      <c r="G1695" s="7" t="s">
        <v>27</v>
      </c>
      <c r="H1695" s="7">
        <v>1.0</v>
      </c>
      <c r="I1695" s="7" t="s">
        <v>57</v>
      </c>
      <c r="J1695" s="7">
        <v>3.0</v>
      </c>
      <c r="K1695" s="7" t="s">
        <v>1584</v>
      </c>
      <c r="L1695" s="7" t="s">
        <v>47</v>
      </c>
      <c r="M1695" s="7" t="s">
        <v>85</v>
      </c>
      <c r="N1695" s="8">
        <v>55730.0</v>
      </c>
      <c r="O1695" s="8">
        <v>1489.0</v>
      </c>
      <c r="P1695" s="8">
        <v>244.0</v>
      </c>
      <c r="Q1695" s="9">
        <v>112.0</v>
      </c>
      <c r="R1695" s="10">
        <v>61.0</v>
      </c>
      <c r="S1695" s="11">
        <v>1761.5014453502</v>
      </c>
      <c r="T1695" s="11">
        <v>3262.03971361149</v>
      </c>
      <c r="U1695" s="12" t="str">
        <f t="array" ref="U1695">XLOOKUP(A1695,'Dataset 3'!B:B,'Dataset 3'!F:F)</f>
        <v>Smartphone</v>
      </c>
      <c r="V1695" s="7" t="s">
        <v>58</v>
      </c>
      <c r="W1695" s="7">
        <v>2.0</v>
      </c>
      <c r="X1695" s="7" t="s">
        <v>33</v>
      </c>
    </row>
    <row r="1696" ht="14.25" customHeight="1">
      <c r="A1696" s="7" t="s">
        <v>1777</v>
      </c>
      <c r="B1696" s="7">
        <v>0.0</v>
      </c>
      <c r="C1696" s="7" t="s">
        <v>41</v>
      </c>
      <c r="D1696" s="7">
        <v>1.0</v>
      </c>
      <c r="E1696" s="7" t="s">
        <v>81</v>
      </c>
      <c r="F1696" s="7">
        <v>0.0</v>
      </c>
      <c r="G1696" s="7" t="s">
        <v>46</v>
      </c>
      <c r="H1696" s="7">
        <v>0.0</v>
      </c>
      <c r="I1696" s="7" t="s">
        <v>28</v>
      </c>
      <c r="J1696" s="7">
        <v>3.0</v>
      </c>
      <c r="K1696" s="7" t="s">
        <v>1584</v>
      </c>
      <c r="L1696" s="7" t="s">
        <v>37</v>
      </c>
      <c r="M1696" s="7" t="s">
        <v>61</v>
      </c>
      <c r="N1696" s="8">
        <v>265804.0</v>
      </c>
      <c r="O1696" s="8">
        <v>20724.0</v>
      </c>
      <c r="P1696" s="8">
        <v>5589.0</v>
      </c>
      <c r="Q1696" s="9">
        <v>5479.0</v>
      </c>
      <c r="R1696" s="10">
        <v>2752.0</v>
      </c>
      <c r="S1696" s="11">
        <v>98846.576956806</v>
      </c>
      <c r="T1696" s="11">
        <v>159429.962833558</v>
      </c>
      <c r="U1696" s="12" t="str">
        <f t="array" ref="U1696">XLOOKUP(A1696,'Dataset 3'!B:B,'Dataset 3'!F:F)</f>
        <v>Smartphone</v>
      </c>
      <c r="V1696" s="7" t="s">
        <v>102</v>
      </c>
      <c r="W1696" s="7">
        <v>1.0</v>
      </c>
      <c r="X1696" s="7" t="s">
        <v>63</v>
      </c>
    </row>
    <row r="1697" ht="14.25" customHeight="1">
      <c r="A1697" s="7" t="s">
        <v>1778</v>
      </c>
      <c r="B1697" s="7">
        <v>2.0</v>
      </c>
      <c r="C1697" s="7" t="s">
        <v>56</v>
      </c>
      <c r="D1697" s="7">
        <v>3.0</v>
      </c>
      <c r="E1697" s="7" t="s">
        <v>51</v>
      </c>
      <c r="F1697" s="7">
        <v>1.0</v>
      </c>
      <c r="G1697" s="7" t="s">
        <v>42</v>
      </c>
      <c r="H1697" s="7">
        <v>1.0</v>
      </c>
      <c r="I1697" s="7" t="s">
        <v>57</v>
      </c>
      <c r="J1697" s="7">
        <v>3.0</v>
      </c>
      <c r="K1697" s="7" t="s">
        <v>1584</v>
      </c>
      <c r="L1697" s="7" t="s">
        <v>52</v>
      </c>
      <c r="M1697" s="7" t="s">
        <v>61</v>
      </c>
      <c r="N1697" s="8">
        <v>196098.0</v>
      </c>
      <c r="O1697" s="8">
        <v>26246.0</v>
      </c>
      <c r="P1697" s="8">
        <v>5349.0</v>
      </c>
      <c r="Q1697" s="9">
        <v>845.0</v>
      </c>
      <c r="R1697" s="10">
        <v>671.0</v>
      </c>
      <c r="S1697" s="11">
        <v>54942.8455668072</v>
      </c>
      <c r="T1697" s="11">
        <v>50406.2803365204</v>
      </c>
      <c r="U1697" s="12" t="str">
        <f t="array" ref="U1697">XLOOKUP(A1697,'Dataset 3'!B:B,'Dataset 3'!F:F)</f>
        <v>Computer</v>
      </c>
      <c r="V1697" s="7" t="s">
        <v>110</v>
      </c>
      <c r="W1697" s="7">
        <v>4.0</v>
      </c>
      <c r="X1697" s="7" t="s">
        <v>44</v>
      </c>
    </row>
    <row r="1698" ht="14.25" customHeight="1">
      <c r="A1698" s="7" t="s">
        <v>1779</v>
      </c>
      <c r="B1698" s="7">
        <v>0.0</v>
      </c>
      <c r="C1698" s="7" t="s">
        <v>41</v>
      </c>
      <c r="D1698" s="7">
        <v>1.0</v>
      </c>
      <c r="E1698" s="7" t="s">
        <v>81</v>
      </c>
      <c r="F1698" s="7">
        <v>0.0</v>
      </c>
      <c r="G1698" s="7" t="s">
        <v>46</v>
      </c>
      <c r="H1698" s="7">
        <v>0.0</v>
      </c>
      <c r="I1698" s="7" t="s">
        <v>28</v>
      </c>
      <c r="J1698" s="7">
        <v>3.0</v>
      </c>
      <c r="K1698" s="7" t="s">
        <v>1584</v>
      </c>
      <c r="L1698" s="7" t="s">
        <v>60</v>
      </c>
      <c r="M1698" s="7" t="s">
        <v>43</v>
      </c>
      <c r="N1698" s="8">
        <v>211760.0</v>
      </c>
      <c r="O1698" s="8">
        <v>196389.0</v>
      </c>
      <c r="P1698" s="8">
        <v>172541.0</v>
      </c>
      <c r="Q1698" s="9">
        <v>61951.0</v>
      </c>
      <c r="R1698" s="10">
        <v>51899.0</v>
      </c>
      <c r="S1698" s="11">
        <v>1.18175568075566E7</v>
      </c>
      <c r="T1698" s="11">
        <v>4708189.96316998</v>
      </c>
      <c r="U1698" s="12" t="str">
        <f t="array" ref="U1698">XLOOKUP(A1698,'Dataset 3'!B:B,'Dataset 3'!F:F)</f>
        <v>Tablet</v>
      </c>
      <c r="V1698" s="7" t="s">
        <v>68</v>
      </c>
      <c r="W1698" s="7">
        <v>1.0</v>
      </c>
      <c r="X1698" s="7" t="s">
        <v>63</v>
      </c>
    </row>
    <row r="1699" ht="14.25" customHeight="1">
      <c r="A1699" s="7" t="s">
        <v>1780</v>
      </c>
      <c r="B1699" s="7">
        <v>3.0</v>
      </c>
      <c r="C1699" s="7" t="s">
        <v>35</v>
      </c>
      <c r="D1699" s="7">
        <v>2.0</v>
      </c>
      <c r="E1699" s="7" t="s">
        <v>36</v>
      </c>
      <c r="F1699" s="7">
        <v>1.0</v>
      </c>
      <c r="G1699" s="7" t="s">
        <v>42</v>
      </c>
      <c r="H1699" s="7">
        <v>1.0</v>
      </c>
      <c r="I1699" s="7" t="s">
        <v>57</v>
      </c>
      <c r="J1699" s="7">
        <v>3.0</v>
      </c>
      <c r="K1699" s="7" t="s">
        <v>1584</v>
      </c>
      <c r="L1699" s="7" t="s">
        <v>47</v>
      </c>
      <c r="M1699" s="7" t="s">
        <v>85</v>
      </c>
      <c r="N1699" s="8">
        <v>171338.0</v>
      </c>
      <c r="O1699" s="8">
        <v>127838.0</v>
      </c>
      <c r="P1699" s="8">
        <v>103916.0</v>
      </c>
      <c r="Q1699" s="9">
        <v>10752.0</v>
      </c>
      <c r="R1699" s="10">
        <v>9230.0</v>
      </c>
      <c r="S1699" s="11">
        <v>149602.972703338</v>
      </c>
      <c r="T1699" s="11">
        <v>393692.033429836</v>
      </c>
      <c r="U1699" s="12" t="str">
        <f t="array" ref="U1699">XLOOKUP(A1699,'Dataset 3'!B:B,'Dataset 3'!F:F)</f>
        <v>Smartphone</v>
      </c>
      <c r="V1699" s="7" t="s">
        <v>48</v>
      </c>
      <c r="W1699" s="7">
        <v>0.0</v>
      </c>
      <c r="X1699" s="7" t="s">
        <v>39</v>
      </c>
    </row>
    <row r="1700" ht="14.25" customHeight="1">
      <c r="A1700" s="7" t="s">
        <v>1781</v>
      </c>
      <c r="B1700" s="7">
        <v>2.0</v>
      </c>
      <c r="C1700" s="7" t="s">
        <v>56</v>
      </c>
      <c r="D1700" s="7">
        <v>2.0</v>
      </c>
      <c r="E1700" s="7" t="s">
        <v>36</v>
      </c>
      <c r="F1700" s="7">
        <v>2.0</v>
      </c>
      <c r="G1700" s="7" t="s">
        <v>27</v>
      </c>
      <c r="H1700" s="7">
        <v>0.0</v>
      </c>
      <c r="I1700" s="7" t="s">
        <v>28</v>
      </c>
      <c r="J1700" s="7">
        <v>3.0</v>
      </c>
      <c r="K1700" s="7" t="s">
        <v>1584</v>
      </c>
      <c r="L1700" s="7" t="s">
        <v>37</v>
      </c>
      <c r="M1700" s="7" t="s">
        <v>43</v>
      </c>
      <c r="N1700" s="8">
        <v>234923.0</v>
      </c>
      <c r="O1700" s="8">
        <v>35255.0</v>
      </c>
      <c r="P1700" s="8">
        <v>6191.0</v>
      </c>
      <c r="Q1700" s="9">
        <v>2508.0</v>
      </c>
      <c r="R1700" s="10">
        <v>1960.0</v>
      </c>
      <c r="S1700" s="11">
        <v>19465.2861599112</v>
      </c>
      <c r="T1700" s="11">
        <v>162210.71799926</v>
      </c>
      <c r="U1700" s="12" t="str">
        <f t="array" ref="U1700">XLOOKUP(A1700,'Dataset 3'!B:B,'Dataset 3'!F:F)</f>
        <v>Smartphone</v>
      </c>
      <c r="V1700" s="7" t="s">
        <v>38</v>
      </c>
      <c r="W1700" s="7">
        <v>3.0</v>
      </c>
      <c r="X1700" s="7" t="s">
        <v>49</v>
      </c>
    </row>
    <row r="1701" ht="14.25" customHeight="1">
      <c r="A1701" s="7" t="s">
        <v>1782</v>
      </c>
      <c r="B1701" s="7">
        <v>1.0</v>
      </c>
      <c r="C1701" s="7" t="s">
        <v>25</v>
      </c>
      <c r="D1701" s="7">
        <v>1.0</v>
      </c>
      <c r="E1701" s="7" t="s">
        <v>81</v>
      </c>
      <c r="F1701" s="7">
        <v>2.0</v>
      </c>
      <c r="G1701" s="7" t="s">
        <v>27</v>
      </c>
      <c r="H1701" s="7">
        <v>0.0</v>
      </c>
      <c r="I1701" s="7" t="s">
        <v>28</v>
      </c>
      <c r="J1701" s="7">
        <v>3.0</v>
      </c>
      <c r="K1701" s="7" t="s">
        <v>1584</v>
      </c>
      <c r="L1701" s="7" t="s">
        <v>47</v>
      </c>
      <c r="M1701" s="7" t="s">
        <v>31</v>
      </c>
      <c r="N1701" s="8">
        <v>282420.0</v>
      </c>
      <c r="O1701" s="8">
        <v>172574.0</v>
      </c>
      <c r="P1701" s="8">
        <v>141974.0</v>
      </c>
      <c r="Q1701" s="9">
        <v>83998.0</v>
      </c>
      <c r="R1701" s="10">
        <v>54776.0</v>
      </c>
      <c r="S1701" s="11">
        <v>4773208.81905716</v>
      </c>
      <c r="T1701" s="11">
        <v>4114835.18884238</v>
      </c>
      <c r="U1701" s="12" t="str">
        <f t="array" ref="U1701">XLOOKUP(A1701,'Dataset 3'!B:B,'Dataset 3'!F:F)</f>
        <v>Tablet</v>
      </c>
      <c r="V1701" s="7" t="s">
        <v>48</v>
      </c>
      <c r="W1701" s="7">
        <v>1.0</v>
      </c>
      <c r="X1701" s="7" t="s">
        <v>63</v>
      </c>
    </row>
    <row r="1702" ht="14.25" customHeight="1">
      <c r="A1702" s="7" t="s">
        <v>1783</v>
      </c>
      <c r="B1702" s="7">
        <v>3.0</v>
      </c>
      <c r="C1702" s="7" t="s">
        <v>35</v>
      </c>
      <c r="D1702" s="7">
        <v>3.0</v>
      </c>
      <c r="E1702" s="7" t="s">
        <v>51</v>
      </c>
      <c r="F1702" s="7">
        <v>1.0</v>
      </c>
      <c r="G1702" s="7" t="s">
        <v>42</v>
      </c>
      <c r="H1702" s="7">
        <v>1.0</v>
      </c>
      <c r="I1702" s="7" t="s">
        <v>57</v>
      </c>
      <c r="J1702" s="7">
        <v>3.0</v>
      </c>
      <c r="K1702" s="7" t="s">
        <v>1584</v>
      </c>
      <c r="L1702" s="7" t="s">
        <v>37</v>
      </c>
      <c r="M1702" s="7" t="s">
        <v>31</v>
      </c>
      <c r="N1702" s="8">
        <v>150354.0</v>
      </c>
      <c r="O1702" s="8">
        <v>54263.0</v>
      </c>
      <c r="P1702" s="8">
        <v>47941.0</v>
      </c>
      <c r="Q1702" s="9">
        <v>20212.0</v>
      </c>
      <c r="R1702" s="10">
        <v>774.0</v>
      </c>
      <c r="S1702" s="11">
        <v>110423.864024383</v>
      </c>
      <c r="T1702" s="11">
        <v>44346.9333431257</v>
      </c>
      <c r="U1702" s="12" t="str">
        <f t="array" ref="U1702">XLOOKUP(A1702,'Dataset 3'!B:B,'Dataset 3'!F:F)</f>
        <v>Tablet</v>
      </c>
      <c r="V1702" s="7" t="s">
        <v>115</v>
      </c>
      <c r="W1702" s="7">
        <v>2.0</v>
      </c>
      <c r="X1702" s="7" t="s">
        <v>33</v>
      </c>
    </row>
    <row r="1703" ht="14.25" customHeight="1">
      <c r="A1703" s="7" t="s">
        <v>1784</v>
      </c>
      <c r="B1703" s="7">
        <v>1.0</v>
      </c>
      <c r="C1703" s="7" t="s">
        <v>25</v>
      </c>
      <c r="D1703" s="7">
        <v>2.0</v>
      </c>
      <c r="E1703" s="7" t="s">
        <v>36</v>
      </c>
      <c r="F1703" s="7">
        <v>1.0</v>
      </c>
      <c r="G1703" s="7" t="s">
        <v>42</v>
      </c>
      <c r="H1703" s="7">
        <v>0.0</v>
      </c>
      <c r="I1703" s="7" t="s">
        <v>28</v>
      </c>
      <c r="J1703" s="7">
        <v>3.0</v>
      </c>
      <c r="K1703" s="7" t="s">
        <v>1584</v>
      </c>
      <c r="L1703" s="7" t="s">
        <v>60</v>
      </c>
      <c r="M1703" s="7" t="s">
        <v>61</v>
      </c>
      <c r="N1703" s="8">
        <v>145533.0</v>
      </c>
      <c r="O1703" s="8">
        <v>109531.0</v>
      </c>
      <c r="P1703" s="8">
        <v>5880.0</v>
      </c>
      <c r="Q1703" s="9">
        <v>2536.0</v>
      </c>
      <c r="R1703" s="10">
        <v>166.0</v>
      </c>
      <c r="S1703" s="11">
        <v>26040.861760521</v>
      </c>
      <c r="T1703" s="11">
        <v>11677.5164845385</v>
      </c>
      <c r="U1703" s="12" t="str">
        <f t="array" ref="U1703">XLOOKUP(A1703,'Dataset 3'!B:B,'Dataset 3'!F:F)</f>
        <v>Tablet</v>
      </c>
      <c r="V1703" s="7" t="s">
        <v>62</v>
      </c>
      <c r="W1703" s="7">
        <v>3.0</v>
      </c>
      <c r="X1703" s="7" t="s">
        <v>49</v>
      </c>
    </row>
    <row r="1704" ht="14.25" customHeight="1">
      <c r="A1704" s="7" t="s">
        <v>1785</v>
      </c>
      <c r="B1704" s="7">
        <v>1.0</v>
      </c>
      <c r="C1704" s="7" t="s">
        <v>25</v>
      </c>
      <c r="D1704" s="7">
        <v>1.0</v>
      </c>
      <c r="E1704" s="7" t="s">
        <v>81</v>
      </c>
      <c r="F1704" s="7">
        <v>2.0</v>
      </c>
      <c r="G1704" s="7" t="s">
        <v>27</v>
      </c>
      <c r="H1704" s="7">
        <v>1.0</v>
      </c>
      <c r="I1704" s="7" t="s">
        <v>57</v>
      </c>
      <c r="J1704" s="7">
        <v>3.0</v>
      </c>
      <c r="K1704" s="7" t="s">
        <v>1584</v>
      </c>
      <c r="L1704" s="7" t="s">
        <v>65</v>
      </c>
      <c r="M1704" s="7" t="s">
        <v>53</v>
      </c>
      <c r="N1704" s="8">
        <v>88265.0</v>
      </c>
      <c r="O1704" s="8">
        <v>65588.0</v>
      </c>
      <c r="P1704" s="8">
        <v>4109.0</v>
      </c>
      <c r="Q1704" s="9">
        <v>1486.0</v>
      </c>
      <c r="R1704" s="10">
        <v>1214.0</v>
      </c>
      <c r="S1704" s="11">
        <v>169719.266242472</v>
      </c>
      <c r="T1704" s="11">
        <v>70716.3609343633</v>
      </c>
      <c r="U1704" s="12" t="str">
        <f t="array" ref="U1704">XLOOKUP(A1704,'Dataset 3'!B:B,'Dataset 3'!F:F)</f>
        <v>Computer</v>
      </c>
      <c r="V1704" s="7" t="s">
        <v>66</v>
      </c>
      <c r="W1704" s="7">
        <v>1.0</v>
      </c>
      <c r="X1704" s="7" t="s">
        <v>63</v>
      </c>
    </row>
    <row r="1705" ht="14.25" customHeight="1">
      <c r="A1705" s="7" t="s">
        <v>1786</v>
      </c>
      <c r="B1705" s="7">
        <v>0.0</v>
      </c>
      <c r="C1705" s="7" t="s">
        <v>41</v>
      </c>
      <c r="D1705" s="7">
        <v>0.0</v>
      </c>
      <c r="E1705" s="7" t="s">
        <v>26</v>
      </c>
      <c r="F1705" s="7">
        <v>0.0</v>
      </c>
      <c r="G1705" s="7" t="s">
        <v>46</v>
      </c>
      <c r="H1705" s="7">
        <v>0.0</v>
      </c>
      <c r="I1705" s="7" t="s">
        <v>28</v>
      </c>
      <c r="J1705" s="7">
        <v>3.0</v>
      </c>
      <c r="K1705" s="7" t="s">
        <v>1584</v>
      </c>
      <c r="L1705" s="7" t="s">
        <v>65</v>
      </c>
      <c r="M1705" s="7" t="s">
        <v>53</v>
      </c>
      <c r="N1705" s="8">
        <v>257416.0</v>
      </c>
      <c r="O1705" s="8">
        <v>212045.0</v>
      </c>
      <c r="P1705" s="8">
        <v>89200.0</v>
      </c>
      <c r="Q1705" s="9">
        <v>45193.0</v>
      </c>
      <c r="R1705" s="10">
        <v>24660.0</v>
      </c>
      <c r="S1705" s="11">
        <v>1569747.36822259</v>
      </c>
      <c r="T1705" s="11">
        <v>777102.657535936</v>
      </c>
      <c r="U1705" s="12" t="str">
        <f t="array" ref="U1705">XLOOKUP(A1705,'Dataset 3'!B:B,'Dataset 3'!F:F)</f>
        <v>Smartphone</v>
      </c>
      <c r="V1705" s="7" t="s">
        <v>66</v>
      </c>
      <c r="W1705" s="7">
        <v>4.0</v>
      </c>
      <c r="X1705" s="7" t="s">
        <v>44</v>
      </c>
    </row>
    <row r="1706" ht="14.25" customHeight="1">
      <c r="A1706" s="7" t="s">
        <v>1787</v>
      </c>
      <c r="B1706" s="7">
        <v>2.0</v>
      </c>
      <c r="C1706" s="7" t="s">
        <v>56</v>
      </c>
      <c r="D1706" s="7">
        <v>1.0</v>
      </c>
      <c r="E1706" s="7" t="s">
        <v>81</v>
      </c>
      <c r="F1706" s="7">
        <v>2.0</v>
      </c>
      <c r="G1706" s="7" t="s">
        <v>27</v>
      </c>
      <c r="H1706" s="7">
        <v>0.0</v>
      </c>
      <c r="I1706" s="7" t="s">
        <v>28</v>
      </c>
      <c r="J1706" s="7">
        <v>3.0</v>
      </c>
      <c r="K1706" s="7" t="s">
        <v>1584</v>
      </c>
      <c r="L1706" s="7" t="s">
        <v>30</v>
      </c>
      <c r="M1706" s="7" t="s">
        <v>53</v>
      </c>
      <c r="N1706" s="8">
        <v>247371.0</v>
      </c>
      <c r="O1706" s="8">
        <v>76425.0</v>
      </c>
      <c r="P1706" s="8">
        <v>1096.0</v>
      </c>
      <c r="Q1706" s="9">
        <v>933.0</v>
      </c>
      <c r="R1706" s="10">
        <v>770.0</v>
      </c>
      <c r="S1706" s="11">
        <v>71647.2263655192</v>
      </c>
      <c r="T1706" s="11">
        <v>63970.7378263564</v>
      </c>
      <c r="U1706" s="12" t="str">
        <f t="array" ref="U1706">XLOOKUP(A1706,'Dataset 3'!B:B,'Dataset 3'!F:F)</f>
        <v>Smartphone</v>
      </c>
      <c r="V1706" s="7" t="s">
        <v>32</v>
      </c>
      <c r="W1706" s="7">
        <v>0.0</v>
      </c>
      <c r="X1706" s="7" t="s">
        <v>39</v>
      </c>
    </row>
    <row r="1707" ht="14.25" customHeight="1">
      <c r="A1707" s="7" t="s">
        <v>1788</v>
      </c>
      <c r="B1707" s="7">
        <v>0.0</v>
      </c>
      <c r="C1707" s="7" t="s">
        <v>41</v>
      </c>
      <c r="D1707" s="7">
        <v>1.0</v>
      </c>
      <c r="E1707" s="7" t="s">
        <v>81</v>
      </c>
      <c r="F1707" s="7">
        <v>1.0</v>
      </c>
      <c r="G1707" s="7" t="s">
        <v>42</v>
      </c>
      <c r="H1707" s="7">
        <v>0.0</v>
      </c>
      <c r="I1707" s="7" t="s">
        <v>28</v>
      </c>
      <c r="J1707" s="7">
        <v>3.0</v>
      </c>
      <c r="K1707" s="7" t="s">
        <v>1584</v>
      </c>
      <c r="L1707" s="7" t="s">
        <v>47</v>
      </c>
      <c r="M1707" s="7" t="s">
        <v>53</v>
      </c>
      <c r="N1707" s="8">
        <v>273790.0</v>
      </c>
      <c r="O1707" s="8">
        <v>13047.0</v>
      </c>
      <c r="P1707" s="8">
        <v>12311.0</v>
      </c>
      <c r="Q1707" s="9">
        <v>4857.0</v>
      </c>
      <c r="R1707" s="10">
        <v>2772.0</v>
      </c>
      <c r="S1707" s="11">
        <v>60441.3178083505</v>
      </c>
      <c r="T1707" s="11">
        <v>241765.271233402</v>
      </c>
      <c r="U1707" s="12" t="str">
        <f t="array" ref="U1707">XLOOKUP(A1707,'Dataset 3'!B:B,'Dataset 3'!F:F)</f>
        <v>Tablet</v>
      </c>
      <c r="V1707" s="7" t="s">
        <v>153</v>
      </c>
      <c r="W1707" s="7">
        <v>0.0</v>
      </c>
      <c r="X1707" s="7" t="s">
        <v>39</v>
      </c>
    </row>
    <row r="1708" ht="14.25" customHeight="1">
      <c r="A1708" s="7" t="s">
        <v>1789</v>
      </c>
      <c r="B1708" s="7">
        <v>1.0</v>
      </c>
      <c r="C1708" s="7" t="s">
        <v>25</v>
      </c>
      <c r="D1708" s="7">
        <v>0.0</v>
      </c>
      <c r="E1708" s="7" t="s">
        <v>26</v>
      </c>
      <c r="F1708" s="7">
        <v>2.0</v>
      </c>
      <c r="G1708" s="7" t="s">
        <v>27</v>
      </c>
      <c r="H1708" s="7">
        <v>1.0</v>
      </c>
      <c r="I1708" s="7" t="s">
        <v>57</v>
      </c>
      <c r="J1708" s="7">
        <v>3.0</v>
      </c>
      <c r="K1708" s="7" t="s">
        <v>1584</v>
      </c>
      <c r="L1708" s="7" t="s">
        <v>65</v>
      </c>
      <c r="M1708" s="7" t="s">
        <v>61</v>
      </c>
      <c r="N1708" s="8">
        <v>215247.0</v>
      </c>
      <c r="O1708" s="8">
        <v>133708.0</v>
      </c>
      <c r="P1708" s="8">
        <v>55123.0</v>
      </c>
      <c r="Q1708" s="9">
        <v>51343.0</v>
      </c>
      <c r="R1708" s="10">
        <v>27711.0</v>
      </c>
      <c r="S1708" s="11">
        <v>1247685.92946672</v>
      </c>
      <c r="T1708" s="11">
        <v>1808240.477488</v>
      </c>
      <c r="U1708" s="12" t="str">
        <f t="array" ref="U1708">XLOOKUP(A1708,'Dataset 3'!B:B,'Dataset 3'!F:F)</f>
        <v>Smartphone</v>
      </c>
      <c r="V1708" s="7" t="s">
        <v>79</v>
      </c>
      <c r="W1708" s="7">
        <v>3.0</v>
      </c>
      <c r="X1708" s="7" t="s">
        <v>49</v>
      </c>
    </row>
    <row r="1709" ht="14.25" customHeight="1">
      <c r="A1709" s="7" t="s">
        <v>1790</v>
      </c>
      <c r="B1709" s="7">
        <v>2.0</v>
      </c>
      <c r="C1709" s="7" t="s">
        <v>56</v>
      </c>
      <c r="D1709" s="7">
        <v>3.0</v>
      </c>
      <c r="E1709" s="7" t="s">
        <v>51</v>
      </c>
      <c r="F1709" s="7">
        <v>0.0</v>
      </c>
      <c r="G1709" s="7" t="s">
        <v>46</v>
      </c>
      <c r="H1709" s="7">
        <v>0.0</v>
      </c>
      <c r="I1709" s="7" t="s">
        <v>28</v>
      </c>
      <c r="J1709" s="7">
        <v>3.0</v>
      </c>
      <c r="K1709" s="7" t="s">
        <v>1584</v>
      </c>
      <c r="L1709" s="7" t="s">
        <v>47</v>
      </c>
      <c r="M1709" s="7" t="s">
        <v>85</v>
      </c>
      <c r="N1709" s="8">
        <v>268692.0</v>
      </c>
      <c r="O1709" s="8">
        <v>247498.0</v>
      </c>
      <c r="P1709" s="8">
        <v>152516.0</v>
      </c>
      <c r="Q1709" s="9">
        <v>107258.0</v>
      </c>
      <c r="R1709" s="10">
        <v>17164.0</v>
      </c>
      <c r="S1709" s="11">
        <v>1048986.41020005</v>
      </c>
      <c r="T1709" s="11">
        <v>1311233.01275006</v>
      </c>
      <c r="U1709" s="12" t="str">
        <f t="array" ref="U1709">XLOOKUP(A1709,'Dataset 3'!B:B,'Dataset 3'!F:F)</f>
        <v>Computer</v>
      </c>
      <c r="V1709" s="7" t="s">
        <v>48</v>
      </c>
      <c r="W1709" s="7">
        <v>1.0</v>
      </c>
      <c r="X1709" s="7" t="s">
        <v>63</v>
      </c>
    </row>
    <row r="1710" ht="14.25" customHeight="1">
      <c r="A1710" s="7" t="s">
        <v>1791</v>
      </c>
      <c r="B1710" s="7">
        <v>3.0</v>
      </c>
      <c r="C1710" s="7" t="s">
        <v>35</v>
      </c>
      <c r="D1710" s="7">
        <v>0.0</v>
      </c>
      <c r="E1710" s="7" t="s">
        <v>26</v>
      </c>
      <c r="F1710" s="7">
        <v>2.0</v>
      </c>
      <c r="G1710" s="7" t="s">
        <v>27</v>
      </c>
      <c r="H1710" s="7">
        <v>1.0</v>
      </c>
      <c r="I1710" s="7" t="s">
        <v>57</v>
      </c>
      <c r="J1710" s="7">
        <v>3.0</v>
      </c>
      <c r="K1710" s="7" t="s">
        <v>1584</v>
      </c>
      <c r="L1710" s="7" t="s">
        <v>75</v>
      </c>
      <c r="M1710" s="7" t="s">
        <v>43</v>
      </c>
      <c r="N1710" s="8">
        <v>246422.0</v>
      </c>
      <c r="O1710" s="8">
        <v>104680.0</v>
      </c>
      <c r="P1710" s="8">
        <v>96328.0</v>
      </c>
      <c r="Q1710" s="9">
        <v>34232.0</v>
      </c>
      <c r="R1710" s="10">
        <v>12595.0</v>
      </c>
      <c r="S1710" s="11">
        <v>215770.462547214</v>
      </c>
      <c r="T1710" s="11">
        <v>938132.445857453</v>
      </c>
      <c r="U1710" s="12" t="str">
        <f t="array" ref="U1710">XLOOKUP(A1710,'Dataset 3'!B:B,'Dataset 3'!F:F)</f>
        <v>Smartphone</v>
      </c>
      <c r="V1710" s="7" t="s">
        <v>76</v>
      </c>
      <c r="W1710" s="7">
        <v>4.0</v>
      </c>
      <c r="X1710" s="7" t="s">
        <v>44</v>
      </c>
    </row>
    <row r="1711" ht="14.25" customHeight="1">
      <c r="A1711" s="7" t="s">
        <v>1792</v>
      </c>
      <c r="B1711" s="7">
        <v>2.0</v>
      </c>
      <c r="C1711" s="7" t="s">
        <v>56</v>
      </c>
      <c r="D1711" s="7">
        <v>3.0</v>
      </c>
      <c r="E1711" s="7" t="s">
        <v>51</v>
      </c>
      <c r="F1711" s="7">
        <v>1.0</v>
      </c>
      <c r="G1711" s="7" t="s">
        <v>42</v>
      </c>
      <c r="H1711" s="7">
        <v>0.0</v>
      </c>
      <c r="I1711" s="7" t="s">
        <v>28</v>
      </c>
      <c r="J1711" s="7">
        <v>3.0</v>
      </c>
      <c r="K1711" s="7" t="s">
        <v>1584</v>
      </c>
      <c r="L1711" s="7" t="s">
        <v>70</v>
      </c>
      <c r="M1711" s="7" t="s">
        <v>43</v>
      </c>
      <c r="N1711" s="8">
        <v>84429.0</v>
      </c>
      <c r="O1711" s="8">
        <v>35915.0</v>
      </c>
      <c r="P1711" s="8">
        <v>8376.0</v>
      </c>
      <c r="Q1711" s="9">
        <v>3187.0</v>
      </c>
      <c r="R1711" s="10">
        <v>724.0</v>
      </c>
      <c r="S1711" s="11">
        <v>75631.1674362046</v>
      </c>
      <c r="T1711" s="11">
        <v>28115.6756268419</v>
      </c>
      <c r="U1711" s="12" t="str">
        <f t="array" ref="U1711">XLOOKUP(A1711,'Dataset 3'!B:B,'Dataset 3'!F:F)</f>
        <v>Smartphone</v>
      </c>
      <c r="V1711" s="7" t="s">
        <v>71</v>
      </c>
      <c r="W1711" s="7">
        <v>2.0</v>
      </c>
      <c r="X1711" s="7" t="s">
        <v>33</v>
      </c>
    </row>
    <row r="1712" ht="14.25" customHeight="1">
      <c r="A1712" s="7" t="s">
        <v>1793</v>
      </c>
      <c r="B1712" s="7">
        <v>3.0</v>
      </c>
      <c r="C1712" s="7" t="s">
        <v>35</v>
      </c>
      <c r="D1712" s="7">
        <v>3.0</v>
      </c>
      <c r="E1712" s="7" t="s">
        <v>51</v>
      </c>
      <c r="F1712" s="7">
        <v>0.0</v>
      </c>
      <c r="G1712" s="7" t="s">
        <v>46</v>
      </c>
      <c r="H1712" s="7">
        <v>1.0</v>
      </c>
      <c r="I1712" s="7" t="s">
        <v>57</v>
      </c>
      <c r="J1712" s="7">
        <v>3.0</v>
      </c>
      <c r="K1712" s="7" t="s">
        <v>1584</v>
      </c>
      <c r="L1712" s="7" t="s">
        <v>47</v>
      </c>
      <c r="M1712" s="7" t="s">
        <v>53</v>
      </c>
      <c r="N1712" s="8">
        <v>221946.0</v>
      </c>
      <c r="O1712" s="8">
        <v>140788.0</v>
      </c>
      <c r="P1712" s="8">
        <v>92084.0</v>
      </c>
      <c r="Q1712" s="9">
        <v>25950.0</v>
      </c>
      <c r="R1712" s="10">
        <v>25739.0</v>
      </c>
      <c r="S1712" s="11">
        <v>1709055.24427708</v>
      </c>
      <c r="T1712" s="11">
        <v>2441507.49182441</v>
      </c>
      <c r="U1712" s="12" t="str">
        <f t="array" ref="U1712">XLOOKUP(A1712,'Dataset 3'!B:B,'Dataset 3'!F:F)</f>
        <v>Tablet</v>
      </c>
      <c r="V1712" s="7" t="s">
        <v>58</v>
      </c>
      <c r="W1712" s="7">
        <v>3.0</v>
      </c>
      <c r="X1712" s="7" t="s">
        <v>49</v>
      </c>
    </row>
    <row r="1713" ht="14.25" customHeight="1">
      <c r="A1713" s="7" t="s">
        <v>1794</v>
      </c>
      <c r="B1713" s="7">
        <v>3.0</v>
      </c>
      <c r="C1713" s="7" t="s">
        <v>35</v>
      </c>
      <c r="D1713" s="7">
        <v>3.0</v>
      </c>
      <c r="E1713" s="7" t="s">
        <v>51</v>
      </c>
      <c r="F1713" s="7">
        <v>0.0</v>
      </c>
      <c r="G1713" s="7" t="s">
        <v>46</v>
      </c>
      <c r="H1713" s="7">
        <v>1.0</v>
      </c>
      <c r="I1713" s="7" t="s">
        <v>57</v>
      </c>
      <c r="J1713" s="7">
        <v>3.0</v>
      </c>
      <c r="K1713" s="7" t="s">
        <v>1584</v>
      </c>
      <c r="L1713" s="7" t="s">
        <v>52</v>
      </c>
      <c r="M1713" s="7" t="s">
        <v>53</v>
      </c>
      <c r="N1713" s="8">
        <v>260237.0</v>
      </c>
      <c r="O1713" s="8">
        <v>247433.0</v>
      </c>
      <c r="P1713" s="8">
        <v>218903.0</v>
      </c>
      <c r="Q1713" s="9">
        <v>201317.0</v>
      </c>
      <c r="R1713" s="10">
        <v>134811.0</v>
      </c>
      <c r="S1713" s="11">
        <v>3445378.31078507</v>
      </c>
      <c r="T1713" s="11">
        <v>1.11141235831777E7</v>
      </c>
      <c r="U1713" s="12" t="str">
        <f t="array" ref="U1713">XLOOKUP(A1713,'Dataset 3'!B:B,'Dataset 3'!F:F)</f>
        <v>Tablet</v>
      </c>
      <c r="V1713" s="7" t="s">
        <v>110</v>
      </c>
      <c r="W1713" s="7">
        <v>3.0</v>
      </c>
      <c r="X1713" s="7" t="s">
        <v>49</v>
      </c>
    </row>
    <row r="1714" ht="14.25" customHeight="1">
      <c r="A1714" s="7" t="s">
        <v>1795</v>
      </c>
      <c r="B1714" s="7">
        <v>0.0</v>
      </c>
      <c r="C1714" s="7" t="s">
        <v>41</v>
      </c>
      <c r="D1714" s="7">
        <v>1.0</v>
      </c>
      <c r="E1714" s="7" t="s">
        <v>81</v>
      </c>
      <c r="F1714" s="7">
        <v>1.0</v>
      </c>
      <c r="G1714" s="7" t="s">
        <v>42</v>
      </c>
      <c r="H1714" s="7">
        <v>0.0</v>
      </c>
      <c r="I1714" s="7" t="s">
        <v>28</v>
      </c>
      <c r="J1714" s="7">
        <v>3.0</v>
      </c>
      <c r="K1714" s="7" t="s">
        <v>1584</v>
      </c>
      <c r="L1714" s="7" t="s">
        <v>52</v>
      </c>
      <c r="M1714" s="7" t="s">
        <v>85</v>
      </c>
      <c r="N1714" s="8">
        <v>90731.0</v>
      </c>
      <c r="O1714" s="8">
        <v>23493.0</v>
      </c>
      <c r="P1714" s="8">
        <v>16311.0</v>
      </c>
      <c r="Q1714" s="9">
        <v>3504.0</v>
      </c>
      <c r="R1714" s="10">
        <v>2641.0</v>
      </c>
      <c r="S1714" s="11">
        <v>1681.31281882278</v>
      </c>
      <c r="T1714" s="11">
        <v>168131.281882278</v>
      </c>
      <c r="U1714" s="12" t="str">
        <f t="array" ref="U1714">XLOOKUP(A1714,'Dataset 3'!B:B,'Dataset 3'!F:F)</f>
        <v>Tablet</v>
      </c>
      <c r="V1714" s="7" t="s">
        <v>110</v>
      </c>
      <c r="W1714" s="7">
        <v>0.0</v>
      </c>
      <c r="X1714" s="7" t="s">
        <v>39</v>
      </c>
    </row>
    <row r="1715" ht="14.25" customHeight="1">
      <c r="A1715" s="7" t="s">
        <v>1796</v>
      </c>
      <c r="B1715" s="7">
        <v>0.0</v>
      </c>
      <c r="C1715" s="7" t="s">
        <v>41</v>
      </c>
      <c r="D1715" s="7">
        <v>3.0</v>
      </c>
      <c r="E1715" s="7" t="s">
        <v>51</v>
      </c>
      <c r="F1715" s="7">
        <v>0.0</v>
      </c>
      <c r="G1715" s="7" t="s">
        <v>46</v>
      </c>
      <c r="H1715" s="7">
        <v>0.0</v>
      </c>
      <c r="I1715" s="7" t="s">
        <v>28</v>
      </c>
      <c r="J1715" s="7">
        <v>3.0</v>
      </c>
      <c r="K1715" s="7" t="s">
        <v>1584</v>
      </c>
      <c r="L1715" s="7" t="s">
        <v>37</v>
      </c>
      <c r="M1715" s="7" t="s">
        <v>43</v>
      </c>
      <c r="N1715" s="8">
        <v>191758.0</v>
      </c>
      <c r="O1715" s="8">
        <v>51414.0</v>
      </c>
      <c r="P1715" s="8">
        <v>1806.0</v>
      </c>
      <c r="Q1715" s="9">
        <v>1572.0</v>
      </c>
      <c r="R1715" s="10">
        <v>722.0</v>
      </c>
      <c r="S1715" s="11">
        <v>139415.547556596</v>
      </c>
      <c r="T1715" s="11">
        <v>63660.067377441</v>
      </c>
      <c r="U1715" s="12" t="str">
        <f t="array" ref="U1715">XLOOKUP(A1715,'Dataset 3'!B:B,'Dataset 3'!F:F)</f>
        <v>Computer</v>
      </c>
      <c r="V1715" s="7" t="s">
        <v>102</v>
      </c>
      <c r="W1715" s="7">
        <v>1.0</v>
      </c>
      <c r="X1715" s="7" t="s">
        <v>63</v>
      </c>
    </row>
    <row r="1716" ht="14.25" customHeight="1">
      <c r="A1716" s="7" t="s">
        <v>1797</v>
      </c>
      <c r="B1716" s="7">
        <v>1.0</v>
      </c>
      <c r="C1716" s="7" t="s">
        <v>25</v>
      </c>
      <c r="D1716" s="7">
        <v>0.0</v>
      </c>
      <c r="E1716" s="7" t="s">
        <v>26</v>
      </c>
      <c r="F1716" s="7">
        <v>1.0</v>
      </c>
      <c r="G1716" s="7" t="s">
        <v>42</v>
      </c>
      <c r="H1716" s="7">
        <v>0.0</v>
      </c>
      <c r="I1716" s="7" t="s">
        <v>28</v>
      </c>
      <c r="J1716" s="7">
        <v>3.0</v>
      </c>
      <c r="K1716" s="7" t="s">
        <v>1584</v>
      </c>
      <c r="L1716" s="7" t="s">
        <v>52</v>
      </c>
      <c r="M1716" s="7" t="s">
        <v>53</v>
      </c>
      <c r="N1716" s="8">
        <v>61069.0</v>
      </c>
      <c r="O1716" s="8">
        <v>30373.0</v>
      </c>
      <c r="P1716" s="8">
        <v>1073.0</v>
      </c>
      <c r="Q1716" s="9">
        <v>20.0</v>
      </c>
      <c r="R1716" s="10">
        <v>18.0</v>
      </c>
      <c r="S1716" s="11">
        <v>1332.47064835624</v>
      </c>
      <c r="T1716" s="11">
        <v>870.895848598851</v>
      </c>
      <c r="U1716" s="12" t="str">
        <f t="array" ref="U1716">XLOOKUP(A1716,'Dataset 3'!B:B,'Dataset 3'!F:F)</f>
        <v>Computer</v>
      </c>
      <c r="V1716" s="7" t="s">
        <v>110</v>
      </c>
      <c r="W1716" s="7">
        <v>3.0</v>
      </c>
      <c r="X1716" s="7" t="s">
        <v>49</v>
      </c>
    </row>
    <row r="1717" ht="14.25" customHeight="1">
      <c r="A1717" s="7" t="s">
        <v>1798</v>
      </c>
      <c r="B1717" s="7">
        <v>3.0</v>
      </c>
      <c r="C1717" s="7" t="s">
        <v>35</v>
      </c>
      <c r="D1717" s="7">
        <v>3.0</v>
      </c>
      <c r="E1717" s="7" t="s">
        <v>51</v>
      </c>
      <c r="F1717" s="7">
        <v>2.0</v>
      </c>
      <c r="G1717" s="7" t="s">
        <v>27</v>
      </c>
      <c r="H1717" s="7">
        <v>0.0</v>
      </c>
      <c r="I1717" s="7" t="s">
        <v>28</v>
      </c>
      <c r="J1717" s="7">
        <v>3.0</v>
      </c>
      <c r="K1717" s="7" t="s">
        <v>1584</v>
      </c>
      <c r="L1717" s="7" t="s">
        <v>52</v>
      </c>
      <c r="M1717" s="7" t="s">
        <v>85</v>
      </c>
      <c r="N1717" s="8">
        <v>291920.0</v>
      </c>
      <c r="O1717" s="8">
        <v>44965.0</v>
      </c>
      <c r="P1717" s="8">
        <v>41980.0</v>
      </c>
      <c r="Q1717" s="9">
        <v>38797.0</v>
      </c>
      <c r="R1717" s="10">
        <v>27416.0</v>
      </c>
      <c r="S1717" s="11">
        <v>2756616.47925752</v>
      </c>
      <c r="T1717" s="11">
        <v>2600581.58420521</v>
      </c>
      <c r="U1717" s="12" t="str">
        <f t="array" ref="U1717">XLOOKUP(A1717,'Dataset 3'!B:B,'Dataset 3'!F:F)</f>
        <v>Tablet</v>
      </c>
      <c r="V1717" s="7" t="s">
        <v>99</v>
      </c>
      <c r="W1717" s="7">
        <v>4.0</v>
      </c>
      <c r="X1717" s="7" t="s">
        <v>44</v>
      </c>
    </row>
    <row r="1718" ht="14.25" customHeight="1">
      <c r="A1718" s="7" t="s">
        <v>1799</v>
      </c>
      <c r="B1718" s="7">
        <v>0.0</v>
      </c>
      <c r="C1718" s="7" t="s">
        <v>41</v>
      </c>
      <c r="D1718" s="7">
        <v>3.0</v>
      </c>
      <c r="E1718" s="7" t="s">
        <v>51</v>
      </c>
      <c r="F1718" s="7">
        <v>0.0</v>
      </c>
      <c r="G1718" s="7" t="s">
        <v>46</v>
      </c>
      <c r="H1718" s="7">
        <v>0.0</v>
      </c>
      <c r="I1718" s="7" t="s">
        <v>28</v>
      </c>
      <c r="J1718" s="7">
        <v>3.0</v>
      </c>
      <c r="K1718" s="7" t="s">
        <v>1584</v>
      </c>
      <c r="L1718" s="7" t="s">
        <v>70</v>
      </c>
      <c r="M1718" s="7" t="s">
        <v>31</v>
      </c>
      <c r="N1718" s="8">
        <v>226274.0</v>
      </c>
      <c r="O1718" s="8">
        <v>60040.0</v>
      </c>
      <c r="P1718" s="8">
        <v>35150.0</v>
      </c>
      <c r="Q1718" s="9">
        <v>22945.0</v>
      </c>
      <c r="R1718" s="10">
        <v>21083.0</v>
      </c>
      <c r="S1718" s="11">
        <v>2889792.41774908</v>
      </c>
      <c r="T1718" s="11">
        <v>999928.172231516</v>
      </c>
      <c r="U1718" s="12" t="str">
        <f t="array" ref="U1718">XLOOKUP(A1718,'Dataset 3'!B:B,'Dataset 3'!F:F)</f>
        <v>Computer</v>
      </c>
      <c r="V1718" s="7" t="s">
        <v>71</v>
      </c>
      <c r="W1718" s="7">
        <v>1.0</v>
      </c>
      <c r="X1718" s="7" t="s">
        <v>63</v>
      </c>
    </row>
    <row r="1719" ht="14.25" customHeight="1">
      <c r="A1719" s="7" t="s">
        <v>1800</v>
      </c>
      <c r="B1719" s="7">
        <v>3.0</v>
      </c>
      <c r="C1719" s="7" t="s">
        <v>35</v>
      </c>
      <c r="D1719" s="7">
        <v>0.0</v>
      </c>
      <c r="E1719" s="7" t="s">
        <v>26</v>
      </c>
      <c r="F1719" s="7">
        <v>0.0</v>
      </c>
      <c r="G1719" s="7" t="s">
        <v>46</v>
      </c>
      <c r="H1719" s="7">
        <v>1.0</v>
      </c>
      <c r="I1719" s="7" t="s">
        <v>57</v>
      </c>
      <c r="J1719" s="7">
        <v>3.0</v>
      </c>
      <c r="K1719" s="7" t="s">
        <v>1584</v>
      </c>
      <c r="L1719" s="7" t="s">
        <v>65</v>
      </c>
      <c r="M1719" s="7" t="s">
        <v>31</v>
      </c>
      <c r="N1719" s="8">
        <v>243628.0</v>
      </c>
      <c r="O1719" s="8">
        <v>90472.0</v>
      </c>
      <c r="P1719" s="8">
        <v>84850.0</v>
      </c>
      <c r="Q1719" s="9">
        <v>20339.0</v>
      </c>
      <c r="R1719" s="10">
        <v>324.0</v>
      </c>
      <c r="S1719" s="11">
        <v>24138.1389510665</v>
      </c>
      <c r="T1719" s="11">
        <v>15985.52248415</v>
      </c>
      <c r="U1719" s="12" t="str">
        <f t="array" ref="U1719">XLOOKUP(A1719,'Dataset 3'!B:B,'Dataset 3'!F:F)</f>
        <v>Tablet</v>
      </c>
      <c r="V1719" s="7" t="s">
        <v>91</v>
      </c>
      <c r="W1719" s="7">
        <v>2.0</v>
      </c>
      <c r="X1719" s="7" t="s">
        <v>33</v>
      </c>
    </row>
    <row r="1720" ht="14.25" customHeight="1">
      <c r="A1720" s="7" t="s">
        <v>1801</v>
      </c>
      <c r="B1720" s="7">
        <v>3.0</v>
      </c>
      <c r="C1720" s="7" t="s">
        <v>35</v>
      </c>
      <c r="D1720" s="7">
        <v>0.0</v>
      </c>
      <c r="E1720" s="7" t="s">
        <v>26</v>
      </c>
      <c r="F1720" s="7">
        <v>1.0</v>
      </c>
      <c r="G1720" s="7" t="s">
        <v>42</v>
      </c>
      <c r="H1720" s="7">
        <v>1.0</v>
      </c>
      <c r="I1720" s="7" t="s">
        <v>57</v>
      </c>
      <c r="J1720" s="7">
        <v>3.0</v>
      </c>
      <c r="K1720" s="7" t="s">
        <v>1584</v>
      </c>
      <c r="L1720" s="7" t="s">
        <v>52</v>
      </c>
      <c r="M1720" s="7" t="s">
        <v>31</v>
      </c>
      <c r="N1720" s="8">
        <v>246095.0</v>
      </c>
      <c r="O1720" s="8">
        <v>24134.0</v>
      </c>
      <c r="P1720" s="8">
        <v>2968.0</v>
      </c>
      <c r="Q1720" s="9">
        <v>2628.0</v>
      </c>
      <c r="R1720" s="10">
        <v>558.0</v>
      </c>
      <c r="S1720" s="11">
        <v>55874.7295895989</v>
      </c>
      <c r="T1720" s="11">
        <v>52219.3734482232</v>
      </c>
      <c r="U1720" s="12" t="str">
        <f t="array" ref="U1720">XLOOKUP(A1720,'Dataset 3'!B:B,'Dataset 3'!F:F)</f>
        <v>Tablet</v>
      </c>
      <c r="V1720" s="7" t="s">
        <v>110</v>
      </c>
      <c r="W1720" s="7">
        <v>0.0</v>
      </c>
      <c r="X1720" s="7" t="s">
        <v>39</v>
      </c>
    </row>
    <row r="1721" ht="14.25" customHeight="1">
      <c r="A1721" s="7" t="s">
        <v>1802</v>
      </c>
      <c r="B1721" s="7">
        <v>3.0</v>
      </c>
      <c r="C1721" s="7" t="s">
        <v>35</v>
      </c>
      <c r="D1721" s="7">
        <v>2.0</v>
      </c>
      <c r="E1721" s="7" t="s">
        <v>36</v>
      </c>
      <c r="F1721" s="7">
        <v>0.0</v>
      </c>
      <c r="G1721" s="7" t="s">
        <v>46</v>
      </c>
      <c r="H1721" s="7">
        <v>0.0</v>
      </c>
      <c r="I1721" s="7" t="s">
        <v>28</v>
      </c>
      <c r="J1721" s="7">
        <v>3.0</v>
      </c>
      <c r="K1721" s="7" t="s">
        <v>1584</v>
      </c>
      <c r="L1721" s="7" t="s">
        <v>60</v>
      </c>
      <c r="M1721" s="7" t="s">
        <v>61</v>
      </c>
      <c r="N1721" s="8">
        <v>150353.0</v>
      </c>
      <c r="O1721" s="8">
        <v>90574.0</v>
      </c>
      <c r="P1721" s="8">
        <v>73372.0</v>
      </c>
      <c r="Q1721" s="9">
        <v>72844.0</v>
      </c>
      <c r="R1721" s="10">
        <v>40534.0</v>
      </c>
      <c r="S1721" s="11">
        <v>5396417.47653948</v>
      </c>
      <c r="T1721" s="11">
        <v>2257915.26215041</v>
      </c>
      <c r="U1721" s="12" t="str">
        <f t="array" ref="U1721">XLOOKUP(A1721,'Dataset 3'!B:B,'Dataset 3'!F:F)</f>
        <v>Tablet</v>
      </c>
      <c r="V1721" s="7" t="s">
        <v>83</v>
      </c>
      <c r="W1721" s="7">
        <v>4.0</v>
      </c>
      <c r="X1721" s="7" t="s">
        <v>44</v>
      </c>
    </row>
    <row r="1722" ht="14.25" customHeight="1">
      <c r="A1722" s="7" t="s">
        <v>1803</v>
      </c>
      <c r="B1722" s="7">
        <v>0.0</v>
      </c>
      <c r="C1722" s="7" t="s">
        <v>41</v>
      </c>
      <c r="D1722" s="7">
        <v>1.0</v>
      </c>
      <c r="E1722" s="7" t="s">
        <v>81</v>
      </c>
      <c r="F1722" s="7">
        <v>1.0</v>
      </c>
      <c r="G1722" s="7" t="s">
        <v>42</v>
      </c>
      <c r="H1722" s="7">
        <v>0.0</v>
      </c>
      <c r="I1722" s="7" t="s">
        <v>28</v>
      </c>
      <c r="J1722" s="7">
        <v>3.0</v>
      </c>
      <c r="K1722" s="7" t="s">
        <v>1584</v>
      </c>
      <c r="L1722" s="7" t="s">
        <v>52</v>
      </c>
      <c r="M1722" s="7" t="s">
        <v>43</v>
      </c>
      <c r="N1722" s="8">
        <v>164107.0</v>
      </c>
      <c r="O1722" s="8">
        <v>5124.0</v>
      </c>
      <c r="P1722" s="8">
        <v>719.0</v>
      </c>
      <c r="Q1722" s="9">
        <v>75.0</v>
      </c>
      <c r="R1722" s="10">
        <v>74.0</v>
      </c>
      <c r="S1722" s="11">
        <v>10162.3041305242</v>
      </c>
      <c r="T1722" s="11">
        <v>5158.53001549451</v>
      </c>
      <c r="U1722" s="12" t="str">
        <f t="array" ref="U1722">XLOOKUP(A1722,'Dataset 3'!B:B,'Dataset 3'!F:F)</f>
        <v>#N/A</v>
      </c>
      <c r="V1722" s="7" t="s">
        <v>99</v>
      </c>
      <c r="W1722" s="7">
        <v>2.0</v>
      </c>
      <c r="X1722" s="7" t="s">
        <v>33</v>
      </c>
    </row>
    <row r="1723" ht="14.25" customHeight="1">
      <c r="A1723" s="7" t="s">
        <v>1804</v>
      </c>
      <c r="B1723" s="7">
        <v>0.0</v>
      </c>
      <c r="C1723" s="7" t="s">
        <v>41</v>
      </c>
      <c r="D1723" s="7">
        <v>3.0</v>
      </c>
      <c r="E1723" s="7" t="s">
        <v>51</v>
      </c>
      <c r="F1723" s="7">
        <v>0.0</v>
      </c>
      <c r="G1723" s="7" t="s">
        <v>46</v>
      </c>
      <c r="H1723" s="7">
        <v>1.0</v>
      </c>
      <c r="I1723" s="7" t="s">
        <v>57</v>
      </c>
      <c r="J1723" s="7">
        <v>3.0</v>
      </c>
      <c r="K1723" s="7" t="s">
        <v>1584</v>
      </c>
      <c r="L1723" s="7" t="s">
        <v>60</v>
      </c>
      <c r="M1723" s="7" t="s">
        <v>31</v>
      </c>
      <c r="N1723" s="8">
        <v>98401.0</v>
      </c>
      <c r="O1723" s="8">
        <v>19359.0</v>
      </c>
      <c r="P1723" s="8">
        <v>4141.0</v>
      </c>
      <c r="Q1723" s="9">
        <v>1922.0</v>
      </c>
      <c r="R1723" s="10">
        <v>1845.0</v>
      </c>
      <c r="S1723" s="11">
        <v>293523.413656545</v>
      </c>
      <c r="T1723" s="11">
        <v>139773.054122164</v>
      </c>
      <c r="U1723" s="12" t="str">
        <f t="array" ref="U1723">XLOOKUP(A1723,'Dataset 3'!B:B,'Dataset 3'!F:F)</f>
        <v>Smartphone</v>
      </c>
      <c r="V1723" s="7" t="s">
        <v>83</v>
      </c>
      <c r="W1723" s="7">
        <v>2.0</v>
      </c>
      <c r="X1723" s="7" t="s">
        <v>33</v>
      </c>
    </row>
    <row r="1724" ht="14.25" customHeight="1">
      <c r="A1724" s="7" t="s">
        <v>1805</v>
      </c>
      <c r="B1724" s="7">
        <v>1.0</v>
      </c>
      <c r="C1724" s="7" t="s">
        <v>25</v>
      </c>
      <c r="D1724" s="7">
        <v>0.0</v>
      </c>
      <c r="E1724" s="7" t="s">
        <v>26</v>
      </c>
      <c r="F1724" s="7">
        <v>1.0</v>
      </c>
      <c r="G1724" s="7" t="s">
        <v>42</v>
      </c>
      <c r="H1724" s="7">
        <v>0.0</v>
      </c>
      <c r="I1724" s="7" t="s">
        <v>28</v>
      </c>
      <c r="J1724" s="7">
        <v>3.0</v>
      </c>
      <c r="K1724" s="7" t="s">
        <v>1584</v>
      </c>
      <c r="L1724" s="7" t="s">
        <v>52</v>
      </c>
      <c r="M1724" s="7" t="s">
        <v>53</v>
      </c>
      <c r="N1724" s="8">
        <v>54551.0</v>
      </c>
      <c r="O1724" s="8">
        <v>41250.0</v>
      </c>
      <c r="P1724" s="8">
        <v>847.0</v>
      </c>
      <c r="Q1724" s="9">
        <v>205.0</v>
      </c>
      <c r="R1724" s="10">
        <v>42.0</v>
      </c>
      <c r="S1724" s="11">
        <v>537.835482289304</v>
      </c>
      <c r="T1724" s="11">
        <v>1991.98326773816</v>
      </c>
      <c r="U1724" s="12" t="str">
        <f t="array" ref="U1724">XLOOKUP(A1724,'Dataset 3'!B:B,'Dataset 3'!F:F)</f>
        <v>Computer</v>
      </c>
      <c r="V1724" s="7" t="s">
        <v>54</v>
      </c>
      <c r="W1724" s="7">
        <v>2.0</v>
      </c>
      <c r="X1724" s="7" t="s">
        <v>33</v>
      </c>
    </row>
    <row r="1725" ht="14.25" customHeight="1">
      <c r="A1725" s="7" t="s">
        <v>1806</v>
      </c>
      <c r="B1725" s="7">
        <v>0.0</v>
      </c>
      <c r="C1725" s="7" t="s">
        <v>41</v>
      </c>
      <c r="D1725" s="7">
        <v>3.0</v>
      </c>
      <c r="E1725" s="7" t="s">
        <v>51</v>
      </c>
      <c r="F1725" s="7">
        <v>0.0</v>
      </c>
      <c r="G1725" s="7" t="s">
        <v>46</v>
      </c>
      <c r="H1725" s="7">
        <v>0.0</v>
      </c>
      <c r="I1725" s="7" t="s">
        <v>28</v>
      </c>
      <c r="J1725" s="7">
        <v>3.0</v>
      </c>
      <c r="K1725" s="7" t="s">
        <v>1584</v>
      </c>
      <c r="L1725" s="7" t="s">
        <v>47</v>
      </c>
      <c r="M1725" s="7" t="s">
        <v>61</v>
      </c>
      <c r="N1725" s="8">
        <v>149909.0</v>
      </c>
      <c r="O1725" s="8">
        <v>112116.0</v>
      </c>
      <c r="P1725" s="8">
        <v>55389.0</v>
      </c>
      <c r="Q1725" s="9">
        <v>37863.0</v>
      </c>
      <c r="R1725" s="10">
        <v>23551.0</v>
      </c>
      <c r="S1725" s="11">
        <v>856851.793603502</v>
      </c>
      <c r="T1725" s="11">
        <v>952057.548448336</v>
      </c>
      <c r="U1725" s="12" t="str">
        <f t="array" ref="U1725">XLOOKUP(A1725,'Dataset 3'!B:B,'Dataset 3'!F:F)</f>
        <v>Computer</v>
      </c>
      <c r="V1725" s="7" t="s">
        <v>153</v>
      </c>
      <c r="W1725" s="7">
        <v>3.0</v>
      </c>
      <c r="X1725" s="7" t="s">
        <v>49</v>
      </c>
    </row>
    <row r="1726" ht="14.25" customHeight="1">
      <c r="A1726" s="7" t="s">
        <v>1807</v>
      </c>
      <c r="B1726" s="7">
        <v>2.0</v>
      </c>
      <c r="C1726" s="7" t="s">
        <v>56</v>
      </c>
      <c r="D1726" s="7">
        <v>2.0</v>
      </c>
      <c r="E1726" s="7" t="s">
        <v>36</v>
      </c>
      <c r="F1726" s="7">
        <v>2.0</v>
      </c>
      <c r="G1726" s="7" t="s">
        <v>27</v>
      </c>
      <c r="H1726" s="7">
        <v>1.0</v>
      </c>
      <c r="I1726" s="7" t="s">
        <v>57</v>
      </c>
      <c r="J1726" s="7">
        <v>3.0</v>
      </c>
      <c r="K1726" s="7" t="s">
        <v>1584</v>
      </c>
      <c r="L1726" s="7" t="s">
        <v>75</v>
      </c>
      <c r="M1726" s="7" t="s">
        <v>31</v>
      </c>
      <c r="N1726" s="8">
        <v>119565.0</v>
      </c>
      <c r="O1726" s="8">
        <v>27569.0</v>
      </c>
      <c r="P1726" s="8">
        <v>2803.0</v>
      </c>
      <c r="Q1726" s="9">
        <v>2309.0</v>
      </c>
      <c r="R1726" s="10">
        <v>335.0</v>
      </c>
      <c r="S1726" s="11">
        <v>23197.1194345413</v>
      </c>
      <c r="T1726" s="11">
        <v>31776.8759377278</v>
      </c>
      <c r="U1726" s="12" t="str">
        <f t="array" ref="U1726">XLOOKUP(A1726,'Dataset 3'!B:B,'Dataset 3'!F:F)</f>
        <v>#N/A</v>
      </c>
      <c r="V1726" s="7" t="s">
        <v>76</v>
      </c>
      <c r="W1726" s="7">
        <v>4.0</v>
      </c>
      <c r="X1726" s="7" t="s">
        <v>44</v>
      </c>
    </row>
    <row r="1727" ht="14.25" customHeight="1">
      <c r="A1727" s="7" t="s">
        <v>1808</v>
      </c>
      <c r="B1727" s="7">
        <v>1.0</v>
      </c>
      <c r="C1727" s="7" t="s">
        <v>25</v>
      </c>
      <c r="D1727" s="7">
        <v>2.0</v>
      </c>
      <c r="E1727" s="7" t="s">
        <v>36</v>
      </c>
      <c r="F1727" s="7">
        <v>0.0</v>
      </c>
      <c r="G1727" s="7" t="s">
        <v>46</v>
      </c>
      <c r="H1727" s="7">
        <v>0.0</v>
      </c>
      <c r="I1727" s="7" t="s">
        <v>28</v>
      </c>
      <c r="J1727" s="7">
        <v>3.0</v>
      </c>
      <c r="K1727" s="7" t="s">
        <v>1584</v>
      </c>
      <c r="L1727" s="7" t="s">
        <v>75</v>
      </c>
      <c r="M1727" s="7" t="s">
        <v>53</v>
      </c>
      <c r="N1727" s="8">
        <v>198732.0</v>
      </c>
      <c r="O1727" s="8">
        <v>59609.0</v>
      </c>
      <c r="P1727" s="8">
        <v>41316.0</v>
      </c>
      <c r="Q1727" s="9">
        <v>25171.0</v>
      </c>
      <c r="R1727" s="10">
        <v>12263.0</v>
      </c>
      <c r="S1727" s="11">
        <v>229521.927095183</v>
      </c>
      <c r="T1727" s="11">
        <v>573804.817737958</v>
      </c>
      <c r="U1727" s="12" t="str">
        <f t="array" ref="U1727">XLOOKUP(A1727,'Dataset 3'!B:B,'Dataset 3'!F:F)</f>
        <v>Tablet</v>
      </c>
      <c r="V1727" s="7" t="s">
        <v>76</v>
      </c>
      <c r="W1727" s="7">
        <v>4.0</v>
      </c>
      <c r="X1727" s="7" t="s">
        <v>44</v>
      </c>
    </row>
    <row r="1728" ht="14.25" customHeight="1">
      <c r="A1728" s="7" t="s">
        <v>1809</v>
      </c>
      <c r="B1728" s="7">
        <v>0.0</v>
      </c>
      <c r="C1728" s="7" t="s">
        <v>41</v>
      </c>
      <c r="D1728" s="7">
        <v>2.0</v>
      </c>
      <c r="E1728" s="7" t="s">
        <v>36</v>
      </c>
      <c r="F1728" s="7">
        <v>1.0</v>
      </c>
      <c r="G1728" s="7" t="s">
        <v>42</v>
      </c>
      <c r="H1728" s="7">
        <v>0.0</v>
      </c>
      <c r="I1728" s="7" t="s">
        <v>28</v>
      </c>
      <c r="J1728" s="7">
        <v>3.0</v>
      </c>
      <c r="K1728" s="7" t="s">
        <v>1584</v>
      </c>
      <c r="L1728" s="7" t="s">
        <v>52</v>
      </c>
      <c r="M1728" s="7" t="s">
        <v>31</v>
      </c>
      <c r="N1728" s="8">
        <v>268843.0</v>
      </c>
      <c r="O1728" s="8">
        <v>176494.0</v>
      </c>
      <c r="P1728" s="8">
        <v>6246.0</v>
      </c>
      <c r="Q1728" s="9">
        <v>3549.0</v>
      </c>
      <c r="R1728" s="10">
        <v>3017.0</v>
      </c>
      <c r="S1728" s="11">
        <v>454663.808297314</v>
      </c>
      <c r="T1728" s="11">
        <v>169020.003084503</v>
      </c>
      <c r="U1728" s="12" t="str">
        <f t="array" ref="U1728">XLOOKUP(A1728,'Dataset 3'!B:B,'Dataset 3'!F:F)</f>
        <v>Smartphone</v>
      </c>
      <c r="V1728" s="7" t="s">
        <v>110</v>
      </c>
      <c r="W1728" s="7">
        <v>4.0</v>
      </c>
      <c r="X1728" s="7" t="s">
        <v>44</v>
      </c>
    </row>
    <row r="1729" ht="14.25" customHeight="1">
      <c r="A1729" s="7" t="s">
        <v>1810</v>
      </c>
      <c r="B1729" s="7">
        <v>3.0</v>
      </c>
      <c r="C1729" s="7" t="s">
        <v>35</v>
      </c>
      <c r="D1729" s="7">
        <v>3.0</v>
      </c>
      <c r="E1729" s="7" t="s">
        <v>51</v>
      </c>
      <c r="F1729" s="7">
        <v>2.0</v>
      </c>
      <c r="G1729" s="7" t="s">
        <v>27</v>
      </c>
      <c r="H1729" s="7">
        <v>0.0</v>
      </c>
      <c r="I1729" s="7" t="s">
        <v>28</v>
      </c>
      <c r="J1729" s="7">
        <v>3.0</v>
      </c>
      <c r="K1729" s="7" t="s">
        <v>1584</v>
      </c>
      <c r="L1729" s="7" t="s">
        <v>37</v>
      </c>
      <c r="M1729" s="7" t="s">
        <v>53</v>
      </c>
      <c r="N1729" s="8">
        <v>159893.0</v>
      </c>
      <c r="O1729" s="8">
        <v>117131.0</v>
      </c>
      <c r="P1729" s="8">
        <v>10950.0</v>
      </c>
      <c r="Q1729" s="9">
        <v>5105.0</v>
      </c>
      <c r="R1729" s="10">
        <v>4597.0</v>
      </c>
      <c r="S1729" s="11">
        <v>966109.745810573</v>
      </c>
      <c r="T1729" s="11">
        <v>383376.883258164</v>
      </c>
      <c r="U1729" s="12" t="str">
        <f t="array" ref="U1729">XLOOKUP(A1729,'Dataset 3'!B:B,'Dataset 3'!F:F)</f>
        <v>Computer</v>
      </c>
      <c r="V1729" s="7" t="s">
        <v>102</v>
      </c>
      <c r="W1729" s="7">
        <v>4.0</v>
      </c>
      <c r="X1729" s="7" t="s">
        <v>44</v>
      </c>
    </row>
    <row r="1730" ht="14.25" customHeight="1">
      <c r="A1730" s="7" t="s">
        <v>1811</v>
      </c>
      <c r="B1730" s="7">
        <v>1.0</v>
      </c>
      <c r="C1730" s="7" t="s">
        <v>25</v>
      </c>
      <c r="D1730" s="7">
        <v>3.0</v>
      </c>
      <c r="E1730" s="7" t="s">
        <v>51</v>
      </c>
      <c r="F1730" s="7">
        <v>0.0</v>
      </c>
      <c r="G1730" s="7" t="s">
        <v>46</v>
      </c>
      <c r="H1730" s="7">
        <v>0.0</v>
      </c>
      <c r="I1730" s="7" t="s">
        <v>28</v>
      </c>
      <c r="J1730" s="7">
        <v>3.0</v>
      </c>
      <c r="K1730" s="7" t="s">
        <v>1584</v>
      </c>
      <c r="L1730" s="7" t="s">
        <v>75</v>
      </c>
      <c r="M1730" s="7" t="s">
        <v>53</v>
      </c>
      <c r="N1730" s="8">
        <v>264008.0</v>
      </c>
      <c r="O1730" s="8">
        <v>261447.0</v>
      </c>
      <c r="P1730" s="8">
        <v>178679.0</v>
      </c>
      <c r="Q1730" s="9">
        <v>49088.0</v>
      </c>
      <c r="R1730" s="10">
        <v>44317.0</v>
      </c>
      <c r="S1730" s="11">
        <v>3212058.98176181</v>
      </c>
      <c r="T1730" s="11">
        <v>2920053.61978346</v>
      </c>
      <c r="U1730" s="12" t="str">
        <f t="array" ref="U1730">XLOOKUP(A1730,'Dataset 3'!B:B,'Dataset 3'!F:F)</f>
        <v>Smartphone</v>
      </c>
      <c r="V1730" s="7" t="s">
        <v>76</v>
      </c>
      <c r="W1730" s="7">
        <v>0.0</v>
      </c>
      <c r="X1730" s="7" t="s">
        <v>39</v>
      </c>
    </row>
    <row r="1731" ht="14.25" customHeight="1">
      <c r="A1731" s="7" t="s">
        <v>1812</v>
      </c>
      <c r="B1731" s="7">
        <v>0.0</v>
      </c>
      <c r="C1731" s="7" t="s">
        <v>41</v>
      </c>
      <c r="D1731" s="7">
        <v>0.0</v>
      </c>
      <c r="E1731" s="7" t="s">
        <v>26</v>
      </c>
      <c r="F1731" s="7">
        <v>1.0</v>
      </c>
      <c r="G1731" s="7" t="s">
        <v>42</v>
      </c>
      <c r="H1731" s="7">
        <v>0.0</v>
      </c>
      <c r="I1731" s="7" t="s">
        <v>28</v>
      </c>
      <c r="J1731" s="7">
        <v>3.0</v>
      </c>
      <c r="K1731" s="7" t="s">
        <v>1584</v>
      </c>
      <c r="L1731" s="7" t="s">
        <v>52</v>
      </c>
      <c r="M1731" s="7" t="s">
        <v>53</v>
      </c>
      <c r="N1731" s="8">
        <v>95083.0</v>
      </c>
      <c r="O1731" s="8">
        <v>77024.0</v>
      </c>
      <c r="P1731" s="8">
        <v>9464.0</v>
      </c>
      <c r="Q1731" s="9">
        <v>277.0</v>
      </c>
      <c r="R1731" s="10">
        <v>156.0</v>
      </c>
      <c r="S1731" s="11">
        <v>9450.59505600585</v>
      </c>
      <c r="T1731" s="11">
        <v>6058.0737538499</v>
      </c>
      <c r="U1731" s="12" t="str">
        <f t="array" ref="U1731">XLOOKUP(A1731,'Dataset 3'!B:B,'Dataset 3'!F:F)</f>
        <v>Smartphone</v>
      </c>
      <c r="V1731" s="7" t="s">
        <v>110</v>
      </c>
      <c r="W1731" s="7">
        <v>2.0</v>
      </c>
      <c r="X1731" s="7" t="s">
        <v>33</v>
      </c>
    </row>
    <row r="1732" ht="14.25" customHeight="1">
      <c r="A1732" s="7" t="s">
        <v>1813</v>
      </c>
      <c r="B1732" s="7">
        <v>3.0</v>
      </c>
      <c r="C1732" s="7" t="s">
        <v>35</v>
      </c>
      <c r="D1732" s="7">
        <v>0.0</v>
      </c>
      <c r="E1732" s="7" t="s">
        <v>26</v>
      </c>
      <c r="F1732" s="7">
        <v>2.0</v>
      </c>
      <c r="G1732" s="7" t="s">
        <v>27</v>
      </c>
      <c r="H1732" s="7">
        <v>0.0</v>
      </c>
      <c r="I1732" s="7" t="s">
        <v>28</v>
      </c>
      <c r="J1732" s="7">
        <v>3.0</v>
      </c>
      <c r="K1732" s="7" t="s">
        <v>1584</v>
      </c>
      <c r="L1732" s="7" t="s">
        <v>60</v>
      </c>
      <c r="M1732" s="7" t="s">
        <v>31</v>
      </c>
      <c r="N1732" s="8">
        <v>71433.0</v>
      </c>
      <c r="O1732" s="8">
        <v>31930.0</v>
      </c>
      <c r="P1732" s="8">
        <v>14035.0</v>
      </c>
      <c r="Q1732" s="9">
        <v>13641.0</v>
      </c>
      <c r="R1732" s="10">
        <v>12453.0</v>
      </c>
      <c r="S1732" s="11">
        <v>732650.042127498</v>
      </c>
      <c r="T1732" s="11">
        <v>400355.214277321</v>
      </c>
      <c r="U1732" s="12" t="str">
        <f t="array" ref="U1732">XLOOKUP(A1732,'Dataset 3'!B:B,'Dataset 3'!F:F)</f>
        <v>Computer</v>
      </c>
      <c r="V1732" s="7" t="s">
        <v>62</v>
      </c>
      <c r="W1732" s="7">
        <v>4.0</v>
      </c>
      <c r="X1732" s="7" t="s">
        <v>44</v>
      </c>
    </row>
    <row r="1733" ht="14.25" customHeight="1">
      <c r="A1733" s="7" t="s">
        <v>1814</v>
      </c>
      <c r="B1733" s="7">
        <v>0.0</v>
      </c>
      <c r="C1733" s="7" t="s">
        <v>41</v>
      </c>
      <c r="D1733" s="7">
        <v>1.0</v>
      </c>
      <c r="E1733" s="7" t="s">
        <v>81</v>
      </c>
      <c r="F1733" s="7">
        <v>0.0</v>
      </c>
      <c r="G1733" s="7" t="s">
        <v>46</v>
      </c>
      <c r="H1733" s="7">
        <v>0.0</v>
      </c>
      <c r="I1733" s="7" t="s">
        <v>28</v>
      </c>
      <c r="J1733" s="7">
        <v>3.0</v>
      </c>
      <c r="K1733" s="7" t="s">
        <v>1584</v>
      </c>
      <c r="L1733" s="7" t="s">
        <v>47</v>
      </c>
      <c r="M1733" s="7" t="s">
        <v>53</v>
      </c>
      <c r="N1733" s="8">
        <v>92072.0</v>
      </c>
      <c r="O1733" s="8">
        <v>20477.0</v>
      </c>
      <c r="P1733" s="8">
        <v>18096.0</v>
      </c>
      <c r="Q1733" s="9">
        <v>17036.0</v>
      </c>
      <c r="R1733" s="10">
        <v>15203.0</v>
      </c>
      <c r="S1733" s="11">
        <v>1763041.09753728</v>
      </c>
      <c r="T1733" s="11">
        <v>851710.675138782</v>
      </c>
      <c r="U1733" s="12" t="str">
        <f t="array" ref="U1733">XLOOKUP(A1733,'Dataset 3'!B:B,'Dataset 3'!F:F)</f>
        <v>#N/A</v>
      </c>
      <c r="V1733" s="7" t="s">
        <v>153</v>
      </c>
      <c r="W1733" s="7">
        <v>3.0</v>
      </c>
      <c r="X1733" s="7" t="s">
        <v>49</v>
      </c>
    </row>
    <row r="1734" ht="14.25" customHeight="1">
      <c r="A1734" s="7" t="s">
        <v>1815</v>
      </c>
      <c r="B1734" s="7">
        <v>2.0</v>
      </c>
      <c r="C1734" s="7" t="s">
        <v>56</v>
      </c>
      <c r="D1734" s="7">
        <v>2.0</v>
      </c>
      <c r="E1734" s="7" t="s">
        <v>36</v>
      </c>
      <c r="F1734" s="7">
        <v>0.0</v>
      </c>
      <c r="G1734" s="7" t="s">
        <v>46</v>
      </c>
      <c r="H1734" s="7">
        <v>0.0</v>
      </c>
      <c r="I1734" s="7" t="s">
        <v>28</v>
      </c>
      <c r="J1734" s="7">
        <v>3.0</v>
      </c>
      <c r="K1734" s="7" t="s">
        <v>1584</v>
      </c>
      <c r="L1734" s="7" t="s">
        <v>60</v>
      </c>
      <c r="M1734" s="7" t="s">
        <v>85</v>
      </c>
      <c r="N1734" s="8">
        <v>230717.0</v>
      </c>
      <c r="O1734" s="8">
        <v>98157.0</v>
      </c>
      <c r="P1734" s="8">
        <v>20963.0</v>
      </c>
      <c r="Q1734" s="9">
        <v>6027.0</v>
      </c>
      <c r="R1734" s="10">
        <v>5306.0</v>
      </c>
      <c r="S1734" s="11">
        <v>885821.679274709</v>
      </c>
      <c r="T1734" s="11">
        <v>297255.59707205</v>
      </c>
      <c r="U1734" s="12" t="str">
        <f t="array" ref="U1734">XLOOKUP(A1734,'Dataset 3'!B:B,'Dataset 3'!F:F)</f>
        <v>Computer</v>
      </c>
      <c r="V1734" s="7" t="s">
        <v>68</v>
      </c>
      <c r="W1734" s="7">
        <v>4.0</v>
      </c>
      <c r="X1734" s="7" t="s">
        <v>44</v>
      </c>
    </row>
    <row r="1735" ht="14.25" customHeight="1">
      <c r="A1735" s="7" t="s">
        <v>1816</v>
      </c>
      <c r="B1735" s="7">
        <v>3.0</v>
      </c>
      <c r="C1735" s="7" t="s">
        <v>35</v>
      </c>
      <c r="D1735" s="7">
        <v>1.0</v>
      </c>
      <c r="E1735" s="7" t="s">
        <v>81</v>
      </c>
      <c r="F1735" s="7">
        <v>1.0</v>
      </c>
      <c r="G1735" s="7" t="s">
        <v>42</v>
      </c>
      <c r="H1735" s="7">
        <v>0.0</v>
      </c>
      <c r="I1735" s="7" t="s">
        <v>28</v>
      </c>
      <c r="J1735" s="7">
        <v>3.0</v>
      </c>
      <c r="K1735" s="7" t="s">
        <v>1584</v>
      </c>
      <c r="L1735" s="7" t="s">
        <v>65</v>
      </c>
      <c r="M1735" s="7" t="s">
        <v>61</v>
      </c>
      <c r="N1735" s="8">
        <v>263983.0</v>
      </c>
      <c r="O1735" s="8">
        <v>181364.0</v>
      </c>
      <c r="P1735" s="8">
        <v>26583.0</v>
      </c>
      <c r="Q1735" s="9">
        <v>8208.0</v>
      </c>
      <c r="R1735" s="10">
        <v>3261.0</v>
      </c>
      <c r="S1735" s="11">
        <v>176378.4109206</v>
      </c>
      <c r="T1735" s="11">
        <v>298946.459187458</v>
      </c>
      <c r="U1735" s="12" t="str">
        <f t="array" ref="U1735">XLOOKUP(A1735,'Dataset 3'!B:B,'Dataset 3'!F:F)</f>
        <v>Smartphone</v>
      </c>
      <c r="V1735" s="7" t="s">
        <v>66</v>
      </c>
      <c r="W1735" s="7">
        <v>3.0</v>
      </c>
      <c r="X1735" s="7" t="s">
        <v>49</v>
      </c>
    </row>
    <row r="1736" ht="14.25" customHeight="1">
      <c r="A1736" s="7" t="s">
        <v>1817</v>
      </c>
      <c r="B1736" s="7">
        <v>1.0</v>
      </c>
      <c r="C1736" s="7" t="s">
        <v>25</v>
      </c>
      <c r="D1736" s="7">
        <v>0.0</v>
      </c>
      <c r="E1736" s="7" t="s">
        <v>26</v>
      </c>
      <c r="F1736" s="7">
        <v>0.0</v>
      </c>
      <c r="G1736" s="7" t="s">
        <v>46</v>
      </c>
      <c r="H1736" s="7">
        <v>0.0</v>
      </c>
      <c r="I1736" s="7" t="s">
        <v>28</v>
      </c>
      <c r="J1736" s="7">
        <v>3.0</v>
      </c>
      <c r="K1736" s="7" t="s">
        <v>1584</v>
      </c>
      <c r="L1736" s="7" t="s">
        <v>75</v>
      </c>
      <c r="M1736" s="7" t="s">
        <v>43</v>
      </c>
      <c r="N1736" s="8">
        <v>192943.0</v>
      </c>
      <c r="O1736" s="8">
        <v>155495.0</v>
      </c>
      <c r="P1736" s="8">
        <v>119845.0</v>
      </c>
      <c r="Q1736" s="9">
        <v>93959.0</v>
      </c>
      <c r="R1736" s="10">
        <v>51245.0</v>
      </c>
      <c r="S1736" s="11">
        <v>5386153.09679465</v>
      </c>
      <c r="T1736" s="11">
        <v>4241065.43054697</v>
      </c>
      <c r="U1736" s="12" t="str">
        <f t="array" ref="U1736">XLOOKUP(A1736,'Dataset 3'!B:B,'Dataset 3'!F:F)</f>
        <v>Smartphone</v>
      </c>
      <c r="V1736" s="7" t="s">
        <v>140</v>
      </c>
      <c r="W1736" s="7">
        <v>2.0</v>
      </c>
      <c r="X1736" s="7" t="s">
        <v>33</v>
      </c>
    </row>
    <row r="1737" ht="14.25" customHeight="1">
      <c r="A1737" s="7" t="s">
        <v>1818</v>
      </c>
      <c r="B1737" s="7">
        <v>3.0</v>
      </c>
      <c r="C1737" s="7" t="s">
        <v>35</v>
      </c>
      <c r="D1737" s="7">
        <v>1.0</v>
      </c>
      <c r="E1737" s="7" t="s">
        <v>81</v>
      </c>
      <c r="F1737" s="7">
        <v>0.0</v>
      </c>
      <c r="G1737" s="7" t="s">
        <v>46</v>
      </c>
      <c r="H1737" s="7">
        <v>1.0</v>
      </c>
      <c r="I1737" s="7" t="s">
        <v>57</v>
      </c>
      <c r="J1737" s="7">
        <v>3.0</v>
      </c>
      <c r="K1737" s="7" t="s">
        <v>1584</v>
      </c>
      <c r="L1737" s="7" t="s">
        <v>70</v>
      </c>
      <c r="M1737" s="7" t="s">
        <v>53</v>
      </c>
      <c r="N1737" s="8">
        <v>81615.0</v>
      </c>
      <c r="O1737" s="8">
        <v>35872.0</v>
      </c>
      <c r="P1737" s="8">
        <v>14793.0</v>
      </c>
      <c r="Q1737" s="9">
        <v>3224.0</v>
      </c>
      <c r="R1737" s="10">
        <v>2193.0</v>
      </c>
      <c r="S1737" s="11">
        <v>218030.055302465</v>
      </c>
      <c r="T1737" s="11">
        <v>112386.62644457</v>
      </c>
      <c r="U1737" s="12" t="str">
        <f t="array" ref="U1737">XLOOKUP(A1737,'Dataset 3'!B:B,'Dataset 3'!F:F)</f>
        <v>Computer</v>
      </c>
      <c r="V1737" s="7" t="s">
        <v>71</v>
      </c>
      <c r="W1737" s="7">
        <v>0.0</v>
      </c>
      <c r="X1737" s="7" t="s">
        <v>39</v>
      </c>
    </row>
    <row r="1738" ht="14.25" customHeight="1">
      <c r="A1738" s="7" t="s">
        <v>1819</v>
      </c>
      <c r="B1738" s="7">
        <v>2.0</v>
      </c>
      <c r="C1738" s="7" t="s">
        <v>56</v>
      </c>
      <c r="D1738" s="7">
        <v>1.0</v>
      </c>
      <c r="E1738" s="7" t="s">
        <v>81</v>
      </c>
      <c r="F1738" s="7">
        <v>2.0</v>
      </c>
      <c r="G1738" s="7" t="s">
        <v>27</v>
      </c>
      <c r="H1738" s="7">
        <v>1.0</v>
      </c>
      <c r="I1738" s="7" t="s">
        <v>57</v>
      </c>
      <c r="J1738" s="7">
        <v>3.0</v>
      </c>
      <c r="K1738" s="7" t="s">
        <v>1584</v>
      </c>
      <c r="L1738" s="7" t="s">
        <v>37</v>
      </c>
      <c r="M1738" s="7" t="s">
        <v>85</v>
      </c>
      <c r="N1738" s="8">
        <v>296359.0</v>
      </c>
      <c r="O1738" s="8">
        <v>61219.0</v>
      </c>
      <c r="P1738" s="8">
        <v>60490.0</v>
      </c>
      <c r="Q1738" s="9">
        <v>44448.0</v>
      </c>
      <c r="R1738" s="10">
        <v>29344.0</v>
      </c>
      <c r="S1738" s="11">
        <v>4880963.99846057</v>
      </c>
      <c r="T1738" s="11">
        <v>1718649.2952326</v>
      </c>
      <c r="U1738" s="12" t="str">
        <f t="array" ref="U1738">XLOOKUP(A1738,'Dataset 3'!B:B,'Dataset 3'!F:F)</f>
        <v>Tablet</v>
      </c>
      <c r="V1738" s="7" t="s">
        <v>38</v>
      </c>
      <c r="W1738" s="7">
        <v>0.0</v>
      </c>
      <c r="X1738" s="7" t="s">
        <v>39</v>
      </c>
    </row>
    <row r="1739" ht="14.25" customHeight="1">
      <c r="A1739" s="7" t="s">
        <v>1820</v>
      </c>
      <c r="B1739" s="7">
        <v>1.0</v>
      </c>
      <c r="C1739" s="7" t="s">
        <v>25</v>
      </c>
      <c r="D1739" s="7">
        <v>2.0</v>
      </c>
      <c r="E1739" s="7" t="s">
        <v>36</v>
      </c>
      <c r="F1739" s="7">
        <v>0.0</v>
      </c>
      <c r="G1739" s="7" t="s">
        <v>46</v>
      </c>
      <c r="H1739" s="7">
        <v>0.0</v>
      </c>
      <c r="I1739" s="7" t="s">
        <v>28</v>
      </c>
      <c r="J1739" s="7">
        <v>3.0</v>
      </c>
      <c r="K1739" s="7" t="s">
        <v>1584</v>
      </c>
      <c r="L1739" s="7" t="s">
        <v>60</v>
      </c>
      <c r="M1739" s="7" t="s">
        <v>31</v>
      </c>
      <c r="N1739" s="8">
        <v>78755.0</v>
      </c>
      <c r="O1739" s="8">
        <v>10860.0</v>
      </c>
      <c r="P1739" s="8">
        <v>1776.0</v>
      </c>
      <c r="Q1739" s="9">
        <v>1134.0</v>
      </c>
      <c r="R1739" s="10">
        <v>1031.0</v>
      </c>
      <c r="S1739" s="11">
        <v>97468.71531868</v>
      </c>
      <c r="T1739" s="11">
        <v>54149.2862881556</v>
      </c>
      <c r="U1739" s="12" t="str">
        <f t="array" ref="U1739">XLOOKUP(A1739,'Dataset 3'!B:B,'Dataset 3'!F:F)</f>
        <v>Tablet</v>
      </c>
      <c r="V1739" s="7" t="s">
        <v>83</v>
      </c>
      <c r="W1739" s="7">
        <v>0.0</v>
      </c>
      <c r="X1739" s="7" t="s">
        <v>39</v>
      </c>
    </row>
    <row r="1740" ht="14.25" customHeight="1">
      <c r="A1740" s="7" t="s">
        <v>1821</v>
      </c>
      <c r="B1740" s="7">
        <v>2.0</v>
      </c>
      <c r="C1740" s="7" t="s">
        <v>56</v>
      </c>
      <c r="D1740" s="7">
        <v>3.0</v>
      </c>
      <c r="E1740" s="7" t="s">
        <v>51</v>
      </c>
      <c r="F1740" s="7">
        <v>1.0</v>
      </c>
      <c r="G1740" s="7" t="s">
        <v>42</v>
      </c>
      <c r="H1740" s="7">
        <v>0.0</v>
      </c>
      <c r="I1740" s="7" t="s">
        <v>28</v>
      </c>
      <c r="J1740" s="7">
        <v>3.0</v>
      </c>
      <c r="K1740" s="7" t="s">
        <v>1584</v>
      </c>
      <c r="L1740" s="7" t="s">
        <v>60</v>
      </c>
      <c r="M1740" s="7" t="s">
        <v>43</v>
      </c>
      <c r="N1740" s="8">
        <v>222023.0</v>
      </c>
      <c r="O1740" s="8">
        <v>62304.0</v>
      </c>
      <c r="P1740" s="8">
        <v>61177.0</v>
      </c>
      <c r="Q1740" s="9">
        <v>60648.0</v>
      </c>
      <c r="R1740" s="10">
        <v>43462.0</v>
      </c>
      <c r="S1740" s="11">
        <v>1408893.6943949</v>
      </c>
      <c r="T1740" s="11">
        <v>1853807.49262487</v>
      </c>
      <c r="U1740" s="12" t="str">
        <f t="array" ref="U1740">XLOOKUP(A1740,'Dataset 3'!B:B,'Dataset 3'!F:F)</f>
        <v>Tablet</v>
      </c>
      <c r="V1740" s="7" t="s">
        <v>68</v>
      </c>
      <c r="W1740" s="7">
        <v>3.0</v>
      </c>
      <c r="X1740" s="7" t="s">
        <v>49</v>
      </c>
    </row>
    <row r="1741" ht="14.25" customHeight="1">
      <c r="A1741" s="7" t="s">
        <v>1822</v>
      </c>
      <c r="B1741" s="7">
        <v>3.0</v>
      </c>
      <c r="C1741" s="7" t="s">
        <v>35</v>
      </c>
      <c r="D1741" s="7">
        <v>1.0</v>
      </c>
      <c r="E1741" s="7" t="s">
        <v>81</v>
      </c>
      <c r="F1741" s="7">
        <v>2.0</v>
      </c>
      <c r="G1741" s="7" t="s">
        <v>27</v>
      </c>
      <c r="H1741" s="7">
        <v>0.0</v>
      </c>
      <c r="I1741" s="7" t="s">
        <v>28</v>
      </c>
      <c r="J1741" s="7">
        <v>3.0</v>
      </c>
      <c r="K1741" s="7" t="s">
        <v>1584</v>
      </c>
      <c r="L1741" s="7" t="s">
        <v>47</v>
      </c>
      <c r="M1741" s="7" t="s">
        <v>43</v>
      </c>
      <c r="N1741" s="8">
        <v>174048.0</v>
      </c>
      <c r="O1741" s="8">
        <v>72041.0</v>
      </c>
      <c r="P1741" s="8">
        <v>20379.0</v>
      </c>
      <c r="Q1741" s="9">
        <v>20179.0</v>
      </c>
      <c r="R1741" s="10">
        <v>734.0</v>
      </c>
      <c r="S1741" s="11">
        <v>5140.06804209585</v>
      </c>
      <c r="T1741" s="11">
        <v>46727.8912917805</v>
      </c>
      <c r="U1741" s="12" t="str">
        <f t="array" ref="U1741">XLOOKUP(A1741,'Dataset 3'!B:B,'Dataset 3'!F:F)</f>
        <v>Computer</v>
      </c>
      <c r="V1741" s="7" t="s">
        <v>58</v>
      </c>
      <c r="W1741" s="7">
        <v>3.0</v>
      </c>
      <c r="X1741" s="7" t="s">
        <v>49</v>
      </c>
    </row>
    <row r="1742" ht="14.25" customHeight="1">
      <c r="A1742" s="7" t="s">
        <v>1823</v>
      </c>
      <c r="B1742" s="7">
        <v>0.0</v>
      </c>
      <c r="C1742" s="7" t="s">
        <v>41</v>
      </c>
      <c r="D1742" s="7">
        <v>1.0</v>
      </c>
      <c r="E1742" s="7" t="s">
        <v>81</v>
      </c>
      <c r="F1742" s="7">
        <v>2.0</v>
      </c>
      <c r="G1742" s="7" t="s">
        <v>27</v>
      </c>
      <c r="H1742" s="7">
        <v>1.0</v>
      </c>
      <c r="I1742" s="7" t="s">
        <v>57</v>
      </c>
      <c r="J1742" s="7">
        <v>3.0</v>
      </c>
      <c r="K1742" s="7" t="s">
        <v>1584</v>
      </c>
      <c r="L1742" s="7" t="s">
        <v>30</v>
      </c>
      <c r="M1742" s="7" t="s">
        <v>31</v>
      </c>
      <c r="N1742" s="8">
        <v>221926.0</v>
      </c>
      <c r="O1742" s="8">
        <v>83922.0</v>
      </c>
      <c r="P1742" s="8">
        <v>40685.0</v>
      </c>
      <c r="Q1742" s="9">
        <v>18349.0</v>
      </c>
      <c r="R1742" s="10">
        <v>7946.0</v>
      </c>
      <c r="S1742" s="11">
        <v>779653.752118756</v>
      </c>
      <c r="T1742" s="11">
        <v>346512.778719447</v>
      </c>
      <c r="U1742" s="12" t="str">
        <f t="array" ref="U1742">XLOOKUP(A1742,'Dataset 3'!B:B,'Dataset 3'!F:F)</f>
        <v>Tablet</v>
      </c>
      <c r="V1742" s="7" t="s">
        <v>32</v>
      </c>
      <c r="W1742" s="7">
        <v>0.0</v>
      </c>
      <c r="X1742" s="7" t="s">
        <v>39</v>
      </c>
    </row>
    <row r="1743" ht="14.25" customHeight="1">
      <c r="A1743" s="7" t="s">
        <v>1824</v>
      </c>
      <c r="B1743" s="7">
        <v>0.0</v>
      </c>
      <c r="C1743" s="7" t="s">
        <v>41</v>
      </c>
      <c r="D1743" s="7">
        <v>0.0</v>
      </c>
      <c r="E1743" s="7" t="s">
        <v>26</v>
      </c>
      <c r="F1743" s="7">
        <v>1.0</v>
      </c>
      <c r="G1743" s="7" t="s">
        <v>42</v>
      </c>
      <c r="H1743" s="7">
        <v>0.0</v>
      </c>
      <c r="I1743" s="7" t="s">
        <v>28</v>
      </c>
      <c r="J1743" s="7">
        <v>3.0</v>
      </c>
      <c r="K1743" s="7" t="s">
        <v>1584</v>
      </c>
      <c r="L1743" s="7" t="s">
        <v>70</v>
      </c>
      <c r="M1743" s="7" t="s">
        <v>85</v>
      </c>
      <c r="N1743" s="8">
        <v>211815.0</v>
      </c>
      <c r="O1743" s="8">
        <v>139032.0</v>
      </c>
      <c r="P1743" s="8">
        <v>71402.0</v>
      </c>
      <c r="Q1743" s="9">
        <v>8797.0</v>
      </c>
      <c r="R1743" s="10">
        <v>8700.0</v>
      </c>
      <c r="S1743" s="11">
        <v>116975.063453909</v>
      </c>
      <c r="T1743" s="11">
        <v>365547.073293465</v>
      </c>
      <c r="U1743" s="12" t="str">
        <f t="array" ref="U1743">XLOOKUP(A1743,'Dataset 3'!B:B,'Dataset 3'!F:F)</f>
        <v>Tablet</v>
      </c>
      <c r="V1743" s="7" t="s">
        <v>126</v>
      </c>
      <c r="W1743" s="7">
        <v>4.0</v>
      </c>
      <c r="X1743" s="7" t="s">
        <v>44</v>
      </c>
    </row>
    <row r="1744" ht="14.25" customHeight="1">
      <c r="A1744" s="7" t="s">
        <v>1825</v>
      </c>
      <c r="B1744" s="7">
        <v>0.0</v>
      </c>
      <c r="C1744" s="7" t="s">
        <v>41</v>
      </c>
      <c r="D1744" s="7">
        <v>1.0</v>
      </c>
      <c r="E1744" s="7" t="s">
        <v>81</v>
      </c>
      <c r="F1744" s="7">
        <v>2.0</v>
      </c>
      <c r="G1744" s="7" t="s">
        <v>27</v>
      </c>
      <c r="H1744" s="7">
        <v>0.0</v>
      </c>
      <c r="I1744" s="7" t="s">
        <v>28</v>
      </c>
      <c r="J1744" s="7">
        <v>3.0</v>
      </c>
      <c r="K1744" s="7" t="s">
        <v>1584</v>
      </c>
      <c r="L1744" s="7" t="s">
        <v>65</v>
      </c>
      <c r="M1744" s="7" t="s">
        <v>85</v>
      </c>
      <c r="N1744" s="8">
        <v>101420.0</v>
      </c>
      <c r="O1744" s="8">
        <v>17244.0</v>
      </c>
      <c r="P1744" s="8">
        <v>11228.0</v>
      </c>
      <c r="Q1744" s="9">
        <v>5028.0</v>
      </c>
      <c r="R1744" s="10">
        <v>4215.0</v>
      </c>
      <c r="S1744" s="11">
        <v>42799.4698314432</v>
      </c>
      <c r="T1744" s="11">
        <v>194543.044688378</v>
      </c>
      <c r="U1744" s="12" t="str">
        <f t="array" ref="U1744">XLOOKUP(A1744,'Dataset 3'!B:B,'Dataset 3'!F:F)</f>
        <v>Smartphone</v>
      </c>
      <c r="V1744" s="7" t="s">
        <v>66</v>
      </c>
      <c r="W1744" s="7">
        <v>1.0</v>
      </c>
      <c r="X1744" s="7" t="s">
        <v>63</v>
      </c>
    </row>
    <row r="1745" ht="14.25" customHeight="1">
      <c r="A1745" s="7" t="s">
        <v>1826</v>
      </c>
      <c r="B1745" s="7">
        <v>0.0</v>
      </c>
      <c r="C1745" s="7" t="s">
        <v>41</v>
      </c>
      <c r="D1745" s="7">
        <v>0.0</v>
      </c>
      <c r="E1745" s="7" t="s">
        <v>26</v>
      </c>
      <c r="F1745" s="7">
        <v>0.0</v>
      </c>
      <c r="G1745" s="7" t="s">
        <v>46</v>
      </c>
      <c r="H1745" s="7">
        <v>1.0</v>
      </c>
      <c r="I1745" s="7" t="s">
        <v>57</v>
      </c>
      <c r="J1745" s="7">
        <v>3.0</v>
      </c>
      <c r="K1745" s="7" t="s">
        <v>1584</v>
      </c>
      <c r="L1745" s="7" t="s">
        <v>75</v>
      </c>
      <c r="M1745" s="7" t="s">
        <v>31</v>
      </c>
      <c r="N1745" s="8">
        <v>162636.0</v>
      </c>
      <c r="O1745" s="8">
        <v>125472.0</v>
      </c>
      <c r="P1745" s="8">
        <v>103061.0</v>
      </c>
      <c r="Q1745" s="9">
        <v>51320.0</v>
      </c>
      <c r="R1745" s="10">
        <v>14652.0</v>
      </c>
      <c r="S1745" s="11">
        <v>292145.220976137</v>
      </c>
      <c r="T1745" s="11">
        <v>1082019.33694866</v>
      </c>
      <c r="U1745" s="12" t="str">
        <f t="array" ref="U1745">XLOOKUP(A1745,'Dataset 3'!B:B,'Dataset 3'!F:F)</f>
        <v>Smartphone</v>
      </c>
      <c r="V1745" s="7" t="s">
        <v>140</v>
      </c>
      <c r="W1745" s="7">
        <v>2.0</v>
      </c>
      <c r="X1745" s="7" t="s">
        <v>33</v>
      </c>
    </row>
    <row r="1746" ht="14.25" customHeight="1">
      <c r="A1746" s="7" t="s">
        <v>1827</v>
      </c>
      <c r="B1746" s="7">
        <v>2.0</v>
      </c>
      <c r="C1746" s="7" t="s">
        <v>56</v>
      </c>
      <c r="D1746" s="7">
        <v>0.0</v>
      </c>
      <c r="E1746" s="7" t="s">
        <v>26</v>
      </c>
      <c r="F1746" s="7">
        <v>0.0</v>
      </c>
      <c r="G1746" s="7" t="s">
        <v>46</v>
      </c>
      <c r="H1746" s="7">
        <v>1.0</v>
      </c>
      <c r="I1746" s="7" t="s">
        <v>57</v>
      </c>
      <c r="J1746" s="7">
        <v>3.0</v>
      </c>
      <c r="K1746" s="7" t="s">
        <v>1584</v>
      </c>
      <c r="L1746" s="7" t="s">
        <v>52</v>
      </c>
      <c r="M1746" s="7" t="s">
        <v>53</v>
      </c>
      <c r="N1746" s="8">
        <v>205954.0</v>
      </c>
      <c r="O1746" s="8">
        <v>163988.0</v>
      </c>
      <c r="P1746" s="8">
        <v>126703.0</v>
      </c>
      <c r="Q1746" s="9">
        <v>110875.0</v>
      </c>
      <c r="R1746" s="10">
        <v>40183.0</v>
      </c>
      <c r="S1746" s="11">
        <v>2699977.49718049</v>
      </c>
      <c r="T1746" s="11">
        <v>2673245.04671336</v>
      </c>
      <c r="U1746" s="12" t="str">
        <f t="array" ref="U1746">XLOOKUP(A1746,'Dataset 3'!B:B,'Dataset 3'!F:F)</f>
        <v>Computer</v>
      </c>
      <c r="V1746" s="7" t="s">
        <v>110</v>
      </c>
      <c r="W1746" s="7">
        <v>2.0</v>
      </c>
      <c r="X1746" s="7" t="s">
        <v>33</v>
      </c>
    </row>
    <row r="1747" ht="14.25" customHeight="1">
      <c r="A1747" s="7" t="s">
        <v>1828</v>
      </c>
      <c r="B1747" s="7">
        <v>1.0</v>
      </c>
      <c r="C1747" s="7" t="s">
        <v>25</v>
      </c>
      <c r="D1747" s="7">
        <v>1.0</v>
      </c>
      <c r="E1747" s="7" t="s">
        <v>81</v>
      </c>
      <c r="F1747" s="7">
        <v>0.0</v>
      </c>
      <c r="G1747" s="7" t="s">
        <v>46</v>
      </c>
      <c r="H1747" s="7">
        <v>1.0</v>
      </c>
      <c r="I1747" s="7" t="s">
        <v>57</v>
      </c>
      <c r="J1747" s="7">
        <v>3.0</v>
      </c>
      <c r="K1747" s="7" t="s">
        <v>1584</v>
      </c>
      <c r="L1747" s="7" t="s">
        <v>47</v>
      </c>
      <c r="M1747" s="7" t="s">
        <v>85</v>
      </c>
      <c r="N1747" s="8">
        <v>288013.0</v>
      </c>
      <c r="O1747" s="8">
        <v>156494.0</v>
      </c>
      <c r="P1747" s="8">
        <v>61892.0</v>
      </c>
      <c r="Q1747" s="9">
        <v>31169.0</v>
      </c>
      <c r="R1747" s="10">
        <v>24741.0</v>
      </c>
      <c r="S1747" s="11">
        <v>1633968.2594223</v>
      </c>
      <c r="T1747" s="11">
        <v>1795569.51584868</v>
      </c>
      <c r="U1747" s="12" t="str">
        <f t="array" ref="U1747">XLOOKUP(A1747,'Dataset 3'!B:B,'Dataset 3'!F:F)</f>
        <v>Tablet</v>
      </c>
      <c r="V1747" s="7" t="s">
        <v>58</v>
      </c>
      <c r="W1747" s="7">
        <v>3.0</v>
      </c>
      <c r="X1747" s="7" t="s">
        <v>49</v>
      </c>
    </row>
    <row r="1748" ht="14.25" customHeight="1">
      <c r="A1748" s="7" t="s">
        <v>1829</v>
      </c>
      <c r="B1748" s="7">
        <v>3.0</v>
      </c>
      <c r="C1748" s="7" t="s">
        <v>35</v>
      </c>
      <c r="D1748" s="7">
        <v>0.0</v>
      </c>
      <c r="E1748" s="7" t="s">
        <v>26</v>
      </c>
      <c r="F1748" s="7">
        <v>1.0</v>
      </c>
      <c r="G1748" s="7" t="s">
        <v>42</v>
      </c>
      <c r="H1748" s="7">
        <v>1.0</v>
      </c>
      <c r="I1748" s="7" t="s">
        <v>57</v>
      </c>
      <c r="J1748" s="7">
        <v>3.0</v>
      </c>
      <c r="K1748" s="7" t="s">
        <v>1584</v>
      </c>
      <c r="L1748" s="7" t="s">
        <v>37</v>
      </c>
      <c r="M1748" s="7" t="s">
        <v>85</v>
      </c>
      <c r="N1748" s="8">
        <v>285150.0</v>
      </c>
      <c r="O1748" s="8">
        <v>47362.0</v>
      </c>
      <c r="P1748" s="8">
        <v>1430.0</v>
      </c>
      <c r="Q1748" s="9">
        <v>1168.0</v>
      </c>
      <c r="R1748" s="10">
        <v>1058.0</v>
      </c>
      <c r="S1748" s="11">
        <v>12548.1194880421</v>
      </c>
      <c r="T1748" s="11">
        <v>46474.5166223782</v>
      </c>
      <c r="U1748" s="12" t="str">
        <f t="array" ref="U1748">XLOOKUP(A1748,'Dataset 3'!B:B,'Dataset 3'!F:F)</f>
        <v>Tablet</v>
      </c>
      <c r="V1748" s="7" t="s">
        <v>102</v>
      </c>
      <c r="W1748" s="7">
        <v>1.0</v>
      </c>
      <c r="X1748" s="7" t="s">
        <v>63</v>
      </c>
    </row>
    <row r="1749" ht="14.25" customHeight="1">
      <c r="A1749" s="7" t="s">
        <v>1830</v>
      </c>
      <c r="B1749" s="7">
        <v>1.0</v>
      </c>
      <c r="C1749" s="7" t="s">
        <v>25</v>
      </c>
      <c r="D1749" s="7">
        <v>1.0</v>
      </c>
      <c r="E1749" s="7" t="s">
        <v>81</v>
      </c>
      <c r="F1749" s="7">
        <v>0.0</v>
      </c>
      <c r="G1749" s="7" t="s">
        <v>46</v>
      </c>
      <c r="H1749" s="7">
        <v>1.0</v>
      </c>
      <c r="I1749" s="7" t="s">
        <v>57</v>
      </c>
      <c r="J1749" s="7">
        <v>3.0</v>
      </c>
      <c r="K1749" s="7" t="s">
        <v>1584</v>
      </c>
      <c r="L1749" s="7" t="s">
        <v>70</v>
      </c>
      <c r="M1749" s="7" t="s">
        <v>85</v>
      </c>
      <c r="N1749" s="8">
        <v>269448.0</v>
      </c>
      <c r="O1749" s="8">
        <v>368.0</v>
      </c>
      <c r="P1749" s="8">
        <v>51.0</v>
      </c>
      <c r="Q1749" s="9">
        <v>14.0</v>
      </c>
      <c r="R1749" s="10">
        <v>3.0</v>
      </c>
      <c r="S1749" s="11">
        <v>541.702947406437</v>
      </c>
      <c r="T1749" s="11">
        <v>283.614108589758</v>
      </c>
      <c r="U1749" s="12" t="str">
        <f t="array" ref="U1749">XLOOKUP(A1749,'Dataset 3'!B:B,'Dataset 3'!F:F)</f>
        <v>Smartphone</v>
      </c>
      <c r="V1749" s="7" t="s">
        <v>71</v>
      </c>
      <c r="W1749" s="7">
        <v>2.0</v>
      </c>
      <c r="X1749" s="7" t="s">
        <v>33</v>
      </c>
    </row>
    <row r="1750" ht="14.25" customHeight="1">
      <c r="A1750" s="7" t="s">
        <v>1831</v>
      </c>
      <c r="B1750" s="7">
        <v>1.0</v>
      </c>
      <c r="C1750" s="7" t="s">
        <v>25</v>
      </c>
      <c r="D1750" s="7">
        <v>2.0</v>
      </c>
      <c r="E1750" s="7" t="s">
        <v>36</v>
      </c>
      <c r="F1750" s="7">
        <v>1.0</v>
      </c>
      <c r="G1750" s="7" t="s">
        <v>42</v>
      </c>
      <c r="H1750" s="7">
        <v>1.0</v>
      </c>
      <c r="I1750" s="7" t="s">
        <v>57</v>
      </c>
      <c r="J1750" s="7">
        <v>3.0</v>
      </c>
      <c r="K1750" s="7" t="s">
        <v>1584</v>
      </c>
      <c r="L1750" s="7" t="s">
        <v>37</v>
      </c>
      <c r="M1750" s="7" t="s">
        <v>85</v>
      </c>
      <c r="N1750" s="8">
        <v>260591.0</v>
      </c>
      <c r="O1750" s="8">
        <v>118413.0</v>
      </c>
      <c r="P1750" s="8">
        <v>103566.0</v>
      </c>
      <c r="Q1750" s="9">
        <v>95106.0</v>
      </c>
      <c r="R1750" s="10">
        <v>79414.0</v>
      </c>
      <c r="S1750" s="11">
        <v>1.08635855768895E7</v>
      </c>
      <c r="T1750" s="11">
        <v>3993965.28562113</v>
      </c>
      <c r="U1750" s="12" t="str">
        <f t="array" ref="U1750">XLOOKUP(A1750,'Dataset 3'!B:B,'Dataset 3'!F:F)</f>
        <v>Smartphone</v>
      </c>
      <c r="V1750" s="7" t="s">
        <v>115</v>
      </c>
      <c r="W1750" s="7">
        <v>0.0</v>
      </c>
      <c r="X1750" s="7" t="s">
        <v>39</v>
      </c>
    </row>
    <row r="1751" ht="14.25" customHeight="1">
      <c r="A1751" s="7" t="s">
        <v>1832</v>
      </c>
      <c r="B1751" s="7">
        <v>3.0</v>
      </c>
      <c r="C1751" s="7" t="s">
        <v>35</v>
      </c>
      <c r="D1751" s="7">
        <v>3.0</v>
      </c>
      <c r="E1751" s="7" t="s">
        <v>51</v>
      </c>
      <c r="F1751" s="7">
        <v>0.0</v>
      </c>
      <c r="G1751" s="7" t="s">
        <v>46</v>
      </c>
      <c r="H1751" s="7">
        <v>1.0</v>
      </c>
      <c r="I1751" s="7" t="s">
        <v>57</v>
      </c>
      <c r="J1751" s="7">
        <v>3.0</v>
      </c>
      <c r="K1751" s="7" t="s">
        <v>1584</v>
      </c>
      <c r="L1751" s="7" t="s">
        <v>75</v>
      </c>
      <c r="M1751" s="7" t="s">
        <v>31</v>
      </c>
      <c r="N1751" s="8">
        <v>222645.0</v>
      </c>
      <c r="O1751" s="8">
        <v>158024.0</v>
      </c>
      <c r="P1751" s="8">
        <v>6591.0</v>
      </c>
      <c r="Q1751" s="9">
        <v>2031.0</v>
      </c>
      <c r="R1751" s="10">
        <v>1955.0</v>
      </c>
      <c r="S1751" s="11">
        <v>1113.90953120587</v>
      </c>
      <c r="T1751" s="11">
        <v>111390.953120587</v>
      </c>
      <c r="U1751" s="12" t="str">
        <f t="array" ref="U1751">XLOOKUP(A1751,'Dataset 3'!B:B,'Dataset 3'!F:F)</f>
        <v>Tablet</v>
      </c>
      <c r="V1751" s="7" t="s">
        <v>140</v>
      </c>
      <c r="W1751" s="7">
        <v>2.0</v>
      </c>
      <c r="X1751" s="7" t="s">
        <v>33</v>
      </c>
    </row>
    <row r="1752" ht="14.25" customHeight="1">
      <c r="A1752" s="7" t="s">
        <v>1833</v>
      </c>
      <c r="B1752" s="7">
        <v>3.0</v>
      </c>
      <c r="C1752" s="7" t="s">
        <v>35</v>
      </c>
      <c r="D1752" s="7">
        <v>1.0</v>
      </c>
      <c r="E1752" s="7" t="s">
        <v>81</v>
      </c>
      <c r="F1752" s="7">
        <v>2.0</v>
      </c>
      <c r="G1752" s="7" t="s">
        <v>27</v>
      </c>
      <c r="H1752" s="7">
        <v>0.0</v>
      </c>
      <c r="I1752" s="7" t="s">
        <v>28</v>
      </c>
      <c r="J1752" s="7">
        <v>3.0</v>
      </c>
      <c r="K1752" s="7" t="s">
        <v>1584</v>
      </c>
      <c r="L1752" s="7" t="s">
        <v>30</v>
      </c>
      <c r="M1752" s="7" t="s">
        <v>85</v>
      </c>
      <c r="N1752" s="8">
        <v>251190.0</v>
      </c>
      <c r="O1752" s="8">
        <v>233609.0</v>
      </c>
      <c r="P1752" s="8">
        <v>103329.0</v>
      </c>
      <c r="Q1752" s="9">
        <v>97893.0</v>
      </c>
      <c r="R1752" s="10">
        <v>52214.0</v>
      </c>
      <c r="S1752" s="11">
        <v>4347852.79510764</v>
      </c>
      <c r="T1752" s="11">
        <v>3623210.6625897</v>
      </c>
      <c r="U1752" s="12" t="str">
        <f t="array" ref="U1752">XLOOKUP(A1752,'Dataset 3'!B:B,'Dataset 3'!F:F)</f>
        <v>Smartphone</v>
      </c>
      <c r="V1752" s="7" t="s">
        <v>163</v>
      </c>
      <c r="W1752" s="7">
        <v>4.0</v>
      </c>
      <c r="X1752" s="7" t="s">
        <v>44</v>
      </c>
    </row>
    <row r="1753" ht="14.25" customHeight="1">
      <c r="A1753" s="7" t="s">
        <v>1834</v>
      </c>
      <c r="B1753" s="7">
        <v>2.0</v>
      </c>
      <c r="C1753" s="7" t="s">
        <v>56</v>
      </c>
      <c r="D1753" s="7">
        <v>2.0</v>
      </c>
      <c r="E1753" s="7" t="s">
        <v>36</v>
      </c>
      <c r="F1753" s="7">
        <v>2.0</v>
      </c>
      <c r="G1753" s="7" t="s">
        <v>27</v>
      </c>
      <c r="H1753" s="7">
        <v>0.0</v>
      </c>
      <c r="I1753" s="7" t="s">
        <v>28</v>
      </c>
      <c r="J1753" s="7">
        <v>3.0</v>
      </c>
      <c r="K1753" s="7" t="s">
        <v>1584</v>
      </c>
      <c r="L1753" s="7" t="s">
        <v>70</v>
      </c>
      <c r="M1753" s="7" t="s">
        <v>31</v>
      </c>
      <c r="N1753" s="8">
        <v>82288.0</v>
      </c>
      <c r="O1753" s="8">
        <v>76915.0</v>
      </c>
      <c r="P1753" s="8">
        <v>55103.0</v>
      </c>
      <c r="Q1753" s="9">
        <v>26817.0</v>
      </c>
      <c r="R1753" s="10">
        <v>6340.0</v>
      </c>
      <c r="S1753" s="11">
        <v>274156.803561351</v>
      </c>
      <c r="T1753" s="11">
        <v>421779.697786694</v>
      </c>
      <c r="U1753" s="12" t="str">
        <f t="array" ref="U1753">XLOOKUP(A1753,'Dataset 3'!B:B,'Dataset 3'!F:F)</f>
        <v>Smartphone</v>
      </c>
      <c r="V1753" s="7" t="s">
        <v>126</v>
      </c>
      <c r="W1753" s="7">
        <v>4.0</v>
      </c>
      <c r="X1753" s="7" t="s">
        <v>44</v>
      </c>
    </row>
    <row r="1754" ht="14.25" customHeight="1">
      <c r="A1754" s="7" t="s">
        <v>1835</v>
      </c>
      <c r="B1754" s="7">
        <v>2.0</v>
      </c>
      <c r="C1754" s="7" t="s">
        <v>56</v>
      </c>
      <c r="D1754" s="7">
        <v>3.0</v>
      </c>
      <c r="E1754" s="7" t="s">
        <v>51</v>
      </c>
      <c r="F1754" s="7">
        <v>2.0</v>
      </c>
      <c r="G1754" s="7" t="s">
        <v>27</v>
      </c>
      <c r="H1754" s="7">
        <v>0.0</v>
      </c>
      <c r="I1754" s="7" t="s">
        <v>28</v>
      </c>
      <c r="J1754" s="7">
        <v>3.0</v>
      </c>
      <c r="K1754" s="7" t="s">
        <v>1584</v>
      </c>
      <c r="L1754" s="7" t="s">
        <v>37</v>
      </c>
      <c r="M1754" s="7" t="s">
        <v>53</v>
      </c>
      <c r="N1754" s="8">
        <v>148308.0</v>
      </c>
      <c r="O1754" s="8">
        <v>94104.0</v>
      </c>
      <c r="P1754" s="8">
        <v>84939.0</v>
      </c>
      <c r="Q1754" s="9">
        <v>9815.0</v>
      </c>
      <c r="R1754" s="10">
        <v>6668.0</v>
      </c>
      <c r="S1754" s="11">
        <v>674951.922101378</v>
      </c>
      <c r="T1754" s="11">
        <v>318373.548161027</v>
      </c>
      <c r="U1754" s="12" t="str">
        <f t="array" ref="U1754">XLOOKUP(A1754,'Dataset 3'!B:B,'Dataset 3'!F:F)</f>
        <v>Computer</v>
      </c>
      <c r="V1754" s="7" t="s">
        <v>38</v>
      </c>
      <c r="W1754" s="7">
        <v>3.0</v>
      </c>
      <c r="X1754" s="7" t="s">
        <v>49</v>
      </c>
    </row>
    <row r="1755" ht="14.25" customHeight="1">
      <c r="A1755" s="7" t="s">
        <v>1836</v>
      </c>
      <c r="B1755" s="7">
        <v>1.0</v>
      </c>
      <c r="C1755" s="7" t="s">
        <v>25</v>
      </c>
      <c r="D1755" s="7">
        <v>3.0</v>
      </c>
      <c r="E1755" s="7" t="s">
        <v>51</v>
      </c>
      <c r="F1755" s="7">
        <v>1.0</v>
      </c>
      <c r="G1755" s="7" t="s">
        <v>42</v>
      </c>
      <c r="H1755" s="7">
        <v>1.0</v>
      </c>
      <c r="I1755" s="7" t="s">
        <v>57</v>
      </c>
      <c r="J1755" s="7">
        <v>3.0</v>
      </c>
      <c r="K1755" s="7" t="s">
        <v>1584</v>
      </c>
      <c r="L1755" s="7" t="s">
        <v>47</v>
      </c>
      <c r="M1755" s="7" t="s">
        <v>61</v>
      </c>
      <c r="N1755" s="8">
        <v>94641.0</v>
      </c>
      <c r="O1755" s="8">
        <v>85032.0</v>
      </c>
      <c r="P1755" s="8">
        <v>19427.0</v>
      </c>
      <c r="Q1755" s="9">
        <v>18224.0</v>
      </c>
      <c r="R1755" s="10">
        <v>3007.0</v>
      </c>
      <c r="S1755" s="11">
        <v>747616.836102609</v>
      </c>
      <c r="T1755" s="11">
        <v>270875.665254568</v>
      </c>
      <c r="U1755" s="12" t="str">
        <f t="array" ref="U1755">XLOOKUP(A1755,'Dataset 3'!B:B,'Dataset 3'!F:F)</f>
        <v>Computer</v>
      </c>
      <c r="V1755" s="7" t="s">
        <v>48</v>
      </c>
      <c r="W1755" s="7">
        <v>0.0</v>
      </c>
      <c r="X1755" s="7" t="s">
        <v>39</v>
      </c>
    </row>
    <row r="1756" ht="14.25" customHeight="1">
      <c r="A1756" s="7" t="s">
        <v>1837</v>
      </c>
      <c r="B1756" s="7">
        <v>1.0</v>
      </c>
      <c r="C1756" s="7" t="s">
        <v>25</v>
      </c>
      <c r="D1756" s="7">
        <v>3.0</v>
      </c>
      <c r="E1756" s="7" t="s">
        <v>51</v>
      </c>
      <c r="F1756" s="7">
        <v>0.0</v>
      </c>
      <c r="G1756" s="7" t="s">
        <v>46</v>
      </c>
      <c r="H1756" s="7">
        <v>0.0</v>
      </c>
      <c r="I1756" s="7" t="s">
        <v>28</v>
      </c>
      <c r="J1756" s="7">
        <v>3.0</v>
      </c>
      <c r="K1756" s="7" t="s">
        <v>1584</v>
      </c>
      <c r="L1756" s="7" t="s">
        <v>65</v>
      </c>
      <c r="M1756" s="7" t="s">
        <v>85</v>
      </c>
      <c r="N1756" s="8">
        <v>164248.0</v>
      </c>
      <c r="O1756" s="8">
        <v>57429.0</v>
      </c>
      <c r="P1756" s="8">
        <v>38149.0</v>
      </c>
      <c r="Q1756" s="9">
        <v>26361.0</v>
      </c>
      <c r="R1756" s="10">
        <v>8007.0</v>
      </c>
      <c r="S1756" s="11">
        <v>455530.448342735</v>
      </c>
      <c r="T1756" s="11">
        <v>746771.226791368</v>
      </c>
      <c r="U1756" s="12" t="str">
        <f t="array" ref="U1756">XLOOKUP(A1756,'Dataset 3'!B:B,'Dataset 3'!F:F)</f>
        <v>Smartphone</v>
      </c>
      <c r="V1756" s="7" t="s">
        <v>91</v>
      </c>
      <c r="W1756" s="7">
        <v>2.0</v>
      </c>
      <c r="X1756" s="7" t="s">
        <v>33</v>
      </c>
    </row>
    <row r="1757" ht="14.25" customHeight="1">
      <c r="A1757" s="7" t="s">
        <v>1838</v>
      </c>
      <c r="B1757" s="7">
        <v>0.0</v>
      </c>
      <c r="C1757" s="7" t="s">
        <v>41</v>
      </c>
      <c r="D1757" s="7">
        <v>0.0</v>
      </c>
      <c r="E1757" s="7" t="s">
        <v>26</v>
      </c>
      <c r="F1757" s="7">
        <v>1.0</v>
      </c>
      <c r="G1757" s="7" t="s">
        <v>42</v>
      </c>
      <c r="H1757" s="7">
        <v>1.0</v>
      </c>
      <c r="I1757" s="7" t="s">
        <v>57</v>
      </c>
      <c r="J1757" s="7">
        <v>3.0</v>
      </c>
      <c r="K1757" s="7" t="s">
        <v>1584</v>
      </c>
      <c r="L1757" s="7" t="s">
        <v>37</v>
      </c>
      <c r="M1757" s="7" t="s">
        <v>61</v>
      </c>
      <c r="N1757" s="8">
        <v>260893.0</v>
      </c>
      <c r="O1757" s="8">
        <v>242846.0</v>
      </c>
      <c r="P1757" s="8">
        <v>219888.0</v>
      </c>
      <c r="Q1757" s="9">
        <v>169994.0</v>
      </c>
      <c r="R1757" s="10">
        <v>96690.0</v>
      </c>
      <c r="S1757" s="11">
        <v>2446801.9401613</v>
      </c>
      <c r="T1757" s="11">
        <v>8156006.46720434</v>
      </c>
      <c r="U1757" s="12" t="str">
        <f t="array" ref="U1757">XLOOKUP(A1757,'Dataset 3'!B:B,'Dataset 3'!F:F)</f>
        <v>Smartphone</v>
      </c>
      <c r="V1757" s="7" t="s">
        <v>38</v>
      </c>
      <c r="W1757" s="7">
        <v>1.0</v>
      </c>
      <c r="X1757" s="7" t="s">
        <v>63</v>
      </c>
    </row>
    <row r="1758" ht="14.25" customHeight="1">
      <c r="A1758" s="7" t="s">
        <v>1839</v>
      </c>
      <c r="B1758" s="7">
        <v>1.0</v>
      </c>
      <c r="C1758" s="7" t="s">
        <v>25</v>
      </c>
      <c r="D1758" s="7">
        <v>0.0</v>
      </c>
      <c r="E1758" s="7" t="s">
        <v>26</v>
      </c>
      <c r="F1758" s="7">
        <v>0.0</v>
      </c>
      <c r="G1758" s="7" t="s">
        <v>46</v>
      </c>
      <c r="H1758" s="7">
        <v>0.0</v>
      </c>
      <c r="I1758" s="7" t="s">
        <v>28</v>
      </c>
      <c r="J1758" s="7">
        <v>3.0</v>
      </c>
      <c r="K1758" s="7" t="s">
        <v>1584</v>
      </c>
      <c r="L1758" s="7" t="s">
        <v>52</v>
      </c>
      <c r="M1758" s="7" t="s">
        <v>85</v>
      </c>
      <c r="N1758" s="8">
        <v>268083.0</v>
      </c>
      <c r="O1758" s="8">
        <v>84311.0</v>
      </c>
      <c r="P1758" s="8">
        <v>21675.0</v>
      </c>
      <c r="Q1758" s="9">
        <v>10643.0</v>
      </c>
      <c r="R1758" s="10">
        <v>7338.0</v>
      </c>
      <c r="S1758" s="11">
        <v>684260.289934039</v>
      </c>
      <c r="T1758" s="11">
        <v>362042.481446582</v>
      </c>
      <c r="U1758" s="12" t="str">
        <f t="array" ref="U1758">XLOOKUP(A1758,'Dataset 3'!B:B,'Dataset 3'!F:F)</f>
        <v>Computer</v>
      </c>
      <c r="V1758" s="7" t="s">
        <v>110</v>
      </c>
      <c r="W1758" s="7">
        <v>3.0</v>
      </c>
      <c r="X1758" s="7" t="s">
        <v>49</v>
      </c>
    </row>
    <row r="1759" ht="14.25" customHeight="1">
      <c r="A1759" s="7" t="s">
        <v>1840</v>
      </c>
      <c r="B1759" s="7">
        <v>2.0</v>
      </c>
      <c r="C1759" s="7" t="s">
        <v>56</v>
      </c>
      <c r="D1759" s="7">
        <v>2.0</v>
      </c>
      <c r="E1759" s="7" t="s">
        <v>36</v>
      </c>
      <c r="F1759" s="7">
        <v>2.0</v>
      </c>
      <c r="G1759" s="7" t="s">
        <v>27</v>
      </c>
      <c r="H1759" s="7">
        <v>0.0</v>
      </c>
      <c r="I1759" s="7" t="s">
        <v>28</v>
      </c>
      <c r="J1759" s="7">
        <v>3.0</v>
      </c>
      <c r="K1759" s="7" t="s">
        <v>1584</v>
      </c>
      <c r="L1759" s="7" t="s">
        <v>47</v>
      </c>
      <c r="M1759" s="7" t="s">
        <v>61</v>
      </c>
      <c r="N1759" s="8">
        <v>119666.0</v>
      </c>
      <c r="O1759" s="8">
        <v>39457.0</v>
      </c>
      <c r="P1759" s="8">
        <v>31811.0</v>
      </c>
      <c r="Q1759" s="9">
        <v>13597.0</v>
      </c>
      <c r="R1759" s="10">
        <v>10582.0</v>
      </c>
      <c r="S1759" s="11">
        <v>385541.937977218</v>
      </c>
      <c r="T1759" s="11">
        <v>397465.915440431</v>
      </c>
      <c r="U1759" s="12" t="str">
        <f t="array" ref="U1759">XLOOKUP(A1759,'Dataset 3'!B:B,'Dataset 3'!F:F)</f>
        <v>Computer</v>
      </c>
      <c r="V1759" s="7" t="s">
        <v>58</v>
      </c>
      <c r="W1759" s="7">
        <v>0.0</v>
      </c>
      <c r="X1759" s="7" t="s">
        <v>39</v>
      </c>
    </row>
    <row r="1760" ht="14.25" customHeight="1">
      <c r="A1760" s="7" t="s">
        <v>1841</v>
      </c>
      <c r="B1760" s="7">
        <v>1.0</v>
      </c>
      <c r="C1760" s="7" t="s">
        <v>25</v>
      </c>
      <c r="D1760" s="7">
        <v>1.0</v>
      </c>
      <c r="E1760" s="7" t="s">
        <v>81</v>
      </c>
      <c r="F1760" s="7">
        <v>2.0</v>
      </c>
      <c r="G1760" s="7" t="s">
        <v>27</v>
      </c>
      <c r="H1760" s="7">
        <v>0.0</v>
      </c>
      <c r="I1760" s="7" t="s">
        <v>28</v>
      </c>
      <c r="J1760" s="7">
        <v>3.0</v>
      </c>
      <c r="K1760" s="7" t="s">
        <v>1584</v>
      </c>
      <c r="L1760" s="7" t="s">
        <v>60</v>
      </c>
      <c r="M1760" s="7" t="s">
        <v>43</v>
      </c>
      <c r="N1760" s="8">
        <v>140189.0</v>
      </c>
      <c r="O1760" s="8">
        <v>25800.0</v>
      </c>
      <c r="P1760" s="8">
        <v>458.0</v>
      </c>
      <c r="Q1760" s="9">
        <v>189.0</v>
      </c>
      <c r="R1760" s="10">
        <v>169.0</v>
      </c>
      <c r="S1760" s="11">
        <v>37623.7829130834</v>
      </c>
      <c r="T1760" s="11">
        <v>14470.6857358013</v>
      </c>
      <c r="U1760" s="12" t="str">
        <f t="array" ref="U1760">XLOOKUP(A1760,'Dataset 3'!B:B,'Dataset 3'!F:F)</f>
        <v>Smartphone</v>
      </c>
      <c r="V1760" s="7" t="s">
        <v>62</v>
      </c>
      <c r="W1760" s="7">
        <v>2.0</v>
      </c>
      <c r="X1760" s="7" t="s">
        <v>33</v>
      </c>
    </row>
    <row r="1761" ht="14.25" customHeight="1">
      <c r="A1761" s="7" t="s">
        <v>1842</v>
      </c>
      <c r="B1761" s="7">
        <v>1.0</v>
      </c>
      <c r="C1761" s="7" t="s">
        <v>25</v>
      </c>
      <c r="D1761" s="7">
        <v>1.0</v>
      </c>
      <c r="E1761" s="7" t="s">
        <v>81</v>
      </c>
      <c r="F1761" s="7">
        <v>0.0</v>
      </c>
      <c r="G1761" s="7" t="s">
        <v>46</v>
      </c>
      <c r="H1761" s="7">
        <v>1.0</v>
      </c>
      <c r="I1761" s="7" t="s">
        <v>57</v>
      </c>
      <c r="J1761" s="7">
        <v>3.0</v>
      </c>
      <c r="K1761" s="7" t="s">
        <v>1584</v>
      </c>
      <c r="L1761" s="7" t="s">
        <v>70</v>
      </c>
      <c r="M1761" s="7" t="s">
        <v>85</v>
      </c>
      <c r="N1761" s="8">
        <v>65469.0</v>
      </c>
      <c r="O1761" s="8">
        <v>24027.0</v>
      </c>
      <c r="P1761" s="8">
        <v>19924.0</v>
      </c>
      <c r="Q1761" s="9">
        <v>1384.0</v>
      </c>
      <c r="R1761" s="10">
        <v>407.0</v>
      </c>
      <c r="S1761" s="11">
        <v>52740.6695488264</v>
      </c>
      <c r="T1761" s="11">
        <v>38217.8764846568</v>
      </c>
      <c r="U1761" s="12" t="str">
        <f t="array" ref="U1761">XLOOKUP(A1761,'Dataset 3'!B:B,'Dataset 3'!F:F)</f>
        <v>Smartphone</v>
      </c>
      <c r="V1761" s="7" t="s">
        <v>126</v>
      </c>
      <c r="W1761" s="7">
        <v>2.0</v>
      </c>
      <c r="X1761" s="7" t="s">
        <v>33</v>
      </c>
    </row>
    <row r="1762" ht="14.25" customHeight="1">
      <c r="A1762" s="7" t="s">
        <v>1843</v>
      </c>
      <c r="B1762" s="7">
        <v>1.0</v>
      </c>
      <c r="C1762" s="7" t="s">
        <v>25</v>
      </c>
      <c r="D1762" s="7">
        <v>0.0</v>
      </c>
      <c r="E1762" s="7" t="s">
        <v>26</v>
      </c>
      <c r="F1762" s="7">
        <v>2.0</v>
      </c>
      <c r="G1762" s="7" t="s">
        <v>27</v>
      </c>
      <c r="H1762" s="7">
        <v>0.0</v>
      </c>
      <c r="I1762" s="7" t="s">
        <v>28</v>
      </c>
      <c r="J1762" s="7">
        <v>3.0</v>
      </c>
      <c r="K1762" s="7" t="s">
        <v>1584</v>
      </c>
      <c r="L1762" s="7" t="s">
        <v>60</v>
      </c>
      <c r="M1762" s="7" t="s">
        <v>61</v>
      </c>
      <c r="N1762" s="8">
        <v>120773.0</v>
      </c>
      <c r="O1762" s="8">
        <v>24728.0</v>
      </c>
      <c r="P1762" s="8">
        <v>11771.0</v>
      </c>
      <c r="Q1762" s="9">
        <v>5203.0</v>
      </c>
      <c r="R1762" s="10">
        <v>4800.0</v>
      </c>
      <c r="S1762" s="11">
        <v>405868.023196138</v>
      </c>
      <c r="T1762" s="11">
        <v>177234.944627135</v>
      </c>
      <c r="U1762" s="12" t="str">
        <f t="array" ref="U1762">XLOOKUP(A1762,'Dataset 3'!B:B,'Dataset 3'!F:F)</f>
        <v>Computer</v>
      </c>
      <c r="V1762" s="7" t="s">
        <v>68</v>
      </c>
      <c r="W1762" s="7">
        <v>4.0</v>
      </c>
      <c r="X1762" s="7" t="s">
        <v>44</v>
      </c>
    </row>
    <row r="1763" ht="14.25" customHeight="1">
      <c r="A1763" s="7" t="s">
        <v>1844</v>
      </c>
      <c r="B1763" s="7">
        <v>2.0</v>
      </c>
      <c r="C1763" s="7" t="s">
        <v>56</v>
      </c>
      <c r="D1763" s="7">
        <v>0.0</v>
      </c>
      <c r="E1763" s="7" t="s">
        <v>26</v>
      </c>
      <c r="F1763" s="7">
        <v>2.0</v>
      </c>
      <c r="G1763" s="7" t="s">
        <v>27</v>
      </c>
      <c r="H1763" s="7">
        <v>0.0</v>
      </c>
      <c r="I1763" s="7" t="s">
        <v>28</v>
      </c>
      <c r="J1763" s="7">
        <v>3.0</v>
      </c>
      <c r="K1763" s="7" t="s">
        <v>1584</v>
      </c>
      <c r="L1763" s="7" t="s">
        <v>65</v>
      </c>
      <c r="M1763" s="7" t="s">
        <v>53</v>
      </c>
      <c r="N1763" s="8">
        <v>158718.0</v>
      </c>
      <c r="O1763" s="8">
        <v>90506.0</v>
      </c>
      <c r="P1763" s="8">
        <v>33955.0</v>
      </c>
      <c r="Q1763" s="9">
        <v>7026.0</v>
      </c>
      <c r="R1763" s="10">
        <v>2300.0</v>
      </c>
      <c r="S1763" s="11">
        <v>56167.689276447</v>
      </c>
      <c r="T1763" s="11">
        <v>200598.890273025</v>
      </c>
      <c r="U1763" s="12" t="str">
        <f t="array" ref="U1763">XLOOKUP(A1763,'Dataset 3'!B:B,'Dataset 3'!F:F)</f>
        <v>Tablet</v>
      </c>
      <c r="V1763" s="7" t="s">
        <v>79</v>
      </c>
      <c r="W1763" s="7">
        <v>1.0</v>
      </c>
      <c r="X1763" s="7" t="s">
        <v>63</v>
      </c>
    </row>
    <row r="1764" ht="14.25" customHeight="1">
      <c r="A1764" s="7" t="s">
        <v>1845</v>
      </c>
      <c r="B1764" s="7">
        <v>3.0</v>
      </c>
      <c r="C1764" s="7" t="s">
        <v>35</v>
      </c>
      <c r="D1764" s="7">
        <v>2.0</v>
      </c>
      <c r="E1764" s="7" t="s">
        <v>36</v>
      </c>
      <c r="F1764" s="7">
        <v>0.0</v>
      </c>
      <c r="G1764" s="7" t="s">
        <v>46</v>
      </c>
      <c r="H1764" s="7">
        <v>1.0</v>
      </c>
      <c r="I1764" s="7" t="s">
        <v>57</v>
      </c>
      <c r="J1764" s="7">
        <v>3.0</v>
      </c>
      <c r="K1764" s="7" t="s">
        <v>1584</v>
      </c>
      <c r="L1764" s="7" t="s">
        <v>52</v>
      </c>
      <c r="M1764" s="7" t="s">
        <v>53</v>
      </c>
      <c r="N1764" s="8">
        <v>298189.0</v>
      </c>
      <c r="O1764" s="8">
        <v>8515.0</v>
      </c>
      <c r="P1764" s="8">
        <v>6636.0</v>
      </c>
      <c r="Q1764" s="9">
        <v>4934.0</v>
      </c>
      <c r="R1764" s="10">
        <v>2477.0</v>
      </c>
      <c r="S1764" s="11">
        <v>280594.862924932</v>
      </c>
      <c r="T1764" s="11">
        <v>129306.388444669</v>
      </c>
      <c r="U1764" s="12" t="str">
        <f t="array" ref="U1764">XLOOKUP(A1764,'Dataset 3'!B:B,'Dataset 3'!F:F)</f>
        <v>Tablet</v>
      </c>
      <c r="V1764" s="7" t="s">
        <v>99</v>
      </c>
      <c r="W1764" s="7">
        <v>4.0</v>
      </c>
      <c r="X1764" s="7" t="s">
        <v>44</v>
      </c>
    </row>
    <row r="1765" ht="14.25" customHeight="1">
      <c r="A1765" s="7" t="s">
        <v>1846</v>
      </c>
      <c r="B1765" s="7">
        <v>0.0</v>
      </c>
      <c r="C1765" s="7" t="s">
        <v>41</v>
      </c>
      <c r="D1765" s="7">
        <v>2.0</v>
      </c>
      <c r="E1765" s="7" t="s">
        <v>36</v>
      </c>
      <c r="F1765" s="7">
        <v>1.0</v>
      </c>
      <c r="G1765" s="7" t="s">
        <v>42</v>
      </c>
      <c r="H1765" s="7">
        <v>0.0</v>
      </c>
      <c r="I1765" s="7" t="s">
        <v>28</v>
      </c>
      <c r="J1765" s="7">
        <v>3.0</v>
      </c>
      <c r="K1765" s="7" t="s">
        <v>1584</v>
      </c>
      <c r="L1765" s="7" t="s">
        <v>52</v>
      </c>
      <c r="M1765" s="7" t="s">
        <v>61</v>
      </c>
      <c r="N1765" s="8">
        <v>89112.0</v>
      </c>
      <c r="O1765" s="8">
        <v>52064.0</v>
      </c>
      <c r="P1765" s="8">
        <v>47383.0</v>
      </c>
      <c r="Q1765" s="9">
        <v>21248.0</v>
      </c>
      <c r="R1765" s="10">
        <v>1397.0</v>
      </c>
      <c r="S1765" s="11">
        <v>15248.0398581473</v>
      </c>
      <c r="T1765" s="11">
        <v>56474.221696842</v>
      </c>
      <c r="U1765" s="12" t="str">
        <f t="array" ref="U1765">XLOOKUP(A1765,'Dataset 3'!B:B,'Dataset 3'!F:F)</f>
        <v>Computer</v>
      </c>
      <c r="V1765" s="7" t="s">
        <v>99</v>
      </c>
      <c r="W1765" s="7">
        <v>2.0</v>
      </c>
      <c r="X1765" s="7" t="s">
        <v>33</v>
      </c>
    </row>
    <row r="1766" ht="14.25" customHeight="1">
      <c r="A1766" s="7" t="s">
        <v>1847</v>
      </c>
      <c r="B1766" s="7">
        <v>1.0</v>
      </c>
      <c r="C1766" s="7" t="s">
        <v>25</v>
      </c>
      <c r="D1766" s="7">
        <v>1.0</v>
      </c>
      <c r="E1766" s="7" t="s">
        <v>81</v>
      </c>
      <c r="F1766" s="7">
        <v>1.0</v>
      </c>
      <c r="G1766" s="7" t="s">
        <v>42</v>
      </c>
      <c r="H1766" s="7">
        <v>1.0</v>
      </c>
      <c r="I1766" s="7" t="s">
        <v>57</v>
      </c>
      <c r="J1766" s="7">
        <v>3.0</v>
      </c>
      <c r="K1766" s="7" t="s">
        <v>1584</v>
      </c>
      <c r="L1766" s="7" t="s">
        <v>65</v>
      </c>
      <c r="M1766" s="7" t="s">
        <v>43</v>
      </c>
      <c r="N1766" s="8">
        <v>266423.0</v>
      </c>
      <c r="O1766" s="8">
        <v>72599.0</v>
      </c>
      <c r="P1766" s="8">
        <v>4301.0</v>
      </c>
      <c r="Q1766" s="9">
        <v>161.0</v>
      </c>
      <c r="R1766" s="10">
        <v>147.0</v>
      </c>
      <c r="S1766" s="11">
        <v>15000.4361469815</v>
      </c>
      <c r="T1766" s="11">
        <v>5474.61173247502</v>
      </c>
      <c r="U1766" s="12" t="str">
        <f t="array" ref="U1766">XLOOKUP(A1766,'Dataset 3'!B:B,'Dataset 3'!F:F)</f>
        <v>Smartphone</v>
      </c>
      <c r="V1766" s="7" t="s">
        <v>91</v>
      </c>
      <c r="W1766" s="7">
        <v>2.0</v>
      </c>
      <c r="X1766" s="7" t="s">
        <v>33</v>
      </c>
    </row>
    <row r="1767" ht="14.25" customHeight="1">
      <c r="A1767" s="7" t="s">
        <v>1848</v>
      </c>
      <c r="B1767" s="7">
        <v>0.0</v>
      </c>
      <c r="C1767" s="7" t="s">
        <v>41</v>
      </c>
      <c r="D1767" s="7">
        <v>2.0</v>
      </c>
      <c r="E1767" s="7" t="s">
        <v>36</v>
      </c>
      <c r="F1767" s="7">
        <v>2.0</v>
      </c>
      <c r="G1767" s="7" t="s">
        <v>27</v>
      </c>
      <c r="H1767" s="7">
        <v>1.0</v>
      </c>
      <c r="I1767" s="7" t="s">
        <v>57</v>
      </c>
      <c r="J1767" s="7">
        <v>3.0</v>
      </c>
      <c r="K1767" s="7" t="s">
        <v>1584</v>
      </c>
      <c r="L1767" s="7" t="s">
        <v>37</v>
      </c>
      <c r="M1767" s="7" t="s">
        <v>85</v>
      </c>
      <c r="N1767" s="8">
        <v>83734.0</v>
      </c>
      <c r="O1767" s="8">
        <v>64360.0</v>
      </c>
      <c r="P1767" s="8">
        <v>27429.0</v>
      </c>
      <c r="Q1767" s="9">
        <v>26539.0</v>
      </c>
      <c r="R1767" s="10">
        <v>12170.0</v>
      </c>
      <c r="S1767" s="11">
        <v>1363201.23969808</v>
      </c>
      <c r="T1767" s="11">
        <v>592696.19117308</v>
      </c>
      <c r="U1767" s="12" t="str">
        <f t="array" ref="U1767">XLOOKUP(A1767,'Dataset 3'!B:B,'Dataset 3'!F:F)</f>
        <v>Tablet</v>
      </c>
      <c r="V1767" s="7" t="s">
        <v>102</v>
      </c>
      <c r="W1767" s="7">
        <v>0.0</v>
      </c>
      <c r="X1767" s="7" t="s">
        <v>39</v>
      </c>
    </row>
    <row r="1768" ht="14.25" customHeight="1">
      <c r="A1768" s="7" t="s">
        <v>1849</v>
      </c>
      <c r="B1768" s="7">
        <v>2.0</v>
      </c>
      <c r="C1768" s="7" t="s">
        <v>56</v>
      </c>
      <c r="D1768" s="7">
        <v>3.0</v>
      </c>
      <c r="E1768" s="7" t="s">
        <v>51</v>
      </c>
      <c r="F1768" s="7">
        <v>1.0</v>
      </c>
      <c r="G1768" s="7" t="s">
        <v>42</v>
      </c>
      <c r="H1768" s="7">
        <v>0.0</v>
      </c>
      <c r="I1768" s="7" t="s">
        <v>28</v>
      </c>
      <c r="J1768" s="7">
        <v>3.0</v>
      </c>
      <c r="K1768" s="7" t="s">
        <v>1584</v>
      </c>
      <c r="L1768" s="7" t="s">
        <v>47</v>
      </c>
      <c r="M1768" s="7" t="s">
        <v>31</v>
      </c>
      <c r="N1768" s="8">
        <v>265387.0</v>
      </c>
      <c r="O1768" s="8">
        <v>162477.0</v>
      </c>
      <c r="P1768" s="8">
        <v>124372.0</v>
      </c>
      <c r="Q1768" s="9">
        <v>112365.0</v>
      </c>
      <c r="R1768" s="10">
        <v>36978.0</v>
      </c>
      <c r="S1768" s="11">
        <v>6389242.71008335</v>
      </c>
      <c r="T1768" s="11">
        <v>2565960.92774432</v>
      </c>
      <c r="U1768" s="12" t="str">
        <f t="array" ref="U1768">XLOOKUP(A1768,'Dataset 3'!B:B,'Dataset 3'!F:F)</f>
        <v>Computer</v>
      </c>
      <c r="V1768" s="7" t="s">
        <v>48</v>
      </c>
      <c r="W1768" s="7">
        <v>3.0</v>
      </c>
      <c r="X1768" s="7" t="s">
        <v>49</v>
      </c>
    </row>
    <row r="1769" ht="14.25" customHeight="1">
      <c r="A1769" s="7" t="s">
        <v>1850</v>
      </c>
      <c r="B1769" s="7">
        <v>0.0</v>
      </c>
      <c r="C1769" s="7" t="s">
        <v>41</v>
      </c>
      <c r="D1769" s="7">
        <v>1.0</v>
      </c>
      <c r="E1769" s="7" t="s">
        <v>81</v>
      </c>
      <c r="F1769" s="7">
        <v>1.0</v>
      </c>
      <c r="G1769" s="7" t="s">
        <v>42</v>
      </c>
      <c r="H1769" s="7">
        <v>1.0</v>
      </c>
      <c r="I1769" s="7" t="s">
        <v>57</v>
      </c>
      <c r="J1769" s="7">
        <v>3.0</v>
      </c>
      <c r="K1769" s="7" t="s">
        <v>1584</v>
      </c>
      <c r="L1769" s="7" t="s">
        <v>52</v>
      </c>
      <c r="M1769" s="7" t="s">
        <v>31</v>
      </c>
      <c r="N1769" s="8">
        <v>266460.0</v>
      </c>
      <c r="O1769" s="8">
        <v>28794.0</v>
      </c>
      <c r="P1769" s="8">
        <v>24537.0</v>
      </c>
      <c r="Q1769" s="9">
        <v>3918.0</v>
      </c>
      <c r="R1769" s="10">
        <v>3684.0</v>
      </c>
      <c r="S1769" s="11">
        <v>502763.513339383</v>
      </c>
      <c r="T1769" s="11">
        <v>227494.80241601</v>
      </c>
      <c r="U1769" s="12" t="str">
        <f t="array" ref="U1769">XLOOKUP(A1769,'Dataset 3'!B:B,'Dataset 3'!F:F)</f>
        <v>Tablet</v>
      </c>
      <c r="V1769" s="7" t="s">
        <v>110</v>
      </c>
      <c r="W1769" s="7">
        <v>0.0</v>
      </c>
      <c r="X1769" s="7" t="s">
        <v>39</v>
      </c>
    </row>
    <row r="1770" ht="14.25" customHeight="1">
      <c r="A1770" s="7" t="s">
        <v>1851</v>
      </c>
      <c r="B1770" s="7">
        <v>3.0</v>
      </c>
      <c r="C1770" s="7" t="s">
        <v>35</v>
      </c>
      <c r="D1770" s="7">
        <v>0.0</v>
      </c>
      <c r="E1770" s="7" t="s">
        <v>26</v>
      </c>
      <c r="F1770" s="7">
        <v>1.0</v>
      </c>
      <c r="G1770" s="7" t="s">
        <v>42</v>
      </c>
      <c r="H1770" s="7">
        <v>1.0</v>
      </c>
      <c r="I1770" s="7" t="s">
        <v>57</v>
      </c>
      <c r="J1770" s="7">
        <v>3.0</v>
      </c>
      <c r="K1770" s="7" t="s">
        <v>1584</v>
      </c>
      <c r="L1770" s="7" t="s">
        <v>37</v>
      </c>
      <c r="M1770" s="7" t="s">
        <v>53</v>
      </c>
      <c r="N1770" s="8">
        <v>177321.0</v>
      </c>
      <c r="O1770" s="8">
        <v>88855.0</v>
      </c>
      <c r="P1770" s="8">
        <v>56275.0</v>
      </c>
      <c r="Q1770" s="9">
        <v>52056.0</v>
      </c>
      <c r="R1770" s="10">
        <v>18498.0</v>
      </c>
      <c r="S1770" s="11">
        <v>2484423.34211644</v>
      </c>
      <c r="T1770" s="11">
        <v>859662.056095653</v>
      </c>
      <c r="U1770" s="12" t="str">
        <f t="array" ref="U1770">XLOOKUP(A1770,'Dataset 3'!B:B,'Dataset 3'!F:F)</f>
        <v>Smartphone</v>
      </c>
      <c r="V1770" s="7" t="s">
        <v>102</v>
      </c>
      <c r="W1770" s="7">
        <v>3.0</v>
      </c>
      <c r="X1770" s="7" t="s">
        <v>49</v>
      </c>
    </row>
    <row r="1771" ht="14.25" customHeight="1">
      <c r="A1771" s="7" t="s">
        <v>1852</v>
      </c>
      <c r="B1771" s="7">
        <v>0.0</v>
      </c>
      <c r="C1771" s="7" t="s">
        <v>41</v>
      </c>
      <c r="D1771" s="7">
        <v>1.0</v>
      </c>
      <c r="E1771" s="7" t="s">
        <v>81</v>
      </c>
      <c r="F1771" s="7">
        <v>0.0</v>
      </c>
      <c r="G1771" s="7" t="s">
        <v>46</v>
      </c>
      <c r="H1771" s="7">
        <v>0.0</v>
      </c>
      <c r="I1771" s="7" t="s">
        <v>28</v>
      </c>
      <c r="J1771" s="7">
        <v>3.0</v>
      </c>
      <c r="K1771" s="7" t="s">
        <v>1584</v>
      </c>
      <c r="L1771" s="7" t="s">
        <v>65</v>
      </c>
      <c r="M1771" s="7" t="s">
        <v>61</v>
      </c>
      <c r="N1771" s="8">
        <v>237994.0</v>
      </c>
      <c r="O1771" s="8">
        <v>178332.0</v>
      </c>
      <c r="P1771" s="8">
        <v>142444.0</v>
      </c>
      <c r="Q1771" s="9">
        <v>19993.0</v>
      </c>
      <c r="R1771" s="10">
        <v>2617.0</v>
      </c>
      <c r="S1771" s="11">
        <v>213985.399804089</v>
      </c>
      <c r="T1771" s="11">
        <v>140779.868292164</v>
      </c>
      <c r="U1771" s="12" t="str">
        <f t="array" ref="U1771">XLOOKUP(A1771,'Dataset 3'!B:B,'Dataset 3'!F:F)</f>
        <v>Tablet</v>
      </c>
      <c r="V1771" s="7" t="s">
        <v>91</v>
      </c>
      <c r="W1771" s="7">
        <v>1.0</v>
      </c>
      <c r="X1771" s="7" t="s">
        <v>63</v>
      </c>
    </row>
    <row r="1772" ht="14.25" customHeight="1">
      <c r="A1772" s="7" t="s">
        <v>1853</v>
      </c>
      <c r="B1772" s="7">
        <v>0.0</v>
      </c>
      <c r="C1772" s="7" t="s">
        <v>41</v>
      </c>
      <c r="D1772" s="7">
        <v>3.0</v>
      </c>
      <c r="E1772" s="7" t="s">
        <v>51</v>
      </c>
      <c r="F1772" s="7">
        <v>1.0</v>
      </c>
      <c r="G1772" s="7" t="s">
        <v>42</v>
      </c>
      <c r="H1772" s="7">
        <v>1.0</v>
      </c>
      <c r="I1772" s="7" t="s">
        <v>57</v>
      </c>
      <c r="J1772" s="7">
        <v>3.0</v>
      </c>
      <c r="K1772" s="7" t="s">
        <v>1584</v>
      </c>
      <c r="L1772" s="7" t="s">
        <v>65</v>
      </c>
      <c r="M1772" s="7" t="s">
        <v>53</v>
      </c>
      <c r="N1772" s="8">
        <v>240424.0</v>
      </c>
      <c r="O1772" s="8">
        <v>18993.0</v>
      </c>
      <c r="P1772" s="8">
        <v>13286.0</v>
      </c>
      <c r="Q1772" s="9">
        <v>5023.0</v>
      </c>
      <c r="R1772" s="10">
        <v>214.0</v>
      </c>
      <c r="S1772" s="11">
        <v>12402.3017291813</v>
      </c>
      <c r="T1772" s="11">
        <v>19686.1932209227</v>
      </c>
      <c r="U1772" s="12" t="str">
        <f t="array" ref="U1772">XLOOKUP(A1772,'Dataset 3'!B:B,'Dataset 3'!F:F)</f>
        <v>Smartphone</v>
      </c>
      <c r="V1772" s="7" t="s">
        <v>79</v>
      </c>
      <c r="W1772" s="7">
        <v>0.0</v>
      </c>
      <c r="X1772" s="7" t="s">
        <v>39</v>
      </c>
    </row>
    <row r="1773" ht="14.25" customHeight="1">
      <c r="A1773" s="7" t="s">
        <v>1854</v>
      </c>
      <c r="B1773" s="7">
        <v>3.0</v>
      </c>
      <c r="C1773" s="7" t="s">
        <v>35</v>
      </c>
      <c r="D1773" s="7">
        <v>3.0</v>
      </c>
      <c r="E1773" s="7" t="s">
        <v>51</v>
      </c>
      <c r="F1773" s="7">
        <v>0.0</v>
      </c>
      <c r="G1773" s="7" t="s">
        <v>46</v>
      </c>
      <c r="H1773" s="7">
        <v>0.0</v>
      </c>
      <c r="I1773" s="7" t="s">
        <v>28</v>
      </c>
      <c r="J1773" s="7">
        <v>3.0</v>
      </c>
      <c r="K1773" s="7" t="s">
        <v>1584</v>
      </c>
      <c r="L1773" s="7" t="s">
        <v>30</v>
      </c>
      <c r="M1773" s="7" t="s">
        <v>43</v>
      </c>
      <c r="N1773" s="8">
        <v>244872.0</v>
      </c>
      <c r="O1773" s="8">
        <v>64040.0</v>
      </c>
      <c r="P1773" s="8">
        <v>5170.0</v>
      </c>
      <c r="Q1773" s="9">
        <v>2226.0</v>
      </c>
      <c r="R1773" s="10">
        <v>1513.0</v>
      </c>
      <c r="S1773" s="11">
        <v>3351.95589026068</v>
      </c>
      <c r="T1773" s="11">
        <v>83798.8972565171</v>
      </c>
      <c r="U1773" s="12" t="str">
        <f t="array" ref="U1773">XLOOKUP(A1773,'Dataset 3'!B:B,'Dataset 3'!F:F)</f>
        <v>Smartphone</v>
      </c>
      <c r="V1773" s="7" t="s">
        <v>32</v>
      </c>
      <c r="W1773" s="7">
        <v>4.0</v>
      </c>
      <c r="X1773" s="7" t="s">
        <v>44</v>
      </c>
    </row>
    <row r="1774" ht="14.25" customHeight="1">
      <c r="A1774" s="7" t="s">
        <v>1855</v>
      </c>
      <c r="B1774" s="7">
        <v>0.0</v>
      </c>
      <c r="C1774" s="7" t="s">
        <v>41</v>
      </c>
      <c r="D1774" s="7">
        <v>1.0</v>
      </c>
      <c r="E1774" s="7" t="s">
        <v>81</v>
      </c>
      <c r="F1774" s="7">
        <v>0.0</v>
      </c>
      <c r="G1774" s="7" t="s">
        <v>46</v>
      </c>
      <c r="H1774" s="7">
        <v>0.0</v>
      </c>
      <c r="I1774" s="7" t="s">
        <v>28</v>
      </c>
      <c r="J1774" s="7">
        <v>3.0</v>
      </c>
      <c r="K1774" s="7" t="s">
        <v>1584</v>
      </c>
      <c r="L1774" s="7" t="s">
        <v>37</v>
      </c>
      <c r="M1774" s="7" t="s">
        <v>53</v>
      </c>
      <c r="N1774" s="8">
        <v>264774.0</v>
      </c>
      <c r="O1774" s="8">
        <v>220356.0</v>
      </c>
      <c r="P1774" s="8">
        <v>37444.0</v>
      </c>
      <c r="Q1774" s="9">
        <v>11688.0</v>
      </c>
      <c r="R1774" s="10">
        <v>4934.0</v>
      </c>
      <c r="S1774" s="11">
        <v>611851.35437708</v>
      </c>
      <c r="T1774" s="11">
        <v>405199.572435152</v>
      </c>
      <c r="U1774" s="12" t="str">
        <f t="array" ref="U1774">XLOOKUP(A1774,'Dataset 3'!B:B,'Dataset 3'!F:F)</f>
        <v>Tablet</v>
      </c>
      <c r="V1774" s="7" t="s">
        <v>102</v>
      </c>
      <c r="W1774" s="7">
        <v>2.0</v>
      </c>
      <c r="X1774" s="7" t="s">
        <v>33</v>
      </c>
    </row>
    <row r="1775" ht="14.25" customHeight="1">
      <c r="A1775" s="7" t="s">
        <v>1856</v>
      </c>
      <c r="B1775" s="7">
        <v>2.0</v>
      </c>
      <c r="C1775" s="7" t="s">
        <v>56</v>
      </c>
      <c r="D1775" s="7">
        <v>0.0</v>
      </c>
      <c r="E1775" s="7" t="s">
        <v>26</v>
      </c>
      <c r="F1775" s="7">
        <v>1.0</v>
      </c>
      <c r="G1775" s="7" t="s">
        <v>42</v>
      </c>
      <c r="H1775" s="7">
        <v>1.0</v>
      </c>
      <c r="I1775" s="7" t="s">
        <v>57</v>
      </c>
      <c r="J1775" s="7">
        <v>3.0</v>
      </c>
      <c r="K1775" s="7" t="s">
        <v>1584</v>
      </c>
      <c r="L1775" s="7" t="s">
        <v>70</v>
      </c>
      <c r="M1775" s="7" t="s">
        <v>85</v>
      </c>
      <c r="N1775" s="8">
        <v>281252.0</v>
      </c>
      <c r="O1775" s="8">
        <v>114758.0</v>
      </c>
      <c r="P1775" s="8">
        <v>113411.0</v>
      </c>
      <c r="Q1775" s="9">
        <v>21193.0</v>
      </c>
      <c r="R1775" s="10">
        <v>8754.0</v>
      </c>
      <c r="S1775" s="11">
        <v>86938.3240019706</v>
      </c>
      <c r="T1775" s="11">
        <v>334378.169238348</v>
      </c>
      <c r="U1775" s="12" t="str">
        <f t="array" ref="U1775">XLOOKUP(A1775,'Dataset 3'!B:B,'Dataset 3'!F:F)</f>
        <v>Smartphone</v>
      </c>
      <c r="V1775" s="7" t="s">
        <v>71</v>
      </c>
      <c r="W1775" s="7">
        <v>2.0</v>
      </c>
      <c r="X1775" s="7" t="s">
        <v>33</v>
      </c>
    </row>
    <row r="1776" ht="14.25" customHeight="1">
      <c r="A1776" s="7" t="s">
        <v>1857</v>
      </c>
      <c r="B1776" s="7">
        <v>0.0</v>
      </c>
      <c r="C1776" s="7" t="s">
        <v>41</v>
      </c>
      <c r="D1776" s="7">
        <v>1.0</v>
      </c>
      <c r="E1776" s="7" t="s">
        <v>81</v>
      </c>
      <c r="F1776" s="7">
        <v>0.0</v>
      </c>
      <c r="G1776" s="7" t="s">
        <v>46</v>
      </c>
      <c r="H1776" s="7">
        <v>0.0</v>
      </c>
      <c r="I1776" s="7" t="s">
        <v>28</v>
      </c>
      <c r="J1776" s="7">
        <v>3.0</v>
      </c>
      <c r="K1776" s="7" t="s">
        <v>1584</v>
      </c>
      <c r="L1776" s="7" t="s">
        <v>47</v>
      </c>
      <c r="M1776" s="7" t="s">
        <v>43</v>
      </c>
      <c r="N1776" s="8">
        <v>69711.0</v>
      </c>
      <c r="O1776" s="8">
        <v>36030.0</v>
      </c>
      <c r="P1776" s="8">
        <v>25482.0</v>
      </c>
      <c r="Q1776" s="9">
        <v>3269.0</v>
      </c>
      <c r="R1776" s="10">
        <v>154.0</v>
      </c>
      <c r="S1776" s="11">
        <v>4747.56012144262</v>
      </c>
      <c r="T1776" s="11">
        <v>7303.93864837326</v>
      </c>
      <c r="U1776" s="12" t="str">
        <f t="array" ref="U1776">XLOOKUP(A1776,'Dataset 3'!B:B,'Dataset 3'!F:F)</f>
        <v>Tablet</v>
      </c>
      <c r="V1776" s="7" t="s">
        <v>153</v>
      </c>
      <c r="W1776" s="7">
        <v>3.0</v>
      </c>
      <c r="X1776" s="7" t="s">
        <v>49</v>
      </c>
    </row>
    <row r="1777" ht="14.25" customHeight="1">
      <c r="A1777" s="7" t="s">
        <v>1858</v>
      </c>
      <c r="B1777" s="7">
        <v>3.0</v>
      </c>
      <c r="C1777" s="7" t="s">
        <v>35</v>
      </c>
      <c r="D1777" s="7">
        <v>1.0</v>
      </c>
      <c r="E1777" s="7" t="s">
        <v>81</v>
      </c>
      <c r="F1777" s="7">
        <v>0.0</v>
      </c>
      <c r="G1777" s="7" t="s">
        <v>46</v>
      </c>
      <c r="H1777" s="7">
        <v>0.0</v>
      </c>
      <c r="I1777" s="7" t="s">
        <v>28</v>
      </c>
      <c r="J1777" s="7">
        <v>3.0</v>
      </c>
      <c r="K1777" s="7" t="s">
        <v>1584</v>
      </c>
      <c r="L1777" s="7" t="s">
        <v>65</v>
      </c>
      <c r="M1777" s="7" t="s">
        <v>53</v>
      </c>
      <c r="N1777" s="8">
        <v>147776.0</v>
      </c>
      <c r="O1777" s="8">
        <v>137912.0</v>
      </c>
      <c r="P1777" s="8">
        <v>18108.0</v>
      </c>
      <c r="Q1777" s="9">
        <v>10764.0</v>
      </c>
      <c r="R1777" s="10">
        <v>4726.0</v>
      </c>
      <c r="S1777" s="11">
        <v>504823.90776786</v>
      </c>
      <c r="T1777" s="11">
        <v>179015.570130447</v>
      </c>
      <c r="U1777" s="12" t="str">
        <f t="array" ref="U1777">XLOOKUP(A1777,'Dataset 3'!B:B,'Dataset 3'!F:F)</f>
        <v>Computer</v>
      </c>
      <c r="V1777" s="7" t="s">
        <v>79</v>
      </c>
      <c r="W1777" s="7">
        <v>0.0</v>
      </c>
      <c r="X1777" s="7" t="s">
        <v>39</v>
      </c>
    </row>
    <row r="1778" ht="14.25" customHeight="1">
      <c r="A1778" s="7" t="s">
        <v>1859</v>
      </c>
      <c r="B1778" s="7">
        <v>3.0</v>
      </c>
      <c r="C1778" s="7" t="s">
        <v>35</v>
      </c>
      <c r="D1778" s="7">
        <v>1.0</v>
      </c>
      <c r="E1778" s="7" t="s">
        <v>81</v>
      </c>
      <c r="F1778" s="7">
        <v>1.0</v>
      </c>
      <c r="G1778" s="7" t="s">
        <v>42</v>
      </c>
      <c r="H1778" s="7">
        <v>0.0</v>
      </c>
      <c r="I1778" s="7" t="s">
        <v>28</v>
      </c>
      <c r="J1778" s="7">
        <v>3.0</v>
      </c>
      <c r="K1778" s="7" t="s">
        <v>1584</v>
      </c>
      <c r="L1778" s="7" t="s">
        <v>70</v>
      </c>
      <c r="M1778" s="7" t="s">
        <v>53</v>
      </c>
      <c r="N1778" s="8">
        <v>245438.0</v>
      </c>
      <c r="O1778" s="8">
        <v>241015.0</v>
      </c>
      <c r="P1778" s="8">
        <v>177552.0</v>
      </c>
      <c r="Q1778" s="9">
        <v>157823.0</v>
      </c>
      <c r="R1778" s="10">
        <v>1755.0</v>
      </c>
      <c r="S1778" s="11">
        <v>54701.42661673</v>
      </c>
      <c r="T1778" s="11">
        <v>107257.69924849</v>
      </c>
      <c r="U1778" s="12" t="str">
        <f t="array" ref="U1778">XLOOKUP(A1778,'Dataset 3'!B:B,'Dataset 3'!F:F)</f>
        <v>Smartphone</v>
      </c>
      <c r="V1778" s="7" t="s">
        <v>126</v>
      </c>
      <c r="W1778" s="7">
        <v>4.0</v>
      </c>
      <c r="X1778" s="7" t="s">
        <v>44</v>
      </c>
    </row>
    <row r="1779" ht="14.25" customHeight="1">
      <c r="A1779" s="7" t="s">
        <v>1860</v>
      </c>
      <c r="B1779" s="7">
        <v>2.0</v>
      </c>
      <c r="C1779" s="7" t="s">
        <v>56</v>
      </c>
      <c r="D1779" s="7">
        <v>0.0</v>
      </c>
      <c r="E1779" s="7" t="s">
        <v>26</v>
      </c>
      <c r="F1779" s="7">
        <v>1.0</v>
      </c>
      <c r="G1779" s="7" t="s">
        <v>42</v>
      </c>
      <c r="H1779" s="7">
        <v>1.0</v>
      </c>
      <c r="I1779" s="7" t="s">
        <v>57</v>
      </c>
      <c r="J1779" s="7">
        <v>3.0</v>
      </c>
      <c r="K1779" s="7" t="s">
        <v>1584</v>
      </c>
      <c r="L1779" s="7" t="s">
        <v>47</v>
      </c>
      <c r="M1779" s="7" t="s">
        <v>43</v>
      </c>
      <c r="N1779" s="8">
        <v>120759.0</v>
      </c>
      <c r="O1779" s="8">
        <v>92297.0</v>
      </c>
      <c r="P1779" s="8">
        <v>36483.0</v>
      </c>
      <c r="Q1779" s="9">
        <v>23248.0</v>
      </c>
      <c r="R1779" s="10">
        <v>23033.0</v>
      </c>
      <c r="S1779" s="11">
        <v>3716330.74601799</v>
      </c>
      <c r="T1779" s="11">
        <v>1268372.26826553</v>
      </c>
      <c r="U1779" s="12" t="str">
        <f t="array" ref="U1779">XLOOKUP(A1779,'Dataset 3'!B:B,'Dataset 3'!F:F)</f>
        <v>Tablet</v>
      </c>
      <c r="V1779" s="7" t="s">
        <v>153</v>
      </c>
      <c r="W1779" s="7">
        <v>4.0</v>
      </c>
      <c r="X1779" s="7" t="s">
        <v>44</v>
      </c>
    </row>
    <row r="1780" ht="14.25" customHeight="1">
      <c r="A1780" s="7" t="s">
        <v>1861</v>
      </c>
      <c r="B1780" s="7">
        <v>1.0</v>
      </c>
      <c r="C1780" s="7" t="s">
        <v>25</v>
      </c>
      <c r="D1780" s="7">
        <v>1.0</v>
      </c>
      <c r="E1780" s="7" t="s">
        <v>81</v>
      </c>
      <c r="F1780" s="7">
        <v>2.0</v>
      </c>
      <c r="G1780" s="7" t="s">
        <v>27</v>
      </c>
      <c r="H1780" s="7">
        <v>1.0</v>
      </c>
      <c r="I1780" s="7" t="s">
        <v>57</v>
      </c>
      <c r="J1780" s="7">
        <v>3.0</v>
      </c>
      <c r="K1780" s="7" t="s">
        <v>1584</v>
      </c>
      <c r="L1780" s="7" t="s">
        <v>52</v>
      </c>
      <c r="M1780" s="7" t="s">
        <v>43</v>
      </c>
      <c r="N1780" s="8">
        <v>232155.0</v>
      </c>
      <c r="O1780" s="8">
        <v>192208.0</v>
      </c>
      <c r="P1780" s="8">
        <v>6190.0</v>
      </c>
      <c r="Q1780" s="9">
        <v>3261.0</v>
      </c>
      <c r="R1780" s="10">
        <v>1805.0</v>
      </c>
      <c r="S1780" s="11">
        <v>168486.595292731</v>
      </c>
      <c r="T1780" s="11">
        <v>146510.082863244</v>
      </c>
      <c r="U1780" s="12" t="str">
        <f t="array" ref="U1780">XLOOKUP(A1780,'Dataset 3'!B:B,'Dataset 3'!F:F)</f>
        <v>Tablet</v>
      </c>
      <c r="V1780" s="7" t="s">
        <v>54</v>
      </c>
      <c r="W1780" s="7">
        <v>0.0</v>
      </c>
      <c r="X1780" s="7" t="s">
        <v>39</v>
      </c>
    </row>
    <row r="1781" ht="14.25" customHeight="1">
      <c r="A1781" s="7" t="s">
        <v>1862</v>
      </c>
      <c r="B1781" s="7">
        <v>0.0</v>
      </c>
      <c r="C1781" s="7" t="s">
        <v>41</v>
      </c>
      <c r="D1781" s="7">
        <v>0.0</v>
      </c>
      <c r="E1781" s="7" t="s">
        <v>26</v>
      </c>
      <c r="F1781" s="7">
        <v>0.0</v>
      </c>
      <c r="G1781" s="7" t="s">
        <v>46</v>
      </c>
      <c r="H1781" s="7">
        <v>0.0</v>
      </c>
      <c r="I1781" s="7" t="s">
        <v>28</v>
      </c>
      <c r="J1781" s="7">
        <v>3.0</v>
      </c>
      <c r="K1781" s="7" t="s">
        <v>1584</v>
      </c>
      <c r="L1781" s="7" t="s">
        <v>75</v>
      </c>
      <c r="M1781" s="7" t="s">
        <v>31</v>
      </c>
      <c r="N1781" s="8">
        <v>252054.0</v>
      </c>
      <c r="O1781" s="8">
        <v>25198.0</v>
      </c>
      <c r="P1781" s="8">
        <v>23118.0</v>
      </c>
      <c r="Q1781" s="9">
        <v>3600.0</v>
      </c>
      <c r="R1781" s="10">
        <v>1879.0</v>
      </c>
      <c r="S1781" s="11">
        <v>132779.149302934</v>
      </c>
      <c r="T1781" s="11">
        <v>88519.4328686227</v>
      </c>
      <c r="U1781" s="12" t="str">
        <f t="array" ref="U1781">XLOOKUP(A1781,'Dataset 3'!B:B,'Dataset 3'!F:F)</f>
        <v>Smartphone</v>
      </c>
      <c r="V1781" s="7" t="s">
        <v>76</v>
      </c>
      <c r="W1781" s="7">
        <v>4.0</v>
      </c>
      <c r="X1781" s="7" t="s">
        <v>44</v>
      </c>
    </row>
    <row r="1782" ht="14.25" customHeight="1">
      <c r="A1782" s="7" t="s">
        <v>1863</v>
      </c>
      <c r="B1782" s="7">
        <v>1.0</v>
      </c>
      <c r="C1782" s="7" t="s">
        <v>25</v>
      </c>
      <c r="D1782" s="7">
        <v>2.0</v>
      </c>
      <c r="E1782" s="7" t="s">
        <v>36</v>
      </c>
      <c r="F1782" s="7">
        <v>2.0</v>
      </c>
      <c r="G1782" s="7" t="s">
        <v>27</v>
      </c>
      <c r="H1782" s="7">
        <v>1.0</v>
      </c>
      <c r="I1782" s="7" t="s">
        <v>57</v>
      </c>
      <c r="J1782" s="7">
        <v>3.0</v>
      </c>
      <c r="K1782" s="7" t="s">
        <v>1584</v>
      </c>
      <c r="L1782" s="7" t="s">
        <v>52</v>
      </c>
      <c r="M1782" s="7" t="s">
        <v>61</v>
      </c>
      <c r="N1782" s="8">
        <v>96177.0</v>
      </c>
      <c r="O1782" s="8">
        <v>70241.0</v>
      </c>
      <c r="P1782" s="8">
        <v>47833.0</v>
      </c>
      <c r="Q1782" s="9">
        <v>39185.0</v>
      </c>
      <c r="R1782" s="10">
        <v>18104.0</v>
      </c>
      <c r="S1782" s="11">
        <v>628478.118493145</v>
      </c>
      <c r="T1782" s="11">
        <v>1653889.78550828</v>
      </c>
      <c r="U1782" s="12" t="str">
        <f t="array" ref="U1782">XLOOKUP(A1782,'Dataset 3'!B:B,'Dataset 3'!F:F)</f>
        <v>Smartphone</v>
      </c>
      <c r="V1782" s="7" t="s">
        <v>99</v>
      </c>
      <c r="W1782" s="7">
        <v>0.0</v>
      </c>
      <c r="X1782" s="7" t="s">
        <v>39</v>
      </c>
    </row>
    <row r="1783" ht="14.25" customHeight="1">
      <c r="A1783" s="7" t="s">
        <v>1864</v>
      </c>
      <c r="B1783" s="7">
        <v>1.0</v>
      </c>
      <c r="C1783" s="7" t="s">
        <v>25</v>
      </c>
      <c r="D1783" s="7">
        <v>2.0</v>
      </c>
      <c r="E1783" s="7" t="s">
        <v>36</v>
      </c>
      <c r="F1783" s="7">
        <v>2.0</v>
      </c>
      <c r="G1783" s="7" t="s">
        <v>27</v>
      </c>
      <c r="H1783" s="7">
        <v>1.0</v>
      </c>
      <c r="I1783" s="7" t="s">
        <v>57</v>
      </c>
      <c r="J1783" s="7">
        <v>3.0</v>
      </c>
      <c r="K1783" s="7" t="s">
        <v>1584</v>
      </c>
      <c r="L1783" s="7" t="s">
        <v>37</v>
      </c>
      <c r="M1783" s="7" t="s">
        <v>43</v>
      </c>
      <c r="N1783" s="8">
        <v>179111.0</v>
      </c>
      <c r="O1783" s="8">
        <v>111352.0</v>
      </c>
      <c r="P1783" s="8">
        <v>41771.0</v>
      </c>
      <c r="Q1783" s="9">
        <v>23399.0</v>
      </c>
      <c r="R1783" s="10">
        <v>10744.0</v>
      </c>
      <c r="S1783" s="11">
        <v>1422379.51661045</v>
      </c>
      <c r="T1783" s="11">
        <v>680564.362014571</v>
      </c>
      <c r="U1783" s="12" t="str">
        <f t="array" ref="U1783">XLOOKUP(A1783,'Dataset 3'!B:B,'Dataset 3'!F:F)</f>
        <v>Tablet</v>
      </c>
      <c r="V1783" s="7" t="s">
        <v>38</v>
      </c>
      <c r="W1783" s="7">
        <v>4.0</v>
      </c>
      <c r="X1783" s="7" t="s">
        <v>44</v>
      </c>
    </row>
    <row r="1784" ht="14.25" customHeight="1">
      <c r="A1784" s="7" t="s">
        <v>1865</v>
      </c>
      <c r="B1784" s="7">
        <v>3.0</v>
      </c>
      <c r="C1784" s="7" t="s">
        <v>35</v>
      </c>
      <c r="D1784" s="7">
        <v>3.0</v>
      </c>
      <c r="E1784" s="7" t="s">
        <v>51</v>
      </c>
      <c r="F1784" s="7">
        <v>2.0</v>
      </c>
      <c r="G1784" s="7" t="s">
        <v>27</v>
      </c>
      <c r="H1784" s="7">
        <v>1.0</v>
      </c>
      <c r="I1784" s="7" t="s">
        <v>57</v>
      </c>
      <c r="J1784" s="7">
        <v>3.0</v>
      </c>
      <c r="K1784" s="7" t="s">
        <v>1584</v>
      </c>
      <c r="L1784" s="7" t="s">
        <v>70</v>
      </c>
      <c r="M1784" s="7" t="s">
        <v>85</v>
      </c>
      <c r="N1784" s="8">
        <v>221719.0</v>
      </c>
      <c r="O1784" s="8">
        <v>14170.0</v>
      </c>
      <c r="P1784" s="8">
        <v>1231.0</v>
      </c>
      <c r="Q1784" s="9">
        <v>192.0</v>
      </c>
      <c r="R1784" s="10">
        <v>167.0</v>
      </c>
      <c r="S1784" s="11">
        <v>5368.932850262</v>
      </c>
      <c r="T1784" s="11">
        <v>5315.7750992693</v>
      </c>
      <c r="U1784" s="12" t="str">
        <f t="array" ref="U1784">XLOOKUP(A1784,'Dataset 3'!B:B,'Dataset 3'!F:F)</f>
        <v>Computer</v>
      </c>
      <c r="V1784" s="7" t="s">
        <v>71</v>
      </c>
      <c r="W1784" s="7">
        <v>1.0</v>
      </c>
      <c r="X1784" s="7" t="s">
        <v>63</v>
      </c>
    </row>
    <row r="1785" ht="14.25" customHeight="1">
      <c r="A1785" s="7" t="s">
        <v>1866</v>
      </c>
      <c r="B1785" s="7">
        <v>2.0</v>
      </c>
      <c r="C1785" s="7" t="s">
        <v>56</v>
      </c>
      <c r="D1785" s="7">
        <v>1.0</v>
      </c>
      <c r="E1785" s="7" t="s">
        <v>81</v>
      </c>
      <c r="F1785" s="7">
        <v>1.0</v>
      </c>
      <c r="G1785" s="7" t="s">
        <v>42</v>
      </c>
      <c r="H1785" s="7">
        <v>1.0</v>
      </c>
      <c r="I1785" s="7" t="s">
        <v>57</v>
      </c>
      <c r="J1785" s="7">
        <v>3.0</v>
      </c>
      <c r="K1785" s="7" t="s">
        <v>1584</v>
      </c>
      <c r="L1785" s="7" t="s">
        <v>37</v>
      </c>
      <c r="M1785" s="7" t="s">
        <v>85</v>
      </c>
      <c r="N1785" s="8">
        <v>125966.0</v>
      </c>
      <c r="O1785" s="8">
        <v>104083.0</v>
      </c>
      <c r="P1785" s="8">
        <v>101293.0</v>
      </c>
      <c r="Q1785" s="9">
        <v>59552.0</v>
      </c>
      <c r="R1785" s="10">
        <v>41123.0</v>
      </c>
      <c r="S1785" s="11">
        <v>3939523.49801236</v>
      </c>
      <c r="T1785" s="11">
        <v>2591791.77500813</v>
      </c>
      <c r="U1785" s="12" t="str">
        <f t="array" ref="U1785">XLOOKUP(A1785,'Dataset 3'!B:B,'Dataset 3'!F:F)</f>
        <v>Smartphone</v>
      </c>
      <c r="V1785" s="7" t="s">
        <v>102</v>
      </c>
      <c r="W1785" s="7">
        <v>2.0</v>
      </c>
      <c r="X1785" s="7" t="s">
        <v>33</v>
      </c>
    </row>
    <row r="1786" ht="14.25" customHeight="1">
      <c r="A1786" s="7" t="s">
        <v>1867</v>
      </c>
      <c r="B1786" s="7">
        <v>0.0</v>
      </c>
      <c r="C1786" s="7" t="s">
        <v>41</v>
      </c>
      <c r="D1786" s="7">
        <v>1.0</v>
      </c>
      <c r="E1786" s="7" t="s">
        <v>81</v>
      </c>
      <c r="F1786" s="7">
        <v>2.0</v>
      </c>
      <c r="G1786" s="7" t="s">
        <v>27</v>
      </c>
      <c r="H1786" s="7">
        <v>0.0</v>
      </c>
      <c r="I1786" s="7" t="s">
        <v>28</v>
      </c>
      <c r="J1786" s="7">
        <v>3.0</v>
      </c>
      <c r="K1786" s="7" t="s">
        <v>1584</v>
      </c>
      <c r="L1786" s="7" t="s">
        <v>70</v>
      </c>
      <c r="M1786" s="7" t="s">
        <v>43</v>
      </c>
      <c r="N1786" s="8">
        <v>127930.0</v>
      </c>
      <c r="O1786" s="8">
        <v>34733.0</v>
      </c>
      <c r="P1786" s="8">
        <v>16105.0</v>
      </c>
      <c r="Q1786" s="9">
        <v>13678.0</v>
      </c>
      <c r="R1786" s="10">
        <v>13135.0</v>
      </c>
      <c r="S1786" s="11">
        <v>1371786.2164834</v>
      </c>
      <c r="T1786" s="11">
        <v>806933.068519649</v>
      </c>
      <c r="U1786" s="12" t="str">
        <f t="array" ref="U1786">XLOOKUP(A1786,'Dataset 3'!B:B,'Dataset 3'!F:F)</f>
        <v>Smartphone</v>
      </c>
      <c r="V1786" s="7" t="s">
        <v>126</v>
      </c>
      <c r="W1786" s="7">
        <v>0.0</v>
      </c>
      <c r="X1786" s="7" t="s">
        <v>39</v>
      </c>
    </row>
    <row r="1787" ht="14.25" customHeight="1">
      <c r="A1787" s="7" t="s">
        <v>1868</v>
      </c>
      <c r="B1787" s="7">
        <v>2.0</v>
      </c>
      <c r="C1787" s="7" t="s">
        <v>56</v>
      </c>
      <c r="D1787" s="7">
        <v>2.0</v>
      </c>
      <c r="E1787" s="7" t="s">
        <v>36</v>
      </c>
      <c r="F1787" s="7">
        <v>1.0</v>
      </c>
      <c r="G1787" s="7" t="s">
        <v>42</v>
      </c>
      <c r="H1787" s="7">
        <v>0.0</v>
      </c>
      <c r="I1787" s="7" t="s">
        <v>28</v>
      </c>
      <c r="J1787" s="7">
        <v>3.0</v>
      </c>
      <c r="K1787" s="7" t="s">
        <v>1584</v>
      </c>
      <c r="L1787" s="7" t="s">
        <v>52</v>
      </c>
      <c r="M1787" s="7" t="s">
        <v>53</v>
      </c>
      <c r="N1787" s="8">
        <v>269566.0</v>
      </c>
      <c r="O1787" s="8">
        <v>257611.0</v>
      </c>
      <c r="P1787" s="8">
        <v>150637.0</v>
      </c>
      <c r="Q1787" s="9">
        <v>83772.0</v>
      </c>
      <c r="R1787" s="10">
        <v>54379.0</v>
      </c>
      <c r="S1787" s="11">
        <v>632311.406677799</v>
      </c>
      <c r="T1787" s="11">
        <v>4863933.89752153</v>
      </c>
      <c r="U1787" s="12" t="str">
        <f t="array" ref="U1787">XLOOKUP(A1787,'Dataset 3'!B:B,'Dataset 3'!F:F)</f>
        <v>Computer</v>
      </c>
      <c r="V1787" s="7" t="s">
        <v>110</v>
      </c>
      <c r="W1787" s="7">
        <v>3.0</v>
      </c>
      <c r="X1787" s="7" t="s">
        <v>49</v>
      </c>
    </row>
    <row r="1788" ht="14.25" customHeight="1">
      <c r="A1788" s="7" t="s">
        <v>1869</v>
      </c>
      <c r="B1788" s="7">
        <v>3.0</v>
      </c>
      <c r="C1788" s="7" t="s">
        <v>35</v>
      </c>
      <c r="D1788" s="7">
        <v>1.0</v>
      </c>
      <c r="E1788" s="7" t="s">
        <v>81</v>
      </c>
      <c r="F1788" s="7">
        <v>2.0</v>
      </c>
      <c r="G1788" s="7" t="s">
        <v>27</v>
      </c>
      <c r="H1788" s="7">
        <v>0.0</v>
      </c>
      <c r="I1788" s="7" t="s">
        <v>28</v>
      </c>
      <c r="J1788" s="7">
        <v>3.0</v>
      </c>
      <c r="K1788" s="7" t="s">
        <v>1584</v>
      </c>
      <c r="L1788" s="7" t="s">
        <v>37</v>
      </c>
      <c r="M1788" s="7" t="s">
        <v>31</v>
      </c>
      <c r="N1788" s="8">
        <v>168725.0</v>
      </c>
      <c r="O1788" s="8">
        <v>163967.0</v>
      </c>
      <c r="P1788" s="8">
        <v>30372.0</v>
      </c>
      <c r="Q1788" s="9">
        <v>27510.0</v>
      </c>
      <c r="R1788" s="10">
        <v>16119.0</v>
      </c>
      <c r="S1788" s="11">
        <v>150333.525723118</v>
      </c>
      <c r="T1788" s="11">
        <v>1503335.25723118</v>
      </c>
      <c r="U1788" s="12" t="str">
        <f t="array" ref="U1788">XLOOKUP(A1788,'Dataset 3'!B:B,'Dataset 3'!F:F)</f>
        <v>Smartphone</v>
      </c>
      <c r="V1788" s="7" t="s">
        <v>102</v>
      </c>
      <c r="W1788" s="7">
        <v>1.0</v>
      </c>
      <c r="X1788" s="7" t="s">
        <v>63</v>
      </c>
    </row>
    <row r="1789" ht="14.25" customHeight="1">
      <c r="A1789" s="7" t="s">
        <v>1870</v>
      </c>
      <c r="B1789" s="7">
        <v>1.0</v>
      </c>
      <c r="C1789" s="7" t="s">
        <v>25</v>
      </c>
      <c r="D1789" s="7">
        <v>3.0</v>
      </c>
      <c r="E1789" s="7" t="s">
        <v>51</v>
      </c>
      <c r="F1789" s="7">
        <v>0.0</v>
      </c>
      <c r="G1789" s="7" t="s">
        <v>46</v>
      </c>
      <c r="H1789" s="7">
        <v>0.0</v>
      </c>
      <c r="I1789" s="7" t="s">
        <v>28</v>
      </c>
      <c r="J1789" s="7">
        <v>3.0</v>
      </c>
      <c r="K1789" s="7" t="s">
        <v>1584</v>
      </c>
      <c r="L1789" s="7" t="s">
        <v>65</v>
      </c>
      <c r="M1789" s="7" t="s">
        <v>53</v>
      </c>
      <c r="N1789" s="8">
        <v>131926.0</v>
      </c>
      <c r="O1789" s="8">
        <v>15499.0</v>
      </c>
      <c r="P1789" s="8">
        <v>6353.0</v>
      </c>
      <c r="Q1789" s="9">
        <v>3668.0</v>
      </c>
      <c r="R1789" s="10">
        <v>2799.0</v>
      </c>
      <c r="S1789" s="11">
        <v>129508.400630837</v>
      </c>
      <c r="T1789" s="11">
        <v>140770.000685692</v>
      </c>
      <c r="U1789" s="12" t="str">
        <f t="array" ref="U1789">XLOOKUP(A1789,'Dataset 3'!B:B,'Dataset 3'!F:F)</f>
        <v>Computer</v>
      </c>
      <c r="V1789" s="7" t="s">
        <v>91</v>
      </c>
      <c r="W1789" s="7">
        <v>3.0</v>
      </c>
      <c r="X1789" s="7" t="s">
        <v>49</v>
      </c>
    </row>
    <row r="1790" ht="14.25" customHeight="1">
      <c r="A1790" s="7" t="s">
        <v>1871</v>
      </c>
      <c r="B1790" s="7">
        <v>3.0</v>
      </c>
      <c r="C1790" s="7" t="s">
        <v>35</v>
      </c>
      <c r="D1790" s="7">
        <v>0.0</v>
      </c>
      <c r="E1790" s="7" t="s">
        <v>26</v>
      </c>
      <c r="F1790" s="7">
        <v>2.0</v>
      </c>
      <c r="G1790" s="7" t="s">
        <v>27</v>
      </c>
      <c r="H1790" s="7">
        <v>0.0</v>
      </c>
      <c r="I1790" s="7" t="s">
        <v>28</v>
      </c>
      <c r="J1790" s="7">
        <v>3.0</v>
      </c>
      <c r="K1790" s="7" t="s">
        <v>1584</v>
      </c>
      <c r="L1790" s="7" t="s">
        <v>60</v>
      </c>
      <c r="M1790" s="7" t="s">
        <v>53</v>
      </c>
      <c r="N1790" s="8">
        <v>108164.0</v>
      </c>
      <c r="O1790" s="8">
        <v>107689.0</v>
      </c>
      <c r="P1790" s="8">
        <v>61451.0</v>
      </c>
      <c r="Q1790" s="9">
        <v>34250.0</v>
      </c>
      <c r="R1790" s="10">
        <v>14677.0</v>
      </c>
      <c r="S1790" s="11">
        <v>331980.538217855</v>
      </c>
      <c r="T1790" s="11">
        <v>873632.995310146</v>
      </c>
      <c r="U1790" s="12" t="str">
        <f t="array" ref="U1790">XLOOKUP(A1790,'Dataset 3'!B:B,'Dataset 3'!F:F)</f>
        <v>Tablet</v>
      </c>
      <c r="V1790" s="7" t="s">
        <v>83</v>
      </c>
      <c r="W1790" s="7">
        <v>4.0</v>
      </c>
      <c r="X1790" s="7" t="s">
        <v>44</v>
      </c>
    </row>
    <row r="1791" ht="14.25" customHeight="1">
      <c r="A1791" s="7" t="s">
        <v>1872</v>
      </c>
      <c r="B1791" s="7">
        <v>3.0</v>
      </c>
      <c r="C1791" s="7" t="s">
        <v>35</v>
      </c>
      <c r="D1791" s="7">
        <v>1.0</v>
      </c>
      <c r="E1791" s="7" t="s">
        <v>81</v>
      </c>
      <c r="F1791" s="7">
        <v>1.0</v>
      </c>
      <c r="G1791" s="7" t="s">
        <v>42</v>
      </c>
      <c r="H1791" s="7">
        <v>1.0</v>
      </c>
      <c r="I1791" s="7" t="s">
        <v>57</v>
      </c>
      <c r="J1791" s="7">
        <v>3.0</v>
      </c>
      <c r="K1791" s="7" t="s">
        <v>1584</v>
      </c>
      <c r="L1791" s="7" t="s">
        <v>30</v>
      </c>
      <c r="M1791" s="7" t="s">
        <v>61</v>
      </c>
      <c r="N1791" s="8">
        <v>92259.0</v>
      </c>
      <c r="O1791" s="8">
        <v>24198.0</v>
      </c>
      <c r="P1791" s="8">
        <v>4809.0</v>
      </c>
      <c r="Q1791" s="9">
        <v>6.0</v>
      </c>
      <c r="R1791" s="10">
        <v>1.0</v>
      </c>
      <c r="S1791" s="11">
        <v>233.021935279706</v>
      </c>
      <c r="T1791" s="11">
        <v>93.5831065380345</v>
      </c>
      <c r="U1791" s="12" t="str">
        <f t="array" ref="U1791">XLOOKUP(A1791,'Dataset 3'!B:B,'Dataset 3'!F:F)</f>
        <v>Computer</v>
      </c>
      <c r="V1791" s="7" t="s">
        <v>93</v>
      </c>
      <c r="W1791" s="7">
        <v>4.0</v>
      </c>
      <c r="X1791" s="7" t="s">
        <v>44</v>
      </c>
    </row>
    <row r="1792" ht="14.25" customHeight="1">
      <c r="A1792" s="7" t="s">
        <v>1873</v>
      </c>
      <c r="B1792" s="7">
        <v>2.0</v>
      </c>
      <c r="C1792" s="7" t="s">
        <v>56</v>
      </c>
      <c r="D1792" s="7">
        <v>3.0</v>
      </c>
      <c r="E1792" s="7" t="s">
        <v>51</v>
      </c>
      <c r="F1792" s="7">
        <v>2.0</v>
      </c>
      <c r="G1792" s="7" t="s">
        <v>27</v>
      </c>
      <c r="H1792" s="7">
        <v>0.0</v>
      </c>
      <c r="I1792" s="7" t="s">
        <v>28</v>
      </c>
      <c r="J1792" s="7">
        <v>3.0</v>
      </c>
      <c r="K1792" s="7" t="s">
        <v>1584</v>
      </c>
      <c r="L1792" s="7" t="s">
        <v>70</v>
      </c>
      <c r="M1792" s="7" t="s">
        <v>43</v>
      </c>
      <c r="N1792" s="8">
        <v>83780.0</v>
      </c>
      <c r="O1792" s="8">
        <v>42606.0</v>
      </c>
      <c r="P1792" s="8">
        <v>31596.0</v>
      </c>
      <c r="Q1792" s="9">
        <v>26914.0</v>
      </c>
      <c r="R1792" s="10">
        <v>24181.0</v>
      </c>
      <c r="S1792" s="11">
        <v>1644398.05208258</v>
      </c>
      <c r="T1792" s="11">
        <v>1677957.19600263</v>
      </c>
      <c r="U1792" s="12" t="str">
        <f t="array" ref="U1792">XLOOKUP(A1792,'Dataset 3'!B:B,'Dataset 3'!F:F)</f>
        <v>Computer</v>
      </c>
      <c r="V1792" s="7" t="s">
        <v>73</v>
      </c>
      <c r="W1792" s="7">
        <v>3.0</v>
      </c>
      <c r="X1792" s="7" t="s">
        <v>49</v>
      </c>
    </row>
    <row r="1793" ht="14.25" customHeight="1">
      <c r="A1793" s="7" t="s">
        <v>1874</v>
      </c>
      <c r="B1793" s="7">
        <v>1.0</v>
      </c>
      <c r="C1793" s="7" t="s">
        <v>25</v>
      </c>
      <c r="D1793" s="7">
        <v>1.0</v>
      </c>
      <c r="E1793" s="7" t="s">
        <v>81</v>
      </c>
      <c r="F1793" s="7">
        <v>2.0</v>
      </c>
      <c r="G1793" s="7" t="s">
        <v>27</v>
      </c>
      <c r="H1793" s="7">
        <v>1.0</v>
      </c>
      <c r="I1793" s="7" t="s">
        <v>57</v>
      </c>
      <c r="J1793" s="7">
        <v>3.0</v>
      </c>
      <c r="K1793" s="7" t="s">
        <v>1584</v>
      </c>
      <c r="L1793" s="7" t="s">
        <v>65</v>
      </c>
      <c r="M1793" s="7" t="s">
        <v>53</v>
      </c>
      <c r="N1793" s="8">
        <v>92191.0</v>
      </c>
      <c r="O1793" s="8">
        <v>82617.0</v>
      </c>
      <c r="P1793" s="8">
        <v>77219.0</v>
      </c>
      <c r="Q1793" s="9">
        <v>54738.0</v>
      </c>
      <c r="R1793" s="10">
        <v>48522.0</v>
      </c>
      <c r="S1793" s="11">
        <v>998984.688996472</v>
      </c>
      <c r="T1793" s="11">
        <v>4540839.49543851</v>
      </c>
      <c r="U1793" s="12" t="str">
        <f t="array" ref="U1793">XLOOKUP(A1793,'Dataset 3'!B:B,'Dataset 3'!F:F)</f>
        <v>Tablet</v>
      </c>
      <c r="V1793" s="7" t="s">
        <v>79</v>
      </c>
      <c r="W1793" s="7">
        <v>2.0</v>
      </c>
      <c r="X1793" s="7" t="s">
        <v>33</v>
      </c>
    </row>
    <row r="1794" ht="14.25" customHeight="1">
      <c r="A1794" s="7" t="s">
        <v>1875</v>
      </c>
      <c r="B1794" s="7">
        <v>3.0</v>
      </c>
      <c r="C1794" s="7" t="s">
        <v>35</v>
      </c>
      <c r="D1794" s="7">
        <v>3.0</v>
      </c>
      <c r="E1794" s="7" t="s">
        <v>51</v>
      </c>
      <c r="F1794" s="7">
        <v>0.0</v>
      </c>
      <c r="G1794" s="7" t="s">
        <v>46</v>
      </c>
      <c r="H1794" s="7">
        <v>1.0</v>
      </c>
      <c r="I1794" s="7" t="s">
        <v>57</v>
      </c>
      <c r="J1794" s="7">
        <v>3.0</v>
      </c>
      <c r="K1794" s="7" t="s">
        <v>1584</v>
      </c>
      <c r="L1794" s="7" t="s">
        <v>65</v>
      </c>
      <c r="M1794" s="7" t="s">
        <v>53</v>
      </c>
      <c r="N1794" s="8">
        <v>296666.0</v>
      </c>
      <c r="O1794" s="8">
        <v>32613.0</v>
      </c>
      <c r="P1794" s="8">
        <v>6601.0</v>
      </c>
      <c r="Q1794" s="9">
        <v>5744.0</v>
      </c>
      <c r="R1794" s="10">
        <v>3332.0</v>
      </c>
      <c r="S1794" s="11">
        <v>32263.7118100528</v>
      </c>
      <c r="T1794" s="11">
        <v>179242.843389182</v>
      </c>
      <c r="U1794" s="12" t="str">
        <f t="array" ref="U1794">XLOOKUP(A1794,'Dataset 3'!B:B,'Dataset 3'!F:F)</f>
        <v>Tablet</v>
      </c>
      <c r="V1794" s="7" t="s">
        <v>66</v>
      </c>
      <c r="W1794" s="7">
        <v>0.0</v>
      </c>
      <c r="X1794" s="7" t="s">
        <v>39</v>
      </c>
    </row>
    <row r="1795" ht="14.25" customHeight="1">
      <c r="A1795" s="7" t="s">
        <v>1876</v>
      </c>
      <c r="B1795" s="7">
        <v>2.0</v>
      </c>
      <c r="C1795" s="7" t="s">
        <v>56</v>
      </c>
      <c r="D1795" s="7">
        <v>0.0</v>
      </c>
      <c r="E1795" s="7" t="s">
        <v>26</v>
      </c>
      <c r="F1795" s="7">
        <v>2.0</v>
      </c>
      <c r="G1795" s="7" t="s">
        <v>27</v>
      </c>
      <c r="H1795" s="7">
        <v>1.0</v>
      </c>
      <c r="I1795" s="7" t="s">
        <v>57</v>
      </c>
      <c r="J1795" s="7">
        <v>3.0</v>
      </c>
      <c r="K1795" s="7" t="s">
        <v>1584</v>
      </c>
      <c r="L1795" s="7" t="s">
        <v>52</v>
      </c>
      <c r="M1795" s="7" t="s">
        <v>43</v>
      </c>
      <c r="N1795" s="8">
        <v>205230.0</v>
      </c>
      <c r="O1795" s="8">
        <v>196141.0</v>
      </c>
      <c r="P1795" s="8">
        <v>46697.0</v>
      </c>
      <c r="Q1795" s="9">
        <v>26952.0</v>
      </c>
      <c r="R1795" s="10">
        <v>23096.0</v>
      </c>
      <c r="S1795" s="11">
        <v>1534884.82171299</v>
      </c>
      <c r="T1795" s="11">
        <v>2102581.94755204</v>
      </c>
      <c r="U1795" s="12" t="str">
        <f t="array" ref="U1795">XLOOKUP(A1795,'Dataset 3'!B:B,'Dataset 3'!F:F)</f>
        <v>Smartphone</v>
      </c>
      <c r="V1795" s="7" t="s">
        <v>54</v>
      </c>
      <c r="W1795" s="7">
        <v>1.0</v>
      </c>
      <c r="X1795" s="7" t="s">
        <v>63</v>
      </c>
    </row>
    <row r="1796" ht="14.25" customHeight="1">
      <c r="A1796" s="7" t="s">
        <v>1877</v>
      </c>
      <c r="B1796" s="7">
        <v>0.0</v>
      </c>
      <c r="C1796" s="7" t="s">
        <v>41</v>
      </c>
      <c r="D1796" s="7">
        <v>3.0</v>
      </c>
      <c r="E1796" s="7" t="s">
        <v>51</v>
      </c>
      <c r="F1796" s="7">
        <v>2.0</v>
      </c>
      <c r="G1796" s="7" t="s">
        <v>27</v>
      </c>
      <c r="H1796" s="7">
        <v>1.0</v>
      </c>
      <c r="I1796" s="7" t="s">
        <v>57</v>
      </c>
      <c r="J1796" s="7">
        <v>3.0</v>
      </c>
      <c r="K1796" s="7" t="s">
        <v>1584</v>
      </c>
      <c r="L1796" s="7" t="s">
        <v>52</v>
      </c>
      <c r="M1796" s="7" t="s">
        <v>85</v>
      </c>
      <c r="N1796" s="8">
        <v>68814.0</v>
      </c>
      <c r="O1796" s="8">
        <v>49698.0</v>
      </c>
      <c r="P1796" s="8">
        <v>36168.0</v>
      </c>
      <c r="Q1796" s="9">
        <v>20321.0</v>
      </c>
      <c r="R1796" s="10">
        <v>4209.0</v>
      </c>
      <c r="S1796" s="11">
        <v>293328.436118862</v>
      </c>
      <c r="T1796" s="11">
        <v>357717.605023003</v>
      </c>
      <c r="U1796" s="12" t="str">
        <f t="array" ref="U1796">XLOOKUP(A1796,'Dataset 3'!B:B,'Dataset 3'!F:F)</f>
        <v>Computer</v>
      </c>
      <c r="V1796" s="7" t="s">
        <v>54</v>
      </c>
      <c r="W1796" s="7">
        <v>1.0</v>
      </c>
      <c r="X1796" s="7" t="s">
        <v>63</v>
      </c>
    </row>
    <row r="1797" ht="14.25" customHeight="1">
      <c r="A1797" s="7" t="s">
        <v>1878</v>
      </c>
      <c r="B1797" s="7">
        <v>3.0</v>
      </c>
      <c r="C1797" s="7" t="s">
        <v>35</v>
      </c>
      <c r="D1797" s="7">
        <v>0.0</v>
      </c>
      <c r="E1797" s="7" t="s">
        <v>26</v>
      </c>
      <c r="F1797" s="7">
        <v>0.0</v>
      </c>
      <c r="G1797" s="7" t="s">
        <v>46</v>
      </c>
      <c r="H1797" s="7">
        <v>1.0</v>
      </c>
      <c r="I1797" s="7" t="s">
        <v>57</v>
      </c>
      <c r="J1797" s="7">
        <v>3.0</v>
      </c>
      <c r="K1797" s="7" t="s">
        <v>1584</v>
      </c>
      <c r="L1797" s="7" t="s">
        <v>47</v>
      </c>
      <c r="M1797" s="7" t="s">
        <v>43</v>
      </c>
      <c r="N1797" s="8">
        <v>205139.0</v>
      </c>
      <c r="O1797" s="8">
        <v>116483.0</v>
      </c>
      <c r="P1797" s="8">
        <v>116160.0</v>
      </c>
      <c r="Q1797" s="9">
        <v>57798.0</v>
      </c>
      <c r="R1797" s="10">
        <v>29941.0</v>
      </c>
      <c r="S1797" s="11">
        <v>853934.260679707</v>
      </c>
      <c r="T1797" s="11">
        <v>2134835.65169927</v>
      </c>
      <c r="U1797" s="12" t="str">
        <f t="array" ref="U1797">XLOOKUP(A1797,'Dataset 3'!B:B,'Dataset 3'!F:F)</f>
        <v>Computer</v>
      </c>
      <c r="V1797" s="7" t="s">
        <v>48</v>
      </c>
      <c r="W1797" s="7">
        <v>0.0</v>
      </c>
      <c r="X1797" s="7" t="s">
        <v>39</v>
      </c>
    </row>
    <row r="1798" ht="14.25" customHeight="1">
      <c r="A1798" s="7" t="s">
        <v>1879</v>
      </c>
      <c r="B1798" s="7">
        <v>0.0</v>
      </c>
      <c r="C1798" s="7" t="s">
        <v>41</v>
      </c>
      <c r="D1798" s="7">
        <v>2.0</v>
      </c>
      <c r="E1798" s="7" t="s">
        <v>36</v>
      </c>
      <c r="F1798" s="7">
        <v>0.0</v>
      </c>
      <c r="G1798" s="7" t="s">
        <v>46</v>
      </c>
      <c r="H1798" s="7">
        <v>0.0</v>
      </c>
      <c r="I1798" s="7" t="s">
        <v>28</v>
      </c>
      <c r="J1798" s="7">
        <v>3.0</v>
      </c>
      <c r="K1798" s="7" t="s">
        <v>1584</v>
      </c>
      <c r="L1798" s="7" t="s">
        <v>30</v>
      </c>
      <c r="M1798" s="7" t="s">
        <v>31</v>
      </c>
      <c r="N1798" s="8">
        <v>95542.0</v>
      </c>
      <c r="O1798" s="8">
        <v>75676.0</v>
      </c>
      <c r="P1798" s="8">
        <v>22372.0</v>
      </c>
      <c r="Q1798" s="9">
        <v>14509.0</v>
      </c>
      <c r="R1798" s="10">
        <v>5836.0</v>
      </c>
      <c r="S1798" s="11">
        <v>939249.700825563</v>
      </c>
      <c r="T1798" s="11">
        <v>403111.459581787</v>
      </c>
      <c r="U1798" s="12" t="str">
        <f t="array" ref="U1798">XLOOKUP(A1798,'Dataset 3'!B:B,'Dataset 3'!F:F)</f>
        <v>Smartphone</v>
      </c>
      <c r="V1798" s="7" t="s">
        <v>93</v>
      </c>
      <c r="W1798" s="7">
        <v>1.0</v>
      </c>
      <c r="X1798" s="7" t="s">
        <v>63</v>
      </c>
    </row>
    <row r="1799" ht="14.25" customHeight="1">
      <c r="A1799" s="7" t="s">
        <v>1880</v>
      </c>
      <c r="B1799" s="7">
        <v>3.0</v>
      </c>
      <c r="C1799" s="7" t="s">
        <v>35</v>
      </c>
      <c r="D1799" s="7">
        <v>0.0</v>
      </c>
      <c r="E1799" s="7" t="s">
        <v>26</v>
      </c>
      <c r="F1799" s="7">
        <v>1.0</v>
      </c>
      <c r="G1799" s="7" t="s">
        <v>42</v>
      </c>
      <c r="H1799" s="7">
        <v>1.0</v>
      </c>
      <c r="I1799" s="7" t="s">
        <v>57</v>
      </c>
      <c r="J1799" s="7">
        <v>3.0</v>
      </c>
      <c r="K1799" s="7" t="s">
        <v>1584</v>
      </c>
      <c r="L1799" s="7" t="s">
        <v>30</v>
      </c>
      <c r="M1799" s="7" t="s">
        <v>61</v>
      </c>
      <c r="N1799" s="8">
        <v>286395.0</v>
      </c>
      <c r="O1799" s="8">
        <v>123029.0</v>
      </c>
      <c r="P1799" s="8">
        <v>89731.0</v>
      </c>
      <c r="Q1799" s="9">
        <v>716.0</v>
      </c>
      <c r="R1799" s="10">
        <v>118.0</v>
      </c>
      <c r="S1799" s="11">
        <v>11953.2747051373</v>
      </c>
      <c r="T1799" s="11">
        <v>5746.76668516216</v>
      </c>
      <c r="U1799" s="12" t="str">
        <f t="array" ref="U1799">XLOOKUP(A1799,'Dataset 3'!B:B,'Dataset 3'!F:F)</f>
        <v>Tablet</v>
      </c>
      <c r="V1799" s="7" t="s">
        <v>93</v>
      </c>
      <c r="W1799" s="7">
        <v>4.0</v>
      </c>
      <c r="X1799" s="7" t="s">
        <v>44</v>
      </c>
    </row>
    <row r="1800" ht="14.25" customHeight="1">
      <c r="A1800" s="7" t="s">
        <v>1881</v>
      </c>
      <c r="B1800" s="7">
        <v>3.0</v>
      </c>
      <c r="C1800" s="7" t="s">
        <v>35</v>
      </c>
      <c r="D1800" s="7">
        <v>0.0</v>
      </c>
      <c r="E1800" s="7" t="s">
        <v>26</v>
      </c>
      <c r="F1800" s="7">
        <v>1.0</v>
      </c>
      <c r="G1800" s="7" t="s">
        <v>42</v>
      </c>
      <c r="H1800" s="7">
        <v>0.0</v>
      </c>
      <c r="I1800" s="7" t="s">
        <v>28</v>
      </c>
      <c r="J1800" s="7">
        <v>3.0</v>
      </c>
      <c r="K1800" s="7" t="s">
        <v>1584</v>
      </c>
      <c r="L1800" s="7" t="s">
        <v>47</v>
      </c>
      <c r="M1800" s="7" t="s">
        <v>61</v>
      </c>
      <c r="N1800" s="8">
        <v>196284.0</v>
      </c>
      <c r="O1800" s="8">
        <v>72803.0</v>
      </c>
      <c r="P1800" s="8">
        <v>56583.0</v>
      </c>
      <c r="Q1800" s="9">
        <v>53168.0</v>
      </c>
      <c r="R1800" s="10">
        <v>16281.0</v>
      </c>
      <c r="S1800" s="11">
        <v>2377168.37396677</v>
      </c>
      <c r="T1800" s="11">
        <v>1440708.10543441</v>
      </c>
      <c r="U1800" s="12" t="str">
        <f t="array" ref="U1800">XLOOKUP(A1800,'Dataset 3'!B:B,'Dataset 3'!F:F)</f>
        <v>Smartphone</v>
      </c>
      <c r="V1800" s="7" t="s">
        <v>153</v>
      </c>
      <c r="W1800" s="7">
        <v>0.0</v>
      </c>
      <c r="X1800" s="7" t="s">
        <v>39</v>
      </c>
    </row>
    <row r="1801" ht="14.25" customHeight="1">
      <c r="A1801" s="7" t="s">
        <v>1882</v>
      </c>
      <c r="B1801" s="7">
        <v>2.0</v>
      </c>
      <c r="C1801" s="7" t="s">
        <v>56</v>
      </c>
      <c r="D1801" s="7">
        <v>3.0</v>
      </c>
      <c r="E1801" s="7" t="s">
        <v>51</v>
      </c>
      <c r="F1801" s="7">
        <v>2.0</v>
      </c>
      <c r="G1801" s="7" t="s">
        <v>27</v>
      </c>
      <c r="H1801" s="7">
        <v>0.0</v>
      </c>
      <c r="I1801" s="7" t="s">
        <v>28</v>
      </c>
      <c r="J1801" s="7">
        <v>3.0</v>
      </c>
      <c r="K1801" s="7" t="s">
        <v>1584</v>
      </c>
      <c r="L1801" s="7" t="s">
        <v>60</v>
      </c>
      <c r="M1801" s="7" t="s">
        <v>53</v>
      </c>
      <c r="N1801" s="8">
        <v>210834.0</v>
      </c>
      <c r="O1801" s="8">
        <v>170511.0</v>
      </c>
      <c r="P1801" s="8">
        <v>68155.0</v>
      </c>
      <c r="Q1801" s="9">
        <v>6274.0</v>
      </c>
      <c r="R1801" s="10">
        <v>1618.0</v>
      </c>
      <c r="S1801" s="11">
        <v>99286.5958110711</v>
      </c>
      <c r="T1801" s="11">
        <v>83434.1141269505</v>
      </c>
      <c r="U1801" s="12" t="str">
        <f t="array" ref="U1801">XLOOKUP(A1801,'Dataset 3'!B:B,'Dataset 3'!F:F)</f>
        <v>Smartphone</v>
      </c>
      <c r="V1801" s="7" t="s">
        <v>68</v>
      </c>
      <c r="W1801" s="7">
        <v>3.0</v>
      </c>
      <c r="X1801" s="7" t="s">
        <v>49</v>
      </c>
    </row>
    <row r="1802" ht="14.25" customHeight="1">
      <c r="A1802" s="7" t="s">
        <v>1883</v>
      </c>
      <c r="B1802" s="7">
        <v>1.0</v>
      </c>
      <c r="C1802" s="7" t="s">
        <v>25</v>
      </c>
      <c r="D1802" s="7">
        <v>3.0</v>
      </c>
      <c r="E1802" s="7" t="s">
        <v>51</v>
      </c>
      <c r="F1802" s="7">
        <v>1.0</v>
      </c>
      <c r="G1802" s="7" t="s">
        <v>42</v>
      </c>
      <c r="H1802" s="7">
        <v>0.0</v>
      </c>
      <c r="I1802" s="7" t="s">
        <v>28</v>
      </c>
      <c r="J1802" s="7">
        <v>3.0</v>
      </c>
      <c r="K1802" s="7" t="s">
        <v>1584</v>
      </c>
      <c r="L1802" s="7" t="s">
        <v>30</v>
      </c>
      <c r="M1802" s="7" t="s">
        <v>53</v>
      </c>
      <c r="N1802" s="8">
        <v>243133.0</v>
      </c>
      <c r="O1802" s="8">
        <v>222437.0</v>
      </c>
      <c r="P1802" s="8">
        <v>83961.0</v>
      </c>
      <c r="Q1802" s="9">
        <v>24052.0</v>
      </c>
      <c r="R1802" s="10">
        <v>21023.0</v>
      </c>
      <c r="S1802" s="11">
        <v>2377740.58691677</v>
      </c>
      <c r="T1802" s="11">
        <v>843170.420892471</v>
      </c>
      <c r="U1802" s="12" t="str">
        <f t="array" ref="U1802">XLOOKUP(A1802,'Dataset 3'!B:B,'Dataset 3'!F:F)</f>
        <v>Computer</v>
      </c>
      <c r="V1802" s="7" t="s">
        <v>163</v>
      </c>
      <c r="W1802" s="7">
        <v>0.0</v>
      </c>
      <c r="X1802" s="7" t="s">
        <v>39</v>
      </c>
    </row>
    <row r="1803" ht="14.25" customHeight="1">
      <c r="A1803" s="7" t="s">
        <v>1884</v>
      </c>
      <c r="B1803" s="7">
        <v>1.0</v>
      </c>
      <c r="C1803" s="7" t="s">
        <v>25</v>
      </c>
      <c r="D1803" s="7">
        <v>1.0</v>
      </c>
      <c r="E1803" s="7" t="s">
        <v>81</v>
      </c>
      <c r="F1803" s="7">
        <v>0.0</v>
      </c>
      <c r="G1803" s="7" t="s">
        <v>46</v>
      </c>
      <c r="H1803" s="7">
        <v>0.0</v>
      </c>
      <c r="I1803" s="7" t="s">
        <v>28</v>
      </c>
      <c r="J1803" s="7">
        <v>3.0</v>
      </c>
      <c r="K1803" s="7" t="s">
        <v>1584</v>
      </c>
      <c r="L1803" s="7" t="s">
        <v>65</v>
      </c>
      <c r="M1803" s="7" t="s">
        <v>53</v>
      </c>
      <c r="N1803" s="8">
        <v>280790.0</v>
      </c>
      <c r="O1803" s="8">
        <v>274028.0</v>
      </c>
      <c r="P1803" s="8">
        <v>23390.0</v>
      </c>
      <c r="Q1803" s="9">
        <v>4300.0</v>
      </c>
      <c r="R1803" s="10">
        <v>2911.0</v>
      </c>
      <c r="S1803" s="11">
        <v>219307.706622223</v>
      </c>
      <c r="T1803" s="11">
        <v>226090.419198168</v>
      </c>
      <c r="U1803" s="12" t="str">
        <f t="array" ref="U1803">XLOOKUP(A1803,'Dataset 3'!B:B,'Dataset 3'!F:F)</f>
        <v>Smartphone</v>
      </c>
      <c r="V1803" s="7" t="s">
        <v>79</v>
      </c>
      <c r="W1803" s="7">
        <v>3.0</v>
      </c>
      <c r="X1803" s="7" t="s">
        <v>49</v>
      </c>
    </row>
    <row r="1804" ht="14.25" customHeight="1">
      <c r="A1804" s="7" t="s">
        <v>1885</v>
      </c>
      <c r="B1804" s="7">
        <v>0.0</v>
      </c>
      <c r="C1804" s="7" t="s">
        <v>41</v>
      </c>
      <c r="D1804" s="7">
        <v>2.0</v>
      </c>
      <c r="E1804" s="7" t="s">
        <v>36</v>
      </c>
      <c r="F1804" s="7">
        <v>2.0</v>
      </c>
      <c r="G1804" s="7" t="s">
        <v>27</v>
      </c>
      <c r="H1804" s="7">
        <v>0.0</v>
      </c>
      <c r="I1804" s="7" t="s">
        <v>28</v>
      </c>
      <c r="J1804" s="7">
        <v>3.0</v>
      </c>
      <c r="K1804" s="7" t="s">
        <v>1584</v>
      </c>
      <c r="L1804" s="7" t="s">
        <v>52</v>
      </c>
      <c r="M1804" s="7" t="s">
        <v>85</v>
      </c>
      <c r="N1804" s="8">
        <v>190087.0</v>
      </c>
      <c r="O1804" s="8">
        <v>162403.0</v>
      </c>
      <c r="P1804" s="8">
        <v>107742.0</v>
      </c>
      <c r="Q1804" s="9">
        <v>53107.0</v>
      </c>
      <c r="R1804" s="10">
        <v>18315.0</v>
      </c>
      <c r="S1804" s="11">
        <v>1692520.76456322</v>
      </c>
      <c r="T1804" s="11">
        <v>1113500.50300212</v>
      </c>
      <c r="U1804" s="12" t="str">
        <f t="array" ref="U1804">XLOOKUP(A1804,'Dataset 3'!B:B,'Dataset 3'!F:F)</f>
        <v>Smartphone</v>
      </c>
      <c r="V1804" s="7" t="s">
        <v>99</v>
      </c>
      <c r="W1804" s="7">
        <v>3.0</v>
      </c>
      <c r="X1804" s="7" t="s">
        <v>49</v>
      </c>
    </row>
    <row r="1805" ht="14.25" customHeight="1">
      <c r="A1805" s="7" t="s">
        <v>1886</v>
      </c>
      <c r="B1805" s="7">
        <v>0.0</v>
      </c>
      <c r="C1805" s="7" t="s">
        <v>41</v>
      </c>
      <c r="D1805" s="7">
        <v>0.0</v>
      </c>
      <c r="E1805" s="7" t="s">
        <v>26</v>
      </c>
      <c r="F1805" s="7">
        <v>2.0</v>
      </c>
      <c r="G1805" s="7" t="s">
        <v>27</v>
      </c>
      <c r="H1805" s="7">
        <v>0.0</v>
      </c>
      <c r="I1805" s="7" t="s">
        <v>28</v>
      </c>
      <c r="J1805" s="7">
        <v>3.0</v>
      </c>
      <c r="K1805" s="7" t="s">
        <v>1584</v>
      </c>
      <c r="L1805" s="7" t="s">
        <v>37</v>
      </c>
      <c r="M1805" s="7" t="s">
        <v>61</v>
      </c>
      <c r="N1805" s="8">
        <v>143410.0</v>
      </c>
      <c r="O1805" s="8">
        <v>4250.0</v>
      </c>
      <c r="P1805" s="8">
        <v>1645.0</v>
      </c>
      <c r="Q1805" s="9">
        <v>358.0</v>
      </c>
      <c r="R1805" s="10">
        <v>86.0</v>
      </c>
      <c r="S1805" s="11">
        <v>13805.0361018138</v>
      </c>
      <c r="T1805" s="11">
        <v>5611.80329342023</v>
      </c>
      <c r="U1805" s="12" t="str">
        <f t="array" ref="U1805">XLOOKUP(A1805,'Dataset 3'!B:B,'Dataset 3'!F:F)</f>
        <v>Tablet</v>
      </c>
      <c r="V1805" s="7" t="s">
        <v>102</v>
      </c>
      <c r="W1805" s="7">
        <v>3.0</v>
      </c>
      <c r="X1805" s="7" t="s">
        <v>49</v>
      </c>
    </row>
    <row r="1806" ht="14.25" customHeight="1">
      <c r="A1806" s="7" t="s">
        <v>1887</v>
      </c>
      <c r="B1806" s="7">
        <v>2.0</v>
      </c>
      <c r="C1806" s="7" t="s">
        <v>56</v>
      </c>
      <c r="D1806" s="7">
        <v>3.0</v>
      </c>
      <c r="E1806" s="7" t="s">
        <v>51</v>
      </c>
      <c r="F1806" s="7">
        <v>1.0</v>
      </c>
      <c r="G1806" s="7" t="s">
        <v>42</v>
      </c>
      <c r="H1806" s="7">
        <v>1.0</v>
      </c>
      <c r="I1806" s="7" t="s">
        <v>57</v>
      </c>
      <c r="J1806" s="7">
        <v>3.0</v>
      </c>
      <c r="K1806" s="7" t="s">
        <v>1584</v>
      </c>
      <c r="L1806" s="7" t="s">
        <v>65</v>
      </c>
      <c r="M1806" s="7" t="s">
        <v>85</v>
      </c>
      <c r="N1806" s="8">
        <v>184410.0</v>
      </c>
      <c r="O1806" s="8">
        <v>15450.0</v>
      </c>
      <c r="P1806" s="8">
        <v>10347.0</v>
      </c>
      <c r="Q1806" s="9">
        <v>7235.0</v>
      </c>
      <c r="R1806" s="10">
        <v>2109.0</v>
      </c>
      <c r="S1806" s="11">
        <v>381844.284818166</v>
      </c>
      <c r="T1806" s="11">
        <v>161115.731990787</v>
      </c>
      <c r="U1806" s="12" t="str">
        <f t="array" ref="U1806">XLOOKUP(A1806,'Dataset 3'!B:B,'Dataset 3'!F:F)</f>
        <v>Tablet</v>
      </c>
      <c r="V1806" s="7" t="s">
        <v>91</v>
      </c>
      <c r="W1806" s="7">
        <v>0.0</v>
      </c>
      <c r="X1806" s="7" t="s">
        <v>39</v>
      </c>
    </row>
    <row r="1807" ht="14.25" customHeight="1">
      <c r="A1807" s="7" t="s">
        <v>1888</v>
      </c>
      <c r="B1807" s="7">
        <v>2.0</v>
      </c>
      <c r="C1807" s="7" t="s">
        <v>56</v>
      </c>
      <c r="D1807" s="7">
        <v>0.0</v>
      </c>
      <c r="E1807" s="7" t="s">
        <v>26</v>
      </c>
      <c r="F1807" s="7">
        <v>0.0</v>
      </c>
      <c r="G1807" s="7" t="s">
        <v>46</v>
      </c>
      <c r="H1807" s="7">
        <v>1.0</v>
      </c>
      <c r="I1807" s="7" t="s">
        <v>57</v>
      </c>
      <c r="J1807" s="7">
        <v>3.0</v>
      </c>
      <c r="K1807" s="7" t="s">
        <v>1584</v>
      </c>
      <c r="L1807" s="7" t="s">
        <v>30</v>
      </c>
      <c r="M1807" s="7" t="s">
        <v>43</v>
      </c>
      <c r="N1807" s="8">
        <v>84194.0</v>
      </c>
      <c r="O1807" s="8">
        <v>28613.0</v>
      </c>
      <c r="P1807" s="8">
        <v>18815.0</v>
      </c>
      <c r="Q1807" s="9">
        <v>16115.0</v>
      </c>
      <c r="R1807" s="10">
        <v>10977.0</v>
      </c>
      <c r="S1807" s="11">
        <v>192139.878258964</v>
      </c>
      <c r="T1807" s="11">
        <v>492666.354510165</v>
      </c>
      <c r="U1807" s="12" t="str">
        <f t="array" ref="U1807">XLOOKUP(A1807,'Dataset 3'!B:B,'Dataset 3'!F:F)</f>
        <v>Smartphone</v>
      </c>
      <c r="V1807" s="7" t="s">
        <v>93</v>
      </c>
      <c r="W1807" s="7">
        <v>4.0</v>
      </c>
      <c r="X1807" s="7" t="s">
        <v>44</v>
      </c>
    </row>
    <row r="1808" ht="14.25" customHeight="1">
      <c r="A1808" s="7" t="s">
        <v>1889</v>
      </c>
      <c r="B1808" s="7">
        <v>3.0</v>
      </c>
      <c r="C1808" s="7" t="s">
        <v>35</v>
      </c>
      <c r="D1808" s="7">
        <v>0.0</v>
      </c>
      <c r="E1808" s="7" t="s">
        <v>26</v>
      </c>
      <c r="F1808" s="7">
        <v>0.0</v>
      </c>
      <c r="G1808" s="7" t="s">
        <v>46</v>
      </c>
      <c r="H1808" s="7">
        <v>0.0</v>
      </c>
      <c r="I1808" s="7" t="s">
        <v>28</v>
      </c>
      <c r="J1808" s="7">
        <v>3.0</v>
      </c>
      <c r="K1808" s="7" t="s">
        <v>1584</v>
      </c>
      <c r="L1808" s="7" t="s">
        <v>65</v>
      </c>
      <c r="M1808" s="7" t="s">
        <v>31</v>
      </c>
      <c r="N1808" s="8">
        <v>65628.0</v>
      </c>
      <c r="O1808" s="8">
        <v>41729.0</v>
      </c>
      <c r="P1808" s="8">
        <v>17740.0</v>
      </c>
      <c r="Q1808" s="9">
        <v>15908.0</v>
      </c>
      <c r="R1808" s="10">
        <v>11342.0</v>
      </c>
      <c r="S1808" s="11">
        <v>553671.119014248</v>
      </c>
      <c r="T1808" s="11">
        <v>389909.238742428</v>
      </c>
      <c r="U1808" s="12" t="str">
        <f t="array" ref="U1808">XLOOKUP(A1808,'Dataset 3'!B:B,'Dataset 3'!F:F)</f>
        <v>Smartphone</v>
      </c>
      <c r="V1808" s="7" t="s">
        <v>91</v>
      </c>
      <c r="W1808" s="7">
        <v>0.0</v>
      </c>
      <c r="X1808" s="7" t="s">
        <v>39</v>
      </c>
    </row>
    <row r="1809" ht="14.25" customHeight="1">
      <c r="A1809" s="7" t="s">
        <v>1890</v>
      </c>
      <c r="B1809" s="7">
        <v>3.0</v>
      </c>
      <c r="C1809" s="7" t="s">
        <v>35</v>
      </c>
      <c r="D1809" s="7">
        <v>2.0</v>
      </c>
      <c r="E1809" s="7" t="s">
        <v>36</v>
      </c>
      <c r="F1809" s="7">
        <v>0.0</v>
      </c>
      <c r="G1809" s="7" t="s">
        <v>46</v>
      </c>
      <c r="H1809" s="7">
        <v>1.0</v>
      </c>
      <c r="I1809" s="7" t="s">
        <v>57</v>
      </c>
      <c r="J1809" s="7">
        <v>3.0</v>
      </c>
      <c r="K1809" s="7" t="s">
        <v>1584</v>
      </c>
      <c r="L1809" s="7" t="s">
        <v>65</v>
      </c>
      <c r="M1809" s="7" t="s">
        <v>85</v>
      </c>
      <c r="N1809" s="8">
        <v>142898.0</v>
      </c>
      <c r="O1809" s="8">
        <v>110286.0</v>
      </c>
      <c r="P1809" s="8">
        <v>40388.0</v>
      </c>
      <c r="Q1809" s="9">
        <v>1919.0</v>
      </c>
      <c r="R1809" s="10">
        <v>78.0</v>
      </c>
      <c r="S1809" s="11">
        <v>13314.8516094862</v>
      </c>
      <c r="T1809" s="11">
        <v>6107.73009609458</v>
      </c>
      <c r="U1809" s="12" t="str">
        <f t="array" ref="U1809">XLOOKUP(A1809,'Dataset 3'!B:B,'Dataset 3'!F:F)</f>
        <v>#N/A</v>
      </c>
      <c r="V1809" s="7" t="s">
        <v>66</v>
      </c>
      <c r="W1809" s="7">
        <v>1.0</v>
      </c>
      <c r="X1809" s="7" t="s">
        <v>63</v>
      </c>
    </row>
    <row r="1810" ht="14.25" customHeight="1">
      <c r="A1810" s="7" t="s">
        <v>1891</v>
      </c>
      <c r="B1810" s="7">
        <v>1.0</v>
      </c>
      <c r="C1810" s="7" t="s">
        <v>25</v>
      </c>
      <c r="D1810" s="7">
        <v>1.0</v>
      </c>
      <c r="E1810" s="7" t="s">
        <v>81</v>
      </c>
      <c r="F1810" s="7">
        <v>0.0</v>
      </c>
      <c r="G1810" s="7" t="s">
        <v>46</v>
      </c>
      <c r="H1810" s="7">
        <v>0.0</v>
      </c>
      <c r="I1810" s="7" t="s">
        <v>28</v>
      </c>
      <c r="J1810" s="7">
        <v>3.0</v>
      </c>
      <c r="K1810" s="7" t="s">
        <v>1584</v>
      </c>
      <c r="L1810" s="7" t="s">
        <v>75</v>
      </c>
      <c r="M1810" s="7" t="s">
        <v>61</v>
      </c>
      <c r="N1810" s="8">
        <v>262551.0</v>
      </c>
      <c r="O1810" s="8">
        <v>121314.0</v>
      </c>
      <c r="P1810" s="8">
        <v>80072.0</v>
      </c>
      <c r="Q1810" s="9">
        <v>37006.0</v>
      </c>
      <c r="R1810" s="10">
        <v>14851.0</v>
      </c>
      <c r="S1810" s="11">
        <v>2202506.39817783</v>
      </c>
      <c r="T1810" s="11">
        <v>860354.061788217</v>
      </c>
      <c r="U1810" s="12" t="str">
        <f t="array" ref="U1810">XLOOKUP(A1810,'Dataset 3'!B:B,'Dataset 3'!F:F)</f>
        <v>Tablet</v>
      </c>
      <c r="V1810" s="7" t="s">
        <v>140</v>
      </c>
      <c r="W1810" s="7">
        <v>3.0</v>
      </c>
      <c r="X1810" s="7" t="s">
        <v>49</v>
      </c>
    </row>
    <row r="1811" ht="14.25" customHeight="1">
      <c r="A1811" s="7" t="s">
        <v>1892</v>
      </c>
      <c r="B1811" s="7">
        <v>1.0</v>
      </c>
      <c r="C1811" s="7" t="s">
        <v>25</v>
      </c>
      <c r="D1811" s="7">
        <v>3.0</v>
      </c>
      <c r="E1811" s="7" t="s">
        <v>51</v>
      </c>
      <c r="F1811" s="7">
        <v>0.0</v>
      </c>
      <c r="G1811" s="7" t="s">
        <v>46</v>
      </c>
      <c r="H1811" s="7">
        <v>1.0</v>
      </c>
      <c r="I1811" s="7" t="s">
        <v>57</v>
      </c>
      <c r="J1811" s="7">
        <v>3.0</v>
      </c>
      <c r="K1811" s="7" t="s">
        <v>1584</v>
      </c>
      <c r="L1811" s="7" t="s">
        <v>30</v>
      </c>
      <c r="M1811" s="7" t="s">
        <v>43</v>
      </c>
      <c r="N1811" s="8">
        <v>119031.0</v>
      </c>
      <c r="O1811" s="8">
        <v>29955.0</v>
      </c>
      <c r="P1811" s="8">
        <v>1589.0</v>
      </c>
      <c r="Q1811" s="9">
        <v>1404.0</v>
      </c>
      <c r="R1811" s="10">
        <v>578.0</v>
      </c>
      <c r="S1811" s="11">
        <v>80017.9360340533</v>
      </c>
      <c r="T1811" s="11">
        <v>48203.5759241285</v>
      </c>
      <c r="U1811" s="12" t="str">
        <f t="array" ref="U1811">XLOOKUP(A1811,'Dataset 3'!B:B,'Dataset 3'!F:F)</f>
        <v>Tablet</v>
      </c>
      <c r="V1811" s="7" t="s">
        <v>93</v>
      </c>
      <c r="W1811" s="7">
        <v>3.0</v>
      </c>
      <c r="X1811" s="7" t="s">
        <v>49</v>
      </c>
    </row>
    <row r="1812" ht="14.25" customHeight="1">
      <c r="A1812" s="7" t="s">
        <v>1893</v>
      </c>
      <c r="B1812" s="7">
        <v>3.0</v>
      </c>
      <c r="C1812" s="7" t="s">
        <v>35</v>
      </c>
      <c r="D1812" s="7">
        <v>0.0</v>
      </c>
      <c r="E1812" s="7" t="s">
        <v>26</v>
      </c>
      <c r="F1812" s="7">
        <v>1.0</v>
      </c>
      <c r="G1812" s="7" t="s">
        <v>42</v>
      </c>
      <c r="H1812" s="7">
        <v>1.0</v>
      </c>
      <c r="I1812" s="7" t="s">
        <v>57</v>
      </c>
      <c r="J1812" s="7">
        <v>3.0</v>
      </c>
      <c r="K1812" s="7" t="s">
        <v>1584</v>
      </c>
      <c r="L1812" s="7" t="s">
        <v>47</v>
      </c>
      <c r="M1812" s="7" t="s">
        <v>85</v>
      </c>
      <c r="N1812" s="8">
        <v>179946.0</v>
      </c>
      <c r="O1812" s="8">
        <v>16593.0</v>
      </c>
      <c r="P1812" s="8">
        <v>14143.0</v>
      </c>
      <c r="Q1812" s="9">
        <v>13880.0</v>
      </c>
      <c r="R1812" s="10">
        <v>6650.0</v>
      </c>
      <c r="S1812" s="11">
        <v>967677.173718317</v>
      </c>
      <c r="T1812" s="11">
        <v>433935.952340053</v>
      </c>
      <c r="U1812" s="12" t="str">
        <f t="array" ref="U1812">XLOOKUP(A1812,'Dataset 3'!B:B,'Dataset 3'!F:F)</f>
        <v>Tablet</v>
      </c>
      <c r="V1812" s="7" t="s">
        <v>153</v>
      </c>
      <c r="W1812" s="7">
        <v>0.0</v>
      </c>
      <c r="X1812" s="7" t="s">
        <v>39</v>
      </c>
    </row>
    <row r="1813" ht="14.25" customHeight="1">
      <c r="A1813" s="7" t="s">
        <v>1894</v>
      </c>
      <c r="B1813" s="7">
        <v>1.0</v>
      </c>
      <c r="C1813" s="7" t="s">
        <v>25</v>
      </c>
      <c r="D1813" s="7">
        <v>2.0</v>
      </c>
      <c r="E1813" s="7" t="s">
        <v>36</v>
      </c>
      <c r="F1813" s="7">
        <v>0.0</v>
      </c>
      <c r="G1813" s="7" t="s">
        <v>46</v>
      </c>
      <c r="H1813" s="7">
        <v>0.0</v>
      </c>
      <c r="I1813" s="7" t="s">
        <v>28</v>
      </c>
      <c r="J1813" s="7">
        <v>3.0</v>
      </c>
      <c r="K1813" s="7" t="s">
        <v>1584</v>
      </c>
      <c r="L1813" s="7" t="s">
        <v>47</v>
      </c>
      <c r="M1813" s="7" t="s">
        <v>61</v>
      </c>
      <c r="N1813" s="8">
        <v>225776.0</v>
      </c>
      <c r="O1813" s="8">
        <v>140380.0</v>
      </c>
      <c r="P1813" s="8">
        <v>131843.0</v>
      </c>
      <c r="Q1813" s="9">
        <v>44813.0</v>
      </c>
      <c r="R1813" s="10">
        <v>4393.0</v>
      </c>
      <c r="S1813" s="11">
        <v>2628.87042041014</v>
      </c>
      <c r="T1813" s="11">
        <v>262887.042041014</v>
      </c>
      <c r="U1813" s="12" t="str">
        <f t="array" ref="U1813">XLOOKUP(A1813,'Dataset 3'!B:B,'Dataset 3'!F:F)</f>
        <v>Smartphone</v>
      </c>
      <c r="V1813" s="7" t="s">
        <v>153</v>
      </c>
      <c r="W1813" s="7">
        <v>2.0</v>
      </c>
      <c r="X1813" s="7" t="s">
        <v>33</v>
      </c>
    </row>
    <row r="1814" ht="14.25" customHeight="1">
      <c r="A1814" s="7" t="s">
        <v>1895</v>
      </c>
      <c r="B1814" s="7">
        <v>1.0</v>
      </c>
      <c r="C1814" s="7" t="s">
        <v>25</v>
      </c>
      <c r="D1814" s="7">
        <v>3.0</v>
      </c>
      <c r="E1814" s="7" t="s">
        <v>51</v>
      </c>
      <c r="F1814" s="7">
        <v>2.0</v>
      </c>
      <c r="G1814" s="7" t="s">
        <v>27</v>
      </c>
      <c r="H1814" s="7">
        <v>0.0</v>
      </c>
      <c r="I1814" s="7" t="s">
        <v>28</v>
      </c>
      <c r="J1814" s="7">
        <v>3.0</v>
      </c>
      <c r="K1814" s="7" t="s">
        <v>1584</v>
      </c>
      <c r="L1814" s="7" t="s">
        <v>47</v>
      </c>
      <c r="M1814" s="7" t="s">
        <v>85</v>
      </c>
      <c r="N1814" s="8">
        <v>53755.0</v>
      </c>
      <c r="O1814" s="8">
        <v>37994.0</v>
      </c>
      <c r="P1814" s="8">
        <v>30600.0</v>
      </c>
      <c r="Q1814" s="9">
        <v>14978.0</v>
      </c>
      <c r="R1814" s="10">
        <v>3430.0</v>
      </c>
      <c r="S1814" s="11">
        <v>453807.879379564</v>
      </c>
      <c r="T1814" s="11">
        <v>177963.874266496</v>
      </c>
      <c r="U1814" s="12" t="str">
        <f t="array" ref="U1814">XLOOKUP(A1814,'Dataset 3'!B:B,'Dataset 3'!F:F)</f>
        <v>Smartphone</v>
      </c>
      <c r="V1814" s="7" t="s">
        <v>153</v>
      </c>
      <c r="W1814" s="7">
        <v>1.0</v>
      </c>
      <c r="X1814" s="7" t="s">
        <v>63</v>
      </c>
    </row>
    <row r="1815" ht="14.25" customHeight="1">
      <c r="A1815" s="7" t="s">
        <v>1896</v>
      </c>
      <c r="B1815" s="7">
        <v>0.0</v>
      </c>
      <c r="C1815" s="7" t="s">
        <v>41</v>
      </c>
      <c r="D1815" s="7">
        <v>3.0</v>
      </c>
      <c r="E1815" s="7" t="s">
        <v>51</v>
      </c>
      <c r="F1815" s="7">
        <v>1.0</v>
      </c>
      <c r="G1815" s="7" t="s">
        <v>42</v>
      </c>
      <c r="H1815" s="7">
        <v>1.0</v>
      </c>
      <c r="I1815" s="7" t="s">
        <v>57</v>
      </c>
      <c r="J1815" s="7">
        <v>3.0</v>
      </c>
      <c r="K1815" s="7" t="s">
        <v>1584</v>
      </c>
      <c r="L1815" s="7" t="s">
        <v>60</v>
      </c>
      <c r="M1815" s="7" t="s">
        <v>53</v>
      </c>
      <c r="N1815" s="8">
        <v>110371.0</v>
      </c>
      <c r="O1815" s="8">
        <v>89317.0</v>
      </c>
      <c r="P1815" s="8">
        <v>83333.0</v>
      </c>
      <c r="Q1815" s="9">
        <v>67628.0</v>
      </c>
      <c r="R1815" s="10">
        <v>23733.0</v>
      </c>
      <c r="S1815" s="11">
        <v>3365506.81958036</v>
      </c>
      <c r="T1815" s="11">
        <v>2039701.10277597</v>
      </c>
      <c r="U1815" s="12" t="str">
        <f t="array" ref="U1815">XLOOKUP(A1815,'Dataset 3'!B:B,'Dataset 3'!F:F)</f>
        <v>Computer</v>
      </c>
      <c r="V1815" s="7" t="s">
        <v>62</v>
      </c>
      <c r="W1815" s="7">
        <v>2.0</v>
      </c>
      <c r="X1815" s="7" t="s">
        <v>33</v>
      </c>
    </row>
    <row r="1816" ht="14.25" customHeight="1">
      <c r="A1816" s="7" t="s">
        <v>1897</v>
      </c>
      <c r="B1816" s="7">
        <v>0.0</v>
      </c>
      <c r="C1816" s="7" t="s">
        <v>41</v>
      </c>
      <c r="D1816" s="7">
        <v>2.0</v>
      </c>
      <c r="E1816" s="7" t="s">
        <v>36</v>
      </c>
      <c r="F1816" s="7">
        <v>1.0</v>
      </c>
      <c r="G1816" s="7" t="s">
        <v>42</v>
      </c>
      <c r="H1816" s="7">
        <v>1.0</v>
      </c>
      <c r="I1816" s="7" t="s">
        <v>57</v>
      </c>
      <c r="J1816" s="7">
        <v>3.0</v>
      </c>
      <c r="K1816" s="7" t="s">
        <v>1584</v>
      </c>
      <c r="L1816" s="7" t="s">
        <v>60</v>
      </c>
      <c r="M1816" s="7" t="s">
        <v>31</v>
      </c>
      <c r="N1816" s="8">
        <v>209380.0</v>
      </c>
      <c r="O1816" s="8">
        <v>69095.0</v>
      </c>
      <c r="P1816" s="8">
        <v>4179.0</v>
      </c>
      <c r="Q1816" s="9">
        <v>3400.0</v>
      </c>
      <c r="R1816" s="10">
        <v>3259.0</v>
      </c>
      <c r="S1816" s="11">
        <v>351046.657414294</v>
      </c>
      <c r="T1816" s="11">
        <v>186726.945433135</v>
      </c>
      <c r="U1816" s="12" t="str">
        <f t="array" ref="U1816">XLOOKUP(A1816,'Dataset 3'!B:B,'Dataset 3'!F:F)</f>
        <v>Tablet</v>
      </c>
      <c r="V1816" s="7" t="s">
        <v>83</v>
      </c>
      <c r="W1816" s="7">
        <v>0.0</v>
      </c>
      <c r="X1816" s="7" t="s">
        <v>39</v>
      </c>
    </row>
    <row r="1817" ht="14.25" customHeight="1">
      <c r="A1817" s="7" t="s">
        <v>1898</v>
      </c>
      <c r="B1817" s="7">
        <v>3.0</v>
      </c>
      <c r="C1817" s="7" t="s">
        <v>35</v>
      </c>
      <c r="D1817" s="7">
        <v>3.0</v>
      </c>
      <c r="E1817" s="7" t="s">
        <v>51</v>
      </c>
      <c r="F1817" s="7">
        <v>1.0</v>
      </c>
      <c r="G1817" s="7" t="s">
        <v>42</v>
      </c>
      <c r="H1817" s="7">
        <v>1.0</v>
      </c>
      <c r="I1817" s="7" t="s">
        <v>57</v>
      </c>
      <c r="J1817" s="7">
        <v>3.0</v>
      </c>
      <c r="K1817" s="7" t="s">
        <v>1584</v>
      </c>
      <c r="L1817" s="7" t="s">
        <v>30</v>
      </c>
      <c r="M1817" s="7" t="s">
        <v>53</v>
      </c>
      <c r="N1817" s="8">
        <v>276963.0</v>
      </c>
      <c r="O1817" s="8">
        <v>217029.0</v>
      </c>
      <c r="P1817" s="8">
        <v>5012.0</v>
      </c>
      <c r="Q1817" s="9">
        <v>2282.0</v>
      </c>
      <c r="R1817" s="10">
        <v>829.0</v>
      </c>
      <c r="S1817" s="11">
        <v>135369.873466584</v>
      </c>
      <c r="T1817" s="11">
        <v>60164.3882073706</v>
      </c>
      <c r="U1817" s="12" t="str">
        <f t="array" ref="U1817">XLOOKUP(A1817,'Dataset 3'!B:B,'Dataset 3'!F:F)</f>
        <v>#N/A</v>
      </c>
      <c r="V1817" s="7" t="s">
        <v>93</v>
      </c>
      <c r="W1817" s="7">
        <v>4.0</v>
      </c>
      <c r="X1817" s="7" t="s">
        <v>44</v>
      </c>
    </row>
    <row r="1818" ht="14.25" customHeight="1">
      <c r="A1818" s="7" t="s">
        <v>1899</v>
      </c>
      <c r="B1818" s="7">
        <v>3.0</v>
      </c>
      <c r="C1818" s="7" t="s">
        <v>35</v>
      </c>
      <c r="D1818" s="7">
        <v>2.0</v>
      </c>
      <c r="E1818" s="7" t="s">
        <v>36</v>
      </c>
      <c r="F1818" s="7">
        <v>2.0</v>
      </c>
      <c r="G1818" s="7" t="s">
        <v>27</v>
      </c>
      <c r="H1818" s="7">
        <v>0.0</v>
      </c>
      <c r="I1818" s="7" t="s">
        <v>28</v>
      </c>
      <c r="J1818" s="7">
        <v>3.0</v>
      </c>
      <c r="K1818" s="7" t="s">
        <v>1584</v>
      </c>
      <c r="L1818" s="7" t="s">
        <v>75</v>
      </c>
      <c r="M1818" s="7" t="s">
        <v>85</v>
      </c>
      <c r="N1818" s="8">
        <v>71863.0</v>
      </c>
      <c r="O1818" s="8">
        <v>36698.0</v>
      </c>
      <c r="P1818" s="8">
        <v>15058.0</v>
      </c>
      <c r="Q1818" s="9">
        <v>3252.0</v>
      </c>
      <c r="R1818" s="10">
        <v>2830.0</v>
      </c>
      <c r="S1818" s="11">
        <v>191135.346370849</v>
      </c>
      <c r="T1818" s="11">
        <v>185568.297447426</v>
      </c>
      <c r="U1818" s="12" t="str">
        <f t="array" ref="U1818">XLOOKUP(A1818,'Dataset 3'!B:B,'Dataset 3'!F:F)</f>
        <v>Tablet</v>
      </c>
      <c r="V1818" s="7" t="s">
        <v>140</v>
      </c>
      <c r="W1818" s="7">
        <v>4.0</v>
      </c>
      <c r="X1818" s="7" t="s">
        <v>44</v>
      </c>
    </row>
    <row r="1819" ht="14.25" customHeight="1">
      <c r="A1819" s="7" t="s">
        <v>1900</v>
      </c>
      <c r="B1819" s="7">
        <v>2.0</v>
      </c>
      <c r="C1819" s="7" t="s">
        <v>56</v>
      </c>
      <c r="D1819" s="7">
        <v>3.0</v>
      </c>
      <c r="E1819" s="7" t="s">
        <v>51</v>
      </c>
      <c r="F1819" s="7">
        <v>1.0</v>
      </c>
      <c r="G1819" s="7" t="s">
        <v>42</v>
      </c>
      <c r="H1819" s="7">
        <v>1.0</v>
      </c>
      <c r="I1819" s="7" t="s">
        <v>57</v>
      </c>
      <c r="J1819" s="7">
        <v>3.0</v>
      </c>
      <c r="K1819" s="7" t="s">
        <v>1584</v>
      </c>
      <c r="L1819" s="7" t="s">
        <v>30</v>
      </c>
      <c r="M1819" s="7" t="s">
        <v>31</v>
      </c>
      <c r="N1819" s="8">
        <v>152800.0</v>
      </c>
      <c r="O1819" s="8">
        <v>150037.0</v>
      </c>
      <c r="P1819" s="8">
        <v>142611.0</v>
      </c>
      <c r="Q1819" s="9">
        <v>135744.0</v>
      </c>
      <c r="R1819" s="10">
        <v>91073.0</v>
      </c>
      <c r="S1819" s="11">
        <v>1454110.12302312</v>
      </c>
      <c r="T1819" s="11">
        <v>6058792.17926302</v>
      </c>
      <c r="U1819" s="12" t="str">
        <f t="array" ref="U1819">XLOOKUP(A1819,'Dataset 3'!B:B,'Dataset 3'!F:F)</f>
        <v>Computer</v>
      </c>
      <c r="V1819" s="7" t="s">
        <v>163</v>
      </c>
      <c r="W1819" s="7">
        <v>2.0</v>
      </c>
      <c r="X1819" s="7" t="s">
        <v>33</v>
      </c>
    </row>
    <row r="1820" ht="14.25" customHeight="1">
      <c r="A1820" s="7" t="s">
        <v>1901</v>
      </c>
      <c r="B1820" s="7">
        <v>2.0</v>
      </c>
      <c r="C1820" s="7" t="s">
        <v>56</v>
      </c>
      <c r="D1820" s="7">
        <v>0.0</v>
      </c>
      <c r="E1820" s="7" t="s">
        <v>26</v>
      </c>
      <c r="F1820" s="7">
        <v>0.0</v>
      </c>
      <c r="G1820" s="7" t="s">
        <v>46</v>
      </c>
      <c r="H1820" s="7">
        <v>1.0</v>
      </c>
      <c r="I1820" s="7" t="s">
        <v>57</v>
      </c>
      <c r="J1820" s="7">
        <v>3.0</v>
      </c>
      <c r="K1820" s="7" t="s">
        <v>1584</v>
      </c>
      <c r="L1820" s="7" t="s">
        <v>52</v>
      </c>
      <c r="M1820" s="7" t="s">
        <v>85</v>
      </c>
      <c r="N1820" s="8">
        <v>76364.0</v>
      </c>
      <c r="O1820" s="8">
        <v>66534.0</v>
      </c>
      <c r="P1820" s="8">
        <v>25381.0</v>
      </c>
      <c r="Q1820" s="9">
        <v>23171.0</v>
      </c>
      <c r="R1820" s="10">
        <v>12859.0</v>
      </c>
      <c r="S1820" s="11">
        <v>2089142.14021363</v>
      </c>
      <c r="T1820" s="11">
        <v>720393.841452976</v>
      </c>
      <c r="U1820" s="12" t="str">
        <f t="array" ref="U1820">XLOOKUP(A1820,'Dataset 3'!B:B,'Dataset 3'!F:F)</f>
        <v>Tablet</v>
      </c>
      <c r="V1820" s="7" t="s">
        <v>54</v>
      </c>
      <c r="W1820" s="7">
        <v>4.0</v>
      </c>
      <c r="X1820" s="7" t="s">
        <v>44</v>
      </c>
    </row>
    <row r="1821" ht="14.25" customHeight="1">
      <c r="A1821" s="7" t="s">
        <v>1902</v>
      </c>
      <c r="B1821" s="7">
        <v>2.0</v>
      </c>
      <c r="C1821" s="7" t="s">
        <v>56</v>
      </c>
      <c r="D1821" s="7">
        <v>3.0</v>
      </c>
      <c r="E1821" s="7" t="s">
        <v>51</v>
      </c>
      <c r="F1821" s="7">
        <v>0.0</v>
      </c>
      <c r="G1821" s="7" t="s">
        <v>46</v>
      </c>
      <c r="H1821" s="7">
        <v>1.0</v>
      </c>
      <c r="I1821" s="7" t="s">
        <v>57</v>
      </c>
      <c r="J1821" s="7">
        <v>3.0</v>
      </c>
      <c r="K1821" s="7" t="s">
        <v>1584</v>
      </c>
      <c r="L1821" s="7" t="s">
        <v>37</v>
      </c>
      <c r="M1821" s="7" t="s">
        <v>61</v>
      </c>
      <c r="N1821" s="8">
        <v>161923.0</v>
      </c>
      <c r="O1821" s="8">
        <v>68891.0</v>
      </c>
      <c r="P1821" s="8">
        <v>52340.0</v>
      </c>
      <c r="Q1821" s="9">
        <v>6115.0</v>
      </c>
      <c r="R1821" s="10">
        <v>5496.0</v>
      </c>
      <c r="S1821" s="11">
        <v>95361.4911397479</v>
      </c>
      <c r="T1821" s="11">
        <v>414615.178868469</v>
      </c>
      <c r="U1821" s="12" t="str">
        <f t="array" ref="U1821">XLOOKUP(A1821,'Dataset 3'!B:B,'Dataset 3'!F:F)</f>
        <v>Computer</v>
      </c>
      <c r="V1821" s="7" t="s">
        <v>102</v>
      </c>
      <c r="W1821" s="7">
        <v>4.0</v>
      </c>
      <c r="X1821" s="7" t="s">
        <v>44</v>
      </c>
    </row>
    <row r="1822" ht="14.25" customHeight="1">
      <c r="A1822" s="7" t="s">
        <v>1903</v>
      </c>
      <c r="B1822" s="7">
        <v>2.0</v>
      </c>
      <c r="C1822" s="7" t="s">
        <v>56</v>
      </c>
      <c r="D1822" s="7">
        <v>1.0</v>
      </c>
      <c r="E1822" s="7" t="s">
        <v>81</v>
      </c>
      <c r="F1822" s="7">
        <v>0.0</v>
      </c>
      <c r="G1822" s="7" t="s">
        <v>46</v>
      </c>
      <c r="H1822" s="7">
        <v>1.0</v>
      </c>
      <c r="I1822" s="7" t="s">
        <v>57</v>
      </c>
      <c r="J1822" s="7">
        <v>3.0</v>
      </c>
      <c r="K1822" s="7" t="s">
        <v>1584</v>
      </c>
      <c r="L1822" s="7" t="s">
        <v>47</v>
      </c>
      <c r="M1822" s="7" t="s">
        <v>43</v>
      </c>
      <c r="N1822" s="8">
        <v>280708.0</v>
      </c>
      <c r="O1822" s="8">
        <v>249500.0</v>
      </c>
      <c r="P1822" s="8">
        <v>93208.0</v>
      </c>
      <c r="Q1822" s="9">
        <v>56825.0</v>
      </c>
      <c r="R1822" s="10">
        <v>396.0</v>
      </c>
      <c r="S1822" s="11">
        <v>63808.1324040983</v>
      </c>
      <c r="T1822" s="11">
        <v>28613.5122888333</v>
      </c>
      <c r="U1822" s="12" t="str">
        <f t="array" ref="U1822">XLOOKUP(A1822,'Dataset 3'!B:B,'Dataset 3'!F:F)</f>
        <v>Smartphone</v>
      </c>
      <c r="V1822" s="7" t="s">
        <v>58</v>
      </c>
      <c r="W1822" s="7">
        <v>1.0</v>
      </c>
      <c r="X1822" s="7" t="s">
        <v>63</v>
      </c>
    </row>
    <row r="1823" ht="14.25" customHeight="1">
      <c r="A1823" s="7" t="s">
        <v>1904</v>
      </c>
      <c r="B1823" s="7">
        <v>2.0</v>
      </c>
      <c r="C1823" s="7" t="s">
        <v>56</v>
      </c>
      <c r="D1823" s="7">
        <v>1.0</v>
      </c>
      <c r="E1823" s="7" t="s">
        <v>81</v>
      </c>
      <c r="F1823" s="7">
        <v>0.0</v>
      </c>
      <c r="G1823" s="7" t="s">
        <v>46</v>
      </c>
      <c r="H1823" s="7">
        <v>0.0</v>
      </c>
      <c r="I1823" s="7" t="s">
        <v>28</v>
      </c>
      <c r="J1823" s="7">
        <v>3.0</v>
      </c>
      <c r="K1823" s="7" t="s">
        <v>1584</v>
      </c>
      <c r="L1823" s="7" t="s">
        <v>60</v>
      </c>
      <c r="M1823" s="7" t="s">
        <v>53</v>
      </c>
      <c r="N1823" s="8">
        <v>213287.0</v>
      </c>
      <c r="O1823" s="8">
        <v>20847.0</v>
      </c>
      <c r="P1823" s="8">
        <v>17135.0</v>
      </c>
      <c r="Q1823" s="9">
        <v>7889.0</v>
      </c>
      <c r="R1823" s="10">
        <v>7109.0</v>
      </c>
      <c r="S1823" s="11">
        <v>1336108.62796093</v>
      </c>
      <c r="T1823" s="11">
        <v>545350.460392217</v>
      </c>
      <c r="U1823" s="12" t="str">
        <f t="array" ref="U1823">XLOOKUP(A1823,'Dataset 3'!B:B,'Dataset 3'!F:F)</f>
        <v>Smartphone</v>
      </c>
      <c r="V1823" s="7" t="s">
        <v>62</v>
      </c>
      <c r="W1823" s="7">
        <v>1.0</v>
      </c>
      <c r="X1823" s="7" t="s">
        <v>63</v>
      </c>
    </row>
    <row r="1824" ht="14.25" customHeight="1">
      <c r="A1824" s="7" t="s">
        <v>1905</v>
      </c>
      <c r="B1824" s="7">
        <v>0.0</v>
      </c>
      <c r="C1824" s="7" t="s">
        <v>41</v>
      </c>
      <c r="D1824" s="7">
        <v>2.0</v>
      </c>
      <c r="E1824" s="7" t="s">
        <v>36</v>
      </c>
      <c r="F1824" s="7">
        <v>2.0</v>
      </c>
      <c r="G1824" s="7" t="s">
        <v>27</v>
      </c>
      <c r="H1824" s="7">
        <v>0.0</v>
      </c>
      <c r="I1824" s="7" t="s">
        <v>28</v>
      </c>
      <c r="J1824" s="7">
        <v>3.0</v>
      </c>
      <c r="K1824" s="7" t="s">
        <v>1584</v>
      </c>
      <c r="L1824" s="7" t="s">
        <v>52</v>
      </c>
      <c r="M1824" s="7" t="s">
        <v>43</v>
      </c>
      <c r="N1824" s="8">
        <v>174619.0</v>
      </c>
      <c r="O1824" s="8">
        <v>36912.0</v>
      </c>
      <c r="P1824" s="8">
        <v>30137.0</v>
      </c>
      <c r="Q1824" s="9">
        <v>17428.0</v>
      </c>
      <c r="R1824" s="10">
        <v>13371.0</v>
      </c>
      <c r="S1824" s="11">
        <v>32984.9415332669</v>
      </c>
      <c r="T1824" s="11">
        <v>659698.830665337</v>
      </c>
      <c r="U1824" s="12" t="str">
        <f t="array" ref="U1824">XLOOKUP(A1824,'Dataset 3'!B:B,'Dataset 3'!F:F)</f>
        <v>Computer</v>
      </c>
      <c r="V1824" s="7" t="s">
        <v>110</v>
      </c>
      <c r="W1824" s="7">
        <v>0.0</v>
      </c>
      <c r="X1824" s="7" t="s">
        <v>39</v>
      </c>
    </row>
    <row r="1825" ht="14.25" customHeight="1">
      <c r="A1825" s="7" t="s">
        <v>1906</v>
      </c>
      <c r="B1825" s="7">
        <v>0.0</v>
      </c>
      <c r="C1825" s="7" t="s">
        <v>41</v>
      </c>
      <c r="D1825" s="7">
        <v>3.0</v>
      </c>
      <c r="E1825" s="7" t="s">
        <v>51</v>
      </c>
      <c r="F1825" s="7">
        <v>0.0</v>
      </c>
      <c r="G1825" s="7" t="s">
        <v>46</v>
      </c>
      <c r="H1825" s="7">
        <v>1.0</v>
      </c>
      <c r="I1825" s="7" t="s">
        <v>57</v>
      </c>
      <c r="J1825" s="7">
        <v>3.0</v>
      </c>
      <c r="K1825" s="7" t="s">
        <v>1584</v>
      </c>
      <c r="L1825" s="7" t="s">
        <v>47</v>
      </c>
      <c r="M1825" s="7" t="s">
        <v>85</v>
      </c>
      <c r="N1825" s="8">
        <v>183955.0</v>
      </c>
      <c r="O1825" s="8">
        <v>29146.0</v>
      </c>
      <c r="P1825" s="8">
        <v>27590.0</v>
      </c>
      <c r="Q1825" s="9">
        <v>22288.0</v>
      </c>
      <c r="R1825" s="10">
        <v>2432.0</v>
      </c>
      <c r="S1825" s="11">
        <v>48615.3415928959</v>
      </c>
      <c r="T1825" s="11">
        <v>121538.35398224</v>
      </c>
      <c r="U1825" s="12" t="str">
        <f t="array" ref="U1825">XLOOKUP(A1825,'Dataset 3'!B:B,'Dataset 3'!F:F)</f>
        <v>Computer</v>
      </c>
      <c r="V1825" s="7" t="s">
        <v>153</v>
      </c>
      <c r="W1825" s="7">
        <v>1.0</v>
      </c>
      <c r="X1825" s="7" t="s">
        <v>63</v>
      </c>
    </row>
    <row r="1826" ht="14.25" customHeight="1">
      <c r="A1826" s="7" t="s">
        <v>1907</v>
      </c>
      <c r="B1826" s="7">
        <v>1.0</v>
      </c>
      <c r="C1826" s="7" t="s">
        <v>25</v>
      </c>
      <c r="D1826" s="7">
        <v>2.0</v>
      </c>
      <c r="E1826" s="7" t="s">
        <v>36</v>
      </c>
      <c r="F1826" s="7">
        <v>0.0</v>
      </c>
      <c r="G1826" s="7" t="s">
        <v>46</v>
      </c>
      <c r="H1826" s="7">
        <v>0.0</v>
      </c>
      <c r="I1826" s="7" t="s">
        <v>28</v>
      </c>
      <c r="J1826" s="7">
        <v>3.0</v>
      </c>
      <c r="K1826" s="7" t="s">
        <v>1584</v>
      </c>
      <c r="L1826" s="7" t="s">
        <v>65</v>
      </c>
      <c r="M1826" s="7" t="s">
        <v>53</v>
      </c>
      <c r="N1826" s="8">
        <v>73226.0</v>
      </c>
      <c r="O1826" s="8">
        <v>58123.0</v>
      </c>
      <c r="P1826" s="8">
        <v>4824.0</v>
      </c>
      <c r="Q1826" s="9">
        <v>320.0</v>
      </c>
      <c r="R1826" s="10">
        <v>148.0</v>
      </c>
      <c r="S1826" s="11">
        <v>26564.3096359548</v>
      </c>
      <c r="T1826" s="11">
        <v>11965.9052414211</v>
      </c>
      <c r="U1826" s="12" t="str">
        <f t="array" ref="U1826">XLOOKUP(A1826,'Dataset 3'!B:B,'Dataset 3'!F:F)</f>
        <v>Computer</v>
      </c>
      <c r="V1826" s="7" t="s">
        <v>66</v>
      </c>
      <c r="W1826" s="7">
        <v>1.0</v>
      </c>
      <c r="X1826" s="7" t="s">
        <v>63</v>
      </c>
    </row>
    <row r="1827" ht="14.25" customHeight="1">
      <c r="A1827" s="7" t="s">
        <v>1908</v>
      </c>
      <c r="B1827" s="7">
        <v>1.0</v>
      </c>
      <c r="C1827" s="7" t="s">
        <v>25</v>
      </c>
      <c r="D1827" s="7">
        <v>1.0</v>
      </c>
      <c r="E1827" s="7" t="s">
        <v>81</v>
      </c>
      <c r="F1827" s="7">
        <v>0.0</v>
      </c>
      <c r="G1827" s="7" t="s">
        <v>46</v>
      </c>
      <c r="H1827" s="7">
        <v>0.0</v>
      </c>
      <c r="I1827" s="7" t="s">
        <v>28</v>
      </c>
      <c r="J1827" s="7">
        <v>3.0</v>
      </c>
      <c r="K1827" s="7" t="s">
        <v>1584</v>
      </c>
      <c r="L1827" s="7" t="s">
        <v>60</v>
      </c>
      <c r="M1827" s="7" t="s">
        <v>53</v>
      </c>
      <c r="N1827" s="8">
        <v>55540.0</v>
      </c>
      <c r="O1827" s="8">
        <v>11583.0</v>
      </c>
      <c r="P1827" s="8">
        <v>980.0</v>
      </c>
      <c r="Q1827" s="9">
        <v>872.0</v>
      </c>
      <c r="R1827" s="10">
        <v>306.0</v>
      </c>
      <c r="S1827" s="11">
        <v>59902.7374809276</v>
      </c>
      <c r="T1827" s="11">
        <v>23961.094992371</v>
      </c>
      <c r="U1827" s="12" t="str">
        <f t="array" ref="U1827">XLOOKUP(A1827,'Dataset 3'!B:B,'Dataset 3'!F:F)</f>
        <v>Tablet</v>
      </c>
      <c r="V1827" s="7" t="s">
        <v>68</v>
      </c>
      <c r="W1827" s="7">
        <v>4.0</v>
      </c>
      <c r="X1827" s="7" t="s">
        <v>44</v>
      </c>
    </row>
    <row r="1828" ht="14.25" customHeight="1">
      <c r="A1828" s="7" t="s">
        <v>1909</v>
      </c>
      <c r="B1828" s="7">
        <v>3.0</v>
      </c>
      <c r="C1828" s="7" t="s">
        <v>35</v>
      </c>
      <c r="D1828" s="7">
        <v>2.0</v>
      </c>
      <c r="E1828" s="7" t="s">
        <v>36</v>
      </c>
      <c r="F1828" s="7">
        <v>2.0</v>
      </c>
      <c r="G1828" s="7" t="s">
        <v>27</v>
      </c>
      <c r="H1828" s="7">
        <v>1.0</v>
      </c>
      <c r="I1828" s="7" t="s">
        <v>57</v>
      </c>
      <c r="J1828" s="7">
        <v>3.0</v>
      </c>
      <c r="K1828" s="7" t="s">
        <v>1584</v>
      </c>
      <c r="L1828" s="7" t="s">
        <v>47</v>
      </c>
      <c r="M1828" s="7" t="s">
        <v>43</v>
      </c>
      <c r="N1828" s="8">
        <v>243703.0</v>
      </c>
      <c r="O1828" s="8">
        <v>124292.0</v>
      </c>
      <c r="P1828" s="8">
        <v>69644.0</v>
      </c>
      <c r="Q1828" s="9">
        <v>19077.0</v>
      </c>
      <c r="R1828" s="10">
        <v>1361.0</v>
      </c>
      <c r="S1828" s="11">
        <v>59784.3262032672</v>
      </c>
      <c r="T1828" s="11">
        <v>43321.9755096139</v>
      </c>
      <c r="U1828" s="12" t="str">
        <f t="array" ref="U1828">XLOOKUP(A1828,'Dataset 3'!B:B,'Dataset 3'!F:F)</f>
        <v>Tablet</v>
      </c>
      <c r="V1828" s="7" t="s">
        <v>48</v>
      </c>
      <c r="W1828" s="7">
        <v>1.0</v>
      </c>
      <c r="X1828" s="7" t="s">
        <v>63</v>
      </c>
    </row>
    <row r="1829" ht="14.25" customHeight="1">
      <c r="A1829" s="7" t="s">
        <v>1910</v>
      </c>
      <c r="B1829" s="7">
        <v>2.0</v>
      </c>
      <c r="C1829" s="7" t="s">
        <v>56</v>
      </c>
      <c r="D1829" s="7">
        <v>2.0</v>
      </c>
      <c r="E1829" s="7" t="s">
        <v>36</v>
      </c>
      <c r="F1829" s="7">
        <v>1.0</v>
      </c>
      <c r="G1829" s="7" t="s">
        <v>42</v>
      </c>
      <c r="H1829" s="7">
        <v>0.0</v>
      </c>
      <c r="I1829" s="7" t="s">
        <v>28</v>
      </c>
      <c r="J1829" s="7">
        <v>3.0</v>
      </c>
      <c r="K1829" s="7" t="s">
        <v>1584</v>
      </c>
      <c r="L1829" s="7" t="s">
        <v>70</v>
      </c>
      <c r="M1829" s="7" t="s">
        <v>85</v>
      </c>
      <c r="N1829" s="8">
        <v>55974.0</v>
      </c>
      <c r="O1829" s="8">
        <v>20424.0</v>
      </c>
      <c r="P1829" s="8">
        <v>17498.0</v>
      </c>
      <c r="Q1829" s="9">
        <v>15737.0</v>
      </c>
      <c r="R1829" s="10">
        <v>12632.0</v>
      </c>
      <c r="S1829" s="11">
        <v>51748.8605068618</v>
      </c>
      <c r="T1829" s="11">
        <v>574987.338965131</v>
      </c>
      <c r="U1829" s="12" t="str">
        <f t="array" ref="U1829">XLOOKUP(A1829,'Dataset 3'!B:B,'Dataset 3'!F:F)</f>
        <v>Computer</v>
      </c>
      <c r="V1829" s="7" t="s">
        <v>126</v>
      </c>
      <c r="W1829" s="7">
        <v>4.0</v>
      </c>
      <c r="X1829" s="7" t="s">
        <v>44</v>
      </c>
    </row>
    <row r="1830" ht="14.25" customHeight="1">
      <c r="A1830" s="7" t="s">
        <v>1911</v>
      </c>
      <c r="B1830" s="7">
        <v>3.0</v>
      </c>
      <c r="C1830" s="7" t="s">
        <v>35</v>
      </c>
      <c r="D1830" s="7">
        <v>2.0</v>
      </c>
      <c r="E1830" s="7" t="s">
        <v>36</v>
      </c>
      <c r="F1830" s="7">
        <v>0.0</v>
      </c>
      <c r="G1830" s="7" t="s">
        <v>46</v>
      </c>
      <c r="H1830" s="7">
        <v>0.0</v>
      </c>
      <c r="I1830" s="7" t="s">
        <v>28</v>
      </c>
      <c r="J1830" s="7">
        <v>3.0</v>
      </c>
      <c r="K1830" s="7" t="s">
        <v>1584</v>
      </c>
      <c r="L1830" s="7" t="s">
        <v>75</v>
      </c>
      <c r="M1830" s="7" t="s">
        <v>85</v>
      </c>
      <c r="N1830" s="8">
        <v>106684.0</v>
      </c>
      <c r="O1830" s="8">
        <v>91964.0</v>
      </c>
      <c r="P1830" s="8">
        <v>8121.0</v>
      </c>
      <c r="Q1830" s="9">
        <v>2950.0</v>
      </c>
      <c r="R1830" s="10">
        <v>2021.0</v>
      </c>
      <c r="S1830" s="11">
        <v>80618.8923667729</v>
      </c>
      <c r="T1830" s="11">
        <v>155036.331474563</v>
      </c>
      <c r="U1830" s="12" t="str">
        <f t="array" ref="U1830">XLOOKUP(A1830,'Dataset 3'!B:B,'Dataset 3'!F:F)</f>
        <v>Smartphone</v>
      </c>
      <c r="V1830" s="7" t="s">
        <v>140</v>
      </c>
      <c r="W1830" s="7">
        <v>3.0</v>
      </c>
      <c r="X1830" s="7" t="s">
        <v>49</v>
      </c>
    </row>
    <row r="1831" ht="14.25" customHeight="1">
      <c r="A1831" s="7" t="s">
        <v>1912</v>
      </c>
      <c r="B1831" s="7">
        <v>2.0</v>
      </c>
      <c r="C1831" s="7" t="s">
        <v>56</v>
      </c>
      <c r="D1831" s="7">
        <v>2.0</v>
      </c>
      <c r="E1831" s="7" t="s">
        <v>36</v>
      </c>
      <c r="F1831" s="7">
        <v>2.0</v>
      </c>
      <c r="G1831" s="7" t="s">
        <v>27</v>
      </c>
      <c r="H1831" s="7">
        <v>0.0</v>
      </c>
      <c r="I1831" s="7" t="s">
        <v>28</v>
      </c>
      <c r="J1831" s="7">
        <v>3.0</v>
      </c>
      <c r="K1831" s="7" t="s">
        <v>1584</v>
      </c>
      <c r="L1831" s="7" t="s">
        <v>37</v>
      </c>
      <c r="M1831" s="7" t="s">
        <v>53</v>
      </c>
      <c r="N1831" s="8">
        <v>212983.0</v>
      </c>
      <c r="O1831" s="8">
        <v>198402.0</v>
      </c>
      <c r="P1831" s="8">
        <v>1874.0</v>
      </c>
      <c r="Q1831" s="9">
        <v>427.0</v>
      </c>
      <c r="R1831" s="10">
        <v>427.0</v>
      </c>
      <c r="S1831" s="11">
        <v>57142.7806831892</v>
      </c>
      <c r="T1831" s="11">
        <v>39959.9864917407</v>
      </c>
      <c r="U1831" s="12" t="str">
        <f t="array" ref="U1831">XLOOKUP(A1831,'Dataset 3'!B:B,'Dataset 3'!F:F)</f>
        <v>Computer</v>
      </c>
      <c r="V1831" s="7" t="s">
        <v>38</v>
      </c>
      <c r="W1831" s="7">
        <v>2.0</v>
      </c>
      <c r="X1831" s="7" t="s">
        <v>33</v>
      </c>
    </row>
    <row r="1832" ht="14.25" customHeight="1">
      <c r="A1832" s="7" t="s">
        <v>1913</v>
      </c>
      <c r="B1832" s="7">
        <v>0.0</v>
      </c>
      <c r="C1832" s="7" t="s">
        <v>41</v>
      </c>
      <c r="D1832" s="7">
        <v>1.0</v>
      </c>
      <c r="E1832" s="7" t="s">
        <v>81</v>
      </c>
      <c r="F1832" s="7">
        <v>1.0</v>
      </c>
      <c r="G1832" s="7" t="s">
        <v>42</v>
      </c>
      <c r="H1832" s="7">
        <v>0.0</v>
      </c>
      <c r="I1832" s="7" t="s">
        <v>28</v>
      </c>
      <c r="J1832" s="7">
        <v>3.0</v>
      </c>
      <c r="K1832" s="7" t="s">
        <v>1584</v>
      </c>
      <c r="L1832" s="7" t="s">
        <v>30</v>
      </c>
      <c r="M1832" s="7" t="s">
        <v>53</v>
      </c>
      <c r="N1832" s="8">
        <v>53932.0</v>
      </c>
      <c r="O1832" s="8">
        <v>35416.0</v>
      </c>
      <c r="P1832" s="8">
        <v>18980.0</v>
      </c>
      <c r="Q1832" s="9">
        <v>8865.0</v>
      </c>
      <c r="R1832" s="10">
        <v>8462.0</v>
      </c>
      <c r="S1832" s="11">
        <v>684912.907961286</v>
      </c>
      <c r="T1832" s="11">
        <v>420191.968074409</v>
      </c>
      <c r="U1832" s="12" t="str">
        <f t="array" ref="U1832">XLOOKUP(A1832,'Dataset 3'!B:B,'Dataset 3'!F:F)</f>
        <v>Computer</v>
      </c>
      <c r="V1832" s="7" t="s">
        <v>163</v>
      </c>
      <c r="W1832" s="7">
        <v>3.0</v>
      </c>
      <c r="X1832" s="7" t="s">
        <v>49</v>
      </c>
    </row>
    <row r="1833" ht="14.25" customHeight="1">
      <c r="A1833" s="7" t="s">
        <v>1914</v>
      </c>
      <c r="B1833" s="7">
        <v>0.0</v>
      </c>
      <c r="C1833" s="7" t="s">
        <v>41</v>
      </c>
      <c r="D1833" s="7">
        <v>3.0</v>
      </c>
      <c r="E1833" s="7" t="s">
        <v>51</v>
      </c>
      <c r="F1833" s="7">
        <v>1.0</v>
      </c>
      <c r="G1833" s="7" t="s">
        <v>42</v>
      </c>
      <c r="H1833" s="7">
        <v>0.0</v>
      </c>
      <c r="I1833" s="7" t="s">
        <v>28</v>
      </c>
      <c r="J1833" s="7">
        <v>3.0</v>
      </c>
      <c r="K1833" s="7" t="s">
        <v>1584</v>
      </c>
      <c r="L1833" s="7" t="s">
        <v>60</v>
      </c>
      <c r="M1833" s="7" t="s">
        <v>85</v>
      </c>
      <c r="N1833" s="8">
        <v>187181.0</v>
      </c>
      <c r="O1833" s="8">
        <v>90466.0</v>
      </c>
      <c r="P1833" s="8">
        <v>66058.0</v>
      </c>
      <c r="Q1833" s="9">
        <v>64283.0</v>
      </c>
      <c r="R1833" s="10">
        <v>18311.0</v>
      </c>
      <c r="S1833" s="11">
        <v>1514729.37605785</v>
      </c>
      <c r="T1833" s="11">
        <v>850971.559583063</v>
      </c>
      <c r="U1833" s="12" t="str">
        <f t="array" ref="U1833">XLOOKUP(A1833,'Dataset 3'!B:B,'Dataset 3'!F:F)</f>
        <v>Smartphone</v>
      </c>
      <c r="V1833" s="7" t="s">
        <v>83</v>
      </c>
      <c r="W1833" s="7">
        <v>0.0</v>
      </c>
      <c r="X1833" s="7" t="s">
        <v>39</v>
      </c>
    </row>
    <row r="1834" ht="14.25" customHeight="1">
      <c r="A1834" s="7" t="s">
        <v>1915</v>
      </c>
      <c r="B1834" s="7">
        <v>2.0</v>
      </c>
      <c r="C1834" s="7" t="s">
        <v>56</v>
      </c>
      <c r="D1834" s="7">
        <v>2.0</v>
      </c>
      <c r="E1834" s="7" t="s">
        <v>36</v>
      </c>
      <c r="F1834" s="7">
        <v>0.0</v>
      </c>
      <c r="G1834" s="7" t="s">
        <v>46</v>
      </c>
      <c r="H1834" s="7">
        <v>0.0</v>
      </c>
      <c r="I1834" s="7" t="s">
        <v>28</v>
      </c>
      <c r="J1834" s="7">
        <v>3.0</v>
      </c>
      <c r="K1834" s="7" t="s">
        <v>1584</v>
      </c>
      <c r="L1834" s="7" t="s">
        <v>37</v>
      </c>
      <c r="M1834" s="7" t="s">
        <v>31</v>
      </c>
      <c r="N1834" s="8">
        <v>135159.0</v>
      </c>
      <c r="O1834" s="8">
        <v>75611.0</v>
      </c>
      <c r="P1834" s="8">
        <v>17720.0</v>
      </c>
      <c r="Q1834" s="9">
        <v>14403.0</v>
      </c>
      <c r="R1834" s="10">
        <v>3155.0</v>
      </c>
      <c r="S1834" s="11">
        <v>132081.286708465</v>
      </c>
      <c r="T1834" s="11">
        <v>137584.673654651</v>
      </c>
      <c r="U1834" s="12" t="str">
        <f t="array" ref="U1834">XLOOKUP(A1834,'Dataset 3'!B:B,'Dataset 3'!F:F)</f>
        <v>Smartphone</v>
      </c>
      <c r="V1834" s="7" t="s">
        <v>102</v>
      </c>
      <c r="W1834" s="7">
        <v>4.0</v>
      </c>
      <c r="X1834" s="7" t="s">
        <v>44</v>
      </c>
    </row>
    <row r="1835" ht="14.25" customHeight="1">
      <c r="A1835" s="7" t="s">
        <v>1916</v>
      </c>
      <c r="B1835" s="7">
        <v>0.0</v>
      </c>
      <c r="C1835" s="7" t="s">
        <v>41</v>
      </c>
      <c r="D1835" s="7">
        <v>2.0</v>
      </c>
      <c r="E1835" s="7" t="s">
        <v>36</v>
      </c>
      <c r="F1835" s="7">
        <v>1.0</v>
      </c>
      <c r="G1835" s="7" t="s">
        <v>42</v>
      </c>
      <c r="H1835" s="7">
        <v>1.0</v>
      </c>
      <c r="I1835" s="7" t="s">
        <v>57</v>
      </c>
      <c r="J1835" s="7">
        <v>3.0</v>
      </c>
      <c r="K1835" s="7" t="s">
        <v>1584</v>
      </c>
      <c r="L1835" s="7" t="s">
        <v>75</v>
      </c>
      <c r="M1835" s="7" t="s">
        <v>61</v>
      </c>
      <c r="N1835" s="8">
        <v>138716.0</v>
      </c>
      <c r="O1835" s="8">
        <v>65230.0</v>
      </c>
      <c r="P1835" s="8">
        <v>23349.0</v>
      </c>
      <c r="Q1835" s="9">
        <v>972.0</v>
      </c>
      <c r="R1835" s="10">
        <v>500.0</v>
      </c>
      <c r="S1835" s="11">
        <v>83556.3451232451</v>
      </c>
      <c r="T1835" s="11">
        <v>39788.7357729738</v>
      </c>
      <c r="U1835" s="12" t="str">
        <f t="array" ref="U1835">XLOOKUP(A1835,'Dataset 3'!B:B,'Dataset 3'!F:F)</f>
        <v>Smartphone</v>
      </c>
      <c r="V1835" s="7" t="s">
        <v>140</v>
      </c>
      <c r="W1835" s="7">
        <v>4.0</v>
      </c>
      <c r="X1835" s="7" t="s">
        <v>44</v>
      </c>
    </row>
    <row r="1836" ht="14.25" customHeight="1">
      <c r="A1836" s="7" t="s">
        <v>1917</v>
      </c>
      <c r="B1836" s="7">
        <v>2.0</v>
      </c>
      <c r="C1836" s="7" t="s">
        <v>56</v>
      </c>
      <c r="D1836" s="7">
        <v>2.0</v>
      </c>
      <c r="E1836" s="7" t="s">
        <v>36</v>
      </c>
      <c r="F1836" s="7">
        <v>0.0</v>
      </c>
      <c r="G1836" s="7" t="s">
        <v>46</v>
      </c>
      <c r="H1836" s="7">
        <v>0.0</v>
      </c>
      <c r="I1836" s="7" t="s">
        <v>28</v>
      </c>
      <c r="J1836" s="7">
        <v>3.0</v>
      </c>
      <c r="K1836" s="7" t="s">
        <v>1584</v>
      </c>
      <c r="L1836" s="7" t="s">
        <v>60</v>
      </c>
      <c r="M1836" s="7" t="s">
        <v>85</v>
      </c>
      <c r="N1836" s="8">
        <v>122409.0</v>
      </c>
      <c r="O1836" s="8">
        <v>11133.0</v>
      </c>
      <c r="P1836" s="8">
        <v>7990.0</v>
      </c>
      <c r="Q1836" s="9">
        <v>6269.0</v>
      </c>
      <c r="R1836" s="10">
        <v>178.0</v>
      </c>
      <c r="S1836" s="11">
        <v>1166.04550746391</v>
      </c>
      <c r="T1836" s="11">
        <v>16657.7929637701</v>
      </c>
      <c r="U1836" s="12" t="str">
        <f t="array" ref="U1836">XLOOKUP(A1836,'Dataset 3'!B:B,'Dataset 3'!F:F)</f>
        <v>Computer</v>
      </c>
      <c r="V1836" s="7" t="s">
        <v>62</v>
      </c>
      <c r="W1836" s="7">
        <v>1.0</v>
      </c>
      <c r="X1836" s="7" t="s">
        <v>63</v>
      </c>
    </row>
    <row r="1837" ht="14.25" customHeight="1">
      <c r="A1837" s="7" t="s">
        <v>1918</v>
      </c>
      <c r="B1837" s="7">
        <v>2.0</v>
      </c>
      <c r="C1837" s="7" t="s">
        <v>56</v>
      </c>
      <c r="D1837" s="7">
        <v>3.0</v>
      </c>
      <c r="E1837" s="7" t="s">
        <v>51</v>
      </c>
      <c r="F1837" s="7">
        <v>1.0</v>
      </c>
      <c r="G1837" s="7" t="s">
        <v>42</v>
      </c>
      <c r="H1837" s="7">
        <v>1.0</v>
      </c>
      <c r="I1837" s="7" t="s">
        <v>57</v>
      </c>
      <c r="J1837" s="7">
        <v>3.0</v>
      </c>
      <c r="K1837" s="7" t="s">
        <v>1584</v>
      </c>
      <c r="L1837" s="7" t="s">
        <v>75</v>
      </c>
      <c r="M1837" s="7" t="s">
        <v>43</v>
      </c>
      <c r="N1837" s="8">
        <v>150975.0</v>
      </c>
      <c r="O1837" s="8">
        <v>101087.0</v>
      </c>
      <c r="P1837" s="8">
        <v>43098.0</v>
      </c>
      <c r="Q1837" s="9">
        <v>33550.0</v>
      </c>
      <c r="R1837" s="10">
        <v>7280.0</v>
      </c>
      <c r="S1837" s="11">
        <v>322220.004825672</v>
      </c>
      <c r="T1837" s="11">
        <v>238681.485056054</v>
      </c>
      <c r="U1837" s="12" t="str">
        <f t="array" ref="U1837">XLOOKUP(A1837,'Dataset 3'!B:B,'Dataset 3'!F:F)</f>
        <v>Smartphone</v>
      </c>
      <c r="V1837" s="7" t="s">
        <v>174</v>
      </c>
      <c r="W1837" s="7">
        <v>3.0</v>
      </c>
      <c r="X1837" s="7" t="s">
        <v>49</v>
      </c>
    </row>
    <row r="1838" ht="14.25" customHeight="1">
      <c r="A1838" s="7" t="s">
        <v>1919</v>
      </c>
      <c r="B1838" s="7">
        <v>2.0</v>
      </c>
      <c r="C1838" s="7" t="s">
        <v>56</v>
      </c>
      <c r="D1838" s="7">
        <v>2.0</v>
      </c>
      <c r="E1838" s="7" t="s">
        <v>36</v>
      </c>
      <c r="F1838" s="7">
        <v>2.0</v>
      </c>
      <c r="G1838" s="7" t="s">
        <v>27</v>
      </c>
      <c r="H1838" s="7">
        <v>1.0</v>
      </c>
      <c r="I1838" s="7" t="s">
        <v>57</v>
      </c>
      <c r="J1838" s="7">
        <v>3.0</v>
      </c>
      <c r="K1838" s="7" t="s">
        <v>1584</v>
      </c>
      <c r="L1838" s="7" t="s">
        <v>52</v>
      </c>
      <c r="M1838" s="7" t="s">
        <v>61</v>
      </c>
      <c r="N1838" s="8">
        <v>176211.0</v>
      </c>
      <c r="O1838" s="8">
        <v>142327.0</v>
      </c>
      <c r="P1838" s="8">
        <v>45078.0</v>
      </c>
      <c r="Q1838" s="9">
        <v>30102.0</v>
      </c>
      <c r="R1838" s="10">
        <v>18956.0</v>
      </c>
      <c r="S1838" s="11">
        <v>55813.4103731244</v>
      </c>
      <c r="T1838" s="11">
        <v>1116268.20746249</v>
      </c>
      <c r="U1838" s="12" t="str">
        <f t="array" ref="U1838">XLOOKUP(A1838,'Dataset 3'!B:B,'Dataset 3'!F:F)</f>
        <v>Computer</v>
      </c>
      <c r="V1838" s="7" t="s">
        <v>99</v>
      </c>
      <c r="W1838" s="7">
        <v>1.0</v>
      </c>
      <c r="X1838" s="7" t="s">
        <v>63</v>
      </c>
    </row>
    <row r="1839" ht="14.25" customHeight="1">
      <c r="A1839" s="7" t="s">
        <v>1920</v>
      </c>
      <c r="B1839" s="7">
        <v>3.0</v>
      </c>
      <c r="C1839" s="7" t="s">
        <v>35</v>
      </c>
      <c r="D1839" s="7">
        <v>2.0</v>
      </c>
      <c r="E1839" s="7" t="s">
        <v>36</v>
      </c>
      <c r="F1839" s="7">
        <v>0.0</v>
      </c>
      <c r="G1839" s="7" t="s">
        <v>46</v>
      </c>
      <c r="H1839" s="7">
        <v>0.0</v>
      </c>
      <c r="I1839" s="7" t="s">
        <v>28</v>
      </c>
      <c r="J1839" s="7">
        <v>3.0</v>
      </c>
      <c r="K1839" s="7" t="s">
        <v>1584</v>
      </c>
      <c r="L1839" s="7" t="s">
        <v>52</v>
      </c>
      <c r="M1839" s="7" t="s">
        <v>43</v>
      </c>
      <c r="N1839" s="8">
        <v>210282.0</v>
      </c>
      <c r="O1839" s="8">
        <v>191469.0</v>
      </c>
      <c r="P1839" s="8">
        <v>30761.0</v>
      </c>
      <c r="Q1839" s="9">
        <v>12415.0</v>
      </c>
      <c r="R1839" s="10">
        <v>6928.0</v>
      </c>
      <c r="S1839" s="11">
        <v>927396.209903547</v>
      </c>
      <c r="T1839" s="11">
        <v>568954.730002176</v>
      </c>
      <c r="U1839" s="12" t="str">
        <f t="array" ref="U1839">XLOOKUP(A1839,'Dataset 3'!B:B,'Dataset 3'!F:F)</f>
        <v>Smartphone</v>
      </c>
      <c r="V1839" s="7" t="s">
        <v>110</v>
      </c>
      <c r="W1839" s="7">
        <v>0.0</v>
      </c>
      <c r="X1839" s="7" t="s">
        <v>39</v>
      </c>
    </row>
    <row r="1840" ht="14.25" customHeight="1">
      <c r="A1840" s="7" t="s">
        <v>1921</v>
      </c>
      <c r="B1840" s="7">
        <v>0.0</v>
      </c>
      <c r="C1840" s="7" t="s">
        <v>41</v>
      </c>
      <c r="D1840" s="7">
        <v>0.0</v>
      </c>
      <c r="E1840" s="7" t="s">
        <v>26</v>
      </c>
      <c r="F1840" s="7">
        <v>1.0</v>
      </c>
      <c r="G1840" s="7" t="s">
        <v>42</v>
      </c>
      <c r="H1840" s="7">
        <v>1.0</v>
      </c>
      <c r="I1840" s="7" t="s">
        <v>57</v>
      </c>
      <c r="J1840" s="7">
        <v>3.0</v>
      </c>
      <c r="K1840" s="7" t="s">
        <v>1584</v>
      </c>
      <c r="L1840" s="7" t="s">
        <v>47</v>
      </c>
      <c r="M1840" s="7" t="s">
        <v>85</v>
      </c>
      <c r="N1840" s="8">
        <v>50832.0</v>
      </c>
      <c r="O1840" s="8">
        <v>2290.0</v>
      </c>
      <c r="P1840" s="8">
        <v>449.0</v>
      </c>
      <c r="Q1840" s="9">
        <v>366.0</v>
      </c>
      <c r="R1840" s="10">
        <v>265.0</v>
      </c>
      <c r="S1840" s="11">
        <v>38014.1263265106</v>
      </c>
      <c r="T1840" s="11">
        <v>17123.480327257</v>
      </c>
      <c r="U1840" s="12" t="str">
        <f t="array" ref="U1840">XLOOKUP(A1840,'Dataset 3'!B:B,'Dataset 3'!F:F)</f>
        <v>Computer</v>
      </c>
      <c r="V1840" s="7" t="s">
        <v>58</v>
      </c>
      <c r="W1840" s="7">
        <v>3.0</v>
      </c>
      <c r="X1840" s="7" t="s">
        <v>49</v>
      </c>
    </row>
    <row r="1841" ht="14.25" customHeight="1">
      <c r="A1841" s="7" t="s">
        <v>1922</v>
      </c>
      <c r="B1841" s="7">
        <v>2.0</v>
      </c>
      <c r="C1841" s="7" t="s">
        <v>56</v>
      </c>
      <c r="D1841" s="7">
        <v>0.0</v>
      </c>
      <c r="E1841" s="7" t="s">
        <v>26</v>
      </c>
      <c r="F1841" s="7">
        <v>1.0</v>
      </c>
      <c r="G1841" s="7" t="s">
        <v>42</v>
      </c>
      <c r="H1841" s="7">
        <v>1.0</v>
      </c>
      <c r="I1841" s="7" t="s">
        <v>57</v>
      </c>
      <c r="J1841" s="7">
        <v>3.0</v>
      </c>
      <c r="K1841" s="7" t="s">
        <v>1584</v>
      </c>
      <c r="L1841" s="7" t="s">
        <v>70</v>
      </c>
      <c r="M1841" s="7" t="s">
        <v>43</v>
      </c>
      <c r="N1841" s="8">
        <v>232879.0</v>
      </c>
      <c r="O1841" s="8">
        <v>40704.0</v>
      </c>
      <c r="P1841" s="8">
        <v>17880.0</v>
      </c>
      <c r="Q1841" s="9">
        <v>5910.0</v>
      </c>
      <c r="R1841" s="10">
        <v>2034.0</v>
      </c>
      <c r="S1841" s="11">
        <v>262084.646479922</v>
      </c>
      <c r="T1841" s="11">
        <v>148911.730954501</v>
      </c>
      <c r="U1841" s="12" t="str">
        <f t="array" ref="U1841">XLOOKUP(A1841,'Dataset 3'!B:B,'Dataset 3'!F:F)</f>
        <v>Tablet</v>
      </c>
      <c r="V1841" s="7" t="s">
        <v>126</v>
      </c>
      <c r="W1841" s="7">
        <v>4.0</v>
      </c>
      <c r="X1841" s="7" t="s">
        <v>44</v>
      </c>
    </row>
    <row r="1842" ht="14.25" customHeight="1">
      <c r="A1842" s="7" t="s">
        <v>1923</v>
      </c>
      <c r="B1842" s="7">
        <v>2.0</v>
      </c>
      <c r="C1842" s="7" t="s">
        <v>56</v>
      </c>
      <c r="D1842" s="7">
        <v>2.0</v>
      </c>
      <c r="E1842" s="7" t="s">
        <v>36</v>
      </c>
      <c r="F1842" s="7">
        <v>2.0</v>
      </c>
      <c r="G1842" s="7" t="s">
        <v>27</v>
      </c>
      <c r="H1842" s="7">
        <v>1.0</v>
      </c>
      <c r="I1842" s="7" t="s">
        <v>57</v>
      </c>
      <c r="J1842" s="7">
        <v>3.0</v>
      </c>
      <c r="K1842" s="7" t="s">
        <v>1584</v>
      </c>
      <c r="L1842" s="7" t="s">
        <v>65</v>
      </c>
      <c r="M1842" s="7" t="s">
        <v>31</v>
      </c>
      <c r="N1842" s="8">
        <v>140453.0</v>
      </c>
      <c r="O1842" s="8">
        <v>31620.0</v>
      </c>
      <c r="P1842" s="8">
        <v>15610.0</v>
      </c>
      <c r="Q1842" s="9">
        <v>3337.0</v>
      </c>
      <c r="R1842" s="10">
        <v>3170.0</v>
      </c>
      <c r="S1842" s="11">
        <v>47707.5217974997</v>
      </c>
      <c r="T1842" s="11">
        <v>198781.340822915</v>
      </c>
      <c r="U1842" s="12" t="str">
        <f t="array" ref="U1842">XLOOKUP(A1842,'Dataset 3'!B:B,'Dataset 3'!F:F)</f>
        <v>Smartphone</v>
      </c>
      <c r="V1842" s="7" t="s">
        <v>66</v>
      </c>
      <c r="W1842" s="7">
        <v>2.0</v>
      </c>
      <c r="X1842" s="7" t="s">
        <v>33</v>
      </c>
    </row>
    <row r="1843" ht="14.25" customHeight="1">
      <c r="A1843" s="7" t="s">
        <v>1924</v>
      </c>
      <c r="B1843" s="7">
        <v>1.0</v>
      </c>
      <c r="C1843" s="7" t="s">
        <v>25</v>
      </c>
      <c r="D1843" s="7">
        <v>3.0</v>
      </c>
      <c r="E1843" s="7" t="s">
        <v>51</v>
      </c>
      <c r="F1843" s="7">
        <v>0.0</v>
      </c>
      <c r="G1843" s="7" t="s">
        <v>46</v>
      </c>
      <c r="H1843" s="7">
        <v>1.0</v>
      </c>
      <c r="I1843" s="7" t="s">
        <v>57</v>
      </c>
      <c r="J1843" s="7">
        <v>3.0</v>
      </c>
      <c r="K1843" s="7" t="s">
        <v>1584</v>
      </c>
      <c r="L1843" s="7" t="s">
        <v>30</v>
      </c>
      <c r="M1843" s="7" t="s">
        <v>31</v>
      </c>
      <c r="N1843" s="8">
        <v>199062.0</v>
      </c>
      <c r="O1843" s="8">
        <v>197380.0</v>
      </c>
      <c r="P1843" s="8">
        <v>25873.0</v>
      </c>
      <c r="Q1843" s="9">
        <v>9199.0</v>
      </c>
      <c r="R1843" s="10">
        <v>5724.0</v>
      </c>
      <c r="S1843" s="11">
        <v>20789.0860469678</v>
      </c>
      <c r="T1843" s="11">
        <v>296986.943528111</v>
      </c>
      <c r="U1843" s="12" t="str">
        <f t="array" ref="U1843">XLOOKUP(A1843,'Dataset 3'!B:B,'Dataset 3'!F:F)</f>
        <v>Computer</v>
      </c>
      <c r="V1843" s="7" t="s">
        <v>32</v>
      </c>
      <c r="W1843" s="7">
        <v>2.0</v>
      </c>
      <c r="X1843" s="7" t="s">
        <v>33</v>
      </c>
    </row>
    <row r="1844" ht="14.25" customHeight="1">
      <c r="A1844" s="7" t="s">
        <v>1925</v>
      </c>
      <c r="B1844" s="7">
        <v>2.0</v>
      </c>
      <c r="C1844" s="7" t="s">
        <v>56</v>
      </c>
      <c r="D1844" s="7">
        <v>2.0</v>
      </c>
      <c r="E1844" s="7" t="s">
        <v>36</v>
      </c>
      <c r="F1844" s="7">
        <v>2.0</v>
      </c>
      <c r="G1844" s="7" t="s">
        <v>27</v>
      </c>
      <c r="H1844" s="7">
        <v>1.0</v>
      </c>
      <c r="I1844" s="7" t="s">
        <v>57</v>
      </c>
      <c r="J1844" s="7">
        <v>3.0</v>
      </c>
      <c r="K1844" s="7" t="s">
        <v>1584</v>
      </c>
      <c r="L1844" s="7" t="s">
        <v>65</v>
      </c>
      <c r="M1844" s="7" t="s">
        <v>61</v>
      </c>
      <c r="N1844" s="8">
        <v>250079.0</v>
      </c>
      <c r="O1844" s="8">
        <v>126631.0</v>
      </c>
      <c r="P1844" s="8">
        <v>37928.0</v>
      </c>
      <c r="Q1844" s="9">
        <v>30279.0</v>
      </c>
      <c r="R1844" s="10">
        <v>6345.0</v>
      </c>
      <c r="S1844" s="11">
        <v>106638.904829749</v>
      </c>
      <c r="T1844" s="11">
        <v>533194.524148744</v>
      </c>
      <c r="U1844" s="12" t="str">
        <f t="array" ref="U1844">XLOOKUP(A1844,'Dataset 3'!B:B,'Dataset 3'!F:F)</f>
        <v>Tablet</v>
      </c>
      <c r="V1844" s="7" t="s">
        <v>66</v>
      </c>
      <c r="W1844" s="7">
        <v>2.0</v>
      </c>
      <c r="X1844" s="7" t="s">
        <v>33</v>
      </c>
    </row>
    <row r="1845" ht="14.25" customHeight="1">
      <c r="A1845" s="7" t="s">
        <v>1926</v>
      </c>
      <c r="B1845" s="7">
        <v>0.0</v>
      </c>
      <c r="C1845" s="7" t="s">
        <v>41</v>
      </c>
      <c r="D1845" s="7">
        <v>1.0</v>
      </c>
      <c r="E1845" s="7" t="s">
        <v>81</v>
      </c>
      <c r="F1845" s="7">
        <v>0.0</v>
      </c>
      <c r="G1845" s="7" t="s">
        <v>46</v>
      </c>
      <c r="H1845" s="7">
        <v>0.0</v>
      </c>
      <c r="I1845" s="7" t="s">
        <v>28</v>
      </c>
      <c r="J1845" s="7">
        <v>3.0</v>
      </c>
      <c r="K1845" s="7" t="s">
        <v>1584</v>
      </c>
      <c r="L1845" s="7" t="s">
        <v>30</v>
      </c>
      <c r="M1845" s="7" t="s">
        <v>85</v>
      </c>
      <c r="N1845" s="8">
        <v>178621.0</v>
      </c>
      <c r="O1845" s="8">
        <v>73750.0</v>
      </c>
      <c r="P1845" s="8">
        <v>55847.0</v>
      </c>
      <c r="Q1845" s="9">
        <v>41247.0</v>
      </c>
      <c r="R1845" s="10">
        <v>35682.0</v>
      </c>
      <c r="S1845" s="11">
        <v>673298.289510258</v>
      </c>
      <c r="T1845" s="11">
        <v>2589608.80580868</v>
      </c>
      <c r="U1845" s="12" t="str">
        <f t="array" ref="U1845">XLOOKUP(A1845,'Dataset 3'!B:B,'Dataset 3'!F:F)</f>
        <v>Computer</v>
      </c>
      <c r="V1845" s="7" t="s">
        <v>93</v>
      </c>
      <c r="W1845" s="7">
        <v>2.0</v>
      </c>
      <c r="X1845" s="7" t="s">
        <v>33</v>
      </c>
    </row>
    <row r="1846" ht="14.25" customHeight="1">
      <c r="A1846" s="7" t="s">
        <v>1927</v>
      </c>
      <c r="B1846" s="7">
        <v>2.0</v>
      </c>
      <c r="C1846" s="7" t="s">
        <v>56</v>
      </c>
      <c r="D1846" s="7">
        <v>3.0</v>
      </c>
      <c r="E1846" s="7" t="s">
        <v>51</v>
      </c>
      <c r="F1846" s="7">
        <v>2.0</v>
      </c>
      <c r="G1846" s="7" t="s">
        <v>27</v>
      </c>
      <c r="H1846" s="7">
        <v>1.0</v>
      </c>
      <c r="I1846" s="7" t="s">
        <v>57</v>
      </c>
      <c r="J1846" s="7">
        <v>3.0</v>
      </c>
      <c r="K1846" s="7" t="s">
        <v>1584</v>
      </c>
      <c r="L1846" s="7" t="s">
        <v>65</v>
      </c>
      <c r="M1846" s="7" t="s">
        <v>43</v>
      </c>
      <c r="N1846" s="8">
        <v>219034.0</v>
      </c>
      <c r="O1846" s="8">
        <v>95267.0</v>
      </c>
      <c r="P1846" s="8">
        <v>36324.0</v>
      </c>
      <c r="Q1846" s="9">
        <v>17883.0</v>
      </c>
      <c r="R1846" s="10">
        <v>3832.0</v>
      </c>
      <c r="S1846" s="11">
        <v>136857.462888675</v>
      </c>
      <c r="T1846" s="11">
        <v>228095.771481125</v>
      </c>
      <c r="U1846" s="12" t="str">
        <f t="array" ref="U1846">XLOOKUP(A1846,'Dataset 3'!B:B,'Dataset 3'!F:F)</f>
        <v>Smartphone</v>
      </c>
      <c r="V1846" s="7" t="s">
        <v>66</v>
      </c>
      <c r="W1846" s="7">
        <v>1.0</v>
      </c>
      <c r="X1846" s="7" t="s">
        <v>63</v>
      </c>
    </row>
    <row r="1847" ht="14.25" customHeight="1">
      <c r="A1847" s="7" t="s">
        <v>1928</v>
      </c>
      <c r="B1847" s="7">
        <v>0.0</v>
      </c>
      <c r="C1847" s="7" t="s">
        <v>41</v>
      </c>
      <c r="D1847" s="7">
        <v>0.0</v>
      </c>
      <c r="E1847" s="7" t="s">
        <v>26</v>
      </c>
      <c r="F1847" s="7">
        <v>2.0</v>
      </c>
      <c r="G1847" s="7" t="s">
        <v>27</v>
      </c>
      <c r="H1847" s="7">
        <v>1.0</v>
      </c>
      <c r="I1847" s="7" t="s">
        <v>57</v>
      </c>
      <c r="J1847" s="7">
        <v>3.0</v>
      </c>
      <c r="K1847" s="7" t="s">
        <v>1584</v>
      </c>
      <c r="L1847" s="7" t="s">
        <v>52</v>
      </c>
      <c r="M1847" s="7" t="s">
        <v>43</v>
      </c>
      <c r="N1847" s="8">
        <v>262604.0</v>
      </c>
      <c r="O1847" s="8">
        <v>237852.0</v>
      </c>
      <c r="P1847" s="8">
        <v>119327.0</v>
      </c>
      <c r="Q1847" s="9">
        <v>56724.0</v>
      </c>
      <c r="R1847" s="10">
        <v>8556.0</v>
      </c>
      <c r="S1847" s="11">
        <v>910997.164680058</v>
      </c>
      <c r="T1847" s="11">
        <v>408518.907928277</v>
      </c>
      <c r="U1847" s="12" t="str">
        <f t="array" ref="U1847">XLOOKUP(A1847,'Dataset 3'!B:B,'Dataset 3'!F:F)</f>
        <v>Smartphone</v>
      </c>
      <c r="V1847" s="7" t="s">
        <v>99</v>
      </c>
      <c r="W1847" s="7">
        <v>1.0</v>
      </c>
      <c r="X1847" s="7" t="s">
        <v>63</v>
      </c>
    </row>
    <row r="1848" ht="14.25" customHeight="1">
      <c r="A1848" s="7" t="s">
        <v>1929</v>
      </c>
      <c r="B1848" s="7">
        <v>0.0</v>
      </c>
      <c r="C1848" s="7" t="s">
        <v>41</v>
      </c>
      <c r="D1848" s="7">
        <v>0.0</v>
      </c>
      <c r="E1848" s="7" t="s">
        <v>26</v>
      </c>
      <c r="F1848" s="7">
        <v>2.0</v>
      </c>
      <c r="G1848" s="7" t="s">
        <v>27</v>
      </c>
      <c r="H1848" s="7">
        <v>0.0</v>
      </c>
      <c r="I1848" s="7" t="s">
        <v>28</v>
      </c>
      <c r="J1848" s="7">
        <v>3.0</v>
      </c>
      <c r="K1848" s="7" t="s">
        <v>1584</v>
      </c>
      <c r="L1848" s="7" t="s">
        <v>47</v>
      </c>
      <c r="M1848" s="7" t="s">
        <v>85</v>
      </c>
      <c r="N1848" s="8">
        <v>260738.0</v>
      </c>
      <c r="O1848" s="8">
        <v>175006.0</v>
      </c>
      <c r="P1848" s="8">
        <v>164853.0</v>
      </c>
      <c r="Q1848" s="9">
        <v>106190.0</v>
      </c>
      <c r="R1848" s="10">
        <v>75085.0</v>
      </c>
      <c r="S1848" s="11">
        <v>3381414.13332547</v>
      </c>
      <c r="T1848" s="11">
        <v>2581232.16284387</v>
      </c>
      <c r="U1848" s="12" t="str">
        <f t="array" ref="U1848">XLOOKUP(A1848,'Dataset 3'!B:B,'Dataset 3'!F:F)</f>
        <v>Tablet</v>
      </c>
      <c r="V1848" s="7" t="s">
        <v>48</v>
      </c>
      <c r="W1848" s="7">
        <v>0.0</v>
      </c>
      <c r="X1848" s="7" t="s">
        <v>39</v>
      </c>
    </row>
    <row r="1849" ht="14.25" customHeight="1">
      <c r="A1849" s="7" t="s">
        <v>1930</v>
      </c>
      <c r="B1849" s="7">
        <v>0.0</v>
      </c>
      <c r="C1849" s="7" t="s">
        <v>41</v>
      </c>
      <c r="D1849" s="7">
        <v>3.0</v>
      </c>
      <c r="E1849" s="7" t="s">
        <v>51</v>
      </c>
      <c r="F1849" s="7">
        <v>0.0</v>
      </c>
      <c r="G1849" s="7" t="s">
        <v>46</v>
      </c>
      <c r="H1849" s="7">
        <v>0.0</v>
      </c>
      <c r="I1849" s="7" t="s">
        <v>28</v>
      </c>
      <c r="J1849" s="7">
        <v>3.0</v>
      </c>
      <c r="K1849" s="7" t="s">
        <v>1584</v>
      </c>
      <c r="L1849" s="7" t="s">
        <v>65</v>
      </c>
      <c r="M1849" s="7" t="s">
        <v>31</v>
      </c>
      <c r="N1849" s="8">
        <v>143477.0</v>
      </c>
      <c r="O1849" s="8">
        <v>99676.0</v>
      </c>
      <c r="P1849" s="8">
        <v>10434.0</v>
      </c>
      <c r="Q1849" s="9">
        <v>9008.0</v>
      </c>
      <c r="R1849" s="10">
        <v>4471.0</v>
      </c>
      <c r="S1849" s="11">
        <v>341374.229015508</v>
      </c>
      <c r="T1849" s="11">
        <v>411294.251825913</v>
      </c>
      <c r="U1849" s="12" t="str">
        <f t="array" ref="U1849">XLOOKUP(A1849,'Dataset 3'!B:B,'Dataset 3'!F:F)</f>
        <v>Smartphone</v>
      </c>
      <c r="V1849" s="7" t="s">
        <v>91</v>
      </c>
      <c r="W1849" s="7">
        <v>3.0</v>
      </c>
      <c r="X1849" s="7" t="s">
        <v>49</v>
      </c>
    </row>
    <row r="1850" ht="14.25" customHeight="1">
      <c r="A1850" s="7" t="s">
        <v>1931</v>
      </c>
      <c r="B1850" s="7">
        <v>3.0</v>
      </c>
      <c r="C1850" s="7" t="s">
        <v>35</v>
      </c>
      <c r="D1850" s="7">
        <v>3.0</v>
      </c>
      <c r="E1850" s="7" t="s">
        <v>51</v>
      </c>
      <c r="F1850" s="7">
        <v>1.0</v>
      </c>
      <c r="G1850" s="7" t="s">
        <v>42</v>
      </c>
      <c r="H1850" s="7">
        <v>1.0</v>
      </c>
      <c r="I1850" s="7" t="s">
        <v>57</v>
      </c>
      <c r="J1850" s="7">
        <v>3.0</v>
      </c>
      <c r="K1850" s="7" t="s">
        <v>1584</v>
      </c>
      <c r="L1850" s="7" t="s">
        <v>52</v>
      </c>
      <c r="M1850" s="7" t="s">
        <v>53</v>
      </c>
      <c r="N1850" s="8">
        <v>205201.0</v>
      </c>
      <c r="O1850" s="8">
        <v>49214.0</v>
      </c>
      <c r="P1850" s="8">
        <v>19958.0</v>
      </c>
      <c r="Q1850" s="9">
        <v>8675.0</v>
      </c>
      <c r="R1850" s="10">
        <v>6182.0</v>
      </c>
      <c r="S1850" s="11">
        <v>551965.576446888</v>
      </c>
      <c r="T1850" s="11">
        <v>324685.633204052</v>
      </c>
      <c r="U1850" s="12" t="str">
        <f t="array" ref="U1850">XLOOKUP(A1850,'Dataset 3'!B:B,'Dataset 3'!F:F)</f>
        <v>Smartphone</v>
      </c>
      <c r="V1850" s="7" t="s">
        <v>110</v>
      </c>
      <c r="W1850" s="7">
        <v>2.0</v>
      </c>
      <c r="X1850" s="7" t="s">
        <v>33</v>
      </c>
    </row>
    <row r="1851" ht="14.25" customHeight="1">
      <c r="A1851" s="7" t="s">
        <v>1932</v>
      </c>
      <c r="B1851" s="7">
        <v>1.0</v>
      </c>
      <c r="C1851" s="7" t="s">
        <v>25</v>
      </c>
      <c r="D1851" s="7">
        <v>0.0</v>
      </c>
      <c r="E1851" s="7" t="s">
        <v>26</v>
      </c>
      <c r="F1851" s="7">
        <v>1.0</v>
      </c>
      <c r="G1851" s="7" t="s">
        <v>42</v>
      </c>
      <c r="H1851" s="7">
        <v>0.0</v>
      </c>
      <c r="I1851" s="7" t="s">
        <v>28</v>
      </c>
      <c r="J1851" s="7">
        <v>3.0</v>
      </c>
      <c r="K1851" s="7" t="s">
        <v>1584</v>
      </c>
      <c r="L1851" s="7" t="s">
        <v>52</v>
      </c>
      <c r="M1851" s="7" t="s">
        <v>85</v>
      </c>
      <c r="N1851" s="8">
        <v>270965.0</v>
      </c>
      <c r="O1851" s="8">
        <v>177146.0</v>
      </c>
      <c r="P1851" s="8">
        <v>25228.0</v>
      </c>
      <c r="Q1851" s="9">
        <v>6911.0</v>
      </c>
      <c r="R1851" s="10">
        <v>6354.0</v>
      </c>
      <c r="S1851" s="11">
        <v>505433.00010127</v>
      </c>
      <c r="T1851" s="11">
        <v>206299.183714804</v>
      </c>
      <c r="U1851" s="12" t="str">
        <f t="array" ref="U1851">XLOOKUP(A1851,'Dataset 3'!B:B,'Dataset 3'!F:F)</f>
        <v>#N/A</v>
      </c>
      <c r="V1851" s="7" t="s">
        <v>54</v>
      </c>
      <c r="W1851" s="7">
        <v>3.0</v>
      </c>
      <c r="X1851" s="7" t="s">
        <v>49</v>
      </c>
    </row>
    <row r="1852" ht="14.25" customHeight="1">
      <c r="A1852" s="7" t="s">
        <v>1933</v>
      </c>
      <c r="B1852" s="7">
        <v>3.0</v>
      </c>
      <c r="C1852" s="7" t="s">
        <v>35</v>
      </c>
      <c r="D1852" s="7">
        <v>0.0</v>
      </c>
      <c r="E1852" s="7" t="s">
        <v>26</v>
      </c>
      <c r="F1852" s="7">
        <v>0.0</v>
      </c>
      <c r="G1852" s="7" t="s">
        <v>46</v>
      </c>
      <c r="H1852" s="7">
        <v>0.0</v>
      </c>
      <c r="I1852" s="7" t="s">
        <v>28</v>
      </c>
      <c r="J1852" s="7">
        <v>3.0</v>
      </c>
      <c r="K1852" s="7" t="s">
        <v>1584</v>
      </c>
      <c r="L1852" s="7" t="s">
        <v>65</v>
      </c>
      <c r="M1852" s="7" t="s">
        <v>61</v>
      </c>
      <c r="N1852" s="8">
        <v>279394.0</v>
      </c>
      <c r="O1852" s="8">
        <v>99959.0</v>
      </c>
      <c r="P1852" s="8">
        <v>21521.0</v>
      </c>
      <c r="Q1852" s="9">
        <v>20740.0</v>
      </c>
      <c r="R1852" s="10">
        <v>17213.0</v>
      </c>
      <c r="S1852" s="11">
        <v>179768.223405625</v>
      </c>
      <c r="T1852" s="11">
        <v>1057460.13768015</v>
      </c>
      <c r="U1852" s="12" t="str">
        <f t="array" ref="U1852">XLOOKUP(A1852,'Dataset 3'!B:B,'Dataset 3'!F:F)</f>
        <v>Computer</v>
      </c>
      <c r="V1852" s="7" t="s">
        <v>91</v>
      </c>
      <c r="W1852" s="7">
        <v>2.0</v>
      </c>
      <c r="X1852" s="7" t="s">
        <v>33</v>
      </c>
    </row>
    <row r="1853" ht="14.25" customHeight="1">
      <c r="A1853" s="7" t="s">
        <v>1934</v>
      </c>
      <c r="B1853" s="7">
        <v>3.0</v>
      </c>
      <c r="C1853" s="7" t="s">
        <v>35</v>
      </c>
      <c r="D1853" s="7">
        <v>3.0</v>
      </c>
      <c r="E1853" s="7" t="s">
        <v>51</v>
      </c>
      <c r="F1853" s="7">
        <v>1.0</v>
      </c>
      <c r="G1853" s="7" t="s">
        <v>42</v>
      </c>
      <c r="H1853" s="7">
        <v>0.0</v>
      </c>
      <c r="I1853" s="7" t="s">
        <v>28</v>
      </c>
      <c r="J1853" s="7">
        <v>3.0</v>
      </c>
      <c r="K1853" s="7" t="s">
        <v>1584</v>
      </c>
      <c r="L1853" s="7" t="s">
        <v>75</v>
      </c>
      <c r="M1853" s="7" t="s">
        <v>85</v>
      </c>
      <c r="N1853" s="8">
        <v>297469.0</v>
      </c>
      <c r="O1853" s="8">
        <v>250136.0</v>
      </c>
      <c r="P1853" s="8">
        <v>214512.0</v>
      </c>
      <c r="Q1853" s="9">
        <v>57197.0</v>
      </c>
      <c r="R1853" s="10">
        <v>28742.0</v>
      </c>
      <c r="S1853" s="11">
        <v>6839689.79092402</v>
      </c>
      <c r="T1853" s="11">
        <v>2442746.35390143</v>
      </c>
      <c r="U1853" s="12" t="str">
        <f t="array" ref="U1853">XLOOKUP(A1853,'Dataset 3'!B:B,'Dataset 3'!F:F)</f>
        <v>Smartphone</v>
      </c>
      <c r="V1853" s="7" t="s">
        <v>76</v>
      </c>
      <c r="W1853" s="7">
        <v>4.0</v>
      </c>
      <c r="X1853" s="7" t="s">
        <v>44</v>
      </c>
    </row>
    <row r="1854" ht="14.25" customHeight="1">
      <c r="A1854" s="7" t="s">
        <v>1935</v>
      </c>
      <c r="B1854" s="7">
        <v>0.0</v>
      </c>
      <c r="C1854" s="7" t="s">
        <v>41</v>
      </c>
      <c r="D1854" s="7">
        <v>2.0</v>
      </c>
      <c r="E1854" s="7" t="s">
        <v>36</v>
      </c>
      <c r="F1854" s="7">
        <v>1.0</v>
      </c>
      <c r="G1854" s="7" t="s">
        <v>42</v>
      </c>
      <c r="H1854" s="7">
        <v>1.0</v>
      </c>
      <c r="I1854" s="7" t="s">
        <v>57</v>
      </c>
      <c r="J1854" s="7">
        <v>3.0</v>
      </c>
      <c r="K1854" s="7" t="s">
        <v>1584</v>
      </c>
      <c r="L1854" s="7" t="s">
        <v>30</v>
      </c>
      <c r="M1854" s="7" t="s">
        <v>31</v>
      </c>
      <c r="N1854" s="8">
        <v>83718.0</v>
      </c>
      <c r="O1854" s="8">
        <v>26649.0</v>
      </c>
      <c r="P1854" s="8">
        <v>4179.0</v>
      </c>
      <c r="Q1854" s="9">
        <v>3273.0</v>
      </c>
      <c r="R1854" s="10">
        <v>2199.0</v>
      </c>
      <c r="S1854" s="11">
        <v>244889.209019794</v>
      </c>
      <c r="T1854" s="11">
        <v>102894.625638569</v>
      </c>
      <c r="U1854" s="12" t="str">
        <f t="array" ref="U1854">XLOOKUP(A1854,'Dataset 3'!B:B,'Dataset 3'!F:F)</f>
        <v>Tablet</v>
      </c>
      <c r="V1854" s="7" t="s">
        <v>93</v>
      </c>
      <c r="W1854" s="7">
        <v>1.0</v>
      </c>
      <c r="X1854" s="7" t="s">
        <v>63</v>
      </c>
    </row>
    <row r="1855" ht="14.25" customHeight="1">
      <c r="A1855" s="7" t="s">
        <v>1936</v>
      </c>
      <c r="B1855" s="7">
        <v>1.0</v>
      </c>
      <c r="C1855" s="7" t="s">
        <v>25</v>
      </c>
      <c r="D1855" s="7">
        <v>0.0</v>
      </c>
      <c r="E1855" s="7" t="s">
        <v>26</v>
      </c>
      <c r="F1855" s="7">
        <v>2.0</v>
      </c>
      <c r="G1855" s="7" t="s">
        <v>27</v>
      </c>
      <c r="H1855" s="7">
        <v>1.0</v>
      </c>
      <c r="I1855" s="7" t="s">
        <v>57</v>
      </c>
      <c r="J1855" s="7">
        <v>3.0</v>
      </c>
      <c r="K1855" s="7" t="s">
        <v>1584</v>
      </c>
      <c r="L1855" s="7" t="s">
        <v>65</v>
      </c>
      <c r="M1855" s="7" t="s">
        <v>61</v>
      </c>
      <c r="N1855" s="8">
        <v>293902.0</v>
      </c>
      <c r="O1855" s="8">
        <v>37510.0</v>
      </c>
      <c r="P1855" s="8">
        <v>34887.0</v>
      </c>
      <c r="Q1855" s="9">
        <v>5130.0</v>
      </c>
      <c r="R1855" s="10">
        <v>605.0</v>
      </c>
      <c r="S1855" s="11">
        <v>51778.3073544327</v>
      </c>
      <c r="T1855" s="11">
        <v>31004.9744637321</v>
      </c>
      <c r="U1855" s="12" t="str">
        <f t="array" ref="U1855">XLOOKUP(A1855,'Dataset 3'!B:B,'Dataset 3'!F:F)</f>
        <v>Tablet</v>
      </c>
      <c r="V1855" s="7" t="s">
        <v>66</v>
      </c>
      <c r="W1855" s="7">
        <v>1.0</v>
      </c>
      <c r="X1855" s="7" t="s">
        <v>63</v>
      </c>
    </row>
    <row r="1856" ht="14.25" customHeight="1">
      <c r="A1856" s="7" t="s">
        <v>1937</v>
      </c>
      <c r="B1856" s="7">
        <v>2.0</v>
      </c>
      <c r="C1856" s="7" t="s">
        <v>56</v>
      </c>
      <c r="D1856" s="7">
        <v>3.0</v>
      </c>
      <c r="E1856" s="7" t="s">
        <v>51</v>
      </c>
      <c r="F1856" s="7">
        <v>2.0</v>
      </c>
      <c r="G1856" s="7" t="s">
        <v>27</v>
      </c>
      <c r="H1856" s="7">
        <v>0.0</v>
      </c>
      <c r="I1856" s="7" t="s">
        <v>28</v>
      </c>
      <c r="J1856" s="7">
        <v>3.0</v>
      </c>
      <c r="K1856" s="7" t="s">
        <v>1584</v>
      </c>
      <c r="L1856" s="7" t="s">
        <v>30</v>
      </c>
      <c r="M1856" s="7" t="s">
        <v>31</v>
      </c>
      <c r="N1856" s="8">
        <v>265143.0</v>
      </c>
      <c r="O1856" s="8">
        <v>107631.0</v>
      </c>
      <c r="P1856" s="8">
        <v>39428.0</v>
      </c>
      <c r="Q1856" s="9">
        <v>11910.0</v>
      </c>
      <c r="R1856" s="10">
        <v>10421.0</v>
      </c>
      <c r="S1856" s="11">
        <v>1527030.35656716</v>
      </c>
      <c r="T1856" s="11">
        <v>985180.875204621</v>
      </c>
      <c r="U1856" s="12" t="str">
        <f t="array" ref="U1856">XLOOKUP(A1856,'Dataset 3'!B:B,'Dataset 3'!F:F)</f>
        <v>Tablet</v>
      </c>
      <c r="V1856" s="7" t="s">
        <v>163</v>
      </c>
      <c r="W1856" s="7">
        <v>3.0</v>
      </c>
      <c r="X1856" s="7" t="s">
        <v>49</v>
      </c>
    </row>
    <row r="1857" ht="14.25" customHeight="1">
      <c r="A1857" s="7" t="s">
        <v>1938</v>
      </c>
      <c r="B1857" s="7">
        <v>2.0</v>
      </c>
      <c r="C1857" s="7" t="s">
        <v>56</v>
      </c>
      <c r="D1857" s="7">
        <v>3.0</v>
      </c>
      <c r="E1857" s="7" t="s">
        <v>51</v>
      </c>
      <c r="F1857" s="7">
        <v>2.0</v>
      </c>
      <c r="G1857" s="7" t="s">
        <v>27</v>
      </c>
      <c r="H1857" s="7">
        <v>1.0</v>
      </c>
      <c r="I1857" s="7" t="s">
        <v>57</v>
      </c>
      <c r="J1857" s="7">
        <v>3.0</v>
      </c>
      <c r="K1857" s="7" t="s">
        <v>1584</v>
      </c>
      <c r="L1857" s="7" t="s">
        <v>47</v>
      </c>
      <c r="M1857" s="7" t="s">
        <v>43</v>
      </c>
      <c r="N1857" s="8">
        <v>165593.0</v>
      </c>
      <c r="O1857" s="8">
        <v>163742.0</v>
      </c>
      <c r="P1857" s="8">
        <v>75198.0</v>
      </c>
      <c r="Q1857" s="9">
        <v>4519.0</v>
      </c>
      <c r="R1857" s="10">
        <v>4176.0</v>
      </c>
      <c r="S1857" s="11">
        <v>420193.037595626</v>
      </c>
      <c r="T1857" s="11">
        <v>341620.355768802</v>
      </c>
      <c r="U1857" s="12" t="str">
        <f t="array" ref="U1857">XLOOKUP(A1857,'Dataset 3'!B:B,'Dataset 3'!F:F)</f>
        <v>Smartphone</v>
      </c>
      <c r="V1857" s="7" t="s">
        <v>58</v>
      </c>
      <c r="W1857" s="7">
        <v>4.0</v>
      </c>
      <c r="X1857" s="7" t="s">
        <v>44</v>
      </c>
    </row>
    <row r="1858" ht="14.25" customHeight="1">
      <c r="A1858" s="7" t="s">
        <v>1939</v>
      </c>
      <c r="B1858" s="7">
        <v>2.0</v>
      </c>
      <c r="C1858" s="7" t="s">
        <v>56</v>
      </c>
      <c r="D1858" s="7">
        <v>3.0</v>
      </c>
      <c r="E1858" s="7" t="s">
        <v>51</v>
      </c>
      <c r="F1858" s="7">
        <v>0.0</v>
      </c>
      <c r="G1858" s="7" t="s">
        <v>46</v>
      </c>
      <c r="H1858" s="7">
        <v>1.0</v>
      </c>
      <c r="I1858" s="7" t="s">
        <v>57</v>
      </c>
      <c r="J1858" s="7">
        <v>3.0</v>
      </c>
      <c r="K1858" s="7" t="s">
        <v>1584</v>
      </c>
      <c r="L1858" s="7" t="s">
        <v>60</v>
      </c>
      <c r="M1858" s="7" t="s">
        <v>85</v>
      </c>
      <c r="N1858" s="8">
        <v>185061.0</v>
      </c>
      <c r="O1858" s="8">
        <v>52841.0</v>
      </c>
      <c r="P1858" s="8">
        <v>228.0</v>
      </c>
      <c r="Q1858" s="9">
        <v>68.0</v>
      </c>
      <c r="R1858" s="10">
        <v>35.0</v>
      </c>
      <c r="S1858" s="11">
        <v>3610.63678546567</v>
      </c>
      <c r="T1858" s="11">
        <v>1303.47898392262</v>
      </c>
      <c r="U1858" s="12" t="str">
        <f t="array" ref="U1858">XLOOKUP(A1858,'Dataset 3'!B:B,'Dataset 3'!F:F)</f>
        <v>Computer</v>
      </c>
      <c r="V1858" s="7" t="s">
        <v>62</v>
      </c>
      <c r="W1858" s="7">
        <v>4.0</v>
      </c>
      <c r="X1858" s="7" t="s">
        <v>44</v>
      </c>
    </row>
    <row r="1859" ht="14.25" customHeight="1">
      <c r="A1859" s="7" t="s">
        <v>1940</v>
      </c>
      <c r="B1859" s="7">
        <v>3.0</v>
      </c>
      <c r="C1859" s="7" t="s">
        <v>35</v>
      </c>
      <c r="D1859" s="7">
        <v>1.0</v>
      </c>
      <c r="E1859" s="7" t="s">
        <v>81</v>
      </c>
      <c r="F1859" s="7">
        <v>2.0</v>
      </c>
      <c r="G1859" s="7" t="s">
        <v>27</v>
      </c>
      <c r="H1859" s="7">
        <v>1.0</v>
      </c>
      <c r="I1859" s="7" t="s">
        <v>57</v>
      </c>
      <c r="J1859" s="7">
        <v>3.0</v>
      </c>
      <c r="K1859" s="7" t="s">
        <v>1584</v>
      </c>
      <c r="L1859" s="7" t="s">
        <v>47</v>
      </c>
      <c r="M1859" s="7" t="s">
        <v>61</v>
      </c>
      <c r="N1859" s="8">
        <v>130948.0</v>
      </c>
      <c r="O1859" s="8">
        <v>69599.0</v>
      </c>
      <c r="P1859" s="8">
        <v>50537.0</v>
      </c>
      <c r="Q1859" s="9">
        <v>17290.0</v>
      </c>
      <c r="R1859" s="10">
        <v>14301.0</v>
      </c>
      <c r="S1859" s="11">
        <v>13474.3630596506</v>
      </c>
      <c r="T1859" s="11">
        <v>673718.15298253</v>
      </c>
      <c r="U1859" s="12" t="str">
        <f t="array" ref="U1859">XLOOKUP(A1859,'Dataset 3'!B:B,'Dataset 3'!F:F)</f>
        <v>Smartphone</v>
      </c>
      <c r="V1859" s="7" t="s">
        <v>48</v>
      </c>
      <c r="W1859" s="7">
        <v>4.0</v>
      </c>
      <c r="X1859" s="7" t="s">
        <v>44</v>
      </c>
    </row>
    <row r="1860" ht="14.25" customHeight="1">
      <c r="A1860" s="7" t="s">
        <v>1941</v>
      </c>
      <c r="B1860" s="7">
        <v>2.0</v>
      </c>
      <c r="C1860" s="7" t="s">
        <v>56</v>
      </c>
      <c r="D1860" s="7">
        <v>3.0</v>
      </c>
      <c r="E1860" s="7" t="s">
        <v>51</v>
      </c>
      <c r="F1860" s="7">
        <v>1.0</v>
      </c>
      <c r="G1860" s="7" t="s">
        <v>42</v>
      </c>
      <c r="H1860" s="7">
        <v>1.0</v>
      </c>
      <c r="I1860" s="7" t="s">
        <v>57</v>
      </c>
      <c r="J1860" s="7">
        <v>3.0</v>
      </c>
      <c r="K1860" s="7" t="s">
        <v>1584</v>
      </c>
      <c r="L1860" s="7" t="s">
        <v>47</v>
      </c>
      <c r="M1860" s="7" t="s">
        <v>85</v>
      </c>
      <c r="N1860" s="8">
        <v>75192.0</v>
      </c>
      <c r="O1860" s="8">
        <v>58781.0</v>
      </c>
      <c r="P1860" s="8">
        <v>50638.0</v>
      </c>
      <c r="Q1860" s="9">
        <v>7878.0</v>
      </c>
      <c r="R1860" s="10">
        <v>6947.0</v>
      </c>
      <c r="S1860" s="11">
        <v>1615154.74140224</v>
      </c>
      <c r="T1860" s="11">
        <v>555035.993609017</v>
      </c>
      <c r="U1860" s="12" t="str">
        <f t="array" ref="U1860">XLOOKUP(A1860,'Dataset 3'!B:B,'Dataset 3'!F:F)</f>
        <v>Computer</v>
      </c>
      <c r="V1860" s="7" t="s">
        <v>48</v>
      </c>
      <c r="W1860" s="7">
        <v>1.0</v>
      </c>
      <c r="X1860" s="7" t="s">
        <v>63</v>
      </c>
    </row>
    <row r="1861" ht="14.25" customHeight="1">
      <c r="A1861" s="7" t="s">
        <v>1942</v>
      </c>
      <c r="B1861" s="7">
        <v>0.0</v>
      </c>
      <c r="C1861" s="7" t="s">
        <v>41</v>
      </c>
      <c r="D1861" s="7">
        <v>1.0</v>
      </c>
      <c r="E1861" s="7" t="s">
        <v>81</v>
      </c>
      <c r="F1861" s="7">
        <v>2.0</v>
      </c>
      <c r="G1861" s="7" t="s">
        <v>27</v>
      </c>
      <c r="H1861" s="7">
        <v>1.0</v>
      </c>
      <c r="I1861" s="7" t="s">
        <v>57</v>
      </c>
      <c r="J1861" s="7">
        <v>3.0</v>
      </c>
      <c r="K1861" s="7" t="s">
        <v>1584</v>
      </c>
      <c r="L1861" s="7" t="s">
        <v>60</v>
      </c>
      <c r="M1861" s="7" t="s">
        <v>53</v>
      </c>
      <c r="N1861" s="8">
        <v>247128.0</v>
      </c>
      <c r="O1861" s="8">
        <v>158387.0</v>
      </c>
      <c r="P1861" s="8">
        <v>50730.0</v>
      </c>
      <c r="Q1861" s="9">
        <v>15152.0</v>
      </c>
      <c r="R1861" s="10">
        <v>14178.0</v>
      </c>
      <c r="S1861" s="11">
        <v>1692825.3871243</v>
      </c>
      <c r="T1861" s="11">
        <v>1092145.41104794</v>
      </c>
      <c r="U1861" s="12" t="str">
        <f t="array" ref="U1861">XLOOKUP(A1861,'Dataset 3'!B:B,'Dataset 3'!F:F)</f>
        <v>Smartphone</v>
      </c>
      <c r="V1861" s="7" t="s">
        <v>68</v>
      </c>
      <c r="W1861" s="7">
        <v>2.0</v>
      </c>
      <c r="X1861" s="7" t="s">
        <v>33</v>
      </c>
    </row>
    <row r="1862" ht="14.25" customHeight="1">
      <c r="A1862" s="7" t="s">
        <v>1943</v>
      </c>
      <c r="B1862" s="7">
        <v>2.0</v>
      </c>
      <c r="C1862" s="7" t="s">
        <v>56</v>
      </c>
      <c r="D1862" s="7">
        <v>0.0</v>
      </c>
      <c r="E1862" s="7" t="s">
        <v>26</v>
      </c>
      <c r="F1862" s="7">
        <v>1.0</v>
      </c>
      <c r="G1862" s="7" t="s">
        <v>42</v>
      </c>
      <c r="H1862" s="7">
        <v>1.0</v>
      </c>
      <c r="I1862" s="7" t="s">
        <v>57</v>
      </c>
      <c r="J1862" s="7">
        <v>3.0</v>
      </c>
      <c r="K1862" s="7" t="s">
        <v>1584</v>
      </c>
      <c r="L1862" s="7" t="s">
        <v>30</v>
      </c>
      <c r="M1862" s="7" t="s">
        <v>85</v>
      </c>
      <c r="N1862" s="8">
        <v>210182.0</v>
      </c>
      <c r="O1862" s="8">
        <v>92691.0</v>
      </c>
      <c r="P1862" s="8">
        <v>37727.0</v>
      </c>
      <c r="Q1862" s="9">
        <v>27352.0</v>
      </c>
      <c r="R1862" s="10">
        <v>1752.0</v>
      </c>
      <c r="S1862" s="11">
        <v>124479.511865787</v>
      </c>
      <c r="T1862" s="11">
        <v>123247.041451274</v>
      </c>
      <c r="U1862" s="12" t="str">
        <f t="array" ref="U1862">XLOOKUP(A1862,'Dataset 3'!B:B,'Dataset 3'!F:F)</f>
        <v>Tablet</v>
      </c>
      <c r="V1862" s="7" t="s">
        <v>32</v>
      </c>
      <c r="W1862" s="7">
        <v>4.0</v>
      </c>
      <c r="X1862" s="7" t="s">
        <v>44</v>
      </c>
    </row>
    <row r="1863" ht="14.25" customHeight="1">
      <c r="A1863" s="7" t="s">
        <v>1944</v>
      </c>
      <c r="B1863" s="7">
        <v>2.0</v>
      </c>
      <c r="C1863" s="7" t="s">
        <v>56</v>
      </c>
      <c r="D1863" s="7">
        <v>0.0</v>
      </c>
      <c r="E1863" s="7" t="s">
        <v>26</v>
      </c>
      <c r="F1863" s="7">
        <v>2.0</v>
      </c>
      <c r="G1863" s="7" t="s">
        <v>27</v>
      </c>
      <c r="H1863" s="7">
        <v>0.0</v>
      </c>
      <c r="I1863" s="7" t="s">
        <v>28</v>
      </c>
      <c r="J1863" s="7">
        <v>3.0</v>
      </c>
      <c r="K1863" s="7" t="s">
        <v>1584</v>
      </c>
      <c r="L1863" s="7" t="s">
        <v>37</v>
      </c>
      <c r="M1863" s="7" t="s">
        <v>53</v>
      </c>
      <c r="N1863" s="8">
        <v>80317.0</v>
      </c>
      <c r="O1863" s="8">
        <v>52225.0</v>
      </c>
      <c r="P1863" s="8">
        <v>2470.0</v>
      </c>
      <c r="Q1863" s="9">
        <v>479.0</v>
      </c>
      <c r="R1863" s="10">
        <v>72.0</v>
      </c>
      <c r="S1863" s="11">
        <v>10285.7383381885</v>
      </c>
      <c r="T1863" s="11">
        <v>6050.43431658149</v>
      </c>
      <c r="U1863" s="12" t="str">
        <f t="array" ref="U1863">XLOOKUP(A1863,'Dataset 3'!B:B,'Dataset 3'!F:F)</f>
        <v>Smartphone</v>
      </c>
      <c r="V1863" s="7" t="s">
        <v>115</v>
      </c>
      <c r="W1863" s="7">
        <v>0.0</v>
      </c>
      <c r="X1863" s="7" t="s">
        <v>39</v>
      </c>
    </row>
    <row r="1864" ht="14.25" customHeight="1">
      <c r="A1864" s="7" t="s">
        <v>1945</v>
      </c>
      <c r="B1864" s="7">
        <v>1.0</v>
      </c>
      <c r="C1864" s="7" t="s">
        <v>25</v>
      </c>
      <c r="D1864" s="7">
        <v>2.0</v>
      </c>
      <c r="E1864" s="7" t="s">
        <v>36</v>
      </c>
      <c r="F1864" s="7">
        <v>1.0</v>
      </c>
      <c r="G1864" s="7" t="s">
        <v>42</v>
      </c>
      <c r="H1864" s="7">
        <v>0.0</v>
      </c>
      <c r="I1864" s="7" t="s">
        <v>28</v>
      </c>
      <c r="J1864" s="7">
        <v>3.0</v>
      </c>
      <c r="K1864" s="7" t="s">
        <v>1584</v>
      </c>
      <c r="L1864" s="7" t="s">
        <v>37</v>
      </c>
      <c r="M1864" s="7" t="s">
        <v>43</v>
      </c>
      <c r="N1864" s="8">
        <v>298967.0</v>
      </c>
      <c r="O1864" s="8">
        <v>223763.0</v>
      </c>
      <c r="P1864" s="8">
        <v>219523.0</v>
      </c>
      <c r="Q1864" s="9">
        <v>15924.0</v>
      </c>
      <c r="R1864" s="10">
        <v>4167.0</v>
      </c>
      <c r="S1864" s="11">
        <v>363936.890001809</v>
      </c>
      <c r="T1864" s="11">
        <v>135292.524164241</v>
      </c>
      <c r="U1864" s="12" t="str">
        <f t="array" ref="U1864">XLOOKUP(A1864,'Dataset 3'!B:B,'Dataset 3'!F:F)</f>
        <v>Computer</v>
      </c>
      <c r="V1864" s="7" t="s">
        <v>102</v>
      </c>
      <c r="W1864" s="7">
        <v>4.0</v>
      </c>
      <c r="X1864" s="7" t="s">
        <v>44</v>
      </c>
    </row>
    <row r="1865" ht="14.25" customHeight="1">
      <c r="A1865" s="7" t="s">
        <v>1946</v>
      </c>
      <c r="B1865" s="7">
        <v>1.0</v>
      </c>
      <c r="C1865" s="7" t="s">
        <v>25</v>
      </c>
      <c r="D1865" s="7">
        <v>3.0</v>
      </c>
      <c r="E1865" s="7" t="s">
        <v>51</v>
      </c>
      <c r="F1865" s="7">
        <v>0.0</v>
      </c>
      <c r="G1865" s="7" t="s">
        <v>46</v>
      </c>
      <c r="H1865" s="7">
        <v>1.0</v>
      </c>
      <c r="I1865" s="7" t="s">
        <v>57</v>
      </c>
      <c r="J1865" s="7">
        <v>3.0</v>
      </c>
      <c r="K1865" s="7" t="s">
        <v>1584</v>
      </c>
      <c r="L1865" s="7" t="s">
        <v>30</v>
      </c>
      <c r="M1865" s="7" t="s">
        <v>31</v>
      </c>
      <c r="N1865" s="8">
        <v>98470.0</v>
      </c>
      <c r="O1865" s="8">
        <v>78615.0</v>
      </c>
      <c r="P1865" s="8">
        <v>11320.0</v>
      </c>
      <c r="Q1865" s="9">
        <v>8084.0</v>
      </c>
      <c r="R1865" s="10">
        <v>5998.0</v>
      </c>
      <c r="S1865" s="11">
        <v>903176.889199108</v>
      </c>
      <c r="T1865" s="11">
        <v>416210.548018022</v>
      </c>
      <c r="U1865" s="12" t="str">
        <f t="array" ref="U1865">XLOOKUP(A1865,'Dataset 3'!B:B,'Dataset 3'!F:F)</f>
        <v>Smartphone</v>
      </c>
      <c r="V1865" s="7" t="s">
        <v>93</v>
      </c>
      <c r="W1865" s="7">
        <v>4.0</v>
      </c>
      <c r="X1865" s="7" t="s">
        <v>44</v>
      </c>
    </row>
    <row r="1866" ht="14.25" customHeight="1">
      <c r="A1866" s="7" t="s">
        <v>1947</v>
      </c>
      <c r="B1866" s="7">
        <v>2.0</v>
      </c>
      <c r="C1866" s="7" t="s">
        <v>56</v>
      </c>
      <c r="D1866" s="7">
        <v>0.0</v>
      </c>
      <c r="E1866" s="7" t="s">
        <v>26</v>
      </c>
      <c r="F1866" s="7">
        <v>2.0</v>
      </c>
      <c r="G1866" s="7" t="s">
        <v>27</v>
      </c>
      <c r="H1866" s="7">
        <v>1.0</v>
      </c>
      <c r="I1866" s="7" t="s">
        <v>57</v>
      </c>
      <c r="J1866" s="7">
        <v>3.0</v>
      </c>
      <c r="K1866" s="7" t="s">
        <v>1584</v>
      </c>
      <c r="L1866" s="7" t="s">
        <v>60</v>
      </c>
      <c r="M1866" s="7" t="s">
        <v>43</v>
      </c>
      <c r="N1866" s="8">
        <v>244665.0</v>
      </c>
      <c r="O1866" s="8">
        <v>4344.0</v>
      </c>
      <c r="P1866" s="8">
        <v>2713.0</v>
      </c>
      <c r="Q1866" s="9">
        <v>2411.0</v>
      </c>
      <c r="R1866" s="10">
        <v>1496.0</v>
      </c>
      <c r="S1866" s="11">
        <v>267429.196792902</v>
      </c>
      <c r="T1866" s="11">
        <v>92857.3599975354</v>
      </c>
      <c r="U1866" s="12" t="str">
        <f t="array" ref="U1866">XLOOKUP(A1866,'Dataset 3'!B:B,'Dataset 3'!F:F)</f>
        <v>Computer</v>
      </c>
      <c r="V1866" s="7" t="s">
        <v>68</v>
      </c>
      <c r="W1866" s="7">
        <v>3.0</v>
      </c>
      <c r="X1866" s="7" t="s">
        <v>49</v>
      </c>
    </row>
    <row r="1867" ht="14.25" customHeight="1">
      <c r="A1867" s="7" t="s">
        <v>1948</v>
      </c>
      <c r="B1867" s="7">
        <v>1.0</v>
      </c>
      <c r="C1867" s="7" t="s">
        <v>25</v>
      </c>
      <c r="D1867" s="7">
        <v>2.0</v>
      </c>
      <c r="E1867" s="7" t="s">
        <v>36</v>
      </c>
      <c r="F1867" s="7">
        <v>0.0</v>
      </c>
      <c r="G1867" s="7" t="s">
        <v>46</v>
      </c>
      <c r="H1867" s="7">
        <v>0.0</v>
      </c>
      <c r="I1867" s="7" t="s">
        <v>28</v>
      </c>
      <c r="J1867" s="7">
        <v>3.0</v>
      </c>
      <c r="K1867" s="7" t="s">
        <v>1584</v>
      </c>
      <c r="L1867" s="7" t="s">
        <v>60</v>
      </c>
      <c r="M1867" s="7" t="s">
        <v>53</v>
      </c>
      <c r="N1867" s="8">
        <v>224504.0</v>
      </c>
      <c r="O1867" s="8">
        <v>74457.0</v>
      </c>
      <c r="P1867" s="8">
        <v>66562.0</v>
      </c>
      <c r="Q1867" s="9">
        <v>63793.0</v>
      </c>
      <c r="R1867" s="10">
        <v>49117.0</v>
      </c>
      <c r="S1867" s="11">
        <v>282357.745835188</v>
      </c>
      <c r="T1867" s="11">
        <v>4033682.08335983</v>
      </c>
      <c r="U1867" s="12" t="str">
        <f t="array" ref="U1867">XLOOKUP(A1867,'Dataset 3'!B:B,'Dataset 3'!F:F)</f>
        <v>Computer</v>
      </c>
      <c r="V1867" s="7" t="s">
        <v>83</v>
      </c>
      <c r="W1867" s="7">
        <v>1.0</v>
      </c>
      <c r="X1867" s="7" t="s">
        <v>63</v>
      </c>
    </row>
    <row r="1868" ht="14.25" customHeight="1">
      <c r="A1868" s="7" t="s">
        <v>1949</v>
      </c>
      <c r="B1868" s="7">
        <v>3.0</v>
      </c>
      <c r="C1868" s="7" t="s">
        <v>35</v>
      </c>
      <c r="D1868" s="7">
        <v>1.0</v>
      </c>
      <c r="E1868" s="7" t="s">
        <v>81</v>
      </c>
      <c r="F1868" s="7">
        <v>1.0</v>
      </c>
      <c r="G1868" s="7" t="s">
        <v>42</v>
      </c>
      <c r="H1868" s="7">
        <v>1.0</v>
      </c>
      <c r="I1868" s="7" t="s">
        <v>57</v>
      </c>
      <c r="J1868" s="7">
        <v>3.0</v>
      </c>
      <c r="K1868" s="7" t="s">
        <v>1584</v>
      </c>
      <c r="L1868" s="7" t="s">
        <v>60</v>
      </c>
      <c r="M1868" s="7" t="s">
        <v>61</v>
      </c>
      <c r="N1868" s="8">
        <v>155600.0</v>
      </c>
      <c r="O1868" s="8">
        <v>72600.0</v>
      </c>
      <c r="P1868" s="8">
        <v>16228.0</v>
      </c>
      <c r="Q1868" s="9">
        <v>12763.0</v>
      </c>
      <c r="R1868" s="10">
        <v>3283.0</v>
      </c>
      <c r="S1868" s="11">
        <v>61289.9160494222</v>
      </c>
      <c r="T1868" s="11">
        <v>120176.305979259</v>
      </c>
      <c r="U1868" s="12" t="str">
        <f t="array" ref="U1868">XLOOKUP(A1868,'Dataset 3'!B:B,'Dataset 3'!F:F)</f>
        <v>Tablet</v>
      </c>
      <c r="V1868" s="7" t="s">
        <v>83</v>
      </c>
      <c r="W1868" s="7">
        <v>1.0</v>
      </c>
      <c r="X1868" s="7" t="s">
        <v>63</v>
      </c>
    </row>
    <row r="1869" ht="14.25" customHeight="1">
      <c r="A1869" s="7" t="s">
        <v>1950</v>
      </c>
      <c r="B1869" s="7">
        <v>2.0</v>
      </c>
      <c r="C1869" s="7" t="s">
        <v>56</v>
      </c>
      <c r="D1869" s="7">
        <v>2.0</v>
      </c>
      <c r="E1869" s="7" t="s">
        <v>36</v>
      </c>
      <c r="F1869" s="7">
        <v>0.0</v>
      </c>
      <c r="G1869" s="7" t="s">
        <v>46</v>
      </c>
      <c r="H1869" s="7">
        <v>0.0</v>
      </c>
      <c r="I1869" s="7" t="s">
        <v>28</v>
      </c>
      <c r="J1869" s="7">
        <v>3.0</v>
      </c>
      <c r="K1869" s="7" t="s">
        <v>1584</v>
      </c>
      <c r="L1869" s="7" t="s">
        <v>37</v>
      </c>
      <c r="M1869" s="7" t="s">
        <v>31</v>
      </c>
      <c r="N1869" s="8">
        <v>243339.0</v>
      </c>
      <c r="O1869" s="8">
        <v>207378.0</v>
      </c>
      <c r="P1869" s="8">
        <v>21281.0</v>
      </c>
      <c r="Q1869" s="9">
        <v>11947.0</v>
      </c>
      <c r="R1869" s="10">
        <v>4461.0</v>
      </c>
      <c r="S1869" s="11">
        <v>371495.272840802</v>
      </c>
      <c r="T1869" s="11">
        <v>360675.022175536</v>
      </c>
      <c r="U1869" s="12" t="str">
        <f t="array" ref="U1869">XLOOKUP(A1869,'Dataset 3'!B:B,'Dataset 3'!F:F)</f>
        <v>Computer</v>
      </c>
      <c r="V1869" s="7" t="s">
        <v>102</v>
      </c>
      <c r="W1869" s="7">
        <v>3.0</v>
      </c>
      <c r="X1869" s="7" t="s">
        <v>49</v>
      </c>
    </row>
    <row r="1870" ht="14.25" customHeight="1">
      <c r="A1870" s="7" t="s">
        <v>1951</v>
      </c>
      <c r="B1870" s="7">
        <v>0.0</v>
      </c>
      <c r="C1870" s="7" t="s">
        <v>41</v>
      </c>
      <c r="D1870" s="7">
        <v>0.0</v>
      </c>
      <c r="E1870" s="7" t="s">
        <v>26</v>
      </c>
      <c r="F1870" s="7">
        <v>1.0</v>
      </c>
      <c r="G1870" s="7" t="s">
        <v>42</v>
      </c>
      <c r="H1870" s="7">
        <v>0.0</v>
      </c>
      <c r="I1870" s="7" t="s">
        <v>28</v>
      </c>
      <c r="J1870" s="7">
        <v>3.0</v>
      </c>
      <c r="K1870" s="7" t="s">
        <v>1584</v>
      </c>
      <c r="L1870" s="7" t="s">
        <v>52</v>
      </c>
      <c r="M1870" s="7" t="s">
        <v>53</v>
      </c>
      <c r="N1870" s="8">
        <v>162835.0</v>
      </c>
      <c r="O1870" s="8">
        <v>133190.0</v>
      </c>
      <c r="P1870" s="8">
        <v>23227.0</v>
      </c>
      <c r="Q1870" s="9">
        <v>18578.0</v>
      </c>
      <c r="R1870" s="10">
        <v>16493.0</v>
      </c>
      <c r="S1870" s="11">
        <v>2332103.89374581</v>
      </c>
      <c r="T1870" s="11">
        <v>1396469.39745258</v>
      </c>
      <c r="U1870" s="12" t="str">
        <f t="array" ref="U1870">XLOOKUP(A1870,'Dataset 3'!B:B,'Dataset 3'!F:F)</f>
        <v>Smartphone</v>
      </c>
      <c r="V1870" s="7" t="s">
        <v>54</v>
      </c>
      <c r="W1870" s="7">
        <v>0.0</v>
      </c>
      <c r="X1870" s="7" t="s">
        <v>39</v>
      </c>
    </row>
    <row r="1871" ht="14.25" customHeight="1">
      <c r="A1871" s="7" t="s">
        <v>1952</v>
      </c>
      <c r="B1871" s="7">
        <v>0.0</v>
      </c>
      <c r="C1871" s="7" t="s">
        <v>41</v>
      </c>
      <c r="D1871" s="7">
        <v>0.0</v>
      </c>
      <c r="E1871" s="7" t="s">
        <v>26</v>
      </c>
      <c r="F1871" s="7">
        <v>0.0</v>
      </c>
      <c r="G1871" s="7" t="s">
        <v>46</v>
      </c>
      <c r="H1871" s="7">
        <v>1.0</v>
      </c>
      <c r="I1871" s="7" t="s">
        <v>57</v>
      </c>
      <c r="J1871" s="7">
        <v>3.0</v>
      </c>
      <c r="K1871" s="7" t="s">
        <v>1584</v>
      </c>
      <c r="L1871" s="7" t="s">
        <v>47</v>
      </c>
      <c r="M1871" s="7" t="s">
        <v>85</v>
      </c>
      <c r="N1871" s="8">
        <v>130836.0</v>
      </c>
      <c r="O1871" s="8">
        <v>112062.0</v>
      </c>
      <c r="P1871" s="8">
        <v>23880.0</v>
      </c>
      <c r="Q1871" s="9">
        <v>13403.0</v>
      </c>
      <c r="R1871" s="10">
        <v>12083.0</v>
      </c>
      <c r="S1871" s="11">
        <v>312383.357173505</v>
      </c>
      <c r="T1871" s="11">
        <v>503844.124473395</v>
      </c>
      <c r="U1871" s="12" t="str">
        <f t="array" ref="U1871">XLOOKUP(A1871,'Dataset 3'!B:B,'Dataset 3'!F:F)</f>
        <v>Tablet</v>
      </c>
      <c r="V1871" s="7" t="s">
        <v>58</v>
      </c>
      <c r="W1871" s="7">
        <v>2.0</v>
      </c>
      <c r="X1871" s="7" t="s">
        <v>33</v>
      </c>
    </row>
    <row r="1872" ht="14.25" customHeight="1">
      <c r="A1872" s="7" t="s">
        <v>1953</v>
      </c>
      <c r="B1872" s="7">
        <v>0.0</v>
      </c>
      <c r="C1872" s="7" t="s">
        <v>41</v>
      </c>
      <c r="D1872" s="7">
        <v>0.0</v>
      </c>
      <c r="E1872" s="7" t="s">
        <v>26</v>
      </c>
      <c r="F1872" s="7">
        <v>2.0</v>
      </c>
      <c r="G1872" s="7" t="s">
        <v>27</v>
      </c>
      <c r="H1872" s="7">
        <v>1.0</v>
      </c>
      <c r="I1872" s="7" t="s">
        <v>57</v>
      </c>
      <c r="J1872" s="7">
        <v>3.0</v>
      </c>
      <c r="K1872" s="7" t="s">
        <v>1584</v>
      </c>
      <c r="L1872" s="7" t="s">
        <v>75</v>
      </c>
      <c r="M1872" s="7" t="s">
        <v>61</v>
      </c>
      <c r="N1872" s="8">
        <v>136814.0</v>
      </c>
      <c r="O1872" s="8">
        <v>25365.0</v>
      </c>
      <c r="P1872" s="8">
        <v>3277.0</v>
      </c>
      <c r="Q1872" s="9">
        <v>1936.0</v>
      </c>
      <c r="R1872" s="10">
        <v>29.0</v>
      </c>
      <c r="S1872" s="11">
        <v>4342.2561433648</v>
      </c>
      <c r="T1872" s="11">
        <v>2584.67627581238</v>
      </c>
      <c r="U1872" s="12" t="str">
        <f t="array" ref="U1872">XLOOKUP(A1872,'Dataset 3'!B:B,'Dataset 3'!F:F)</f>
        <v>Tablet</v>
      </c>
      <c r="V1872" s="7" t="s">
        <v>76</v>
      </c>
      <c r="W1872" s="7">
        <v>0.0</v>
      </c>
      <c r="X1872" s="7" t="s">
        <v>39</v>
      </c>
    </row>
    <row r="1873" ht="14.25" customHeight="1">
      <c r="A1873" s="7" t="s">
        <v>1954</v>
      </c>
      <c r="B1873" s="7">
        <v>1.0</v>
      </c>
      <c r="C1873" s="7" t="s">
        <v>25</v>
      </c>
      <c r="D1873" s="7">
        <v>1.0</v>
      </c>
      <c r="E1873" s="7" t="s">
        <v>81</v>
      </c>
      <c r="F1873" s="7">
        <v>0.0</v>
      </c>
      <c r="G1873" s="7" t="s">
        <v>46</v>
      </c>
      <c r="H1873" s="7">
        <v>0.0</v>
      </c>
      <c r="I1873" s="7" t="s">
        <v>28</v>
      </c>
      <c r="J1873" s="7">
        <v>3.0</v>
      </c>
      <c r="K1873" s="7" t="s">
        <v>1584</v>
      </c>
      <c r="L1873" s="7" t="s">
        <v>75</v>
      </c>
      <c r="M1873" s="7" t="s">
        <v>61</v>
      </c>
      <c r="N1873" s="8">
        <v>101175.0</v>
      </c>
      <c r="O1873" s="8">
        <v>100772.0</v>
      </c>
      <c r="P1873" s="8">
        <v>23465.0</v>
      </c>
      <c r="Q1873" s="9">
        <v>15592.0</v>
      </c>
      <c r="R1873" s="10">
        <v>5047.0</v>
      </c>
      <c r="S1873" s="11">
        <v>487736.434654928</v>
      </c>
      <c r="T1873" s="11">
        <v>443396.758777207</v>
      </c>
      <c r="U1873" s="12" t="str">
        <f t="array" ref="U1873">XLOOKUP(A1873,'Dataset 3'!B:B,'Dataset 3'!F:F)</f>
        <v>Smartphone</v>
      </c>
      <c r="V1873" s="7" t="s">
        <v>76</v>
      </c>
      <c r="W1873" s="7">
        <v>0.0</v>
      </c>
      <c r="X1873" s="7" t="s">
        <v>39</v>
      </c>
    </row>
    <row r="1874" ht="14.25" customHeight="1">
      <c r="A1874" s="7" t="s">
        <v>1955</v>
      </c>
      <c r="B1874" s="7">
        <v>2.0</v>
      </c>
      <c r="C1874" s="7" t="s">
        <v>56</v>
      </c>
      <c r="D1874" s="7">
        <v>2.0</v>
      </c>
      <c r="E1874" s="7" t="s">
        <v>36</v>
      </c>
      <c r="F1874" s="7">
        <v>2.0</v>
      </c>
      <c r="G1874" s="7" t="s">
        <v>27</v>
      </c>
      <c r="H1874" s="7">
        <v>0.0</v>
      </c>
      <c r="I1874" s="7" t="s">
        <v>28</v>
      </c>
      <c r="J1874" s="7">
        <v>3.0</v>
      </c>
      <c r="K1874" s="7" t="s">
        <v>1584</v>
      </c>
      <c r="L1874" s="7" t="s">
        <v>60</v>
      </c>
      <c r="M1874" s="7" t="s">
        <v>31</v>
      </c>
      <c r="N1874" s="8">
        <v>295017.0</v>
      </c>
      <c r="O1874" s="8">
        <v>232443.0</v>
      </c>
      <c r="P1874" s="8">
        <v>33101.0</v>
      </c>
      <c r="Q1874" s="9">
        <v>27864.0</v>
      </c>
      <c r="R1874" s="10">
        <v>9346.0</v>
      </c>
      <c r="S1874" s="11">
        <v>1667445.01201141</v>
      </c>
      <c r="T1874" s="11">
        <v>565235.597292005</v>
      </c>
      <c r="U1874" s="12" t="str">
        <f t="array" ref="U1874">XLOOKUP(A1874,'Dataset 3'!B:B,'Dataset 3'!F:F)</f>
        <v>Tablet</v>
      </c>
      <c r="V1874" s="7" t="s">
        <v>62</v>
      </c>
      <c r="W1874" s="7">
        <v>0.0</v>
      </c>
      <c r="X1874" s="7" t="s">
        <v>39</v>
      </c>
    </row>
    <row r="1875" ht="14.25" customHeight="1">
      <c r="A1875" s="7" t="s">
        <v>1956</v>
      </c>
      <c r="B1875" s="7">
        <v>1.0</v>
      </c>
      <c r="C1875" s="7" t="s">
        <v>25</v>
      </c>
      <c r="D1875" s="7">
        <v>1.0</v>
      </c>
      <c r="E1875" s="7" t="s">
        <v>81</v>
      </c>
      <c r="F1875" s="7">
        <v>1.0</v>
      </c>
      <c r="G1875" s="7" t="s">
        <v>42</v>
      </c>
      <c r="H1875" s="7">
        <v>1.0</v>
      </c>
      <c r="I1875" s="7" t="s">
        <v>57</v>
      </c>
      <c r="J1875" s="7">
        <v>3.0</v>
      </c>
      <c r="K1875" s="7" t="s">
        <v>1584</v>
      </c>
      <c r="L1875" s="7" t="s">
        <v>65</v>
      </c>
      <c r="M1875" s="7" t="s">
        <v>85</v>
      </c>
      <c r="N1875" s="8">
        <v>126619.0</v>
      </c>
      <c r="O1875" s="8">
        <v>98159.0</v>
      </c>
      <c r="P1875" s="8">
        <v>57031.0</v>
      </c>
      <c r="Q1875" s="9">
        <v>27252.0</v>
      </c>
      <c r="R1875" s="10">
        <v>3722.0</v>
      </c>
      <c r="S1875" s="11">
        <v>345615.093910827</v>
      </c>
      <c r="T1875" s="11">
        <v>221548.137122325</v>
      </c>
      <c r="U1875" s="12" t="str">
        <f t="array" ref="U1875">XLOOKUP(A1875,'Dataset 3'!B:B,'Dataset 3'!F:F)</f>
        <v>Computer</v>
      </c>
      <c r="V1875" s="7" t="s">
        <v>66</v>
      </c>
      <c r="W1875" s="7">
        <v>4.0</v>
      </c>
      <c r="X1875" s="7" t="s">
        <v>44</v>
      </c>
    </row>
    <row r="1876" ht="14.25" customHeight="1">
      <c r="A1876" s="7" t="s">
        <v>1957</v>
      </c>
      <c r="B1876" s="7">
        <v>3.0</v>
      </c>
      <c r="C1876" s="7" t="s">
        <v>35</v>
      </c>
      <c r="D1876" s="7">
        <v>2.0</v>
      </c>
      <c r="E1876" s="7" t="s">
        <v>36</v>
      </c>
      <c r="F1876" s="7">
        <v>1.0</v>
      </c>
      <c r="G1876" s="7" t="s">
        <v>42</v>
      </c>
      <c r="H1876" s="7">
        <v>0.0</v>
      </c>
      <c r="I1876" s="7" t="s">
        <v>28</v>
      </c>
      <c r="J1876" s="7">
        <v>3.0</v>
      </c>
      <c r="K1876" s="7" t="s">
        <v>1584</v>
      </c>
      <c r="L1876" s="7" t="s">
        <v>70</v>
      </c>
      <c r="M1876" s="7" t="s">
        <v>61</v>
      </c>
      <c r="N1876" s="8">
        <v>160883.0</v>
      </c>
      <c r="O1876" s="8">
        <v>9164.0</v>
      </c>
      <c r="P1876" s="8">
        <v>1631.0</v>
      </c>
      <c r="Q1876" s="9">
        <v>829.0</v>
      </c>
      <c r="R1876" s="10">
        <v>677.0</v>
      </c>
      <c r="S1876" s="11">
        <v>147922.777152215</v>
      </c>
      <c r="T1876" s="11">
        <v>56675.3935449101</v>
      </c>
      <c r="U1876" s="12" t="str">
        <f t="array" ref="U1876">XLOOKUP(A1876,'Dataset 3'!B:B,'Dataset 3'!F:F)</f>
        <v>Tablet</v>
      </c>
      <c r="V1876" s="7" t="s">
        <v>73</v>
      </c>
      <c r="W1876" s="7">
        <v>3.0</v>
      </c>
      <c r="X1876" s="7" t="s">
        <v>49</v>
      </c>
    </row>
    <row r="1877" ht="14.25" customHeight="1">
      <c r="A1877" s="7" t="s">
        <v>1958</v>
      </c>
      <c r="B1877" s="7">
        <v>0.0</v>
      </c>
      <c r="C1877" s="7" t="s">
        <v>41</v>
      </c>
      <c r="D1877" s="7">
        <v>1.0</v>
      </c>
      <c r="E1877" s="7" t="s">
        <v>81</v>
      </c>
      <c r="F1877" s="7">
        <v>1.0</v>
      </c>
      <c r="G1877" s="7" t="s">
        <v>42</v>
      </c>
      <c r="H1877" s="7">
        <v>0.0</v>
      </c>
      <c r="I1877" s="7" t="s">
        <v>28</v>
      </c>
      <c r="J1877" s="7">
        <v>3.0</v>
      </c>
      <c r="K1877" s="7" t="s">
        <v>1584</v>
      </c>
      <c r="L1877" s="7" t="s">
        <v>47</v>
      </c>
      <c r="M1877" s="7" t="s">
        <v>53</v>
      </c>
      <c r="N1877" s="8">
        <v>82604.0</v>
      </c>
      <c r="O1877" s="8">
        <v>49031.0</v>
      </c>
      <c r="P1877" s="8">
        <v>31743.0</v>
      </c>
      <c r="Q1877" s="9">
        <v>27619.0</v>
      </c>
      <c r="R1877" s="10">
        <v>4576.0</v>
      </c>
      <c r="S1877" s="11">
        <v>1081165.55343954</v>
      </c>
      <c r="T1877" s="11">
        <v>388908.472460266</v>
      </c>
      <c r="U1877" s="12" t="str">
        <f t="array" ref="U1877">XLOOKUP(A1877,'Dataset 3'!B:B,'Dataset 3'!F:F)</f>
        <v>Computer</v>
      </c>
      <c r="V1877" s="7" t="s">
        <v>48</v>
      </c>
      <c r="W1877" s="7">
        <v>4.0</v>
      </c>
      <c r="X1877" s="7" t="s">
        <v>44</v>
      </c>
    </row>
    <row r="1878" ht="14.25" customHeight="1">
      <c r="A1878" s="7" t="s">
        <v>1959</v>
      </c>
      <c r="B1878" s="7">
        <v>0.0</v>
      </c>
      <c r="C1878" s="7" t="s">
        <v>41</v>
      </c>
      <c r="D1878" s="7">
        <v>3.0</v>
      </c>
      <c r="E1878" s="7" t="s">
        <v>51</v>
      </c>
      <c r="F1878" s="7">
        <v>2.0</v>
      </c>
      <c r="G1878" s="7" t="s">
        <v>27</v>
      </c>
      <c r="H1878" s="7">
        <v>0.0</v>
      </c>
      <c r="I1878" s="7" t="s">
        <v>28</v>
      </c>
      <c r="J1878" s="7">
        <v>3.0</v>
      </c>
      <c r="K1878" s="7" t="s">
        <v>1584</v>
      </c>
      <c r="L1878" s="7" t="s">
        <v>47</v>
      </c>
      <c r="M1878" s="7" t="s">
        <v>85</v>
      </c>
      <c r="N1878" s="8">
        <v>269079.0</v>
      </c>
      <c r="O1878" s="8">
        <v>173210.0</v>
      </c>
      <c r="P1878" s="8">
        <v>152609.0</v>
      </c>
      <c r="Q1878" s="9">
        <v>32257.0</v>
      </c>
      <c r="R1878" s="10">
        <v>30572.0</v>
      </c>
      <c r="S1878" s="11">
        <v>6784711.05273444</v>
      </c>
      <c r="T1878" s="11">
        <v>2423111.0902623</v>
      </c>
      <c r="U1878" s="12" t="str">
        <f t="array" ref="U1878">XLOOKUP(A1878,'Dataset 3'!B:B,'Dataset 3'!F:F)</f>
        <v>Computer</v>
      </c>
      <c r="V1878" s="7" t="s">
        <v>153</v>
      </c>
      <c r="W1878" s="7">
        <v>3.0</v>
      </c>
      <c r="X1878" s="7" t="s">
        <v>49</v>
      </c>
    </row>
    <row r="1879" ht="14.25" customHeight="1">
      <c r="A1879" s="7" t="s">
        <v>1960</v>
      </c>
      <c r="B1879" s="7">
        <v>1.0</v>
      </c>
      <c r="C1879" s="7" t="s">
        <v>25</v>
      </c>
      <c r="D1879" s="7">
        <v>0.0</v>
      </c>
      <c r="E1879" s="7" t="s">
        <v>26</v>
      </c>
      <c r="F1879" s="7">
        <v>0.0</v>
      </c>
      <c r="G1879" s="7" t="s">
        <v>46</v>
      </c>
      <c r="H1879" s="7">
        <v>1.0</v>
      </c>
      <c r="I1879" s="7" t="s">
        <v>57</v>
      </c>
      <c r="J1879" s="7">
        <v>3.0</v>
      </c>
      <c r="K1879" s="7" t="s">
        <v>1584</v>
      </c>
      <c r="L1879" s="7" t="s">
        <v>65</v>
      </c>
      <c r="M1879" s="7" t="s">
        <v>31</v>
      </c>
      <c r="N1879" s="8">
        <v>184656.0</v>
      </c>
      <c r="O1879" s="8">
        <v>25726.0</v>
      </c>
      <c r="P1879" s="8">
        <v>2339.0</v>
      </c>
      <c r="Q1879" s="9">
        <v>1904.0</v>
      </c>
      <c r="R1879" s="10">
        <v>189.0</v>
      </c>
      <c r="S1879" s="11">
        <v>9616.06526723963</v>
      </c>
      <c r="T1879" s="11">
        <v>8663.12186237805</v>
      </c>
      <c r="U1879" s="12" t="str">
        <f t="array" ref="U1879">XLOOKUP(A1879,'Dataset 3'!B:B,'Dataset 3'!F:F)</f>
        <v>#N/A</v>
      </c>
      <c r="V1879" s="7" t="s">
        <v>79</v>
      </c>
      <c r="W1879" s="7">
        <v>1.0</v>
      </c>
      <c r="X1879" s="7" t="s">
        <v>63</v>
      </c>
    </row>
    <row r="1880" ht="14.25" customHeight="1">
      <c r="A1880" s="7" t="s">
        <v>1961</v>
      </c>
      <c r="B1880" s="7">
        <v>0.0</v>
      </c>
      <c r="C1880" s="7" t="s">
        <v>41</v>
      </c>
      <c r="D1880" s="7">
        <v>3.0</v>
      </c>
      <c r="E1880" s="7" t="s">
        <v>51</v>
      </c>
      <c r="F1880" s="7">
        <v>2.0</v>
      </c>
      <c r="G1880" s="7" t="s">
        <v>27</v>
      </c>
      <c r="H1880" s="7">
        <v>0.0</v>
      </c>
      <c r="I1880" s="7" t="s">
        <v>28</v>
      </c>
      <c r="J1880" s="7">
        <v>3.0</v>
      </c>
      <c r="K1880" s="7" t="s">
        <v>1584</v>
      </c>
      <c r="L1880" s="7" t="s">
        <v>37</v>
      </c>
      <c r="M1880" s="7" t="s">
        <v>31</v>
      </c>
      <c r="N1880" s="8">
        <v>187732.0</v>
      </c>
      <c r="O1880" s="8">
        <v>54592.0</v>
      </c>
      <c r="P1880" s="8">
        <v>237.0</v>
      </c>
      <c r="Q1880" s="9">
        <v>230.0</v>
      </c>
      <c r="R1880" s="10">
        <v>111.0</v>
      </c>
      <c r="S1880" s="11">
        <v>5388.89724632344</v>
      </c>
      <c r="T1880" s="11">
        <v>6571.82591015054</v>
      </c>
      <c r="U1880" s="12" t="str">
        <f t="array" ref="U1880">XLOOKUP(A1880,'Dataset 3'!B:B,'Dataset 3'!F:F)</f>
        <v>Computer</v>
      </c>
      <c r="V1880" s="7" t="s">
        <v>38</v>
      </c>
      <c r="W1880" s="7">
        <v>4.0</v>
      </c>
      <c r="X1880" s="7" t="s">
        <v>44</v>
      </c>
    </row>
    <row r="1881" ht="14.25" customHeight="1">
      <c r="A1881" s="7" t="s">
        <v>1962</v>
      </c>
      <c r="B1881" s="7">
        <v>3.0</v>
      </c>
      <c r="C1881" s="7" t="s">
        <v>35</v>
      </c>
      <c r="D1881" s="7">
        <v>2.0</v>
      </c>
      <c r="E1881" s="7" t="s">
        <v>36</v>
      </c>
      <c r="F1881" s="7">
        <v>1.0</v>
      </c>
      <c r="G1881" s="7" t="s">
        <v>42</v>
      </c>
      <c r="H1881" s="7">
        <v>1.0</v>
      </c>
      <c r="I1881" s="7" t="s">
        <v>57</v>
      </c>
      <c r="J1881" s="7">
        <v>3.0</v>
      </c>
      <c r="K1881" s="7" t="s">
        <v>1584</v>
      </c>
      <c r="L1881" s="7" t="s">
        <v>60</v>
      </c>
      <c r="M1881" s="7" t="s">
        <v>43</v>
      </c>
      <c r="N1881" s="8">
        <v>56321.0</v>
      </c>
      <c r="O1881" s="8">
        <v>3438.0</v>
      </c>
      <c r="P1881" s="8">
        <v>893.0</v>
      </c>
      <c r="Q1881" s="9">
        <v>816.0</v>
      </c>
      <c r="R1881" s="10">
        <v>460.0</v>
      </c>
      <c r="S1881" s="11">
        <v>49588.9242107776</v>
      </c>
      <c r="T1881" s="11">
        <v>31188.0026482878</v>
      </c>
      <c r="U1881" s="12" t="str">
        <f t="array" ref="U1881">XLOOKUP(A1881,'Dataset 3'!B:B,'Dataset 3'!F:F)</f>
        <v>Tablet</v>
      </c>
      <c r="V1881" s="7" t="s">
        <v>68</v>
      </c>
      <c r="W1881" s="7">
        <v>4.0</v>
      </c>
      <c r="X1881" s="7" t="s">
        <v>44</v>
      </c>
    </row>
    <row r="1882" ht="14.25" customHeight="1">
      <c r="A1882" s="7" t="s">
        <v>1963</v>
      </c>
      <c r="B1882" s="7">
        <v>3.0</v>
      </c>
      <c r="C1882" s="7" t="s">
        <v>35</v>
      </c>
      <c r="D1882" s="7">
        <v>3.0</v>
      </c>
      <c r="E1882" s="7" t="s">
        <v>51</v>
      </c>
      <c r="F1882" s="7">
        <v>0.0</v>
      </c>
      <c r="G1882" s="7" t="s">
        <v>46</v>
      </c>
      <c r="H1882" s="7">
        <v>1.0</v>
      </c>
      <c r="I1882" s="7" t="s">
        <v>57</v>
      </c>
      <c r="J1882" s="7">
        <v>3.0</v>
      </c>
      <c r="K1882" s="7" t="s">
        <v>1584</v>
      </c>
      <c r="L1882" s="7" t="s">
        <v>52</v>
      </c>
      <c r="M1882" s="7" t="s">
        <v>53</v>
      </c>
      <c r="N1882" s="8">
        <v>149366.0</v>
      </c>
      <c r="O1882" s="8">
        <v>134630.0</v>
      </c>
      <c r="P1882" s="8">
        <v>115217.0</v>
      </c>
      <c r="Q1882" s="9">
        <v>85755.0</v>
      </c>
      <c r="R1882" s="10">
        <v>4532.0</v>
      </c>
      <c r="S1882" s="11">
        <v>181159.247157545</v>
      </c>
      <c r="T1882" s="11">
        <v>232255.445073775</v>
      </c>
      <c r="U1882" s="12" t="str">
        <f t="array" ref="U1882">XLOOKUP(A1882,'Dataset 3'!B:B,'Dataset 3'!F:F)</f>
        <v>Computer</v>
      </c>
      <c r="V1882" s="7" t="s">
        <v>110</v>
      </c>
      <c r="W1882" s="7">
        <v>3.0</v>
      </c>
      <c r="X1882" s="7" t="s">
        <v>49</v>
      </c>
    </row>
    <row r="1883" ht="14.25" customHeight="1">
      <c r="A1883" s="7" t="s">
        <v>1964</v>
      </c>
      <c r="B1883" s="7">
        <v>0.0</v>
      </c>
      <c r="C1883" s="7" t="s">
        <v>41</v>
      </c>
      <c r="D1883" s="7">
        <v>1.0</v>
      </c>
      <c r="E1883" s="7" t="s">
        <v>81</v>
      </c>
      <c r="F1883" s="7">
        <v>1.0</v>
      </c>
      <c r="G1883" s="7" t="s">
        <v>42</v>
      </c>
      <c r="H1883" s="7">
        <v>0.0</v>
      </c>
      <c r="I1883" s="7" t="s">
        <v>28</v>
      </c>
      <c r="J1883" s="7">
        <v>3.0</v>
      </c>
      <c r="K1883" s="7" t="s">
        <v>1584</v>
      </c>
      <c r="L1883" s="7" t="s">
        <v>37</v>
      </c>
      <c r="M1883" s="7" t="s">
        <v>43</v>
      </c>
      <c r="N1883" s="8">
        <v>276036.0</v>
      </c>
      <c r="O1883" s="8">
        <v>218994.0</v>
      </c>
      <c r="P1883" s="8">
        <v>16342.0</v>
      </c>
      <c r="Q1883" s="9">
        <v>13653.0</v>
      </c>
      <c r="R1883" s="10">
        <v>4983.0</v>
      </c>
      <c r="S1883" s="11">
        <v>390523.077076241</v>
      </c>
      <c r="T1883" s="11">
        <v>448877.100087634</v>
      </c>
      <c r="U1883" s="12" t="str">
        <f t="array" ref="U1883">XLOOKUP(A1883,'Dataset 3'!B:B,'Dataset 3'!F:F)</f>
        <v>Computer</v>
      </c>
      <c r="V1883" s="7" t="s">
        <v>115</v>
      </c>
      <c r="W1883" s="7">
        <v>2.0</v>
      </c>
      <c r="X1883" s="7" t="s">
        <v>33</v>
      </c>
    </row>
    <row r="1884" ht="14.25" customHeight="1">
      <c r="A1884" s="7" t="s">
        <v>1965</v>
      </c>
      <c r="B1884" s="7">
        <v>1.0</v>
      </c>
      <c r="C1884" s="7" t="s">
        <v>25</v>
      </c>
      <c r="D1884" s="7">
        <v>2.0</v>
      </c>
      <c r="E1884" s="7" t="s">
        <v>36</v>
      </c>
      <c r="F1884" s="7">
        <v>1.0</v>
      </c>
      <c r="G1884" s="7" t="s">
        <v>42</v>
      </c>
      <c r="H1884" s="7">
        <v>1.0</v>
      </c>
      <c r="I1884" s="7" t="s">
        <v>57</v>
      </c>
      <c r="J1884" s="7">
        <v>3.0</v>
      </c>
      <c r="K1884" s="7" t="s">
        <v>1584</v>
      </c>
      <c r="L1884" s="7" t="s">
        <v>47</v>
      </c>
      <c r="M1884" s="7" t="s">
        <v>85</v>
      </c>
      <c r="N1884" s="8">
        <v>102778.0</v>
      </c>
      <c r="O1884" s="8">
        <v>12955.0</v>
      </c>
      <c r="P1884" s="8">
        <v>4375.0</v>
      </c>
      <c r="Q1884" s="9">
        <v>949.0</v>
      </c>
      <c r="R1884" s="10">
        <v>489.0</v>
      </c>
      <c r="S1884" s="11">
        <v>92037.9348575325</v>
      </c>
      <c r="T1884" s="11">
        <v>42026.4542728459</v>
      </c>
      <c r="U1884" s="12" t="str">
        <f t="array" ref="U1884">XLOOKUP(A1884,'Dataset 3'!B:B,'Dataset 3'!F:F)</f>
        <v>Smartphone</v>
      </c>
      <c r="V1884" s="7" t="s">
        <v>153</v>
      </c>
      <c r="W1884" s="7">
        <v>0.0</v>
      </c>
      <c r="X1884" s="7" t="s">
        <v>39</v>
      </c>
    </row>
    <row r="1885" ht="14.25" customHeight="1">
      <c r="A1885" s="7" t="s">
        <v>1966</v>
      </c>
      <c r="B1885" s="7">
        <v>3.0</v>
      </c>
      <c r="C1885" s="7" t="s">
        <v>35</v>
      </c>
      <c r="D1885" s="7">
        <v>3.0</v>
      </c>
      <c r="E1885" s="7" t="s">
        <v>51</v>
      </c>
      <c r="F1885" s="7">
        <v>2.0</v>
      </c>
      <c r="G1885" s="7" t="s">
        <v>27</v>
      </c>
      <c r="H1885" s="7">
        <v>0.0</v>
      </c>
      <c r="I1885" s="7" t="s">
        <v>28</v>
      </c>
      <c r="J1885" s="7">
        <v>3.0</v>
      </c>
      <c r="K1885" s="7" t="s">
        <v>1584</v>
      </c>
      <c r="L1885" s="7" t="s">
        <v>47</v>
      </c>
      <c r="M1885" s="7" t="s">
        <v>61</v>
      </c>
      <c r="N1885" s="8">
        <v>139779.0</v>
      </c>
      <c r="O1885" s="8">
        <v>83050.0</v>
      </c>
      <c r="P1885" s="8">
        <v>21188.0</v>
      </c>
      <c r="Q1885" s="9">
        <v>7461.0</v>
      </c>
      <c r="R1885" s="10">
        <v>4857.0</v>
      </c>
      <c r="S1885" s="11">
        <v>1152256.99164519</v>
      </c>
      <c r="T1885" s="11">
        <v>397329.997119031</v>
      </c>
      <c r="U1885" s="12" t="str">
        <f t="array" ref="U1885">XLOOKUP(A1885,'Dataset 3'!B:B,'Dataset 3'!F:F)</f>
        <v>Computer</v>
      </c>
      <c r="V1885" s="7" t="s">
        <v>153</v>
      </c>
      <c r="W1885" s="7">
        <v>2.0</v>
      </c>
      <c r="X1885" s="7" t="s">
        <v>33</v>
      </c>
    </row>
    <row r="1886" ht="14.25" customHeight="1">
      <c r="A1886" s="7" t="s">
        <v>1967</v>
      </c>
      <c r="B1886" s="7">
        <v>1.0</v>
      </c>
      <c r="C1886" s="7" t="s">
        <v>25</v>
      </c>
      <c r="D1886" s="7">
        <v>3.0</v>
      </c>
      <c r="E1886" s="7" t="s">
        <v>51</v>
      </c>
      <c r="F1886" s="7">
        <v>2.0</v>
      </c>
      <c r="G1886" s="7" t="s">
        <v>27</v>
      </c>
      <c r="H1886" s="7">
        <v>1.0</v>
      </c>
      <c r="I1886" s="7" t="s">
        <v>57</v>
      </c>
      <c r="J1886" s="7">
        <v>3.0</v>
      </c>
      <c r="K1886" s="7" t="s">
        <v>1584</v>
      </c>
      <c r="L1886" s="7" t="s">
        <v>47</v>
      </c>
      <c r="M1886" s="7" t="s">
        <v>53</v>
      </c>
      <c r="N1886" s="8">
        <v>196299.0</v>
      </c>
      <c r="O1886" s="8">
        <v>57093.0</v>
      </c>
      <c r="P1886" s="8">
        <v>22444.0</v>
      </c>
      <c r="Q1886" s="9">
        <v>20992.0</v>
      </c>
      <c r="R1886" s="10">
        <v>13375.0</v>
      </c>
      <c r="S1886" s="11">
        <v>3132761.3364368</v>
      </c>
      <c r="T1886" s="11">
        <v>1072863.47138247</v>
      </c>
      <c r="U1886" s="12" t="str">
        <f t="array" ref="U1886">XLOOKUP(A1886,'Dataset 3'!B:B,'Dataset 3'!F:F)</f>
        <v>Computer</v>
      </c>
      <c r="V1886" s="7" t="s">
        <v>153</v>
      </c>
      <c r="W1886" s="7">
        <v>2.0</v>
      </c>
      <c r="X1886" s="7" t="s">
        <v>33</v>
      </c>
    </row>
    <row r="1887" ht="14.25" customHeight="1">
      <c r="A1887" s="7" t="s">
        <v>1968</v>
      </c>
      <c r="B1887" s="7">
        <v>2.0</v>
      </c>
      <c r="C1887" s="7" t="s">
        <v>56</v>
      </c>
      <c r="D1887" s="7">
        <v>2.0</v>
      </c>
      <c r="E1887" s="7" t="s">
        <v>36</v>
      </c>
      <c r="F1887" s="7">
        <v>1.0</v>
      </c>
      <c r="G1887" s="7" t="s">
        <v>42</v>
      </c>
      <c r="H1887" s="7">
        <v>0.0</v>
      </c>
      <c r="I1887" s="7" t="s">
        <v>28</v>
      </c>
      <c r="J1887" s="7">
        <v>3.0</v>
      </c>
      <c r="K1887" s="7" t="s">
        <v>1584</v>
      </c>
      <c r="L1887" s="7" t="s">
        <v>70</v>
      </c>
      <c r="M1887" s="7" t="s">
        <v>43</v>
      </c>
      <c r="N1887" s="8">
        <v>222123.0</v>
      </c>
      <c r="O1887" s="8">
        <v>34077.0</v>
      </c>
      <c r="P1887" s="8">
        <v>2091.0</v>
      </c>
      <c r="Q1887" s="9">
        <v>862.0</v>
      </c>
      <c r="R1887" s="10">
        <v>453.0</v>
      </c>
      <c r="S1887" s="11">
        <v>16351.6425152386</v>
      </c>
      <c r="T1887" s="11">
        <v>30280.819472664</v>
      </c>
      <c r="U1887" s="12" t="str">
        <f t="array" ref="U1887">XLOOKUP(A1887,'Dataset 3'!B:B,'Dataset 3'!F:F)</f>
        <v>Tablet</v>
      </c>
      <c r="V1887" s="7" t="s">
        <v>126</v>
      </c>
      <c r="W1887" s="7">
        <v>0.0</v>
      </c>
      <c r="X1887" s="7" t="s">
        <v>39</v>
      </c>
    </row>
    <row r="1888" ht="14.25" customHeight="1">
      <c r="A1888" s="7" t="s">
        <v>1969</v>
      </c>
      <c r="B1888" s="7">
        <v>0.0</v>
      </c>
      <c r="C1888" s="7" t="s">
        <v>41</v>
      </c>
      <c r="D1888" s="7">
        <v>2.0</v>
      </c>
      <c r="E1888" s="7" t="s">
        <v>36</v>
      </c>
      <c r="F1888" s="7">
        <v>0.0</v>
      </c>
      <c r="G1888" s="7" t="s">
        <v>46</v>
      </c>
      <c r="H1888" s="7">
        <v>0.0</v>
      </c>
      <c r="I1888" s="7" t="s">
        <v>28</v>
      </c>
      <c r="J1888" s="7">
        <v>3.0</v>
      </c>
      <c r="K1888" s="7" t="s">
        <v>1584</v>
      </c>
      <c r="L1888" s="7" t="s">
        <v>70</v>
      </c>
      <c r="M1888" s="7" t="s">
        <v>53</v>
      </c>
      <c r="N1888" s="8">
        <v>110110.0</v>
      </c>
      <c r="O1888" s="8">
        <v>93495.0</v>
      </c>
      <c r="P1888" s="8">
        <v>27406.0</v>
      </c>
      <c r="Q1888" s="9">
        <v>8542.0</v>
      </c>
      <c r="R1888" s="10">
        <v>3712.0</v>
      </c>
      <c r="S1888" s="11">
        <v>341295.425036986</v>
      </c>
      <c r="T1888" s="11">
        <v>128790.726429051</v>
      </c>
      <c r="U1888" s="12" t="str">
        <f t="array" ref="U1888">XLOOKUP(A1888,'Dataset 3'!B:B,'Dataset 3'!F:F)</f>
        <v>Smartphone</v>
      </c>
      <c r="V1888" s="7" t="s">
        <v>126</v>
      </c>
      <c r="W1888" s="7">
        <v>1.0</v>
      </c>
      <c r="X1888" s="7" t="s">
        <v>63</v>
      </c>
    </row>
    <row r="1889" ht="14.25" customHeight="1">
      <c r="A1889" s="7" t="s">
        <v>1970</v>
      </c>
      <c r="B1889" s="7">
        <v>1.0</v>
      </c>
      <c r="C1889" s="7" t="s">
        <v>25</v>
      </c>
      <c r="D1889" s="7">
        <v>0.0</v>
      </c>
      <c r="E1889" s="7" t="s">
        <v>26</v>
      </c>
      <c r="F1889" s="7">
        <v>0.0</v>
      </c>
      <c r="G1889" s="7" t="s">
        <v>46</v>
      </c>
      <c r="H1889" s="7">
        <v>1.0</v>
      </c>
      <c r="I1889" s="7" t="s">
        <v>57</v>
      </c>
      <c r="J1889" s="7">
        <v>3.0</v>
      </c>
      <c r="K1889" s="7" t="s">
        <v>1584</v>
      </c>
      <c r="L1889" s="7" t="s">
        <v>30</v>
      </c>
      <c r="M1889" s="7" t="s">
        <v>31</v>
      </c>
      <c r="N1889" s="8">
        <v>183687.0</v>
      </c>
      <c r="O1889" s="8">
        <v>63591.0</v>
      </c>
      <c r="P1889" s="8">
        <v>22826.0</v>
      </c>
      <c r="Q1889" s="9">
        <v>14907.0</v>
      </c>
      <c r="R1889" s="10">
        <v>9918.0</v>
      </c>
      <c r="S1889" s="11">
        <v>2225841.052948</v>
      </c>
      <c r="T1889" s="11">
        <v>754522.39082983</v>
      </c>
      <c r="U1889" s="12" t="str">
        <f t="array" ref="U1889">XLOOKUP(A1889,'Dataset 3'!B:B,'Dataset 3'!F:F)</f>
        <v>Computer</v>
      </c>
      <c r="V1889" s="7" t="s">
        <v>93</v>
      </c>
      <c r="W1889" s="7">
        <v>0.0</v>
      </c>
      <c r="X1889" s="7" t="s">
        <v>39</v>
      </c>
    </row>
    <row r="1890" ht="14.25" customHeight="1">
      <c r="A1890" s="7" t="s">
        <v>1971</v>
      </c>
      <c r="B1890" s="7">
        <v>3.0</v>
      </c>
      <c r="C1890" s="7" t="s">
        <v>35</v>
      </c>
      <c r="D1890" s="7">
        <v>1.0</v>
      </c>
      <c r="E1890" s="7" t="s">
        <v>81</v>
      </c>
      <c r="F1890" s="7">
        <v>2.0</v>
      </c>
      <c r="G1890" s="7" t="s">
        <v>27</v>
      </c>
      <c r="H1890" s="7">
        <v>0.0</v>
      </c>
      <c r="I1890" s="7" t="s">
        <v>28</v>
      </c>
      <c r="J1890" s="7">
        <v>3.0</v>
      </c>
      <c r="K1890" s="7" t="s">
        <v>1584</v>
      </c>
      <c r="L1890" s="7" t="s">
        <v>65</v>
      </c>
      <c r="M1890" s="7" t="s">
        <v>53</v>
      </c>
      <c r="N1890" s="8">
        <v>176287.0</v>
      </c>
      <c r="O1890" s="8">
        <v>81865.0</v>
      </c>
      <c r="P1890" s="8">
        <v>5807.0</v>
      </c>
      <c r="Q1890" s="9">
        <v>1693.0</v>
      </c>
      <c r="R1890" s="10">
        <v>1178.0</v>
      </c>
      <c r="S1890" s="11">
        <v>7341.89391920182</v>
      </c>
      <c r="T1890" s="11">
        <v>66744.490174562</v>
      </c>
      <c r="U1890" s="12" t="str">
        <f t="array" ref="U1890">XLOOKUP(A1890,'Dataset 3'!B:B,'Dataset 3'!F:F)</f>
        <v>Tablet</v>
      </c>
      <c r="V1890" s="7" t="s">
        <v>91</v>
      </c>
      <c r="W1890" s="7">
        <v>3.0</v>
      </c>
      <c r="X1890" s="7" t="s">
        <v>49</v>
      </c>
    </row>
    <row r="1891" ht="14.25" customHeight="1">
      <c r="A1891" s="7" t="s">
        <v>1972</v>
      </c>
      <c r="B1891" s="7">
        <v>2.0</v>
      </c>
      <c r="C1891" s="7" t="s">
        <v>56</v>
      </c>
      <c r="D1891" s="7">
        <v>0.0</v>
      </c>
      <c r="E1891" s="7" t="s">
        <v>26</v>
      </c>
      <c r="F1891" s="7">
        <v>0.0</v>
      </c>
      <c r="G1891" s="7" t="s">
        <v>46</v>
      </c>
      <c r="H1891" s="7">
        <v>0.0</v>
      </c>
      <c r="I1891" s="7" t="s">
        <v>28</v>
      </c>
      <c r="J1891" s="7">
        <v>3.0</v>
      </c>
      <c r="K1891" s="7" t="s">
        <v>1584</v>
      </c>
      <c r="L1891" s="7" t="s">
        <v>70</v>
      </c>
      <c r="M1891" s="7" t="s">
        <v>43</v>
      </c>
      <c r="N1891" s="8">
        <v>102961.0</v>
      </c>
      <c r="O1891" s="8">
        <v>38552.0</v>
      </c>
      <c r="P1891" s="8">
        <v>19917.0</v>
      </c>
      <c r="Q1891" s="9">
        <v>14009.0</v>
      </c>
      <c r="R1891" s="10">
        <v>6845.0</v>
      </c>
      <c r="S1891" s="11">
        <v>733656.031874892</v>
      </c>
      <c r="T1891" s="11">
        <v>400904.935450761</v>
      </c>
      <c r="U1891" s="12" t="str">
        <f t="array" ref="U1891">XLOOKUP(A1891,'Dataset 3'!B:B,'Dataset 3'!F:F)</f>
        <v>Smartphone</v>
      </c>
      <c r="V1891" s="7" t="s">
        <v>126</v>
      </c>
      <c r="W1891" s="7">
        <v>0.0</v>
      </c>
      <c r="X1891" s="7" t="s">
        <v>39</v>
      </c>
    </row>
    <row r="1892" ht="14.25" customHeight="1">
      <c r="A1892" s="7" t="s">
        <v>1973</v>
      </c>
      <c r="B1892" s="7">
        <v>1.0</v>
      </c>
      <c r="C1892" s="7" t="s">
        <v>25</v>
      </c>
      <c r="D1892" s="7">
        <v>1.0</v>
      </c>
      <c r="E1892" s="7" t="s">
        <v>81</v>
      </c>
      <c r="F1892" s="7">
        <v>2.0</v>
      </c>
      <c r="G1892" s="7" t="s">
        <v>27</v>
      </c>
      <c r="H1892" s="7">
        <v>1.0</v>
      </c>
      <c r="I1892" s="7" t="s">
        <v>57</v>
      </c>
      <c r="J1892" s="7">
        <v>3.0</v>
      </c>
      <c r="K1892" s="7" t="s">
        <v>1584</v>
      </c>
      <c r="L1892" s="7" t="s">
        <v>30</v>
      </c>
      <c r="M1892" s="7" t="s">
        <v>53</v>
      </c>
      <c r="N1892" s="8">
        <v>247999.0</v>
      </c>
      <c r="O1892" s="8">
        <v>114228.0</v>
      </c>
      <c r="P1892" s="8">
        <v>89538.0</v>
      </c>
      <c r="Q1892" s="9">
        <v>72340.0</v>
      </c>
      <c r="R1892" s="10">
        <v>51676.0</v>
      </c>
      <c r="S1892" s="11">
        <v>2072571.69148263</v>
      </c>
      <c r="T1892" s="11">
        <v>2072571.69148263</v>
      </c>
      <c r="U1892" s="12" t="str">
        <f t="array" ref="U1892">XLOOKUP(A1892,'Dataset 3'!B:B,'Dataset 3'!F:F)</f>
        <v>Computer</v>
      </c>
      <c r="V1892" s="7" t="s">
        <v>163</v>
      </c>
      <c r="W1892" s="7">
        <v>2.0</v>
      </c>
      <c r="X1892" s="7" t="s">
        <v>33</v>
      </c>
    </row>
    <row r="1893" ht="14.25" customHeight="1">
      <c r="A1893" s="7" t="s">
        <v>1974</v>
      </c>
      <c r="B1893" s="7">
        <v>3.0</v>
      </c>
      <c r="C1893" s="7" t="s">
        <v>35</v>
      </c>
      <c r="D1893" s="7">
        <v>2.0</v>
      </c>
      <c r="E1893" s="7" t="s">
        <v>36</v>
      </c>
      <c r="F1893" s="7">
        <v>1.0</v>
      </c>
      <c r="G1893" s="7" t="s">
        <v>42</v>
      </c>
      <c r="H1893" s="7">
        <v>1.0</v>
      </c>
      <c r="I1893" s="7" t="s">
        <v>57</v>
      </c>
      <c r="J1893" s="7">
        <v>3.0</v>
      </c>
      <c r="K1893" s="7" t="s">
        <v>1584</v>
      </c>
      <c r="L1893" s="7" t="s">
        <v>37</v>
      </c>
      <c r="M1893" s="7" t="s">
        <v>85</v>
      </c>
      <c r="N1893" s="8">
        <v>52050.0</v>
      </c>
      <c r="O1893" s="8">
        <v>12442.0</v>
      </c>
      <c r="P1893" s="8">
        <v>7040.0</v>
      </c>
      <c r="Q1893" s="9">
        <v>26.0</v>
      </c>
      <c r="R1893" s="10">
        <v>2.0</v>
      </c>
      <c r="S1893" s="11">
        <v>98.3959520171334</v>
      </c>
      <c r="T1893" s="11">
        <v>142.602829010338</v>
      </c>
      <c r="U1893" s="12" t="str">
        <f t="array" ref="U1893">XLOOKUP(A1893,'Dataset 3'!B:B,'Dataset 3'!F:F)</f>
        <v>Computer</v>
      </c>
      <c r="V1893" s="7" t="s">
        <v>115</v>
      </c>
      <c r="W1893" s="7">
        <v>4.0</v>
      </c>
      <c r="X1893" s="7" t="s">
        <v>44</v>
      </c>
    </row>
    <row r="1894" ht="14.25" customHeight="1">
      <c r="A1894" s="7" t="s">
        <v>1975</v>
      </c>
      <c r="B1894" s="7">
        <v>3.0</v>
      </c>
      <c r="C1894" s="7" t="s">
        <v>35</v>
      </c>
      <c r="D1894" s="7">
        <v>0.0</v>
      </c>
      <c r="E1894" s="7" t="s">
        <v>26</v>
      </c>
      <c r="F1894" s="7">
        <v>0.0</v>
      </c>
      <c r="G1894" s="7" t="s">
        <v>46</v>
      </c>
      <c r="H1894" s="7">
        <v>0.0</v>
      </c>
      <c r="I1894" s="7" t="s">
        <v>28</v>
      </c>
      <c r="J1894" s="7">
        <v>3.0</v>
      </c>
      <c r="K1894" s="7" t="s">
        <v>1584</v>
      </c>
      <c r="L1894" s="7" t="s">
        <v>47</v>
      </c>
      <c r="M1894" s="7" t="s">
        <v>31</v>
      </c>
      <c r="N1894" s="8">
        <v>219391.0</v>
      </c>
      <c r="O1894" s="8">
        <v>189397.0</v>
      </c>
      <c r="P1894" s="8">
        <v>32210.0</v>
      </c>
      <c r="Q1894" s="9">
        <v>14155.0</v>
      </c>
      <c r="R1894" s="10">
        <v>2213.0</v>
      </c>
      <c r="S1894" s="11">
        <v>468636.38999082</v>
      </c>
      <c r="T1894" s="11">
        <v>185966.821424928</v>
      </c>
      <c r="U1894" s="12" t="str">
        <f t="array" ref="U1894">XLOOKUP(A1894,'Dataset 3'!B:B,'Dataset 3'!F:F)</f>
        <v>#N/A</v>
      </c>
      <c r="V1894" s="7" t="s">
        <v>58</v>
      </c>
      <c r="W1894" s="7">
        <v>3.0</v>
      </c>
      <c r="X1894" s="7" t="s">
        <v>49</v>
      </c>
    </row>
    <row r="1895" ht="14.25" customHeight="1">
      <c r="A1895" s="7" t="s">
        <v>1976</v>
      </c>
      <c r="B1895" s="7">
        <v>3.0</v>
      </c>
      <c r="C1895" s="7" t="s">
        <v>35</v>
      </c>
      <c r="D1895" s="7">
        <v>0.0</v>
      </c>
      <c r="E1895" s="7" t="s">
        <v>26</v>
      </c>
      <c r="F1895" s="7">
        <v>2.0</v>
      </c>
      <c r="G1895" s="7" t="s">
        <v>27</v>
      </c>
      <c r="H1895" s="7">
        <v>1.0</v>
      </c>
      <c r="I1895" s="7" t="s">
        <v>57</v>
      </c>
      <c r="J1895" s="7">
        <v>3.0</v>
      </c>
      <c r="K1895" s="7" t="s">
        <v>1584</v>
      </c>
      <c r="L1895" s="7" t="s">
        <v>75</v>
      </c>
      <c r="M1895" s="7" t="s">
        <v>61</v>
      </c>
      <c r="N1895" s="8">
        <v>223898.0</v>
      </c>
      <c r="O1895" s="8">
        <v>132557.0</v>
      </c>
      <c r="P1895" s="8">
        <v>51873.0</v>
      </c>
      <c r="Q1895" s="9">
        <v>19955.0</v>
      </c>
      <c r="R1895" s="10">
        <v>3770.0</v>
      </c>
      <c r="S1895" s="11">
        <v>605006.253063443</v>
      </c>
      <c r="T1895" s="11">
        <v>328807.746230132</v>
      </c>
      <c r="U1895" s="12" t="str">
        <f t="array" ref="U1895">XLOOKUP(A1895,'Dataset 3'!B:B,'Dataset 3'!F:F)</f>
        <v>Smartphone</v>
      </c>
      <c r="V1895" s="7" t="s">
        <v>174</v>
      </c>
      <c r="W1895" s="7">
        <v>1.0</v>
      </c>
      <c r="X1895" s="7" t="s">
        <v>63</v>
      </c>
    </row>
    <row r="1896" ht="14.25" customHeight="1">
      <c r="A1896" s="7" t="s">
        <v>1977</v>
      </c>
      <c r="B1896" s="7">
        <v>3.0</v>
      </c>
      <c r="C1896" s="7" t="s">
        <v>35</v>
      </c>
      <c r="D1896" s="7">
        <v>1.0</v>
      </c>
      <c r="E1896" s="7" t="s">
        <v>81</v>
      </c>
      <c r="F1896" s="7">
        <v>1.0</v>
      </c>
      <c r="G1896" s="7" t="s">
        <v>42</v>
      </c>
      <c r="H1896" s="7">
        <v>1.0</v>
      </c>
      <c r="I1896" s="7" t="s">
        <v>57</v>
      </c>
      <c r="J1896" s="7">
        <v>3.0</v>
      </c>
      <c r="K1896" s="7" t="s">
        <v>1584</v>
      </c>
      <c r="L1896" s="7" t="s">
        <v>65</v>
      </c>
      <c r="M1896" s="7" t="s">
        <v>85</v>
      </c>
      <c r="N1896" s="8">
        <v>266941.0</v>
      </c>
      <c r="O1896" s="8">
        <v>249963.0</v>
      </c>
      <c r="P1896" s="8">
        <v>35539.0</v>
      </c>
      <c r="Q1896" s="9">
        <v>28473.0</v>
      </c>
      <c r="R1896" s="10">
        <v>12211.0</v>
      </c>
      <c r="S1896" s="11">
        <v>3057421.39708166</v>
      </c>
      <c r="T1896" s="11">
        <v>1072779.43757251</v>
      </c>
      <c r="U1896" s="12" t="str">
        <f t="array" ref="U1896">XLOOKUP(A1896,'Dataset 3'!B:B,'Dataset 3'!F:F)</f>
        <v>Computer</v>
      </c>
      <c r="V1896" s="7" t="s">
        <v>79</v>
      </c>
      <c r="W1896" s="7">
        <v>2.0</v>
      </c>
      <c r="X1896" s="7" t="s">
        <v>33</v>
      </c>
    </row>
    <row r="1897" ht="14.25" customHeight="1">
      <c r="A1897" s="7" t="s">
        <v>1978</v>
      </c>
      <c r="B1897" s="7">
        <v>1.0</v>
      </c>
      <c r="C1897" s="7" t="s">
        <v>25</v>
      </c>
      <c r="D1897" s="7">
        <v>1.0</v>
      </c>
      <c r="E1897" s="7" t="s">
        <v>81</v>
      </c>
      <c r="F1897" s="7">
        <v>1.0</v>
      </c>
      <c r="G1897" s="7" t="s">
        <v>42</v>
      </c>
      <c r="H1897" s="7">
        <v>0.0</v>
      </c>
      <c r="I1897" s="7" t="s">
        <v>28</v>
      </c>
      <c r="J1897" s="7">
        <v>3.0</v>
      </c>
      <c r="K1897" s="7" t="s">
        <v>1584</v>
      </c>
      <c r="L1897" s="7" t="s">
        <v>37</v>
      </c>
      <c r="M1897" s="7" t="s">
        <v>85</v>
      </c>
      <c r="N1897" s="8">
        <v>189980.0</v>
      </c>
      <c r="O1897" s="8">
        <v>10658.0</v>
      </c>
      <c r="P1897" s="8">
        <v>1663.0</v>
      </c>
      <c r="Q1897" s="9">
        <v>467.0</v>
      </c>
      <c r="R1897" s="10">
        <v>388.0</v>
      </c>
      <c r="S1897" s="11">
        <v>13832.4744140028</v>
      </c>
      <c r="T1897" s="11">
        <v>27664.9488280056</v>
      </c>
      <c r="U1897" s="12" t="str">
        <f t="array" ref="U1897">XLOOKUP(A1897,'Dataset 3'!B:B,'Dataset 3'!F:F)</f>
        <v>Tablet</v>
      </c>
      <c r="V1897" s="7" t="s">
        <v>115</v>
      </c>
      <c r="W1897" s="7">
        <v>4.0</v>
      </c>
      <c r="X1897" s="7" t="s">
        <v>44</v>
      </c>
    </row>
    <row r="1898" ht="14.25" customHeight="1">
      <c r="A1898" s="7" t="s">
        <v>1979</v>
      </c>
      <c r="B1898" s="7">
        <v>0.0</v>
      </c>
      <c r="C1898" s="7" t="s">
        <v>41</v>
      </c>
      <c r="D1898" s="7">
        <v>3.0</v>
      </c>
      <c r="E1898" s="7" t="s">
        <v>51</v>
      </c>
      <c r="F1898" s="7">
        <v>1.0</v>
      </c>
      <c r="G1898" s="7" t="s">
        <v>42</v>
      </c>
      <c r="H1898" s="7">
        <v>1.0</v>
      </c>
      <c r="I1898" s="7" t="s">
        <v>57</v>
      </c>
      <c r="J1898" s="7">
        <v>3.0</v>
      </c>
      <c r="K1898" s="7" t="s">
        <v>1584</v>
      </c>
      <c r="L1898" s="7" t="s">
        <v>37</v>
      </c>
      <c r="M1898" s="7" t="s">
        <v>31</v>
      </c>
      <c r="N1898" s="8">
        <v>286920.0</v>
      </c>
      <c r="O1898" s="8">
        <v>95290.0</v>
      </c>
      <c r="P1898" s="8">
        <v>41685.0</v>
      </c>
      <c r="Q1898" s="9">
        <v>31289.0</v>
      </c>
      <c r="R1898" s="10">
        <v>15195.0</v>
      </c>
      <c r="S1898" s="11">
        <v>1827699.27012623</v>
      </c>
      <c r="T1898" s="11">
        <v>972180.462833103</v>
      </c>
      <c r="U1898" s="12" t="str">
        <f t="array" ref="U1898">XLOOKUP(A1898,'Dataset 3'!B:B,'Dataset 3'!F:F)</f>
        <v>#N/A</v>
      </c>
      <c r="V1898" s="7" t="s">
        <v>115</v>
      </c>
      <c r="W1898" s="7">
        <v>4.0</v>
      </c>
      <c r="X1898" s="7" t="s">
        <v>44</v>
      </c>
    </row>
    <row r="1899" ht="14.25" customHeight="1">
      <c r="A1899" s="7" t="s">
        <v>1980</v>
      </c>
      <c r="B1899" s="7">
        <v>0.0</v>
      </c>
      <c r="C1899" s="7" t="s">
        <v>41</v>
      </c>
      <c r="D1899" s="7">
        <v>3.0</v>
      </c>
      <c r="E1899" s="7" t="s">
        <v>51</v>
      </c>
      <c r="F1899" s="7">
        <v>0.0</v>
      </c>
      <c r="G1899" s="7" t="s">
        <v>46</v>
      </c>
      <c r="H1899" s="7">
        <v>0.0</v>
      </c>
      <c r="I1899" s="7" t="s">
        <v>28</v>
      </c>
      <c r="J1899" s="7">
        <v>3.0</v>
      </c>
      <c r="K1899" s="7" t="s">
        <v>1584</v>
      </c>
      <c r="L1899" s="7" t="s">
        <v>37</v>
      </c>
      <c r="M1899" s="7" t="s">
        <v>53</v>
      </c>
      <c r="N1899" s="8">
        <v>275829.0</v>
      </c>
      <c r="O1899" s="8">
        <v>250254.0</v>
      </c>
      <c r="P1899" s="8">
        <v>156895.0</v>
      </c>
      <c r="Q1899" s="9">
        <v>63065.0</v>
      </c>
      <c r="R1899" s="10">
        <v>60873.0</v>
      </c>
      <c r="S1899" s="11">
        <v>4895467.09132589</v>
      </c>
      <c r="T1899" s="11">
        <v>3158365.86537154</v>
      </c>
      <c r="U1899" s="12" t="str">
        <f t="array" ref="U1899">XLOOKUP(A1899,'Dataset 3'!B:B,'Dataset 3'!F:F)</f>
        <v>Computer</v>
      </c>
      <c r="V1899" s="7" t="s">
        <v>38</v>
      </c>
      <c r="W1899" s="7">
        <v>2.0</v>
      </c>
      <c r="X1899" s="7" t="s">
        <v>33</v>
      </c>
    </row>
    <row r="1900" ht="14.25" customHeight="1">
      <c r="A1900" s="7" t="s">
        <v>1981</v>
      </c>
      <c r="B1900" s="7">
        <v>2.0</v>
      </c>
      <c r="C1900" s="7" t="s">
        <v>56</v>
      </c>
      <c r="D1900" s="7">
        <v>1.0</v>
      </c>
      <c r="E1900" s="7" t="s">
        <v>81</v>
      </c>
      <c r="F1900" s="7">
        <v>0.0</v>
      </c>
      <c r="G1900" s="7" t="s">
        <v>46</v>
      </c>
      <c r="H1900" s="7">
        <v>0.0</v>
      </c>
      <c r="I1900" s="7" t="s">
        <v>28</v>
      </c>
      <c r="J1900" s="7">
        <v>3.0</v>
      </c>
      <c r="K1900" s="7" t="s">
        <v>1584</v>
      </c>
      <c r="L1900" s="7" t="s">
        <v>75</v>
      </c>
      <c r="M1900" s="7" t="s">
        <v>53</v>
      </c>
      <c r="N1900" s="8">
        <v>245941.0</v>
      </c>
      <c r="O1900" s="8">
        <v>44638.0</v>
      </c>
      <c r="P1900" s="8">
        <v>37105.0</v>
      </c>
      <c r="Q1900" s="9">
        <v>1837.0</v>
      </c>
      <c r="R1900" s="10">
        <v>1561.0</v>
      </c>
      <c r="S1900" s="11">
        <v>325591.692745778</v>
      </c>
      <c r="T1900" s="11">
        <v>125711.078280223</v>
      </c>
      <c r="U1900" s="12" t="str">
        <f t="array" ref="U1900">XLOOKUP(A1900,'Dataset 3'!B:B,'Dataset 3'!F:F)</f>
        <v>Tablet</v>
      </c>
      <c r="V1900" s="7" t="s">
        <v>174</v>
      </c>
      <c r="W1900" s="7">
        <v>3.0</v>
      </c>
      <c r="X1900" s="7" t="s">
        <v>49</v>
      </c>
    </row>
    <row r="1901" ht="14.25" customHeight="1">
      <c r="A1901" s="7" t="s">
        <v>1982</v>
      </c>
      <c r="B1901" s="7">
        <v>1.0</v>
      </c>
      <c r="C1901" s="7" t="s">
        <v>25</v>
      </c>
      <c r="D1901" s="7">
        <v>0.0</v>
      </c>
      <c r="E1901" s="7" t="s">
        <v>26</v>
      </c>
      <c r="F1901" s="7">
        <v>2.0</v>
      </c>
      <c r="G1901" s="7" t="s">
        <v>27</v>
      </c>
      <c r="H1901" s="7">
        <v>0.0</v>
      </c>
      <c r="I1901" s="7" t="s">
        <v>28</v>
      </c>
      <c r="J1901" s="7">
        <v>3.0</v>
      </c>
      <c r="K1901" s="7" t="s">
        <v>1584</v>
      </c>
      <c r="L1901" s="7" t="s">
        <v>65</v>
      </c>
      <c r="M1901" s="7" t="s">
        <v>53</v>
      </c>
      <c r="N1901" s="8">
        <v>164120.0</v>
      </c>
      <c r="O1901" s="8">
        <v>142839.0</v>
      </c>
      <c r="P1901" s="8">
        <v>98775.0</v>
      </c>
      <c r="Q1901" s="9">
        <v>95249.0</v>
      </c>
      <c r="R1901" s="10">
        <v>12404.0</v>
      </c>
      <c r="S1901" s="11">
        <v>1596383.05566742</v>
      </c>
      <c r="T1901" s="11">
        <v>600144.005890008</v>
      </c>
      <c r="U1901" s="12" t="str">
        <f t="array" ref="U1901">XLOOKUP(A1901,'Dataset 3'!B:B,'Dataset 3'!F:F)</f>
        <v>Tablet</v>
      </c>
      <c r="V1901" s="7" t="s">
        <v>66</v>
      </c>
      <c r="W1901" s="7">
        <v>0.0</v>
      </c>
      <c r="X1901" s="7" t="s">
        <v>39</v>
      </c>
    </row>
    <row r="1902" ht="14.25" customHeight="1">
      <c r="A1902" s="7" t="s">
        <v>1983</v>
      </c>
      <c r="B1902" s="7">
        <v>1.0</v>
      </c>
      <c r="C1902" s="7" t="s">
        <v>25</v>
      </c>
      <c r="D1902" s="7">
        <v>0.0</v>
      </c>
      <c r="E1902" s="7" t="s">
        <v>26</v>
      </c>
      <c r="F1902" s="7">
        <v>0.0</v>
      </c>
      <c r="G1902" s="7" t="s">
        <v>46</v>
      </c>
      <c r="H1902" s="7">
        <v>0.0</v>
      </c>
      <c r="I1902" s="7" t="s">
        <v>28</v>
      </c>
      <c r="J1902" s="7">
        <v>3.0</v>
      </c>
      <c r="K1902" s="7" t="s">
        <v>1584</v>
      </c>
      <c r="L1902" s="7" t="s">
        <v>37</v>
      </c>
      <c r="M1902" s="7" t="s">
        <v>43</v>
      </c>
      <c r="N1902" s="8">
        <v>80171.0</v>
      </c>
      <c r="O1902" s="8">
        <v>36902.0</v>
      </c>
      <c r="P1902" s="8">
        <v>8079.0</v>
      </c>
      <c r="Q1902" s="9">
        <v>4591.0</v>
      </c>
      <c r="R1902" s="10">
        <v>3711.0</v>
      </c>
      <c r="S1902" s="11">
        <v>506424.637255896</v>
      </c>
      <c r="T1902" s="11">
        <v>217349.629723561</v>
      </c>
      <c r="U1902" s="12" t="str">
        <f t="array" ref="U1902">XLOOKUP(A1902,'Dataset 3'!B:B,'Dataset 3'!F:F)</f>
        <v>Smartphone</v>
      </c>
      <c r="V1902" s="7" t="s">
        <v>102</v>
      </c>
      <c r="W1902" s="7">
        <v>4.0</v>
      </c>
      <c r="X1902" s="7" t="s">
        <v>44</v>
      </c>
    </row>
    <row r="1903" ht="14.25" customHeight="1">
      <c r="A1903" s="7" t="s">
        <v>1984</v>
      </c>
      <c r="B1903" s="7">
        <v>0.0</v>
      </c>
      <c r="C1903" s="7" t="s">
        <v>41</v>
      </c>
      <c r="D1903" s="7">
        <v>2.0</v>
      </c>
      <c r="E1903" s="7" t="s">
        <v>36</v>
      </c>
      <c r="F1903" s="7">
        <v>1.0</v>
      </c>
      <c r="G1903" s="7" t="s">
        <v>42</v>
      </c>
      <c r="H1903" s="7">
        <v>0.0</v>
      </c>
      <c r="I1903" s="7" t="s">
        <v>28</v>
      </c>
      <c r="J1903" s="7">
        <v>3.0</v>
      </c>
      <c r="K1903" s="7" t="s">
        <v>1584</v>
      </c>
      <c r="L1903" s="7" t="s">
        <v>65</v>
      </c>
      <c r="M1903" s="7" t="s">
        <v>31</v>
      </c>
      <c r="N1903" s="8">
        <v>61387.0</v>
      </c>
      <c r="O1903" s="8">
        <v>37815.0</v>
      </c>
      <c r="P1903" s="8">
        <v>36290.0</v>
      </c>
      <c r="Q1903" s="9">
        <v>23748.0</v>
      </c>
      <c r="R1903" s="10">
        <v>4761.0</v>
      </c>
      <c r="S1903" s="11">
        <v>322977.684213953</v>
      </c>
      <c r="T1903" s="11">
        <v>218228.165009428</v>
      </c>
      <c r="U1903" s="12" t="str">
        <f t="array" ref="U1903">XLOOKUP(A1903,'Dataset 3'!B:B,'Dataset 3'!F:F)</f>
        <v>Tablet</v>
      </c>
      <c r="V1903" s="7" t="s">
        <v>91</v>
      </c>
      <c r="W1903" s="7">
        <v>3.0</v>
      </c>
      <c r="X1903" s="7" t="s">
        <v>49</v>
      </c>
    </row>
    <row r="1904" ht="14.25" customHeight="1">
      <c r="A1904" s="7" t="s">
        <v>1985</v>
      </c>
      <c r="B1904" s="7">
        <v>0.0</v>
      </c>
      <c r="C1904" s="7" t="s">
        <v>41</v>
      </c>
      <c r="D1904" s="7">
        <v>2.0</v>
      </c>
      <c r="E1904" s="7" t="s">
        <v>36</v>
      </c>
      <c r="F1904" s="7">
        <v>1.0</v>
      </c>
      <c r="G1904" s="7" t="s">
        <v>42</v>
      </c>
      <c r="H1904" s="7">
        <v>1.0</v>
      </c>
      <c r="I1904" s="7" t="s">
        <v>57</v>
      </c>
      <c r="J1904" s="7">
        <v>3.0</v>
      </c>
      <c r="K1904" s="7" t="s">
        <v>1584</v>
      </c>
      <c r="L1904" s="7" t="s">
        <v>60</v>
      </c>
      <c r="M1904" s="7" t="s">
        <v>43</v>
      </c>
      <c r="N1904" s="8">
        <v>283423.0</v>
      </c>
      <c r="O1904" s="8">
        <v>56835.0</v>
      </c>
      <c r="P1904" s="8">
        <v>34999.0</v>
      </c>
      <c r="Q1904" s="9">
        <v>24380.0</v>
      </c>
      <c r="R1904" s="10">
        <v>10343.0</v>
      </c>
      <c r="S1904" s="11">
        <v>244155.42197157</v>
      </c>
      <c r="T1904" s="11">
        <v>339104.752738292</v>
      </c>
      <c r="U1904" s="12" t="str">
        <f t="array" ref="U1904">XLOOKUP(A1904,'Dataset 3'!B:B,'Dataset 3'!F:F)</f>
        <v>Tablet</v>
      </c>
      <c r="V1904" s="7" t="s">
        <v>83</v>
      </c>
      <c r="W1904" s="7">
        <v>0.0</v>
      </c>
      <c r="X1904" s="7" t="s">
        <v>39</v>
      </c>
    </row>
    <row r="1905" ht="14.25" customHeight="1">
      <c r="A1905" s="7" t="s">
        <v>1986</v>
      </c>
      <c r="B1905" s="7">
        <v>1.0</v>
      </c>
      <c r="C1905" s="7" t="s">
        <v>25</v>
      </c>
      <c r="D1905" s="7">
        <v>1.0</v>
      </c>
      <c r="E1905" s="7" t="s">
        <v>81</v>
      </c>
      <c r="F1905" s="7">
        <v>1.0</v>
      </c>
      <c r="G1905" s="7" t="s">
        <v>42</v>
      </c>
      <c r="H1905" s="7">
        <v>0.0</v>
      </c>
      <c r="I1905" s="7" t="s">
        <v>28</v>
      </c>
      <c r="J1905" s="7">
        <v>3.0</v>
      </c>
      <c r="K1905" s="7" t="s">
        <v>1584</v>
      </c>
      <c r="L1905" s="7" t="s">
        <v>30</v>
      </c>
      <c r="M1905" s="7" t="s">
        <v>43</v>
      </c>
      <c r="N1905" s="8">
        <v>174959.0</v>
      </c>
      <c r="O1905" s="8">
        <v>150643.0</v>
      </c>
      <c r="P1905" s="8">
        <v>35733.0</v>
      </c>
      <c r="Q1905" s="9">
        <v>14781.0</v>
      </c>
      <c r="R1905" s="10">
        <v>13791.0</v>
      </c>
      <c r="S1905" s="11">
        <v>873133.535267735</v>
      </c>
      <c r="T1905" s="11">
        <v>671641.180975181</v>
      </c>
      <c r="U1905" s="12" t="str">
        <f t="array" ref="U1905">XLOOKUP(A1905,'Dataset 3'!B:B,'Dataset 3'!F:F)</f>
        <v>Computer</v>
      </c>
      <c r="V1905" s="7" t="s">
        <v>163</v>
      </c>
      <c r="W1905" s="7">
        <v>0.0</v>
      </c>
      <c r="X1905" s="7" t="s">
        <v>39</v>
      </c>
    </row>
    <row r="1906" ht="14.25" customHeight="1">
      <c r="A1906" s="7" t="s">
        <v>1987</v>
      </c>
      <c r="B1906" s="7">
        <v>2.0</v>
      </c>
      <c r="C1906" s="7" t="s">
        <v>56</v>
      </c>
      <c r="D1906" s="7">
        <v>2.0</v>
      </c>
      <c r="E1906" s="7" t="s">
        <v>36</v>
      </c>
      <c r="F1906" s="7">
        <v>0.0</v>
      </c>
      <c r="G1906" s="7" t="s">
        <v>46</v>
      </c>
      <c r="H1906" s="7">
        <v>0.0</v>
      </c>
      <c r="I1906" s="7" t="s">
        <v>28</v>
      </c>
      <c r="J1906" s="7">
        <v>3.0</v>
      </c>
      <c r="K1906" s="7" t="s">
        <v>1584</v>
      </c>
      <c r="L1906" s="7" t="s">
        <v>65</v>
      </c>
      <c r="M1906" s="7" t="s">
        <v>61</v>
      </c>
      <c r="N1906" s="8">
        <v>269986.0</v>
      </c>
      <c r="O1906" s="8">
        <v>214231.0</v>
      </c>
      <c r="P1906" s="8">
        <v>148045.0</v>
      </c>
      <c r="Q1906" s="9">
        <v>51582.0</v>
      </c>
      <c r="R1906" s="10">
        <v>16813.0</v>
      </c>
      <c r="S1906" s="11">
        <v>4578738.19623409</v>
      </c>
      <c r="T1906" s="11">
        <v>1562709.28199116</v>
      </c>
      <c r="U1906" s="12" t="str">
        <f t="array" ref="U1906">XLOOKUP(A1906,'Dataset 3'!B:B,'Dataset 3'!F:F)</f>
        <v>Computer</v>
      </c>
      <c r="V1906" s="7" t="s">
        <v>91</v>
      </c>
      <c r="W1906" s="7">
        <v>2.0</v>
      </c>
      <c r="X1906" s="7" t="s">
        <v>33</v>
      </c>
    </row>
    <row r="1907" ht="14.25" customHeight="1">
      <c r="A1907" s="7" t="s">
        <v>1988</v>
      </c>
      <c r="B1907" s="7">
        <v>1.0</v>
      </c>
      <c r="C1907" s="7" t="s">
        <v>25</v>
      </c>
      <c r="D1907" s="7">
        <v>1.0</v>
      </c>
      <c r="E1907" s="7" t="s">
        <v>81</v>
      </c>
      <c r="F1907" s="7">
        <v>2.0</v>
      </c>
      <c r="G1907" s="7" t="s">
        <v>27</v>
      </c>
      <c r="H1907" s="7">
        <v>1.0</v>
      </c>
      <c r="I1907" s="7" t="s">
        <v>57</v>
      </c>
      <c r="J1907" s="7">
        <v>3.0</v>
      </c>
      <c r="K1907" s="7" t="s">
        <v>1584</v>
      </c>
      <c r="L1907" s="7" t="s">
        <v>52</v>
      </c>
      <c r="M1907" s="7" t="s">
        <v>31</v>
      </c>
      <c r="N1907" s="8">
        <v>298517.0</v>
      </c>
      <c r="O1907" s="8">
        <v>181894.0</v>
      </c>
      <c r="P1907" s="8">
        <v>92410.0</v>
      </c>
      <c r="Q1907" s="9">
        <v>55449.0</v>
      </c>
      <c r="R1907" s="10">
        <v>31614.0</v>
      </c>
      <c r="S1907" s="11">
        <v>2371055.5445463</v>
      </c>
      <c r="T1907" s="11">
        <v>1992483.65087924</v>
      </c>
      <c r="U1907" s="12" t="str">
        <f t="array" ref="U1907">XLOOKUP(A1907,'Dataset 3'!B:B,'Dataset 3'!F:F)</f>
        <v>Tablet</v>
      </c>
      <c r="V1907" s="7" t="s">
        <v>99</v>
      </c>
      <c r="W1907" s="7">
        <v>1.0</v>
      </c>
      <c r="X1907" s="7" t="s">
        <v>63</v>
      </c>
    </row>
    <row r="1908" ht="14.25" customHeight="1">
      <c r="A1908" s="7" t="s">
        <v>1989</v>
      </c>
      <c r="B1908" s="7">
        <v>2.0</v>
      </c>
      <c r="C1908" s="7" t="s">
        <v>56</v>
      </c>
      <c r="D1908" s="7">
        <v>3.0</v>
      </c>
      <c r="E1908" s="7" t="s">
        <v>51</v>
      </c>
      <c r="F1908" s="7">
        <v>1.0</v>
      </c>
      <c r="G1908" s="7" t="s">
        <v>42</v>
      </c>
      <c r="H1908" s="7">
        <v>1.0</v>
      </c>
      <c r="I1908" s="7" t="s">
        <v>57</v>
      </c>
      <c r="J1908" s="7">
        <v>3.0</v>
      </c>
      <c r="K1908" s="7" t="s">
        <v>1584</v>
      </c>
      <c r="L1908" s="7" t="s">
        <v>30</v>
      </c>
      <c r="M1908" s="7" t="s">
        <v>61</v>
      </c>
      <c r="N1908" s="8">
        <v>267321.0</v>
      </c>
      <c r="O1908" s="8">
        <v>238533.0</v>
      </c>
      <c r="P1908" s="8">
        <v>12015.0</v>
      </c>
      <c r="Q1908" s="9">
        <v>3352.0</v>
      </c>
      <c r="R1908" s="10">
        <v>2102.0</v>
      </c>
      <c r="S1908" s="11">
        <v>228185.56033382</v>
      </c>
      <c r="T1908" s="11">
        <v>77614.136167966</v>
      </c>
      <c r="U1908" s="12" t="str">
        <f t="array" ref="U1908">XLOOKUP(A1908,'Dataset 3'!B:B,'Dataset 3'!F:F)</f>
        <v>Tablet</v>
      </c>
      <c r="V1908" s="7" t="s">
        <v>163</v>
      </c>
      <c r="W1908" s="7">
        <v>4.0</v>
      </c>
      <c r="X1908" s="7" t="s">
        <v>44</v>
      </c>
    </row>
    <row r="1909" ht="14.25" customHeight="1">
      <c r="A1909" s="7" t="s">
        <v>1990</v>
      </c>
      <c r="B1909" s="7">
        <v>2.0</v>
      </c>
      <c r="C1909" s="7" t="s">
        <v>56</v>
      </c>
      <c r="D1909" s="7">
        <v>3.0</v>
      </c>
      <c r="E1909" s="7" t="s">
        <v>51</v>
      </c>
      <c r="F1909" s="7">
        <v>0.0</v>
      </c>
      <c r="G1909" s="7" t="s">
        <v>46</v>
      </c>
      <c r="H1909" s="7">
        <v>1.0</v>
      </c>
      <c r="I1909" s="7" t="s">
        <v>57</v>
      </c>
      <c r="J1909" s="7">
        <v>3.0</v>
      </c>
      <c r="K1909" s="7" t="s">
        <v>1584</v>
      </c>
      <c r="L1909" s="7" t="s">
        <v>65</v>
      </c>
      <c r="M1909" s="7" t="s">
        <v>85</v>
      </c>
      <c r="N1909" s="8">
        <v>223539.0</v>
      </c>
      <c r="O1909" s="8">
        <v>102756.0</v>
      </c>
      <c r="P1909" s="8">
        <v>88926.0</v>
      </c>
      <c r="Q1909" s="9">
        <v>52098.0</v>
      </c>
      <c r="R1909" s="10">
        <v>46434.0</v>
      </c>
      <c r="S1909" s="11">
        <v>7306543.55642544</v>
      </c>
      <c r="T1909" s="11">
        <v>3414272.68991843</v>
      </c>
      <c r="U1909" s="12" t="str">
        <f t="array" ref="U1909">XLOOKUP(A1909,'Dataset 3'!B:B,'Dataset 3'!F:F)</f>
        <v>Smartphone</v>
      </c>
      <c r="V1909" s="7" t="s">
        <v>91</v>
      </c>
      <c r="W1909" s="7">
        <v>2.0</v>
      </c>
      <c r="X1909" s="7" t="s">
        <v>33</v>
      </c>
    </row>
    <row r="1910" ht="14.25" customHeight="1">
      <c r="A1910" s="7" t="s">
        <v>1991</v>
      </c>
      <c r="B1910" s="7">
        <v>3.0</v>
      </c>
      <c r="C1910" s="7" t="s">
        <v>35</v>
      </c>
      <c r="D1910" s="7">
        <v>3.0</v>
      </c>
      <c r="E1910" s="7" t="s">
        <v>51</v>
      </c>
      <c r="F1910" s="7">
        <v>1.0</v>
      </c>
      <c r="G1910" s="7" t="s">
        <v>42</v>
      </c>
      <c r="H1910" s="7">
        <v>0.0</v>
      </c>
      <c r="I1910" s="7" t="s">
        <v>28</v>
      </c>
      <c r="J1910" s="7">
        <v>3.0</v>
      </c>
      <c r="K1910" s="7" t="s">
        <v>1584</v>
      </c>
      <c r="L1910" s="7" t="s">
        <v>37</v>
      </c>
      <c r="M1910" s="7" t="s">
        <v>43</v>
      </c>
      <c r="N1910" s="8">
        <v>131732.0</v>
      </c>
      <c r="O1910" s="8">
        <v>48113.0</v>
      </c>
      <c r="P1910" s="8">
        <v>11916.0</v>
      </c>
      <c r="Q1910" s="9">
        <v>2946.0</v>
      </c>
      <c r="R1910" s="10">
        <v>1290.0</v>
      </c>
      <c r="S1910" s="11">
        <v>6857.3498780574</v>
      </c>
      <c r="T1910" s="11">
        <v>68573.498780574</v>
      </c>
      <c r="U1910" s="12" t="str">
        <f t="array" ref="U1910">XLOOKUP(A1910,'Dataset 3'!B:B,'Dataset 3'!F:F)</f>
        <v>Smartphone</v>
      </c>
      <c r="V1910" s="7" t="s">
        <v>115</v>
      </c>
      <c r="W1910" s="7">
        <v>1.0</v>
      </c>
      <c r="X1910" s="7" t="s">
        <v>63</v>
      </c>
    </row>
    <row r="1911" ht="14.25" customHeight="1">
      <c r="A1911" s="7" t="s">
        <v>1992</v>
      </c>
      <c r="B1911" s="7">
        <v>0.0</v>
      </c>
      <c r="C1911" s="7" t="s">
        <v>41</v>
      </c>
      <c r="D1911" s="7">
        <v>3.0</v>
      </c>
      <c r="E1911" s="7" t="s">
        <v>51</v>
      </c>
      <c r="F1911" s="7">
        <v>0.0</v>
      </c>
      <c r="G1911" s="7" t="s">
        <v>46</v>
      </c>
      <c r="H1911" s="7">
        <v>0.0</v>
      </c>
      <c r="I1911" s="7" t="s">
        <v>28</v>
      </c>
      <c r="J1911" s="7">
        <v>3.0</v>
      </c>
      <c r="K1911" s="7" t="s">
        <v>1584</v>
      </c>
      <c r="L1911" s="7" t="s">
        <v>52</v>
      </c>
      <c r="M1911" s="7" t="s">
        <v>85</v>
      </c>
      <c r="N1911" s="8">
        <v>78279.0</v>
      </c>
      <c r="O1911" s="8">
        <v>78052.0</v>
      </c>
      <c r="P1911" s="8">
        <v>17454.0</v>
      </c>
      <c r="Q1911" s="9">
        <v>8416.0</v>
      </c>
      <c r="R1911" s="10">
        <v>3600.0</v>
      </c>
      <c r="S1911" s="11">
        <v>35133.7719974221</v>
      </c>
      <c r="T1911" s="11">
        <v>250955.514267301</v>
      </c>
      <c r="U1911" s="12" t="str">
        <f t="array" ref="U1911">XLOOKUP(A1911,'Dataset 3'!B:B,'Dataset 3'!F:F)</f>
        <v>Smartphone</v>
      </c>
      <c r="V1911" s="7" t="s">
        <v>99</v>
      </c>
      <c r="W1911" s="7">
        <v>4.0</v>
      </c>
      <c r="X1911" s="7" t="s">
        <v>44</v>
      </c>
    </row>
    <row r="1912" ht="14.25" customHeight="1">
      <c r="A1912" s="7" t="s">
        <v>1993</v>
      </c>
      <c r="B1912" s="7">
        <v>0.0</v>
      </c>
      <c r="C1912" s="7" t="s">
        <v>41</v>
      </c>
      <c r="D1912" s="7">
        <v>0.0</v>
      </c>
      <c r="E1912" s="7" t="s">
        <v>26</v>
      </c>
      <c r="F1912" s="7">
        <v>1.0</v>
      </c>
      <c r="G1912" s="7" t="s">
        <v>42</v>
      </c>
      <c r="H1912" s="7">
        <v>0.0</v>
      </c>
      <c r="I1912" s="7" t="s">
        <v>28</v>
      </c>
      <c r="J1912" s="7">
        <v>3.0</v>
      </c>
      <c r="K1912" s="7" t="s">
        <v>1584</v>
      </c>
      <c r="L1912" s="7" t="s">
        <v>65</v>
      </c>
      <c r="M1912" s="7" t="s">
        <v>43</v>
      </c>
      <c r="N1912" s="8">
        <v>265380.0</v>
      </c>
      <c r="O1912" s="8">
        <v>236435.0</v>
      </c>
      <c r="P1912" s="8">
        <v>60075.0</v>
      </c>
      <c r="Q1912" s="9">
        <v>36829.0</v>
      </c>
      <c r="R1912" s="10">
        <v>34938.0</v>
      </c>
      <c r="S1912" s="11">
        <v>5882956.40393779</v>
      </c>
      <c r="T1912" s="11">
        <v>2546734.37399904</v>
      </c>
      <c r="U1912" s="12" t="str">
        <f t="array" ref="U1912">XLOOKUP(A1912,'Dataset 3'!B:B,'Dataset 3'!F:F)</f>
        <v>Tablet</v>
      </c>
      <c r="V1912" s="7" t="s">
        <v>79</v>
      </c>
      <c r="W1912" s="7">
        <v>0.0</v>
      </c>
      <c r="X1912" s="7" t="s">
        <v>39</v>
      </c>
    </row>
    <row r="1913" ht="14.25" customHeight="1">
      <c r="A1913" s="7" t="s">
        <v>1994</v>
      </c>
      <c r="B1913" s="7">
        <v>2.0</v>
      </c>
      <c r="C1913" s="7" t="s">
        <v>56</v>
      </c>
      <c r="D1913" s="7">
        <v>0.0</v>
      </c>
      <c r="E1913" s="7" t="s">
        <v>26</v>
      </c>
      <c r="F1913" s="7">
        <v>0.0</v>
      </c>
      <c r="G1913" s="7" t="s">
        <v>46</v>
      </c>
      <c r="H1913" s="7">
        <v>0.0</v>
      </c>
      <c r="I1913" s="7" t="s">
        <v>28</v>
      </c>
      <c r="J1913" s="7">
        <v>3.0</v>
      </c>
      <c r="K1913" s="7" t="s">
        <v>1584</v>
      </c>
      <c r="L1913" s="7" t="s">
        <v>37</v>
      </c>
      <c r="M1913" s="7" t="s">
        <v>61</v>
      </c>
      <c r="N1913" s="8">
        <v>146706.0</v>
      </c>
      <c r="O1913" s="8">
        <v>124552.0</v>
      </c>
      <c r="P1913" s="8">
        <v>44793.0</v>
      </c>
      <c r="Q1913" s="9">
        <v>20558.0</v>
      </c>
      <c r="R1913" s="10">
        <v>18176.0</v>
      </c>
      <c r="S1913" s="11">
        <v>1822464.15475212</v>
      </c>
      <c r="T1913" s="11">
        <v>723200.061409572</v>
      </c>
      <c r="U1913" s="12" t="str">
        <f t="array" ref="U1913">XLOOKUP(A1913,'Dataset 3'!B:B,'Dataset 3'!F:F)</f>
        <v>Computer</v>
      </c>
      <c r="V1913" s="7" t="s">
        <v>102</v>
      </c>
      <c r="W1913" s="7">
        <v>4.0</v>
      </c>
      <c r="X1913" s="7" t="s">
        <v>44</v>
      </c>
    </row>
    <row r="1914" ht="14.25" customHeight="1">
      <c r="A1914" s="7" t="s">
        <v>1995</v>
      </c>
      <c r="B1914" s="7">
        <v>1.0</v>
      </c>
      <c r="C1914" s="7" t="s">
        <v>25</v>
      </c>
      <c r="D1914" s="7">
        <v>1.0</v>
      </c>
      <c r="E1914" s="7" t="s">
        <v>81</v>
      </c>
      <c r="F1914" s="7">
        <v>1.0</v>
      </c>
      <c r="G1914" s="7" t="s">
        <v>42</v>
      </c>
      <c r="H1914" s="7">
        <v>1.0</v>
      </c>
      <c r="I1914" s="7" t="s">
        <v>57</v>
      </c>
      <c r="J1914" s="7">
        <v>3.0</v>
      </c>
      <c r="K1914" s="7" t="s">
        <v>1584</v>
      </c>
      <c r="L1914" s="7" t="s">
        <v>47</v>
      </c>
      <c r="M1914" s="7" t="s">
        <v>85</v>
      </c>
      <c r="N1914" s="8">
        <v>286065.0</v>
      </c>
      <c r="O1914" s="8">
        <v>135516.0</v>
      </c>
      <c r="P1914" s="8">
        <v>14552.0</v>
      </c>
      <c r="Q1914" s="9">
        <v>13730.0</v>
      </c>
      <c r="R1914" s="10">
        <v>6278.0</v>
      </c>
      <c r="S1914" s="11">
        <v>817244.997395273</v>
      </c>
      <c r="T1914" s="11">
        <v>575524.646053009</v>
      </c>
      <c r="U1914" s="12" t="str">
        <f t="array" ref="U1914">XLOOKUP(A1914,'Dataset 3'!B:B,'Dataset 3'!F:F)</f>
        <v>Tablet</v>
      </c>
      <c r="V1914" s="7" t="s">
        <v>153</v>
      </c>
      <c r="W1914" s="7">
        <v>1.0</v>
      </c>
      <c r="X1914" s="7" t="s">
        <v>63</v>
      </c>
    </row>
    <row r="1915" ht="14.25" customHeight="1">
      <c r="A1915" s="7" t="s">
        <v>1996</v>
      </c>
      <c r="B1915" s="7">
        <v>1.0</v>
      </c>
      <c r="C1915" s="7" t="s">
        <v>25</v>
      </c>
      <c r="D1915" s="7">
        <v>2.0</v>
      </c>
      <c r="E1915" s="7" t="s">
        <v>36</v>
      </c>
      <c r="F1915" s="7">
        <v>0.0</v>
      </c>
      <c r="G1915" s="7" t="s">
        <v>46</v>
      </c>
      <c r="H1915" s="7">
        <v>0.0</v>
      </c>
      <c r="I1915" s="7" t="s">
        <v>28</v>
      </c>
      <c r="J1915" s="7">
        <v>3.0</v>
      </c>
      <c r="K1915" s="7" t="s">
        <v>1584</v>
      </c>
      <c r="L1915" s="7" t="s">
        <v>70</v>
      </c>
      <c r="M1915" s="7" t="s">
        <v>61</v>
      </c>
      <c r="N1915" s="8">
        <v>177411.0</v>
      </c>
      <c r="O1915" s="8">
        <v>156674.0</v>
      </c>
      <c r="P1915" s="8">
        <v>98014.0</v>
      </c>
      <c r="Q1915" s="9">
        <v>51299.0</v>
      </c>
      <c r="R1915" s="10">
        <v>39180.0</v>
      </c>
      <c r="S1915" s="11">
        <v>5305575.04995248</v>
      </c>
      <c r="T1915" s="11">
        <v>2219905.8786412</v>
      </c>
      <c r="U1915" s="12" t="str">
        <f t="array" ref="U1915">XLOOKUP(A1915,'Dataset 3'!B:B,'Dataset 3'!F:F)</f>
        <v>Computer</v>
      </c>
      <c r="V1915" s="7" t="s">
        <v>126</v>
      </c>
      <c r="W1915" s="7">
        <v>3.0</v>
      </c>
      <c r="X1915" s="7" t="s">
        <v>49</v>
      </c>
    </row>
    <row r="1916" ht="14.25" customHeight="1">
      <c r="A1916" s="7" t="s">
        <v>1997</v>
      </c>
      <c r="B1916" s="7">
        <v>2.0</v>
      </c>
      <c r="C1916" s="7" t="s">
        <v>56</v>
      </c>
      <c r="D1916" s="7">
        <v>1.0</v>
      </c>
      <c r="E1916" s="7" t="s">
        <v>81</v>
      </c>
      <c r="F1916" s="7">
        <v>2.0</v>
      </c>
      <c r="G1916" s="7" t="s">
        <v>27</v>
      </c>
      <c r="H1916" s="7">
        <v>1.0</v>
      </c>
      <c r="I1916" s="7" t="s">
        <v>57</v>
      </c>
      <c r="J1916" s="7">
        <v>3.0</v>
      </c>
      <c r="K1916" s="7" t="s">
        <v>1584</v>
      </c>
      <c r="L1916" s="7" t="s">
        <v>65</v>
      </c>
      <c r="M1916" s="7" t="s">
        <v>85</v>
      </c>
      <c r="N1916" s="8">
        <v>125454.0</v>
      </c>
      <c r="O1916" s="8">
        <v>44074.0</v>
      </c>
      <c r="P1916" s="8">
        <v>1439.0</v>
      </c>
      <c r="Q1916" s="9">
        <v>212.0</v>
      </c>
      <c r="R1916" s="10">
        <v>134.0</v>
      </c>
      <c r="S1916" s="11">
        <v>14552.9561089844</v>
      </c>
      <c r="T1916" s="11">
        <v>6525.98928654008</v>
      </c>
      <c r="U1916" s="12" t="str">
        <f t="array" ref="U1916">XLOOKUP(A1916,'Dataset 3'!B:B,'Dataset 3'!F:F)</f>
        <v>Computer</v>
      </c>
      <c r="V1916" s="7" t="s">
        <v>79</v>
      </c>
      <c r="W1916" s="7">
        <v>3.0</v>
      </c>
      <c r="X1916" s="7" t="s">
        <v>49</v>
      </c>
    </row>
    <row r="1917" ht="14.25" customHeight="1">
      <c r="A1917" s="7" t="s">
        <v>1998</v>
      </c>
      <c r="B1917" s="7">
        <v>3.0</v>
      </c>
      <c r="C1917" s="7" t="s">
        <v>35</v>
      </c>
      <c r="D1917" s="7">
        <v>2.0</v>
      </c>
      <c r="E1917" s="7" t="s">
        <v>36</v>
      </c>
      <c r="F1917" s="7">
        <v>0.0</v>
      </c>
      <c r="G1917" s="7" t="s">
        <v>46</v>
      </c>
      <c r="H1917" s="7">
        <v>0.0</v>
      </c>
      <c r="I1917" s="7" t="s">
        <v>28</v>
      </c>
      <c r="J1917" s="7">
        <v>3.0</v>
      </c>
      <c r="K1917" s="7" t="s">
        <v>1584</v>
      </c>
      <c r="L1917" s="7" t="s">
        <v>75</v>
      </c>
      <c r="M1917" s="7" t="s">
        <v>85</v>
      </c>
      <c r="N1917" s="8">
        <v>192962.0</v>
      </c>
      <c r="O1917" s="8">
        <v>70920.0</v>
      </c>
      <c r="P1917" s="8">
        <v>55708.0</v>
      </c>
      <c r="Q1917" s="9">
        <v>8485.0</v>
      </c>
      <c r="R1917" s="10">
        <v>3487.0</v>
      </c>
      <c r="S1917" s="11">
        <v>425054.040177406</v>
      </c>
      <c r="T1917" s="11">
        <v>229758.940636436</v>
      </c>
      <c r="U1917" s="12" t="str">
        <f t="array" ref="U1917">XLOOKUP(A1917,'Dataset 3'!B:B,'Dataset 3'!F:F)</f>
        <v>#N/A</v>
      </c>
      <c r="V1917" s="7" t="s">
        <v>76</v>
      </c>
      <c r="W1917" s="7">
        <v>2.0</v>
      </c>
      <c r="X1917" s="7" t="s">
        <v>33</v>
      </c>
    </row>
    <row r="1918" ht="14.25" customHeight="1">
      <c r="A1918" s="7" t="s">
        <v>1999</v>
      </c>
      <c r="B1918" s="7">
        <v>1.0</v>
      </c>
      <c r="C1918" s="7" t="s">
        <v>25</v>
      </c>
      <c r="D1918" s="7">
        <v>0.0</v>
      </c>
      <c r="E1918" s="7" t="s">
        <v>26</v>
      </c>
      <c r="F1918" s="7">
        <v>1.0</v>
      </c>
      <c r="G1918" s="7" t="s">
        <v>42</v>
      </c>
      <c r="H1918" s="7">
        <v>1.0</v>
      </c>
      <c r="I1918" s="7" t="s">
        <v>57</v>
      </c>
      <c r="J1918" s="7">
        <v>3.0</v>
      </c>
      <c r="K1918" s="7" t="s">
        <v>1584</v>
      </c>
      <c r="L1918" s="7" t="s">
        <v>70</v>
      </c>
      <c r="M1918" s="7" t="s">
        <v>53</v>
      </c>
      <c r="N1918" s="8">
        <v>266806.0</v>
      </c>
      <c r="O1918" s="8">
        <v>58013.0</v>
      </c>
      <c r="P1918" s="8">
        <v>41045.0</v>
      </c>
      <c r="Q1918" s="9">
        <v>28013.0</v>
      </c>
      <c r="R1918" s="10">
        <v>4865.0</v>
      </c>
      <c r="S1918" s="11">
        <v>513601.245583598</v>
      </c>
      <c r="T1918" s="11">
        <v>319006.984834533</v>
      </c>
      <c r="U1918" s="12" t="str">
        <f t="array" ref="U1918">XLOOKUP(A1918,'Dataset 3'!B:B,'Dataset 3'!F:F)</f>
        <v>Tablet</v>
      </c>
      <c r="V1918" s="7" t="s">
        <v>71</v>
      </c>
      <c r="W1918" s="7">
        <v>3.0</v>
      </c>
      <c r="X1918" s="7" t="s">
        <v>49</v>
      </c>
    </row>
    <row r="1919" ht="14.25" customHeight="1">
      <c r="A1919" s="7" t="s">
        <v>2000</v>
      </c>
      <c r="B1919" s="7">
        <v>1.0</v>
      </c>
      <c r="C1919" s="7" t="s">
        <v>25</v>
      </c>
      <c r="D1919" s="7">
        <v>1.0</v>
      </c>
      <c r="E1919" s="7" t="s">
        <v>81</v>
      </c>
      <c r="F1919" s="7">
        <v>0.0</v>
      </c>
      <c r="G1919" s="7" t="s">
        <v>46</v>
      </c>
      <c r="H1919" s="7">
        <v>1.0</v>
      </c>
      <c r="I1919" s="7" t="s">
        <v>57</v>
      </c>
      <c r="J1919" s="7">
        <v>3.0</v>
      </c>
      <c r="K1919" s="7" t="s">
        <v>1584</v>
      </c>
      <c r="L1919" s="7" t="s">
        <v>65</v>
      </c>
      <c r="M1919" s="7" t="s">
        <v>53</v>
      </c>
      <c r="N1919" s="8">
        <v>61321.0</v>
      </c>
      <c r="O1919" s="8">
        <v>48063.0</v>
      </c>
      <c r="P1919" s="8">
        <v>29141.0</v>
      </c>
      <c r="Q1919" s="9">
        <v>10262.0</v>
      </c>
      <c r="R1919" s="10">
        <v>4299.0</v>
      </c>
      <c r="S1919" s="11">
        <v>137525.627170764</v>
      </c>
      <c r="T1919" s="11">
        <v>275051.254341527</v>
      </c>
      <c r="U1919" s="12" t="str">
        <f t="array" ref="U1919">XLOOKUP(A1919,'Dataset 3'!B:B,'Dataset 3'!F:F)</f>
        <v>Tablet</v>
      </c>
      <c r="V1919" s="7" t="s">
        <v>66</v>
      </c>
      <c r="W1919" s="7">
        <v>1.0</v>
      </c>
      <c r="X1919" s="7" t="s">
        <v>63</v>
      </c>
    </row>
    <row r="1920" ht="14.25" customHeight="1">
      <c r="A1920" s="7" t="s">
        <v>2001</v>
      </c>
      <c r="B1920" s="7">
        <v>1.0</v>
      </c>
      <c r="C1920" s="7" t="s">
        <v>25</v>
      </c>
      <c r="D1920" s="7">
        <v>3.0</v>
      </c>
      <c r="E1920" s="7" t="s">
        <v>51</v>
      </c>
      <c r="F1920" s="7">
        <v>2.0</v>
      </c>
      <c r="G1920" s="7" t="s">
        <v>27</v>
      </c>
      <c r="H1920" s="7">
        <v>0.0</v>
      </c>
      <c r="I1920" s="7" t="s">
        <v>28</v>
      </c>
      <c r="J1920" s="7">
        <v>3.0</v>
      </c>
      <c r="K1920" s="7" t="s">
        <v>1584</v>
      </c>
      <c r="L1920" s="7" t="s">
        <v>47</v>
      </c>
      <c r="M1920" s="7" t="s">
        <v>43</v>
      </c>
      <c r="N1920" s="8">
        <v>239802.0</v>
      </c>
      <c r="O1920" s="8">
        <v>143320.0</v>
      </c>
      <c r="P1920" s="8">
        <v>189.0</v>
      </c>
      <c r="Q1920" s="9">
        <v>171.0</v>
      </c>
      <c r="R1920" s="10">
        <v>99.0</v>
      </c>
      <c r="S1920" s="11">
        <v>16865.9007842582</v>
      </c>
      <c r="T1920" s="11">
        <v>9422.29094092639</v>
      </c>
      <c r="U1920" s="12" t="str">
        <f t="array" ref="U1920">XLOOKUP(A1920,'Dataset 3'!B:B,'Dataset 3'!F:F)</f>
        <v>Smartphone</v>
      </c>
      <c r="V1920" s="7" t="s">
        <v>153</v>
      </c>
      <c r="W1920" s="7">
        <v>2.0</v>
      </c>
      <c r="X1920" s="7" t="s">
        <v>33</v>
      </c>
    </row>
    <row r="1921" ht="14.25" customHeight="1">
      <c r="A1921" s="7" t="s">
        <v>2002</v>
      </c>
      <c r="B1921" s="7">
        <v>1.0</v>
      </c>
      <c r="C1921" s="7" t="s">
        <v>25</v>
      </c>
      <c r="D1921" s="7">
        <v>3.0</v>
      </c>
      <c r="E1921" s="7" t="s">
        <v>51</v>
      </c>
      <c r="F1921" s="7">
        <v>2.0</v>
      </c>
      <c r="G1921" s="7" t="s">
        <v>27</v>
      </c>
      <c r="H1921" s="7">
        <v>1.0</v>
      </c>
      <c r="I1921" s="7" t="s">
        <v>57</v>
      </c>
      <c r="J1921" s="7">
        <v>3.0</v>
      </c>
      <c r="K1921" s="7" t="s">
        <v>1584</v>
      </c>
      <c r="L1921" s="7" t="s">
        <v>37</v>
      </c>
      <c r="M1921" s="7" t="s">
        <v>31</v>
      </c>
      <c r="N1921" s="8">
        <v>166878.0</v>
      </c>
      <c r="O1921" s="8">
        <v>107714.0</v>
      </c>
      <c r="P1921" s="8">
        <v>99949.0</v>
      </c>
      <c r="Q1921" s="9">
        <v>81706.0</v>
      </c>
      <c r="R1921" s="10">
        <v>59253.0</v>
      </c>
      <c r="S1921" s="11">
        <v>4070541.24136291</v>
      </c>
      <c r="T1921" s="11">
        <v>4111657.8195585</v>
      </c>
      <c r="U1921" s="12" t="str">
        <f t="array" ref="U1921">XLOOKUP(A1921,'Dataset 3'!B:B,'Dataset 3'!F:F)</f>
        <v>Smartphone</v>
      </c>
      <c r="V1921" s="7" t="s">
        <v>102</v>
      </c>
      <c r="W1921" s="7">
        <v>0.0</v>
      </c>
      <c r="X1921" s="7" t="s">
        <v>39</v>
      </c>
    </row>
    <row r="1922" ht="14.25" customHeight="1">
      <c r="A1922" s="7" t="s">
        <v>2003</v>
      </c>
      <c r="B1922" s="7">
        <v>0.0</v>
      </c>
      <c r="C1922" s="7" t="s">
        <v>41</v>
      </c>
      <c r="D1922" s="7">
        <v>3.0</v>
      </c>
      <c r="E1922" s="7" t="s">
        <v>51</v>
      </c>
      <c r="F1922" s="7">
        <v>0.0</v>
      </c>
      <c r="G1922" s="7" t="s">
        <v>46</v>
      </c>
      <c r="H1922" s="7">
        <v>1.0</v>
      </c>
      <c r="I1922" s="7" t="s">
        <v>57</v>
      </c>
      <c r="J1922" s="7">
        <v>3.0</v>
      </c>
      <c r="K1922" s="7" t="s">
        <v>1584</v>
      </c>
      <c r="L1922" s="7" t="s">
        <v>37</v>
      </c>
      <c r="M1922" s="7" t="s">
        <v>31</v>
      </c>
      <c r="N1922" s="8">
        <v>139635.0</v>
      </c>
      <c r="O1922" s="8">
        <v>51973.0</v>
      </c>
      <c r="P1922" s="8">
        <v>21020.0</v>
      </c>
      <c r="Q1922" s="9">
        <v>5237.0</v>
      </c>
      <c r="R1922" s="10">
        <v>2738.0</v>
      </c>
      <c r="S1922" s="11">
        <v>575908.655099701</v>
      </c>
      <c r="T1922" s="11">
        <v>205681.662535608</v>
      </c>
      <c r="U1922" s="12" t="str">
        <f t="array" ref="U1922">XLOOKUP(A1922,'Dataset 3'!B:B,'Dataset 3'!F:F)</f>
        <v>Smartphone</v>
      </c>
      <c r="V1922" s="7" t="s">
        <v>38</v>
      </c>
      <c r="W1922" s="7">
        <v>3.0</v>
      </c>
      <c r="X1922" s="7" t="s">
        <v>49</v>
      </c>
    </row>
    <row r="1923" ht="14.25" customHeight="1">
      <c r="A1923" s="7" t="s">
        <v>2004</v>
      </c>
      <c r="B1923" s="7">
        <v>1.0</v>
      </c>
      <c r="C1923" s="7" t="s">
        <v>25</v>
      </c>
      <c r="D1923" s="7">
        <v>0.0</v>
      </c>
      <c r="E1923" s="7" t="s">
        <v>26</v>
      </c>
      <c r="F1923" s="7">
        <v>1.0</v>
      </c>
      <c r="G1923" s="7" t="s">
        <v>42</v>
      </c>
      <c r="H1923" s="7">
        <v>1.0</v>
      </c>
      <c r="I1923" s="7" t="s">
        <v>57</v>
      </c>
      <c r="J1923" s="7">
        <v>3.0</v>
      </c>
      <c r="K1923" s="7" t="s">
        <v>1584</v>
      </c>
      <c r="L1923" s="7" t="s">
        <v>70</v>
      </c>
      <c r="M1923" s="7" t="s">
        <v>53</v>
      </c>
      <c r="N1923" s="8">
        <v>245755.0</v>
      </c>
      <c r="O1923" s="8">
        <v>32048.0</v>
      </c>
      <c r="P1923" s="8">
        <v>30516.0</v>
      </c>
      <c r="Q1923" s="9">
        <v>28815.0</v>
      </c>
      <c r="R1923" s="10">
        <v>8115.0</v>
      </c>
      <c r="S1923" s="11">
        <v>1264678.28203636</v>
      </c>
      <c r="T1923" s="11">
        <v>658686.605227273</v>
      </c>
      <c r="U1923" s="12" t="str">
        <f t="array" ref="U1923">XLOOKUP(A1923,'Dataset 3'!B:B,'Dataset 3'!F:F)</f>
        <v>Tablet</v>
      </c>
      <c r="V1923" s="7" t="s">
        <v>126</v>
      </c>
      <c r="W1923" s="7">
        <v>1.0</v>
      </c>
      <c r="X1923" s="7" t="s">
        <v>63</v>
      </c>
    </row>
    <row r="1924" ht="14.25" customHeight="1">
      <c r="A1924" s="7" t="s">
        <v>2005</v>
      </c>
      <c r="B1924" s="7">
        <v>3.0</v>
      </c>
      <c r="C1924" s="7" t="s">
        <v>35</v>
      </c>
      <c r="D1924" s="7">
        <v>3.0</v>
      </c>
      <c r="E1924" s="7" t="s">
        <v>51</v>
      </c>
      <c r="F1924" s="7">
        <v>1.0</v>
      </c>
      <c r="G1924" s="7" t="s">
        <v>42</v>
      </c>
      <c r="H1924" s="7">
        <v>1.0</v>
      </c>
      <c r="I1924" s="7" t="s">
        <v>57</v>
      </c>
      <c r="J1924" s="7">
        <v>3.0</v>
      </c>
      <c r="K1924" s="7" t="s">
        <v>1584</v>
      </c>
      <c r="L1924" s="7" t="s">
        <v>37</v>
      </c>
      <c r="M1924" s="7" t="s">
        <v>31</v>
      </c>
      <c r="N1924" s="8">
        <v>256459.0</v>
      </c>
      <c r="O1924" s="8">
        <v>104184.0</v>
      </c>
      <c r="P1924" s="8">
        <v>34280.0</v>
      </c>
      <c r="Q1924" s="9">
        <v>344.0</v>
      </c>
      <c r="R1924" s="10">
        <v>151.0</v>
      </c>
      <c r="S1924" s="11">
        <v>15026.0155294353</v>
      </c>
      <c r="T1924" s="11">
        <v>7401.97809331787</v>
      </c>
      <c r="U1924" s="12" t="str">
        <f t="array" ref="U1924">XLOOKUP(A1924,'Dataset 3'!B:B,'Dataset 3'!F:F)</f>
        <v>Smartphone</v>
      </c>
      <c r="V1924" s="7" t="s">
        <v>115</v>
      </c>
      <c r="W1924" s="7">
        <v>2.0</v>
      </c>
      <c r="X1924" s="7" t="s">
        <v>33</v>
      </c>
    </row>
    <row r="1925" ht="14.25" customHeight="1">
      <c r="A1925" s="7" t="s">
        <v>2006</v>
      </c>
      <c r="B1925" s="7">
        <v>2.0</v>
      </c>
      <c r="C1925" s="7" t="s">
        <v>56</v>
      </c>
      <c r="D1925" s="7">
        <v>2.0</v>
      </c>
      <c r="E1925" s="7" t="s">
        <v>36</v>
      </c>
      <c r="F1925" s="7">
        <v>1.0</v>
      </c>
      <c r="G1925" s="7" t="s">
        <v>42</v>
      </c>
      <c r="H1925" s="7">
        <v>1.0</v>
      </c>
      <c r="I1925" s="7" t="s">
        <v>57</v>
      </c>
      <c r="J1925" s="7">
        <v>3.0</v>
      </c>
      <c r="K1925" s="7" t="s">
        <v>1584</v>
      </c>
      <c r="L1925" s="7" t="s">
        <v>70</v>
      </c>
      <c r="M1925" s="7" t="s">
        <v>61</v>
      </c>
      <c r="N1925" s="8">
        <v>53989.0</v>
      </c>
      <c r="O1925" s="8">
        <v>50955.0</v>
      </c>
      <c r="P1925" s="8">
        <v>10192.0</v>
      </c>
      <c r="Q1925" s="9">
        <v>2718.0</v>
      </c>
      <c r="R1925" s="10">
        <v>1426.0</v>
      </c>
      <c r="S1925" s="11">
        <v>49771.2202825951</v>
      </c>
      <c r="T1925" s="11">
        <v>115747.023913012</v>
      </c>
      <c r="U1925" s="12" t="str">
        <f t="array" ref="U1925">XLOOKUP(A1925,'Dataset 3'!B:B,'Dataset 3'!F:F)</f>
        <v>Tablet</v>
      </c>
      <c r="V1925" s="7" t="s">
        <v>73</v>
      </c>
      <c r="W1925" s="7">
        <v>0.0</v>
      </c>
      <c r="X1925" s="7" t="s">
        <v>39</v>
      </c>
    </row>
    <row r="1926" ht="14.25" customHeight="1">
      <c r="A1926" s="7" t="s">
        <v>2007</v>
      </c>
      <c r="B1926" s="7">
        <v>3.0</v>
      </c>
      <c r="C1926" s="7" t="s">
        <v>35</v>
      </c>
      <c r="D1926" s="7">
        <v>3.0</v>
      </c>
      <c r="E1926" s="7" t="s">
        <v>51</v>
      </c>
      <c r="F1926" s="7">
        <v>2.0</v>
      </c>
      <c r="G1926" s="7" t="s">
        <v>27</v>
      </c>
      <c r="H1926" s="7">
        <v>1.0</v>
      </c>
      <c r="I1926" s="7" t="s">
        <v>57</v>
      </c>
      <c r="J1926" s="7">
        <v>3.0</v>
      </c>
      <c r="K1926" s="7" t="s">
        <v>1584</v>
      </c>
      <c r="L1926" s="7" t="s">
        <v>30</v>
      </c>
      <c r="M1926" s="7" t="s">
        <v>53</v>
      </c>
      <c r="N1926" s="8">
        <v>288290.0</v>
      </c>
      <c r="O1926" s="8">
        <v>274211.0</v>
      </c>
      <c r="P1926" s="8">
        <v>186869.0</v>
      </c>
      <c r="Q1926" s="9">
        <v>178077.0</v>
      </c>
      <c r="R1926" s="10">
        <v>4955.0</v>
      </c>
      <c r="S1926" s="11">
        <v>640069.64674503</v>
      </c>
      <c r="T1926" s="11">
        <v>310713.420750015</v>
      </c>
      <c r="U1926" s="12" t="str">
        <f t="array" ref="U1926">XLOOKUP(A1926,'Dataset 3'!B:B,'Dataset 3'!F:F)</f>
        <v>Computer</v>
      </c>
      <c r="V1926" s="7" t="s">
        <v>32</v>
      </c>
      <c r="W1926" s="7">
        <v>4.0</v>
      </c>
      <c r="X1926" s="7" t="s">
        <v>44</v>
      </c>
    </row>
    <row r="1927" ht="14.25" customHeight="1">
      <c r="A1927" s="7" t="s">
        <v>2008</v>
      </c>
      <c r="B1927" s="7">
        <v>2.0</v>
      </c>
      <c r="C1927" s="7" t="s">
        <v>56</v>
      </c>
      <c r="D1927" s="7">
        <v>3.0</v>
      </c>
      <c r="E1927" s="7" t="s">
        <v>51</v>
      </c>
      <c r="F1927" s="7">
        <v>2.0</v>
      </c>
      <c r="G1927" s="7" t="s">
        <v>27</v>
      </c>
      <c r="H1927" s="7">
        <v>0.0</v>
      </c>
      <c r="I1927" s="7" t="s">
        <v>28</v>
      </c>
      <c r="J1927" s="7">
        <v>3.0</v>
      </c>
      <c r="K1927" s="7" t="s">
        <v>1584</v>
      </c>
      <c r="L1927" s="7" t="s">
        <v>37</v>
      </c>
      <c r="M1927" s="7" t="s">
        <v>43</v>
      </c>
      <c r="N1927" s="8">
        <v>146292.0</v>
      </c>
      <c r="O1927" s="8">
        <v>83927.0</v>
      </c>
      <c r="P1927" s="8">
        <v>61384.0</v>
      </c>
      <c r="Q1927" s="9">
        <v>20373.0</v>
      </c>
      <c r="R1927" s="10">
        <v>8978.0</v>
      </c>
      <c r="S1927" s="11">
        <v>2017225.51545904</v>
      </c>
      <c r="T1927" s="11">
        <v>797322.338126102</v>
      </c>
      <c r="U1927" s="12" t="str">
        <f t="array" ref="U1927">XLOOKUP(A1927,'Dataset 3'!B:B,'Dataset 3'!F:F)</f>
        <v>Computer</v>
      </c>
      <c r="V1927" s="7" t="s">
        <v>102</v>
      </c>
      <c r="W1927" s="7">
        <v>0.0</v>
      </c>
      <c r="X1927" s="7" t="s">
        <v>39</v>
      </c>
    </row>
    <row r="1928" ht="14.25" customHeight="1">
      <c r="A1928" s="7" t="s">
        <v>2009</v>
      </c>
      <c r="B1928" s="7">
        <v>0.0</v>
      </c>
      <c r="C1928" s="7" t="s">
        <v>41</v>
      </c>
      <c r="D1928" s="7">
        <v>3.0</v>
      </c>
      <c r="E1928" s="7" t="s">
        <v>51</v>
      </c>
      <c r="F1928" s="7">
        <v>1.0</v>
      </c>
      <c r="G1928" s="7" t="s">
        <v>42</v>
      </c>
      <c r="H1928" s="7">
        <v>0.0</v>
      </c>
      <c r="I1928" s="7" t="s">
        <v>28</v>
      </c>
      <c r="J1928" s="7">
        <v>3.0</v>
      </c>
      <c r="K1928" s="7" t="s">
        <v>1584</v>
      </c>
      <c r="L1928" s="7" t="s">
        <v>37</v>
      </c>
      <c r="M1928" s="7" t="s">
        <v>61</v>
      </c>
      <c r="N1928" s="8">
        <v>209517.0</v>
      </c>
      <c r="O1928" s="8">
        <v>83982.0</v>
      </c>
      <c r="P1928" s="8">
        <v>11195.0</v>
      </c>
      <c r="Q1928" s="9">
        <v>4723.0</v>
      </c>
      <c r="R1928" s="10">
        <v>463.0</v>
      </c>
      <c r="S1928" s="11">
        <v>101289.592600871</v>
      </c>
      <c r="T1928" s="11">
        <v>41855.203554079</v>
      </c>
      <c r="U1928" s="12" t="str">
        <f t="array" ref="U1928">XLOOKUP(A1928,'Dataset 3'!B:B,'Dataset 3'!F:F)</f>
        <v>#N/A</v>
      </c>
      <c r="V1928" s="7" t="s">
        <v>102</v>
      </c>
      <c r="W1928" s="7">
        <v>4.0</v>
      </c>
      <c r="X1928" s="7" t="s">
        <v>44</v>
      </c>
    </row>
    <row r="1929" ht="14.25" customHeight="1">
      <c r="A1929" s="7" t="s">
        <v>2010</v>
      </c>
      <c r="B1929" s="7">
        <v>3.0</v>
      </c>
      <c r="C1929" s="7" t="s">
        <v>35</v>
      </c>
      <c r="D1929" s="7">
        <v>3.0</v>
      </c>
      <c r="E1929" s="7" t="s">
        <v>51</v>
      </c>
      <c r="F1929" s="7">
        <v>0.0</v>
      </c>
      <c r="G1929" s="7" t="s">
        <v>46</v>
      </c>
      <c r="H1929" s="7">
        <v>1.0</v>
      </c>
      <c r="I1929" s="7" t="s">
        <v>57</v>
      </c>
      <c r="J1929" s="7">
        <v>3.0</v>
      </c>
      <c r="K1929" s="7" t="s">
        <v>1584</v>
      </c>
      <c r="L1929" s="7" t="s">
        <v>60</v>
      </c>
      <c r="M1929" s="7" t="s">
        <v>31</v>
      </c>
      <c r="N1929" s="8">
        <v>137856.0</v>
      </c>
      <c r="O1929" s="8">
        <v>83818.0</v>
      </c>
      <c r="P1929" s="8">
        <v>37011.0</v>
      </c>
      <c r="Q1929" s="9">
        <v>18765.0</v>
      </c>
      <c r="R1929" s="10">
        <v>10944.0</v>
      </c>
      <c r="S1929" s="11">
        <v>1394826.79111592</v>
      </c>
      <c r="T1929" s="11">
        <v>996304.850797086</v>
      </c>
      <c r="U1929" s="12" t="str">
        <f t="array" ref="U1929">XLOOKUP(A1929,'Dataset 3'!B:B,'Dataset 3'!F:F)</f>
        <v>Computer</v>
      </c>
      <c r="V1929" s="7" t="s">
        <v>68</v>
      </c>
      <c r="W1929" s="7">
        <v>4.0</v>
      </c>
      <c r="X1929" s="7" t="s">
        <v>44</v>
      </c>
    </row>
    <row r="1930" ht="14.25" customHeight="1">
      <c r="A1930" s="7" t="s">
        <v>2011</v>
      </c>
      <c r="B1930" s="7">
        <v>0.0</v>
      </c>
      <c r="C1930" s="7" t="s">
        <v>41</v>
      </c>
      <c r="D1930" s="7">
        <v>3.0</v>
      </c>
      <c r="E1930" s="7" t="s">
        <v>51</v>
      </c>
      <c r="F1930" s="7">
        <v>2.0</v>
      </c>
      <c r="G1930" s="7" t="s">
        <v>27</v>
      </c>
      <c r="H1930" s="7">
        <v>0.0</v>
      </c>
      <c r="I1930" s="7" t="s">
        <v>28</v>
      </c>
      <c r="J1930" s="7">
        <v>3.0</v>
      </c>
      <c r="K1930" s="7" t="s">
        <v>1584</v>
      </c>
      <c r="L1930" s="7" t="s">
        <v>75</v>
      </c>
      <c r="M1930" s="7" t="s">
        <v>85</v>
      </c>
      <c r="N1930" s="8">
        <v>129141.0</v>
      </c>
      <c r="O1930" s="8">
        <v>22984.0</v>
      </c>
      <c r="P1930" s="8">
        <v>136.0</v>
      </c>
      <c r="Q1930" s="9">
        <v>67.0</v>
      </c>
      <c r="R1930" s="10">
        <v>39.0</v>
      </c>
      <c r="S1930" s="11">
        <v>1469.0828853086</v>
      </c>
      <c r="T1930" s="11">
        <v>2408.33259886656</v>
      </c>
      <c r="U1930" s="12" t="str">
        <f t="array" ref="U1930">XLOOKUP(A1930,'Dataset 3'!B:B,'Dataset 3'!F:F)</f>
        <v>Computer</v>
      </c>
      <c r="V1930" s="7" t="s">
        <v>76</v>
      </c>
      <c r="W1930" s="7">
        <v>4.0</v>
      </c>
      <c r="X1930" s="7" t="s">
        <v>44</v>
      </c>
    </row>
    <row r="1931" ht="14.25" customHeight="1">
      <c r="A1931" s="7" t="s">
        <v>2012</v>
      </c>
      <c r="B1931" s="7">
        <v>2.0</v>
      </c>
      <c r="C1931" s="7" t="s">
        <v>56</v>
      </c>
      <c r="D1931" s="7">
        <v>1.0</v>
      </c>
      <c r="E1931" s="7" t="s">
        <v>81</v>
      </c>
      <c r="F1931" s="7">
        <v>2.0</v>
      </c>
      <c r="G1931" s="7" t="s">
        <v>27</v>
      </c>
      <c r="H1931" s="7">
        <v>1.0</v>
      </c>
      <c r="I1931" s="7" t="s">
        <v>57</v>
      </c>
      <c r="J1931" s="7">
        <v>3.0</v>
      </c>
      <c r="K1931" s="7" t="s">
        <v>1584</v>
      </c>
      <c r="L1931" s="7" t="s">
        <v>70</v>
      </c>
      <c r="M1931" s="7" t="s">
        <v>31</v>
      </c>
      <c r="N1931" s="8">
        <v>66120.0</v>
      </c>
      <c r="O1931" s="8">
        <v>44066.0</v>
      </c>
      <c r="P1931" s="8">
        <v>26557.0</v>
      </c>
      <c r="Q1931" s="9">
        <v>4175.0</v>
      </c>
      <c r="R1931" s="10">
        <v>3783.0</v>
      </c>
      <c r="S1931" s="11">
        <v>502474.513427519</v>
      </c>
      <c r="T1931" s="11">
        <v>308266.57265492</v>
      </c>
      <c r="U1931" s="12" t="str">
        <f t="array" ref="U1931">XLOOKUP(A1931,'Dataset 3'!B:B,'Dataset 3'!F:F)</f>
        <v>Smartphone</v>
      </c>
      <c r="V1931" s="7" t="s">
        <v>73</v>
      </c>
      <c r="W1931" s="7">
        <v>3.0</v>
      </c>
      <c r="X1931" s="7" t="s">
        <v>49</v>
      </c>
    </row>
    <row r="1932" ht="14.25" customHeight="1">
      <c r="A1932" s="7" t="s">
        <v>2013</v>
      </c>
      <c r="B1932" s="7">
        <v>3.0</v>
      </c>
      <c r="C1932" s="7" t="s">
        <v>35</v>
      </c>
      <c r="D1932" s="7">
        <v>0.0</v>
      </c>
      <c r="E1932" s="7" t="s">
        <v>26</v>
      </c>
      <c r="F1932" s="7">
        <v>1.0</v>
      </c>
      <c r="G1932" s="7" t="s">
        <v>42</v>
      </c>
      <c r="H1932" s="7">
        <v>0.0</v>
      </c>
      <c r="I1932" s="7" t="s">
        <v>28</v>
      </c>
      <c r="J1932" s="7">
        <v>3.0</v>
      </c>
      <c r="K1932" s="7" t="s">
        <v>1584</v>
      </c>
      <c r="L1932" s="7" t="s">
        <v>70</v>
      </c>
      <c r="M1932" s="7" t="s">
        <v>85</v>
      </c>
      <c r="N1932" s="8">
        <v>285235.0</v>
      </c>
      <c r="O1932" s="8">
        <v>155092.0</v>
      </c>
      <c r="P1932" s="8">
        <v>50462.0</v>
      </c>
      <c r="Q1932" s="9">
        <v>45077.0</v>
      </c>
      <c r="R1932" s="10">
        <v>24715.0</v>
      </c>
      <c r="S1932" s="11">
        <v>4147182.92172999</v>
      </c>
      <c r="T1932" s="11">
        <v>1502602.50787319</v>
      </c>
      <c r="U1932" s="12" t="str">
        <f t="array" ref="U1932">XLOOKUP(A1932,'Dataset 3'!B:B,'Dataset 3'!F:F)</f>
        <v>Tablet</v>
      </c>
      <c r="V1932" s="7" t="s">
        <v>71</v>
      </c>
      <c r="W1932" s="7">
        <v>3.0</v>
      </c>
      <c r="X1932" s="7" t="s">
        <v>49</v>
      </c>
    </row>
    <row r="1933" ht="14.25" customHeight="1">
      <c r="A1933" s="7" t="s">
        <v>2014</v>
      </c>
      <c r="B1933" s="7">
        <v>1.0</v>
      </c>
      <c r="C1933" s="7" t="s">
        <v>25</v>
      </c>
      <c r="D1933" s="7">
        <v>3.0</v>
      </c>
      <c r="E1933" s="7" t="s">
        <v>51</v>
      </c>
      <c r="F1933" s="7">
        <v>0.0</v>
      </c>
      <c r="G1933" s="7" t="s">
        <v>46</v>
      </c>
      <c r="H1933" s="7">
        <v>1.0</v>
      </c>
      <c r="I1933" s="7" t="s">
        <v>57</v>
      </c>
      <c r="J1933" s="7">
        <v>3.0</v>
      </c>
      <c r="K1933" s="7" t="s">
        <v>1584</v>
      </c>
      <c r="L1933" s="7" t="s">
        <v>70</v>
      </c>
      <c r="M1933" s="7" t="s">
        <v>85</v>
      </c>
      <c r="N1933" s="8">
        <v>93620.0</v>
      </c>
      <c r="O1933" s="8">
        <v>19295.0</v>
      </c>
      <c r="P1933" s="8">
        <v>8001.0</v>
      </c>
      <c r="Q1933" s="9">
        <v>3823.0</v>
      </c>
      <c r="R1933" s="10">
        <v>3121.0</v>
      </c>
      <c r="S1933" s="11">
        <v>349176.103001938</v>
      </c>
      <c r="T1933" s="11">
        <v>200675.921265481</v>
      </c>
      <c r="U1933" s="12" t="str">
        <f t="array" ref="U1933">XLOOKUP(A1933,'Dataset 3'!B:B,'Dataset 3'!F:F)</f>
        <v>Tablet</v>
      </c>
      <c r="V1933" s="7" t="s">
        <v>71</v>
      </c>
      <c r="W1933" s="7">
        <v>4.0</v>
      </c>
      <c r="X1933" s="7" t="s">
        <v>44</v>
      </c>
    </row>
    <row r="1934" ht="14.25" customHeight="1">
      <c r="A1934" s="7" t="s">
        <v>2015</v>
      </c>
      <c r="B1934" s="7">
        <v>1.0</v>
      </c>
      <c r="C1934" s="7" t="s">
        <v>25</v>
      </c>
      <c r="D1934" s="7">
        <v>1.0</v>
      </c>
      <c r="E1934" s="7" t="s">
        <v>81</v>
      </c>
      <c r="F1934" s="7">
        <v>2.0</v>
      </c>
      <c r="G1934" s="7" t="s">
        <v>27</v>
      </c>
      <c r="H1934" s="7">
        <v>0.0</v>
      </c>
      <c r="I1934" s="7" t="s">
        <v>28</v>
      </c>
      <c r="J1934" s="7">
        <v>3.0</v>
      </c>
      <c r="K1934" s="7" t="s">
        <v>1584</v>
      </c>
      <c r="L1934" s="7" t="s">
        <v>70</v>
      </c>
      <c r="M1934" s="7" t="s">
        <v>85</v>
      </c>
      <c r="N1934" s="8">
        <v>190650.0</v>
      </c>
      <c r="O1934" s="8">
        <v>103134.0</v>
      </c>
      <c r="P1934" s="8">
        <v>88200.0</v>
      </c>
      <c r="Q1934" s="9">
        <v>78230.0</v>
      </c>
      <c r="R1934" s="10">
        <v>36926.0</v>
      </c>
      <c r="S1934" s="11">
        <v>76165.3423548028</v>
      </c>
      <c r="T1934" s="11">
        <v>2538844.74516009</v>
      </c>
      <c r="U1934" s="12" t="str">
        <f t="array" ref="U1934">XLOOKUP(A1934,'Dataset 3'!B:B,'Dataset 3'!F:F)</f>
        <v>Tablet</v>
      </c>
      <c r="V1934" s="7" t="s">
        <v>126</v>
      </c>
      <c r="W1934" s="7">
        <v>3.0</v>
      </c>
      <c r="X1934" s="7" t="s">
        <v>49</v>
      </c>
    </row>
    <row r="1935" ht="14.25" customHeight="1">
      <c r="A1935" s="7" t="s">
        <v>2016</v>
      </c>
      <c r="B1935" s="7">
        <v>3.0</v>
      </c>
      <c r="C1935" s="7" t="s">
        <v>35</v>
      </c>
      <c r="D1935" s="7">
        <v>1.0</v>
      </c>
      <c r="E1935" s="7" t="s">
        <v>81</v>
      </c>
      <c r="F1935" s="7">
        <v>2.0</v>
      </c>
      <c r="G1935" s="7" t="s">
        <v>27</v>
      </c>
      <c r="H1935" s="7">
        <v>1.0</v>
      </c>
      <c r="I1935" s="7" t="s">
        <v>57</v>
      </c>
      <c r="J1935" s="7">
        <v>3.0</v>
      </c>
      <c r="K1935" s="7" t="s">
        <v>1584</v>
      </c>
      <c r="L1935" s="7" t="s">
        <v>75</v>
      </c>
      <c r="M1935" s="7" t="s">
        <v>43</v>
      </c>
      <c r="N1935" s="8">
        <v>138039.0</v>
      </c>
      <c r="O1935" s="8">
        <v>78639.0</v>
      </c>
      <c r="P1935" s="8">
        <v>7594.0</v>
      </c>
      <c r="Q1935" s="9">
        <v>6802.0</v>
      </c>
      <c r="R1935" s="10">
        <v>1258.0</v>
      </c>
      <c r="S1935" s="11">
        <v>206519.747001139</v>
      </c>
      <c r="T1935" s="11">
        <v>85692.8410793107</v>
      </c>
      <c r="U1935" s="12" t="str">
        <f t="array" ref="U1935">XLOOKUP(A1935,'Dataset 3'!B:B,'Dataset 3'!F:F)</f>
        <v>Tablet</v>
      </c>
      <c r="V1935" s="7" t="s">
        <v>174</v>
      </c>
      <c r="W1935" s="7">
        <v>1.0</v>
      </c>
      <c r="X1935" s="7" t="s">
        <v>63</v>
      </c>
    </row>
    <row r="1936" ht="14.25" customHeight="1">
      <c r="A1936" s="7" t="s">
        <v>2017</v>
      </c>
      <c r="B1936" s="7">
        <v>3.0</v>
      </c>
      <c r="C1936" s="7" t="s">
        <v>35</v>
      </c>
      <c r="D1936" s="7">
        <v>0.0</v>
      </c>
      <c r="E1936" s="7" t="s">
        <v>26</v>
      </c>
      <c r="F1936" s="7">
        <v>2.0</v>
      </c>
      <c r="G1936" s="7" t="s">
        <v>27</v>
      </c>
      <c r="H1936" s="7">
        <v>0.0</v>
      </c>
      <c r="I1936" s="7" t="s">
        <v>28</v>
      </c>
      <c r="J1936" s="7">
        <v>3.0</v>
      </c>
      <c r="K1936" s="7" t="s">
        <v>1584</v>
      </c>
      <c r="L1936" s="7" t="s">
        <v>70</v>
      </c>
      <c r="M1936" s="7" t="s">
        <v>53</v>
      </c>
      <c r="N1936" s="8">
        <v>276034.0</v>
      </c>
      <c r="O1936" s="8">
        <v>157701.0</v>
      </c>
      <c r="P1936" s="8">
        <v>144108.0</v>
      </c>
      <c r="Q1936" s="9">
        <v>12528.0</v>
      </c>
      <c r="R1936" s="10">
        <v>1585.0</v>
      </c>
      <c r="S1936" s="11">
        <v>53277.4355098982</v>
      </c>
      <c r="T1936" s="11">
        <v>80723.3871362093</v>
      </c>
      <c r="U1936" s="12" t="str">
        <f t="array" ref="U1936">XLOOKUP(A1936,'Dataset 3'!B:B,'Dataset 3'!F:F)</f>
        <v>Smartphone</v>
      </c>
      <c r="V1936" s="7" t="s">
        <v>71</v>
      </c>
      <c r="W1936" s="7">
        <v>1.0</v>
      </c>
      <c r="X1936" s="7" t="s">
        <v>63</v>
      </c>
    </row>
    <row r="1937" ht="14.25" customHeight="1">
      <c r="A1937" s="7" t="s">
        <v>2018</v>
      </c>
      <c r="B1937" s="7">
        <v>1.0</v>
      </c>
      <c r="C1937" s="7" t="s">
        <v>25</v>
      </c>
      <c r="D1937" s="7">
        <v>1.0</v>
      </c>
      <c r="E1937" s="7" t="s">
        <v>81</v>
      </c>
      <c r="F1937" s="7">
        <v>2.0</v>
      </c>
      <c r="G1937" s="7" t="s">
        <v>27</v>
      </c>
      <c r="H1937" s="7">
        <v>0.0</v>
      </c>
      <c r="I1937" s="7" t="s">
        <v>28</v>
      </c>
      <c r="J1937" s="7">
        <v>3.0</v>
      </c>
      <c r="K1937" s="7" t="s">
        <v>1584</v>
      </c>
      <c r="L1937" s="7" t="s">
        <v>70</v>
      </c>
      <c r="M1937" s="7" t="s">
        <v>61</v>
      </c>
      <c r="N1937" s="8">
        <v>133563.0</v>
      </c>
      <c r="O1937" s="8">
        <v>70401.0</v>
      </c>
      <c r="P1937" s="8">
        <v>58876.0</v>
      </c>
      <c r="Q1937" s="9">
        <v>48427.0</v>
      </c>
      <c r="R1937" s="10">
        <v>46224.0</v>
      </c>
      <c r="S1937" s="11">
        <v>6256939.76510254</v>
      </c>
      <c r="T1937" s="11">
        <v>2780862.11782335</v>
      </c>
      <c r="U1937" s="12" t="str">
        <f t="array" ref="U1937">XLOOKUP(A1937,'Dataset 3'!B:B,'Dataset 3'!F:F)</f>
        <v>Computer</v>
      </c>
      <c r="V1937" s="7" t="s">
        <v>126</v>
      </c>
      <c r="W1937" s="7">
        <v>2.0</v>
      </c>
      <c r="X1937" s="7" t="s">
        <v>33</v>
      </c>
    </row>
    <row r="1938" ht="14.25" customHeight="1">
      <c r="A1938" s="7" t="s">
        <v>2019</v>
      </c>
      <c r="B1938" s="7">
        <v>0.0</v>
      </c>
      <c r="C1938" s="7" t="s">
        <v>41</v>
      </c>
      <c r="D1938" s="7">
        <v>2.0</v>
      </c>
      <c r="E1938" s="7" t="s">
        <v>36</v>
      </c>
      <c r="F1938" s="7">
        <v>1.0</v>
      </c>
      <c r="G1938" s="7" t="s">
        <v>42</v>
      </c>
      <c r="H1938" s="7">
        <v>0.0</v>
      </c>
      <c r="I1938" s="7" t="s">
        <v>28</v>
      </c>
      <c r="J1938" s="7">
        <v>3.0</v>
      </c>
      <c r="K1938" s="7" t="s">
        <v>1584</v>
      </c>
      <c r="L1938" s="7" t="s">
        <v>37</v>
      </c>
      <c r="M1938" s="7" t="s">
        <v>31</v>
      </c>
      <c r="N1938" s="8">
        <v>273476.0</v>
      </c>
      <c r="O1938" s="8">
        <v>82803.0</v>
      </c>
      <c r="P1938" s="8">
        <v>19508.0</v>
      </c>
      <c r="Q1938" s="9">
        <v>923.0</v>
      </c>
      <c r="R1938" s="10">
        <v>463.0</v>
      </c>
      <c r="S1938" s="11">
        <v>73113.9664900655</v>
      </c>
      <c r="T1938" s="11">
        <v>30212.3828471345</v>
      </c>
      <c r="U1938" s="12" t="str">
        <f t="array" ref="U1938">XLOOKUP(A1938,'Dataset 3'!B:B,'Dataset 3'!F:F)</f>
        <v>Computer</v>
      </c>
      <c r="V1938" s="7" t="s">
        <v>115</v>
      </c>
      <c r="W1938" s="7">
        <v>1.0</v>
      </c>
      <c r="X1938" s="7" t="s">
        <v>63</v>
      </c>
    </row>
    <row r="1939" ht="14.25" customHeight="1">
      <c r="A1939" s="7" t="s">
        <v>2020</v>
      </c>
      <c r="B1939" s="7">
        <v>2.0</v>
      </c>
      <c r="C1939" s="7" t="s">
        <v>56</v>
      </c>
      <c r="D1939" s="7">
        <v>0.0</v>
      </c>
      <c r="E1939" s="7" t="s">
        <v>26</v>
      </c>
      <c r="F1939" s="7">
        <v>2.0</v>
      </c>
      <c r="G1939" s="7" t="s">
        <v>27</v>
      </c>
      <c r="H1939" s="7">
        <v>0.0</v>
      </c>
      <c r="I1939" s="7" t="s">
        <v>28</v>
      </c>
      <c r="J1939" s="7">
        <v>3.0</v>
      </c>
      <c r="K1939" s="7" t="s">
        <v>1584</v>
      </c>
      <c r="L1939" s="7" t="s">
        <v>47</v>
      </c>
      <c r="M1939" s="7" t="s">
        <v>53</v>
      </c>
      <c r="N1939" s="8">
        <v>166085.0</v>
      </c>
      <c r="O1939" s="8">
        <v>98233.0</v>
      </c>
      <c r="P1939" s="8">
        <v>56384.0</v>
      </c>
      <c r="Q1939" s="9">
        <v>42125.0</v>
      </c>
      <c r="R1939" s="10">
        <v>10552.0</v>
      </c>
      <c r="S1939" s="11">
        <v>384180.221016519</v>
      </c>
      <c r="T1939" s="11">
        <v>446721.187228511</v>
      </c>
      <c r="U1939" s="12" t="str">
        <f t="array" ref="U1939">XLOOKUP(A1939,'Dataset 3'!B:B,'Dataset 3'!F:F)</f>
        <v>Tablet</v>
      </c>
      <c r="V1939" s="7" t="s">
        <v>48</v>
      </c>
      <c r="W1939" s="7">
        <v>3.0</v>
      </c>
      <c r="X1939" s="7" t="s">
        <v>49</v>
      </c>
    </row>
    <row r="1940" ht="14.25" customHeight="1">
      <c r="A1940" s="7" t="s">
        <v>2021</v>
      </c>
      <c r="B1940" s="7">
        <v>3.0</v>
      </c>
      <c r="C1940" s="7" t="s">
        <v>35</v>
      </c>
      <c r="D1940" s="7">
        <v>1.0</v>
      </c>
      <c r="E1940" s="7" t="s">
        <v>81</v>
      </c>
      <c r="F1940" s="7">
        <v>0.0</v>
      </c>
      <c r="G1940" s="7" t="s">
        <v>46</v>
      </c>
      <c r="H1940" s="7">
        <v>0.0</v>
      </c>
      <c r="I1940" s="7" t="s">
        <v>28</v>
      </c>
      <c r="J1940" s="7">
        <v>3.0</v>
      </c>
      <c r="K1940" s="7" t="s">
        <v>1584</v>
      </c>
      <c r="L1940" s="7" t="s">
        <v>75</v>
      </c>
      <c r="M1940" s="7" t="s">
        <v>43</v>
      </c>
      <c r="N1940" s="8">
        <v>288219.0</v>
      </c>
      <c r="O1940" s="8">
        <v>36611.0</v>
      </c>
      <c r="P1940" s="8">
        <v>35919.0</v>
      </c>
      <c r="Q1940" s="9">
        <v>11771.0</v>
      </c>
      <c r="R1940" s="10">
        <v>2292.0</v>
      </c>
      <c r="S1940" s="11">
        <v>263227.506295276</v>
      </c>
      <c r="T1940" s="11">
        <v>128403.661607452</v>
      </c>
      <c r="U1940" s="12" t="str">
        <f t="array" ref="U1940">XLOOKUP(A1940,'Dataset 3'!B:B,'Dataset 3'!F:F)</f>
        <v>Smartphone</v>
      </c>
      <c r="V1940" s="7" t="s">
        <v>140</v>
      </c>
      <c r="W1940" s="7">
        <v>4.0</v>
      </c>
      <c r="X1940" s="7" t="s">
        <v>44</v>
      </c>
    </row>
    <row r="1941" ht="14.25" customHeight="1">
      <c r="A1941" s="7" t="s">
        <v>2022</v>
      </c>
      <c r="B1941" s="7">
        <v>1.0</v>
      </c>
      <c r="C1941" s="7" t="s">
        <v>25</v>
      </c>
      <c r="D1941" s="7">
        <v>0.0</v>
      </c>
      <c r="E1941" s="7" t="s">
        <v>26</v>
      </c>
      <c r="F1941" s="7">
        <v>1.0</v>
      </c>
      <c r="G1941" s="7" t="s">
        <v>42</v>
      </c>
      <c r="H1941" s="7">
        <v>1.0</v>
      </c>
      <c r="I1941" s="7" t="s">
        <v>57</v>
      </c>
      <c r="J1941" s="7">
        <v>3.0</v>
      </c>
      <c r="K1941" s="7" t="s">
        <v>1584</v>
      </c>
      <c r="L1941" s="7" t="s">
        <v>52</v>
      </c>
      <c r="M1941" s="7" t="s">
        <v>43</v>
      </c>
      <c r="N1941" s="8">
        <v>287711.0</v>
      </c>
      <c r="O1941" s="8">
        <v>131338.0</v>
      </c>
      <c r="P1941" s="8">
        <v>117726.0</v>
      </c>
      <c r="Q1941" s="9">
        <v>11943.0</v>
      </c>
      <c r="R1941" s="10">
        <v>4977.0</v>
      </c>
      <c r="S1941" s="11">
        <v>575851.146052565</v>
      </c>
      <c r="T1941" s="11">
        <v>353282.91168869</v>
      </c>
      <c r="U1941" s="12" t="str">
        <f t="array" ref="U1941">XLOOKUP(A1941,'Dataset 3'!B:B,'Dataset 3'!F:F)</f>
        <v>Smartphone</v>
      </c>
      <c r="V1941" s="7" t="s">
        <v>54</v>
      </c>
      <c r="W1941" s="7">
        <v>0.0</v>
      </c>
      <c r="X1941" s="7" t="s">
        <v>39</v>
      </c>
    </row>
    <row r="1942" ht="14.25" customHeight="1">
      <c r="A1942" s="7" t="s">
        <v>2023</v>
      </c>
      <c r="B1942" s="7">
        <v>3.0</v>
      </c>
      <c r="C1942" s="7" t="s">
        <v>35</v>
      </c>
      <c r="D1942" s="7">
        <v>0.0</v>
      </c>
      <c r="E1942" s="7" t="s">
        <v>26</v>
      </c>
      <c r="F1942" s="7">
        <v>2.0</v>
      </c>
      <c r="G1942" s="7" t="s">
        <v>27</v>
      </c>
      <c r="H1942" s="7">
        <v>0.0</v>
      </c>
      <c r="I1942" s="7" t="s">
        <v>28</v>
      </c>
      <c r="J1942" s="7">
        <v>3.0</v>
      </c>
      <c r="K1942" s="7" t="s">
        <v>1584</v>
      </c>
      <c r="L1942" s="7" t="s">
        <v>37</v>
      </c>
      <c r="M1942" s="7" t="s">
        <v>53</v>
      </c>
      <c r="N1942" s="8">
        <v>248787.0</v>
      </c>
      <c r="O1942" s="8">
        <v>107094.0</v>
      </c>
      <c r="P1942" s="8">
        <v>403.0</v>
      </c>
      <c r="Q1942" s="9">
        <v>120.0</v>
      </c>
      <c r="R1942" s="10">
        <v>37.0</v>
      </c>
      <c r="S1942" s="11">
        <v>2738.96744384339</v>
      </c>
      <c r="T1942" s="11">
        <v>1790.17479989764</v>
      </c>
      <c r="U1942" s="12" t="str">
        <f t="array" ref="U1942">XLOOKUP(A1942,'Dataset 3'!B:B,'Dataset 3'!F:F)</f>
        <v>Computer</v>
      </c>
      <c r="V1942" s="7" t="s">
        <v>38</v>
      </c>
      <c r="W1942" s="7">
        <v>1.0</v>
      </c>
      <c r="X1942" s="7" t="s">
        <v>63</v>
      </c>
    </row>
    <row r="1943" ht="14.25" customHeight="1">
      <c r="A1943" s="7" t="s">
        <v>2024</v>
      </c>
      <c r="B1943" s="7">
        <v>2.0</v>
      </c>
      <c r="C1943" s="7" t="s">
        <v>56</v>
      </c>
      <c r="D1943" s="7">
        <v>3.0</v>
      </c>
      <c r="E1943" s="7" t="s">
        <v>51</v>
      </c>
      <c r="F1943" s="7">
        <v>1.0</v>
      </c>
      <c r="G1943" s="7" t="s">
        <v>42</v>
      </c>
      <c r="H1943" s="7">
        <v>0.0</v>
      </c>
      <c r="I1943" s="7" t="s">
        <v>28</v>
      </c>
      <c r="J1943" s="7">
        <v>3.0</v>
      </c>
      <c r="K1943" s="7" t="s">
        <v>1584</v>
      </c>
      <c r="L1943" s="7" t="s">
        <v>30</v>
      </c>
      <c r="M1943" s="7" t="s">
        <v>31</v>
      </c>
      <c r="N1943" s="8">
        <v>261701.0</v>
      </c>
      <c r="O1943" s="8">
        <v>161249.0</v>
      </c>
      <c r="P1943" s="8">
        <v>17652.0</v>
      </c>
      <c r="Q1943" s="9">
        <v>3130.0</v>
      </c>
      <c r="R1943" s="10">
        <v>623.0</v>
      </c>
      <c r="S1943" s="11">
        <v>37380.8806389365</v>
      </c>
      <c r="T1943" s="11">
        <v>25779.9176820252</v>
      </c>
      <c r="U1943" s="12" t="str">
        <f t="array" ref="U1943">XLOOKUP(A1943,'Dataset 3'!B:B,'Dataset 3'!F:F)</f>
        <v>Computer</v>
      </c>
      <c r="V1943" s="7" t="s">
        <v>163</v>
      </c>
      <c r="W1943" s="7">
        <v>0.0</v>
      </c>
      <c r="X1943" s="7" t="s">
        <v>39</v>
      </c>
    </row>
    <row r="1944" ht="14.25" customHeight="1">
      <c r="A1944" s="7" t="s">
        <v>2025</v>
      </c>
      <c r="B1944" s="7">
        <v>2.0</v>
      </c>
      <c r="C1944" s="7" t="s">
        <v>56</v>
      </c>
      <c r="D1944" s="7">
        <v>2.0</v>
      </c>
      <c r="E1944" s="7" t="s">
        <v>36</v>
      </c>
      <c r="F1944" s="7">
        <v>0.0</v>
      </c>
      <c r="G1944" s="7" t="s">
        <v>46</v>
      </c>
      <c r="H1944" s="7">
        <v>0.0</v>
      </c>
      <c r="I1944" s="7" t="s">
        <v>28</v>
      </c>
      <c r="J1944" s="7">
        <v>3.0</v>
      </c>
      <c r="K1944" s="7" t="s">
        <v>1584</v>
      </c>
      <c r="L1944" s="7" t="s">
        <v>47</v>
      </c>
      <c r="M1944" s="7" t="s">
        <v>85</v>
      </c>
      <c r="N1944" s="8">
        <v>290124.0</v>
      </c>
      <c r="O1944" s="8">
        <v>114316.0</v>
      </c>
      <c r="P1944" s="8">
        <v>70416.0</v>
      </c>
      <c r="Q1944" s="9">
        <v>44907.0</v>
      </c>
      <c r="R1944" s="10">
        <v>44692.0</v>
      </c>
      <c r="S1944" s="11">
        <v>250944.97184387</v>
      </c>
      <c r="T1944" s="11">
        <v>1792464.08459907</v>
      </c>
      <c r="U1944" s="12" t="str">
        <f t="array" ref="U1944">XLOOKUP(A1944,'Dataset 3'!B:B,'Dataset 3'!F:F)</f>
        <v>Tablet</v>
      </c>
      <c r="V1944" s="7" t="s">
        <v>48</v>
      </c>
      <c r="W1944" s="7">
        <v>1.0</v>
      </c>
      <c r="X1944" s="7" t="s">
        <v>63</v>
      </c>
    </row>
    <row r="1945" ht="14.25" customHeight="1">
      <c r="A1945" s="7" t="s">
        <v>2026</v>
      </c>
      <c r="B1945" s="7">
        <v>3.0</v>
      </c>
      <c r="C1945" s="7" t="s">
        <v>35</v>
      </c>
      <c r="D1945" s="7">
        <v>3.0</v>
      </c>
      <c r="E1945" s="7" t="s">
        <v>51</v>
      </c>
      <c r="F1945" s="7">
        <v>1.0</v>
      </c>
      <c r="G1945" s="7" t="s">
        <v>42</v>
      </c>
      <c r="H1945" s="7">
        <v>1.0</v>
      </c>
      <c r="I1945" s="7" t="s">
        <v>57</v>
      </c>
      <c r="J1945" s="7">
        <v>3.0</v>
      </c>
      <c r="K1945" s="7" t="s">
        <v>1584</v>
      </c>
      <c r="L1945" s="7" t="s">
        <v>47</v>
      </c>
      <c r="M1945" s="7" t="s">
        <v>61</v>
      </c>
      <c r="N1945" s="8">
        <v>144126.0</v>
      </c>
      <c r="O1945" s="8">
        <v>29746.0</v>
      </c>
      <c r="P1945" s="8">
        <v>3932.0</v>
      </c>
      <c r="Q1945" s="9">
        <v>1918.0</v>
      </c>
      <c r="R1945" s="10">
        <v>1005.0</v>
      </c>
      <c r="S1945" s="11">
        <v>71785.8821519408</v>
      </c>
      <c r="T1945" s="11">
        <v>59821.5684599507</v>
      </c>
      <c r="U1945" s="12" t="str">
        <f t="array" ref="U1945">XLOOKUP(A1945,'Dataset 3'!B:B,'Dataset 3'!F:F)</f>
        <v>Computer</v>
      </c>
      <c r="V1945" s="7" t="s">
        <v>58</v>
      </c>
      <c r="W1945" s="7">
        <v>0.0</v>
      </c>
      <c r="X1945" s="7" t="s">
        <v>39</v>
      </c>
    </row>
    <row r="1946" ht="14.25" customHeight="1">
      <c r="A1946" s="7" t="s">
        <v>2027</v>
      </c>
      <c r="B1946" s="7">
        <v>2.0</v>
      </c>
      <c r="C1946" s="7" t="s">
        <v>56</v>
      </c>
      <c r="D1946" s="7">
        <v>3.0</v>
      </c>
      <c r="E1946" s="7" t="s">
        <v>51</v>
      </c>
      <c r="F1946" s="7">
        <v>2.0</v>
      </c>
      <c r="G1946" s="7" t="s">
        <v>27</v>
      </c>
      <c r="H1946" s="7">
        <v>1.0</v>
      </c>
      <c r="I1946" s="7" t="s">
        <v>57</v>
      </c>
      <c r="J1946" s="7">
        <v>3.0</v>
      </c>
      <c r="K1946" s="7" t="s">
        <v>1584</v>
      </c>
      <c r="L1946" s="7" t="s">
        <v>75</v>
      </c>
      <c r="M1946" s="7" t="s">
        <v>53</v>
      </c>
      <c r="N1946" s="8">
        <v>210321.0</v>
      </c>
      <c r="O1946" s="8">
        <v>164182.0</v>
      </c>
      <c r="P1946" s="8">
        <v>48300.0</v>
      </c>
      <c r="Q1946" s="9">
        <v>21633.0</v>
      </c>
      <c r="R1946" s="10">
        <v>10861.0</v>
      </c>
      <c r="S1946" s="11">
        <v>2238617.19372301</v>
      </c>
      <c r="T1946" s="11">
        <v>1012948.95643575</v>
      </c>
      <c r="U1946" s="12" t="str">
        <f t="array" ref="U1946">XLOOKUP(A1946,'Dataset 3'!B:B,'Dataset 3'!F:F)</f>
        <v>Tablet</v>
      </c>
      <c r="V1946" s="7" t="s">
        <v>174</v>
      </c>
      <c r="W1946" s="7">
        <v>1.0</v>
      </c>
      <c r="X1946" s="7" t="s">
        <v>63</v>
      </c>
    </row>
    <row r="1947" ht="14.25" customHeight="1">
      <c r="A1947" s="7" t="s">
        <v>2028</v>
      </c>
      <c r="B1947" s="7">
        <v>0.0</v>
      </c>
      <c r="C1947" s="7" t="s">
        <v>41</v>
      </c>
      <c r="D1947" s="7">
        <v>2.0</v>
      </c>
      <c r="E1947" s="7" t="s">
        <v>36</v>
      </c>
      <c r="F1947" s="7">
        <v>1.0</v>
      </c>
      <c r="G1947" s="7" t="s">
        <v>42</v>
      </c>
      <c r="H1947" s="7">
        <v>1.0</v>
      </c>
      <c r="I1947" s="7" t="s">
        <v>57</v>
      </c>
      <c r="J1947" s="7">
        <v>3.0</v>
      </c>
      <c r="K1947" s="7" t="s">
        <v>1584</v>
      </c>
      <c r="L1947" s="7" t="s">
        <v>30</v>
      </c>
      <c r="M1947" s="7" t="s">
        <v>61</v>
      </c>
      <c r="N1947" s="8">
        <v>188572.0</v>
      </c>
      <c r="O1947" s="8">
        <v>84649.0</v>
      </c>
      <c r="P1947" s="8">
        <v>45021.0</v>
      </c>
      <c r="Q1947" s="9">
        <v>6937.0</v>
      </c>
      <c r="R1947" s="10">
        <v>6343.0</v>
      </c>
      <c r="S1947" s="11">
        <v>193020.186530898</v>
      </c>
      <c r="T1947" s="11">
        <v>482550.466327244</v>
      </c>
      <c r="U1947" s="12" t="str">
        <f t="array" ref="U1947">XLOOKUP(A1947,'Dataset 3'!B:B,'Dataset 3'!F:F)</f>
        <v>Smartphone</v>
      </c>
      <c r="V1947" s="7" t="s">
        <v>93</v>
      </c>
      <c r="W1947" s="7">
        <v>2.0</v>
      </c>
      <c r="X1947" s="7" t="s">
        <v>33</v>
      </c>
    </row>
    <row r="1948" ht="14.25" customHeight="1">
      <c r="A1948" s="7" t="s">
        <v>2029</v>
      </c>
      <c r="B1948" s="7">
        <v>3.0</v>
      </c>
      <c r="C1948" s="7" t="s">
        <v>35</v>
      </c>
      <c r="D1948" s="7">
        <v>3.0</v>
      </c>
      <c r="E1948" s="7" t="s">
        <v>51</v>
      </c>
      <c r="F1948" s="7">
        <v>1.0</v>
      </c>
      <c r="G1948" s="7" t="s">
        <v>42</v>
      </c>
      <c r="H1948" s="7">
        <v>0.0</v>
      </c>
      <c r="I1948" s="7" t="s">
        <v>28</v>
      </c>
      <c r="J1948" s="7">
        <v>3.0</v>
      </c>
      <c r="K1948" s="7" t="s">
        <v>1584</v>
      </c>
      <c r="L1948" s="7" t="s">
        <v>37</v>
      </c>
      <c r="M1948" s="7" t="s">
        <v>31</v>
      </c>
      <c r="N1948" s="8">
        <v>86772.0</v>
      </c>
      <c r="O1948" s="8">
        <v>25567.0</v>
      </c>
      <c r="P1948" s="8">
        <v>8974.0</v>
      </c>
      <c r="Q1948" s="9">
        <v>6853.0</v>
      </c>
      <c r="R1948" s="10">
        <v>2954.0</v>
      </c>
      <c r="S1948" s="11">
        <v>302725.529649198</v>
      </c>
      <c r="T1948" s="11">
        <v>220967.539889926</v>
      </c>
      <c r="U1948" s="12" t="str">
        <f t="array" ref="U1948">XLOOKUP(A1948,'Dataset 3'!B:B,'Dataset 3'!F:F)</f>
        <v>Tablet</v>
      </c>
      <c r="V1948" s="7" t="s">
        <v>115</v>
      </c>
      <c r="W1948" s="7">
        <v>0.0</v>
      </c>
      <c r="X1948" s="7" t="s">
        <v>39</v>
      </c>
    </row>
    <row r="1949" ht="14.25" customHeight="1">
      <c r="A1949" s="7" t="s">
        <v>2030</v>
      </c>
      <c r="B1949" s="7">
        <v>0.0</v>
      </c>
      <c r="C1949" s="7" t="s">
        <v>41</v>
      </c>
      <c r="D1949" s="7">
        <v>3.0</v>
      </c>
      <c r="E1949" s="7" t="s">
        <v>51</v>
      </c>
      <c r="F1949" s="7">
        <v>0.0</v>
      </c>
      <c r="G1949" s="7" t="s">
        <v>46</v>
      </c>
      <c r="H1949" s="7">
        <v>1.0</v>
      </c>
      <c r="I1949" s="7" t="s">
        <v>57</v>
      </c>
      <c r="J1949" s="7">
        <v>3.0</v>
      </c>
      <c r="K1949" s="7" t="s">
        <v>1584</v>
      </c>
      <c r="L1949" s="7" t="s">
        <v>37</v>
      </c>
      <c r="M1949" s="7" t="s">
        <v>31</v>
      </c>
      <c r="N1949" s="8">
        <v>134222.0</v>
      </c>
      <c r="O1949" s="8">
        <v>66937.0</v>
      </c>
      <c r="P1949" s="8">
        <v>53021.0</v>
      </c>
      <c r="Q1949" s="9">
        <v>41472.0</v>
      </c>
      <c r="R1949" s="10">
        <v>5440.0</v>
      </c>
      <c r="S1949" s="11">
        <v>149749.267927028</v>
      </c>
      <c r="T1949" s="11">
        <v>325541.886797886</v>
      </c>
      <c r="U1949" s="12" t="str">
        <f t="array" ref="U1949">XLOOKUP(A1949,'Dataset 3'!B:B,'Dataset 3'!F:F)</f>
        <v>Tablet</v>
      </c>
      <c r="V1949" s="7" t="s">
        <v>115</v>
      </c>
      <c r="W1949" s="7">
        <v>0.0</v>
      </c>
      <c r="X1949" s="7" t="s">
        <v>39</v>
      </c>
    </row>
    <row r="1950" ht="14.25" customHeight="1">
      <c r="A1950" s="7" t="s">
        <v>2031</v>
      </c>
      <c r="B1950" s="7">
        <v>3.0</v>
      </c>
      <c r="C1950" s="7" t="s">
        <v>35</v>
      </c>
      <c r="D1950" s="7">
        <v>1.0</v>
      </c>
      <c r="E1950" s="7" t="s">
        <v>81</v>
      </c>
      <c r="F1950" s="7">
        <v>1.0</v>
      </c>
      <c r="G1950" s="7" t="s">
        <v>42</v>
      </c>
      <c r="H1950" s="7">
        <v>1.0</v>
      </c>
      <c r="I1950" s="7" t="s">
        <v>57</v>
      </c>
      <c r="J1950" s="7">
        <v>3.0</v>
      </c>
      <c r="K1950" s="7" t="s">
        <v>1584</v>
      </c>
      <c r="L1950" s="7" t="s">
        <v>47</v>
      </c>
      <c r="M1950" s="7" t="s">
        <v>61</v>
      </c>
      <c r="N1950" s="8">
        <v>163370.0</v>
      </c>
      <c r="O1950" s="8">
        <v>94498.0</v>
      </c>
      <c r="P1950" s="8">
        <v>29301.0</v>
      </c>
      <c r="Q1950" s="9">
        <v>2331.0</v>
      </c>
      <c r="R1950" s="10">
        <v>1628.0</v>
      </c>
      <c r="S1950" s="11">
        <v>43716.0686135003</v>
      </c>
      <c r="T1950" s="11">
        <v>76694.8572166673</v>
      </c>
      <c r="U1950" s="12" t="str">
        <f t="array" ref="U1950">XLOOKUP(A1950,'Dataset 3'!B:B,'Dataset 3'!F:F)</f>
        <v>Smartphone</v>
      </c>
      <c r="V1950" s="7" t="s">
        <v>48</v>
      </c>
      <c r="W1950" s="7">
        <v>3.0</v>
      </c>
      <c r="X1950" s="7" t="s">
        <v>49</v>
      </c>
    </row>
    <row r="1951" ht="14.25" customHeight="1">
      <c r="A1951" s="7" t="s">
        <v>2032</v>
      </c>
      <c r="B1951" s="7">
        <v>3.0</v>
      </c>
      <c r="C1951" s="7" t="s">
        <v>35</v>
      </c>
      <c r="D1951" s="7">
        <v>2.0</v>
      </c>
      <c r="E1951" s="7" t="s">
        <v>36</v>
      </c>
      <c r="F1951" s="7">
        <v>2.0</v>
      </c>
      <c r="G1951" s="7" t="s">
        <v>27</v>
      </c>
      <c r="H1951" s="7">
        <v>1.0</v>
      </c>
      <c r="I1951" s="7" t="s">
        <v>57</v>
      </c>
      <c r="J1951" s="7">
        <v>3.0</v>
      </c>
      <c r="K1951" s="7" t="s">
        <v>1584</v>
      </c>
      <c r="L1951" s="7" t="s">
        <v>37</v>
      </c>
      <c r="M1951" s="7" t="s">
        <v>31</v>
      </c>
      <c r="N1951" s="8">
        <v>52992.0</v>
      </c>
      <c r="O1951" s="8">
        <v>37661.0</v>
      </c>
      <c r="P1951" s="8">
        <v>12703.0</v>
      </c>
      <c r="Q1951" s="9">
        <v>2541.0</v>
      </c>
      <c r="R1951" s="10">
        <v>162.0</v>
      </c>
      <c r="S1951" s="11">
        <v>6738.67122009264</v>
      </c>
      <c r="T1951" s="11">
        <v>15315.1618638469</v>
      </c>
      <c r="U1951" s="12" t="str">
        <f t="array" ref="U1951">XLOOKUP(A1951,'Dataset 3'!B:B,'Dataset 3'!F:F)</f>
        <v>Computer</v>
      </c>
      <c r="V1951" s="7" t="s">
        <v>38</v>
      </c>
      <c r="W1951" s="7">
        <v>0.0</v>
      </c>
      <c r="X1951" s="7" t="s">
        <v>39</v>
      </c>
    </row>
    <row r="1952" ht="14.25" customHeight="1">
      <c r="A1952" s="7" t="s">
        <v>2033</v>
      </c>
      <c r="B1952" s="7">
        <v>0.0</v>
      </c>
      <c r="C1952" s="7" t="s">
        <v>41</v>
      </c>
      <c r="D1952" s="7">
        <v>1.0</v>
      </c>
      <c r="E1952" s="7" t="s">
        <v>81</v>
      </c>
      <c r="F1952" s="7">
        <v>2.0</v>
      </c>
      <c r="G1952" s="7" t="s">
        <v>27</v>
      </c>
      <c r="H1952" s="7">
        <v>0.0</v>
      </c>
      <c r="I1952" s="7" t="s">
        <v>28</v>
      </c>
      <c r="J1952" s="7">
        <v>3.0</v>
      </c>
      <c r="K1952" s="7" t="s">
        <v>1584</v>
      </c>
      <c r="L1952" s="7" t="s">
        <v>70</v>
      </c>
      <c r="M1952" s="7" t="s">
        <v>53</v>
      </c>
      <c r="N1952" s="8">
        <v>297660.0</v>
      </c>
      <c r="O1952" s="8">
        <v>27448.0</v>
      </c>
      <c r="P1952" s="8">
        <v>21082.0</v>
      </c>
      <c r="Q1952" s="9">
        <v>8356.0</v>
      </c>
      <c r="R1952" s="10">
        <v>4381.0</v>
      </c>
      <c r="S1952" s="11">
        <v>663510.527890411</v>
      </c>
      <c r="T1952" s="11">
        <v>362574.058956509</v>
      </c>
      <c r="U1952" s="12" t="str">
        <f t="array" ref="U1952">XLOOKUP(A1952,'Dataset 3'!B:B,'Dataset 3'!F:F)</f>
        <v>Smartphone</v>
      </c>
      <c r="V1952" s="7" t="s">
        <v>71</v>
      </c>
      <c r="W1952" s="7">
        <v>0.0</v>
      </c>
      <c r="X1952" s="7" t="s">
        <v>39</v>
      </c>
    </row>
    <row r="1953" ht="14.25" customHeight="1">
      <c r="A1953" s="7" t="s">
        <v>2034</v>
      </c>
      <c r="B1953" s="7">
        <v>0.0</v>
      </c>
      <c r="C1953" s="7" t="s">
        <v>41</v>
      </c>
      <c r="D1953" s="7">
        <v>0.0</v>
      </c>
      <c r="E1953" s="7" t="s">
        <v>26</v>
      </c>
      <c r="F1953" s="7">
        <v>1.0</v>
      </c>
      <c r="G1953" s="7" t="s">
        <v>42</v>
      </c>
      <c r="H1953" s="7">
        <v>1.0</v>
      </c>
      <c r="I1953" s="7" t="s">
        <v>57</v>
      </c>
      <c r="J1953" s="7">
        <v>3.0</v>
      </c>
      <c r="K1953" s="7" t="s">
        <v>1584</v>
      </c>
      <c r="L1953" s="7" t="s">
        <v>75</v>
      </c>
      <c r="M1953" s="7" t="s">
        <v>43</v>
      </c>
      <c r="N1953" s="8">
        <v>166648.0</v>
      </c>
      <c r="O1953" s="8">
        <v>76323.0</v>
      </c>
      <c r="P1953" s="8">
        <v>72903.0</v>
      </c>
      <c r="Q1953" s="9">
        <v>3836.0</v>
      </c>
      <c r="R1953" s="10">
        <v>1011.0</v>
      </c>
      <c r="S1953" s="11">
        <v>30121.5372056176</v>
      </c>
      <c r="T1953" s="11">
        <v>37651.921507022</v>
      </c>
      <c r="U1953" s="12" t="str">
        <f t="array" ref="U1953">XLOOKUP(A1953,'Dataset 3'!B:B,'Dataset 3'!F:F)</f>
        <v>Tablet</v>
      </c>
      <c r="V1953" s="7" t="s">
        <v>140</v>
      </c>
      <c r="W1953" s="7">
        <v>3.0</v>
      </c>
      <c r="X1953" s="7" t="s">
        <v>49</v>
      </c>
    </row>
    <row r="1954" ht="14.25" customHeight="1">
      <c r="A1954" s="7" t="s">
        <v>2035</v>
      </c>
      <c r="B1954" s="7">
        <v>2.0</v>
      </c>
      <c r="C1954" s="7" t="s">
        <v>56</v>
      </c>
      <c r="D1954" s="7">
        <v>3.0</v>
      </c>
      <c r="E1954" s="7" t="s">
        <v>51</v>
      </c>
      <c r="F1954" s="7">
        <v>1.0</v>
      </c>
      <c r="G1954" s="7" t="s">
        <v>42</v>
      </c>
      <c r="H1954" s="7">
        <v>0.0</v>
      </c>
      <c r="I1954" s="7" t="s">
        <v>28</v>
      </c>
      <c r="J1954" s="7">
        <v>3.0</v>
      </c>
      <c r="K1954" s="7" t="s">
        <v>1584</v>
      </c>
      <c r="L1954" s="7" t="s">
        <v>30</v>
      </c>
      <c r="M1954" s="7" t="s">
        <v>61</v>
      </c>
      <c r="N1954" s="8">
        <v>91301.0</v>
      </c>
      <c r="O1954" s="8">
        <v>19118.0</v>
      </c>
      <c r="P1954" s="8">
        <v>13852.0</v>
      </c>
      <c r="Q1954" s="9">
        <v>3273.0</v>
      </c>
      <c r="R1954" s="10">
        <v>2855.0</v>
      </c>
      <c r="S1954" s="11">
        <v>180918.872263894</v>
      </c>
      <c r="T1954" s="11">
        <v>143586.406558646</v>
      </c>
      <c r="U1954" s="12" t="str">
        <f t="array" ref="U1954">XLOOKUP(A1954,'Dataset 3'!B:B,'Dataset 3'!F:F)</f>
        <v>Computer</v>
      </c>
      <c r="V1954" s="7" t="s">
        <v>32</v>
      </c>
      <c r="W1954" s="7">
        <v>0.0</v>
      </c>
      <c r="X1954" s="7" t="s">
        <v>39</v>
      </c>
    </row>
    <row r="1955" ht="14.25" customHeight="1">
      <c r="A1955" s="7" t="s">
        <v>2036</v>
      </c>
      <c r="B1955" s="7">
        <v>0.0</v>
      </c>
      <c r="C1955" s="7" t="s">
        <v>41</v>
      </c>
      <c r="D1955" s="7">
        <v>2.0</v>
      </c>
      <c r="E1955" s="7" t="s">
        <v>36</v>
      </c>
      <c r="F1955" s="7">
        <v>1.0</v>
      </c>
      <c r="G1955" s="7" t="s">
        <v>42</v>
      </c>
      <c r="H1955" s="7">
        <v>0.0</v>
      </c>
      <c r="I1955" s="7" t="s">
        <v>28</v>
      </c>
      <c r="J1955" s="7">
        <v>3.0</v>
      </c>
      <c r="K1955" s="7" t="s">
        <v>1584</v>
      </c>
      <c r="L1955" s="7" t="s">
        <v>52</v>
      </c>
      <c r="M1955" s="7" t="s">
        <v>85</v>
      </c>
      <c r="N1955" s="8">
        <v>232024.0</v>
      </c>
      <c r="O1955" s="8">
        <v>158421.0</v>
      </c>
      <c r="P1955" s="8">
        <v>51321.0</v>
      </c>
      <c r="Q1955" s="9">
        <v>35456.0</v>
      </c>
      <c r="R1955" s="10">
        <v>14946.0</v>
      </c>
      <c r="S1955" s="11">
        <v>3113757.28130197</v>
      </c>
      <c r="T1955" s="11">
        <v>1132275.3750189</v>
      </c>
      <c r="U1955" s="12" t="str">
        <f t="array" ref="U1955">XLOOKUP(A1955,'Dataset 3'!B:B,'Dataset 3'!F:F)</f>
        <v>#N/A</v>
      </c>
      <c r="V1955" s="7" t="s">
        <v>110</v>
      </c>
      <c r="W1955" s="7">
        <v>3.0</v>
      </c>
      <c r="X1955" s="7" t="s">
        <v>49</v>
      </c>
    </row>
    <row r="1956" ht="14.25" customHeight="1">
      <c r="A1956" s="7" t="s">
        <v>2037</v>
      </c>
      <c r="B1956" s="7">
        <v>2.0</v>
      </c>
      <c r="C1956" s="7" t="s">
        <v>56</v>
      </c>
      <c r="D1956" s="7">
        <v>2.0</v>
      </c>
      <c r="E1956" s="7" t="s">
        <v>36</v>
      </c>
      <c r="F1956" s="7">
        <v>0.0</v>
      </c>
      <c r="G1956" s="7" t="s">
        <v>46</v>
      </c>
      <c r="H1956" s="7">
        <v>1.0</v>
      </c>
      <c r="I1956" s="7" t="s">
        <v>57</v>
      </c>
      <c r="J1956" s="7">
        <v>3.0</v>
      </c>
      <c r="K1956" s="7" t="s">
        <v>1584</v>
      </c>
      <c r="L1956" s="7" t="s">
        <v>37</v>
      </c>
      <c r="M1956" s="7" t="s">
        <v>43</v>
      </c>
      <c r="N1956" s="8">
        <v>69798.0</v>
      </c>
      <c r="O1956" s="8">
        <v>47029.0</v>
      </c>
      <c r="P1956" s="8">
        <v>43779.0</v>
      </c>
      <c r="Q1956" s="9">
        <v>3083.0</v>
      </c>
      <c r="R1956" s="10">
        <v>132.0</v>
      </c>
      <c r="S1956" s="11">
        <v>2541.60258201399</v>
      </c>
      <c r="T1956" s="11">
        <v>11050.4460087565</v>
      </c>
      <c r="U1956" s="12" t="str">
        <f t="array" ref="U1956">XLOOKUP(A1956,'Dataset 3'!B:B,'Dataset 3'!F:F)</f>
        <v>Computer</v>
      </c>
      <c r="V1956" s="7" t="s">
        <v>115</v>
      </c>
      <c r="W1956" s="7">
        <v>1.0</v>
      </c>
      <c r="X1956" s="7" t="s">
        <v>63</v>
      </c>
    </row>
    <row r="1957" ht="14.25" customHeight="1">
      <c r="A1957" s="7" t="s">
        <v>2038</v>
      </c>
      <c r="B1957" s="7">
        <v>2.0</v>
      </c>
      <c r="C1957" s="7" t="s">
        <v>56</v>
      </c>
      <c r="D1957" s="7">
        <v>0.0</v>
      </c>
      <c r="E1957" s="7" t="s">
        <v>26</v>
      </c>
      <c r="F1957" s="7">
        <v>0.0</v>
      </c>
      <c r="G1957" s="7" t="s">
        <v>46</v>
      </c>
      <c r="H1957" s="7">
        <v>0.0</v>
      </c>
      <c r="I1957" s="7" t="s">
        <v>28</v>
      </c>
      <c r="J1957" s="7">
        <v>3.0</v>
      </c>
      <c r="K1957" s="7" t="s">
        <v>1584</v>
      </c>
      <c r="L1957" s="7" t="s">
        <v>60</v>
      </c>
      <c r="M1957" s="7" t="s">
        <v>43</v>
      </c>
      <c r="N1957" s="8">
        <v>215719.0</v>
      </c>
      <c r="O1957" s="8">
        <v>131267.0</v>
      </c>
      <c r="P1957" s="8">
        <v>18934.0</v>
      </c>
      <c r="Q1957" s="9">
        <v>2237.0</v>
      </c>
      <c r="R1957" s="10">
        <v>2234.0</v>
      </c>
      <c r="S1957" s="11">
        <v>515180.832928995</v>
      </c>
      <c r="T1957" s="11">
        <v>182042.697148055</v>
      </c>
      <c r="U1957" s="12" t="str">
        <f t="array" ref="U1957">XLOOKUP(A1957,'Dataset 3'!B:B,'Dataset 3'!F:F)</f>
        <v>Computer</v>
      </c>
      <c r="V1957" s="7" t="s">
        <v>62</v>
      </c>
      <c r="W1957" s="7">
        <v>0.0</v>
      </c>
      <c r="X1957" s="7" t="s">
        <v>39</v>
      </c>
    </row>
    <row r="1958" ht="14.25" customHeight="1">
      <c r="A1958" s="7" t="s">
        <v>2039</v>
      </c>
      <c r="B1958" s="7">
        <v>2.0</v>
      </c>
      <c r="C1958" s="7" t="s">
        <v>56</v>
      </c>
      <c r="D1958" s="7">
        <v>3.0</v>
      </c>
      <c r="E1958" s="7" t="s">
        <v>51</v>
      </c>
      <c r="F1958" s="7">
        <v>0.0</v>
      </c>
      <c r="G1958" s="7" t="s">
        <v>46</v>
      </c>
      <c r="H1958" s="7">
        <v>0.0</v>
      </c>
      <c r="I1958" s="7" t="s">
        <v>28</v>
      </c>
      <c r="J1958" s="7">
        <v>3.0</v>
      </c>
      <c r="K1958" s="7" t="s">
        <v>1584</v>
      </c>
      <c r="L1958" s="7" t="s">
        <v>30</v>
      </c>
      <c r="M1958" s="7" t="s">
        <v>61</v>
      </c>
      <c r="N1958" s="8">
        <v>56680.0</v>
      </c>
      <c r="O1958" s="8">
        <v>49949.0</v>
      </c>
      <c r="P1958" s="8">
        <v>42013.0</v>
      </c>
      <c r="Q1958" s="9">
        <v>31995.0</v>
      </c>
      <c r="R1958" s="10">
        <v>6768.0</v>
      </c>
      <c r="S1958" s="11">
        <v>1004926.26133198</v>
      </c>
      <c r="T1958" s="11">
        <v>458870.438964374</v>
      </c>
      <c r="U1958" s="12" t="str">
        <f t="array" ref="U1958">XLOOKUP(A1958,'Dataset 3'!B:B,'Dataset 3'!F:F)</f>
        <v>Smartphone</v>
      </c>
      <c r="V1958" s="7" t="s">
        <v>163</v>
      </c>
      <c r="W1958" s="7">
        <v>1.0</v>
      </c>
      <c r="X1958" s="7" t="s">
        <v>63</v>
      </c>
    </row>
    <row r="1959" ht="14.25" customHeight="1">
      <c r="A1959" s="7" t="s">
        <v>2040</v>
      </c>
      <c r="B1959" s="7">
        <v>3.0</v>
      </c>
      <c r="C1959" s="7" t="s">
        <v>35</v>
      </c>
      <c r="D1959" s="7">
        <v>0.0</v>
      </c>
      <c r="E1959" s="7" t="s">
        <v>26</v>
      </c>
      <c r="F1959" s="7">
        <v>0.0</v>
      </c>
      <c r="G1959" s="7" t="s">
        <v>46</v>
      </c>
      <c r="H1959" s="7">
        <v>1.0</v>
      </c>
      <c r="I1959" s="7" t="s">
        <v>57</v>
      </c>
      <c r="J1959" s="7">
        <v>3.0</v>
      </c>
      <c r="K1959" s="7" t="s">
        <v>1584</v>
      </c>
      <c r="L1959" s="7" t="s">
        <v>30</v>
      </c>
      <c r="M1959" s="7" t="s">
        <v>85</v>
      </c>
      <c r="N1959" s="8">
        <v>162463.0</v>
      </c>
      <c r="O1959" s="8">
        <v>49319.0</v>
      </c>
      <c r="P1959" s="8">
        <v>25938.0</v>
      </c>
      <c r="Q1959" s="9">
        <v>3298.0</v>
      </c>
      <c r="R1959" s="10">
        <v>1173.0</v>
      </c>
      <c r="S1959" s="11">
        <v>76449.0424070618</v>
      </c>
      <c r="T1959" s="11">
        <v>101932.056542749</v>
      </c>
      <c r="U1959" s="12" t="str">
        <f t="array" ref="U1959">XLOOKUP(A1959,'Dataset 3'!B:B,'Dataset 3'!F:F)</f>
        <v>Computer</v>
      </c>
      <c r="V1959" s="7" t="s">
        <v>163</v>
      </c>
      <c r="W1959" s="7">
        <v>4.0</v>
      </c>
      <c r="X1959" s="7" t="s">
        <v>44</v>
      </c>
    </row>
    <row r="1960" ht="14.25" customHeight="1">
      <c r="A1960" s="7" t="s">
        <v>2041</v>
      </c>
      <c r="B1960" s="7">
        <v>2.0</v>
      </c>
      <c r="C1960" s="7" t="s">
        <v>56</v>
      </c>
      <c r="D1960" s="7">
        <v>3.0</v>
      </c>
      <c r="E1960" s="7" t="s">
        <v>51</v>
      </c>
      <c r="F1960" s="7">
        <v>2.0</v>
      </c>
      <c r="G1960" s="7" t="s">
        <v>27</v>
      </c>
      <c r="H1960" s="7">
        <v>0.0</v>
      </c>
      <c r="I1960" s="7" t="s">
        <v>28</v>
      </c>
      <c r="J1960" s="7">
        <v>3.0</v>
      </c>
      <c r="K1960" s="7" t="s">
        <v>1584</v>
      </c>
      <c r="L1960" s="7" t="s">
        <v>37</v>
      </c>
      <c r="M1960" s="7" t="s">
        <v>53</v>
      </c>
      <c r="N1960" s="8">
        <v>60177.0</v>
      </c>
      <c r="O1960" s="8">
        <v>3900.0</v>
      </c>
      <c r="P1960" s="8">
        <v>712.0</v>
      </c>
      <c r="Q1960" s="9">
        <v>561.0</v>
      </c>
      <c r="R1960" s="10">
        <v>114.0</v>
      </c>
      <c r="S1960" s="11">
        <v>15057.7892222741</v>
      </c>
      <c r="T1960" s="11">
        <v>5660.82301589253</v>
      </c>
      <c r="U1960" s="12" t="str">
        <f t="array" ref="U1960">XLOOKUP(A1960,'Dataset 3'!B:B,'Dataset 3'!F:F)</f>
        <v>Smartphone</v>
      </c>
      <c r="V1960" s="7" t="s">
        <v>102</v>
      </c>
      <c r="W1960" s="7">
        <v>4.0</v>
      </c>
      <c r="X1960" s="7" t="s">
        <v>44</v>
      </c>
    </row>
    <row r="1961" ht="14.25" customHeight="1">
      <c r="A1961" s="7" t="s">
        <v>2042</v>
      </c>
      <c r="B1961" s="7">
        <v>2.0</v>
      </c>
      <c r="C1961" s="7" t="s">
        <v>56</v>
      </c>
      <c r="D1961" s="7">
        <v>2.0</v>
      </c>
      <c r="E1961" s="7" t="s">
        <v>36</v>
      </c>
      <c r="F1961" s="7">
        <v>2.0</v>
      </c>
      <c r="G1961" s="7" t="s">
        <v>27</v>
      </c>
      <c r="H1961" s="7">
        <v>1.0</v>
      </c>
      <c r="I1961" s="7" t="s">
        <v>57</v>
      </c>
      <c r="J1961" s="7">
        <v>3.0</v>
      </c>
      <c r="K1961" s="7" t="s">
        <v>1584</v>
      </c>
      <c r="L1961" s="7" t="s">
        <v>70</v>
      </c>
      <c r="M1961" s="7" t="s">
        <v>53</v>
      </c>
      <c r="N1961" s="8">
        <v>152070.0</v>
      </c>
      <c r="O1961" s="8">
        <v>24328.0</v>
      </c>
      <c r="P1961" s="8">
        <v>13730.0</v>
      </c>
      <c r="Q1961" s="9">
        <v>8950.0</v>
      </c>
      <c r="R1961" s="10">
        <v>8219.0</v>
      </c>
      <c r="S1961" s="11">
        <v>859575.042905166</v>
      </c>
      <c r="T1961" s="11">
        <v>580793.947908896</v>
      </c>
      <c r="U1961" s="12" t="str">
        <f t="array" ref="U1961">XLOOKUP(A1961,'Dataset 3'!B:B,'Dataset 3'!F:F)</f>
        <v>Tablet</v>
      </c>
      <c r="V1961" s="7" t="s">
        <v>71</v>
      </c>
      <c r="W1961" s="7">
        <v>1.0</v>
      </c>
      <c r="X1961" s="7" t="s">
        <v>63</v>
      </c>
    </row>
    <row r="1962" ht="14.25" customHeight="1">
      <c r="A1962" s="7" t="s">
        <v>2043</v>
      </c>
      <c r="B1962" s="7">
        <v>1.0</v>
      </c>
      <c r="C1962" s="7" t="s">
        <v>25</v>
      </c>
      <c r="D1962" s="7">
        <v>2.0</v>
      </c>
      <c r="E1962" s="7" t="s">
        <v>36</v>
      </c>
      <c r="F1962" s="7">
        <v>2.0</v>
      </c>
      <c r="G1962" s="7" t="s">
        <v>27</v>
      </c>
      <c r="H1962" s="7">
        <v>0.0</v>
      </c>
      <c r="I1962" s="7" t="s">
        <v>28</v>
      </c>
      <c r="J1962" s="7">
        <v>3.0</v>
      </c>
      <c r="K1962" s="7" t="s">
        <v>1584</v>
      </c>
      <c r="L1962" s="7" t="s">
        <v>75</v>
      </c>
      <c r="M1962" s="7" t="s">
        <v>85</v>
      </c>
      <c r="N1962" s="8">
        <v>126605.0</v>
      </c>
      <c r="O1962" s="8">
        <v>86859.0</v>
      </c>
      <c r="P1962" s="8">
        <v>33376.0</v>
      </c>
      <c r="Q1962" s="9">
        <v>11811.0</v>
      </c>
      <c r="R1962" s="10">
        <v>5205.0</v>
      </c>
      <c r="S1962" s="11">
        <v>117202.241219678</v>
      </c>
      <c r="T1962" s="11">
        <v>217041.187443849</v>
      </c>
      <c r="U1962" s="12" t="str">
        <f t="array" ref="U1962">XLOOKUP(A1962,'Dataset 3'!B:B,'Dataset 3'!F:F)</f>
        <v>Computer</v>
      </c>
      <c r="V1962" s="7" t="s">
        <v>76</v>
      </c>
      <c r="W1962" s="7">
        <v>2.0</v>
      </c>
      <c r="X1962" s="7" t="s">
        <v>33</v>
      </c>
    </row>
    <row r="1963" ht="14.25" customHeight="1">
      <c r="A1963" s="7" t="s">
        <v>2044</v>
      </c>
      <c r="B1963" s="7">
        <v>0.0</v>
      </c>
      <c r="C1963" s="7" t="s">
        <v>41</v>
      </c>
      <c r="D1963" s="7">
        <v>1.0</v>
      </c>
      <c r="E1963" s="7" t="s">
        <v>81</v>
      </c>
      <c r="F1963" s="7">
        <v>1.0</v>
      </c>
      <c r="G1963" s="7" t="s">
        <v>42</v>
      </c>
      <c r="H1963" s="7">
        <v>0.0</v>
      </c>
      <c r="I1963" s="7" t="s">
        <v>28</v>
      </c>
      <c r="J1963" s="7">
        <v>3.0</v>
      </c>
      <c r="K1963" s="7" t="s">
        <v>1584</v>
      </c>
      <c r="L1963" s="7" t="s">
        <v>60</v>
      </c>
      <c r="M1963" s="7" t="s">
        <v>53</v>
      </c>
      <c r="N1963" s="8">
        <v>97678.0</v>
      </c>
      <c r="O1963" s="8">
        <v>70367.0</v>
      </c>
      <c r="P1963" s="8">
        <v>57776.0</v>
      </c>
      <c r="Q1963" s="9">
        <v>43854.0</v>
      </c>
      <c r="R1963" s="10">
        <v>43668.0</v>
      </c>
      <c r="S1963" s="11">
        <v>2050382.52576748</v>
      </c>
      <c r="T1963" s="11">
        <v>1376095.6548775</v>
      </c>
      <c r="U1963" s="12" t="str">
        <f t="array" ref="U1963">XLOOKUP(A1963,'Dataset 3'!B:B,'Dataset 3'!F:F)</f>
        <v>Computer</v>
      </c>
      <c r="V1963" s="7" t="s">
        <v>62</v>
      </c>
      <c r="W1963" s="7">
        <v>0.0</v>
      </c>
      <c r="X1963" s="7" t="s">
        <v>39</v>
      </c>
    </row>
    <row r="1964" ht="14.25" customHeight="1">
      <c r="A1964" s="7" t="s">
        <v>2045</v>
      </c>
      <c r="B1964" s="7">
        <v>1.0</v>
      </c>
      <c r="C1964" s="7" t="s">
        <v>25</v>
      </c>
      <c r="D1964" s="7">
        <v>0.0</v>
      </c>
      <c r="E1964" s="7" t="s">
        <v>26</v>
      </c>
      <c r="F1964" s="7">
        <v>1.0</v>
      </c>
      <c r="G1964" s="7" t="s">
        <v>42</v>
      </c>
      <c r="H1964" s="7">
        <v>0.0</v>
      </c>
      <c r="I1964" s="7" t="s">
        <v>28</v>
      </c>
      <c r="J1964" s="7">
        <v>3.0</v>
      </c>
      <c r="K1964" s="7" t="s">
        <v>1584</v>
      </c>
      <c r="L1964" s="7" t="s">
        <v>47</v>
      </c>
      <c r="M1964" s="7" t="s">
        <v>85</v>
      </c>
      <c r="N1964" s="8">
        <v>144986.0</v>
      </c>
      <c r="O1964" s="8">
        <v>117073.0</v>
      </c>
      <c r="P1964" s="8">
        <v>24313.0</v>
      </c>
      <c r="Q1964" s="9">
        <v>12843.0</v>
      </c>
      <c r="R1964" s="10">
        <v>357.0</v>
      </c>
      <c r="S1964" s="11">
        <v>19054.5900123614</v>
      </c>
      <c r="T1964" s="11">
        <v>29772.7968943147</v>
      </c>
      <c r="U1964" s="12" t="str">
        <f t="array" ref="U1964">XLOOKUP(A1964,'Dataset 3'!B:B,'Dataset 3'!F:F)</f>
        <v>Computer</v>
      </c>
      <c r="V1964" s="7" t="s">
        <v>58</v>
      </c>
      <c r="W1964" s="7">
        <v>2.0</v>
      </c>
      <c r="X1964" s="7" t="s">
        <v>33</v>
      </c>
    </row>
    <row r="1965" ht="14.25" customHeight="1">
      <c r="A1965" s="7" t="s">
        <v>2046</v>
      </c>
      <c r="B1965" s="7">
        <v>3.0</v>
      </c>
      <c r="C1965" s="7" t="s">
        <v>35</v>
      </c>
      <c r="D1965" s="7">
        <v>0.0</v>
      </c>
      <c r="E1965" s="7" t="s">
        <v>26</v>
      </c>
      <c r="F1965" s="7">
        <v>0.0</v>
      </c>
      <c r="G1965" s="7" t="s">
        <v>46</v>
      </c>
      <c r="H1965" s="7">
        <v>1.0</v>
      </c>
      <c r="I1965" s="7" t="s">
        <v>57</v>
      </c>
      <c r="J1965" s="7">
        <v>3.0</v>
      </c>
      <c r="K1965" s="7" t="s">
        <v>1584</v>
      </c>
      <c r="L1965" s="7" t="s">
        <v>47</v>
      </c>
      <c r="M1965" s="7" t="s">
        <v>53</v>
      </c>
      <c r="N1965" s="8">
        <v>67033.0</v>
      </c>
      <c r="O1965" s="8">
        <v>65016.0</v>
      </c>
      <c r="P1965" s="8">
        <v>49284.0</v>
      </c>
      <c r="Q1965" s="9">
        <v>12318.0</v>
      </c>
      <c r="R1965" s="10">
        <v>11462.0</v>
      </c>
      <c r="S1965" s="11">
        <v>701746.318855462</v>
      </c>
      <c r="T1965" s="11">
        <v>594700.270216493</v>
      </c>
      <c r="U1965" s="12" t="str">
        <f t="array" ref="U1965">XLOOKUP(A1965,'Dataset 3'!B:B,'Dataset 3'!F:F)</f>
        <v>Computer</v>
      </c>
      <c r="V1965" s="7" t="s">
        <v>48</v>
      </c>
      <c r="W1965" s="7">
        <v>1.0</v>
      </c>
      <c r="X1965" s="7" t="s">
        <v>63</v>
      </c>
    </row>
    <row r="1966" ht="14.25" customHeight="1">
      <c r="A1966" s="7" t="s">
        <v>2047</v>
      </c>
      <c r="B1966" s="7">
        <v>1.0</v>
      </c>
      <c r="C1966" s="7" t="s">
        <v>25</v>
      </c>
      <c r="D1966" s="7">
        <v>2.0</v>
      </c>
      <c r="E1966" s="7" t="s">
        <v>36</v>
      </c>
      <c r="F1966" s="7">
        <v>1.0</v>
      </c>
      <c r="G1966" s="7" t="s">
        <v>42</v>
      </c>
      <c r="H1966" s="7">
        <v>0.0</v>
      </c>
      <c r="I1966" s="7" t="s">
        <v>28</v>
      </c>
      <c r="J1966" s="7">
        <v>3.0</v>
      </c>
      <c r="K1966" s="7" t="s">
        <v>1584</v>
      </c>
      <c r="L1966" s="7" t="s">
        <v>70</v>
      </c>
      <c r="M1966" s="7" t="s">
        <v>85</v>
      </c>
      <c r="N1966" s="8">
        <v>186548.0</v>
      </c>
      <c r="O1966" s="8">
        <v>66925.0</v>
      </c>
      <c r="P1966" s="8">
        <v>30012.0</v>
      </c>
      <c r="Q1966" s="9">
        <v>12854.0</v>
      </c>
      <c r="R1966" s="10">
        <v>12228.0</v>
      </c>
      <c r="S1966" s="11">
        <v>400361.28762995</v>
      </c>
      <c r="T1966" s="11">
        <v>541028.7670675</v>
      </c>
      <c r="U1966" s="12" t="str">
        <f t="array" ref="U1966">XLOOKUP(A1966,'Dataset 3'!B:B,'Dataset 3'!F:F)</f>
        <v>Tablet</v>
      </c>
      <c r="V1966" s="7" t="s">
        <v>126</v>
      </c>
      <c r="W1966" s="7">
        <v>1.0</v>
      </c>
      <c r="X1966" s="7" t="s">
        <v>63</v>
      </c>
    </row>
    <row r="1967" ht="14.25" customHeight="1">
      <c r="A1967" s="7" t="s">
        <v>2048</v>
      </c>
      <c r="B1967" s="7">
        <v>1.0</v>
      </c>
      <c r="C1967" s="7" t="s">
        <v>25</v>
      </c>
      <c r="D1967" s="7">
        <v>1.0</v>
      </c>
      <c r="E1967" s="7" t="s">
        <v>81</v>
      </c>
      <c r="F1967" s="7">
        <v>0.0</v>
      </c>
      <c r="G1967" s="7" t="s">
        <v>46</v>
      </c>
      <c r="H1967" s="7">
        <v>0.0</v>
      </c>
      <c r="I1967" s="7" t="s">
        <v>28</v>
      </c>
      <c r="J1967" s="7">
        <v>3.0</v>
      </c>
      <c r="K1967" s="7" t="s">
        <v>1584</v>
      </c>
      <c r="L1967" s="7" t="s">
        <v>52</v>
      </c>
      <c r="M1967" s="7" t="s">
        <v>43</v>
      </c>
      <c r="N1967" s="8">
        <v>67083.0</v>
      </c>
      <c r="O1967" s="8">
        <v>64518.0</v>
      </c>
      <c r="P1967" s="8">
        <v>37300.0</v>
      </c>
      <c r="Q1967" s="9">
        <v>25529.0</v>
      </c>
      <c r="R1967" s="10">
        <v>17332.0</v>
      </c>
      <c r="S1967" s="11">
        <v>735409.028080083</v>
      </c>
      <c r="T1967" s="11">
        <v>1186143.59367755</v>
      </c>
      <c r="U1967" s="12" t="str">
        <f t="array" ref="U1967">XLOOKUP(A1967,'Dataset 3'!B:B,'Dataset 3'!F:F)</f>
        <v>Computer</v>
      </c>
      <c r="V1967" s="7" t="s">
        <v>110</v>
      </c>
      <c r="W1967" s="7">
        <v>0.0</v>
      </c>
      <c r="X1967" s="7" t="s">
        <v>39</v>
      </c>
    </row>
    <row r="1968" ht="14.25" customHeight="1">
      <c r="A1968" s="7" t="s">
        <v>2049</v>
      </c>
      <c r="B1968" s="7">
        <v>2.0</v>
      </c>
      <c r="C1968" s="7" t="s">
        <v>56</v>
      </c>
      <c r="D1968" s="7">
        <v>3.0</v>
      </c>
      <c r="E1968" s="7" t="s">
        <v>51</v>
      </c>
      <c r="F1968" s="7">
        <v>2.0</v>
      </c>
      <c r="G1968" s="7" t="s">
        <v>27</v>
      </c>
      <c r="H1968" s="7">
        <v>1.0</v>
      </c>
      <c r="I1968" s="7" t="s">
        <v>57</v>
      </c>
      <c r="J1968" s="7">
        <v>3.0</v>
      </c>
      <c r="K1968" s="7" t="s">
        <v>1584</v>
      </c>
      <c r="L1968" s="7" t="s">
        <v>30</v>
      </c>
      <c r="M1968" s="7" t="s">
        <v>43</v>
      </c>
      <c r="N1968" s="8">
        <v>71724.0</v>
      </c>
      <c r="O1968" s="8">
        <v>34549.0</v>
      </c>
      <c r="P1968" s="8">
        <v>30222.0</v>
      </c>
      <c r="Q1968" s="9">
        <v>6665.0</v>
      </c>
      <c r="R1968" s="10">
        <v>5294.0</v>
      </c>
      <c r="S1968" s="11">
        <v>495311.006734733</v>
      </c>
      <c r="T1968" s="11">
        <v>200530.771957382</v>
      </c>
      <c r="U1968" s="12" t="str">
        <f t="array" ref="U1968">XLOOKUP(A1968,'Dataset 3'!B:B,'Dataset 3'!F:F)</f>
        <v>Tablet</v>
      </c>
      <c r="V1968" s="7" t="s">
        <v>163</v>
      </c>
      <c r="W1968" s="7">
        <v>4.0</v>
      </c>
      <c r="X1968" s="7" t="s">
        <v>44</v>
      </c>
    </row>
    <row r="1969" ht="14.25" customHeight="1">
      <c r="A1969" s="7" t="s">
        <v>2050</v>
      </c>
      <c r="B1969" s="7">
        <v>2.0</v>
      </c>
      <c r="C1969" s="7" t="s">
        <v>56</v>
      </c>
      <c r="D1969" s="7">
        <v>3.0</v>
      </c>
      <c r="E1969" s="7" t="s">
        <v>51</v>
      </c>
      <c r="F1969" s="7">
        <v>2.0</v>
      </c>
      <c r="G1969" s="7" t="s">
        <v>27</v>
      </c>
      <c r="H1969" s="7">
        <v>0.0</v>
      </c>
      <c r="I1969" s="7" t="s">
        <v>28</v>
      </c>
      <c r="J1969" s="7">
        <v>3.0</v>
      </c>
      <c r="K1969" s="7" t="s">
        <v>1584</v>
      </c>
      <c r="L1969" s="7" t="s">
        <v>75</v>
      </c>
      <c r="M1969" s="7" t="s">
        <v>31</v>
      </c>
      <c r="N1969" s="8">
        <v>50364.0</v>
      </c>
      <c r="O1969" s="8">
        <v>48404.0</v>
      </c>
      <c r="P1969" s="8">
        <v>10566.0</v>
      </c>
      <c r="Q1969" s="9">
        <v>3041.0</v>
      </c>
      <c r="R1969" s="10">
        <v>1661.0</v>
      </c>
      <c r="S1969" s="11">
        <v>89696.113109384</v>
      </c>
      <c r="T1969" s="11">
        <v>103098.980585499</v>
      </c>
      <c r="U1969" s="12" t="str">
        <f t="array" ref="U1969">XLOOKUP(A1969,'Dataset 3'!B:B,'Dataset 3'!F:F)</f>
        <v>Tablet</v>
      </c>
      <c r="V1969" s="7" t="s">
        <v>140</v>
      </c>
      <c r="W1969" s="7">
        <v>4.0</v>
      </c>
      <c r="X1969" s="7" t="s">
        <v>44</v>
      </c>
    </row>
    <row r="1970" ht="14.25" customHeight="1">
      <c r="A1970" s="7" t="s">
        <v>2051</v>
      </c>
      <c r="B1970" s="7">
        <v>1.0</v>
      </c>
      <c r="C1970" s="7" t="s">
        <v>25</v>
      </c>
      <c r="D1970" s="7">
        <v>0.0</v>
      </c>
      <c r="E1970" s="7" t="s">
        <v>26</v>
      </c>
      <c r="F1970" s="7">
        <v>1.0</v>
      </c>
      <c r="G1970" s="7" t="s">
        <v>42</v>
      </c>
      <c r="H1970" s="7">
        <v>1.0</v>
      </c>
      <c r="I1970" s="7" t="s">
        <v>57</v>
      </c>
      <c r="J1970" s="7">
        <v>3.0</v>
      </c>
      <c r="K1970" s="7" t="s">
        <v>1584</v>
      </c>
      <c r="L1970" s="7" t="s">
        <v>30</v>
      </c>
      <c r="M1970" s="7" t="s">
        <v>53</v>
      </c>
      <c r="N1970" s="8">
        <v>209425.0</v>
      </c>
      <c r="O1970" s="8">
        <v>70814.0</v>
      </c>
      <c r="P1970" s="8">
        <v>24877.0</v>
      </c>
      <c r="Q1970" s="9">
        <v>17141.0</v>
      </c>
      <c r="R1970" s="10">
        <v>5566.0</v>
      </c>
      <c r="S1970" s="11">
        <v>54568.7550561686</v>
      </c>
      <c r="T1970" s="11">
        <v>194888.410914888</v>
      </c>
      <c r="U1970" s="12" t="str">
        <f t="array" ref="U1970">XLOOKUP(A1970,'Dataset 3'!B:B,'Dataset 3'!F:F)</f>
        <v>Smartphone</v>
      </c>
      <c r="V1970" s="7" t="s">
        <v>93</v>
      </c>
      <c r="W1970" s="7">
        <v>4.0</v>
      </c>
      <c r="X1970" s="7" t="s">
        <v>44</v>
      </c>
    </row>
    <row r="1971" ht="14.25" customHeight="1">
      <c r="A1971" s="7" t="s">
        <v>2052</v>
      </c>
      <c r="B1971" s="7">
        <v>2.0</v>
      </c>
      <c r="C1971" s="7" t="s">
        <v>56</v>
      </c>
      <c r="D1971" s="7">
        <v>1.0</v>
      </c>
      <c r="E1971" s="7" t="s">
        <v>81</v>
      </c>
      <c r="F1971" s="7">
        <v>2.0</v>
      </c>
      <c r="G1971" s="7" t="s">
        <v>27</v>
      </c>
      <c r="H1971" s="7">
        <v>0.0</v>
      </c>
      <c r="I1971" s="7" t="s">
        <v>28</v>
      </c>
      <c r="J1971" s="7">
        <v>3.0</v>
      </c>
      <c r="K1971" s="7" t="s">
        <v>1584</v>
      </c>
      <c r="L1971" s="7" t="s">
        <v>47</v>
      </c>
      <c r="M1971" s="7" t="s">
        <v>53</v>
      </c>
      <c r="N1971" s="8">
        <v>298454.0</v>
      </c>
      <c r="O1971" s="8">
        <v>251855.0</v>
      </c>
      <c r="P1971" s="8">
        <v>246718.0</v>
      </c>
      <c r="Q1971" s="9">
        <v>158419.0</v>
      </c>
      <c r="R1971" s="10">
        <v>111288.0</v>
      </c>
      <c r="S1971" s="11">
        <v>1.97404175901468E7</v>
      </c>
      <c r="T1971" s="11">
        <v>6624301.20474726</v>
      </c>
      <c r="U1971" s="12" t="str">
        <f t="array" ref="U1971">XLOOKUP(A1971,'Dataset 3'!B:B,'Dataset 3'!F:F)</f>
        <v>Smartphone</v>
      </c>
      <c r="V1971" s="7" t="s">
        <v>58</v>
      </c>
      <c r="W1971" s="7">
        <v>1.0</v>
      </c>
      <c r="X1971" s="7" t="s">
        <v>63</v>
      </c>
    </row>
    <row r="1972" ht="14.25" customHeight="1">
      <c r="A1972" s="7" t="s">
        <v>2053</v>
      </c>
      <c r="B1972" s="7">
        <v>0.0</v>
      </c>
      <c r="C1972" s="7" t="s">
        <v>41</v>
      </c>
      <c r="D1972" s="7">
        <v>3.0</v>
      </c>
      <c r="E1972" s="7" t="s">
        <v>51</v>
      </c>
      <c r="F1972" s="7">
        <v>1.0</v>
      </c>
      <c r="G1972" s="7" t="s">
        <v>42</v>
      </c>
      <c r="H1972" s="7">
        <v>1.0</v>
      </c>
      <c r="I1972" s="7" t="s">
        <v>57</v>
      </c>
      <c r="J1972" s="7">
        <v>3.0</v>
      </c>
      <c r="K1972" s="7" t="s">
        <v>1584</v>
      </c>
      <c r="L1972" s="7" t="s">
        <v>52</v>
      </c>
      <c r="M1972" s="7" t="s">
        <v>85</v>
      </c>
      <c r="N1972" s="8">
        <v>190000.0</v>
      </c>
      <c r="O1972" s="8">
        <v>7915.0</v>
      </c>
      <c r="P1972" s="8">
        <v>3257.0</v>
      </c>
      <c r="Q1972" s="9">
        <v>1281.0</v>
      </c>
      <c r="R1972" s="10">
        <v>786.0</v>
      </c>
      <c r="S1972" s="11">
        <v>7740.92719252182</v>
      </c>
      <c r="T1972" s="11">
        <v>59545.5937886294</v>
      </c>
      <c r="U1972" s="12" t="str">
        <f t="array" ref="U1972">XLOOKUP(A1972,'Dataset 3'!B:B,'Dataset 3'!F:F)</f>
        <v>#N/A</v>
      </c>
      <c r="V1972" s="7" t="s">
        <v>110</v>
      </c>
      <c r="W1972" s="7">
        <v>1.0</v>
      </c>
      <c r="X1972" s="7" t="s">
        <v>63</v>
      </c>
    </row>
    <row r="1973" ht="14.25" customHeight="1">
      <c r="A1973" s="7" t="s">
        <v>2054</v>
      </c>
      <c r="B1973" s="7">
        <v>3.0</v>
      </c>
      <c r="C1973" s="7" t="s">
        <v>35</v>
      </c>
      <c r="D1973" s="7">
        <v>3.0</v>
      </c>
      <c r="E1973" s="7" t="s">
        <v>51</v>
      </c>
      <c r="F1973" s="7">
        <v>0.0</v>
      </c>
      <c r="G1973" s="7" t="s">
        <v>46</v>
      </c>
      <c r="H1973" s="7">
        <v>1.0</v>
      </c>
      <c r="I1973" s="7" t="s">
        <v>57</v>
      </c>
      <c r="J1973" s="7">
        <v>3.0</v>
      </c>
      <c r="K1973" s="7" t="s">
        <v>1584</v>
      </c>
      <c r="L1973" s="7" t="s">
        <v>75</v>
      </c>
      <c r="M1973" s="7" t="s">
        <v>43</v>
      </c>
      <c r="N1973" s="8">
        <v>140795.0</v>
      </c>
      <c r="O1973" s="8">
        <v>34493.0</v>
      </c>
      <c r="P1973" s="8">
        <v>27507.0</v>
      </c>
      <c r="Q1973" s="9">
        <v>1518.0</v>
      </c>
      <c r="R1973" s="10">
        <v>1495.0</v>
      </c>
      <c r="S1973" s="11">
        <v>116798.3378051</v>
      </c>
      <c r="T1973" s="11">
        <v>112306.094043365</v>
      </c>
      <c r="U1973" s="12" t="str">
        <f t="array" ref="U1973">XLOOKUP(A1973,'Dataset 3'!B:B,'Dataset 3'!F:F)</f>
        <v>Computer</v>
      </c>
      <c r="V1973" s="7" t="s">
        <v>174</v>
      </c>
      <c r="W1973" s="7">
        <v>3.0</v>
      </c>
      <c r="X1973" s="7" t="s">
        <v>49</v>
      </c>
    </row>
    <row r="1974" ht="14.25" customHeight="1">
      <c r="A1974" s="7" t="s">
        <v>2055</v>
      </c>
      <c r="B1974" s="7">
        <v>3.0</v>
      </c>
      <c r="C1974" s="7" t="s">
        <v>35</v>
      </c>
      <c r="D1974" s="7">
        <v>2.0</v>
      </c>
      <c r="E1974" s="7" t="s">
        <v>36</v>
      </c>
      <c r="F1974" s="7">
        <v>0.0</v>
      </c>
      <c r="G1974" s="7" t="s">
        <v>46</v>
      </c>
      <c r="H1974" s="7">
        <v>1.0</v>
      </c>
      <c r="I1974" s="7" t="s">
        <v>57</v>
      </c>
      <c r="J1974" s="7">
        <v>3.0</v>
      </c>
      <c r="K1974" s="7" t="s">
        <v>1584</v>
      </c>
      <c r="L1974" s="7" t="s">
        <v>37</v>
      </c>
      <c r="M1974" s="7" t="s">
        <v>43</v>
      </c>
      <c r="N1974" s="8">
        <v>102606.0</v>
      </c>
      <c r="O1974" s="8">
        <v>81586.0</v>
      </c>
      <c r="P1974" s="8">
        <v>76833.0</v>
      </c>
      <c r="Q1974" s="9">
        <v>52957.0</v>
      </c>
      <c r="R1974" s="10">
        <v>29129.0</v>
      </c>
      <c r="S1974" s="11">
        <v>235880.918283036</v>
      </c>
      <c r="T1974" s="11">
        <v>1965674.3190253</v>
      </c>
      <c r="U1974" s="12" t="str">
        <f t="array" ref="U1974">XLOOKUP(A1974,'Dataset 3'!B:B,'Dataset 3'!F:F)</f>
        <v>Tablet</v>
      </c>
      <c r="V1974" s="7" t="s">
        <v>38</v>
      </c>
      <c r="W1974" s="7">
        <v>3.0</v>
      </c>
      <c r="X1974" s="7" t="s">
        <v>49</v>
      </c>
    </row>
    <row r="1975" ht="14.25" customHeight="1">
      <c r="A1975" s="7" t="s">
        <v>2056</v>
      </c>
      <c r="B1975" s="7">
        <v>3.0</v>
      </c>
      <c r="C1975" s="7" t="s">
        <v>35</v>
      </c>
      <c r="D1975" s="7">
        <v>1.0</v>
      </c>
      <c r="E1975" s="7" t="s">
        <v>81</v>
      </c>
      <c r="F1975" s="7">
        <v>1.0</v>
      </c>
      <c r="G1975" s="7" t="s">
        <v>42</v>
      </c>
      <c r="H1975" s="7">
        <v>1.0</v>
      </c>
      <c r="I1975" s="7" t="s">
        <v>57</v>
      </c>
      <c r="J1975" s="7">
        <v>3.0</v>
      </c>
      <c r="K1975" s="7" t="s">
        <v>1584</v>
      </c>
      <c r="L1975" s="7" t="s">
        <v>75</v>
      </c>
      <c r="M1975" s="7" t="s">
        <v>43</v>
      </c>
      <c r="N1975" s="8">
        <v>290946.0</v>
      </c>
      <c r="O1975" s="8">
        <v>42566.0</v>
      </c>
      <c r="P1975" s="8">
        <v>22324.0</v>
      </c>
      <c r="Q1975" s="9">
        <v>15362.0</v>
      </c>
      <c r="R1975" s="10">
        <v>6733.0</v>
      </c>
      <c r="S1975" s="11">
        <v>531594.482210062</v>
      </c>
      <c r="T1975" s="11">
        <v>334336.152333372</v>
      </c>
      <c r="U1975" s="12" t="str">
        <f t="array" ref="U1975">XLOOKUP(A1975,'Dataset 3'!B:B,'Dataset 3'!F:F)</f>
        <v>Tablet</v>
      </c>
      <c r="V1975" s="7" t="s">
        <v>76</v>
      </c>
      <c r="W1975" s="7">
        <v>3.0</v>
      </c>
      <c r="X1975" s="7" t="s">
        <v>49</v>
      </c>
    </row>
    <row r="1976" ht="14.25" customHeight="1">
      <c r="A1976" s="7" t="s">
        <v>2057</v>
      </c>
      <c r="B1976" s="7">
        <v>2.0</v>
      </c>
      <c r="C1976" s="7" t="s">
        <v>56</v>
      </c>
      <c r="D1976" s="7">
        <v>0.0</v>
      </c>
      <c r="E1976" s="7" t="s">
        <v>26</v>
      </c>
      <c r="F1976" s="7">
        <v>0.0</v>
      </c>
      <c r="G1976" s="7" t="s">
        <v>46</v>
      </c>
      <c r="H1976" s="7">
        <v>0.0</v>
      </c>
      <c r="I1976" s="7" t="s">
        <v>28</v>
      </c>
      <c r="J1976" s="7">
        <v>3.0</v>
      </c>
      <c r="K1976" s="7" t="s">
        <v>1584</v>
      </c>
      <c r="L1976" s="7" t="s">
        <v>37</v>
      </c>
      <c r="M1976" s="7" t="s">
        <v>53</v>
      </c>
      <c r="N1976" s="8">
        <v>233257.0</v>
      </c>
      <c r="O1976" s="8">
        <v>101200.0</v>
      </c>
      <c r="P1976" s="8">
        <v>97600.0</v>
      </c>
      <c r="Q1976" s="9">
        <v>31355.0</v>
      </c>
      <c r="R1976" s="10">
        <v>11907.0</v>
      </c>
      <c r="S1976" s="11">
        <v>60490.2484040547</v>
      </c>
      <c r="T1976" s="11">
        <v>1008170.80673425</v>
      </c>
      <c r="U1976" s="12" t="str">
        <f t="array" ref="U1976">XLOOKUP(A1976,'Dataset 3'!B:B,'Dataset 3'!F:F)</f>
        <v>Smartphone</v>
      </c>
      <c r="V1976" s="7" t="s">
        <v>115</v>
      </c>
      <c r="W1976" s="7">
        <v>2.0</v>
      </c>
      <c r="X1976" s="7" t="s">
        <v>33</v>
      </c>
    </row>
    <row r="1977" ht="14.25" customHeight="1">
      <c r="A1977" s="7" t="s">
        <v>2058</v>
      </c>
      <c r="B1977" s="7">
        <v>1.0</v>
      </c>
      <c r="C1977" s="7" t="s">
        <v>25</v>
      </c>
      <c r="D1977" s="7">
        <v>1.0</v>
      </c>
      <c r="E1977" s="7" t="s">
        <v>81</v>
      </c>
      <c r="F1977" s="7">
        <v>1.0</v>
      </c>
      <c r="G1977" s="7" t="s">
        <v>42</v>
      </c>
      <c r="H1977" s="7">
        <v>0.0</v>
      </c>
      <c r="I1977" s="7" t="s">
        <v>28</v>
      </c>
      <c r="J1977" s="7">
        <v>3.0</v>
      </c>
      <c r="K1977" s="7" t="s">
        <v>1584</v>
      </c>
      <c r="L1977" s="7" t="s">
        <v>70</v>
      </c>
      <c r="M1977" s="7" t="s">
        <v>61</v>
      </c>
      <c r="N1977" s="8">
        <v>253559.0</v>
      </c>
      <c r="O1977" s="8">
        <v>231750.0</v>
      </c>
      <c r="P1977" s="8">
        <v>37539.0</v>
      </c>
      <c r="Q1977" s="9">
        <v>32293.0</v>
      </c>
      <c r="R1977" s="10">
        <v>727.0</v>
      </c>
      <c r="S1977" s="11">
        <v>59597.6629198113</v>
      </c>
      <c r="T1977" s="11">
        <v>36562.9833863873</v>
      </c>
      <c r="U1977" s="12" t="str">
        <f t="array" ref="U1977">XLOOKUP(A1977,'Dataset 3'!B:B,'Dataset 3'!F:F)</f>
        <v>Tablet</v>
      </c>
      <c r="V1977" s="7" t="s">
        <v>126</v>
      </c>
      <c r="W1977" s="7">
        <v>3.0</v>
      </c>
      <c r="X1977" s="7" t="s">
        <v>49</v>
      </c>
    </row>
    <row r="1978" ht="14.25" customHeight="1">
      <c r="A1978" s="7" t="s">
        <v>2059</v>
      </c>
      <c r="B1978" s="7">
        <v>3.0</v>
      </c>
      <c r="C1978" s="7" t="s">
        <v>35</v>
      </c>
      <c r="D1978" s="7">
        <v>0.0</v>
      </c>
      <c r="E1978" s="7" t="s">
        <v>26</v>
      </c>
      <c r="F1978" s="7">
        <v>0.0</v>
      </c>
      <c r="G1978" s="7" t="s">
        <v>46</v>
      </c>
      <c r="H1978" s="7">
        <v>0.0</v>
      </c>
      <c r="I1978" s="7" t="s">
        <v>28</v>
      </c>
      <c r="J1978" s="7">
        <v>3.0</v>
      </c>
      <c r="K1978" s="7" t="s">
        <v>1584</v>
      </c>
      <c r="L1978" s="7" t="s">
        <v>70</v>
      </c>
      <c r="M1978" s="7" t="s">
        <v>85</v>
      </c>
      <c r="N1978" s="8">
        <v>257759.0</v>
      </c>
      <c r="O1978" s="8">
        <v>194960.0</v>
      </c>
      <c r="P1978" s="8">
        <v>30553.0</v>
      </c>
      <c r="Q1978" s="9">
        <v>3829.0</v>
      </c>
      <c r="R1978" s="10">
        <v>693.0</v>
      </c>
      <c r="S1978" s="11">
        <v>32400.0757652939</v>
      </c>
      <c r="T1978" s="11">
        <v>31764.7801620528</v>
      </c>
      <c r="U1978" s="12" t="str">
        <f t="array" ref="U1978">XLOOKUP(A1978,'Dataset 3'!B:B,'Dataset 3'!F:F)</f>
        <v>#N/A</v>
      </c>
      <c r="V1978" s="7" t="s">
        <v>73</v>
      </c>
      <c r="W1978" s="7">
        <v>3.0</v>
      </c>
      <c r="X1978" s="7" t="s">
        <v>49</v>
      </c>
    </row>
    <row r="1979" ht="14.25" customHeight="1">
      <c r="A1979" s="7" t="s">
        <v>2060</v>
      </c>
      <c r="B1979" s="7">
        <v>1.0</v>
      </c>
      <c r="C1979" s="7" t="s">
        <v>25</v>
      </c>
      <c r="D1979" s="7">
        <v>1.0</v>
      </c>
      <c r="E1979" s="7" t="s">
        <v>81</v>
      </c>
      <c r="F1979" s="7">
        <v>0.0</v>
      </c>
      <c r="G1979" s="7" t="s">
        <v>46</v>
      </c>
      <c r="H1979" s="7">
        <v>0.0</v>
      </c>
      <c r="I1979" s="7" t="s">
        <v>28</v>
      </c>
      <c r="J1979" s="7">
        <v>3.0</v>
      </c>
      <c r="K1979" s="7" t="s">
        <v>1584</v>
      </c>
      <c r="L1979" s="7" t="s">
        <v>70</v>
      </c>
      <c r="M1979" s="7" t="s">
        <v>61</v>
      </c>
      <c r="N1979" s="8">
        <v>159174.0</v>
      </c>
      <c r="O1979" s="8">
        <v>35007.0</v>
      </c>
      <c r="P1979" s="8">
        <v>21372.0</v>
      </c>
      <c r="Q1979" s="9">
        <v>14355.0</v>
      </c>
      <c r="R1979" s="10">
        <v>2306.0</v>
      </c>
      <c r="S1979" s="11">
        <v>98344.3476183853</v>
      </c>
      <c r="T1979" s="11">
        <v>127719.931971929</v>
      </c>
      <c r="U1979" s="12" t="str">
        <f t="array" ref="U1979">XLOOKUP(A1979,'Dataset 3'!B:B,'Dataset 3'!F:F)</f>
        <v>Tablet</v>
      </c>
      <c r="V1979" s="7" t="s">
        <v>73</v>
      </c>
      <c r="W1979" s="7">
        <v>1.0</v>
      </c>
      <c r="X1979" s="7" t="s">
        <v>63</v>
      </c>
    </row>
    <row r="1980" ht="14.25" customHeight="1">
      <c r="A1980" s="7" t="s">
        <v>2061</v>
      </c>
      <c r="B1980" s="7">
        <v>3.0</v>
      </c>
      <c r="C1980" s="7" t="s">
        <v>35</v>
      </c>
      <c r="D1980" s="7">
        <v>2.0</v>
      </c>
      <c r="E1980" s="7" t="s">
        <v>36</v>
      </c>
      <c r="F1980" s="7">
        <v>2.0</v>
      </c>
      <c r="G1980" s="7" t="s">
        <v>27</v>
      </c>
      <c r="H1980" s="7">
        <v>1.0</v>
      </c>
      <c r="I1980" s="7" t="s">
        <v>57</v>
      </c>
      <c r="J1980" s="7">
        <v>3.0</v>
      </c>
      <c r="K1980" s="7" t="s">
        <v>1584</v>
      </c>
      <c r="L1980" s="7" t="s">
        <v>47</v>
      </c>
      <c r="M1980" s="7" t="s">
        <v>43</v>
      </c>
      <c r="N1980" s="8">
        <v>182762.0</v>
      </c>
      <c r="O1980" s="8">
        <v>68928.0</v>
      </c>
      <c r="P1980" s="8">
        <v>36253.0</v>
      </c>
      <c r="Q1980" s="9">
        <v>31653.0</v>
      </c>
      <c r="R1980" s="10">
        <v>23072.0</v>
      </c>
      <c r="S1980" s="11">
        <v>1346897.98028555</v>
      </c>
      <c r="T1980" s="11">
        <v>1028166.39716454</v>
      </c>
      <c r="U1980" s="12" t="str">
        <f t="array" ref="U1980">XLOOKUP(A1980,'Dataset 3'!B:B,'Dataset 3'!F:F)</f>
        <v>Smartphone</v>
      </c>
      <c r="V1980" s="7" t="s">
        <v>153</v>
      </c>
      <c r="W1980" s="7">
        <v>0.0</v>
      </c>
      <c r="X1980" s="7" t="s">
        <v>39</v>
      </c>
    </row>
    <row r="1981" ht="14.25" customHeight="1">
      <c r="A1981" s="7" t="s">
        <v>2062</v>
      </c>
      <c r="B1981" s="7">
        <v>0.0</v>
      </c>
      <c r="C1981" s="7" t="s">
        <v>41</v>
      </c>
      <c r="D1981" s="7">
        <v>1.0</v>
      </c>
      <c r="E1981" s="7" t="s">
        <v>81</v>
      </c>
      <c r="F1981" s="7">
        <v>0.0</v>
      </c>
      <c r="G1981" s="7" t="s">
        <v>46</v>
      </c>
      <c r="H1981" s="7">
        <v>1.0</v>
      </c>
      <c r="I1981" s="7" t="s">
        <v>57</v>
      </c>
      <c r="J1981" s="7">
        <v>3.0</v>
      </c>
      <c r="K1981" s="7" t="s">
        <v>1584</v>
      </c>
      <c r="L1981" s="7" t="s">
        <v>65</v>
      </c>
      <c r="M1981" s="7" t="s">
        <v>31</v>
      </c>
      <c r="N1981" s="8">
        <v>96578.0</v>
      </c>
      <c r="O1981" s="8">
        <v>66023.0</v>
      </c>
      <c r="P1981" s="8">
        <v>737.0</v>
      </c>
      <c r="Q1981" s="9">
        <v>577.0</v>
      </c>
      <c r="R1981" s="10">
        <v>459.0</v>
      </c>
      <c r="S1981" s="11">
        <v>11033.7920355113</v>
      </c>
      <c r="T1981" s="11">
        <v>18701.3424330701</v>
      </c>
      <c r="U1981" s="12" t="str">
        <f t="array" ref="U1981">XLOOKUP(A1981,'Dataset 3'!B:B,'Dataset 3'!F:F)</f>
        <v>Computer</v>
      </c>
      <c r="V1981" s="7" t="s">
        <v>66</v>
      </c>
      <c r="W1981" s="7">
        <v>0.0</v>
      </c>
      <c r="X1981" s="7" t="s">
        <v>39</v>
      </c>
    </row>
    <row r="1982" ht="14.25" customHeight="1">
      <c r="A1982" s="7" t="s">
        <v>2063</v>
      </c>
      <c r="B1982" s="7">
        <v>3.0</v>
      </c>
      <c r="C1982" s="7" t="s">
        <v>35</v>
      </c>
      <c r="D1982" s="7">
        <v>3.0</v>
      </c>
      <c r="E1982" s="7" t="s">
        <v>51</v>
      </c>
      <c r="F1982" s="7">
        <v>2.0</v>
      </c>
      <c r="G1982" s="7" t="s">
        <v>27</v>
      </c>
      <c r="H1982" s="7">
        <v>0.0</v>
      </c>
      <c r="I1982" s="7" t="s">
        <v>28</v>
      </c>
      <c r="J1982" s="7">
        <v>3.0</v>
      </c>
      <c r="K1982" s="7" t="s">
        <v>1584</v>
      </c>
      <c r="L1982" s="7" t="s">
        <v>47</v>
      </c>
      <c r="M1982" s="7" t="s">
        <v>53</v>
      </c>
      <c r="N1982" s="8">
        <v>254745.0</v>
      </c>
      <c r="O1982" s="8">
        <v>165638.0</v>
      </c>
      <c r="P1982" s="8">
        <v>114682.0</v>
      </c>
      <c r="Q1982" s="9">
        <v>13474.0</v>
      </c>
      <c r="R1982" s="10">
        <v>11382.0</v>
      </c>
      <c r="S1982" s="11">
        <v>985456.849875942</v>
      </c>
      <c r="T1982" s="11">
        <v>492728.424937971</v>
      </c>
      <c r="U1982" s="12" t="str">
        <f t="array" ref="U1982">XLOOKUP(A1982,'Dataset 3'!B:B,'Dataset 3'!F:F)</f>
        <v>Computer</v>
      </c>
      <c r="V1982" s="7" t="s">
        <v>153</v>
      </c>
      <c r="W1982" s="7">
        <v>3.0</v>
      </c>
      <c r="X1982" s="7" t="s">
        <v>49</v>
      </c>
    </row>
    <row r="1983" ht="14.25" customHeight="1">
      <c r="A1983" s="7" t="s">
        <v>2064</v>
      </c>
      <c r="B1983" s="7">
        <v>2.0</v>
      </c>
      <c r="C1983" s="7" t="s">
        <v>56</v>
      </c>
      <c r="D1983" s="7">
        <v>3.0</v>
      </c>
      <c r="E1983" s="7" t="s">
        <v>51</v>
      </c>
      <c r="F1983" s="7">
        <v>0.0</v>
      </c>
      <c r="G1983" s="7" t="s">
        <v>46</v>
      </c>
      <c r="H1983" s="7">
        <v>1.0</v>
      </c>
      <c r="I1983" s="7" t="s">
        <v>57</v>
      </c>
      <c r="J1983" s="7">
        <v>3.0</v>
      </c>
      <c r="K1983" s="7" t="s">
        <v>1584</v>
      </c>
      <c r="L1983" s="7" t="s">
        <v>65</v>
      </c>
      <c r="M1983" s="7" t="s">
        <v>43</v>
      </c>
      <c r="N1983" s="8">
        <v>108910.0</v>
      </c>
      <c r="O1983" s="8">
        <v>94073.0</v>
      </c>
      <c r="P1983" s="8">
        <v>68991.0</v>
      </c>
      <c r="Q1983" s="9">
        <v>11585.0</v>
      </c>
      <c r="R1983" s="10">
        <v>1222.0</v>
      </c>
      <c r="S1983" s="11">
        <v>1061.9008789023</v>
      </c>
      <c r="T1983" s="11">
        <v>106190.08789023</v>
      </c>
      <c r="U1983" s="12" t="str">
        <f t="array" ref="U1983">XLOOKUP(A1983,'Dataset 3'!B:B,'Dataset 3'!F:F)</f>
        <v>Tablet</v>
      </c>
      <c r="V1983" s="7" t="s">
        <v>79</v>
      </c>
      <c r="W1983" s="7">
        <v>3.0</v>
      </c>
      <c r="X1983" s="7" t="s">
        <v>49</v>
      </c>
    </row>
    <row r="1984" ht="14.25" customHeight="1">
      <c r="A1984" s="7" t="s">
        <v>2065</v>
      </c>
      <c r="B1984" s="7">
        <v>3.0</v>
      </c>
      <c r="C1984" s="7" t="s">
        <v>35</v>
      </c>
      <c r="D1984" s="7">
        <v>0.0</v>
      </c>
      <c r="E1984" s="7" t="s">
        <v>26</v>
      </c>
      <c r="F1984" s="7">
        <v>0.0</v>
      </c>
      <c r="G1984" s="7" t="s">
        <v>46</v>
      </c>
      <c r="H1984" s="7">
        <v>0.0</v>
      </c>
      <c r="I1984" s="7" t="s">
        <v>28</v>
      </c>
      <c r="J1984" s="7">
        <v>3.0</v>
      </c>
      <c r="K1984" s="7" t="s">
        <v>1584</v>
      </c>
      <c r="L1984" s="7" t="s">
        <v>70</v>
      </c>
      <c r="M1984" s="7" t="s">
        <v>61</v>
      </c>
      <c r="N1984" s="8">
        <v>124995.0</v>
      </c>
      <c r="O1984" s="8">
        <v>7054.0</v>
      </c>
      <c r="P1984" s="8">
        <v>4995.0</v>
      </c>
      <c r="Q1984" s="9">
        <v>3106.0</v>
      </c>
      <c r="R1984" s="10">
        <v>1709.0</v>
      </c>
      <c r="S1984" s="11">
        <v>206178.254605944</v>
      </c>
      <c r="T1984" s="11">
        <v>136541.890467513</v>
      </c>
      <c r="U1984" s="12" t="str">
        <f t="array" ref="U1984">XLOOKUP(A1984,'Dataset 3'!B:B,'Dataset 3'!F:F)</f>
        <v>Computer</v>
      </c>
      <c r="V1984" s="7" t="s">
        <v>126</v>
      </c>
      <c r="W1984" s="7">
        <v>4.0</v>
      </c>
      <c r="X1984" s="7" t="s">
        <v>44</v>
      </c>
    </row>
    <row r="1985" ht="14.25" customHeight="1">
      <c r="A1985" s="7" t="s">
        <v>2066</v>
      </c>
      <c r="B1985" s="7">
        <v>3.0</v>
      </c>
      <c r="C1985" s="7" t="s">
        <v>35</v>
      </c>
      <c r="D1985" s="7">
        <v>1.0</v>
      </c>
      <c r="E1985" s="7" t="s">
        <v>81</v>
      </c>
      <c r="F1985" s="7">
        <v>2.0</v>
      </c>
      <c r="G1985" s="7" t="s">
        <v>27</v>
      </c>
      <c r="H1985" s="7">
        <v>1.0</v>
      </c>
      <c r="I1985" s="7" t="s">
        <v>57</v>
      </c>
      <c r="J1985" s="7">
        <v>3.0</v>
      </c>
      <c r="K1985" s="7" t="s">
        <v>1584</v>
      </c>
      <c r="L1985" s="7" t="s">
        <v>47</v>
      </c>
      <c r="M1985" s="7" t="s">
        <v>53</v>
      </c>
      <c r="N1985" s="8">
        <v>151745.0</v>
      </c>
      <c r="O1985" s="8">
        <v>20577.0</v>
      </c>
      <c r="P1985" s="8">
        <v>11588.0</v>
      </c>
      <c r="Q1985" s="9">
        <v>5899.0</v>
      </c>
      <c r="R1985" s="10">
        <v>4893.0</v>
      </c>
      <c r="S1985" s="11">
        <v>274741.284174362</v>
      </c>
      <c r="T1985" s="11">
        <v>457902.140290603</v>
      </c>
      <c r="U1985" s="12" t="str">
        <f t="array" ref="U1985">XLOOKUP(A1985,'Dataset 3'!B:B,'Dataset 3'!F:F)</f>
        <v>#N/A</v>
      </c>
      <c r="V1985" s="7" t="s">
        <v>48</v>
      </c>
      <c r="W1985" s="7">
        <v>2.0</v>
      </c>
      <c r="X1985" s="7" t="s">
        <v>33</v>
      </c>
    </row>
    <row r="1986" ht="14.25" customHeight="1">
      <c r="A1986" s="7" t="s">
        <v>2067</v>
      </c>
      <c r="B1986" s="7">
        <v>0.0</v>
      </c>
      <c r="C1986" s="7" t="s">
        <v>41</v>
      </c>
      <c r="D1986" s="7">
        <v>2.0</v>
      </c>
      <c r="E1986" s="7" t="s">
        <v>36</v>
      </c>
      <c r="F1986" s="7">
        <v>0.0</v>
      </c>
      <c r="G1986" s="7" t="s">
        <v>46</v>
      </c>
      <c r="H1986" s="7">
        <v>1.0</v>
      </c>
      <c r="I1986" s="7" t="s">
        <v>57</v>
      </c>
      <c r="J1986" s="7">
        <v>3.0</v>
      </c>
      <c r="K1986" s="7" t="s">
        <v>1584</v>
      </c>
      <c r="L1986" s="7" t="s">
        <v>65</v>
      </c>
      <c r="M1986" s="7" t="s">
        <v>85</v>
      </c>
      <c r="N1986" s="8">
        <v>142657.0</v>
      </c>
      <c r="O1986" s="8">
        <v>25432.0</v>
      </c>
      <c r="P1986" s="8">
        <v>20439.0</v>
      </c>
      <c r="Q1986" s="9">
        <v>9391.0</v>
      </c>
      <c r="R1986" s="10">
        <v>3281.0</v>
      </c>
      <c r="S1986" s="11">
        <v>537644.11438573</v>
      </c>
      <c r="T1986" s="11">
        <v>271537.431507944</v>
      </c>
      <c r="U1986" s="12" t="str">
        <f t="array" ref="U1986">XLOOKUP(A1986,'Dataset 3'!B:B,'Dataset 3'!F:F)</f>
        <v>Smartphone</v>
      </c>
      <c r="V1986" s="7" t="s">
        <v>79</v>
      </c>
      <c r="W1986" s="7">
        <v>2.0</v>
      </c>
      <c r="X1986" s="7" t="s">
        <v>33</v>
      </c>
    </row>
    <row r="1987" ht="14.25" customHeight="1">
      <c r="A1987" s="7" t="s">
        <v>2068</v>
      </c>
      <c r="B1987" s="7">
        <v>0.0</v>
      </c>
      <c r="C1987" s="7" t="s">
        <v>41</v>
      </c>
      <c r="D1987" s="7">
        <v>1.0</v>
      </c>
      <c r="E1987" s="7" t="s">
        <v>81</v>
      </c>
      <c r="F1987" s="7">
        <v>0.0</v>
      </c>
      <c r="G1987" s="7" t="s">
        <v>46</v>
      </c>
      <c r="H1987" s="7">
        <v>0.0</v>
      </c>
      <c r="I1987" s="7" t="s">
        <v>28</v>
      </c>
      <c r="J1987" s="7">
        <v>3.0</v>
      </c>
      <c r="K1987" s="7" t="s">
        <v>1584</v>
      </c>
      <c r="L1987" s="7" t="s">
        <v>60</v>
      </c>
      <c r="M1987" s="7" t="s">
        <v>61</v>
      </c>
      <c r="N1987" s="8">
        <v>268090.0</v>
      </c>
      <c r="O1987" s="8">
        <v>209764.0</v>
      </c>
      <c r="P1987" s="8">
        <v>142142.0</v>
      </c>
      <c r="Q1987" s="9">
        <v>103813.0</v>
      </c>
      <c r="R1987" s="10">
        <v>59560.0</v>
      </c>
      <c r="S1987" s="11">
        <v>2393894.44440113</v>
      </c>
      <c r="T1987" s="11">
        <v>3924417.12196906</v>
      </c>
      <c r="U1987" s="12" t="str">
        <f t="array" ref="U1987">XLOOKUP(A1987,'Dataset 3'!B:B,'Dataset 3'!F:F)</f>
        <v>Tablet</v>
      </c>
      <c r="V1987" s="7" t="s">
        <v>68</v>
      </c>
      <c r="W1987" s="7">
        <v>4.0</v>
      </c>
      <c r="X1987" s="7" t="s">
        <v>44</v>
      </c>
    </row>
    <row r="1988" ht="14.25" customHeight="1">
      <c r="A1988" s="7" t="s">
        <v>2069</v>
      </c>
      <c r="B1988" s="7">
        <v>3.0</v>
      </c>
      <c r="C1988" s="7" t="s">
        <v>35</v>
      </c>
      <c r="D1988" s="7">
        <v>0.0</v>
      </c>
      <c r="E1988" s="7" t="s">
        <v>26</v>
      </c>
      <c r="F1988" s="7">
        <v>2.0</v>
      </c>
      <c r="G1988" s="7" t="s">
        <v>27</v>
      </c>
      <c r="H1988" s="7">
        <v>1.0</v>
      </c>
      <c r="I1988" s="7" t="s">
        <v>57</v>
      </c>
      <c r="J1988" s="7">
        <v>3.0</v>
      </c>
      <c r="K1988" s="7" t="s">
        <v>1584</v>
      </c>
      <c r="L1988" s="7" t="s">
        <v>65</v>
      </c>
      <c r="M1988" s="7" t="s">
        <v>85</v>
      </c>
      <c r="N1988" s="8">
        <v>88562.0</v>
      </c>
      <c r="O1988" s="8">
        <v>80126.0</v>
      </c>
      <c r="P1988" s="8">
        <v>66487.0</v>
      </c>
      <c r="Q1988" s="9">
        <v>51491.0</v>
      </c>
      <c r="R1988" s="10">
        <v>29604.0</v>
      </c>
      <c r="S1988" s="11">
        <v>2300025.85209237</v>
      </c>
      <c r="T1988" s="11">
        <v>1064826.7833761</v>
      </c>
      <c r="U1988" s="12" t="str">
        <f t="array" ref="U1988">XLOOKUP(A1988,'Dataset 3'!B:B,'Dataset 3'!F:F)</f>
        <v>Tablet</v>
      </c>
      <c r="V1988" s="7" t="s">
        <v>79</v>
      </c>
      <c r="W1988" s="7">
        <v>1.0</v>
      </c>
      <c r="X1988" s="7" t="s">
        <v>63</v>
      </c>
    </row>
    <row r="1989" ht="14.25" customHeight="1">
      <c r="A1989" s="7" t="s">
        <v>2070</v>
      </c>
      <c r="B1989" s="7">
        <v>2.0</v>
      </c>
      <c r="C1989" s="7" t="s">
        <v>56</v>
      </c>
      <c r="D1989" s="7">
        <v>2.0</v>
      </c>
      <c r="E1989" s="7" t="s">
        <v>36</v>
      </c>
      <c r="F1989" s="7">
        <v>2.0</v>
      </c>
      <c r="G1989" s="7" t="s">
        <v>27</v>
      </c>
      <c r="H1989" s="7">
        <v>1.0</v>
      </c>
      <c r="I1989" s="7" t="s">
        <v>57</v>
      </c>
      <c r="J1989" s="7">
        <v>3.0</v>
      </c>
      <c r="K1989" s="7" t="s">
        <v>1584</v>
      </c>
      <c r="L1989" s="7" t="s">
        <v>30</v>
      </c>
      <c r="M1989" s="7" t="s">
        <v>85</v>
      </c>
      <c r="N1989" s="8">
        <v>259325.0</v>
      </c>
      <c r="O1989" s="8">
        <v>197441.0</v>
      </c>
      <c r="P1989" s="8">
        <v>11428.0</v>
      </c>
      <c r="Q1989" s="9">
        <v>11063.0</v>
      </c>
      <c r="R1989" s="10">
        <v>2193.0</v>
      </c>
      <c r="S1989" s="11">
        <v>14170.4876821414</v>
      </c>
      <c r="T1989" s="11">
        <v>202435.538316305</v>
      </c>
      <c r="U1989" s="12" t="str">
        <f t="array" ref="U1989">XLOOKUP(A1989,'Dataset 3'!B:B,'Dataset 3'!F:F)</f>
        <v>Smartphone</v>
      </c>
      <c r="V1989" s="7" t="s">
        <v>163</v>
      </c>
      <c r="W1989" s="7">
        <v>3.0</v>
      </c>
      <c r="X1989" s="7" t="s">
        <v>49</v>
      </c>
    </row>
    <row r="1990" ht="14.25" customHeight="1">
      <c r="A1990" s="7" t="s">
        <v>2071</v>
      </c>
      <c r="B1990" s="7">
        <v>3.0</v>
      </c>
      <c r="C1990" s="7" t="s">
        <v>35</v>
      </c>
      <c r="D1990" s="7">
        <v>3.0</v>
      </c>
      <c r="E1990" s="7" t="s">
        <v>51</v>
      </c>
      <c r="F1990" s="7">
        <v>0.0</v>
      </c>
      <c r="G1990" s="7" t="s">
        <v>46</v>
      </c>
      <c r="H1990" s="7">
        <v>1.0</v>
      </c>
      <c r="I1990" s="7" t="s">
        <v>57</v>
      </c>
      <c r="J1990" s="7">
        <v>3.0</v>
      </c>
      <c r="K1990" s="7" t="s">
        <v>1584</v>
      </c>
      <c r="L1990" s="7" t="s">
        <v>37</v>
      </c>
      <c r="M1990" s="7" t="s">
        <v>31</v>
      </c>
      <c r="N1990" s="8">
        <v>242288.0</v>
      </c>
      <c r="O1990" s="8">
        <v>142519.0</v>
      </c>
      <c r="P1990" s="8">
        <v>76039.0</v>
      </c>
      <c r="Q1990" s="9">
        <v>46104.0</v>
      </c>
      <c r="R1990" s="10">
        <v>40270.0</v>
      </c>
      <c r="S1990" s="11">
        <v>1113400.93566972</v>
      </c>
      <c r="T1990" s="11">
        <v>1294652.25077875</v>
      </c>
      <c r="U1990" s="12" t="str">
        <f t="array" ref="U1990">XLOOKUP(A1990,'Dataset 3'!B:B,'Dataset 3'!F:F)</f>
        <v>#N/A</v>
      </c>
      <c r="V1990" s="7" t="s">
        <v>115</v>
      </c>
      <c r="W1990" s="7">
        <v>4.0</v>
      </c>
      <c r="X1990" s="7" t="s">
        <v>44</v>
      </c>
    </row>
    <row r="1991" ht="14.25" customHeight="1">
      <c r="A1991" s="7" t="s">
        <v>2072</v>
      </c>
      <c r="B1991" s="7">
        <v>0.0</v>
      </c>
      <c r="C1991" s="7" t="s">
        <v>41</v>
      </c>
      <c r="D1991" s="7">
        <v>2.0</v>
      </c>
      <c r="E1991" s="7" t="s">
        <v>36</v>
      </c>
      <c r="F1991" s="7">
        <v>2.0</v>
      </c>
      <c r="G1991" s="7" t="s">
        <v>27</v>
      </c>
      <c r="H1991" s="7">
        <v>0.0</v>
      </c>
      <c r="I1991" s="7" t="s">
        <v>28</v>
      </c>
      <c r="J1991" s="7">
        <v>3.0</v>
      </c>
      <c r="K1991" s="7" t="s">
        <v>1584</v>
      </c>
      <c r="L1991" s="7" t="s">
        <v>75</v>
      </c>
      <c r="M1991" s="7" t="s">
        <v>85</v>
      </c>
      <c r="N1991" s="8">
        <v>72594.0</v>
      </c>
      <c r="O1991" s="8">
        <v>42084.0</v>
      </c>
      <c r="P1991" s="8">
        <v>3594.0</v>
      </c>
      <c r="Q1991" s="9">
        <v>2142.0</v>
      </c>
      <c r="R1991" s="10">
        <v>585.0</v>
      </c>
      <c r="S1991" s="11">
        <v>106587.338628187</v>
      </c>
      <c r="T1991" s="11">
        <v>49345.9901056422</v>
      </c>
      <c r="U1991" s="12" t="str">
        <f t="array" ref="U1991">XLOOKUP(A1991,'Dataset 3'!B:B,'Dataset 3'!F:F)</f>
        <v>Computer</v>
      </c>
      <c r="V1991" s="7" t="s">
        <v>140</v>
      </c>
      <c r="W1991" s="7">
        <v>3.0</v>
      </c>
      <c r="X1991" s="7" t="s">
        <v>49</v>
      </c>
    </row>
    <row r="1992" ht="14.25" customHeight="1">
      <c r="A1992" s="7" t="s">
        <v>2073</v>
      </c>
      <c r="B1992" s="7">
        <v>0.0</v>
      </c>
      <c r="C1992" s="7" t="s">
        <v>41</v>
      </c>
      <c r="D1992" s="7">
        <v>3.0</v>
      </c>
      <c r="E1992" s="7" t="s">
        <v>51</v>
      </c>
      <c r="F1992" s="7">
        <v>0.0</v>
      </c>
      <c r="G1992" s="7" t="s">
        <v>46</v>
      </c>
      <c r="H1992" s="7">
        <v>0.0</v>
      </c>
      <c r="I1992" s="7" t="s">
        <v>28</v>
      </c>
      <c r="J1992" s="7">
        <v>3.0</v>
      </c>
      <c r="K1992" s="7" t="s">
        <v>1584</v>
      </c>
      <c r="L1992" s="7" t="s">
        <v>60</v>
      </c>
      <c r="M1992" s="7" t="s">
        <v>61</v>
      </c>
      <c r="N1992" s="8">
        <v>193723.0</v>
      </c>
      <c r="O1992" s="8">
        <v>102927.0</v>
      </c>
      <c r="P1992" s="8">
        <v>20641.0</v>
      </c>
      <c r="Q1992" s="9">
        <v>20092.0</v>
      </c>
      <c r="R1992" s="10">
        <v>13591.0</v>
      </c>
      <c r="S1992" s="11">
        <v>591298.135955775</v>
      </c>
      <c r="T1992" s="11">
        <v>441267.265638638</v>
      </c>
      <c r="U1992" s="12" t="str">
        <f t="array" ref="U1992">XLOOKUP(A1992,'Dataset 3'!B:B,'Dataset 3'!F:F)</f>
        <v>Smartphone</v>
      </c>
      <c r="V1992" s="7" t="s">
        <v>83</v>
      </c>
      <c r="W1992" s="7">
        <v>4.0</v>
      </c>
      <c r="X1992" s="7" t="s">
        <v>44</v>
      </c>
    </row>
    <row r="1993" ht="14.25" customHeight="1">
      <c r="A1993" s="7" t="s">
        <v>2074</v>
      </c>
      <c r="B1993" s="7">
        <v>1.0</v>
      </c>
      <c r="C1993" s="7" t="s">
        <v>25</v>
      </c>
      <c r="D1993" s="7">
        <v>2.0</v>
      </c>
      <c r="E1993" s="7" t="s">
        <v>36</v>
      </c>
      <c r="F1993" s="7">
        <v>2.0</v>
      </c>
      <c r="G1993" s="7" t="s">
        <v>27</v>
      </c>
      <c r="H1993" s="7">
        <v>0.0</v>
      </c>
      <c r="I1993" s="7" t="s">
        <v>28</v>
      </c>
      <c r="J1993" s="7">
        <v>4.0</v>
      </c>
      <c r="K1993" s="7" t="s">
        <v>2075</v>
      </c>
      <c r="L1993" s="7" t="s">
        <v>65</v>
      </c>
      <c r="M1993" s="7" t="s">
        <v>85</v>
      </c>
      <c r="N1993" s="8">
        <v>118549.0</v>
      </c>
      <c r="O1993" s="8">
        <v>102406.0</v>
      </c>
      <c r="P1993" s="8">
        <v>29309.0</v>
      </c>
      <c r="Q1993" s="9">
        <v>1313.0</v>
      </c>
      <c r="R1993" s="10">
        <v>1045.0</v>
      </c>
      <c r="S1993" s="11">
        <v>6626.06591475626</v>
      </c>
      <c r="T1993" s="11">
        <v>82825.8239344532</v>
      </c>
      <c r="U1993" s="12" t="str">
        <f t="array" ref="U1993">XLOOKUP(A1993,'Dataset 3'!B:B,'Dataset 3'!F:F)</f>
        <v>Smartphone</v>
      </c>
      <c r="V1993" s="7" t="s">
        <v>66</v>
      </c>
      <c r="W1993" s="7">
        <v>1.0</v>
      </c>
      <c r="X1993" s="7" t="s">
        <v>63</v>
      </c>
    </row>
    <row r="1994" ht="14.25" customHeight="1">
      <c r="A1994" s="7" t="s">
        <v>2076</v>
      </c>
      <c r="B1994" s="7">
        <v>2.0</v>
      </c>
      <c r="C1994" s="7" t="s">
        <v>56</v>
      </c>
      <c r="D1994" s="7">
        <v>0.0</v>
      </c>
      <c r="E1994" s="7" t="s">
        <v>26</v>
      </c>
      <c r="F1994" s="7">
        <v>1.0</v>
      </c>
      <c r="G1994" s="7" t="s">
        <v>42</v>
      </c>
      <c r="H1994" s="7">
        <v>0.0</v>
      </c>
      <c r="I1994" s="7" t="s">
        <v>28</v>
      </c>
      <c r="J1994" s="7">
        <v>4.0</v>
      </c>
      <c r="K1994" s="7" t="s">
        <v>2075</v>
      </c>
      <c r="L1994" s="7" t="s">
        <v>52</v>
      </c>
      <c r="M1994" s="7" t="s">
        <v>53</v>
      </c>
      <c r="N1994" s="8">
        <v>124313.0</v>
      </c>
      <c r="O1994" s="8">
        <v>41570.0</v>
      </c>
      <c r="P1994" s="8">
        <v>11183.0</v>
      </c>
      <c r="Q1994" s="9">
        <v>279.0</v>
      </c>
      <c r="R1994" s="10">
        <v>220.0</v>
      </c>
      <c r="S1994" s="11">
        <v>4673.68039685936</v>
      </c>
      <c r="T1994" s="11">
        <v>9944.00084438162</v>
      </c>
      <c r="U1994" s="12" t="str">
        <f t="array" ref="U1994">XLOOKUP(A1994,'Dataset 3'!B:B,'Dataset 3'!F:F)</f>
        <v>Smartphone</v>
      </c>
      <c r="V1994" s="7" t="s">
        <v>54</v>
      </c>
      <c r="W1994" s="7">
        <v>2.0</v>
      </c>
      <c r="X1994" s="7" t="s">
        <v>33</v>
      </c>
    </row>
    <row r="1995" ht="14.25" customHeight="1">
      <c r="A1995" s="7" t="s">
        <v>2077</v>
      </c>
      <c r="B1995" s="7">
        <v>0.0</v>
      </c>
      <c r="C1995" s="7" t="s">
        <v>41</v>
      </c>
      <c r="D1995" s="7">
        <v>2.0</v>
      </c>
      <c r="E1995" s="7" t="s">
        <v>36</v>
      </c>
      <c r="F1995" s="7">
        <v>2.0</v>
      </c>
      <c r="G1995" s="7" t="s">
        <v>27</v>
      </c>
      <c r="H1995" s="7">
        <v>1.0</v>
      </c>
      <c r="I1995" s="7" t="s">
        <v>57</v>
      </c>
      <c r="J1995" s="7">
        <v>4.0</v>
      </c>
      <c r="K1995" s="7" t="s">
        <v>2075</v>
      </c>
      <c r="L1995" s="7" t="s">
        <v>52</v>
      </c>
      <c r="M1995" s="7" t="s">
        <v>31</v>
      </c>
      <c r="N1995" s="8">
        <v>199141.0</v>
      </c>
      <c r="O1995" s="8">
        <v>174784.0</v>
      </c>
      <c r="P1995" s="8">
        <v>143223.0</v>
      </c>
      <c r="Q1995" s="9">
        <v>86320.0</v>
      </c>
      <c r="R1995" s="10">
        <v>82682.0</v>
      </c>
      <c r="S1995" s="11">
        <v>1.44520136269482E7</v>
      </c>
      <c r="T1995" s="11">
        <v>6948083.47449432</v>
      </c>
      <c r="U1995" s="12" t="str">
        <f t="array" ref="U1995">XLOOKUP(A1995,'Dataset 3'!B:B,'Dataset 3'!F:F)</f>
        <v>Smartphone</v>
      </c>
      <c r="V1995" s="7" t="s">
        <v>54</v>
      </c>
      <c r="W1995" s="7">
        <v>0.0</v>
      </c>
      <c r="X1995" s="7" t="s">
        <v>39</v>
      </c>
    </row>
    <row r="1996" ht="14.25" customHeight="1">
      <c r="A1996" s="7" t="s">
        <v>2078</v>
      </c>
      <c r="B1996" s="7">
        <v>3.0</v>
      </c>
      <c r="C1996" s="7" t="s">
        <v>35</v>
      </c>
      <c r="D1996" s="7">
        <v>3.0</v>
      </c>
      <c r="E1996" s="7" t="s">
        <v>51</v>
      </c>
      <c r="F1996" s="7">
        <v>2.0</v>
      </c>
      <c r="G1996" s="7" t="s">
        <v>27</v>
      </c>
      <c r="H1996" s="7">
        <v>0.0</v>
      </c>
      <c r="I1996" s="7" t="s">
        <v>28</v>
      </c>
      <c r="J1996" s="7">
        <v>4.0</v>
      </c>
      <c r="K1996" s="7" t="s">
        <v>2075</v>
      </c>
      <c r="L1996" s="7" t="s">
        <v>30</v>
      </c>
      <c r="M1996" s="7" t="s">
        <v>43</v>
      </c>
      <c r="N1996" s="8">
        <v>104036.0</v>
      </c>
      <c r="O1996" s="8">
        <v>24424.0</v>
      </c>
      <c r="P1996" s="8">
        <v>5578.0</v>
      </c>
      <c r="Q1996" s="9">
        <v>2940.0</v>
      </c>
      <c r="R1996" s="10">
        <v>2196.0</v>
      </c>
      <c r="S1996" s="11">
        <v>283601.732701383</v>
      </c>
      <c r="T1996" s="11">
        <v>144694.761582338</v>
      </c>
      <c r="U1996" s="12" t="str">
        <f t="array" ref="U1996">XLOOKUP(A1996,'Dataset 3'!B:B,'Dataset 3'!F:F)</f>
        <v>Computer</v>
      </c>
      <c r="V1996" s="7" t="s">
        <v>93</v>
      </c>
      <c r="W1996" s="7">
        <v>1.0</v>
      </c>
      <c r="X1996" s="7" t="s">
        <v>63</v>
      </c>
    </row>
    <row r="1997" ht="14.25" customHeight="1">
      <c r="A1997" s="7" t="s">
        <v>2079</v>
      </c>
      <c r="B1997" s="7">
        <v>3.0</v>
      </c>
      <c r="C1997" s="7" t="s">
        <v>35</v>
      </c>
      <c r="D1997" s="7">
        <v>3.0</v>
      </c>
      <c r="E1997" s="7" t="s">
        <v>51</v>
      </c>
      <c r="F1997" s="7">
        <v>0.0</v>
      </c>
      <c r="G1997" s="7" t="s">
        <v>46</v>
      </c>
      <c r="H1997" s="7">
        <v>1.0</v>
      </c>
      <c r="I1997" s="7" t="s">
        <v>57</v>
      </c>
      <c r="J1997" s="7">
        <v>4.0</v>
      </c>
      <c r="K1997" s="7" t="s">
        <v>2075</v>
      </c>
      <c r="L1997" s="7" t="s">
        <v>65</v>
      </c>
      <c r="M1997" s="7" t="s">
        <v>43</v>
      </c>
      <c r="N1997" s="8">
        <v>53906.0</v>
      </c>
      <c r="O1997" s="8">
        <v>25100.0</v>
      </c>
      <c r="P1997" s="8">
        <v>23881.0</v>
      </c>
      <c r="Q1997" s="9">
        <v>12745.0</v>
      </c>
      <c r="R1997" s="10">
        <v>5070.0</v>
      </c>
      <c r="S1997" s="11">
        <v>223676.993641122</v>
      </c>
      <c r="T1997" s="11">
        <v>355042.8470494</v>
      </c>
      <c r="U1997" s="12" t="str">
        <f t="array" ref="U1997">XLOOKUP(A1997,'Dataset 3'!B:B,'Dataset 3'!F:F)</f>
        <v>Smartphone</v>
      </c>
      <c r="V1997" s="7" t="s">
        <v>91</v>
      </c>
      <c r="W1997" s="7">
        <v>2.0</v>
      </c>
      <c r="X1997" s="7" t="s">
        <v>33</v>
      </c>
    </row>
    <row r="1998" ht="14.25" customHeight="1">
      <c r="A1998" s="7" t="s">
        <v>2080</v>
      </c>
      <c r="B1998" s="7">
        <v>3.0</v>
      </c>
      <c r="C1998" s="7" t="s">
        <v>35</v>
      </c>
      <c r="D1998" s="7">
        <v>1.0</v>
      </c>
      <c r="E1998" s="7" t="s">
        <v>81</v>
      </c>
      <c r="F1998" s="7">
        <v>2.0</v>
      </c>
      <c r="G1998" s="7" t="s">
        <v>27</v>
      </c>
      <c r="H1998" s="7">
        <v>1.0</v>
      </c>
      <c r="I1998" s="7" t="s">
        <v>57</v>
      </c>
      <c r="J1998" s="7">
        <v>4.0</v>
      </c>
      <c r="K1998" s="7" t="s">
        <v>2075</v>
      </c>
      <c r="L1998" s="7" t="s">
        <v>37</v>
      </c>
      <c r="M1998" s="7" t="s">
        <v>31</v>
      </c>
      <c r="N1998" s="8">
        <v>220381.0</v>
      </c>
      <c r="O1998" s="8">
        <v>62878.0</v>
      </c>
      <c r="P1998" s="8">
        <v>42263.0</v>
      </c>
      <c r="Q1998" s="9">
        <v>13317.0</v>
      </c>
      <c r="R1998" s="10">
        <v>5661.0</v>
      </c>
      <c r="S1998" s="11">
        <v>579976.356233837</v>
      </c>
      <c r="T1998" s="11">
        <v>376608.023528466</v>
      </c>
      <c r="U1998" s="12" t="str">
        <f t="array" ref="U1998">XLOOKUP(A1998,'Dataset 3'!B:B,'Dataset 3'!F:F)</f>
        <v>Computer</v>
      </c>
      <c r="V1998" s="7" t="s">
        <v>102</v>
      </c>
      <c r="W1998" s="7">
        <v>4.0</v>
      </c>
      <c r="X1998" s="7" t="s">
        <v>44</v>
      </c>
    </row>
    <row r="1999" ht="14.25" customHeight="1">
      <c r="A1999" s="7" t="s">
        <v>2081</v>
      </c>
      <c r="B1999" s="7">
        <v>3.0</v>
      </c>
      <c r="C1999" s="7" t="s">
        <v>35</v>
      </c>
      <c r="D1999" s="7">
        <v>2.0</v>
      </c>
      <c r="E1999" s="7" t="s">
        <v>36</v>
      </c>
      <c r="F1999" s="7">
        <v>1.0</v>
      </c>
      <c r="G1999" s="7" t="s">
        <v>42</v>
      </c>
      <c r="H1999" s="7">
        <v>0.0</v>
      </c>
      <c r="I1999" s="7" t="s">
        <v>28</v>
      </c>
      <c r="J1999" s="7">
        <v>4.0</v>
      </c>
      <c r="K1999" s="7" t="s">
        <v>2075</v>
      </c>
      <c r="L1999" s="7" t="s">
        <v>70</v>
      </c>
      <c r="M1999" s="7" t="s">
        <v>43</v>
      </c>
      <c r="N1999" s="8">
        <v>89518.0</v>
      </c>
      <c r="O1999" s="8">
        <v>48149.0</v>
      </c>
      <c r="P1999" s="8">
        <v>12007.0</v>
      </c>
      <c r="Q1999" s="9">
        <v>9894.0</v>
      </c>
      <c r="R1999" s="10">
        <v>744.0</v>
      </c>
      <c r="S1999" s="11">
        <v>74461.7478439472</v>
      </c>
      <c r="T1999" s="11">
        <v>47127.6885088273</v>
      </c>
      <c r="U1999" s="12" t="str">
        <f t="array" ref="U1999">XLOOKUP(A1999,'Dataset 3'!B:B,'Dataset 3'!F:F)</f>
        <v>Tablet</v>
      </c>
      <c r="V1999" s="7" t="s">
        <v>126</v>
      </c>
      <c r="W1999" s="7">
        <v>2.0</v>
      </c>
      <c r="X1999" s="7" t="s">
        <v>33</v>
      </c>
    </row>
    <row r="2000" ht="14.25" customHeight="1">
      <c r="A2000" s="7" t="s">
        <v>2082</v>
      </c>
      <c r="B2000" s="7">
        <v>3.0</v>
      </c>
      <c r="C2000" s="7" t="s">
        <v>35</v>
      </c>
      <c r="D2000" s="7">
        <v>1.0</v>
      </c>
      <c r="E2000" s="7" t="s">
        <v>81</v>
      </c>
      <c r="F2000" s="7">
        <v>1.0</v>
      </c>
      <c r="G2000" s="7" t="s">
        <v>42</v>
      </c>
      <c r="H2000" s="7">
        <v>1.0</v>
      </c>
      <c r="I2000" s="7" t="s">
        <v>57</v>
      </c>
      <c r="J2000" s="7">
        <v>4.0</v>
      </c>
      <c r="K2000" s="7" t="s">
        <v>2075</v>
      </c>
      <c r="L2000" s="7" t="s">
        <v>52</v>
      </c>
      <c r="M2000" s="7" t="s">
        <v>53</v>
      </c>
      <c r="N2000" s="8">
        <v>117306.0</v>
      </c>
      <c r="O2000" s="8">
        <v>70964.0</v>
      </c>
      <c r="P2000" s="8">
        <v>66918.0</v>
      </c>
      <c r="Q2000" s="9">
        <v>5551.0</v>
      </c>
      <c r="R2000" s="10">
        <v>4050.0</v>
      </c>
      <c r="S2000" s="11">
        <v>66004.7379990708</v>
      </c>
      <c r="T2000" s="11">
        <v>165011.844997677</v>
      </c>
      <c r="U2000" s="12" t="str">
        <f t="array" ref="U2000">XLOOKUP(A2000,'Dataset 3'!B:B,'Dataset 3'!F:F)</f>
        <v>Smartphone</v>
      </c>
      <c r="V2000" s="7" t="s">
        <v>99</v>
      </c>
      <c r="W2000" s="7">
        <v>4.0</v>
      </c>
      <c r="X2000" s="7" t="s">
        <v>44</v>
      </c>
    </row>
    <row r="2001" ht="14.25" customHeight="1">
      <c r="A2001" s="7" t="s">
        <v>2083</v>
      </c>
      <c r="B2001" s="7">
        <v>0.0</v>
      </c>
      <c r="C2001" s="7" t="s">
        <v>41</v>
      </c>
      <c r="D2001" s="7">
        <v>1.0</v>
      </c>
      <c r="E2001" s="7" t="s">
        <v>81</v>
      </c>
      <c r="F2001" s="7">
        <v>1.0</v>
      </c>
      <c r="G2001" s="7" t="s">
        <v>42</v>
      </c>
      <c r="H2001" s="7">
        <v>1.0</v>
      </c>
      <c r="I2001" s="7" t="s">
        <v>57</v>
      </c>
      <c r="J2001" s="7">
        <v>4.0</v>
      </c>
      <c r="K2001" s="7" t="s">
        <v>2075</v>
      </c>
      <c r="L2001" s="7" t="s">
        <v>65</v>
      </c>
      <c r="M2001" s="7" t="s">
        <v>31</v>
      </c>
      <c r="N2001" s="8">
        <v>84817.0</v>
      </c>
      <c r="O2001" s="8">
        <v>3293.0</v>
      </c>
      <c r="P2001" s="8">
        <v>2214.0</v>
      </c>
      <c r="Q2001" s="9">
        <v>2191.0</v>
      </c>
      <c r="R2001" s="10">
        <v>56.0</v>
      </c>
      <c r="S2001" s="11">
        <v>1268.98692465575</v>
      </c>
      <c r="T2001" s="11">
        <v>2014.26495977103</v>
      </c>
      <c r="U2001" s="12" t="str">
        <f t="array" ref="U2001">XLOOKUP(A2001,'Dataset 3'!B:B,'Dataset 3'!F:F)</f>
        <v>Tablet</v>
      </c>
      <c r="V2001" s="7" t="s">
        <v>66</v>
      </c>
      <c r="W2001" s="7">
        <v>0.0</v>
      </c>
      <c r="X2001" s="7" t="s">
        <v>39</v>
      </c>
    </row>
    <row r="2002" ht="14.25" customHeight="1">
      <c r="A2002" s="7" t="s">
        <v>2084</v>
      </c>
      <c r="B2002" s="7">
        <v>3.0</v>
      </c>
      <c r="C2002" s="7" t="s">
        <v>35</v>
      </c>
      <c r="D2002" s="7">
        <v>1.0</v>
      </c>
      <c r="E2002" s="7" t="s">
        <v>81</v>
      </c>
      <c r="F2002" s="7">
        <v>2.0</v>
      </c>
      <c r="G2002" s="7" t="s">
        <v>27</v>
      </c>
      <c r="H2002" s="7">
        <v>0.0</v>
      </c>
      <c r="I2002" s="7" t="s">
        <v>28</v>
      </c>
      <c r="J2002" s="7">
        <v>4.0</v>
      </c>
      <c r="K2002" s="7" t="s">
        <v>2075</v>
      </c>
      <c r="L2002" s="7" t="s">
        <v>52</v>
      </c>
      <c r="M2002" s="7" t="s">
        <v>61</v>
      </c>
      <c r="N2002" s="8">
        <v>236768.0</v>
      </c>
      <c r="O2002" s="8">
        <v>157648.0</v>
      </c>
      <c r="P2002" s="8">
        <v>2430.0</v>
      </c>
      <c r="Q2002" s="9">
        <v>963.0</v>
      </c>
      <c r="R2002" s="10">
        <v>957.0</v>
      </c>
      <c r="S2002" s="11">
        <v>118132.629186005</v>
      </c>
      <c r="T2002" s="11">
        <v>84380.4494185749</v>
      </c>
      <c r="U2002" s="12" t="str">
        <f t="array" ref="U2002">XLOOKUP(A2002,'Dataset 3'!B:B,'Dataset 3'!F:F)</f>
        <v>Smartphone</v>
      </c>
      <c r="V2002" s="7" t="s">
        <v>99</v>
      </c>
      <c r="W2002" s="7">
        <v>4.0</v>
      </c>
      <c r="X2002" s="7" t="s">
        <v>44</v>
      </c>
    </row>
    <row r="2003" ht="14.25" customHeight="1">
      <c r="A2003" s="7" t="s">
        <v>2085</v>
      </c>
      <c r="B2003" s="7">
        <v>2.0</v>
      </c>
      <c r="C2003" s="7" t="s">
        <v>56</v>
      </c>
      <c r="D2003" s="7">
        <v>3.0</v>
      </c>
      <c r="E2003" s="7" t="s">
        <v>51</v>
      </c>
      <c r="F2003" s="7">
        <v>0.0</v>
      </c>
      <c r="G2003" s="7" t="s">
        <v>46</v>
      </c>
      <c r="H2003" s="7">
        <v>0.0</v>
      </c>
      <c r="I2003" s="7" t="s">
        <v>28</v>
      </c>
      <c r="J2003" s="7">
        <v>4.0</v>
      </c>
      <c r="K2003" s="7" t="s">
        <v>2075</v>
      </c>
      <c r="L2003" s="7" t="s">
        <v>75</v>
      </c>
      <c r="M2003" s="7" t="s">
        <v>53</v>
      </c>
      <c r="N2003" s="8">
        <v>75204.0</v>
      </c>
      <c r="O2003" s="8">
        <v>20538.0</v>
      </c>
      <c r="P2003" s="8">
        <v>3289.0</v>
      </c>
      <c r="Q2003" s="9">
        <v>3142.0</v>
      </c>
      <c r="R2003" s="10">
        <v>1363.0</v>
      </c>
      <c r="S2003" s="11">
        <v>31272.367500522</v>
      </c>
      <c r="T2003" s="11">
        <v>59004.4669821169</v>
      </c>
      <c r="U2003" s="12" t="str">
        <f t="array" ref="U2003">XLOOKUP(A2003,'Dataset 3'!B:B,'Dataset 3'!F:F)</f>
        <v>Smartphone</v>
      </c>
      <c r="V2003" s="7" t="s">
        <v>174</v>
      </c>
      <c r="W2003" s="7">
        <v>2.0</v>
      </c>
      <c r="X2003" s="7" t="s">
        <v>33</v>
      </c>
    </row>
    <row r="2004" ht="14.25" customHeight="1">
      <c r="A2004" s="7" t="s">
        <v>2086</v>
      </c>
      <c r="B2004" s="7">
        <v>2.0</v>
      </c>
      <c r="C2004" s="7" t="s">
        <v>56</v>
      </c>
      <c r="D2004" s="7">
        <v>0.0</v>
      </c>
      <c r="E2004" s="7" t="s">
        <v>26</v>
      </c>
      <c r="F2004" s="7">
        <v>0.0</v>
      </c>
      <c r="G2004" s="7" t="s">
        <v>46</v>
      </c>
      <c r="H2004" s="7">
        <v>0.0</v>
      </c>
      <c r="I2004" s="7" t="s">
        <v>28</v>
      </c>
      <c r="J2004" s="7">
        <v>4.0</v>
      </c>
      <c r="K2004" s="7" t="s">
        <v>2075</v>
      </c>
      <c r="L2004" s="7" t="s">
        <v>52</v>
      </c>
      <c r="M2004" s="7" t="s">
        <v>85</v>
      </c>
      <c r="N2004" s="8">
        <v>72723.0</v>
      </c>
      <c r="O2004" s="8">
        <v>15578.0</v>
      </c>
      <c r="P2004" s="8">
        <v>13898.0</v>
      </c>
      <c r="Q2004" s="9">
        <v>5488.0</v>
      </c>
      <c r="R2004" s="10">
        <v>119.0</v>
      </c>
      <c r="S2004" s="11">
        <v>21481.8684156536</v>
      </c>
      <c r="T2004" s="11">
        <v>7727.2907969977</v>
      </c>
      <c r="U2004" s="12" t="str">
        <f t="array" ref="U2004">XLOOKUP(A2004,'Dataset 3'!B:B,'Dataset 3'!F:F)</f>
        <v>Smartphone</v>
      </c>
      <c r="V2004" s="7" t="s">
        <v>110</v>
      </c>
      <c r="W2004" s="7">
        <v>4.0</v>
      </c>
      <c r="X2004" s="7" t="s">
        <v>44</v>
      </c>
    </row>
    <row r="2005" ht="14.25" customHeight="1">
      <c r="A2005" s="7" t="s">
        <v>2087</v>
      </c>
      <c r="B2005" s="7">
        <v>2.0</v>
      </c>
      <c r="C2005" s="7" t="s">
        <v>56</v>
      </c>
      <c r="D2005" s="7">
        <v>0.0</v>
      </c>
      <c r="E2005" s="7" t="s">
        <v>26</v>
      </c>
      <c r="F2005" s="7">
        <v>2.0</v>
      </c>
      <c r="G2005" s="7" t="s">
        <v>27</v>
      </c>
      <c r="H2005" s="7">
        <v>1.0</v>
      </c>
      <c r="I2005" s="7" t="s">
        <v>57</v>
      </c>
      <c r="J2005" s="7">
        <v>4.0</v>
      </c>
      <c r="K2005" s="7" t="s">
        <v>2075</v>
      </c>
      <c r="L2005" s="7" t="s">
        <v>37</v>
      </c>
      <c r="M2005" s="7" t="s">
        <v>43</v>
      </c>
      <c r="N2005" s="8">
        <v>128959.0</v>
      </c>
      <c r="O2005" s="8">
        <v>18109.0</v>
      </c>
      <c r="P2005" s="8">
        <v>10405.0</v>
      </c>
      <c r="Q2005" s="9">
        <v>4854.0</v>
      </c>
      <c r="R2005" s="10">
        <v>2072.0</v>
      </c>
      <c r="S2005" s="11">
        <v>245387.739597337</v>
      </c>
      <c r="T2005" s="11">
        <v>104866.555383477</v>
      </c>
      <c r="U2005" s="12" t="str">
        <f t="array" ref="U2005">XLOOKUP(A2005,'Dataset 3'!B:B,'Dataset 3'!F:F)</f>
        <v>Computer</v>
      </c>
      <c r="V2005" s="7" t="s">
        <v>102</v>
      </c>
      <c r="W2005" s="7">
        <v>0.0</v>
      </c>
      <c r="X2005" s="7" t="s">
        <v>39</v>
      </c>
    </row>
    <row r="2006" ht="14.25" customHeight="1">
      <c r="A2006" s="7" t="s">
        <v>2088</v>
      </c>
      <c r="B2006" s="7">
        <v>0.0</v>
      </c>
      <c r="C2006" s="7" t="s">
        <v>41</v>
      </c>
      <c r="D2006" s="7">
        <v>0.0</v>
      </c>
      <c r="E2006" s="7" t="s">
        <v>26</v>
      </c>
      <c r="F2006" s="7">
        <v>0.0</v>
      </c>
      <c r="G2006" s="7" t="s">
        <v>46</v>
      </c>
      <c r="H2006" s="7">
        <v>1.0</v>
      </c>
      <c r="I2006" s="7" t="s">
        <v>57</v>
      </c>
      <c r="J2006" s="7">
        <v>4.0</v>
      </c>
      <c r="K2006" s="7" t="s">
        <v>2075</v>
      </c>
      <c r="L2006" s="7" t="s">
        <v>65</v>
      </c>
      <c r="M2006" s="7" t="s">
        <v>85</v>
      </c>
      <c r="N2006" s="8">
        <v>55270.0</v>
      </c>
      <c r="O2006" s="8">
        <v>45431.0</v>
      </c>
      <c r="P2006" s="8">
        <v>14160.0</v>
      </c>
      <c r="Q2006" s="9">
        <v>13808.0</v>
      </c>
      <c r="R2006" s="10">
        <v>9600.0</v>
      </c>
      <c r="S2006" s="11">
        <v>1833006.57818253</v>
      </c>
      <c r="T2006" s="11">
        <v>852561.199154665</v>
      </c>
      <c r="U2006" s="12" t="str">
        <f t="array" ref="U2006">XLOOKUP(A2006,'Dataset 3'!B:B,'Dataset 3'!F:F)</f>
        <v>Tablet</v>
      </c>
      <c r="V2006" s="7" t="s">
        <v>79</v>
      </c>
      <c r="W2006" s="7">
        <v>2.0</v>
      </c>
      <c r="X2006" s="7" t="s">
        <v>33</v>
      </c>
    </row>
    <row r="2007" ht="14.25" customHeight="1">
      <c r="A2007" s="7" t="s">
        <v>2089</v>
      </c>
      <c r="B2007" s="7">
        <v>2.0</v>
      </c>
      <c r="C2007" s="7" t="s">
        <v>56</v>
      </c>
      <c r="D2007" s="7">
        <v>3.0</v>
      </c>
      <c r="E2007" s="7" t="s">
        <v>51</v>
      </c>
      <c r="F2007" s="7">
        <v>0.0</v>
      </c>
      <c r="G2007" s="7" t="s">
        <v>46</v>
      </c>
      <c r="H2007" s="7">
        <v>1.0</v>
      </c>
      <c r="I2007" s="7" t="s">
        <v>57</v>
      </c>
      <c r="J2007" s="7">
        <v>4.0</v>
      </c>
      <c r="K2007" s="7" t="s">
        <v>2075</v>
      </c>
      <c r="L2007" s="7" t="s">
        <v>70</v>
      </c>
      <c r="M2007" s="7" t="s">
        <v>53</v>
      </c>
      <c r="N2007" s="8">
        <v>277521.0</v>
      </c>
      <c r="O2007" s="8">
        <v>14818.0</v>
      </c>
      <c r="P2007" s="8">
        <v>10499.0</v>
      </c>
      <c r="Q2007" s="9">
        <v>7245.0</v>
      </c>
      <c r="R2007" s="10">
        <v>6862.0</v>
      </c>
      <c r="S2007" s="11">
        <v>70769.4550233788</v>
      </c>
      <c r="T2007" s="11">
        <v>262109.092679181</v>
      </c>
      <c r="U2007" s="12" t="str">
        <f t="array" ref="U2007">XLOOKUP(A2007,'Dataset 3'!B:B,'Dataset 3'!F:F)</f>
        <v>Tablet</v>
      </c>
      <c r="V2007" s="7" t="s">
        <v>126</v>
      </c>
      <c r="W2007" s="7">
        <v>3.0</v>
      </c>
      <c r="X2007" s="7" t="s">
        <v>49</v>
      </c>
    </row>
    <row r="2008" ht="14.25" customHeight="1">
      <c r="A2008" s="7" t="s">
        <v>2090</v>
      </c>
      <c r="B2008" s="7">
        <v>0.0</v>
      </c>
      <c r="C2008" s="7" t="s">
        <v>41</v>
      </c>
      <c r="D2008" s="7">
        <v>1.0</v>
      </c>
      <c r="E2008" s="7" t="s">
        <v>81</v>
      </c>
      <c r="F2008" s="7">
        <v>2.0</v>
      </c>
      <c r="G2008" s="7" t="s">
        <v>27</v>
      </c>
      <c r="H2008" s="7">
        <v>1.0</v>
      </c>
      <c r="I2008" s="7" t="s">
        <v>57</v>
      </c>
      <c r="J2008" s="7">
        <v>4.0</v>
      </c>
      <c r="K2008" s="7" t="s">
        <v>2075</v>
      </c>
      <c r="L2008" s="7" t="s">
        <v>60</v>
      </c>
      <c r="M2008" s="7" t="s">
        <v>61</v>
      </c>
      <c r="N2008" s="8">
        <v>286732.0</v>
      </c>
      <c r="O2008" s="8">
        <v>264266.0</v>
      </c>
      <c r="P2008" s="8">
        <v>93030.0</v>
      </c>
      <c r="Q2008" s="9">
        <v>67091.0</v>
      </c>
      <c r="R2008" s="10">
        <v>61371.0</v>
      </c>
      <c r="S2008" s="11">
        <v>1.43691616761383E7</v>
      </c>
      <c r="T2008" s="11">
        <v>5547938.87109586</v>
      </c>
      <c r="U2008" s="12" t="str">
        <f t="array" ref="U2008">XLOOKUP(A2008,'Dataset 3'!B:B,'Dataset 3'!F:F)</f>
        <v>Tablet</v>
      </c>
      <c r="V2008" s="7" t="s">
        <v>68</v>
      </c>
      <c r="W2008" s="7">
        <v>2.0</v>
      </c>
      <c r="X2008" s="7" t="s">
        <v>33</v>
      </c>
    </row>
    <row r="2009" ht="14.25" customHeight="1">
      <c r="A2009" s="7" t="s">
        <v>2091</v>
      </c>
      <c r="B2009" s="7">
        <v>0.0</v>
      </c>
      <c r="C2009" s="7" t="s">
        <v>41</v>
      </c>
      <c r="D2009" s="7">
        <v>2.0</v>
      </c>
      <c r="E2009" s="7" t="s">
        <v>36</v>
      </c>
      <c r="F2009" s="7">
        <v>0.0</v>
      </c>
      <c r="G2009" s="7" t="s">
        <v>46</v>
      </c>
      <c r="H2009" s="7">
        <v>0.0</v>
      </c>
      <c r="I2009" s="7" t="s">
        <v>28</v>
      </c>
      <c r="J2009" s="7">
        <v>4.0</v>
      </c>
      <c r="K2009" s="7" t="s">
        <v>2075</v>
      </c>
      <c r="L2009" s="7" t="s">
        <v>75</v>
      </c>
      <c r="M2009" s="7" t="s">
        <v>53</v>
      </c>
      <c r="N2009" s="8">
        <v>184685.0</v>
      </c>
      <c r="O2009" s="8">
        <v>143006.0</v>
      </c>
      <c r="P2009" s="8">
        <v>21202.0</v>
      </c>
      <c r="Q2009" s="9">
        <v>20939.0</v>
      </c>
      <c r="R2009" s="10">
        <v>18095.0</v>
      </c>
      <c r="S2009" s="11">
        <v>706384.004770392</v>
      </c>
      <c r="T2009" s="11">
        <v>967649.321603276</v>
      </c>
      <c r="U2009" s="12" t="str">
        <f t="array" ref="U2009">XLOOKUP(A2009,'Dataset 3'!B:B,'Dataset 3'!F:F)</f>
        <v>Computer</v>
      </c>
      <c r="V2009" s="7" t="s">
        <v>174</v>
      </c>
      <c r="W2009" s="7">
        <v>2.0</v>
      </c>
      <c r="X2009" s="7" t="s">
        <v>33</v>
      </c>
    </row>
    <row r="2010" ht="14.25" customHeight="1">
      <c r="A2010" s="7" t="s">
        <v>2092</v>
      </c>
      <c r="B2010" s="7">
        <v>0.0</v>
      </c>
      <c r="C2010" s="7" t="s">
        <v>41</v>
      </c>
      <c r="D2010" s="7">
        <v>0.0</v>
      </c>
      <c r="E2010" s="7" t="s">
        <v>26</v>
      </c>
      <c r="F2010" s="7">
        <v>0.0</v>
      </c>
      <c r="G2010" s="7" t="s">
        <v>46</v>
      </c>
      <c r="H2010" s="7">
        <v>1.0</v>
      </c>
      <c r="I2010" s="7" t="s">
        <v>57</v>
      </c>
      <c r="J2010" s="7">
        <v>4.0</v>
      </c>
      <c r="K2010" s="7" t="s">
        <v>2075</v>
      </c>
      <c r="L2010" s="7" t="s">
        <v>70</v>
      </c>
      <c r="M2010" s="7" t="s">
        <v>31</v>
      </c>
      <c r="N2010" s="8">
        <v>160000.0</v>
      </c>
      <c r="O2010" s="8">
        <v>83254.0</v>
      </c>
      <c r="P2010" s="8">
        <v>47903.0</v>
      </c>
      <c r="Q2010" s="9">
        <v>3169.0</v>
      </c>
      <c r="R2010" s="10">
        <v>673.0</v>
      </c>
      <c r="S2010" s="11">
        <v>69768.0011918628</v>
      </c>
      <c r="T2010" s="11">
        <v>59125.4247388667</v>
      </c>
      <c r="U2010" s="12" t="str">
        <f t="array" ref="U2010">XLOOKUP(A2010,'Dataset 3'!B:B,'Dataset 3'!F:F)</f>
        <v>Smartphone</v>
      </c>
      <c r="V2010" s="7" t="s">
        <v>71</v>
      </c>
      <c r="W2010" s="7">
        <v>0.0</v>
      </c>
      <c r="X2010" s="7" t="s">
        <v>39</v>
      </c>
    </row>
    <row r="2011" ht="14.25" customHeight="1">
      <c r="A2011" s="7" t="s">
        <v>2093</v>
      </c>
      <c r="B2011" s="7">
        <v>2.0</v>
      </c>
      <c r="C2011" s="7" t="s">
        <v>56</v>
      </c>
      <c r="D2011" s="7">
        <v>0.0</v>
      </c>
      <c r="E2011" s="7" t="s">
        <v>26</v>
      </c>
      <c r="F2011" s="7">
        <v>0.0</v>
      </c>
      <c r="G2011" s="7" t="s">
        <v>46</v>
      </c>
      <c r="H2011" s="7">
        <v>1.0</v>
      </c>
      <c r="I2011" s="7" t="s">
        <v>57</v>
      </c>
      <c r="J2011" s="7">
        <v>4.0</v>
      </c>
      <c r="K2011" s="7" t="s">
        <v>2075</v>
      </c>
      <c r="L2011" s="7" t="s">
        <v>70</v>
      </c>
      <c r="M2011" s="7" t="s">
        <v>53</v>
      </c>
      <c r="N2011" s="8">
        <v>55271.0</v>
      </c>
      <c r="O2011" s="8">
        <v>4948.0</v>
      </c>
      <c r="P2011" s="8">
        <v>4731.0</v>
      </c>
      <c r="Q2011" s="9">
        <v>735.0</v>
      </c>
      <c r="R2011" s="10">
        <v>721.0</v>
      </c>
      <c r="S2011" s="11">
        <v>24648.4533605963</v>
      </c>
      <c r="T2011" s="11">
        <v>41080.7556009938</v>
      </c>
      <c r="U2011" s="12" t="str">
        <f t="array" ref="U2011">XLOOKUP(A2011,'Dataset 3'!B:B,'Dataset 3'!F:F)</f>
        <v>Computer</v>
      </c>
      <c r="V2011" s="7" t="s">
        <v>73</v>
      </c>
      <c r="W2011" s="7">
        <v>0.0</v>
      </c>
      <c r="X2011" s="7" t="s">
        <v>39</v>
      </c>
    </row>
    <row r="2012" ht="14.25" customHeight="1">
      <c r="A2012" s="7" t="s">
        <v>2094</v>
      </c>
      <c r="B2012" s="7">
        <v>3.0</v>
      </c>
      <c r="C2012" s="7" t="s">
        <v>35</v>
      </c>
      <c r="D2012" s="7">
        <v>1.0</v>
      </c>
      <c r="E2012" s="7" t="s">
        <v>81</v>
      </c>
      <c r="F2012" s="7">
        <v>1.0</v>
      </c>
      <c r="G2012" s="7" t="s">
        <v>42</v>
      </c>
      <c r="H2012" s="7">
        <v>1.0</v>
      </c>
      <c r="I2012" s="7" t="s">
        <v>57</v>
      </c>
      <c r="J2012" s="7">
        <v>4.0</v>
      </c>
      <c r="K2012" s="7" t="s">
        <v>2075</v>
      </c>
      <c r="L2012" s="7" t="s">
        <v>60</v>
      </c>
      <c r="M2012" s="7" t="s">
        <v>43</v>
      </c>
      <c r="N2012" s="8">
        <v>160899.0</v>
      </c>
      <c r="O2012" s="8">
        <v>41158.0</v>
      </c>
      <c r="P2012" s="8">
        <v>23533.0</v>
      </c>
      <c r="Q2012" s="9">
        <v>913.0</v>
      </c>
      <c r="R2012" s="10">
        <v>418.0</v>
      </c>
      <c r="S2012" s="11">
        <v>68139.3750254011</v>
      </c>
      <c r="T2012" s="11">
        <v>28872.6165361869</v>
      </c>
      <c r="U2012" s="12" t="str">
        <f t="array" ref="U2012">XLOOKUP(A2012,'Dataset 3'!B:B,'Dataset 3'!F:F)</f>
        <v>Smartphone</v>
      </c>
      <c r="V2012" s="7" t="s">
        <v>62</v>
      </c>
      <c r="W2012" s="7">
        <v>0.0</v>
      </c>
      <c r="X2012" s="7" t="s">
        <v>39</v>
      </c>
    </row>
    <row r="2013" ht="14.25" customHeight="1">
      <c r="A2013" s="7" t="s">
        <v>2095</v>
      </c>
      <c r="B2013" s="7">
        <v>1.0</v>
      </c>
      <c r="C2013" s="7" t="s">
        <v>25</v>
      </c>
      <c r="D2013" s="7">
        <v>1.0</v>
      </c>
      <c r="E2013" s="7" t="s">
        <v>81</v>
      </c>
      <c r="F2013" s="7">
        <v>1.0</v>
      </c>
      <c r="G2013" s="7" t="s">
        <v>42</v>
      </c>
      <c r="H2013" s="7">
        <v>1.0</v>
      </c>
      <c r="I2013" s="7" t="s">
        <v>57</v>
      </c>
      <c r="J2013" s="7">
        <v>4.0</v>
      </c>
      <c r="K2013" s="7" t="s">
        <v>2075</v>
      </c>
      <c r="L2013" s="7" t="s">
        <v>37</v>
      </c>
      <c r="M2013" s="7" t="s">
        <v>85</v>
      </c>
      <c r="N2013" s="8">
        <v>119026.0</v>
      </c>
      <c r="O2013" s="8">
        <v>78807.0</v>
      </c>
      <c r="P2013" s="8">
        <v>70063.0</v>
      </c>
      <c r="Q2013" s="9">
        <v>66861.0</v>
      </c>
      <c r="R2013" s="10">
        <v>40164.0</v>
      </c>
      <c r="S2013" s="11">
        <v>1955404.30519549</v>
      </c>
      <c r="T2013" s="11">
        <v>2058320.32125841</v>
      </c>
      <c r="U2013" s="12" t="str">
        <f t="array" ref="U2013">XLOOKUP(A2013,'Dataset 3'!B:B,'Dataset 3'!F:F)</f>
        <v>Smartphone</v>
      </c>
      <c r="V2013" s="7" t="s">
        <v>115</v>
      </c>
      <c r="W2013" s="7">
        <v>0.0</v>
      </c>
      <c r="X2013" s="7" t="s">
        <v>39</v>
      </c>
    </row>
    <row r="2014" ht="14.25" customHeight="1">
      <c r="A2014" s="7" t="s">
        <v>2096</v>
      </c>
      <c r="B2014" s="7">
        <v>3.0</v>
      </c>
      <c r="C2014" s="7" t="s">
        <v>35</v>
      </c>
      <c r="D2014" s="7">
        <v>2.0</v>
      </c>
      <c r="E2014" s="7" t="s">
        <v>36</v>
      </c>
      <c r="F2014" s="7">
        <v>1.0</v>
      </c>
      <c r="G2014" s="7" t="s">
        <v>42</v>
      </c>
      <c r="H2014" s="7">
        <v>0.0</v>
      </c>
      <c r="I2014" s="7" t="s">
        <v>28</v>
      </c>
      <c r="J2014" s="7">
        <v>4.0</v>
      </c>
      <c r="K2014" s="7" t="s">
        <v>2075</v>
      </c>
      <c r="L2014" s="7" t="s">
        <v>30</v>
      </c>
      <c r="M2014" s="7" t="s">
        <v>61</v>
      </c>
      <c r="N2014" s="8">
        <v>283873.0</v>
      </c>
      <c r="O2014" s="8">
        <v>252499.0</v>
      </c>
      <c r="P2014" s="8">
        <v>75033.0</v>
      </c>
      <c r="Q2014" s="9">
        <v>34693.0</v>
      </c>
      <c r="R2014" s="10">
        <v>3362.0</v>
      </c>
      <c r="S2014" s="11">
        <v>382624.233166085</v>
      </c>
      <c r="T2014" s="11">
        <v>189417.937210933</v>
      </c>
      <c r="U2014" s="12" t="str">
        <f t="array" ref="U2014">XLOOKUP(A2014,'Dataset 3'!B:B,'Dataset 3'!F:F)</f>
        <v>Smartphone</v>
      </c>
      <c r="V2014" s="7" t="s">
        <v>32</v>
      </c>
      <c r="W2014" s="7">
        <v>4.0</v>
      </c>
      <c r="X2014" s="7" t="s">
        <v>44</v>
      </c>
    </row>
    <row r="2015" ht="14.25" customHeight="1">
      <c r="A2015" s="7" t="s">
        <v>2097</v>
      </c>
      <c r="B2015" s="7">
        <v>0.0</v>
      </c>
      <c r="C2015" s="7" t="s">
        <v>41</v>
      </c>
      <c r="D2015" s="7">
        <v>3.0</v>
      </c>
      <c r="E2015" s="7" t="s">
        <v>51</v>
      </c>
      <c r="F2015" s="7">
        <v>1.0</v>
      </c>
      <c r="G2015" s="7" t="s">
        <v>42</v>
      </c>
      <c r="H2015" s="7">
        <v>1.0</v>
      </c>
      <c r="I2015" s="7" t="s">
        <v>57</v>
      </c>
      <c r="J2015" s="7">
        <v>4.0</v>
      </c>
      <c r="K2015" s="7" t="s">
        <v>2075</v>
      </c>
      <c r="L2015" s="7" t="s">
        <v>30</v>
      </c>
      <c r="M2015" s="7" t="s">
        <v>31</v>
      </c>
      <c r="N2015" s="8">
        <v>197336.0</v>
      </c>
      <c r="O2015" s="8">
        <v>129055.0</v>
      </c>
      <c r="P2015" s="8">
        <v>48234.0</v>
      </c>
      <c r="Q2015" s="9">
        <v>5892.0</v>
      </c>
      <c r="R2015" s="10">
        <v>4229.0</v>
      </c>
      <c r="S2015" s="11">
        <v>352148.264268399</v>
      </c>
      <c r="T2015" s="11">
        <v>161535.90104055</v>
      </c>
      <c r="U2015" s="12" t="str">
        <f t="array" ref="U2015">XLOOKUP(A2015,'Dataset 3'!B:B,'Dataset 3'!F:F)</f>
        <v>Computer</v>
      </c>
      <c r="V2015" s="7" t="s">
        <v>93</v>
      </c>
      <c r="W2015" s="7">
        <v>4.0</v>
      </c>
      <c r="X2015" s="7" t="s">
        <v>44</v>
      </c>
    </row>
    <row r="2016" ht="14.25" customHeight="1">
      <c r="A2016" s="7" t="s">
        <v>2098</v>
      </c>
      <c r="B2016" s="7">
        <v>1.0</v>
      </c>
      <c r="C2016" s="7" t="s">
        <v>25</v>
      </c>
      <c r="D2016" s="7">
        <v>3.0</v>
      </c>
      <c r="E2016" s="7" t="s">
        <v>51</v>
      </c>
      <c r="F2016" s="7">
        <v>0.0</v>
      </c>
      <c r="G2016" s="7" t="s">
        <v>46</v>
      </c>
      <c r="H2016" s="7">
        <v>0.0</v>
      </c>
      <c r="I2016" s="7" t="s">
        <v>28</v>
      </c>
      <c r="J2016" s="7">
        <v>4.0</v>
      </c>
      <c r="K2016" s="7" t="s">
        <v>2075</v>
      </c>
      <c r="L2016" s="7" t="s">
        <v>47</v>
      </c>
      <c r="M2016" s="7" t="s">
        <v>85</v>
      </c>
      <c r="N2016" s="8">
        <v>201378.0</v>
      </c>
      <c r="O2016" s="8">
        <v>27025.0</v>
      </c>
      <c r="P2016" s="8">
        <v>17110.0</v>
      </c>
      <c r="Q2016" s="9">
        <v>4933.0</v>
      </c>
      <c r="R2016" s="10">
        <v>1747.0</v>
      </c>
      <c r="S2016" s="11">
        <v>183992.628496729</v>
      </c>
      <c r="T2016" s="11">
        <v>149587.502842869</v>
      </c>
      <c r="U2016" s="12" t="str">
        <f t="array" ref="U2016">XLOOKUP(A2016,'Dataset 3'!B:B,'Dataset 3'!F:F)</f>
        <v>Smartphone</v>
      </c>
      <c r="V2016" s="7" t="s">
        <v>58</v>
      </c>
      <c r="W2016" s="7">
        <v>2.0</v>
      </c>
      <c r="X2016" s="7" t="s">
        <v>33</v>
      </c>
    </row>
    <row r="2017" ht="14.25" customHeight="1">
      <c r="A2017" s="7" t="s">
        <v>2099</v>
      </c>
      <c r="B2017" s="7">
        <v>1.0</v>
      </c>
      <c r="C2017" s="7" t="s">
        <v>25</v>
      </c>
      <c r="D2017" s="7">
        <v>1.0</v>
      </c>
      <c r="E2017" s="7" t="s">
        <v>81</v>
      </c>
      <c r="F2017" s="7">
        <v>0.0</v>
      </c>
      <c r="G2017" s="7" t="s">
        <v>46</v>
      </c>
      <c r="H2017" s="7">
        <v>1.0</v>
      </c>
      <c r="I2017" s="7" t="s">
        <v>57</v>
      </c>
      <c r="J2017" s="7">
        <v>4.0</v>
      </c>
      <c r="K2017" s="7" t="s">
        <v>2075</v>
      </c>
      <c r="L2017" s="7" t="s">
        <v>60</v>
      </c>
      <c r="M2017" s="7" t="s">
        <v>61</v>
      </c>
      <c r="N2017" s="8">
        <v>84742.0</v>
      </c>
      <c r="O2017" s="8">
        <v>45033.0</v>
      </c>
      <c r="P2017" s="8">
        <v>1426.0</v>
      </c>
      <c r="Q2017" s="9">
        <v>1006.0</v>
      </c>
      <c r="R2017" s="10">
        <v>787.0</v>
      </c>
      <c r="S2017" s="11">
        <v>19324.3321761113</v>
      </c>
      <c r="T2017" s="11">
        <v>66635.6281934871</v>
      </c>
      <c r="U2017" s="12" t="str">
        <f t="array" ref="U2017">XLOOKUP(A2017,'Dataset 3'!B:B,'Dataset 3'!F:F)</f>
        <v>#N/A</v>
      </c>
      <c r="V2017" s="7" t="s">
        <v>62</v>
      </c>
      <c r="W2017" s="7">
        <v>4.0</v>
      </c>
      <c r="X2017" s="7" t="s">
        <v>44</v>
      </c>
    </row>
    <row r="2018" ht="14.25" customHeight="1">
      <c r="A2018" s="7" t="s">
        <v>2100</v>
      </c>
      <c r="B2018" s="7">
        <v>1.0</v>
      </c>
      <c r="C2018" s="7" t="s">
        <v>25</v>
      </c>
      <c r="D2018" s="7">
        <v>0.0</v>
      </c>
      <c r="E2018" s="7" t="s">
        <v>26</v>
      </c>
      <c r="F2018" s="7">
        <v>0.0</v>
      </c>
      <c r="G2018" s="7" t="s">
        <v>46</v>
      </c>
      <c r="H2018" s="7">
        <v>1.0</v>
      </c>
      <c r="I2018" s="7" t="s">
        <v>57</v>
      </c>
      <c r="J2018" s="7">
        <v>4.0</v>
      </c>
      <c r="K2018" s="7" t="s">
        <v>2075</v>
      </c>
      <c r="L2018" s="7" t="s">
        <v>65</v>
      </c>
      <c r="M2018" s="7" t="s">
        <v>85</v>
      </c>
      <c r="N2018" s="8">
        <v>223256.0</v>
      </c>
      <c r="O2018" s="8">
        <v>92227.0</v>
      </c>
      <c r="P2018" s="8">
        <v>58326.0</v>
      </c>
      <c r="Q2018" s="9">
        <v>30390.0</v>
      </c>
      <c r="R2018" s="10">
        <v>5057.0</v>
      </c>
      <c r="S2018" s="11">
        <v>218725.097671343</v>
      </c>
      <c r="T2018" s="11">
        <v>276867.212242206</v>
      </c>
      <c r="U2018" s="12" t="str">
        <f t="array" ref="U2018">XLOOKUP(A2018,'Dataset 3'!B:B,'Dataset 3'!F:F)</f>
        <v>Tablet</v>
      </c>
      <c r="V2018" s="7" t="s">
        <v>66</v>
      </c>
      <c r="W2018" s="7">
        <v>3.0</v>
      </c>
      <c r="X2018" s="7" t="s">
        <v>49</v>
      </c>
    </row>
    <row r="2019" ht="14.25" customHeight="1">
      <c r="A2019" s="7" t="s">
        <v>2101</v>
      </c>
      <c r="B2019" s="7">
        <v>1.0</v>
      </c>
      <c r="C2019" s="7" t="s">
        <v>25</v>
      </c>
      <c r="D2019" s="7">
        <v>0.0</v>
      </c>
      <c r="E2019" s="7" t="s">
        <v>26</v>
      </c>
      <c r="F2019" s="7">
        <v>0.0</v>
      </c>
      <c r="G2019" s="7" t="s">
        <v>46</v>
      </c>
      <c r="H2019" s="7">
        <v>1.0</v>
      </c>
      <c r="I2019" s="7" t="s">
        <v>57</v>
      </c>
      <c r="J2019" s="7">
        <v>4.0</v>
      </c>
      <c r="K2019" s="7" t="s">
        <v>2075</v>
      </c>
      <c r="L2019" s="7" t="s">
        <v>47</v>
      </c>
      <c r="M2019" s="7" t="s">
        <v>53</v>
      </c>
      <c r="N2019" s="8">
        <v>181392.0</v>
      </c>
      <c r="O2019" s="8">
        <v>43268.0</v>
      </c>
      <c r="P2019" s="8">
        <v>4010.0</v>
      </c>
      <c r="Q2019" s="9">
        <v>1973.0</v>
      </c>
      <c r="R2019" s="10">
        <v>677.0</v>
      </c>
      <c r="S2019" s="11">
        <v>495.640323776781</v>
      </c>
      <c r="T2019" s="11">
        <v>49564.032377678</v>
      </c>
      <c r="U2019" s="12" t="str">
        <f t="array" ref="U2019">XLOOKUP(A2019,'Dataset 3'!B:B,'Dataset 3'!F:F)</f>
        <v>Tablet</v>
      </c>
      <c r="V2019" s="7" t="s">
        <v>48</v>
      </c>
      <c r="W2019" s="7">
        <v>3.0</v>
      </c>
      <c r="X2019" s="7" t="s">
        <v>49</v>
      </c>
    </row>
    <row r="2020" ht="14.25" customHeight="1">
      <c r="A2020" s="7" t="s">
        <v>2102</v>
      </c>
      <c r="B2020" s="7">
        <v>0.0</v>
      </c>
      <c r="C2020" s="7" t="s">
        <v>41</v>
      </c>
      <c r="D2020" s="7">
        <v>2.0</v>
      </c>
      <c r="E2020" s="7" t="s">
        <v>36</v>
      </c>
      <c r="F2020" s="7">
        <v>0.0</v>
      </c>
      <c r="G2020" s="7" t="s">
        <v>46</v>
      </c>
      <c r="H2020" s="7">
        <v>0.0</v>
      </c>
      <c r="I2020" s="7" t="s">
        <v>28</v>
      </c>
      <c r="J2020" s="7">
        <v>4.0</v>
      </c>
      <c r="K2020" s="7" t="s">
        <v>2075</v>
      </c>
      <c r="L2020" s="7" t="s">
        <v>37</v>
      </c>
      <c r="M2020" s="7" t="s">
        <v>31</v>
      </c>
      <c r="N2020" s="8">
        <v>175799.0</v>
      </c>
      <c r="O2020" s="8">
        <v>82936.0</v>
      </c>
      <c r="P2020" s="8">
        <v>36145.0</v>
      </c>
      <c r="Q2020" s="9">
        <v>34650.0</v>
      </c>
      <c r="R2020" s="10">
        <v>610.0</v>
      </c>
      <c r="S2020" s="11">
        <v>37047.451033159</v>
      </c>
      <c r="T2020" s="11">
        <v>51454.7931016098</v>
      </c>
      <c r="U2020" s="12" t="str">
        <f t="array" ref="U2020">XLOOKUP(A2020,'Dataset 3'!B:B,'Dataset 3'!F:F)</f>
        <v>Computer</v>
      </c>
      <c r="V2020" s="7" t="s">
        <v>38</v>
      </c>
      <c r="W2020" s="7">
        <v>1.0</v>
      </c>
      <c r="X2020" s="7" t="s">
        <v>63</v>
      </c>
    </row>
    <row r="2021" ht="14.25" customHeight="1">
      <c r="A2021" s="7" t="s">
        <v>2103</v>
      </c>
      <c r="B2021" s="7">
        <v>1.0</v>
      </c>
      <c r="C2021" s="7" t="s">
        <v>25</v>
      </c>
      <c r="D2021" s="7">
        <v>3.0</v>
      </c>
      <c r="E2021" s="7" t="s">
        <v>51</v>
      </c>
      <c r="F2021" s="7">
        <v>0.0</v>
      </c>
      <c r="G2021" s="7" t="s">
        <v>46</v>
      </c>
      <c r="H2021" s="7">
        <v>0.0</v>
      </c>
      <c r="I2021" s="7" t="s">
        <v>28</v>
      </c>
      <c r="J2021" s="7">
        <v>4.0</v>
      </c>
      <c r="K2021" s="7" t="s">
        <v>2075</v>
      </c>
      <c r="L2021" s="7" t="s">
        <v>65</v>
      </c>
      <c r="M2021" s="7" t="s">
        <v>61</v>
      </c>
      <c r="N2021" s="8">
        <v>152942.0</v>
      </c>
      <c r="O2021" s="8">
        <v>40805.0</v>
      </c>
      <c r="P2021" s="8">
        <v>13634.0</v>
      </c>
      <c r="Q2021" s="9">
        <v>1592.0</v>
      </c>
      <c r="R2021" s="10">
        <v>109.0</v>
      </c>
      <c r="S2021" s="11">
        <v>9367.85995038896</v>
      </c>
      <c r="T2021" s="11">
        <v>9367.85995038896</v>
      </c>
      <c r="U2021" s="12" t="str">
        <f t="array" ref="U2021">XLOOKUP(A2021,'Dataset 3'!B:B,'Dataset 3'!F:F)</f>
        <v>Computer</v>
      </c>
      <c r="V2021" s="7" t="s">
        <v>79</v>
      </c>
      <c r="W2021" s="7">
        <v>3.0</v>
      </c>
      <c r="X2021" s="7" t="s">
        <v>49</v>
      </c>
    </row>
    <row r="2022" ht="14.25" customHeight="1">
      <c r="A2022" s="7" t="s">
        <v>2104</v>
      </c>
      <c r="B2022" s="7">
        <v>3.0</v>
      </c>
      <c r="C2022" s="7" t="s">
        <v>35</v>
      </c>
      <c r="D2022" s="7">
        <v>3.0</v>
      </c>
      <c r="E2022" s="7" t="s">
        <v>51</v>
      </c>
      <c r="F2022" s="7">
        <v>2.0</v>
      </c>
      <c r="G2022" s="7" t="s">
        <v>27</v>
      </c>
      <c r="H2022" s="7">
        <v>0.0</v>
      </c>
      <c r="I2022" s="7" t="s">
        <v>28</v>
      </c>
      <c r="J2022" s="7">
        <v>4.0</v>
      </c>
      <c r="K2022" s="7" t="s">
        <v>2075</v>
      </c>
      <c r="L2022" s="7" t="s">
        <v>47</v>
      </c>
      <c r="M2022" s="7" t="s">
        <v>61</v>
      </c>
      <c r="N2022" s="8">
        <v>293481.0</v>
      </c>
      <c r="O2022" s="8">
        <v>16800.0</v>
      </c>
      <c r="P2022" s="8">
        <v>14504.0</v>
      </c>
      <c r="Q2022" s="9">
        <v>10473.0</v>
      </c>
      <c r="R2022" s="10">
        <v>10042.0</v>
      </c>
      <c r="S2022" s="11">
        <v>532084.042815012</v>
      </c>
      <c r="T2022" s="11">
        <v>648882.979042698</v>
      </c>
      <c r="U2022" s="12" t="str">
        <f t="array" ref="U2022">XLOOKUP(A2022,'Dataset 3'!B:B,'Dataset 3'!F:F)</f>
        <v>Computer</v>
      </c>
      <c r="V2022" s="7" t="s">
        <v>48</v>
      </c>
      <c r="W2022" s="7">
        <v>0.0</v>
      </c>
      <c r="X2022" s="7" t="s">
        <v>39</v>
      </c>
    </row>
    <row r="2023" ht="14.25" customHeight="1">
      <c r="A2023" s="7" t="s">
        <v>2105</v>
      </c>
      <c r="B2023" s="7">
        <v>2.0</v>
      </c>
      <c r="C2023" s="7" t="s">
        <v>56</v>
      </c>
      <c r="D2023" s="7">
        <v>0.0</v>
      </c>
      <c r="E2023" s="7" t="s">
        <v>26</v>
      </c>
      <c r="F2023" s="7">
        <v>2.0</v>
      </c>
      <c r="G2023" s="7" t="s">
        <v>27</v>
      </c>
      <c r="H2023" s="7">
        <v>1.0</v>
      </c>
      <c r="I2023" s="7" t="s">
        <v>57</v>
      </c>
      <c r="J2023" s="7">
        <v>4.0</v>
      </c>
      <c r="K2023" s="7" t="s">
        <v>2075</v>
      </c>
      <c r="L2023" s="7" t="s">
        <v>47</v>
      </c>
      <c r="M2023" s="7" t="s">
        <v>61</v>
      </c>
      <c r="N2023" s="8">
        <v>288894.0</v>
      </c>
      <c r="O2023" s="8">
        <v>39971.0</v>
      </c>
      <c r="P2023" s="8">
        <v>30021.0</v>
      </c>
      <c r="Q2023" s="9">
        <v>28004.0</v>
      </c>
      <c r="R2023" s="10">
        <v>2013.0</v>
      </c>
      <c r="S2023" s="11">
        <v>305833.698363828</v>
      </c>
      <c r="T2023" s="11">
        <v>137762.927190914</v>
      </c>
      <c r="U2023" s="12" t="str">
        <f t="array" ref="U2023">XLOOKUP(A2023,'Dataset 3'!B:B,'Dataset 3'!F:F)</f>
        <v>Smartphone</v>
      </c>
      <c r="V2023" s="7" t="s">
        <v>48</v>
      </c>
      <c r="W2023" s="7">
        <v>3.0</v>
      </c>
      <c r="X2023" s="7" t="s">
        <v>49</v>
      </c>
    </row>
    <row r="2024" ht="14.25" customHeight="1">
      <c r="A2024" s="7" t="s">
        <v>2106</v>
      </c>
      <c r="B2024" s="7">
        <v>1.0</v>
      </c>
      <c r="C2024" s="7" t="s">
        <v>25</v>
      </c>
      <c r="D2024" s="7">
        <v>1.0</v>
      </c>
      <c r="E2024" s="7" t="s">
        <v>81</v>
      </c>
      <c r="F2024" s="7">
        <v>1.0</v>
      </c>
      <c r="G2024" s="7" t="s">
        <v>42</v>
      </c>
      <c r="H2024" s="7">
        <v>0.0</v>
      </c>
      <c r="I2024" s="7" t="s">
        <v>28</v>
      </c>
      <c r="J2024" s="7">
        <v>4.0</v>
      </c>
      <c r="K2024" s="7" t="s">
        <v>2075</v>
      </c>
      <c r="L2024" s="7" t="s">
        <v>65</v>
      </c>
      <c r="M2024" s="7" t="s">
        <v>85</v>
      </c>
      <c r="N2024" s="8">
        <v>129560.0</v>
      </c>
      <c r="O2024" s="8">
        <v>71186.0</v>
      </c>
      <c r="P2024" s="8">
        <v>12895.0</v>
      </c>
      <c r="Q2024" s="9">
        <v>7284.0</v>
      </c>
      <c r="R2024" s="10">
        <v>4813.0</v>
      </c>
      <c r="S2024" s="11">
        <v>254929.04023851</v>
      </c>
      <c r="T2024" s="11">
        <v>159330.650149069</v>
      </c>
      <c r="U2024" s="12" t="str">
        <f t="array" ref="U2024">XLOOKUP(A2024,'Dataset 3'!B:B,'Dataset 3'!F:F)</f>
        <v>Tablet</v>
      </c>
      <c r="V2024" s="7" t="s">
        <v>66</v>
      </c>
      <c r="W2024" s="7">
        <v>3.0</v>
      </c>
      <c r="X2024" s="7" t="s">
        <v>49</v>
      </c>
    </row>
    <row r="2025" ht="14.25" customHeight="1">
      <c r="A2025" s="7" t="s">
        <v>2107</v>
      </c>
      <c r="B2025" s="7">
        <v>1.0</v>
      </c>
      <c r="C2025" s="7" t="s">
        <v>25</v>
      </c>
      <c r="D2025" s="7">
        <v>0.0</v>
      </c>
      <c r="E2025" s="7" t="s">
        <v>26</v>
      </c>
      <c r="F2025" s="7">
        <v>2.0</v>
      </c>
      <c r="G2025" s="7" t="s">
        <v>27</v>
      </c>
      <c r="H2025" s="7">
        <v>1.0</v>
      </c>
      <c r="I2025" s="7" t="s">
        <v>57</v>
      </c>
      <c r="J2025" s="7">
        <v>4.0</v>
      </c>
      <c r="K2025" s="7" t="s">
        <v>2075</v>
      </c>
      <c r="L2025" s="7" t="s">
        <v>52</v>
      </c>
      <c r="M2025" s="7" t="s">
        <v>43</v>
      </c>
      <c r="N2025" s="8">
        <v>274571.0</v>
      </c>
      <c r="O2025" s="8">
        <v>133149.0</v>
      </c>
      <c r="P2025" s="8">
        <v>34178.0</v>
      </c>
      <c r="Q2025" s="9">
        <v>21801.0</v>
      </c>
      <c r="R2025" s="10">
        <v>16833.0</v>
      </c>
      <c r="S2025" s="11">
        <v>3391040.8556077</v>
      </c>
      <c r="T2025" s="11">
        <v>1157351.82785246</v>
      </c>
      <c r="U2025" s="12" t="str">
        <f t="array" ref="U2025">XLOOKUP(A2025,'Dataset 3'!B:B,'Dataset 3'!F:F)</f>
        <v>Tablet</v>
      </c>
      <c r="V2025" s="7" t="s">
        <v>110</v>
      </c>
      <c r="W2025" s="7">
        <v>1.0</v>
      </c>
      <c r="X2025" s="7" t="s">
        <v>63</v>
      </c>
    </row>
    <row r="2026" ht="14.25" customHeight="1">
      <c r="A2026" s="7" t="s">
        <v>2108</v>
      </c>
      <c r="B2026" s="7">
        <v>3.0</v>
      </c>
      <c r="C2026" s="7" t="s">
        <v>35</v>
      </c>
      <c r="D2026" s="7">
        <v>2.0</v>
      </c>
      <c r="E2026" s="7" t="s">
        <v>36</v>
      </c>
      <c r="F2026" s="7">
        <v>1.0</v>
      </c>
      <c r="G2026" s="7" t="s">
        <v>42</v>
      </c>
      <c r="H2026" s="7">
        <v>1.0</v>
      </c>
      <c r="I2026" s="7" t="s">
        <v>57</v>
      </c>
      <c r="J2026" s="7">
        <v>4.0</v>
      </c>
      <c r="K2026" s="7" t="s">
        <v>2075</v>
      </c>
      <c r="L2026" s="7" t="s">
        <v>47</v>
      </c>
      <c r="M2026" s="7" t="s">
        <v>43</v>
      </c>
      <c r="N2026" s="8">
        <v>248242.0</v>
      </c>
      <c r="O2026" s="8">
        <v>211977.0</v>
      </c>
      <c r="P2026" s="8">
        <v>169356.0</v>
      </c>
      <c r="Q2026" s="9">
        <v>105810.0</v>
      </c>
      <c r="R2026" s="10">
        <v>76636.0</v>
      </c>
      <c r="S2026" s="11">
        <v>4245043.26006784</v>
      </c>
      <c r="T2026" s="11">
        <v>3756675.45138747</v>
      </c>
      <c r="U2026" s="12" t="str">
        <f t="array" ref="U2026">XLOOKUP(A2026,'Dataset 3'!B:B,'Dataset 3'!F:F)</f>
        <v>Computer</v>
      </c>
      <c r="V2026" s="7" t="s">
        <v>48</v>
      </c>
      <c r="W2026" s="7">
        <v>0.0</v>
      </c>
      <c r="X2026" s="7" t="s">
        <v>39</v>
      </c>
    </row>
    <row r="2027" ht="14.25" customHeight="1">
      <c r="A2027" s="7" t="s">
        <v>2109</v>
      </c>
      <c r="B2027" s="7">
        <v>0.0</v>
      </c>
      <c r="C2027" s="7" t="s">
        <v>41</v>
      </c>
      <c r="D2027" s="7">
        <v>3.0</v>
      </c>
      <c r="E2027" s="7" t="s">
        <v>51</v>
      </c>
      <c r="F2027" s="7">
        <v>1.0</v>
      </c>
      <c r="G2027" s="7" t="s">
        <v>42</v>
      </c>
      <c r="H2027" s="7">
        <v>0.0</v>
      </c>
      <c r="I2027" s="7" t="s">
        <v>28</v>
      </c>
      <c r="J2027" s="7">
        <v>4.0</v>
      </c>
      <c r="K2027" s="7" t="s">
        <v>2075</v>
      </c>
      <c r="L2027" s="7" t="s">
        <v>47</v>
      </c>
      <c r="M2027" s="7" t="s">
        <v>43</v>
      </c>
      <c r="N2027" s="8">
        <v>126963.0</v>
      </c>
      <c r="O2027" s="8">
        <v>23018.0</v>
      </c>
      <c r="P2027" s="8">
        <v>2315.0</v>
      </c>
      <c r="Q2027" s="9">
        <v>1104.0</v>
      </c>
      <c r="R2027" s="10">
        <v>691.0</v>
      </c>
      <c r="S2027" s="11">
        <v>7179.2375673619</v>
      </c>
      <c r="T2027" s="11">
        <v>29913.4898640079</v>
      </c>
      <c r="U2027" s="12" t="str">
        <f t="array" ref="U2027">XLOOKUP(A2027,'Dataset 3'!B:B,'Dataset 3'!F:F)</f>
        <v>Computer</v>
      </c>
      <c r="V2027" s="7" t="s">
        <v>58</v>
      </c>
      <c r="W2027" s="7">
        <v>3.0</v>
      </c>
      <c r="X2027" s="7" t="s">
        <v>49</v>
      </c>
    </row>
    <row r="2028" ht="14.25" customHeight="1">
      <c r="A2028" s="7" t="s">
        <v>2110</v>
      </c>
      <c r="B2028" s="7">
        <v>0.0</v>
      </c>
      <c r="C2028" s="7" t="s">
        <v>41</v>
      </c>
      <c r="D2028" s="7">
        <v>0.0</v>
      </c>
      <c r="E2028" s="7" t="s">
        <v>26</v>
      </c>
      <c r="F2028" s="7">
        <v>2.0</v>
      </c>
      <c r="G2028" s="7" t="s">
        <v>27</v>
      </c>
      <c r="H2028" s="7">
        <v>1.0</v>
      </c>
      <c r="I2028" s="7" t="s">
        <v>57</v>
      </c>
      <c r="J2028" s="7">
        <v>4.0</v>
      </c>
      <c r="K2028" s="7" t="s">
        <v>2075</v>
      </c>
      <c r="L2028" s="7" t="s">
        <v>75</v>
      </c>
      <c r="M2028" s="7" t="s">
        <v>31</v>
      </c>
      <c r="N2028" s="8">
        <v>216923.0</v>
      </c>
      <c r="O2028" s="8">
        <v>184624.0</v>
      </c>
      <c r="P2028" s="8">
        <v>68531.0</v>
      </c>
      <c r="Q2028" s="9">
        <v>43095.0</v>
      </c>
      <c r="R2028" s="10">
        <v>27560.0</v>
      </c>
      <c r="S2028" s="11">
        <v>2923914.40039298</v>
      </c>
      <c r="T2028" s="11">
        <v>1772069.3335715</v>
      </c>
      <c r="U2028" s="12" t="str">
        <f t="array" ref="U2028">XLOOKUP(A2028,'Dataset 3'!B:B,'Dataset 3'!F:F)</f>
        <v>Smartphone</v>
      </c>
      <c r="V2028" s="7" t="s">
        <v>174</v>
      </c>
      <c r="W2028" s="7">
        <v>2.0</v>
      </c>
      <c r="X2028" s="7" t="s">
        <v>33</v>
      </c>
    </row>
    <row r="2029" ht="14.25" customHeight="1">
      <c r="A2029" s="7" t="s">
        <v>2111</v>
      </c>
      <c r="B2029" s="7">
        <v>3.0</v>
      </c>
      <c r="C2029" s="7" t="s">
        <v>35</v>
      </c>
      <c r="D2029" s="7">
        <v>2.0</v>
      </c>
      <c r="E2029" s="7" t="s">
        <v>36</v>
      </c>
      <c r="F2029" s="7">
        <v>0.0</v>
      </c>
      <c r="G2029" s="7" t="s">
        <v>46</v>
      </c>
      <c r="H2029" s="7">
        <v>1.0</v>
      </c>
      <c r="I2029" s="7" t="s">
        <v>57</v>
      </c>
      <c r="J2029" s="7">
        <v>4.0</v>
      </c>
      <c r="K2029" s="7" t="s">
        <v>2075</v>
      </c>
      <c r="L2029" s="7" t="s">
        <v>52</v>
      </c>
      <c r="M2029" s="7" t="s">
        <v>61</v>
      </c>
      <c r="N2029" s="8">
        <v>290929.0</v>
      </c>
      <c r="O2029" s="8">
        <v>118434.0</v>
      </c>
      <c r="P2029" s="8">
        <v>118413.0</v>
      </c>
      <c r="Q2029" s="9">
        <v>44136.0</v>
      </c>
      <c r="R2029" s="10">
        <v>22966.0</v>
      </c>
      <c r="S2029" s="11">
        <v>1339686.46609572</v>
      </c>
      <c r="T2029" s="11">
        <v>1125786.94629893</v>
      </c>
      <c r="U2029" s="12" t="str">
        <f t="array" ref="U2029">XLOOKUP(A2029,'Dataset 3'!B:B,'Dataset 3'!F:F)</f>
        <v>Tablet</v>
      </c>
      <c r="V2029" s="7" t="s">
        <v>54</v>
      </c>
      <c r="W2029" s="7">
        <v>1.0</v>
      </c>
      <c r="X2029" s="7" t="s">
        <v>63</v>
      </c>
    </row>
    <row r="2030" ht="14.25" customHeight="1">
      <c r="A2030" s="7" t="s">
        <v>2112</v>
      </c>
      <c r="B2030" s="7">
        <v>2.0</v>
      </c>
      <c r="C2030" s="7" t="s">
        <v>56</v>
      </c>
      <c r="D2030" s="7">
        <v>1.0</v>
      </c>
      <c r="E2030" s="7" t="s">
        <v>81</v>
      </c>
      <c r="F2030" s="7">
        <v>2.0</v>
      </c>
      <c r="G2030" s="7" t="s">
        <v>27</v>
      </c>
      <c r="H2030" s="7">
        <v>0.0</v>
      </c>
      <c r="I2030" s="7" t="s">
        <v>28</v>
      </c>
      <c r="J2030" s="7">
        <v>4.0</v>
      </c>
      <c r="K2030" s="7" t="s">
        <v>2075</v>
      </c>
      <c r="L2030" s="7" t="s">
        <v>70</v>
      </c>
      <c r="M2030" s="7" t="s">
        <v>85</v>
      </c>
      <c r="N2030" s="8">
        <v>64604.0</v>
      </c>
      <c r="O2030" s="8">
        <v>61931.0</v>
      </c>
      <c r="P2030" s="8">
        <v>41137.0</v>
      </c>
      <c r="Q2030" s="9">
        <v>16495.0</v>
      </c>
      <c r="R2030" s="10">
        <v>3177.0</v>
      </c>
      <c r="S2030" s="11">
        <v>258612.207114642</v>
      </c>
      <c r="T2030" s="11">
        <v>108205.944399432</v>
      </c>
      <c r="U2030" s="12" t="str">
        <f t="array" ref="U2030">XLOOKUP(A2030,'Dataset 3'!B:B,'Dataset 3'!F:F)</f>
        <v>Tablet</v>
      </c>
      <c r="V2030" s="7" t="s">
        <v>71</v>
      </c>
      <c r="W2030" s="7">
        <v>4.0</v>
      </c>
      <c r="X2030" s="7" t="s">
        <v>44</v>
      </c>
    </row>
    <row r="2031" ht="14.25" customHeight="1">
      <c r="A2031" s="7" t="s">
        <v>2113</v>
      </c>
      <c r="B2031" s="7">
        <v>0.0</v>
      </c>
      <c r="C2031" s="7" t="s">
        <v>41</v>
      </c>
      <c r="D2031" s="7">
        <v>2.0</v>
      </c>
      <c r="E2031" s="7" t="s">
        <v>36</v>
      </c>
      <c r="F2031" s="7">
        <v>0.0</v>
      </c>
      <c r="G2031" s="7" t="s">
        <v>46</v>
      </c>
      <c r="H2031" s="7">
        <v>0.0</v>
      </c>
      <c r="I2031" s="7" t="s">
        <v>28</v>
      </c>
      <c r="J2031" s="7">
        <v>4.0</v>
      </c>
      <c r="K2031" s="7" t="s">
        <v>2075</v>
      </c>
      <c r="L2031" s="7" t="s">
        <v>52</v>
      </c>
      <c r="M2031" s="7" t="s">
        <v>61</v>
      </c>
      <c r="N2031" s="8">
        <v>234231.0</v>
      </c>
      <c r="O2031" s="8">
        <v>166599.0</v>
      </c>
      <c r="P2031" s="8">
        <v>5045.0</v>
      </c>
      <c r="Q2031" s="9">
        <v>3152.0</v>
      </c>
      <c r="R2031" s="10">
        <v>1370.0</v>
      </c>
      <c r="S2031" s="11">
        <v>74614.0654906838</v>
      </c>
      <c r="T2031" s="11">
        <v>126464.51778082</v>
      </c>
      <c r="U2031" s="12" t="str">
        <f t="array" ref="U2031">XLOOKUP(A2031,'Dataset 3'!B:B,'Dataset 3'!F:F)</f>
        <v>Tablet</v>
      </c>
      <c r="V2031" s="7" t="s">
        <v>110</v>
      </c>
      <c r="W2031" s="7">
        <v>1.0</v>
      </c>
      <c r="X2031" s="7" t="s">
        <v>63</v>
      </c>
    </row>
    <row r="2032" ht="14.25" customHeight="1">
      <c r="A2032" s="7" t="s">
        <v>2114</v>
      </c>
      <c r="B2032" s="7">
        <v>0.0</v>
      </c>
      <c r="C2032" s="7" t="s">
        <v>41</v>
      </c>
      <c r="D2032" s="7">
        <v>0.0</v>
      </c>
      <c r="E2032" s="7" t="s">
        <v>26</v>
      </c>
      <c r="F2032" s="7">
        <v>2.0</v>
      </c>
      <c r="G2032" s="7" t="s">
        <v>27</v>
      </c>
      <c r="H2032" s="7">
        <v>1.0</v>
      </c>
      <c r="I2032" s="7" t="s">
        <v>57</v>
      </c>
      <c r="J2032" s="7">
        <v>4.0</v>
      </c>
      <c r="K2032" s="7" t="s">
        <v>2075</v>
      </c>
      <c r="L2032" s="7" t="s">
        <v>65</v>
      </c>
      <c r="M2032" s="7" t="s">
        <v>53</v>
      </c>
      <c r="N2032" s="8">
        <v>205591.0</v>
      </c>
      <c r="O2032" s="8">
        <v>703.0</v>
      </c>
      <c r="P2032" s="8">
        <v>542.0</v>
      </c>
      <c r="Q2032" s="9">
        <v>298.0</v>
      </c>
      <c r="R2032" s="10">
        <v>137.0</v>
      </c>
      <c r="S2032" s="11">
        <v>31774.8642192471</v>
      </c>
      <c r="T2032" s="11">
        <v>12035.9334163815</v>
      </c>
      <c r="U2032" s="12" t="str">
        <f t="array" ref="U2032">XLOOKUP(A2032,'Dataset 3'!B:B,'Dataset 3'!F:F)</f>
        <v>Computer</v>
      </c>
      <c r="V2032" s="7" t="s">
        <v>91</v>
      </c>
      <c r="W2032" s="7">
        <v>0.0</v>
      </c>
      <c r="X2032" s="7" t="s">
        <v>39</v>
      </c>
    </row>
    <row r="2033" ht="14.25" customHeight="1">
      <c r="A2033" s="7" t="s">
        <v>2115</v>
      </c>
      <c r="B2033" s="7">
        <v>0.0</v>
      </c>
      <c r="C2033" s="7" t="s">
        <v>41</v>
      </c>
      <c r="D2033" s="7">
        <v>3.0</v>
      </c>
      <c r="E2033" s="7" t="s">
        <v>51</v>
      </c>
      <c r="F2033" s="7">
        <v>2.0</v>
      </c>
      <c r="G2033" s="7" t="s">
        <v>27</v>
      </c>
      <c r="H2033" s="7">
        <v>0.0</v>
      </c>
      <c r="I2033" s="7" t="s">
        <v>28</v>
      </c>
      <c r="J2033" s="7">
        <v>4.0</v>
      </c>
      <c r="K2033" s="7" t="s">
        <v>2075</v>
      </c>
      <c r="L2033" s="7" t="s">
        <v>65</v>
      </c>
      <c r="M2033" s="7" t="s">
        <v>43</v>
      </c>
      <c r="N2033" s="8">
        <v>84558.0</v>
      </c>
      <c r="O2033" s="8">
        <v>62877.0</v>
      </c>
      <c r="P2033" s="8">
        <v>62656.0</v>
      </c>
      <c r="Q2033" s="9">
        <v>33282.0</v>
      </c>
      <c r="R2033" s="10">
        <v>10011.0</v>
      </c>
      <c r="S2033" s="11">
        <v>371525.725547613</v>
      </c>
      <c r="T2033" s="11">
        <v>417444.635446757</v>
      </c>
      <c r="U2033" s="12" t="str">
        <f t="array" ref="U2033">XLOOKUP(A2033,'Dataset 3'!B:B,'Dataset 3'!F:F)</f>
        <v>Smartphone</v>
      </c>
      <c r="V2033" s="7" t="s">
        <v>91</v>
      </c>
      <c r="W2033" s="7">
        <v>4.0</v>
      </c>
      <c r="X2033" s="7" t="s">
        <v>44</v>
      </c>
    </row>
    <row r="2034" ht="14.25" customHeight="1">
      <c r="A2034" s="7" t="s">
        <v>2116</v>
      </c>
      <c r="B2034" s="7">
        <v>0.0</v>
      </c>
      <c r="C2034" s="7" t="s">
        <v>41</v>
      </c>
      <c r="D2034" s="7">
        <v>0.0</v>
      </c>
      <c r="E2034" s="7" t="s">
        <v>26</v>
      </c>
      <c r="F2034" s="7">
        <v>1.0</v>
      </c>
      <c r="G2034" s="7" t="s">
        <v>42</v>
      </c>
      <c r="H2034" s="7">
        <v>1.0</v>
      </c>
      <c r="I2034" s="7" t="s">
        <v>57</v>
      </c>
      <c r="J2034" s="7">
        <v>4.0</v>
      </c>
      <c r="K2034" s="7" t="s">
        <v>2075</v>
      </c>
      <c r="L2034" s="7" t="s">
        <v>47</v>
      </c>
      <c r="M2034" s="7" t="s">
        <v>31</v>
      </c>
      <c r="N2034" s="8">
        <v>108715.0</v>
      </c>
      <c r="O2034" s="8">
        <v>1936.0</v>
      </c>
      <c r="P2034" s="8">
        <v>190.0</v>
      </c>
      <c r="Q2034" s="9">
        <v>95.0</v>
      </c>
      <c r="R2034" s="10">
        <v>63.0</v>
      </c>
      <c r="S2034" s="11">
        <v>5574.47827616632</v>
      </c>
      <c r="T2034" s="11">
        <v>2466.58330803819</v>
      </c>
      <c r="U2034" s="12" t="str">
        <f t="array" ref="U2034">XLOOKUP(A2034,'Dataset 3'!B:B,'Dataset 3'!F:F)</f>
        <v>Computer</v>
      </c>
      <c r="V2034" s="7" t="s">
        <v>58</v>
      </c>
      <c r="W2034" s="7">
        <v>3.0</v>
      </c>
      <c r="X2034" s="7" t="s">
        <v>49</v>
      </c>
    </row>
    <row r="2035" ht="14.25" customHeight="1">
      <c r="A2035" s="7" t="s">
        <v>2117</v>
      </c>
      <c r="B2035" s="7">
        <v>2.0</v>
      </c>
      <c r="C2035" s="7" t="s">
        <v>56</v>
      </c>
      <c r="D2035" s="7">
        <v>3.0</v>
      </c>
      <c r="E2035" s="7" t="s">
        <v>51</v>
      </c>
      <c r="F2035" s="7">
        <v>0.0</v>
      </c>
      <c r="G2035" s="7" t="s">
        <v>46</v>
      </c>
      <c r="H2035" s="7">
        <v>1.0</v>
      </c>
      <c r="I2035" s="7" t="s">
        <v>57</v>
      </c>
      <c r="J2035" s="7">
        <v>4.0</v>
      </c>
      <c r="K2035" s="7" t="s">
        <v>2075</v>
      </c>
      <c r="L2035" s="7" t="s">
        <v>75</v>
      </c>
      <c r="M2035" s="7" t="s">
        <v>53</v>
      </c>
      <c r="N2035" s="8">
        <v>265966.0</v>
      </c>
      <c r="O2035" s="8">
        <v>171993.0</v>
      </c>
      <c r="P2035" s="8">
        <v>46407.0</v>
      </c>
      <c r="Q2035" s="9">
        <v>9462.0</v>
      </c>
      <c r="R2035" s="10">
        <v>2312.0</v>
      </c>
      <c r="S2035" s="11">
        <v>22563.6891272333</v>
      </c>
      <c r="T2035" s="11">
        <v>107446.138701111</v>
      </c>
      <c r="U2035" s="12" t="str">
        <f t="array" ref="U2035">XLOOKUP(A2035,'Dataset 3'!B:B,'Dataset 3'!F:F)</f>
        <v>Tablet</v>
      </c>
      <c r="V2035" s="7" t="s">
        <v>174</v>
      </c>
      <c r="W2035" s="7">
        <v>4.0</v>
      </c>
      <c r="X2035" s="7" t="s">
        <v>44</v>
      </c>
    </row>
    <row r="2036" ht="14.25" customHeight="1">
      <c r="A2036" s="7" t="s">
        <v>2118</v>
      </c>
      <c r="B2036" s="7">
        <v>0.0</v>
      </c>
      <c r="C2036" s="7" t="s">
        <v>41</v>
      </c>
      <c r="D2036" s="7">
        <v>2.0</v>
      </c>
      <c r="E2036" s="7" t="s">
        <v>36</v>
      </c>
      <c r="F2036" s="7">
        <v>2.0</v>
      </c>
      <c r="G2036" s="7" t="s">
        <v>27</v>
      </c>
      <c r="H2036" s="7">
        <v>0.0</v>
      </c>
      <c r="I2036" s="7" t="s">
        <v>28</v>
      </c>
      <c r="J2036" s="7">
        <v>4.0</v>
      </c>
      <c r="K2036" s="7" t="s">
        <v>2075</v>
      </c>
      <c r="L2036" s="7" t="s">
        <v>75</v>
      </c>
      <c r="M2036" s="7" t="s">
        <v>43</v>
      </c>
      <c r="N2036" s="8">
        <v>259751.0</v>
      </c>
      <c r="O2036" s="8">
        <v>87169.0</v>
      </c>
      <c r="P2036" s="8">
        <v>60462.0</v>
      </c>
      <c r="Q2036" s="9">
        <v>57804.0</v>
      </c>
      <c r="R2036" s="10">
        <v>19567.0</v>
      </c>
      <c r="S2036" s="11">
        <v>2175444.91396445</v>
      </c>
      <c r="T2036" s="11">
        <v>1469895.21213814</v>
      </c>
      <c r="U2036" s="12" t="str">
        <f t="array" ref="U2036">XLOOKUP(A2036,'Dataset 3'!B:B,'Dataset 3'!F:F)</f>
        <v>#N/A</v>
      </c>
      <c r="V2036" s="7" t="s">
        <v>174</v>
      </c>
      <c r="W2036" s="7">
        <v>0.0</v>
      </c>
      <c r="X2036" s="7" t="s">
        <v>39</v>
      </c>
    </row>
    <row r="2037" ht="14.25" customHeight="1">
      <c r="A2037" s="7" t="s">
        <v>2119</v>
      </c>
      <c r="B2037" s="7">
        <v>3.0</v>
      </c>
      <c r="C2037" s="7" t="s">
        <v>35</v>
      </c>
      <c r="D2037" s="7">
        <v>0.0</v>
      </c>
      <c r="E2037" s="7" t="s">
        <v>26</v>
      </c>
      <c r="F2037" s="7">
        <v>2.0</v>
      </c>
      <c r="G2037" s="7" t="s">
        <v>27</v>
      </c>
      <c r="H2037" s="7">
        <v>1.0</v>
      </c>
      <c r="I2037" s="7" t="s">
        <v>57</v>
      </c>
      <c r="J2037" s="7">
        <v>4.0</v>
      </c>
      <c r="K2037" s="7" t="s">
        <v>2075</v>
      </c>
      <c r="L2037" s="7" t="s">
        <v>65</v>
      </c>
      <c r="M2037" s="7" t="s">
        <v>53</v>
      </c>
      <c r="N2037" s="8">
        <v>162230.0</v>
      </c>
      <c r="O2037" s="8">
        <v>12855.0</v>
      </c>
      <c r="P2037" s="8">
        <v>8880.0</v>
      </c>
      <c r="Q2037" s="9">
        <v>5848.0</v>
      </c>
      <c r="R2037" s="10">
        <v>1716.0</v>
      </c>
      <c r="S2037" s="11">
        <v>179181.931609362</v>
      </c>
      <c r="T2037" s="11">
        <v>128907.864467167</v>
      </c>
      <c r="U2037" s="12" t="str">
        <f t="array" ref="U2037">XLOOKUP(A2037,'Dataset 3'!B:B,'Dataset 3'!F:F)</f>
        <v>Tablet</v>
      </c>
      <c r="V2037" s="7" t="s">
        <v>79</v>
      </c>
      <c r="W2037" s="7">
        <v>2.0</v>
      </c>
      <c r="X2037" s="7" t="s">
        <v>33</v>
      </c>
    </row>
    <row r="2038" ht="14.25" customHeight="1">
      <c r="A2038" s="7" t="s">
        <v>2120</v>
      </c>
      <c r="B2038" s="7">
        <v>3.0</v>
      </c>
      <c r="C2038" s="7" t="s">
        <v>35</v>
      </c>
      <c r="D2038" s="7">
        <v>0.0</v>
      </c>
      <c r="E2038" s="7" t="s">
        <v>26</v>
      </c>
      <c r="F2038" s="7">
        <v>0.0</v>
      </c>
      <c r="G2038" s="7" t="s">
        <v>46</v>
      </c>
      <c r="H2038" s="7">
        <v>0.0</v>
      </c>
      <c r="I2038" s="7" t="s">
        <v>28</v>
      </c>
      <c r="J2038" s="7">
        <v>4.0</v>
      </c>
      <c r="K2038" s="7" t="s">
        <v>2075</v>
      </c>
      <c r="L2038" s="7" t="s">
        <v>75</v>
      </c>
      <c r="M2038" s="7" t="s">
        <v>31</v>
      </c>
      <c r="N2038" s="8">
        <v>152810.0</v>
      </c>
      <c r="O2038" s="8">
        <v>49707.0</v>
      </c>
      <c r="P2038" s="8">
        <v>1273.0</v>
      </c>
      <c r="Q2038" s="9">
        <v>347.0</v>
      </c>
      <c r="R2038" s="10">
        <v>179.0</v>
      </c>
      <c r="S2038" s="11">
        <v>31653.8332512235</v>
      </c>
      <c r="T2038" s="11">
        <v>11680.3812735142</v>
      </c>
      <c r="U2038" s="12" t="str">
        <f t="array" ref="U2038">XLOOKUP(A2038,'Dataset 3'!B:B,'Dataset 3'!F:F)</f>
        <v>Tablet</v>
      </c>
      <c r="V2038" s="7" t="s">
        <v>140</v>
      </c>
      <c r="W2038" s="7">
        <v>3.0</v>
      </c>
      <c r="X2038" s="7" t="s">
        <v>49</v>
      </c>
    </row>
    <row r="2039" ht="14.25" customHeight="1">
      <c r="A2039" s="7" t="s">
        <v>2121</v>
      </c>
      <c r="B2039" s="7">
        <v>0.0</v>
      </c>
      <c r="C2039" s="7" t="s">
        <v>41</v>
      </c>
      <c r="D2039" s="7">
        <v>0.0</v>
      </c>
      <c r="E2039" s="7" t="s">
        <v>26</v>
      </c>
      <c r="F2039" s="7">
        <v>2.0</v>
      </c>
      <c r="G2039" s="7" t="s">
        <v>27</v>
      </c>
      <c r="H2039" s="7">
        <v>1.0</v>
      </c>
      <c r="I2039" s="7" t="s">
        <v>57</v>
      </c>
      <c r="J2039" s="7">
        <v>4.0</v>
      </c>
      <c r="K2039" s="7" t="s">
        <v>2075</v>
      </c>
      <c r="L2039" s="7" t="s">
        <v>47</v>
      </c>
      <c r="M2039" s="7" t="s">
        <v>31</v>
      </c>
      <c r="N2039" s="8">
        <v>57824.0</v>
      </c>
      <c r="O2039" s="8">
        <v>57453.0</v>
      </c>
      <c r="P2039" s="8">
        <v>16689.0</v>
      </c>
      <c r="Q2039" s="9">
        <v>9230.0</v>
      </c>
      <c r="R2039" s="10">
        <v>1583.0</v>
      </c>
      <c r="S2039" s="11">
        <v>214276.904814757</v>
      </c>
      <c r="T2039" s="11">
        <v>95234.1799176698</v>
      </c>
      <c r="U2039" s="12" t="str">
        <f t="array" ref="U2039">XLOOKUP(A2039,'Dataset 3'!B:B,'Dataset 3'!F:F)</f>
        <v>Smartphone</v>
      </c>
      <c r="V2039" s="7" t="s">
        <v>58</v>
      </c>
      <c r="W2039" s="7">
        <v>3.0</v>
      </c>
      <c r="X2039" s="7" t="s">
        <v>49</v>
      </c>
    </row>
    <row r="2040" ht="14.25" customHeight="1">
      <c r="A2040" s="7" t="s">
        <v>2122</v>
      </c>
      <c r="B2040" s="7">
        <v>1.0</v>
      </c>
      <c r="C2040" s="7" t="s">
        <v>25</v>
      </c>
      <c r="D2040" s="7">
        <v>3.0</v>
      </c>
      <c r="E2040" s="7" t="s">
        <v>51</v>
      </c>
      <c r="F2040" s="7">
        <v>0.0</v>
      </c>
      <c r="G2040" s="7" t="s">
        <v>46</v>
      </c>
      <c r="H2040" s="7">
        <v>0.0</v>
      </c>
      <c r="I2040" s="7" t="s">
        <v>28</v>
      </c>
      <c r="J2040" s="7">
        <v>4.0</v>
      </c>
      <c r="K2040" s="7" t="s">
        <v>2075</v>
      </c>
      <c r="L2040" s="7" t="s">
        <v>52</v>
      </c>
      <c r="M2040" s="7" t="s">
        <v>53</v>
      </c>
      <c r="N2040" s="8">
        <v>154018.0</v>
      </c>
      <c r="O2040" s="8">
        <v>7529.0</v>
      </c>
      <c r="P2040" s="8">
        <v>1872.0</v>
      </c>
      <c r="Q2040" s="9">
        <v>316.0</v>
      </c>
      <c r="R2040" s="10">
        <v>241.0</v>
      </c>
      <c r="S2040" s="11">
        <v>51718.9234620662</v>
      </c>
      <c r="T2040" s="11">
        <v>22783.6667233772</v>
      </c>
      <c r="U2040" s="12" t="str">
        <f t="array" ref="U2040">XLOOKUP(A2040,'Dataset 3'!B:B,'Dataset 3'!F:F)</f>
        <v>Tablet</v>
      </c>
      <c r="V2040" s="7" t="s">
        <v>110</v>
      </c>
      <c r="W2040" s="7">
        <v>2.0</v>
      </c>
      <c r="X2040" s="7" t="s">
        <v>33</v>
      </c>
    </row>
    <row r="2041" ht="14.25" customHeight="1">
      <c r="A2041" s="7" t="s">
        <v>2123</v>
      </c>
      <c r="B2041" s="7">
        <v>3.0</v>
      </c>
      <c r="C2041" s="7" t="s">
        <v>35</v>
      </c>
      <c r="D2041" s="7">
        <v>2.0</v>
      </c>
      <c r="E2041" s="7" t="s">
        <v>36</v>
      </c>
      <c r="F2041" s="7">
        <v>1.0</v>
      </c>
      <c r="G2041" s="7" t="s">
        <v>42</v>
      </c>
      <c r="H2041" s="7">
        <v>0.0</v>
      </c>
      <c r="I2041" s="7" t="s">
        <v>28</v>
      </c>
      <c r="J2041" s="7">
        <v>4.0</v>
      </c>
      <c r="K2041" s="7" t="s">
        <v>2075</v>
      </c>
      <c r="L2041" s="7" t="s">
        <v>52</v>
      </c>
      <c r="M2041" s="7" t="s">
        <v>85</v>
      </c>
      <c r="N2041" s="8">
        <v>248909.0</v>
      </c>
      <c r="O2041" s="8">
        <v>222419.0</v>
      </c>
      <c r="P2041" s="8">
        <v>24728.0</v>
      </c>
      <c r="Q2041" s="9">
        <v>15427.0</v>
      </c>
      <c r="R2041" s="10">
        <v>10996.0</v>
      </c>
      <c r="S2041" s="11">
        <v>688826.668068266</v>
      </c>
      <c r="T2041" s="11">
        <v>861033.335085333</v>
      </c>
      <c r="U2041" s="12" t="str">
        <f t="array" ref="U2041">XLOOKUP(A2041,'Dataset 3'!B:B,'Dataset 3'!F:F)</f>
        <v>Smartphone</v>
      </c>
      <c r="V2041" s="7" t="s">
        <v>54</v>
      </c>
      <c r="W2041" s="7">
        <v>3.0</v>
      </c>
      <c r="X2041" s="7" t="s">
        <v>49</v>
      </c>
    </row>
    <row r="2042" ht="14.25" customHeight="1">
      <c r="A2042" s="7" t="s">
        <v>2124</v>
      </c>
      <c r="B2042" s="7">
        <v>2.0</v>
      </c>
      <c r="C2042" s="7" t="s">
        <v>56</v>
      </c>
      <c r="D2042" s="7">
        <v>3.0</v>
      </c>
      <c r="E2042" s="7" t="s">
        <v>51</v>
      </c>
      <c r="F2042" s="7">
        <v>1.0</v>
      </c>
      <c r="G2042" s="7" t="s">
        <v>42</v>
      </c>
      <c r="H2042" s="7">
        <v>1.0</v>
      </c>
      <c r="I2042" s="7" t="s">
        <v>57</v>
      </c>
      <c r="J2042" s="7">
        <v>4.0</v>
      </c>
      <c r="K2042" s="7" t="s">
        <v>2075</v>
      </c>
      <c r="L2042" s="7" t="s">
        <v>52</v>
      </c>
      <c r="M2042" s="7" t="s">
        <v>31</v>
      </c>
      <c r="N2042" s="8">
        <v>228687.0</v>
      </c>
      <c r="O2042" s="8">
        <v>60416.0</v>
      </c>
      <c r="P2042" s="8">
        <v>30.0</v>
      </c>
      <c r="Q2042" s="9">
        <v>12.0</v>
      </c>
      <c r="R2042" s="10">
        <v>9.0</v>
      </c>
      <c r="S2042" s="11">
        <v>39.5340878640268</v>
      </c>
      <c r="T2042" s="11">
        <v>395.340878640268</v>
      </c>
      <c r="U2042" s="12" t="str">
        <f t="array" ref="U2042">XLOOKUP(A2042,'Dataset 3'!B:B,'Dataset 3'!F:F)</f>
        <v>Smartphone</v>
      </c>
      <c r="V2042" s="7" t="s">
        <v>110</v>
      </c>
      <c r="W2042" s="7">
        <v>4.0</v>
      </c>
      <c r="X2042" s="7" t="s">
        <v>44</v>
      </c>
    </row>
    <row r="2043" ht="14.25" customHeight="1">
      <c r="A2043" s="7" t="s">
        <v>2125</v>
      </c>
      <c r="B2043" s="7">
        <v>3.0</v>
      </c>
      <c r="C2043" s="7" t="s">
        <v>35</v>
      </c>
      <c r="D2043" s="7">
        <v>0.0</v>
      </c>
      <c r="E2043" s="7" t="s">
        <v>26</v>
      </c>
      <c r="F2043" s="7">
        <v>1.0</v>
      </c>
      <c r="G2043" s="7" t="s">
        <v>42</v>
      </c>
      <c r="H2043" s="7">
        <v>0.0</v>
      </c>
      <c r="I2043" s="7" t="s">
        <v>28</v>
      </c>
      <c r="J2043" s="7">
        <v>4.0</v>
      </c>
      <c r="K2043" s="7" t="s">
        <v>2075</v>
      </c>
      <c r="L2043" s="7" t="s">
        <v>37</v>
      </c>
      <c r="M2043" s="7" t="s">
        <v>31</v>
      </c>
      <c r="N2043" s="8">
        <v>77431.0</v>
      </c>
      <c r="O2043" s="8">
        <v>14251.0</v>
      </c>
      <c r="P2043" s="8">
        <v>7216.0</v>
      </c>
      <c r="Q2043" s="9">
        <v>544.0</v>
      </c>
      <c r="R2043" s="10">
        <v>57.0</v>
      </c>
      <c r="S2043" s="11">
        <v>1541.66708865509</v>
      </c>
      <c r="T2043" s="11">
        <v>5316.09340915549</v>
      </c>
      <c r="U2043" s="12" t="str">
        <f t="array" ref="U2043">XLOOKUP(A2043,'Dataset 3'!B:B,'Dataset 3'!F:F)</f>
        <v>Smartphone</v>
      </c>
      <c r="V2043" s="7" t="s">
        <v>115</v>
      </c>
      <c r="W2043" s="7">
        <v>2.0</v>
      </c>
      <c r="X2043" s="7" t="s">
        <v>33</v>
      </c>
    </row>
    <row r="2044" ht="14.25" customHeight="1">
      <c r="A2044" s="7" t="s">
        <v>2126</v>
      </c>
      <c r="B2044" s="7">
        <v>0.0</v>
      </c>
      <c r="C2044" s="7" t="s">
        <v>41</v>
      </c>
      <c r="D2044" s="7">
        <v>0.0</v>
      </c>
      <c r="E2044" s="7" t="s">
        <v>26</v>
      </c>
      <c r="F2044" s="7">
        <v>2.0</v>
      </c>
      <c r="G2044" s="7" t="s">
        <v>27</v>
      </c>
      <c r="H2044" s="7">
        <v>1.0</v>
      </c>
      <c r="I2044" s="7" t="s">
        <v>57</v>
      </c>
      <c r="J2044" s="7">
        <v>4.0</v>
      </c>
      <c r="K2044" s="7" t="s">
        <v>2075</v>
      </c>
      <c r="L2044" s="7" t="s">
        <v>37</v>
      </c>
      <c r="M2044" s="7" t="s">
        <v>31</v>
      </c>
      <c r="N2044" s="8">
        <v>294038.0</v>
      </c>
      <c r="O2044" s="8">
        <v>28625.0</v>
      </c>
      <c r="P2044" s="8">
        <v>1970.0</v>
      </c>
      <c r="Q2044" s="9">
        <v>1727.0</v>
      </c>
      <c r="R2044" s="10">
        <v>866.0</v>
      </c>
      <c r="S2044" s="11">
        <v>4476.65930970704</v>
      </c>
      <c r="T2044" s="11">
        <v>63952.2758529578</v>
      </c>
      <c r="U2044" s="12" t="str">
        <f t="array" ref="U2044">XLOOKUP(A2044,'Dataset 3'!B:B,'Dataset 3'!F:F)</f>
        <v>Computer</v>
      </c>
      <c r="V2044" s="7" t="s">
        <v>38</v>
      </c>
      <c r="W2044" s="7">
        <v>2.0</v>
      </c>
      <c r="X2044" s="7" t="s">
        <v>33</v>
      </c>
    </row>
    <row r="2045" ht="14.25" customHeight="1">
      <c r="A2045" s="7" t="s">
        <v>2127</v>
      </c>
      <c r="B2045" s="7">
        <v>0.0</v>
      </c>
      <c r="C2045" s="7" t="s">
        <v>41</v>
      </c>
      <c r="D2045" s="7">
        <v>1.0</v>
      </c>
      <c r="E2045" s="7" t="s">
        <v>81</v>
      </c>
      <c r="F2045" s="7">
        <v>0.0</v>
      </c>
      <c r="G2045" s="7" t="s">
        <v>46</v>
      </c>
      <c r="H2045" s="7">
        <v>0.0</v>
      </c>
      <c r="I2045" s="7" t="s">
        <v>28</v>
      </c>
      <c r="J2045" s="7">
        <v>4.0</v>
      </c>
      <c r="K2045" s="7" t="s">
        <v>2075</v>
      </c>
      <c r="L2045" s="7" t="s">
        <v>37</v>
      </c>
      <c r="M2045" s="7" t="s">
        <v>61</v>
      </c>
      <c r="N2045" s="8">
        <v>141998.0</v>
      </c>
      <c r="O2045" s="8">
        <v>55315.0</v>
      </c>
      <c r="P2045" s="8">
        <v>7902.0</v>
      </c>
      <c r="Q2045" s="9">
        <v>2276.0</v>
      </c>
      <c r="R2045" s="10">
        <v>939.0</v>
      </c>
      <c r="S2045" s="11">
        <v>78907.747545417</v>
      </c>
      <c r="T2045" s="11">
        <v>39453.8737727085</v>
      </c>
      <c r="U2045" s="12" t="str">
        <f t="array" ref="U2045">XLOOKUP(A2045,'Dataset 3'!B:B,'Dataset 3'!F:F)</f>
        <v>Smartphone</v>
      </c>
      <c r="V2045" s="7" t="s">
        <v>115</v>
      </c>
      <c r="W2045" s="7">
        <v>3.0</v>
      </c>
      <c r="X2045" s="7" t="s">
        <v>49</v>
      </c>
    </row>
    <row r="2046" ht="14.25" customHeight="1">
      <c r="A2046" s="7" t="s">
        <v>2128</v>
      </c>
      <c r="B2046" s="7">
        <v>2.0</v>
      </c>
      <c r="C2046" s="7" t="s">
        <v>56</v>
      </c>
      <c r="D2046" s="7">
        <v>3.0</v>
      </c>
      <c r="E2046" s="7" t="s">
        <v>51</v>
      </c>
      <c r="F2046" s="7">
        <v>0.0</v>
      </c>
      <c r="G2046" s="7" t="s">
        <v>46</v>
      </c>
      <c r="H2046" s="7">
        <v>0.0</v>
      </c>
      <c r="I2046" s="7" t="s">
        <v>28</v>
      </c>
      <c r="J2046" s="7">
        <v>4.0</v>
      </c>
      <c r="K2046" s="7" t="s">
        <v>2075</v>
      </c>
      <c r="L2046" s="7" t="s">
        <v>75</v>
      </c>
      <c r="M2046" s="7" t="s">
        <v>43</v>
      </c>
      <c r="N2046" s="8">
        <v>178520.0</v>
      </c>
      <c r="O2046" s="8">
        <v>158909.0</v>
      </c>
      <c r="P2046" s="8">
        <v>67155.0</v>
      </c>
      <c r="Q2046" s="9">
        <v>46501.0</v>
      </c>
      <c r="R2046" s="10">
        <v>30499.0</v>
      </c>
      <c r="S2046" s="11">
        <v>2239860.49622295</v>
      </c>
      <c r="T2046" s="11">
        <v>2174621.84099315</v>
      </c>
      <c r="U2046" s="12" t="str">
        <f t="array" ref="U2046">XLOOKUP(A2046,'Dataset 3'!B:B,'Dataset 3'!F:F)</f>
        <v>Computer</v>
      </c>
      <c r="V2046" s="7" t="s">
        <v>140</v>
      </c>
      <c r="W2046" s="7">
        <v>2.0</v>
      </c>
      <c r="X2046" s="7" t="s">
        <v>33</v>
      </c>
    </row>
    <row r="2047" ht="14.25" customHeight="1">
      <c r="A2047" s="7" t="s">
        <v>2129</v>
      </c>
      <c r="B2047" s="7">
        <v>2.0</v>
      </c>
      <c r="C2047" s="7" t="s">
        <v>56</v>
      </c>
      <c r="D2047" s="7">
        <v>1.0</v>
      </c>
      <c r="E2047" s="7" t="s">
        <v>81</v>
      </c>
      <c r="F2047" s="7">
        <v>2.0</v>
      </c>
      <c r="G2047" s="7" t="s">
        <v>27</v>
      </c>
      <c r="H2047" s="7">
        <v>1.0</v>
      </c>
      <c r="I2047" s="7" t="s">
        <v>57</v>
      </c>
      <c r="J2047" s="7">
        <v>4.0</v>
      </c>
      <c r="K2047" s="7" t="s">
        <v>2075</v>
      </c>
      <c r="L2047" s="7" t="s">
        <v>60</v>
      </c>
      <c r="M2047" s="7" t="s">
        <v>31</v>
      </c>
      <c r="N2047" s="8">
        <v>289003.0</v>
      </c>
      <c r="O2047" s="8">
        <v>279685.0</v>
      </c>
      <c r="P2047" s="8">
        <v>260300.0</v>
      </c>
      <c r="Q2047" s="9">
        <v>133688.0</v>
      </c>
      <c r="R2047" s="10">
        <v>26432.0</v>
      </c>
      <c r="S2047" s="11">
        <v>2086143.91573369</v>
      </c>
      <c r="T2047" s="11">
        <v>1219967.20218344</v>
      </c>
      <c r="U2047" s="12" t="str">
        <f t="array" ref="U2047">XLOOKUP(A2047,'Dataset 3'!B:B,'Dataset 3'!F:F)</f>
        <v>#N/A</v>
      </c>
      <c r="V2047" s="7" t="s">
        <v>62</v>
      </c>
      <c r="W2047" s="7">
        <v>4.0</v>
      </c>
      <c r="X2047" s="7" t="s">
        <v>44</v>
      </c>
    </row>
    <row r="2048" ht="14.25" customHeight="1">
      <c r="A2048" s="7" t="s">
        <v>2130</v>
      </c>
      <c r="B2048" s="7">
        <v>2.0</v>
      </c>
      <c r="C2048" s="7" t="s">
        <v>56</v>
      </c>
      <c r="D2048" s="7">
        <v>1.0</v>
      </c>
      <c r="E2048" s="7" t="s">
        <v>81</v>
      </c>
      <c r="F2048" s="7">
        <v>1.0</v>
      </c>
      <c r="G2048" s="7" t="s">
        <v>42</v>
      </c>
      <c r="H2048" s="7">
        <v>1.0</v>
      </c>
      <c r="I2048" s="7" t="s">
        <v>57</v>
      </c>
      <c r="J2048" s="7">
        <v>4.0</v>
      </c>
      <c r="K2048" s="7" t="s">
        <v>2075</v>
      </c>
      <c r="L2048" s="7" t="s">
        <v>37</v>
      </c>
      <c r="M2048" s="7" t="s">
        <v>43</v>
      </c>
      <c r="N2048" s="8">
        <v>134428.0</v>
      </c>
      <c r="O2048" s="8">
        <v>105108.0</v>
      </c>
      <c r="P2048" s="8">
        <v>21719.0</v>
      </c>
      <c r="Q2048" s="9">
        <v>20956.0</v>
      </c>
      <c r="R2048" s="10">
        <v>10547.0</v>
      </c>
      <c r="S2048" s="11">
        <v>911147.979904131</v>
      </c>
      <c r="T2048" s="11">
        <v>772159.305003501</v>
      </c>
      <c r="U2048" s="12" t="str">
        <f t="array" ref="U2048">XLOOKUP(A2048,'Dataset 3'!B:B,'Dataset 3'!F:F)</f>
        <v>Computer</v>
      </c>
      <c r="V2048" s="7" t="s">
        <v>38</v>
      </c>
      <c r="W2048" s="7">
        <v>1.0</v>
      </c>
      <c r="X2048" s="7" t="s">
        <v>63</v>
      </c>
    </row>
    <row r="2049" ht="14.25" customHeight="1">
      <c r="A2049" s="7" t="s">
        <v>2131</v>
      </c>
      <c r="B2049" s="7">
        <v>0.0</v>
      </c>
      <c r="C2049" s="7" t="s">
        <v>41</v>
      </c>
      <c r="D2049" s="7">
        <v>1.0</v>
      </c>
      <c r="E2049" s="7" t="s">
        <v>81</v>
      </c>
      <c r="F2049" s="7">
        <v>1.0</v>
      </c>
      <c r="G2049" s="7" t="s">
        <v>42</v>
      </c>
      <c r="H2049" s="7">
        <v>0.0</v>
      </c>
      <c r="I2049" s="7" t="s">
        <v>28</v>
      </c>
      <c r="J2049" s="7">
        <v>4.0</v>
      </c>
      <c r="K2049" s="7" t="s">
        <v>2075</v>
      </c>
      <c r="L2049" s="7" t="s">
        <v>75</v>
      </c>
      <c r="M2049" s="7" t="s">
        <v>61</v>
      </c>
      <c r="N2049" s="8">
        <v>234384.0</v>
      </c>
      <c r="O2049" s="8">
        <v>111424.0</v>
      </c>
      <c r="P2049" s="8">
        <v>23180.0</v>
      </c>
      <c r="Q2049" s="9">
        <v>8455.0</v>
      </c>
      <c r="R2049" s="10">
        <v>4443.0</v>
      </c>
      <c r="S2049" s="11">
        <v>636243.160842644</v>
      </c>
      <c r="T2049" s="11">
        <v>390333.227510825</v>
      </c>
      <c r="U2049" s="12" t="str">
        <f t="array" ref="U2049">XLOOKUP(A2049,'Dataset 3'!B:B,'Dataset 3'!F:F)</f>
        <v>Smartphone</v>
      </c>
      <c r="V2049" s="7" t="s">
        <v>174</v>
      </c>
      <c r="W2049" s="7">
        <v>0.0</v>
      </c>
      <c r="X2049" s="7" t="s">
        <v>39</v>
      </c>
    </row>
    <row r="2050" ht="14.25" customHeight="1">
      <c r="A2050" s="7" t="s">
        <v>2132</v>
      </c>
      <c r="B2050" s="7">
        <v>1.0</v>
      </c>
      <c r="C2050" s="7" t="s">
        <v>25</v>
      </c>
      <c r="D2050" s="7">
        <v>2.0</v>
      </c>
      <c r="E2050" s="7" t="s">
        <v>36</v>
      </c>
      <c r="F2050" s="7">
        <v>0.0</v>
      </c>
      <c r="G2050" s="7" t="s">
        <v>46</v>
      </c>
      <c r="H2050" s="7">
        <v>0.0</v>
      </c>
      <c r="I2050" s="7" t="s">
        <v>28</v>
      </c>
      <c r="J2050" s="7">
        <v>4.0</v>
      </c>
      <c r="K2050" s="7" t="s">
        <v>2075</v>
      </c>
      <c r="L2050" s="7" t="s">
        <v>60</v>
      </c>
      <c r="M2050" s="7" t="s">
        <v>85</v>
      </c>
      <c r="N2050" s="8">
        <v>214126.0</v>
      </c>
      <c r="O2050" s="8">
        <v>81100.0</v>
      </c>
      <c r="P2050" s="8">
        <v>64306.0</v>
      </c>
      <c r="Q2050" s="9">
        <v>59385.0</v>
      </c>
      <c r="R2050" s="10">
        <v>53942.0</v>
      </c>
      <c r="S2050" s="11">
        <v>3421863.48307003</v>
      </c>
      <c r="T2050" s="11">
        <v>4687484.22338361</v>
      </c>
      <c r="U2050" s="12" t="str">
        <f t="array" ref="U2050">XLOOKUP(A2050,'Dataset 3'!B:B,'Dataset 3'!F:F)</f>
        <v>Smartphone</v>
      </c>
      <c r="V2050" s="7" t="s">
        <v>83</v>
      </c>
      <c r="W2050" s="7">
        <v>4.0</v>
      </c>
      <c r="X2050" s="7" t="s">
        <v>44</v>
      </c>
    </row>
    <row r="2051" ht="14.25" customHeight="1">
      <c r="A2051" s="7" t="s">
        <v>2133</v>
      </c>
      <c r="B2051" s="7">
        <v>2.0</v>
      </c>
      <c r="C2051" s="7" t="s">
        <v>56</v>
      </c>
      <c r="D2051" s="7">
        <v>3.0</v>
      </c>
      <c r="E2051" s="7" t="s">
        <v>51</v>
      </c>
      <c r="F2051" s="7">
        <v>1.0</v>
      </c>
      <c r="G2051" s="7" t="s">
        <v>42</v>
      </c>
      <c r="H2051" s="7">
        <v>1.0</v>
      </c>
      <c r="I2051" s="7" t="s">
        <v>57</v>
      </c>
      <c r="J2051" s="7">
        <v>4.0</v>
      </c>
      <c r="K2051" s="7" t="s">
        <v>2075</v>
      </c>
      <c r="L2051" s="7" t="s">
        <v>70</v>
      </c>
      <c r="M2051" s="7" t="s">
        <v>61</v>
      </c>
      <c r="N2051" s="8">
        <v>236177.0</v>
      </c>
      <c r="O2051" s="8">
        <v>133577.0</v>
      </c>
      <c r="P2051" s="8">
        <v>62629.0</v>
      </c>
      <c r="Q2051" s="9">
        <v>47697.0</v>
      </c>
      <c r="R2051" s="10">
        <v>10667.0</v>
      </c>
      <c r="S2051" s="11">
        <v>2568968.38321096</v>
      </c>
      <c r="T2051" s="11">
        <v>882807.004539849</v>
      </c>
      <c r="U2051" s="12" t="str">
        <f t="array" ref="U2051">XLOOKUP(A2051,'Dataset 3'!B:B,'Dataset 3'!F:F)</f>
        <v>Tablet</v>
      </c>
      <c r="V2051" s="7" t="s">
        <v>73</v>
      </c>
      <c r="W2051" s="7">
        <v>3.0</v>
      </c>
      <c r="X2051" s="7" t="s">
        <v>49</v>
      </c>
    </row>
    <row r="2052" ht="14.25" customHeight="1">
      <c r="A2052" s="7" t="s">
        <v>2134</v>
      </c>
      <c r="B2052" s="7">
        <v>1.0</v>
      </c>
      <c r="C2052" s="7" t="s">
        <v>25</v>
      </c>
      <c r="D2052" s="7">
        <v>2.0</v>
      </c>
      <c r="E2052" s="7" t="s">
        <v>36</v>
      </c>
      <c r="F2052" s="7">
        <v>1.0</v>
      </c>
      <c r="G2052" s="7" t="s">
        <v>42</v>
      </c>
      <c r="H2052" s="7">
        <v>1.0</v>
      </c>
      <c r="I2052" s="7" t="s">
        <v>57</v>
      </c>
      <c r="J2052" s="7">
        <v>4.0</v>
      </c>
      <c r="K2052" s="7" t="s">
        <v>2075</v>
      </c>
      <c r="L2052" s="7" t="s">
        <v>52</v>
      </c>
      <c r="M2052" s="7" t="s">
        <v>43</v>
      </c>
      <c r="N2052" s="8">
        <v>239856.0</v>
      </c>
      <c r="O2052" s="8">
        <v>6257.0</v>
      </c>
      <c r="P2052" s="8">
        <v>1867.0</v>
      </c>
      <c r="Q2052" s="9">
        <v>25.0</v>
      </c>
      <c r="R2052" s="10">
        <v>24.0</v>
      </c>
      <c r="S2052" s="11">
        <v>2546.83559654285</v>
      </c>
      <c r="T2052" s="11">
        <v>1207.03108840893</v>
      </c>
      <c r="U2052" s="12" t="str">
        <f t="array" ref="U2052">XLOOKUP(A2052,'Dataset 3'!B:B,'Dataset 3'!F:F)</f>
        <v>Tablet</v>
      </c>
      <c r="V2052" s="7" t="s">
        <v>99</v>
      </c>
      <c r="W2052" s="7">
        <v>1.0</v>
      </c>
      <c r="X2052" s="7" t="s">
        <v>63</v>
      </c>
    </row>
    <row r="2053" ht="14.25" customHeight="1">
      <c r="A2053" s="7" t="s">
        <v>2135</v>
      </c>
      <c r="B2053" s="7">
        <v>3.0</v>
      </c>
      <c r="C2053" s="7" t="s">
        <v>35</v>
      </c>
      <c r="D2053" s="7">
        <v>0.0</v>
      </c>
      <c r="E2053" s="7" t="s">
        <v>26</v>
      </c>
      <c r="F2053" s="7">
        <v>2.0</v>
      </c>
      <c r="G2053" s="7" t="s">
        <v>27</v>
      </c>
      <c r="H2053" s="7">
        <v>1.0</v>
      </c>
      <c r="I2053" s="7" t="s">
        <v>57</v>
      </c>
      <c r="J2053" s="7">
        <v>4.0</v>
      </c>
      <c r="K2053" s="7" t="s">
        <v>2075</v>
      </c>
      <c r="L2053" s="7" t="s">
        <v>60</v>
      </c>
      <c r="M2053" s="7" t="s">
        <v>53</v>
      </c>
      <c r="N2053" s="8">
        <v>185828.0</v>
      </c>
      <c r="O2053" s="8">
        <v>130352.0</v>
      </c>
      <c r="P2053" s="8">
        <v>31387.0</v>
      </c>
      <c r="Q2053" s="9">
        <v>19395.0</v>
      </c>
      <c r="R2053" s="10">
        <v>868.0</v>
      </c>
      <c r="S2053" s="11">
        <v>112628.070859438</v>
      </c>
      <c r="T2053" s="11">
        <v>43654.2910307898</v>
      </c>
      <c r="U2053" s="12" t="str">
        <f t="array" ref="U2053">XLOOKUP(A2053,'Dataset 3'!B:B,'Dataset 3'!F:F)</f>
        <v>Tablet</v>
      </c>
      <c r="V2053" s="7" t="s">
        <v>62</v>
      </c>
      <c r="W2053" s="7">
        <v>2.0</v>
      </c>
      <c r="X2053" s="7" t="s">
        <v>33</v>
      </c>
    </row>
    <row r="2054" ht="14.25" customHeight="1">
      <c r="A2054" s="7" t="s">
        <v>2136</v>
      </c>
      <c r="B2054" s="7">
        <v>0.0</v>
      </c>
      <c r="C2054" s="7" t="s">
        <v>41</v>
      </c>
      <c r="D2054" s="7">
        <v>2.0</v>
      </c>
      <c r="E2054" s="7" t="s">
        <v>36</v>
      </c>
      <c r="F2054" s="7">
        <v>1.0</v>
      </c>
      <c r="G2054" s="7" t="s">
        <v>42</v>
      </c>
      <c r="H2054" s="7">
        <v>1.0</v>
      </c>
      <c r="I2054" s="7" t="s">
        <v>57</v>
      </c>
      <c r="J2054" s="7">
        <v>4.0</v>
      </c>
      <c r="K2054" s="7" t="s">
        <v>2075</v>
      </c>
      <c r="L2054" s="7" t="s">
        <v>37</v>
      </c>
      <c r="M2054" s="7" t="s">
        <v>31</v>
      </c>
      <c r="N2054" s="8">
        <v>114572.0</v>
      </c>
      <c r="O2054" s="8">
        <v>32597.0</v>
      </c>
      <c r="P2054" s="8">
        <v>27209.0</v>
      </c>
      <c r="Q2054" s="9">
        <v>3976.0</v>
      </c>
      <c r="R2054" s="10">
        <v>556.0</v>
      </c>
      <c r="S2054" s="11">
        <v>3134.3210548791</v>
      </c>
      <c r="T2054" s="11">
        <v>44776.0150697015</v>
      </c>
      <c r="U2054" s="12" t="str">
        <f t="array" ref="U2054">XLOOKUP(A2054,'Dataset 3'!B:B,'Dataset 3'!F:F)</f>
        <v>Smartphone</v>
      </c>
      <c r="V2054" s="7" t="s">
        <v>102</v>
      </c>
      <c r="W2054" s="7">
        <v>2.0</v>
      </c>
      <c r="X2054" s="7" t="s">
        <v>33</v>
      </c>
    </row>
    <row r="2055" ht="14.25" customHeight="1">
      <c r="A2055" s="7" t="s">
        <v>2137</v>
      </c>
      <c r="B2055" s="7">
        <v>2.0</v>
      </c>
      <c r="C2055" s="7" t="s">
        <v>56</v>
      </c>
      <c r="D2055" s="7">
        <v>3.0</v>
      </c>
      <c r="E2055" s="7" t="s">
        <v>51</v>
      </c>
      <c r="F2055" s="7">
        <v>0.0</v>
      </c>
      <c r="G2055" s="7" t="s">
        <v>46</v>
      </c>
      <c r="H2055" s="7">
        <v>1.0</v>
      </c>
      <c r="I2055" s="7" t="s">
        <v>57</v>
      </c>
      <c r="J2055" s="7">
        <v>4.0</v>
      </c>
      <c r="K2055" s="7" t="s">
        <v>2075</v>
      </c>
      <c r="L2055" s="7" t="s">
        <v>60</v>
      </c>
      <c r="M2055" s="7" t="s">
        <v>53</v>
      </c>
      <c r="N2055" s="8">
        <v>54701.0</v>
      </c>
      <c r="O2055" s="8">
        <v>9835.0</v>
      </c>
      <c r="P2055" s="8">
        <v>5372.0</v>
      </c>
      <c r="Q2055" s="9">
        <v>452.0</v>
      </c>
      <c r="R2055" s="10">
        <v>44.0</v>
      </c>
      <c r="S2055" s="11">
        <v>4107.57263047921</v>
      </c>
      <c r="T2055" s="11">
        <v>3949.58906776847</v>
      </c>
      <c r="U2055" s="12" t="str">
        <f t="array" ref="U2055">XLOOKUP(A2055,'Dataset 3'!B:B,'Dataset 3'!F:F)</f>
        <v>#N/A</v>
      </c>
      <c r="V2055" s="7" t="s">
        <v>83</v>
      </c>
      <c r="W2055" s="7">
        <v>3.0</v>
      </c>
      <c r="X2055" s="7" t="s">
        <v>49</v>
      </c>
    </row>
    <row r="2056" ht="14.25" customHeight="1">
      <c r="A2056" s="7" t="s">
        <v>2138</v>
      </c>
      <c r="B2056" s="7">
        <v>3.0</v>
      </c>
      <c r="C2056" s="7" t="s">
        <v>35</v>
      </c>
      <c r="D2056" s="7">
        <v>3.0</v>
      </c>
      <c r="E2056" s="7" t="s">
        <v>51</v>
      </c>
      <c r="F2056" s="7">
        <v>2.0</v>
      </c>
      <c r="G2056" s="7" t="s">
        <v>27</v>
      </c>
      <c r="H2056" s="7">
        <v>1.0</v>
      </c>
      <c r="I2056" s="7" t="s">
        <v>57</v>
      </c>
      <c r="J2056" s="7">
        <v>4.0</v>
      </c>
      <c r="K2056" s="7" t="s">
        <v>2075</v>
      </c>
      <c r="L2056" s="7" t="s">
        <v>60</v>
      </c>
      <c r="M2056" s="7" t="s">
        <v>53</v>
      </c>
      <c r="N2056" s="8">
        <v>208072.0</v>
      </c>
      <c r="O2056" s="8">
        <v>104556.0</v>
      </c>
      <c r="P2056" s="8">
        <v>86885.0</v>
      </c>
      <c r="Q2056" s="9">
        <v>39969.0</v>
      </c>
      <c r="R2056" s="10">
        <v>39727.0</v>
      </c>
      <c r="S2056" s="11">
        <v>8741326.1514412</v>
      </c>
      <c r="T2056" s="11">
        <v>3553384.61440699</v>
      </c>
      <c r="U2056" s="12" t="str">
        <f t="array" ref="U2056">XLOOKUP(A2056,'Dataset 3'!B:B,'Dataset 3'!F:F)</f>
        <v>Computer</v>
      </c>
      <c r="V2056" s="7" t="s">
        <v>62</v>
      </c>
      <c r="W2056" s="7">
        <v>2.0</v>
      </c>
      <c r="X2056" s="7" t="s">
        <v>33</v>
      </c>
    </row>
    <row r="2057" ht="14.25" customHeight="1">
      <c r="A2057" s="7" t="s">
        <v>2139</v>
      </c>
      <c r="B2057" s="7">
        <v>1.0</v>
      </c>
      <c r="C2057" s="7" t="s">
        <v>25</v>
      </c>
      <c r="D2057" s="7">
        <v>2.0</v>
      </c>
      <c r="E2057" s="7" t="s">
        <v>36</v>
      </c>
      <c r="F2057" s="7">
        <v>2.0</v>
      </c>
      <c r="G2057" s="7" t="s">
        <v>27</v>
      </c>
      <c r="H2057" s="7">
        <v>1.0</v>
      </c>
      <c r="I2057" s="7" t="s">
        <v>57</v>
      </c>
      <c r="J2057" s="7">
        <v>4.0</v>
      </c>
      <c r="K2057" s="7" t="s">
        <v>2075</v>
      </c>
      <c r="L2057" s="7" t="s">
        <v>65</v>
      </c>
      <c r="M2057" s="7" t="s">
        <v>43</v>
      </c>
      <c r="N2057" s="8">
        <v>75264.0</v>
      </c>
      <c r="O2057" s="8">
        <v>25707.0</v>
      </c>
      <c r="P2057" s="8">
        <v>22447.0</v>
      </c>
      <c r="Q2057" s="9">
        <v>8734.0</v>
      </c>
      <c r="R2057" s="10">
        <v>4211.0</v>
      </c>
      <c r="S2057" s="11">
        <v>124885.341055177</v>
      </c>
      <c r="T2057" s="11">
        <v>162188.754617113</v>
      </c>
      <c r="U2057" s="12" t="str">
        <f t="array" ref="U2057">XLOOKUP(A2057,'Dataset 3'!B:B,'Dataset 3'!F:F)</f>
        <v>Computer</v>
      </c>
      <c r="V2057" s="7" t="s">
        <v>79</v>
      </c>
      <c r="W2057" s="7">
        <v>1.0</v>
      </c>
      <c r="X2057" s="7" t="s">
        <v>63</v>
      </c>
    </row>
    <row r="2058" ht="14.25" customHeight="1">
      <c r="A2058" s="7" t="s">
        <v>2140</v>
      </c>
      <c r="B2058" s="7">
        <v>1.0</v>
      </c>
      <c r="C2058" s="7" t="s">
        <v>25</v>
      </c>
      <c r="D2058" s="7">
        <v>3.0</v>
      </c>
      <c r="E2058" s="7" t="s">
        <v>51</v>
      </c>
      <c r="F2058" s="7">
        <v>2.0</v>
      </c>
      <c r="G2058" s="7" t="s">
        <v>27</v>
      </c>
      <c r="H2058" s="7">
        <v>1.0</v>
      </c>
      <c r="I2058" s="7" t="s">
        <v>57</v>
      </c>
      <c r="J2058" s="7">
        <v>4.0</v>
      </c>
      <c r="K2058" s="7" t="s">
        <v>2075</v>
      </c>
      <c r="L2058" s="7" t="s">
        <v>75</v>
      </c>
      <c r="M2058" s="7" t="s">
        <v>31</v>
      </c>
      <c r="N2058" s="8">
        <v>242639.0</v>
      </c>
      <c r="O2058" s="8">
        <v>163107.0</v>
      </c>
      <c r="P2058" s="8">
        <v>41993.0</v>
      </c>
      <c r="Q2058" s="9">
        <v>333.0</v>
      </c>
      <c r="R2058" s="10">
        <v>10.0</v>
      </c>
      <c r="S2058" s="11">
        <v>729.948230996669</v>
      </c>
      <c r="T2058" s="11">
        <v>467.915532690172</v>
      </c>
      <c r="U2058" s="12" t="str">
        <f t="array" ref="U2058">XLOOKUP(A2058,'Dataset 3'!B:B,'Dataset 3'!F:F)</f>
        <v>Computer</v>
      </c>
      <c r="V2058" s="7" t="s">
        <v>174</v>
      </c>
      <c r="W2058" s="7">
        <v>2.0</v>
      </c>
      <c r="X2058" s="7" t="s">
        <v>33</v>
      </c>
    </row>
    <row r="2059" ht="14.25" customHeight="1">
      <c r="A2059" s="7" t="s">
        <v>2141</v>
      </c>
      <c r="B2059" s="7">
        <v>1.0</v>
      </c>
      <c r="C2059" s="7" t="s">
        <v>25</v>
      </c>
      <c r="D2059" s="7">
        <v>1.0</v>
      </c>
      <c r="E2059" s="7" t="s">
        <v>81</v>
      </c>
      <c r="F2059" s="7">
        <v>1.0</v>
      </c>
      <c r="G2059" s="7" t="s">
        <v>42</v>
      </c>
      <c r="H2059" s="7">
        <v>1.0</v>
      </c>
      <c r="I2059" s="7" t="s">
        <v>57</v>
      </c>
      <c r="J2059" s="7">
        <v>4.0</v>
      </c>
      <c r="K2059" s="7" t="s">
        <v>2075</v>
      </c>
      <c r="L2059" s="7" t="s">
        <v>37</v>
      </c>
      <c r="M2059" s="7" t="s">
        <v>61</v>
      </c>
      <c r="N2059" s="8">
        <v>115704.0</v>
      </c>
      <c r="O2059" s="8">
        <v>83681.0</v>
      </c>
      <c r="P2059" s="8">
        <v>80555.0</v>
      </c>
      <c r="Q2059" s="9">
        <v>66143.0</v>
      </c>
      <c r="R2059" s="10">
        <v>36867.0</v>
      </c>
      <c r="S2059" s="11">
        <v>1.00715584637764E7</v>
      </c>
      <c r="T2059" s="11">
        <v>3379717.60529409</v>
      </c>
      <c r="U2059" s="12" t="str">
        <f t="array" ref="U2059">XLOOKUP(A2059,'Dataset 3'!B:B,'Dataset 3'!F:F)</f>
        <v>Computer</v>
      </c>
      <c r="V2059" s="7" t="s">
        <v>102</v>
      </c>
      <c r="W2059" s="7">
        <v>3.0</v>
      </c>
      <c r="X2059" s="7" t="s">
        <v>49</v>
      </c>
    </row>
    <row r="2060" ht="14.25" customHeight="1">
      <c r="A2060" s="7" t="s">
        <v>2142</v>
      </c>
      <c r="B2060" s="7">
        <v>0.0</v>
      </c>
      <c r="C2060" s="7" t="s">
        <v>41</v>
      </c>
      <c r="D2060" s="7">
        <v>2.0</v>
      </c>
      <c r="E2060" s="7" t="s">
        <v>36</v>
      </c>
      <c r="F2060" s="7">
        <v>2.0</v>
      </c>
      <c r="G2060" s="7" t="s">
        <v>27</v>
      </c>
      <c r="H2060" s="7">
        <v>1.0</v>
      </c>
      <c r="I2060" s="7" t="s">
        <v>57</v>
      </c>
      <c r="J2060" s="7">
        <v>4.0</v>
      </c>
      <c r="K2060" s="7" t="s">
        <v>2075</v>
      </c>
      <c r="L2060" s="7" t="s">
        <v>60</v>
      </c>
      <c r="M2060" s="7" t="s">
        <v>43</v>
      </c>
      <c r="N2060" s="8">
        <v>294718.0</v>
      </c>
      <c r="O2060" s="8">
        <v>107138.0</v>
      </c>
      <c r="P2060" s="8">
        <v>100655.0</v>
      </c>
      <c r="Q2060" s="9">
        <v>15891.0</v>
      </c>
      <c r="R2060" s="10">
        <v>14493.0</v>
      </c>
      <c r="S2060" s="11">
        <v>922745.301395945</v>
      </c>
      <c r="T2060" s="11">
        <v>673536.716347405</v>
      </c>
      <c r="U2060" s="12" t="str">
        <f t="array" ref="U2060">XLOOKUP(A2060,'Dataset 3'!B:B,'Dataset 3'!F:F)</f>
        <v>Tablet</v>
      </c>
      <c r="V2060" s="7" t="s">
        <v>68</v>
      </c>
      <c r="W2060" s="7">
        <v>3.0</v>
      </c>
      <c r="X2060" s="7" t="s">
        <v>49</v>
      </c>
    </row>
    <row r="2061" ht="14.25" customHeight="1">
      <c r="A2061" s="7" t="s">
        <v>2143</v>
      </c>
      <c r="B2061" s="7">
        <v>1.0</v>
      </c>
      <c r="C2061" s="7" t="s">
        <v>25</v>
      </c>
      <c r="D2061" s="7">
        <v>1.0</v>
      </c>
      <c r="E2061" s="7" t="s">
        <v>81</v>
      </c>
      <c r="F2061" s="7">
        <v>1.0</v>
      </c>
      <c r="G2061" s="7" t="s">
        <v>42</v>
      </c>
      <c r="H2061" s="7">
        <v>0.0</v>
      </c>
      <c r="I2061" s="7" t="s">
        <v>28</v>
      </c>
      <c r="J2061" s="7">
        <v>4.0</v>
      </c>
      <c r="K2061" s="7" t="s">
        <v>2075</v>
      </c>
      <c r="L2061" s="7" t="s">
        <v>52</v>
      </c>
      <c r="M2061" s="7" t="s">
        <v>53</v>
      </c>
      <c r="N2061" s="8">
        <v>246447.0</v>
      </c>
      <c r="O2061" s="8">
        <v>80603.0</v>
      </c>
      <c r="P2061" s="8">
        <v>40494.0</v>
      </c>
      <c r="Q2061" s="9">
        <v>5561.0</v>
      </c>
      <c r="R2061" s="10">
        <v>2666.0</v>
      </c>
      <c r="S2061" s="11">
        <v>329567.793843966</v>
      </c>
      <c r="T2061" s="11">
        <v>225731.365646552</v>
      </c>
      <c r="U2061" s="12" t="str">
        <f t="array" ref="U2061">XLOOKUP(A2061,'Dataset 3'!B:B,'Dataset 3'!F:F)</f>
        <v>Tablet</v>
      </c>
      <c r="V2061" s="7" t="s">
        <v>99</v>
      </c>
      <c r="W2061" s="7">
        <v>0.0</v>
      </c>
      <c r="X2061" s="7" t="s">
        <v>39</v>
      </c>
    </row>
    <row r="2062" ht="14.25" customHeight="1">
      <c r="A2062" s="7" t="s">
        <v>2144</v>
      </c>
      <c r="B2062" s="7">
        <v>3.0</v>
      </c>
      <c r="C2062" s="7" t="s">
        <v>35</v>
      </c>
      <c r="D2062" s="7">
        <v>0.0</v>
      </c>
      <c r="E2062" s="7" t="s">
        <v>26</v>
      </c>
      <c r="F2062" s="7">
        <v>0.0</v>
      </c>
      <c r="G2062" s="7" t="s">
        <v>46</v>
      </c>
      <c r="H2062" s="7">
        <v>1.0</v>
      </c>
      <c r="I2062" s="7" t="s">
        <v>57</v>
      </c>
      <c r="J2062" s="7">
        <v>4.0</v>
      </c>
      <c r="K2062" s="7" t="s">
        <v>2075</v>
      </c>
      <c r="L2062" s="7" t="s">
        <v>60</v>
      </c>
      <c r="M2062" s="7" t="s">
        <v>53</v>
      </c>
      <c r="N2062" s="8">
        <v>284523.0</v>
      </c>
      <c r="O2062" s="8">
        <v>50815.0</v>
      </c>
      <c r="P2062" s="8">
        <v>8380.0</v>
      </c>
      <c r="Q2062" s="9">
        <v>1029.0</v>
      </c>
      <c r="R2062" s="10">
        <v>1000.0</v>
      </c>
      <c r="S2062" s="11">
        <v>757.577529117422</v>
      </c>
      <c r="T2062" s="11">
        <v>75757.7529117422</v>
      </c>
      <c r="U2062" s="12" t="str">
        <f t="array" ref="U2062">XLOOKUP(A2062,'Dataset 3'!B:B,'Dataset 3'!F:F)</f>
        <v>Smartphone</v>
      </c>
      <c r="V2062" s="7" t="s">
        <v>62</v>
      </c>
      <c r="W2062" s="7">
        <v>4.0</v>
      </c>
      <c r="X2062" s="7" t="s">
        <v>44</v>
      </c>
    </row>
    <row r="2063" ht="14.25" customHeight="1">
      <c r="A2063" s="7" t="s">
        <v>2145</v>
      </c>
      <c r="B2063" s="7">
        <v>0.0</v>
      </c>
      <c r="C2063" s="7" t="s">
        <v>41</v>
      </c>
      <c r="D2063" s="7">
        <v>3.0</v>
      </c>
      <c r="E2063" s="7" t="s">
        <v>51</v>
      </c>
      <c r="F2063" s="7">
        <v>2.0</v>
      </c>
      <c r="G2063" s="7" t="s">
        <v>27</v>
      </c>
      <c r="H2063" s="7">
        <v>0.0</v>
      </c>
      <c r="I2063" s="7" t="s">
        <v>28</v>
      </c>
      <c r="J2063" s="7">
        <v>4.0</v>
      </c>
      <c r="K2063" s="7" t="s">
        <v>2075</v>
      </c>
      <c r="L2063" s="7" t="s">
        <v>47</v>
      </c>
      <c r="M2063" s="7" t="s">
        <v>31</v>
      </c>
      <c r="N2063" s="8">
        <v>240668.0</v>
      </c>
      <c r="O2063" s="8">
        <v>66487.0</v>
      </c>
      <c r="P2063" s="8">
        <v>9152.0</v>
      </c>
      <c r="Q2063" s="9">
        <v>8009.0</v>
      </c>
      <c r="R2063" s="10">
        <v>6106.0</v>
      </c>
      <c r="S2063" s="11">
        <v>156615.30129878</v>
      </c>
      <c r="T2063" s="11">
        <v>460633.23911406</v>
      </c>
      <c r="U2063" s="12" t="str">
        <f t="array" ref="U2063">XLOOKUP(A2063,'Dataset 3'!B:B,'Dataset 3'!F:F)</f>
        <v>#N/A</v>
      </c>
      <c r="V2063" s="7" t="s">
        <v>48</v>
      </c>
      <c r="W2063" s="7">
        <v>2.0</v>
      </c>
      <c r="X2063" s="7" t="s">
        <v>33</v>
      </c>
    </row>
    <row r="2064" ht="14.25" customHeight="1">
      <c r="A2064" s="7" t="s">
        <v>2146</v>
      </c>
      <c r="B2064" s="7">
        <v>2.0</v>
      </c>
      <c r="C2064" s="7" t="s">
        <v>56</v>
      </c>
      <c r="D2064" s="7">
        <v>0.0</v>
      </c>
      <c r="E2064" s="7" t="s">
        <v>26</v>
      </c>
      <c r="F2064" s="7">
        <v>1.0</v>
      </c>
      <c r="G2064" s="7" t="s">
        <v>42</v>
      </c>
      <c r="H2064" s="7">
        <v>0.0</v>
      </c>
      <c r="I2064" s="7" t="s">
        <v>28</v>
      </c>
      <c r="J2064" s="7">
        <v>4.0</v>
      </c>
      <c r="K2064" s="7" t="s">
        <v>2075</v>
      </c>
      <c r="L2064" s="7" t="s">
        <v>47</v>
      </c>
      <c r="M2064" s="7" t="s">
        <v>53</v>
      </c>
      <c r="N2064" s="8">
        <v>179791.0</v>
      </c>
      <c r="O2064" s="8">
        <v>106624.0</v>
      </c>
      <c r="P2064" s="8">
        <v>9569.0</v>
      </c>
      <c r="Q2064" s="9">
        <v>1473.0</v>
      </c>
      <c r="R2064" s="10">
        <v>606.0</v>
      </c>
      <c r="S2064" s="11">
        <v>49043.7548687106</v>
      </c>
      <c r="T2064" s="11">
        <v>43401.5529811599</v>
      </c>
      <c r="U2064" s="12" t="str">
        <f t="array" ref="U2064">XLOOKUP(A2064,'Dataset 3'!B:B,'Dataset 3'!F:F)</f>
        <v>Tablet</v>
      </c>
      <c r="V2064" s="7" t="s">
        <v>153</v>
      </c>
      <c r="W2064" s="7">
        <v>3.0</v>
      </c>
      <c r="X2064" s="7" t="s">
        <v>49</v>
      </c>
    </row>
    <row r="2065" ht="14.25" customHeight="1">
      <c r="A2065" s="7" t="s">
        <v>2147</v>
      </c>
      <c r="B2065" s="7">
        <v>1.0</v>
      </c>
      <c r="C2065" s="7" t="s">
        <v>25</v>
      </c>
      <c r="D2065" s="7">
        <v>2.0</v>
      </c>
      <c r="E2065" s="7" t="s">
        <v>36</v>
      </c>
      <c r="F2065" s="7">
        <v>0.0</v>
      </c>
      <c r="G2065" s="7" t="s">
        <v>46</v>
      </c>
      <c r="H2065" s="7">
        <v>0.0</v>
      </c>
      <c r="I2065" s="7" t="s">
        <v>28</v>
      </c>
      <c r="J2065" s="7">
        <v>4.0</v>
      </c>
      <c r="K2065" s="7" t="s">
        <v>2075</v>
      </c>
      <c r="L2065" s="7" t="s">
        <v>30</v>
      </c>
      <c r="M2065" s="7" t="s">
        <v>31</v>
      </c>
      <c r="N2065" s="8">
        <v>199743.0</v>
      </c>
      <c r="O2065" s="8">
        <v>133340.0</v>
      </c>
      <c r="P2065" s="8">
        <v>48291.0</v>
      </c>
      <c r="Q2065" s="9">
        <v>35166.0</v>
      </c>
      <c r="R2065" s="10">
        <v>28109.0</v>
      </c>
      <c r="S2065" s="11">
        <v>4124917.71178303</v>
      </c>
      <c r="T2065" s="11">
        <v>1592632.32115175</v>
      </c>
      <c r="U2065" s="12" t="str">
        <f t="array" ref="U2065">XLOOKUP(A2065,'Dataset 3'!B:B,'Dataset 3'!F:F)</f>
        <v>Computer</v>
      </c>
      <c r="V2065" s="7" t="s">
        <v>93</v>
      </c>
      <c r="W2065" s="7">
        <v>1.0</v>
      </c>
      <c r="X2065" s="7" t="s">
        <v>63</v>
      </c>
    </row>
    <row r="2066" ht="14.25" customHeight="1">
      <c r="A2066" s="7" t="s">
        <v>2148</v>
      </c>
      <c r="B2066" s="7">
        <v>1.0</v>
      </c>
      <c r="C2066" s="7" t="s">
        <v>25</v>
      </c>
      <c r="D2066" s="7">
        <v>1.0</v>
      </c>
      <c r="E2066" s="7" t="s">
        <v>81</v>
      </c>
      <c r="F2066" s="7">
        <v>1.0</v>
      </c>
      <c r="G2066" s="7" t="s">
        <v>42</v>
      </c>
      <c r="H2066" s="7">
        <v>1.0</v>
      </c>
      <c r="I2066" s="7" t="s">
        <v>57</v>
      </c>
      <c r="J2066" s="7">
        <v>4.0</v>
      </c>
      <c r="K2066" s="7" t="s">
        <v>2075</v>
      </c>
      <c r="L2066" s="7" t="s">
        <v>70</v>
      </c>
      <c r="M2066" s="7" t="s">
        <v>61</v>
      </c>
      <c r="N2066" s="8">
        <v>239914.0</v>
      </c>
      <c r="O2066" s="8">
        <v>60047.0</v>
      </c>
      <c r="P2066" s="8">
        <v>16444.0</v>
      </c>
      <c r="Q2066" s="9">
        <v>12603.0</v>
      </c>
      <c r="R2066" s="10">
        <v>8510.0</v>
      </c>
      <c r="S2066" s="11">
        <v>1009413.61585386</v>
      </c>
      <c r="T2066" s="11">
        <v>742215.894010192</v>
      </c>
      <c r="U2066" s="12" t="str">
        <f t="array" ref="U2066">XLOOKUP(A2066,'Dataset 3'!B:B,'Dataset 3'!F:F)</f>
        <v>Tablet</v>
      </c>
      <c r="V2066" s="7" t="s">
        <v>71</v>
      </c>
      <c r="W2066" s="7">
        <v>3.0</v>
      </c>
      <c r="X2066" s="7" t="s">
        <v>49</v>
      </c>
    </row>
    <row r="2067" ht="14.25" customHeight="1">
      <c r="A2067" s="7" t="s">
        <v>2149</v>
      </c>
      <c r="B2067" s="7">
        <v>0.0</v>
      </c>
      <c r="C2067" s="7" t="s">
        <v>41</v>
      </c>
      <c r="D2067" s="7">
        <v>0.0</v>
      </c>
      <c r="E2067" s="7" t="s">
        <v>26</v>
      </c>
      <c r="F2067" s="7">
        <v>0.0</v>
      </c>
      <c r="G2067" s="7" t="s">
        <v>46</v>
      </c>
      <c r="H2067" s="7">
        <v>0.0</v>
      </c>
      <c r="I2067" s="7" t="s">
        <v>28</v>
      </c>
      <c r="J2067" s="7">
        <v>4.0</v>
      </c>
      <c r="K2067" s="7" t="s">
        <v>2075</v>
      </c>
      <c r="L2067" s="7" t="s">
        <v>70</v>
      </c>
      <c r="M2067" s="7" t="s">
        <v>53</v>
      </c>
      <c r="N2067" s="8">
        <v>272887.0</v>
      </c>
      <c r="O2067" s="8">
        <v>271812.0</v>
      </c>
      <c r="P2067" s="8">
        <v>120622.0</v>
      </c>
      <c r="Q2067" s="9">
        <v>52302.0</v>
      </c>
      <c r="R2067" s="10">
        <v>51283.0</v>
      </c>
      <c r="S2067" s="11">
        <v>2985801.96871851</v>
      </c>
      <c r="T2067" s="11">
        <v>4456420.84883359</v>
      </c>
      <c r="U2067" s="12" t="str">
        <f t="array" ref="U2067">XLOOKUP(A2067,'Dataset 3'!B:B,'Dataset 3'!F:F)</f>
        <v>Tablet</v>
      </c>
      <c r="V2067" s="7" t="s">
        <v>73</v>
      </c>
      <c r="W2067" s="7">
        <v>0.0</v>
      </c>
      <c r="X2067" s="7" t="s">
        <v>39</v>
      </c>
    </row>
    <row r="2068" ht="14.25" customHeight="1">
      <c r="A2068" s="7" t="s">
        <v>2150</v>
      </c>
      <c r="B2068" s="7">
        <v>3.0</v>
      </c>
      <c r="C2068" s="7" t="s">
        <v>35</v>
      </c>
      <c r="D2068" s="7">
        <v>3.0</v>
      </c>
      <c r="E2068" s="7" t="s">
        <v>51</v>
      </c>
      <c r="F2068" s="7">
        <v>1.0</v>
      </c>
      <c r="G2068" s="7" t="s">
        <v>42</v>
      </c>
      <c r="H2068" s="7">
        <v>0.0</v>
      </c>
      <c r="I2068" s="7" t="s">
        <v>28</v>
      </c>
      <c r="J2068" s="7">
        <v>4.0</v>
      </c>
      <c r="K2068" s="7" t="s">
        <v>2075</v>
      </c>
      <c r="L2068" s="7" t="s">
        <v>75</v>
      </c>
      <c r="M2068" s="7" t="s">
        <v>85</v>
      </c>
      <c r="N2068" s="8">
        <v>66977.0</v>
      </c>
      <c r="O2068" s="8">
        <v>55609.0</v>
      </c>
      <c r="P2068" s="8">
        <v>20748.0</v>
      </c>
      <c r="Q2068" s="9">
        <v>8161.0</v>
      </c>
      <c r="R2068" s="10">
        <v>3711.0</v>
      </c>
      <c r="S2068" s="11">
        <v>188846.115782096</v>
      </c>
      <c r="T2068" s="11">
        <v>258693.309290542</v>
      </c>
      <c r="U2068" s="12" t="str">
        <f t="array" ref="U2068">XLOOKUP(A2068,'Dataset 3'!B:B,'Dataset 3'!F:F)</f>
        <v>Computer</v>
      </c>
      <c r="V2068" s="7" t="s">
        <v>174</v>
      </c>
      <c r="W2068" s="7">
        <v>1.0</v>
      </c>
      <c r="X2068" s="7" t="s">
        <v>63</v>
      </c>
    </row>
    <row r="2069" ht="14.25" customHeight="1">
      <c r="A2069" s="7" t="s">
        <v>2151</v>
      </c>
      <c r="B2069" s="7">
        <v>1.0</v>
      </c>
      <c r="C2069" s="7" t="s">
        <v>25</v>
      </c>
      <c r="D2069" s="7">
        <v>0.0</v>
      </c>
      <c r="E2069" s="7" t="s">
        <v>26</v>
      </c>
      <c r="F2069" s="7">
        <v>2.0</v>
      </c>
      <c r="G2069" s="7" t="s">
        <v>27</v>
      </c>
      <c r="H2069" s="7">
        <v>1.0</v>
      </c>
      <c r="I2069" s="7" t="s">
        <v>57</v>
      </c>
      <c r="J2069" s="7">
        <v>4.0</v>
      </c>
      <c r="K2069" s="7" t="s">
        <v>2075</v>
      </c>
      <c r="L2069" s="7" t="s">
        <v>70</v>
      </c>
      <c r="M2069" s="7" t="s">
        <v>85</v>
      </c>
      <c r="N2069" s="8">
        <v>124638.0</v>
      </c>
      <c r="O2069" s="8">
        <v>29552.0</v>
      </c>
      <c r="P2069" s="8">
        <v>4383.0</v>
      </c>
      <c r="Q2069" s="9">
        <v>2851.0</v>
      </c>
      <c r="R2069" s="10">
        <v>1285.0</v>
      </c>
      <c r="S2069" s="11">
        <v>207622.716221556</v>
      </c>
      <c r="T2069" s="11">
        <v>115345.95345642</v>
      </c>
      <c r="U2069" s="12" t="str">
        <f t="array" ref="U2069">XLOOKUP(A2069,'Dataset 3'!B:B,'Dataset 3'!F:F)</f>
        <v>Computer</v>
      </c>
      <c r="V2069" s="7" t="s">
        <v>126</v>
      </c>
      <c r="W2069" s="7">
        <v>4.0</v>
      </c>
      <c r="X2069" s="7" t="s">
        <v>44</v>
      </c>
    </row>
    <row r="2070" ht="14.25" customHeight="1">
      <c r="A2070" s="7" t="s">
        <v>2152</v>
      </c>
      <c r="B2070" s="7">
        <v>1.0</v>
      </c>
      <c r="C2070" s="7" t="s">
        <v>25</v>
      </c>
      <c r="D2070" s="7">
        <v>3.0</v>
      </c>
      <c r="E2070" s="7" t="s">
        <v>51</v>
      </c>
      <c r="F2070" s="7">
        <v>2.0</v>
      </c>
      <c r="G2070" s="7" t="s">
        <v>27</v>
      </c>
      <c r="H2070" s="7">
        <v>1.0</v>
      </c>
      <c r="I2070" s="7" t="s">
        <v>57</v>
      </c>
      <c r="J2070" s="7">
        <v>4.0</v>
      </c>
      <c r="K2070" s="7" t="s">
        <v>2075</v>
      </c>
      <c r="L2070" s="7" t="s">
        <v>65</v>
      </c>
      <c r="M2070" s="7" t="s">
        <v>53</v>
      </c>
      <c r="N2070" s="8">
        <v>208877.0</v>
      </c>
      <c r="O2070" s="8">
        <v>25643.0</v>
      </c>
      <c r="P2070" s="8">
        <v>18003.0</v>
      </c>
      <c r="Q2070" s="9">
        <v>15179.0</v>
      </c>
      <c r="R2070" s="10">
        <v>1839.0</v>
      </c>
      <c r="S2070" s="11">
        <v>254092.372251973</v>
      </c>
      <c r="T2070" s="11">
        <v>93074.1290300266</v>
      </c>
      <c r="U2070" s="12" t="str">
        <f t="array" ref="U2070">XLOOKUP(A2070,'Dataset 3'!B:B,'Dataset 3'!F:F)</f>
        <v>Smartphone</v>
      </c>
      <c r="V2070" s="7" t="s">
        <v>91</v>
      </c>
      <c r="W2070" s="7">
        <v>0.0</v>
      </c>
      <c r="X2070" s="7" t="s">
        <v>39</v>
      </c>
    </row>
    <row r="2071" ht="14.25" customHeight="1">
      <c r="A2071" s="7" t="s">
        <v>2153</v>
      </c>
      <c r="B2071" s="7">
        <v>3.0</v>
      </c>
      <c r="C2071" s="7" t="s">
        <v>35</v>
      </c>
      <c r="D2071" s="7">
        <v>3.0</v>
      </c>
      <c r="E2071" s="7" t="s">
        <v>51</v>
      </c>
      <c r="F2071" s="7">
        <v>0.0</v>
      </c>
      <c r="G2071" s="7" t="s">
        <v>46</v>
      </c>
      <c r="H2071" s="7">
        <v>0.0</v>
      </c>
      <c r="I2071" s="7" t="s">
        <v>28</v>
      </c>
      <c r="J2071" s="7">
        <v>4.0</v>
      </c>
      <c r="K2071" s="7" t="s">
        <v>2075</v>
      </c>
      <c r="L2071" s="7" t="s">
        <v>47</v>
      </c>
      <c r="M2071" s="7" t="s">
        <v>53</v>
      </c>
      <c r="N2071" s="8">
        <v>63803.0</v>
      </c>
      <c r="O2071" s="8">
        <v>16966.0</v>
      </c>
      <c r="P2071" s="8">
        <v>9582.0</v>
      </c>
      <c r="Q2071" s="9">
        <v>7492.0</v>
      </c>
      <c r="R2071" s="10">
        <v>6717.0</v>
      </c>
      <c r="S2071" s="11">
        <v>297194.163264017</v>
      </c>
      <c r="T2071" s="11">
        <v>297194.163264017</v>
      </c>
      <c r="U2071" s="12" t="str">
        <f t="array" ref="U2071">XLOOKUP(A2071,'Dataset 3'!B:B,'Dataset 3'!F:F)</f>
        <v>Smartphone</v>
      </c>
      <c r="V2071" s="7" t="s">
        <v>153</v>
      </c>
      <c r="W2071" s="7">
        <v>1.0</v>
      </c>
      <c r="X2071" s="7" t="s">
        <v>63</v>
      </c>
    </row>
    <row r="2072" ht="14.25" customHeight="1">
      <c r="A2072" s="7" t="s">
        <v>2154</v>
      </c>
      <c r="B2072" s="7">
        <v>2.0</v>
      </c>
      <c r="C2072" s="7" t="s">
        <v>56</v>
      </c>
      <c r="D2072" s="7">
        <v>1.0</v>
      </c>
      <c r="E2072" s="7" t="s">
        <v>81</v>
      </c>
      <c r="F2072" s="7">
        <v>1.0</v>
      </c>
      <c r="G2072" s="7" t="s">
        <v>42</v>
      </c>
      <c r="H2072" s="7">
        <v>1.0</v>
      </c>
      <c r="I2072" s="7" t="s">
        <v>57</v>
      </c>
      <c r="J2072" s="7">
        <v>4.0</v>
      </c>
      <c r="K2072" s="7" t="s">
        <v>2075</v>
      </c>
      <c r="L2072" s="7" t="s">
        <v>75</v>
      </c>
      <c r="M2072" s="7" t="s">
        <v>85</v>
      </c>
      <c r="N2072" s="8">
        <v>204405.0</v>
      </c>
      <c r="O2072" s="8">
        <v>76003.0</v>
      </c>
      <c r="P2072" s="8">
        <v>18844.0</v>
      </c>
      <c r="Q2072" s="9">
        <v>11998.0</v>
      </c>
      <c r="R2072" s="10">
        <v>1490.0</v>
      </c>
      <c r="S2072" s="11">
        <v>208892.645343475</v>
      </c>
      <c r="T2072" s="11">
        <v>73039.3864837326</v>
      </c>
      <c r="U2072" s="12" t="str">
        <f t="array" ref="U2072">XLOOKUP(A2072,'Dataset 3'!B:B,'Dataset 3'!F:F)</f>
        <v>Computer</v>
      </c>
      <c r="V2072" s="7" t="s">
        <v>174</v>
      </c>
      <c r="W2072" s="7">
        <v>3.0</v>
      </c>
      <c r="X2072" s="7" t="s">
        <v>49</v>
      </c>
    </row>
    <row r="2073" ht="14.25" customHeight="1">
      <c r="A2073" s="7" t="s">
        <v>2155</v>
      </c>
      <c r="B2073" s="7">
        <v>1.0</v>
      </c>
      <c r="C2073" s="7" t="s">
        <v>25</v>
      </c>
      <c r="D2073" s="7">
        <v>0.0</v>
      </c>
      <c r="E2073" s="7" t="s">
        <v>26</v>
      </c>
      <c r="F2073" s="7">
        <v>1.0</v>
      </c>
      <c r="G2073" s="7" t="s">
        <v>42</v>
      </c>
      <c r="H2073" s="7">
        <v>1.0</v>
      </c>
      <c r="I2073" s="7" t="s">
        <v>57</v>
      </c>
      <c r="J2073" s="7">
        <v>4.0</v>
      </c>
      <c r="K2073" s="7" t="s">
        <v>2075</v>
      </c>
      <c r="L2073" s="7" t="s">
        <v>30</v>
      </c>
      <c r="M2073" s="7" t="s">
        <v>53</v>
      </c>
      <c r="N2073" s="8">
        <v>256882.0</v>
      </c>
      <c r="O2073" s="8">
        <v>211601.0</v>
      </c>
      <c r="P2073" s="8">
        <v>99582.0</v>
      </c>
      <c r="Q2073" s="9">
        <v>28096.0</v>
      </c>
      <c r="R2073" s="10">
        <v>14293.0</v>
      </c>
      <c r="S2073" s="11">
        <v>1424617.25102582</v>
      </c>
      <c r="T2073" s="11">
        <v>787081.354157911</v>
      </c>
      <c r="U2073" s="12" t="str">
        <f t="array" ref="U2073">XLOOKUP(A2073,'Dataset 3'!B:B,'Dataset 3'!F:F)</f>
        <v>Tablet</v>
      </c>
      <c r="V2073" s="7" t="s">
        <v>163</v>
      </c>
      <c r="W2073" s="7">
        <v>4.0</v>
      </c>
      <c r="X2073" s="7" t="s">
        <v>44</v>
      </c>
    </row>
    <row r="2074" ht="14.25" customHeight="1">
      <c r="A2074" s="7" t="s">
        <v>2156</v>
      </c>
      <c r="B2074" s="7">
        <v>1.0</v>
      </c>
      <c r="C2074" s="7" t="s">
        <v>25</v>
      </c>
      <c r="D2074" s="7">
        <v>1.0</v>
      </c>
      <c r="E2074" s="7" t="s">
        <v>81</v>
      </c>
      <c r="F2074" s="7">
        <v>0.0</v>
      </c>
      <c r="G2074" s="7" t="s">
        <v>46</v>
      </c>
      <c r="H2074" s="7">
        <v>1.0</v>
      </c>
      <c r="I2074" s="7" t="s">
        <v>57</v>
      </c>
      <c r="J2074" s="7">
        <v>4.0</v>
      </c>
      <c r="K2074" s="7" t="s">
        <v>2075</v>
      </c>
      <c r="L2074" s="7" t="s">
        <v>70</v>
      </c>
      <c r="M2074" s="7" t="s">
        <v>31</v>
      </c>
      <c r="N2074" s="8">
        <v>205554.0</v>
      </c>
      <c r="O2074" s="8">
        <v>137633.0</v>
      </c>
      <c r="P2074" s="8">
        <v>88642.0</v>
      </c>
      <c r="Q2074" s="9">
        <v>31889.0</v>
      </c>
      <c r="R2074" s="10">
        <v>1511.0</v>
      </c>
      <c r="S2074" s="11">
        <v>228098.238382743</v>
      </c>
      <c r="T2074" s="11">
        <v>130341.850504425</v>
      </c>
      <c r="U2074" s="12" t="str">
        <f t="array" ref="U2074">XLOOKUP(A2074,'Dataset 3'!B:B,'Dataset 3'!F:F)</f>
        <v>Smartphone</v>
      </c>
      <c r="V2074" s="7" t="s">
        <v>73</v>
      </c>
      <c r="W2074" s="7">
        <v>4.0</v>
      </c>
      <c r="X2074" s="7" t="s">
        <v>44</v>
      </c>
    </row>
    <row r="2075" ht="14.25" customHeight="1">
      <c r="A2075" s="7" t="s">
        <v>2157</v>
      </c>
      <c r="B2075" s="7">
        <v>2.0</v>
      </c>
      <c r="C2075" s="7" t="s">
        <v>56</v>
      </c>
      <c r="D2075" s="7">
        <v>1.0</v>
      </c>
      <c r="E2075" s="7" t="s">
        <v>81</v>
      </c>
      <c r="F2075" s="7">
        <v>0.0</v>
      </c>
      <c r="G2075" s="7" t="s">
        <v>46</v>
      </c>
      <c r="H2075" s="7">
        <v>0.0</v>
      </c>
      <c r="I2075" s="7" t="s">
        <v>28</v>
      </c>
      <c r="J2075" s="7">
        <v>4.0</v>
      </c>
      <c r="K2075" s="7" t="s">
        <v>2075</v>
      </c>
      <c r="L2075" s="7" t="s">
        <v>75</v>
      </c>
      <c r="M2075" s="7" t="s">
        <v>31</v>
      </c>
      <c r="N2075" s="8">
        <v>234851.0</v>
      </c>
      <c r="O2075" s="8">
        <v>104886.0</v>
      </c>
      <c r="P2075" s="8">
        <v>90576.0</v>
      </c>
      <c r="Q2075" s="9">
        <v>71579.0</v>
      </c>
      <c r="R2075" s="10">
        <v>43978.0</v>
      </c>
      <c r="S2075" s="11">
        <v>6345999.92370722</v>
      </c>
      <c r="T2075" s="11">
        <v>2897716.86014028</v>
      </c>
      <c r="U2075" s="12" t="str">
        <f t="array" ref="U2075">XLOOKUP(A2075,'Dataset 3'!B:B,'Dataset 3'!F:F)</f>
        <v>Smartphone</v>
      </c>
      <c r="V2075" s="7" t="s">
        <v>76</v>
      </c>
      <c r="W2075" s="7">
        <v>4.0</v>
      </c>
      <c r="X2075" s="7" t="s">
        <v>44</v>
      </c>
    </row>
    <row r="2076" ht="14.25" customHeight="1">
      <c r="A2076" s="7" t="s">
        <v>2158</v>
      </c>
      <c r="B2076" s="7">
        <v>0.0</v>
      </c>
      <c r="C2076" s="7" t="s">
        <v>41</v>
      </c>
      <c r="D2076" s="7">
        <v>2.0</v>
      </c>
      <c r="E2076" s="7" t="s">
        <v>36</v>
      </c>
      <c r="F2076" s="7">
        <v>2.0</v>
      </c>
      <c r="G2076" s="7" t="s">
        <v>27</v>
      </c>
      <c r="H2076" s="7">
        <v>0.0</v>
      </c>
      <c r="I2076" s="7" t="s">
        <v>28</v>
      </c>
      <c r="J2076" s="7">
        <v>4.0</v>
      </c>
      <c r="K2076" s="7" t="s">
        <v>2075</v>
      </c>
      <c r="L2076" s="7" t="s">
        <v>70</v>
      </c>
      <c r="M2076" s="7" t="s">
        <v>53</v>
      </c>
      <c r="N2076" s="8">
        <v>93941.0</v>
      </c>
      <c r="O2076" s="8">
        <v>23520.0</v>
      </c>
      <c r="P2076" s="8">
        <v>8709.0</v>
      </c>
      <c r="Q2076" s="9">
        <v>3274.0</v>
      </c>
      <c r="R2076" s="10">
        <v>1581.0</v>
      </c>
      <c r="S2076" s="11">
        <v>8213.00621852327</v>
      </c>
      <c r="T2076" s="11">
        <v>68441.7184876939</v>
      </c>
      <c r="U2076" s="12" t="str">
        <f t="array" ref="U2076">XLOOKUP(A2076,'Dataset 3'!B:B,'Dataset 3'!F:F)</f>
        <v>Smartphone</v>
      </c>
      <c r="V2076" s="7" t="s">
        <v>71</v>
      </c>
      <c r="W2076" s="7">
        <v>0.0</v>
      </c>
      <c r="X2076" s="7" t="s">
        <v>39</v>
      </c>
    </row>
    <row r="2077" ht="14.25" customHeight="1">
      <c r="A2077" s="7" t="s">
        <v>2159</v>
      </c>
      <c r="B2077" s="7">
        <v>3.0</v>
      </c>
      <c r="C2077" s="7" t="s">
        <v>35</v>
      </c>
      <c r="D2077" s="7">
        <v>2.0</v>
      </c>
      <c r="E2077" s="7" t="s">
        <v>36</v>
      </c>
      <c r="F2077" s="7">
        <v>2.0</v>
      </c>
      <c r="G2077" s="7" t="s">
        <v>27</v>
      </c>
      <c r="H2077" s="7">
        <v>0.0</v>
      </c>
      <c r="I2077" s="7" t="s">
        <v>28</v>
      </c>
      <c r="J2077" s="7">
        <v>4.0</v>
      </c>
      <c r="K2077" s="7" t="s">
        <v>2075</v>
      </c>
      <c r="L2077" s="7" t="s">
        <v>75</v>
      </c>
      <c r="M2077" s="7" t="s">
        <v>85</v>
      </c>
      <c r="N2077" s="8">
        <v>240201.0</v>
      </c>
      <c r="O2077" s="8">
        <v>212259.0</v>
      </c>
      <c r="P2077" s="8">
        <v>13237.0</v>
      </c>
      <c r="Q2077" s="9">
        <v>6871.0</v>
      </c>
      <c r="R2077" s="10">
        <v>4903.0</v>
      </c>
      <c r="S2077" s="11">
        <v>379540.15732674</v>
      </c>
      <c r="T2077" s="11">
        <v>457277.297984024</v>
      </c>
      <c r="U2077" s="12" t="str">
        <f t="array" ref="U2077">XLOOKUP(A2077,'Dataset 3'!B:B,'Dataset 3'!F:F)</f>
        <v>Smartphone</v>
      </c>
      <c r="V2077" s="7" t="s">
        <v>174</v>
      </c>
      <c r="W2077" s="7">
        <v>3.0</v>
      </c>
      <c r="X2077" s="7" t="s">
        <v>49</v>
      </c>
    </row>
    <row r="2078" ht="14.25" customHeight="1">
      <c r="A2078" s="7" t="s">
        <v>2160</v>
      </c>
      <c r="B2078" s="7">
        <v>0.0</v>
      </c>
      <c r="C2078" s="7" t="s">
        <v>41</v>
      </c>
      <c r="D2078" s="7">
        <v>2.0</v>
      </c>
      <c r="E2078" s="7" t="s">
        <v>36</v>
      </c>
      <c r="F2078" s="7">
        <v>1.0</v>
      </c>
      <c r="G2078" s="7" t="s">
        <v>42</v>
      </c>
      <c r="H2078" s="7">
        <v>1.0</v>
      </c>
      <c r="I2078" s="7" t="s">
        <v>57</v>
      </c>
      <c r="J2078" s="7">
        <v>4.0</v>
      </c>
      <c r="K2078" s="7" t="s">
        <v>2075</v>
      </c>
      <c r="L2078" s="7" t="s">
        <v>60</v>
      </c>
      <c r="M2078" s="7" t="s">
        <v>85</v>
      </c>
      <c r="N2078" s="8">
        <v>273067.0</v>
      </c>
      <c r="O2078" s="8">
        <v>269314.0</v>
      </c>
      <c r="P2078" s="8">
        <v>201989.0</v>
      </c>
      <c r="Q2078" s="9">
        <v>111103.0</v>
      </c>
      <c r="R2078" s="10">
        <v>62378.0</v>
      </c>
      <c r="S2078" s="11">
        <v>9118654.02641107</v>
      </c>
      <c r="T2078" s="11">
        <v>5460271.87210244</v>
      </c>
      <c r="U2078" s="12" t="str">
        <f t="array" ref="U2078">XLOOKUP(A2078,'Dataset 3'!B:B,'Dataset 3'!F:F)</f>
        <v>Tablet</v>
      </c>
      <c r="V2078" s="7" t="s">
        <v>68</v>
      </c>
      <c r="W2078" s="7">
        <v>2.0</v>
      </c>
      <c r="X2078" s="7" t="s">
        <v>33</v>
      </c>
    </row>
    <row r="2079" ht="14.25" customHeight="1">
      <c r="A2079" s="7" t="s">
        <v>2161</v>
      </c>
      <c r="B2079" s="7">
        <v>1.0</v>
      </c>
      <c r="C2079" s="7" t="s">
        <v>25</v>
      </c>
      <c r="D2079" s="7">
        <v>3.0</v>
      </c>
      <c r="E2079" s="7" t="s">
        <v>51</v>
      </c>
      <c r="F2079" s="7">
        <v>1.0</v>
      </c>
      <c r="G2079" s="7" t="s">
        <v>42</v>
      </c>
      <c r="H2079" s="7">
        <v>0.0</v>
      </c>
      <c r="I2079" s="7" t="s">
        <v>28</v>
      </c>
      <c r="J2079" s="7">
        <v>4.0</v>
      </c>
      <c r="K2079" s="7" t="s">
        <v>2075</v>
      </c>
      <c r="L2079" s="7" t="s">
        <v>65</v>
      </c>
      <c r="M2079" s="7" t="s">
        <v>61</v>
      </c>
      <c r="N2079" s="8">
        <v>209457.0</v>
      </c>
      <c r="O2079" s="8">
        <v>1760.0</v>
      </c>
      <c r="P2079" s="8">
        <v>990.0</v>
      </c>
      <c r="Q2079" s="9">
        <v>46.0</v>
      </c>
      <c r="R2079" s="10">
        <v>25.0</v>
      </c>
      <c r="S2079" s="11">
        <v>2503.90514219324</v>
      </c>
      <c r="T2079" s="11">
        <v>1233.45080896219</v>
      </c>
      <c r="U2079" s="12" t="str">
        <f t="array" ref="U2079">XLOOKUP(A2079,'Dataset 3'!B:B,'Dataset 3'!F:F)</f>
        <v>Tablet</v>
      </c>
      <c r="V2079" s="7" t="s">
        <v>79</v>
      </c>
      <c r="W2079" s="7">
        <v>2.0</v>
      </c>
      <c r="X2079" s="7" t="s">
        <v>33</v>
      </c>
    </row>
    <row r="2080" ht="14.25" customHeight="1">
      <c r="A2080" s="7" t="s">
        <v>2162</v>
      </c>
      <c r="B2080" s="7">
        <v>0.0</v>
      </c>
      <c r="C2080" s="7" t="s">
        <v>41</v>
      </c>
      <c r="D2080" s="7">
        <v>0.0</v>
      </c>
      <c r="E2080" s="7" t="s">
        <v>26</v>
      </c>
      <c r="F2080" s="7">
        <v>1.0</v>
      </c>
      <c r="G2080" s="7" t="s">
        <v>42</v>
      </c>
      <c r="H2080" s="7">
        <v>1.0</v>
      </c>
      <c r="I2080" s="7" t="s">
        <v>57</v>
      </c>
      <c r="J2080" s="7">
        <v>4.0</v>
      </c>
      <c r="K2080" s="7" t="s">
        <v>2075</v>
      </c>
      <c r="L2080" s="7" t="s">
        <v>37</v>
      </c>
      <c r="M2080" s="7" t="s">
        <v>85</v>
      </c>
      <c r="N2080" s="8">
        <v>218969.0</v>
      </c>
      <c r="O2080" s="8">
        <v>12556.0</v>
      </c>
      <c r="P2080" s="8">
        <v>12085.0</v>
      </c>
      <c r="Q2080" s="9">
        <v>1138.0</v>
      </c>
      <c r="R2080" s="10">
        <v>511.0</v>
      </c>
      <c r="S2080" s="11">
        <v>7644.8485364761</v>
      </c>
      <c r="T2080" s="11">
        <v>30579.3941459044</v>
      </c>
      <c r="U2080" s="12" t="str">
        <f t="array" ref="U2080">XLOOKUP(A2080,'Dataset 3'!B:B,'Dataset 3'!F:F)</f>
        <v>Tablet</v>
      </c>
      <c r="V2080" s="7" t="s">
        <v>102</v>
      </c>
      <c r="W2080" s="7">
        <v>3.0</v>
      </c>
      <c r="X2080" s="7" t="s">
        <v>49</v>
      </c>
    </row>
    <row r="2081" ht="14.25" customHeight="1">
      <c r="A2081" s="7" t="s">
        <v>2163</v>
      </c>
      <c r="B2081" s="7">
        <v>3.0</v>
      </c>
      <c r="C2081" s="7" t="s">
        <v>35</v>
      </c>
      <c r="D2081" s="7">
        <v>1.0</v>
      </c>
      <c r="E2081" s="7" t="s">
        <v>81</v>
      </c>
      <c r="F2081" s="7">
        <v>1.0</v>
      </c>
      <c r="G2081" s="7" t="s">
        <v>42</v>
      </c>
      <c r="H2081" s="7">
        <v>1.0</v>
      </c>
      <c r="I2081" s="7" t="s">
        <v>57</v>
      </c>
      <c r="J2081" s="7">
        <v>4.0</v>
      </c>
      <c r="K2081" s="7" t="s">
        <v>2075</v>
      </c>
      <c r="L2081" s="7" t="s">
        <v>30</v>
      </c>
      <c r="M2081" s="7" t="s">
        <v>61</v>
      </c>
      <c r="N2081" s="8">
        <v>88688.0</v>
      </c>
      <c r="O2081" s="8">
        <v>82319.0</v>
      </c>
      <c r="P2081" s="8">
        <v>20104.0</v>
      </c>
      <c r="Q2081" s="9">
        <v>16658.0</v>
      </c>
      <c r="R2081" s="10">
        <v>15279.0</v>
      </c>
      <c r="S2081" s="11">
        <v>2139920.97044094</v>
      </c>
      <c r="T2081" s="11">
        <v>972691.350200428</v>
      </c>
      <c r="U2081" s="12" t="str">
        <f t="array" ref="U2081">XLOOKUP(A2081,'Dataset 3'!B:B,'Dataset 3'!F:F)</f>
        <v>Tablet</v>
      </c>
      <c r="V2081" s="7" t="s">
        <v>32</v>
      </c>
      <c r="W2081" s="7">
        <v>2.0</v>
      </c>
      <c r="X2081" s="7" t="s">
        <v>33</v>
      </c>
    </row>
    <row r="2082" ht="14.25" customHeight="1">
      <c r="A2082" s="7" t="s">
        <v>2164</v>
      </c>
      <c r="B2082" s="7">
        <v>1.0</v>
      </c>
      <c r="C2082" s="7" t="s">
        <v>25</v>
      </c>
      <c r="D2082" s="7">
        <v>2.0</v>
      </c>
      <c r="E2082" s="7" t="s">
        <v>36</v>
      </c>
      <c r="F2082" s="7">
        <v>1.0</v>
      </c>
      <c r="G2082" s="7" t="s">
        <v>42</v>
      </c>
      <c r="H2082" s="7">
        <v>0.0</v>
      </c>
      <c r="I2082" s="7" t="s">
        <v>28</v>
      </c>
      <c r="J2082" s="7">
        <v>4.0</v>
      </c>
      <c r="K2082" s="7" t="s">
        <v>2075</v>
      </c>
      <c r="L2082" s="7" t="s">
        <v>60</v>
      </c>
      <c r="M2082" s="7" t="s">
        <v>53</v>
      </c>
      <c r="N2082" s="8">
        <v>215456.0</v>
      </c>
      <c r="O2082" s="8">
        <v>6199.0</v>
      </c>
      <c r="P2082" s="8">
        <v>3830.0</v>
      </c>
      <c r="Q2082" s="9">
        <v>92.0</v>
      </c>
      <c r="R2082" s="10">
        <v>36.0</v>
      </c>
      <c r="S2082" s="11">
        <v>3454.93550463886</v>
      </c>
      <c r="T2082" s="11">
        <v>2578.3100780887</v>
      </c>
      <c r="U2082" s="12" t="str">
        <f t="array" ref="U2082">XLOOKUP(A2082,'Dataset 3'!B:B,'Dataset 3'!F:F)</f>
        <v>Smartphone</v>
      </c>
      <c r="V2082" s="7" t="s">
        <v>68</v>
      </c>
      <c r="W2082" s="7">
        <v>4.0</v>
      </c>
      <c r="X2082" s="7" t="s">
        <v>44</v>
      </c>
    </row>
    <row r="2083" ht="14.25" customHeight="1">
      <c r="A2083" s="7" t="s">
        <v>2165</v>
      </c>
      <c r="B2083" s="7">
        <v>2.0</v>
      </c>
      <c r="C2083" s="7" t="s">
        <v>56</v>
      </c>
      <c r="D2083" s="7">
        <v>0.0</v>
      </c>
      <c r="E2083" s="7" t="s">
        <v>26</v>
      </c>
      <c r="F2083" s="7">
        <v>2.0</v>
      </c>
      <c r="G2083" s="7" t="s">
        <v>27</v>
      </c>
      <c r="H2083" s="7">
        <v>0.0</v>
      </c>
      <c r="I2083" s="7" t="s">
        <v>28</v>
      </c>
      <c r="J2083" s="7">
        <v>4.0</v>
      </c>
      <c r="K2083" s="7" t="s">
        <v>2075</v>
      </c>
      <c r="L2083" s="7" t="s">
        <v>70</v>
      </c>
      <c r="M2083" s="7" t="s">
        <v>31</v>
      </c>
      <c r="N2083" s="8">
        <v>91862.0</v>
      </c>
      <c r="O2083" s="8">
        <v>39448.0</v>
      </c>
      <c r="P2083" s="8">
        <v>36759.0</v>
      </c>
      <c r="Q2083" s="9">
        <v>8382.0</v>
      </c>
      <c r="R2083" s="10">
        <v>5514.0</v>
      </c>
      <c r="S2083" s="11">
        <v>576254.365100888</v>
      </c>
      <c r="T2083" s="11">
        <v>252743.142588109</v>
      </c>
      <c r="U2083" s="12" t="str">
        <f t="array" ref="U2083">XLOOKUP(A2083,'Dataset 3'!B:B,'Dataset 3'!F:F)</f>
        <v>Computer</v>
      </c>
      <c r="V2083" s="7" t="s">
        <v>73</v>
      </c>
      <c r="W2083" s="7">
        <v>3.0</v>
      </c>
      <c r="X2083" s="7" t="s">
        <v>49</v>
      </c>
    </row>
    <row r="2084" ht="14.25" customHeight="1">
      <c r="A2084" s="7" t="s">
        <v>2166</v>
      </c>
      <c r="B2084" s="7">
        <v>2.0</v>
      </c>
      <c r="C2084" s="7" t="s">
        <v>56</v>
      </c>
      <c r="D2084" s="7">
        <v>1.0</v>
      </c>
      <c r="E2084" s="7" t="s">
        <v>81</v>
      </c>
      <c r="F2084" s="7">
        <v>1.0</v>
      </c>
      <c r="G2084" s="7" t="s">
        <v>42</v>
      </c>
      <c r="H2084" s="7">
        <v>0.0</v>
      </c>
      <c r="I2084" s="7" t="s">
        <v>28</v>
      </c>
      <c r="J2084" s="7">
        <v>4.0</v>
      </c>
      <c r="K2084" s="7" t="s">
        <v>2075</v>
      </c>
      <c r="L2084" s="7" t="s">
        <v>47</v>
      </c>
      <c r="M2084" s="7" t="s">
        <v>43</v>
      </c>
      <c r="N2084" s="8">
        <v>146824.0</v>
      </c>
      <c r="O2084" s="8">
        <v>119051.0</v>
      </c>
      <c r="P2084" s="8">
        <v>31888.0</v>
      </c>
      <c r="Q2084" s="9">
        <v>24944.0</v>
      </c>
      <c r="R2084" s="10">
        <v>12540.0</v>
      </c>
      <c r="S2084" s="11">
        <v>1337188.00086949</v>
      </c>
      <c r="T2084" s="11">
        <v>1069750.40069559</v>
      </c>
      <c r="U2084" s="12" t="str">
        <f t="array" ref="U2084">XLOOKUP(A2084,'Dataset 3'!B:B,'Dataset 3'!F:F)</f>
        <v>Computer</v>
      </c>
      <c r="V2084" s="7" t="s">
        <v>153</v>
      </c>
      <c r="W2084" s="7">
        <v>0.0</v>
      </c>
      <c r="X2084" s="7" t="s">
        <v>39</v>
      </c>
    </row>
    <row r="2085" ht="14.25" customHeight="1">
      <c r="A2085" s="7" t="s">
        <v>2167</v>
      </c>
      <c r="B2085" s="7">
        <v>1.0</v>
      </c>
      <c r="C2085" s="7" t="s">
        <v>25</v>
      </c>
      <c r="D2085" s="7">
        <v>3.0</v>
      </c>
      <c r="E2085" s="7" t="s">
        <v>51</v>
      </c>
      <c r="F2085" s="7">
        <v>0.0</v>
      </c>
      <c r="G2085" s="7" t="s">
        <v>46</v>
      </c>
      <c r="H2085" s="7">
        <v>1.0</v>
      </c>
      <c r="I2085" s="7" t="s">
        <v>57</v>
      </c>
      <c r="J2085" s="7">
        <v>4.0</v>
      </c>
      <c r="K2085" s="7" t="s">
        <v>2075</v>
      </c>
      <c r="L2085" s="7" t="s">
        <v>37</v>
      </c>
      <c r="M2085" s="7" t="s">
        <v>85</v>
      </c>
      <c r="N2085" s="8">
        <v>212801.0</v>
      </c>
      <c r="O2085" s="8">
        <v>124964.0</v>
      </c>
      <c r="P2085" s="8">
        <v>94456.0</v>
      </c>
      <c r="Q2085" s="9">
        <v>89383.0</v>
      </c>
      <c r="R2085" s="10">
        <v>26407.0</v>
      </c>
      <c r="S2085" s="11">
        <v>3942566.92249614</v>
      </c>
      <c r="T2085" s="11">
        <v>2404004.22103423</v>
      </c>
      <c r="U2085" s="12" t="str">
        <f t="array" ref="U2085">XLOOKUP(A2085,'Dataset 3'!B:B,'Dataset 3'!F:F)</f>
        <v>Tablet</v>
      </c>
      <c r="V2085" s="7" t="s">
        <v>102</v>
      </c>
      <c r="W2085" s="7">
        <v>1.0</v>
      </c>
      <c r="X2085" s="7" t="s">
        <v>63</v>
      </c>
    </row>
    <row r="2086" ht="14.25" customHeight="1">
      <c r="A2086" s="7" t="s">
        <v>2168</v>
      </c>
      <c r="B2086" s="7">
        <v>1.0</v>
      </c>
      <c r="C2086" s="7" t="s">
        <v>25</v>
      </c>
      <c r="D2086" s="7">
        <v>3.0</v>
      </c>
      <c r="E2086" s="7" t="s">
        <v>51</v>
      </c>
      <c r="F2086" s="7">
        <v>1.0</v>
      </c>
      <c r="G2086" s="7" t="s">
        <v>42</v>
      </c>
      <c r="H2086" s="7">
        <v>1.0</v>
      </c>
      <c r="I2086" s="7" t="s">
        <v>57</v>
      </c>
      <c r="J2086" s="7">
        <v>4.0</v>
      </c>
      <c r="K2086" s="7" t="s">
        <v>2075</v>
      </c>
      <c r="L2086" s="7" t="s">
        <v>75</v>
      </c>
      <c r="M2086" s="7" t="s">
        <v>53</v>
      </c>
      <c r="N2086" s="8">
        <v>273010.0</v>
      </c>
      <c r="O2086" s="8">
        <v>52514.0</v>
      </c>
      <c r="P2086" s="8">
        <v>8055.0</v>
      </c>
      <c r="Q2086" s="9">
        <v>3202.0</v>
      </c>
      <c r="R2086" s="10">
        <v>2605.0</v>
      </c>
      <c r="S2086" s="11">
        <v>45672.1847232633</v>
      </c>
      <c r="T2086" s="11">
        <v>84578.119857895</v>
      </c>
      <c r="U2086" s="12" t="str">
        <f t="array" ref="U2086">XLOOKUP(A2086,'Dataset 3'!B:B,'Dataset 3'!F:F)</f>
        <v>Smartphone</v>
      </c>
      <c r="V2086" s="7" t="s">
        <v>174</v>
      </c>
      <c r="W2086" s="7">
        <v>4.0</v>
      </c>
      <c r="X2086" s="7" t="s">
        <v>44</v>
      </c>
    </row>
    <row r="2087" ht="14.25" customHeight="1">
      <c r="A2087" s="7" t="s">
        <v>2169</v>
      </c>
      <c r="B2087" s="7">
        <v>2.0</v>
      </c>
      <c r="C2087" s="7" t="s">
        <v>56</v>
      </c>
      <c r="D2087" s="7">
        <v>0.0</v>
      </c>
      <c r="E2087" s="7" t="s">
        <v>26</v>
      </c>
      <c r="F2087" s="7">
        <v>0.0</v>
      </c>
      <c r="G2087" s="7" t="s">
        <v>46</v>
      </c>
      <c r="H2087" s="7">
        <v>0.0</v>
      </c>
      <c r="I2087" s="7" t="s">
        <v>28</v>
      </c>
      <c r="J2087" s="7">
        <v>4.0</v>
      </c>
      <c r="K2087" s="7" t="s">
        <v>2075</v>
      </c>
      <c r="L2087" s="7" t="s">
        <v>47</v>
      </c>
      <c r="M2087" s="7" t="s">
        <v>53</v>
      </c>
      <c r="N2087" s="8">
        <v>231382.0</v>
      </c>
      <c r="O2087" s="8">
        <v>97220.0</v>
      </c>
      <c r="P2087" s="8">
        <v>43901.0</v>
      </c>
      <c r="Q2087" s="9">
        <v>11413.0</v>
      </c>
      <c r="R2087" s="10">
        <v>3914.0</v>
      </c>
      <c r="S2087" s="11">
        <v>375404.010017778</v>
      </c>
      <c r="T2087" s="11">
        <v>231730.870381344</v>
      </c>
      <c r="U2087" s="12" t="str">
        <f t="array" ref="U2087">XLOOKUP(A2087,'Dataset 3'!B:B,'Dataset 3'!F:F)</f>
        <v>Tablet</v>
      </c>
      <c r="V2087" s="7" t="s">
        <v>48</v>
      </c>
      <c r="W2087" s="7">
        <v>4.0</v>
      </c>
      <c r="X2087" s="7" t="s">
        <v>44</v>
      </c>
    </row>
    <row r="2088" ht="14.25" customHeight="1">
      <c r="A2088" s="7" t="s">
        <v>2170</v>
      </c>
      <c r="B2088" s="7">
        <v>2.0</v>
      </c>
      <c r="C2088" s="7" t="s">
        <v>56</v>
      </c>
      <c r="D2088" s="7">
        <v>1.0</v>
      </c>
      <c r="E2088" s="7" t="s">
        <v>81</v>
      </c>
      <c r="F2088" s="7">
        <v>0.0</v>
      </c>
      <c r="G2088" s="7" t="s">
        <v>46</v>
      </c>
      <c r="H2088" s="7">
        <v>0.0</v>
      </c>
      <c r="I2088" s="7" t="s">
        <v>28</v>
      </c>
      <c r="J2088" s="7">
        <v>4.0</v>
      </c>
      <c r="K2088" s="7" t="s">
        <v>2075</v>
      </c>
      <c r="L2088" s="7" t="s">
        <v>70</v>
      </c>
      <c r="M2088" s="7" t="s">
        <v>43</v>
      </c>
      <c r="N2088" s="8">
        <v>142950.0</v>
      </c>
      <c r="O2088" s="8">
        <v>28998.0</v>
      </c>
      <c r="P2088" s="8">
        <v>7952.0</v>
      </c>
      <c r="Q2088" s="9">
        <v>3234.0</v>
      </c>
      <c r="R2088" s="10">
        <v>525.0</v>
      </c>
      <c r="S2088" s="11">
        <v>23753.3977916361</v>
      </c>
      <c r="T2088" s="11">
        <v>17212.6070953885</v>
      </c>
      <c r="U2088" s="12" t="str">
        <f t="array" ref="U2088">XLOOKUP(A2088,'Dataset 3'!B:B,'Dataset 3'!F:F)</f>
        <v>Computer</v>
      </c>
      <c r="V2088" s="7" t="s">
        <v>71</v>
      </c>
      <c r="W2088" s="7">
        <v>0.0</v>
      </c>
      <c r="X2088" s="7" t="s">
        <v>39</v>
      </c>
    </row>
    <row r="2089" ht="14.25" customHeight="1">
      <c r="A2089" s="7" t="s">
        <v>2171</v>
      </c>
      <c r="B2089" s="7">
        <v>2.0</v>
      </c>
      <c r="C2089" s="7" t="s">
        <v>56</v>
      </c>
      <c r="D2089" s="7">
        <v>3.0</v>
      </c>
      <c r="E2089" s="7" t="s">
        <v>51</v>
      </c>
      <c r="F2089" s="7">
        <v>1.0</v>
      </c>
      <c r="G2089" s="7" t="s">
        <v>42</v>
      </c>
      <c r="H2089" s="7">
        <v>0.0</v>
      </c>
      <c r="I2089" s="7" t="s">
        <v>28</v>
      </c>
      <c r="J2089" s="7">
        <v>4.0</v>
      </c>
      <c r="K2089" s="7" t="s">
        <v>2075</v>
      </c>
      <c r="L2089" s="7" t="s">
        <v>60</v>
      </c>
      <c r="M2089" s="7" t="s">
        <v>53</v>
      </c>
      <c r="N2089" s="8">
        <v>184650.0</v>
      </c>
      <c r="O2089" s="8">
        <v>46586.0</v>
      </c>
      <c r="P2089" s="8">
        <v>26787.0</v>
      </c>
      <c r="Q2089" s="9">
        <v>7440.0</v>
      </c>
      <c r="R2089" s="10">
        <v>4400.0</v>
      </c>
      <c r="S2089" s="11">
        <v>188627.892073425</v>
      </c>
      <c r="T2089" s="11">
        <v>207283.397882884</v>
      </c>
      <c r="U2089" s="12" t="str">
        <f t="array" ref="U2089">XLOOKUP(A2089,'Dataset 3'!B:B,'Dataset 3'!F:F)</f>
        <v>Smartphone</v>
      </c>
      <c r="V2089" s="7" t="s">
        <v>62</v>
      </c>
      <c r="W2089" s="7">
        <v>0.0</v>
      </c>
      <c r="X2089" s="7" t="s">
        <v>39</v>
      </c>
    </row>
    <row r="2090" ht="14.25" customHeight="1">
      <c r="A2090" s="7" t="s">
        <v>2172</v>
      </c>
      <c r="B2090" s="7">
        <v>1.0</v>
      </c>
      <c r="C2090" s="7" t="s">
        <v>25</v>
      </c>
      <c r="D2090" s="7">
        <v>3.0</v>
      </c>
      <c r="E2090" s="7" t="s">
        <v>51</v>
      </c>
      <c r="F2090" s="7">
        <v>0.0</v>
      </c>
      <c r="G2090" s="7" t="s">
        <v>46</v>
      </c>
      <c r="H2090" s="7">
        <v>0.0</v>
      </c>
      <c r="I2090" s="7" t="s">
        <v>28</v>
      </c>
      <c r="J2090" s="7">
        <v>4.0</v>
      </c>
      <c r="K2090" s="7" t="s">
        <v>2075</v>
      </c>
      <c r="L2090" s="7" t="s">
        <v>70</v>
      </c>
      <c r="M2090" s="7" t="s">
        <v>43</v>
      </c>
      <c r="N2090" s="8">
        <v>287772.0</v>
      </c>
      <c r="O2090" s="8">
        <v>102124.0</v>
      </c>
      <c r="P2090" s="8">
        <v>78190.0</v>
      </c>
      <c r="Q2090" s="9">
        <v>35057.0</v>
      </c>
      <c r="R2090" s="10">
        <v>21751.0</v>
      </c>
      <c r="S2090" s="11">
        <v>5494189.71625013</v>
      </c>
      <c r="T2090" s="11">
        <v>1862437.1919492</v>
      </c>
      <c r="U2090" s="12" t="str">
        <f t="array" ref="U2090">XLOOKUP(A2090,'Dataset 3'!B:B,'Dataset 3'!F:F)</f>
        <v>#N/A</v>
      </c>
      <c r="V2090" s="7" t="s">
        <v>73</v>
      </c>
      <c r="W2090" s="7">
        <v>3.0</v>
      </c>
      <c r="X2090" s="7" t="s">
        <v>49</v>
      </c>
    </row>
    <row r="2091" ht="14.25" customHeight="1">
      <c r="A2091" s="7" t="s">
        <v>2173</v>
      </c>
      <c r="B2091" s="7">
        <v>2.0</v>
      </c>
      <c r="C2091" s="7" t="s">
        <v>56</v>
      </c>
      <c r="D2091" s="7">
        <v>2.0</v>
      </c>
      <c r="E2091" s="7" t="s">
        <v>36</v>
      </c>
      <c r="F2091" s="7">
        <v>1.0</v>
      </c>
      <c r="G2091" s="7" t="s">
        <v>42</v>
      </c>
      <c r="H2091" s="7">
        <v>1.0</v>
      </c>
      <c r="I2091" s="7" t="s">
        <v>57</v>
      </c>
      <c r="J2091" s="7">
        <v>4.0</v>
      </c>
      <c r="K2091" s="7" t="s">
        <v>2075</v>
      </c>
      <c r="L2091" s="7" t="s">
        <v>47</v>
      </c>
      <c r="M2091" s="7" t="s">
        <v>31</v>
      </c>
      <c r="N2091" s="8">
        <v>87283.0</v>
      </c>
      <c r="O2091" s="8">
        <v>60240.0</v>
      </c>
      <c r="P2091" s="8">
        <v>30073.0</v>
      </c>
      <c r="Q2091" s="9">
        <v>748.0</v>
      </c>
      <c r="R2091" s="10">
        <v>600.0</v>
      </c>
      <c r="S2091" s="11">
        <v>105622.85967305</v>
      </c>
      <c r="T2091" s="11">
        <v>47364.5110641481</v>
      </c>
      <c r="U2091" s="12" t="str">
        <f t="array" ref="U2091">XLOOKUP(A2091,'Dataset 3'!B:B,'Dataset 3'!F:F)</f>
        <v>Smartphone</v>
      </c>
      <c r="V2091" s="7" t="s">
        <v>48</v>
      </c>
      <c r="W2091" s="7">
        <v>2.0</v>
      </c>
      <c r="X2091" s="7" t="s">
        <v>33</v>
      </c>
    </row>
    <row r="2092" ht="14.25" customHeight="1">
      <c r="A2092" s="7" t="s">
        <v>2174</v>
      </c>
      <c r="B2092" s="7">
        <v>2.0</v>
      </c>
      <c r="C2092" s="7" t="s">
        <v>56</v>
      </c>
      <c r="D2092" s="7">
        <v>1.0</v>
      </c>
      <c r="E2092" s="7" t="s">
        <v>81</v>
      </c>
      <c r="F2092" s="7">
        <v>0.0</v>
      </c>
      <c r="G2092" s="7" t="s">
        <v>46</v>
      </c>
      <c r="H2092" s="7">
        <v>1.0</v>
      </c>
      <c r="I2092" s="7" t="s">
        <v>57</v>
      </c>
      <c r="J2092" s="7">
        <v>4.0</v>
      </c>
      <c r="K2092" s="7" t="s">
        <v>2075</v>
      </c>
      <c r="L2092" s="7" t="s">
        <v>75</v>
      </c>
      <c r="M2092" s="7" t="s">
        <v>61</v>
      </c>
      <c r="N2092" s="8">
        <v>198987.0</v>
      </c>
      <c r="O2092" s="8">
        <v>47602.0</v>
      </c>
      <c r="P2092" s="8">
        <v>33492.0</v>
      </c>
      <c r="Q2092" s="9">
        <v>30661.0</v>
      </c>
      <c r="R2092" s="10">
        <v>23697.0</v>
      </c>
      <c r="S2092" s="11">
        <v>1339182.33326418</v>
      </c>
      <c r="T2092" s="11">
        <v>2029064.14130937</v>
      </c>
      <c r="U2092" s="12" t="str">
        <f t="array" ref="U2092">XLOOKUP(A2092,'Dataset 3'!B:B,'Dataset 3'!F:F)</f>
        <v>Smartphone</v>
      </c>
      <c r="V2092" s="7" t="s">
        <v>174</v>
      </c>
      <c r="W2092" s="7">
        <v>3.0</v>
      </c>
      <c r="X2092" s="7" t="s">
        <v>49</v>
      </c>
    </row>
    <row r="2093" ht="14.25" customHeight="1">
      <c r="A2093" s="7" t="s">
        <v>2175</v>
      </c>
      <c r="B2093" s="7">
        <v>1.0</v>
      </c>
      <c r="C2093" s="7" t="s">
        <v>25</v>
      </c>
      <c r="D2093" s="7">
        <v>2.0</v>
      </c>
      <c r="E2093" s="7" t="s">
        <v>36</v>
      </c>
      <c r="F2093" s="7">
        <v>2.0</v>
      </c>
      <c r="G2093" s="7" t="s">
        <v>27</v>
      </c>
      <c r="H2093" s="7">
        <v>0.0</v>
      </c>
      <c r="I2093" s="7" t="s">
        <v>28</v>
      </c>
      <c r="J2093" s="7">
        <v>4.0</v>
      </c>
      <c r="K2093" s="7" t="s">
        <v>2075</v>
      </c>
      <c r="L2093" s="7" t="s">
        <v>37</v>
      </c>
      <c r="M2093" s="7" t="s">
        <v>85</v>
      </c>
      <c r="N2093" s="8">
        <v>234006.0</v>
      </c>
      <c r="O2093" s="8">
        <v>159268.0</v>
      </c>
      <c r="P2093" s="8">
        <v>125479.0</v>
      </c>
      <c r="Q2093" s="9">
        <v>109944.0</v>
      </c>
      <c r="R2093" s="10">
        <v>50790.0</v>
      </c>
      <c r="S2093" s="11">
        <v>7973544.2376263</v>
      </c>
      <c r="T2093" s="11">
        <v>2910052.64146945</v>
      </c>
      <c r="U2093" s="12" t="str">
        <f t="array" ref="U2093">XLOOKUP(A2093,'Dataset 3'!B:B,'Dataset 3'!F:F)</f>
        <v>Tablet</v>
      </c>
      <c r="V2093" s="7" t="s">
        <v>102</v>
      </c>
      <c r="W2093" s="7">
        <v>4.0</v>
      </c>
      <c r="X2093" s="7" t="s">
        <v>44</v>
      </c>
    </row>
    <row r="2094" ht="14.25" customHeight="1">
      <c r="A2094" s="7" t="s">
        <v>2176</v>
      </c>
      <c r="B2094" s="7">
        <v>0.0</v>
      </c>
      <c r="C2094" s="7" t="s">
        <v>41</v>
      </c>
      <c r="D2094" s="7">
        <v>1.0</v>
      </c>
      <c r="E2094" s="7" t="s">
        <v>81</v>
      </c>
      <c r="F2094" s="7">
        <v>2.0</v>
      </c>
      <c r="G2094" s="7" t="s">
        <v>27</v>
      </c>
      <c r="H2094" s="7">
        <v>1.0</v>
      </c>
      <c r="I2094" s="7" t="s">
        <v>57</v>
      </c>
      <c r="J2094" s="7">
        <v>4.0</v>
      </c>
      <c r="K2094" s="7" t="s">
        <v>2075</v>
      </c>
      <c r="L2094" s="7" t="s">
        <v>70</v>
      </c>
      <c r="M2094" s="7" t="s">
        <v>85</v>
      </c>
      <c r="N2094" s="8">
        <v>205964.0</v>
      </c>
      <c r="O2094" s="8">
        <v>178418.0</v>
      </c>
      <c r="P2094" s="8">
        <v>16787.0</v>
      </c>
      <c r="Q2094" s="9">
        <v>4745.0</v>
      </c>
      <c r="R2094" s="10">
        <v>1044.0</v>
      </c>
      <c r="S2094" s="11">
        <v>176339.908156768</v>
      </c>
      <c r="T2094" s="11">
        <v>66795.4197563514</v>
      </c>
      <c r="U2094" s="12" t="str">
        <f t="array" ref="U2094">XLOOKUP(A2094,'Dataset 3'!B:B,'Dataset 3'!F:F)</f>
        <v>Computer</v>
      </c>
      <c r="V2094" s="7" t="s">
        <v>126</v>
      </c>
      <c r="W2094" s="7">
        <v>4.0</v>
      </c>
      <c r="X2094" s="7" t="s">
        <v>44</v>
      </c>
    </row>
    <row r="2095" ht="14.25" customHeight="1">
      <c r="A2095" s="7" t="s">
        <v>2177</v>
      </c>
      <c r="B2095" s="7">
        <v>1.0</v>
      </c>
      <c r="C2095" s="7" t="s">
        <v>25</v>
      </c>
      <c r="D2095" s="7">
        <v>2.0</v>
      </c>
      <c r="E2095" s="7" t="s">
        <v>36</v>
      </c>
      <c r="F2095" s="7">
        <v>2.0</v>
      </c>
      <c r="G2095" s="7" t="s">
        <v>27</v>
      </c>
      <c r="H2095" s="7">
        <v>1.0</v>
      </c>
      <c r="I2095" s="7" t="s">
        <v>57</v>
      </c>
      <c r="J2095" s="7">
        <v>4.0</v>
      </c>
      <c r="K2095" s="7" t="s">
        <v>2075</v>
      </c>
      <c r="L2095" s="7" t="s">
        <v>60</v>
      </c>
      <c r="M2095" s="7" t="s">
        <v>61</v>
      </c>
      <c r="N2095" s="8">
        <v>222928.0</v>
      </c>
      <c r="O2095" s="8">
        <v>65783.0</v>
      </c>
      <c r="P2095" s="8">
        <v>22472.0</v>
      </c>
      <c r="Q2095" s="9">
        <v>15506.0</v>
      </c>
      <c r="R2095" s="10">
        <v>10683.0</v>
      </c>
      <c r="S2095" s="11">
        <v>1949849.28838576</v>
      </c>
      <c r="T2095" s="11">
        <v>829723.10144075</v>
      </c>
      <c r="U2095" s="12" t="str">
        <f t="array" ref="U2095">XLOOKUP(A2095,'Dataset 3'!B:B,'Dataset 3'!F:F)</f>
        <v>Smartphone</v>
      </c>
      <c r="V2095" s="7" t="s">
        <v>68</v>
      </c>
      <c r="W2095" s="7">
        <v>4.0</v>
      </c>
      <c r="X2095" s="7" t="s">
        <v>44</v>
      </c>
    </row>
    <row r="2096" ht="14.25" customHeight="1">
      <c r="A2096" s="7" t="s">
        <v>2178</v>
      </c>
      <c r="B2096" s="7">
        <v>2.0</v>
      </c>
      <c r="C2096" s="7" t="s">
        <v>56</v>
      </c>
      <c r="D2096" s="7">
        <v>0.0</v>
      </c>
      <c r="E2096" s="7" t="s">
        <v>26</v>
      </c>
      <c r="F2096" s="7">
        <v>2.0</v>
      </c>
      <c r="G2096" s="7" t="s">
        <v>27</v>
      </c>
      <c r="H2096" s="7">
        <v>1.0</v>
      </c>
      <c r="I2096" s="7" t="s">
        <v>57</v>
      </c>
      <c r="J2096" s="7">
        <v>4.0</v>
      </c>
      <c r="K2096" s="7" t="s">
        <v>2075</v>
      </c>
      <c r="L2096" s="7" t="s">
        <v>30</v>
      </c>
      <c r="M2096" s="7" t="s">
        <v>31</v>
      </c>
      <c r="N2096" s="8">
        <v>169337.0</v>
      </c>
      <c r="O2096" s="8">
        <v>87556.0</v>
      </c>
      <c r="P2096" s="8">
        <v>23577.0</v>
      </c>
      <c r="Q2096" s="9">
        <v>14830.0</v>
      </c>
      <c r="R2096" s="10">
        <v>3245.0</v>
      </c>
      <c r="S2096" s="11">
        <v>679586.147987845</v>
      </c>
      <c r="T2096" s="11">
        <v>248932.654940603</v>
      </c>
      <c r="U2096" s="12" t="str">
        <f t="array" ref="U2096">XLOOKUP(A2096,'Dataset 3'!B:B,'Dataset 3'!F:F)</f>
        <v>Computer</v>
      </c>
      <c r="V2096" s="7" t="s">
        <v>32</v>
      </c>
      <c r="W2096" s="7">
        <v>1.0</v>
      </c>
      <c r="X2096" s="7" t="s">
        <v>63</v>
      </c>
    </row>
    <row r="2097" ht="14.25" customHeight="1">
      <c r="A2097" s="7" t="s">
        <v>2179</v>
      </c>
      <c r="B2097" s="7">
        <v>2.0</v>
      </c>
      <c r="C2097" s="7" t="s">
        <v>56</v>
      </c>
      <c r="D2097" s="7">
        <v>1.0</v>
      </c>
      <c r="E2097" s="7" t="s">
        <v>81</v>
      </c>
      <c r="F2097" s="7">
        <v>0.0</v>
      </c>
      <c r="G2097" s="7" t="s">
        <v>46</v>
      </c>
      <c r="H2097" s="7">
        <v>1.0</v>
      </c>
      <c r="I2097" s="7" t="s">
        <v>57</v>
      </c>
      <c r="J2097" s="7">
        <v>4.0</v>
      </c>
      <c r="K2097" s="7" t="s">
        <v>2075</v>
      </c>
      <c r="L2097" s="7" t="s">
        <v>70</v>
      </c>
      <c r="M2097" s="7" t="s">
        <v>85</v>
      </c>
      <c r="N2097" s="8">
        <v>258782.0</v>
      </c>
      <c r="O2097" s="8">
        <v>175100.0</v>
      </c>
      <c r="P2097" s="8">
        <v>54672.0</v>
      </c>
      <c r="Q2097" s="9">
        <v>30499.0</v>
      </c>
      <c r="R2097" s="10">
        <v>7510.0</v>
      </c>
      <c r="S2097" s="11">
        <v>322120.851296126</v>
      </c>
      <c r="T2097" s="11">
        <v>418338.767917047</v>
      </c>
      <c r="U2097" s="12" t="str">
        <f t="array" ref="U2097">XLOOKUP(A2097,'Dataset 3'!B:B,'Dataset 3'!F:F)</f>
        <v>Smartphone</v>
      </c>
      <c r="V2097" s="7" t="s">
        <v>126</v>
      </c>
      <c r="W2097" s="7">
        <v>0.0</v>
      </c>
      <c r="X2097" s="7" t="s">
        <v>39</v>
      </c>
    </row>
    <row r="2098" ht="14.25" customHeight="1">
      <c r="A2098" s="7" t="s">
        <v>2180</v>
      </c>
      <c r="B2098" s="7">
        <v>0.0</v>
      </c>
      <c r="C2098" s="7" t="s">
        <v>41</v>
      </c>
      <c r="D2098" s="7">
        <v>2.0</v>
      </c>
      <c r="E2098" s="7" t="s">
        <v>36</v>
      </c>
      <c r="F2098" s="7">
        <v>0.0</v>
      </c>
      <c r="G2098" s="7" t="s">
        <v>46</v>
      </c>
      <c r="H2098" s="7">
        <v>1.0</v>
      </c>
      <c r="I2098" s="7" t="s">
        <v>57</v>
      </c>
      <c r="J2098" s="7">
        <v>4.0</v>
      </c>
      <c r="K2098" s="7" t="s">
        <v>2075</v>
      </c>
      <c r="L2098" s="7" t="s">
        <v>60</v>
      </c>
      <c r="M2098" s="7" t="s">
        <v>53</v>
      </c>
      <c r="N2098" s="8">
        <v>252824.0</v>
      </c>
      <c r="O2098" s="8">
        <v>44457.0</v>
      </c>
      <c r="P2098" s="8">
        <v>1319.0</v>
      </c>
      <c r="Q2098" s="9">
        <v>123.0</v>
      </c>
      <c r="R2098" s="10">
        <v>120.0</v>
      </c>
      <c r="S2098" s="11">
        <v>1824.29761969654</v>
      </c>
      <c r="T2098" s="11">
        <v>7601.24008206892</v>
      </c>
      <c r="U2098" s="12" t="str">
        <f t="array" ref="U2098">XLOOKUP(A2098,'Dataset 3'!B:B,'Dataset 3'!F:F)</f>
        <v>Smartphone</v>
      </c>
      <c r="V2098" s="7" t="s">
        <v>62</v>
      </c>
      <c r="W2098" s="7">
        <v>1.0</v>
      </c>
      <c r="X2098" s="7" t="s">
        <v>63</v>
      </c>
    </row>
    <row r="2099" ht="14.25" customHeight="1">
      <c r="A2099" s="7" t="s">
        <v>2181</v>
      </c>
      <c r="B2099" s="7">
        <v>0.0</v>
      </c>
      <c r="C2099" s="7" t="s">
        <v>41</v>
      </c>
      <c r="D2099" s="7">
        <v>1.0</v>
      </c>
      <c r="E2099" s="7" t="s">
        <v>81</v>
      </c>
      <c r="F2099" s="7">
        <v>1.0</v>
      </c>
      <c r="G2099" s="7" t="s">
        <v>42</v>
      </c>
      <c r="H2099" s="7">
        <v>0.0</v>
      </c>
      <c r="I2099" s="7" t="s">
        <v>28</v>
      </c>
      <c r="J2099" s="7">
        <v>4.0</v>
      </c>
      <c r="K2099" s="7" t="s">
        <v>2075</v>
      </c>
      <c r="L2099" s="7" t="s">
        <v>47</v>
      </c>
      <c r="M2099" s="7" t="s">
        <v>85</v>
      </c>
      <c r="N2099" s="8">
        <v>119276.0</v>
      </c>
      <c r="O2099" s="8">
        <v>71969.0</v>
      </c>
      <c r="P2099" s="8">
        <v>12924.0</v>
      </c>
      <c r="Q2099" s="9">
        <v>9896.0</v>
      </c>
      <c r="R2099" s="10">
        <v>2895.0</v>
      </c>
      <c r="S2099" s="11">
        <v>279161.367084898</v>
      </c>
      <c r="T2099" s="11">
        <v>140990.589436817</v>
      </c>
      <c r="U2099" s="12" t="str">
        <f t="array" ref="U2099">XLOOKUP(A2099,'Dataset 3'!B:B,'Dataset 3'!F:F)</f>
        <v>Computer</v>
      </c>
      <c r="V2099" s="7" t="s">
        <v>58</v>
      </c>
      <c r="W2099" s="7">
        <v>4.0</v>
      </c>
      <c r="X2099" s="7" t="s">
        <v>44</v>
      </c>
    </row>
    <row r="2100" ht="14.25" customHeight="1">
      <c r="A2100" s="7" t="s">
        <v>2182</v>
      </c>
      <c r="B2100" s="7">
        <v>2.0</v>
      </c>
      <c r="C2100" s="7" t="s">
        <v>56</v>
      </c>
      <c r="D2100" s="7">
        <v>2.0</v>
      </c>
      <c r="E2100" s="7" t="s">
        <v>36</v>
      </c>
      <c r="F2100" s="7">
        <v>1.0</v>
      </c>
      <c r="G2100" s="7" t="s">
        <v>42</v>
      </c>
      <c r="H2100" s="7">
        <v>0.0</v>
      </c>
      <c r="I2100" s="7" t="s">
        <v>28</v>
      </c>
      <c r="J2100" s="7">
        <v>4.0</v>
      </c>
      <c r="K2100" s="7" t="s">
        <v>2075</v>
      </c>
      <c r="L2100" s="7" t="s">
        <v>37</v>
      </c>
      <c r="M2100" s="7" t="s">
        <v>43</v>
      </c>
      <c r="N2100" s="8">
        <v>154895.0</v>
      </c>
      <c r="O2100" s="8">
        <v>78404.0</v>
      </c>
      <c r="P2100" s="8">
        <v>74887.0</v>
      </c>
      <c r="Q2100" s="9">
        <v>33701.0</v>
      </c>
      <c r="R2100" s="10">
        <v>2112.0</v>
      </c>
      <c r="S2100" s="11">
        <v>179254.200685921</v>
      </c>
      <c r="T2100" s="11">
        <v>88739.7033098619</v>
      </c>
      <c r="U2100" s="12" t="str">
        <f t="array" ref="U2100">XLOOKUP(A2100,'Dataset 3'!B:B,'Dataset 3'!F:F)</f>
        <v>Tablet</v>
      </c>
      <c r="V2100" s="7" t="s">
        <v>38</v>
      </c>
      <c r="W2100" s="7">
        <v>0.0</v>
      </c>
      <c r="X2100" s="7" t="s">
        <v>39</v>
      </c>
    </row>
    <row r="2101" ht="14.25" customHeight="1">
      <c r="A2101" s="7" t="s">
        <v>2183</v>
      </c>
      <c r="B2101" s="7">
        <v>3.0</v>
      </c>
      <c r="C2101" s="7" t="s">
        <v>35</v>
      </c>
      <c r="D2101" s="7">
        <v>2.0</v>
      </c>
      <c r="E2101" s="7" t="s">
        <v>36</v>
      </c>
      <c r="F2101" s="7">
        <v>1.0</v>
      </c>
      <c r="G2101" s="7" t="s">
        <v>42</v>
      </c>
      <c r="H2101" s="7">
        <v>0.0</v>
      </c>
      <c r="I2101" s="7" t="s">
        <v>28</v>
      </c>
      <c r="J2101" s="7">
        <v>4.0</v>
      </c>
      <c r="K2101" s="7" t="s">
        <v>2075</v>
      </c>
      <c r="L2101" s="7" t="s">
        <v>47</v>
      </c>
      <c r="M2101" s="7" t="s">
        <v>31</v>
      </c>
      <c r="N2101" s="8">
        <v>240437.0</v>
      </c>
      <c r="O2101" s="8">
        <v>71499.0</v>
      </c>
      <c r="P2101" s="8">
        <v>34765.0</v>
      </c>
      <c r="Q2101" s="9">
        <v>9351.0</v>
      </c>
      <c r="R2101" s="10">
        <v>8972.0</v>
      </c>
      <c r="S2101" s="11">
        <v>794219.198707674</v>
      </c>
      <c r="T2101" s="11">
        <v>588310.51756124</v>
      </c>
      <c r="U2101" s="12" t="str">
        <f t="array" ref="U2101">XLOOKUP(A2101,'Dataset 3'!B:B,'Dataset 3'!F:F)</f>
        <v>Smartphone</v>
      </c>
      <c r="V2101" s="7" t="s">
        <v>58</v>
      </c>
      <c r="W2101" s="7">
        <v>1.0</v>
      </c>
      <c r="X2101" s="7" t="s">
        <v>63</v>
      </c>
    </row>
    <row r="2102" ht="14.25" customHeight="1">
      <c r="A2102" s="7" t="s">
        <v>2184</v>
      </c>
      <c r="B2102" s="7">
        <v>3.0</v>
      </c>
      <c r="C2102" s="7" t="s">
        <v>35</v>
      </c>
      <c r="D2102" s="7">
        <v>1.0</v>
      </c>
      <c r="E2102" s="7" t="s">
        <v>81</v>
      </c>
      <c r="F2102" s="7">
        <v>0.0</v>
      </c>
      <c r="G2102" s="7" t="s">
        <v>46</v>
      </c>
      <c r="H2102" s="7">
        <v>0.0</v>
      </c>
      <c r="I2102" s="7" t="s">
        <v>28</v>
      </c>
      <c r="J2102" s="7">
        <v>4.0</v>
      </c>
      <c r="K2102" s="7" t="s">
        <v>2075</v>
      </c>
      <c r="L2102" s="7" t="s">
        <v>70</v>
      </c>
      <c r="M2102" s="7" t="s">
        <v>31</v>
      </c>
      <c r="N2102" s="8">
        <v>119768.0</v>
      </c>
      <c r="O2102" s="8">
        <v>53832.0</v>
      </c>
      <c r="P2102" s="8">
        <v>3876.0</v>
      </c>
      <c r="Q2102" s="9">
        <v>128.0</v>
      </c>
      <c r="R2102" s="10">
        <v>19.0</v>
      </c>
      <c r="S2102" s="11">
        <v>2197.8024401446</v>
      </c>
      <c r="T2102" s="11">
        <v>955.56627832374</v>
      </c>
      <c r="U2102" s="12" t="str">
        <f t="array" ref="U2102">XLOOKUP(A2102,'Dataset 3'!B:B,'Dataset 3'!F:F)</f>
        <v>Tablet</v>
      </c>
      <c r="V2102" s="7" t="s">
        <v>71</v>
      </c>
      <c r="W2102" s="7">
        <v>3.0</v>
      </c>
      <c r="X2102" s="7" t="s">
        <v>49</v>
      </c>
    </row>
    <row r="2103" ht="14.25" customHeight="1">
      <c r="A2103" s="7" t="s">
        <v>2185</v>
      </c>
      <c r="B2103" s="7">
        <v>2.0</v>
      </c>
      <c r="C2103" s="7" t="s">
        <v>56</v>
      </c>
      <c r="D2103" s="7">
        <v>3.0</v>
      </c>
      <c r="E2103" s="7" t="s">
        <v>51</v>
      </c>
      <c r="F2103" s="7">
        <v>1.0</v>
      </c>
      <c r="G2103" s="7" t="s">
        <v>42</v>
      </c>
      <c r="H2103" s="7">
        <v>0.0</v>
      </c>
      <c r="I2103" s="7" t="s">
        <v>28</v>
      </c>
      <c r="J2103" s="7">
        <v>4.0</v>
      </c>
      <c r="K2103" s="7" t="s">
        <v>2075</v>
      </c>
      <c r="L2103" s="7" t="s">
        <v>70</v>
      </c>
      <c r="M2103" s="7" t="s">
        <v>85</v>
      </c>
      <c r="N2103" s="8">
        <v>178517.0</v>
      </c>
      <c r="O2103" s="8">
        <v>108303.0</v>
      </c>
      <c r="P2103" s="8">
        <v>83051.0</v>
      </c>
      <c r="Q2103" s="9">
        <v>24279.0</v>
      </c>
      <c r="R2103" s="10">
        <v>17930.0</v>
      </c>
      <c r="S2103" s="11">
        <v>1347835.08459047</v>
      </c>
      <c r="T2103" s="11">
        <v>1643701.32267131</v>
      </c>
      <c r="U2103" s="12" t="str">
        <f t="array" ref="U2103">XLOOKUP(A2103,'Dataset 3'!B:B,'Dataset 3'!F:F)</f>
        <v>Smartphone</v>
      </c>
      <c r="V2103" s="7" t="s">
        <v>73</v>
      </c>
      <c r="W2103" s="7">
        <v>0.0</v>
      </c>
      <c r="X2103" s="7" t="s">
        <v>39</v>
      </c>
    </row>
    <row r="2104" ht="14.25" customHeight="1">
      <c r="A2104" s="7" t="s">
        <v>2186</v>
      </c>
      <c r="B2104" s="7">
        <v>0.0</v>
      </c>
      <c r="C2104" s="7" t="s">
        <v>41</v>
      </c>
      <c r="D2104" s="7">
        <v>0.0</v>
      </c>
      <c r="E2104" s="7" t="s">
        <v>26</v>
      </c>
      <c r="F2104" s="7">
        <v>0.0</v>
      </c>
      <c r="G2104" s="7" t="s">
        <v>46</v>
      </c>
      <c r="H2104" s="7">
        <v>1.0</v>
      </c>
      <c r="I2104" s="7" t="s">
        <v>57</v>
      </c>
      <c r="J2104" s="7">
        <v>4.0</v>
      </c>
      <c r="K2104" s="7" t="s">
        <v>2075</v>
      </c>
      <c r="L2104" s="7" t="s">
        <v>60</v>
      </c>
      <c r="M2104" s="7" t="s">
        <v>53</v>
      </c>
      <c r="N2104" s="8">
        <v>73534.0</v>
      </c>
      <c r="O2104" s="8">
        <v>65750.0</v>
      </c>
      <c r="P2104" s="8">
        <v>9760.0</v>
      </c>
      <c r="Q2104" s="9">
        <v>5142.0</v>
      </c>
      <c r="R2104" s="10">
        <v>446.0</v>
      </c>
      <c r="S2104" s="11">
        <v>50610.9535933365</v>
      </c>
      <c r="T2104" s="11">
        <v>32652.2281247332</v>
      </c>
      <c r="U2104" s="12" t="str">
        <f t="array" ref="U2104">XLOOKUP(A2104,'Dataset 3'!B:B,'Dataset 3'!F:F)</f>
        <v>Smartphone</v>
      </c>
      <c r="V2104" s="7" t="s">
        <v>68</v>
      </c>
      <c r="W2104" s="7">
        <v>4.0</v>
      </c>
      <c r="X2104" s="7" t="s">
        <v>44</v>
      </c>
    </row>
    <row r="2105" ht="14.25" customHeight="1">
      <c r="A2105" s="7" t="s">
        <v>2187</v>
      </c>
      <c r="B2105" s="7">
        <v>0.0</v>
      </c>
      <c r="C2105" s="7" t="s">
        <v>41</v>
      </c>
      <c r="D2105" s="7">
        <v>3.0</v>
      </c>
      <c r="E2105" s="7" t="s">
        <v>51</v>
      </c>
      <c r="F2105" s="7">
        <v>2.0</v>
      </c>
      <c r="G2105" s="7" t="s">
        <v>27</v>
      </c>
      <c r="H2105" s="7">
        <v>0.0</v>
      </c>
      <c r="I2105" s="7" t="s">
        <v>28</v>
      </c>
      <c r="J2105" s="7">
        <v>4.0</v>
      </c>
      <c r="K2105" s="7" t="s">
        <v>2075</v>
      </c>
      <c r="L2105" s="7" t="s">
        <v>65</v>
      </c>
      <c r="M2105" s="7" t="s">
        <v>53</v>
      </c>
      <c r="N2105" s="8">
        <v>210384.0</v>
      </c>
      <c r="O2105" s="8">
        <v>85738.0</v>
      </c>
      <c r="P2105" s="8">
        <v>36817.0</v>
      </c>
      <c r="Q2105" s="9">
        <v>19824.0</v>
      </c>
      <c r="R2105" s="10">
        <v>11897.0</v>
      </c>
      <c r="S2105" s="11">
        <v>1425212.12763971</v>
      </c>
      <c r="T2105" s="11">
        <v>730878.014174212</v>
      </c>
      <c r="U2105" s="12" t="str">
        <f t="array" ref="U2105">XLOOKUP(A2105,'Dataset 3'!B:B,'Dataset 3'!F:F)</f>
        <v>Smartphone</v>
      </c>
      <c r="V2105" s="7" t="s">
        <v>66</v>
      </c>
      <c r="W2105" s="7">
        <v>1.0</v>
      </c>
      <c r="X2105" s="7" t="s">
        <v>63</v>
      </c>
    </row>
    <row r="2106" ht="14.25" customHeight="1">
      <c r="A2106" s="7" t="s">
        <v>2188</v>
      </c>
      <c r="B2106" s="7">
        <v>2.0</v>
      </c>
      <c r="C2106" s="7" t="s">
        <v>56</v>
      </c>
      <c r="D2106" s="7">
        <v>1.0</v>
      </c>
      <c r="E2106" s="7" t="s">
        <v>81</v>
      </c>
      <c r="F2106" s="7">
        <v>2.0</v>
      </c>
      <c r="G2106" s="7" t="s">
        <v>27</v>
      </c>
      <c r="H2106" s="7">
        <v>0.0</v>
      </c>
      <c r="I2106" s="7" t="s">
        <v>28</v>
      </c>
      <c r="J2106" s="7">
        <v>4.0</v>
      </c>
      <c r="K2106" s="7" t="s">
        <v>2075</v>
      </c>
      <c r="L2106" s="7" t="s">
        <v>47</v>
      </c>
      <c r="M2106" s="7" t="s">
        <v>43</v>
      </c>
      <c r="N2106" s="8">
        <v>57153.0</v>
      </c>
      <c r="O2106" s="8">
        <v>11649.0</v>
      </c>
      <c r="P2106" s="8">
        <v>10265.0</v>
      </c>
      <c r="Q2106" s="9">
        <v>6511.0</v>
      </c>
      <c r="R2106" s="10">
        <v>1915.0</v>
      </c>
      <c r="S2106" s="11">
        <v>141418.716233735</v>
      </c>
      <c r="T2106" s="11">
        <v>60956.3432041959</v>
      </c>
      <c r="U2106" s="12" t="str">
        <f t="array" ref="U2106">XLOOKUP(A2106,'Dataset 3'!B:B,'Dataset 3'!F:F)</f>
        <v>Tablet</v>
      </c>
      <c r="V2106" s="7" t="s">
        <v>153</v>
      </c>
      <c r="W2106" s="7">
        <v>4.0</v>
      </c>
      <c r="X2106" s="7" t="s">
        <v>44</v>
      </c>
    </row>
    <row r="2107" ht="14.25" customHeight="1">
      <c r="A2107" s="7" t="s">
        <v>2189</v>
      </c>
      <c r="B2107" s="7">
        <v>1.0</v>
      </c>
      <c r="C2107" s="7" t="s">
        <v>25</v>
      </c>
      <c r="D2107" s="7">
        <v>2.0</v>
      </c>
      <c r="E2107" s="7" t="s">
        <v>36</v>
      </c>
      <c r="F2107" s="7">
        <v>2.0</v>
      </c>
      <c r="G2107" s="7" t="s">
        <v>27</v>
      </c>
      <c r="H2107" s="7">
        <v>1.0</v>
      </c>
      <c r="I2107" s="7" t="s">
        <v>57</v>
      </c>
      <c r="J2107" s="7">
        <v>4.0</v>
      </c>
      <c r="K2107" s="7" t="s">
        <v>2075</v>
      </c>
      <c r="L2107" s="7" t="s">
        <v>70</v>
      </c>
      <c r="M2107" s="7" t="s">
        <v>53</v>
      </c>
      <c r="N2107" s="8">
        <v>110963.0</v>
      </c>
      <c r="O2107" s="8">
        <v>33522.0</v>
      </c>
      <c r="P2107" s="8">
        <v>1827.0</v>
      </c>
      <c r="Q2107" s="9">
        <v>1069.0</v>
      </c>
      <c r="R2107" s="10">
        <v>80.0</v>
      </c>
      <c r="S2107" s="11">
        <v>13714.3177842514</v>
      </c>
      <c r="T2107" s="11">
        <v>5194.81734251946</v>
      </c>
      <c r="U2107" s="12" t="str">
        <f t="array" ref="U2107">XLOOKUP(A2107,'Dataset 3'!B:B,'Dataset 3'!F:F)</f>
        <v>Tablet</v>
      </c>
      <c r="V2107" s="7" t="s">
        <v>71</v>
      </c>
      <c r="W2107" s="7">
        <v>3.0</v>
      </c>
      <c r="X2107" s="7" t="s">
        <v>49</v>
      </c>
    </row>
    <row r="2108" ht="14.25" customHeight="1">
      <c r="A2108" s="7" t="s">
        <v>2190</v>
      </c>
      <c r="B2108" s="7">
        <v>1.0</v>
      </c>
      <c r="C2108" s="7" t="s">
        <v>25</v>
      </c>
      <c r="D2108" s="7">
        <v>0.0</v>
      </c>
      <c r="E2108" s="7" t="s">
        <v>26</v>
      </c>
      <c r="F2108" s="7">
        <v>2.0</v>
      </c>
      <c r="G2108" s="7" t="s">
        <v>27</v>
      </c>
      <c r="H2108" s="7">
        <v>1.0</v>
      </c>
      <c r="I2108" s="7" t="s">
        <v>57</v>
      </c>
      <c r="J2108" s="7">
        <v>4.0</v>
      </c>
      <c r="K2108" s="7" t="s">
        <v>2075</v>
      </c>
      <c r="L2108" s="7" t="s">
        <v>75</v>
      </c>
      <c r="M2108" s="7" t="s">
        <v>31</v>
      </c>
      <c r="N2108" s="8">
        <v>237294.0</v>
      </c>
      <c r="O2108" s="8">
        <v>167367.0</v>
      </c>
      <c r="P2108" s="8">
        <v>152591.0</v>
      </c>
      <c r="Q2108" s="9">
        <v>30460.0</v>
      </c>
      <c r="R2108" s="10">
        <v>19063.0</v>
      </c>
      <c r="S2108" s="11">
        <v>399209.862095558</v>
      </c>
      <c r="T2108" s="11">
        <v>782764.435481487</v>
      </c>
      <c r="U2108" s="12" t="str">
        <f t="array" ref="U2108">XLOOKUP(A2108,'Dataset 3'!B:B,'Dataset 3'!F:F)</f>
        <v>Smartphone</v>
      </c>
      <c r="V2108" s="7" t="s">
        <v>140</v>
      </c>
      <c r="W2108" s="7">
        <v>3.0</v>
      </c>
      <c r="X2108" s="7" t="s">
        <v>49</v>
      </c>
    </row>
    <row r="2109" ht="14.25" customHeight="1">
      <c r="A2109" s="7" t="s">
        <v>2191</v>
      </c>
      <c r="B2109" s="7">
        <v>1.0</v>
      </c>
      <c r="C2109" s="7" t="s">
        <v>25</v>
      </c>
      <c r="D2109" s="7">
        <v>0.0</v>
      </c>
      <c r="E2109" s="7" t="s">
        <v>26</v>
      </c>
      <c r="F2109" s="7">
        <v>2.0</v>
      </c>
      <c r="G2109" s="7" t="s">
        <v>27</v>
      </c>
      <c r="H2109" s="7">
        <v>1.0</v>
      </c>
      <c r="I2109" s="7" t="s">
        <v>57</v>
      </c>
      <c r="J2109" s="7">
        <v>4.0</v>
      </c>
      <c r="K2109" s="7" t="s">
        <v>2075</v>
      </c>
      <c r="L2109" s="7" t="s">
        <v>70</v>
      </c>
      <c r="M2109" s="7" t="s">
        <v>61</v>
      </c>
      <c r="N2109" s="8">
        <v>156457.0</v>
      </c>
      <c r="O2109" s="8">
        <v>113890.0</v>
      </c>
      <c r="P2109" s="8">
        <v>73168.0</v>
      </c>
      <c r="Q2109" s="9">
        <v>58087.0</v>
      </c>
      <c r="R2109" s="10">
        <v>40018.0</v>
      </c>
      <c r="S2109" s="11">
        <v>2809902.99933157</v>
      </c>
      <c r="T2109" s="11">
        <v>2178219.3793268</v>
      </c>
      <c r="U2109" s="12" t="str">
        <f t="array" ref="U2109">XLOOKUP(A2109,'Dataset 3'!B:B,'Dataset 3'!F:F)</f>
        <v>Tablet</v>
      </c>
      <c r="V2109" s="7" t="s">
        <v>126</v>
      </c>
      <c r="W2109" s="7">
        <v>4.0</v>
      </c>
      <c r="X2109" s="7" t="s">
        <v>44</v>
      </c>
    </row>
    <row r="2110" ht="14.25" customHeight="1">
      <c r="A2110" s="7" t="s">
        <v>2192</v>
      </c>
      <c r="B2110" s="7">
        <v>1.0</v>
      </c>
      <c r="C2110" s="7" t="s">
        <v>25</v>
      </c>
      <c r="D2110" s="7">
        <v>0.0</v>
      </c>
      <c r="E2110" s="7" t="s">
        <v>26</v>
      </c>
      <c r="F2110" s="7">
        <v>0.0</v>
      </c>
      <c r="G2110" s="7" t="s">
        <v>46</v>
      </c>
      <c r="H2110" s="7">
        <v>0.0</v>
      </c>
      <c r="I2110" s="7" t="s">
        <v>28</v>
      </c>
      <c r="J2110" s="7">
        <v>4.0</v>
      </c>
      <c r="K2110" s="7" t="s">
        <v>2075</v>
      </c>
      <c r="L2110" s="7" t="s">
        <v>37</v>
      </c>
      <c r="M2110" s="7" t="s">
        <v>43</v>
      </c>
      <c r="N2110" s="8">
        <v>139662.0</v>
      </c>
      <c r="O2110" s="8">
        <v>121925.0</v>
      </c>
      <c r="P2110" s="8">
        <v>119858.0</v>
      </c>
      <c r="Q2110" s="9">
        <v>71027.0</v>
      </c>
      <c r="R2110" s="10">
        <v>685.0</v>
      </c>
      <c r="S2110" s="11">
        <v>105488.851210967</v>
      </c>
      <c r="T2110" s="11">
        <v>51457.9762004716</v>
      </c>
      <c r="U2110" s="12" t="str">
        <f t="array" ref="U2110">XLOOKUP(A2110,'Dataset 3'!B:B,'Dataset 3'!F:F)</f>
        <v>Tablet</v>
      </c>
      <c r="V2110" s="7" t="s">
        <v>38</v>
      </c>
      <c r="W2110" s="7">
        <v>4.0</v>
      </c>
      <c r="X2110" s="7" t="s">
        <v>44</v>
      </c>
    </row>
    <row r="2111" ht="14.25" customHeight="1">
      <c r="A2111" s="7" t="s">
        <v>2193</v>
      </c>
      <c r="B2111" s="7">
        <v>0.0</v>
      </c>
      <c r="C2111" s="7" t="s">
        <v>41</v>
      </c>
      <c r="D2111" s="7">
        <v>1.0</v>
      </c>
      <c r="E2111" s="7" t="s">
        <v>81</v>
      </c>
      <c r="F2111" s="7">
        <v>1.0</v>
      </c>
      <c r="G2111" s="7" t="s">
        <v>42</v>
      </c>
      <c r="H2111" s="7">
        <v>0.0</v>
      </c>
      <c r="I2111" s="7" t="s">
        <v>28</v>
      </c>
      <c r="J2111" s="7">
        <v>4.0</v>
      </c>
      <c r="K2111" s="7" t="s">
        <v>2075</v>
      </c>
      <c r="L2111" s="7" t="s">
        <v>47</v>
      </c>
      <c r="M2111" s="7" t="s">
        <v>85</v>
      </c>
      <c r="N2111" s="8">
        <v>87577.0</v>
      </c>
      <c r="O2111" s="8">
        <v>52395.0</v>
      </c>
      <c r="P2111" s="8">
        <v>26263.0</v>
      </c>
      <c r="Q2111" s="9">
        <v>1297.0</v>
      </c>
      <c r="R2111" s="10">
        <v>67.0</v>
      </c>
      <c r="S2111" s="11">
        <v>17556.1907865353</v>
      </c>
      <c r="T2111" s="11">
        <v>6270.06813804831</v>
      </c>
      <c r="U2111" s="12" t="str">
        <f t="array" ref="U2111">XLOOKUP(A2111,'Dataset 3'!B:B,'Dataset 3'!F:F)</f>
        <v>Computer</v>
      </c>
      <c r="V2111" s="7" t="s">
        <v>153</v>
      </c>
      <c r="W2111" s="7">
        <v>0.0</v>
      </c>
      <c r="X2111" s="7" t="s">
        <v>39</v>
      </c>
    </row>
    <row r="2112" ht="14.25" customHeight="1">
      <c r="A2112" s="7" t="s">
        <v>2194</v>
      </c>
      <c r="B2112" s="7">
        <v>0.0</v>
      </c>
      <c r="C2112" s="7" t="s">
        <v>41</v>
      </c>
      <c r="D2112" s="7">
        <v>2.0</v>
      </c>
      <c r="E2112" s="7" t="s">
        <v>36</v>
      </c>
      <c r="F2112" s="7">
        <v>2.0</v>
      </c>
      <c r="G2112" s="7" t="s">
        <v>27</v>
      </c>
      <c r="H2112" s="7">
        <v>1.0</v>
      </c>
      <c r="I2112" s="7" t="s">
        <v>57</v>
      </c>
      <c r="J2112" s="7">
        <v>4.0</v>
      </c>
      <c r="K2112" s="7" t="s">
        <v>2075</v>
      </c>
      <c r="L2112" s="7" t="s">
        <v>30</v>
      </c>
      <c r="M2112" s="7" t="s">
        <v>61</v>
      </c>
      <c r="N2112" s="8">
        <v>292670.0</v>
      </c>
      <c r="O2112" s="8">
        <v>4568.0</v>
      </c>
      <c r="P2112" s="8">
        <v>1218.0</v>
      </c>
      <c r="Q2112" s="9">
        <v>49.0</v>
      </c>
      <c r="R2112" s="10">
        <v>5.0</v>
      </c>
      <c r="S2112" s="11">
        <v>370.512707517932</v>
      </c>
      <c r="T2112" s="11">
        <v>381.971863420549</v>
      </c>
      <c r="U2112" s="12" t="str">
        <f t="array" ref="U2112">XLOOKUP(A2112,'Dataset 3'!B:B,'Dataset 3'!F:F)</f>
        <v>Tablet</v>
      </c>
      <c r="V2112" s="7" t="s">
        <v>93</v>
      </c>
      <c r="W2112" s="7">
        <v>1.0</v>
      </c>
      <c r="X2112" s="7" t="s">
        <v>63</v>
      </c>
    </row>
    <row r="2113" ht="14.25" customHeight="1">
      <c r="A2113" s="7" t="s">
        <v>2195</v>
      </c>
      <c r="B2113" s="7">
        <v>0.0</v>
      </c>
      <c r="C2113" s="7" t="s">
        <v>41</v>
      </c>
      <c r="D2113" s="7">
        <v>3.0</v>
      </c>
      <c r="E2113" s="7" t="s">
        <v>51</v>
      </c>
      <c r="F2113" s="7">
        <v>1.0</v>
      </c>
      <c r="G2113" s="7" t="s">
        <v>42</v>
      </c>
      <c r="H2113" s="7">
        <v>1.0</v>
      </c>
      <c r="I2113" s="7" t="s">
        <v>57</v>
      </c>
      <c r="J2113" s="7">
        <v>4.0</v>
      </c>
      <c r="K2113" s="7" t="s">
        <v>2075</v>
      </c>
      <c r="L2113" s="7" t="s">
        <v>70</v>
      </c>
      <c r="M2113" s="7" t="s">
        <v>43</v>
      </c>
      <c r="N2113" s="8">
        <v>80805.0</v>
      </c>
      <c r="O2113" s="8">
        <v>56994.0</v>
      </c>
      <c r="P2113" s="8">
        <v>46923.0</v>
      </c>
      <c r="Q2113" s="9">
        <v>26842.0</v>
      </c>
      <c r="R2113" s="10">
        <v>26660.0</v>
      </c>
      <c r="S2113" s="11">
        <v>5465075.16828495</v>
      </c>
      <c r="T2113" s="11">
        <v>2376119.63838476</v>
      </c>
      <c r="U2113" s="12" t="str">
        <f t="array" ref="U2113">XLOOKUP(A2113,'Dataset 3'!B:B,'Dataset 3'!F:F)</f>
        <v>Tablet</v>
      </c>
      <c r="V2113" s="7" t="s">
        <v>71</v>
      </c>
      <c r="W2113" s="7">
        <v>2.0</v>
      </c>
      <c r="X2113" s="7" t="s">
        <v>33</v>
      </c>
    </row>
    <row r="2114" ht="14.25" customHeight="1">
      <c r="A2114" s="7" t="s">
        <v>2196</v>
      </c>
      <c r="B2114" s="7">
        <v>1.0</v>
      </c>
      <c r="C2114" s="7" t="s">
        <v>25</v>
      </c>
      <c r="D2114" s="7">
        <v>0.0</v>
      </c>
      <c r="E2114" s="7" t="s">
        <v>26</v>
      </c>
      <c r="F2114" s="7">
        <v>0.0</v>
      </c>
      <c r="G2114" s="7" t="s">
        <v>46</v>
      </c>
      <c r="H2114" s="7">
        <v>1.0</v>
      </c>
      <c r="I2114" s="7" t="s">
        <v>57</v>
      </c>
      <c r="J2114" s="7">
        <v>4.0</v>
      </c>
      <c r="K2114" s="7" t="s">
        <v>2075</v>
      </c>
      <c r="L2114" s="7" t="s">
        <v>75</v>
      </c>
      <c r="M2114" s="7" t="s">
        <v>53</v>
      </c>
      <c r="N2114" s="8">
        <v>204185.0</v>
      </c>
      <c r="O2114" s="8">
        <v>88442.0</v>
      </c>
      <c r="P2114" s="8">
        <v>77502.0</v>
      </c>
      <c r="Q2114" s="9">
        <v>59008.0</v>
      </c>
      <c r="R2114" s="10">
        <v>12520.0</v>
      </c>
      <c r="S2114" s="11">
        <v>272590.40061144</v>
      </c>
      <c r="T2114" s="11">
        <v>478228.773002527</v>
      </c>
      <c r="U2114" s="12" t="str">
        <f t="array" ref="U2114">XLOOKUP(A2114,'Dataset 3'!B:B,'Dataset 3'!F:F)</f>
        <v>Smartphone</v>
      </c>
      <c r="V2114" s="7" t="s">
        <v>140</v>
      </c>
      <c r="W2114" s="7">
        <v>0.0</v>
      </c>
      <c r="X2114" s="7" t="s">
        <v>39</v>
      </c>
    </row>
    <row r="2115" ht="14.25" customHeight="1">
      <c r="A2115" s="7" t="s">
        <v>2197</v>
      </c>
      <c r="B2115" s="7">
        <v>2.0</v>
      </c>
      <c r="C2115" s="7" t="s">
        <v>56</v>
      </c>
      <c r="D2115" s="7">
        <v>0.0</v>
      </c>
      <c r="E2115" s="7" t="s">
        <v>26</v>
      </c>
      <c r="F2115" s="7">
        <v>2.0</v>
      </c>
      <c r="G2115" s="7" t="s">
        <v>27</v>
      </c>
      <c r="H2115" s="7">
        <v>1.0</v>
      </c>
      <c r="I2115" s="7" t="s">
        <v>57</v>
      </c>
      <c r="J2115" s="7">
        <v>4.0</v>
      </c>
      <c r="K2115" s="7" t="s">
        <v>2075</v>
      </c>
      <c r="L2115" s="7" t="s">
        <v>75</v>
      </c>
      <c r="M2115" s="7" t="s">
        <v>53</v>
      </c>
      <c r="N2115" s="8">
        <v>228481.0</v>
      </c>
      <c r="O2115" s="8">
        <v>62269.0</v>
      </c>
      <c r="P2115" s="8">
        <v>32965.0</v>
      </c>
      <c r="Q2115" s="9">
        <v>6795.0</v>
      </c>
      <c r="R2115" s="10">
        <v>7.0</v>
      </c>
      <c r="S2115" s="11">
        <v>1088.23783888514</v>
      </c>
      <c r="T2115" s="11">
        <v>412.211302608009</v>
      </c>
      <c r="U2115" s="12" t="str">
        <f t="array" ref="U2115">XLOOKUP(A2115,'Dataset 3'!B:B,'Dataset 3'!F:F)</f>
        <v>Tablet</v>
      </c>
      <c r="V2115" s="7" t="s">
        <v>174</v>
      </c>
      <c r="W2115" s="7">
        <v>0.0</v>
      </c>
      <c r="X2115" s="7" t="s">
        <v>39</v>
      </c>
    </row>
    <row r="2116" ht="14.25" customHeight="1">
      <c r="A2116" s="7" t="s">
        <v>2198</v>
      </c>
      <c r="B2116" s="7">
        <v>3.0</v>
      </c>
      <c r="C2116" s="7" t="s">
        <v>35</v>
      </c>
      <c r="D2116" s="7">
        <v>2.0</v>
      </c>
      <c r="E2116" s="7" t="s">
        <v>36</v>
      </c>
      <c r="F2116" s="7">
        <v>0.0</v>
      </c>
      <c r="G2116" s="7" t="s">
        <v>46</v>
      </c>
      <c r="H2116" s="7">
        <v>1.0</v>
      </c>
      <c r="I2116" s="7" t="s">
        <v>57</v>
      </c>
      <c r="J2116" s="7">
        <v>4.0</v>
      </c>
      <c r="K2116" s="7" t="s">
        <v>2075</v>
      </c>
      <c r="L2116" s="7" t="s">
        <v>65</v>
      </c>
      <c r="M2116" s="7" t="s">
        <v>85</v>
      </c>
      <c r="N2116" s="8">
        <v>52570.0</v>
      </c>
      <c r="O2116" s="8">
        <v>27416.0</v>
      </c>
      <c r="P2116" s="8">
        <v>3713.0</v>
      </c>
      <c r="Q2116" s="9">
        <v>745.0</v>
      </c>
      <c r="R2116" s="10">
        <v>549.0</v>
      </c>
      <c r="S2116" s="11">
        <v>53089.6963390269</v>
      </c>
      <c r="T2116" s="11">
        <v>24465.2978520862</v>
      </c>
      <c r="U2116" s="12" t="str">
        <f t="array" ref="U2116">XLOOKUP(A2116,'Dataset 3'!B:B,'Dataset 3'!F:F)</f>
        <v>Smartphone</v>
      </c>
      <c r="V2116" s="7" t="s">
        <v>91</v>
      </c>
      <c r="W2116" s="7">
        <v>2.0</v>
      </c>
      <c r="X2116" s="7" t="s">
        <v>33</v>
      </c>
    </row>
    <row r="2117" ht="14.25" customHeight="1">
      <c r="A2117" s="7" t="s">
        <v>2199</v>
      </c>
      <c r="B2117" s="7">
        <v>1.0</v>
      </c>
      <c r="C2117" s="7" t="s">
        <v>25</v>
      </c>
      <c r="D2117" s="7">
        <v>2.0</v>
      </c>
      <c r="E2117" s="7" t="s">
        <v>36</v>
      </c>
      <c r="F2117" s="7">
        <v>0.0</v>
      </c>
      <c r="G2117" s="7" t="s">
        <v>46</v>
      </c>
      <c r="H2117" s="7">
        <v>0.0</v>
      </c>
      <c r="I2117" s="7" t="s">
        <v>28</v>
      </c>
      <c r="J2117" s="7">
        <v>4.0</v>
      </c>
      <c r="K2117" s="7" t="s">
        <v>2075</v>
      </c>
      <c r="L2117" s="7" t="s">
        <v>47</v>
      </c>
      <c r="M2117" s="7" t="s">
        <v>43</v>
      </c>
      <c r="N2117" s="8">
        <v>283761.0</v>
      </c>
      <c r="O2117" s="8">
        <v>14457.0</v>
      </c>
      <c r="P2117" s="8">
        <v>7681.0</v>
      </c>
      <c r="Q2117" s="9">
        <v>7190.0</v>
      </c>
      <c r="R2117" s="10">
        <v>6132.0</v>
      </c>
      <c r="S2117" s="11">
        <v>654190.834591999</v>
      </c>
      <c r="T2117" s="11">
        <v>259599.537536508</v>
      </c>
      <c r="U2117" s="12" t="str">
        <f t="array" ref="U2117">XLOOKUP(A2117,'Dataset 3'!B:B,'Dataset 3'!F:F)</f>
        <v>Tablet</v>
      </c>
      <c r="V2117" s="7" t="s">
        <v>48</v>
      </c>
      <c r="W2117" s="7">
        <v>3.0</v>
      </c>
      <c r="X2117" s="7" t="s">
        <v>49</v>
      </c>
    </row>
    <row r="2118" ht="14.25" customHeight="1">
      <c r="A2118" s="7" t="s">
        <v>2200</v>
      </c>
      <c r="B2118" s="7">
        <v>0.0</v>
      </c>
      <c r="C2118" s="7" t="s">
        <v>41</v>
      </c>
      <c r="D2118" s="7">
        <v>0.0</v>
      </c>
      <c r="E2118" s="7" t="s">
        <v>26</v>
      </c>
      <c r="F2118" s="7">
        <v>2.0</v>
      </c>
      <c r="G2118" s="7" t="s">
        <v>27</v>
      </c>
      <c r="H2118" s="7">
        <v>1.0</v>
      </c>
      <c r="I2118" s="7" t="s">
        <v>57</v>
      </c>
      <c r="J2118" s="7">
        <v>4.0</v>
      </c>
      <c r="K2118" s="7" t="s">
        <v>2075</v>
      </c>
      <c r="L2118" s="7" t="s">
        <v>47</v>
      </c>
      <c r="M2118" s="7" t="s">
        <v>85</v>
      </c>
      <c r="N2118" s="8">
        <v>62563.0</v>
      </c>
      <c r="O2118" s="8">
        <v>43015.0</v>
      </c>
      <c r="P2118" s="8">
        <v>27422.0</v>
      </c>
      <c r="Q2118" s="9">
        <v>18984.0</v>
      </c>
      <c r="R2118" s="10">
        <v>2266.0</v>
      </c>
      <c r="S2118" s="11">
        <v>436431.062580091</v>
      </c>
      <c r="T2118" s="11">
        <v>175273.51910847</v>
      </c>
      <c r="U2118" s="12" t="str">
        <f t="array" ref="U2118">XLOOKUP(A2118,'Dataset 3'!B:B,'Dataset 3'!F:F)</f>
        <v>Computer</v>
      </c>
      <c r="V2118" s="7" t="s">
        <v>153</v>
      </c>
      <c r="W2118" s="7">
        <v>4.0</v>
      </c>
      <c r="X2118" s="7" t="s">
        <v>44</v>
      </c>
    </row>
    <row r="2119" ht="14.25" customHeight="1">
      <c r="A2119" s="7" t="s">
        <v>2201</v>
      </c>
      <c r="B2119" s="7">
        <v>1.0</v>
      </c>
      <c r="C2119" s="7" t="s">
        <v>25</v>
      </c>
      <c r="D2119" s="7">
        <v>3.0</v>
      </c>
      <c r="E2119" s="7" t="s">
        <v>51</v>
      </c>
      <c r="F2119" s="7">
        <v>0.0</v>
      </c>
      <c r="G2119" s="7" t="s">
        <v>46</v>
      </c>
      <c r="H2119" s="7">
        <v>0.0</v>
      </c>
      <c r="I2119" s="7" t="s">
        <v>28</v>
      </c>
      <c r="J2119" s="7">
        <v>4.0</v>
      </c>
      <c r="K2119" s="7" t="s">
        <v>2075</v>
      </c>
      <c r="L2119" s="7" t="s">
        <v>75</v>
      </c>
      <c r="M2119" s="7" t="s">
        <v>85</v>
      </c>
      <c r="N2119" s="8">
        <v>213740.0</v>
      </c>
      <c r="O2119" s="8">
        <v>151775.0</v>
      </c>
      <c r="P2119" s="8">
        <v>9957.0</v>
      </c>
      <c r="Q2119" s="9">
        <v>5433.0</v>
      </c>
      <c r="R2119" s="10">
        <v>5215.0</v>
      </c>
      <c r="S2119" s="11">
        <v>143422.795277148</v>
      </c>
      <c r="T2119" s="11">
        <v>478075.984257159</v>
      </c>
      <c r="U2119" s="12" t="str">
        <f t="array" ref="U2119">XLOOKUP(A2119,'Dataset 3'!B:B,'Dataset 3'!F:F)</f>
        <v>Smartphone</v>
      </c>
      <c r="V2119" s="7" t="s">
        <v>76</v>
      </c>
      <c r="W2119" s="7">
        <v>4.0</v>
      </c>
      <c r="X2119" s="7" t="s">
        <v>44</v>
      </c>
    </row>
    <row r="2120" ht="14.25" customHeight="1">
      <c r="A2120" s="7" t="s">
        <v>2202</v>
      </c>
      <c r="B2120" s="7">
        <v>3.0</v>
      </c>
      <c r="C2120" s="7" t="s">
        <v>35</v>
      </c>
      <c r="D2120" s="7">
        <v>2.0</v>
      </c>
      <c r="E2120" s="7" t="s">
        <v>36</v>
      </c>
      <c r="F2120" s="7">
        <v>2.0</v>
      </c>
      <c r="G2120" s="7" t="s">
        <v>27</v>
      </c>
      <c r="H2120" s="7">
        <v>1.0</v>
      </c>
      <c r="I2120" s="7" t="s">
        <v>57</v>
      </c>
      <c r="J2120" s="7">
        <v>4.0</v>
      </c>
      <c r="K2120" s="7" t="s">
        <v>2075</v>
      </c>
      <c r="L2120" s="7" t="s">
        <v>60</v>
      </c>
      <c r="M2120" s="7" t="s">
        <v>31</v>
      </c>
      <c r="N2120" s="8">
        <v>131246.0</v>
      </c>
      <c r="O2120" s="8">
        <v>17220.0</v>
      </c>
      <c r="P2120" s="8">
        <v>1737.0</v>
      </c>
      <c r="Q2120" s="9">
        <v>1297.0</v>
      </c>
      <c r="R2120" s="10">
        <v>1003.0</v>
      </c>
      <c r="S2120" s="11">
        <v>77038.6000627571</v>
      </c>
      <c r="T2120" s="11">
        <v>60660.315010045</v>
      </c>
      <c r="U2120" s="12" t="str">
        <f t="array" ref="U2120">XLOOKUP(A2120,'Dataset 3'!B:B,'Dataset 3'!F:F)</f>
        <v>Tablet</v>
      </c>
      <c r="V2120" s="7" t="s">
        <v>68</v>
      </c>
      <c r="W2120" s="7">
        <v>0.0</v>
      </c>
      <c r="X2120" s="7" t="s">
        <v>39</v>
      </c>
    </row>
    <row r="2121" ht="14.25" customHeight="1">
      <c r="A2121" s="7" t="s">
        <v>2203</v>
      </c>
      <c r="B2121" s="7">
        <v>2.0</v>
      </c>
      <c r="C2121" s="7" t="s">
        <v>56</v>
      </c>
      <c r="D2121" s="7">
        <v>0.0</v>
      </c>
      <c r="E2121" s="7" t="s">
        <v>26</v>
      </c>
      <c r="F2121" s="7">
        <v>2.0</v>
      </c>
      <c r="G2121" s="7" t="s">
        <v>27</v>
      </c>
      <c r="H2121" s="7">
        <v>1.0</v>
      </c>
      <c r="I2121" s="7" t="s">
        <v>57</v>
      </c>
      <c r="J2121" s="7">
        <v>4.0</v>
      </c>
      <c r="K2121" s="7" t="s">
        <v>2075</v>
      </c>
      <c r="L2121" s="7" t="s">
        <v>65</v>
      </c>
      <c r="M2121" s="7" t="s">
        <v>85</v>
      </c>
      <c r="N2121" s="8">
        <v>163220.0</v>
      </c>
      <c r="O2121" s="8">
        <v>92901.0</v>
      </c>
      <c r="P2121" s="8">
        <v>48786.0</v>
      </c>
      <c r="Q2121" s="9">
        <v>35413.0</v>
      </c>
      <c r="R2121" s="10">
        <v>4911.0</v>
      </c>
      <c r="S2121" s="11">
        <v>898163.597618481</v>
      </c>
      <c r="T2121" s="11">
        <v>415816.480378927</v>
      </c>
      <c r="U2121" s="12" t="str">
        <f t="array" ref="U2121">XLOOKUP(A2121,'Dataset 3'!B:B,'Dataset 3'!F:F)</f>
        <v>Smartphone</v>
      </c>
      <c r="V2121" s="7" t="s">
        <v>91</v>
      </c>
      <c r="W2121" s="7">
        <v>3.0</v>
      </c>
      <c r="X2121" s="7" t="s">
        <v>49</v>
      </c>
    </row>
    <row r="2122" ht="14.25" customHeight="1">
      <c r="A2122" s="7" t="s">
        <v>2204</v>
      </c>
      <c r="B2122" s="7">
        <v>1.0</v>
      </c>
      <c r="C2122" s="7" t="s">
        <v>25</v>
      </c>
      <c r="D2122" s="7">
        <v>0.0</v>
      </c>
      <c r="E2122" s="7" t="s">
        <v>26</v>
      </c>
      <c r="F2122" s="7">
        <v>2.0</v>
      </c>
      <c r="G2122" s="7" t="s">
        <v>27</v>
      </c>
      <c r="H2122" s="7">
        <v>0.0</v>
      </c>
      <c r="I2122" s="7" t="s">
        <v>28</v>
      </c>
      <c r="J2122" s="7">
        <v>4.0</v>
      </c>
      <c r="K2122" s="7" t="s">
        <v>2075</v>
      </c>
      <c r="L2122" s="7" t="s">
        <v>75</v>
      </c>
      <c r="M2122" s="7" t="s">
        <v>61</v>
      </c>
      <c r="N2122" s="8">
        <v>211863.0</v>
      </c>
      <c r="O2122" s="8">
        <v>42645.0</v>
      </c>
      <c r="P2122" s="8">
        <v>31819.0</v>
      </c>
      <c r="Q2122" s="9">
        <v>17265.0</v>
      </c>
      <c r="R2122" s="10">
        <v>9010.0</v>
      </c>
      <c r="S2122" s="11">
        <v>1838083.30255727</v>
      </c>
      <c r="T2122" s="11">
        <v>633821.828468026</v>
      </c>
      <c r="U2122" s="12" t="str">
        <f t="array" ref="U2122">XLOOKUP(A2122,'Dataset 3'!B:B,'Dataset 3'!F:F)</f>
        <v>Tablet</v>
      </c>
      <c r="V2122" s="7" t="s">
        <v>140</v>
      </c>
      <c r="W2122" s="7">
        <v>0.0</v>
      </c>
      <c r="X2122" s="7" t="s">
        <v>39</v>
      </c>
    </row>
    <row r="2123" ht="14.25" customHeight="1">
      <c r="A2123" s="7" t="s">
        <v>2205</v>
      </c>
      <c r="B2123" s="7">
        <v>2.0</v>
      </c>
      <c r="C2123" s="7" t="s">
        <v>56</v>
      </c>
      <c r="D2123" s="7">
        <v>2.0</v>
      </c>
      <c r="E2123" s="7" t="s">
        <v>36</v>
      </c>
      <c r="F2123" s="7">
        <v>2.0</v>
      </c>
      <c r="G2123" s="7" t="s">
        <v>27</v>
      </c>
      <c r="H2123" s="7">
        <v>0.0</v>
      </c>
      <c r="I2123" s="7" t="s">
        <v>28</v>
      </c>
      <c r="J2123" s="7">
        <v>4.0</v>
      </c>
      <c r="K2123" s="7" t="s">
        <v>2075</v>
      </c>
      <c r="L2123" s="7" t="s">
        <v>70</v>
      </c>
      <c r="M2123" s="7" t="s">
        <v>85</v>
      </c>
      <c r="N2123" s="8">
        <v>182047.0</v>
      </c>
      <c r="O2123" s="8">
        <v>25793.0</v>
      </c>
      <c r="P2123" s="8">
        <v>20316.0</v>
      </c>
      <c r="Q2123" s="9">
        <v>13408.0</v>
      </c>
      <c r="R2123" s="10">
        <v>10330.0</v>
      </c>
      <c r="S2123" s="11">
        <v>2286573.33782331</v>
      </c>
      <c r="T2123" s="11">
        <v>802306.434323968</v>
      </c>
      <c r="U2123" s="12" t="str">
        <f t="array" ref="U2123">XLOOKUP(A2123,'Dataset 3'!B:B,'Dataset 3'!F:F)</f>
        <v>Smartphone</v>
      </c>
      <c r="V2123" s="7" t="s">
        <v>126</v>
      </c>
      <c r="W2123" s="7">
        <v>0.0</v>
      </c>
      <c r="X2123" s="7" t="s">
        <v>39</v>
      </c>
    </row>
    <row r="2124" ht="14.25" customHeight="1">
      <c r="A2124" s="7" t="s">
        <v>2206</v>
      </c>
      <c r="B2124" s="7">
        <v>2.0</v>
      </c>
      <c r="C2124" s="7" t="s">
        <v>56</v>
      </c>
      <c r="D2124" s="7">
        <v>3.0</v>
      </c>
      <c r="E2124" s="7" t="s">
        <v>51</v>
      </c>
      <c r="F2124" s="7">
        <v>0.0</v>
      </c>
      <c r="G2124" s="7" t="s">
        <v>46</v>
      </c>
      <c r="H2124" s="7">
        <v>0.0</v>
      </c>
      <c r="I2124" s="7" t="s">
        <v>28</v>
      </c>
      <c r="J2124" s="7">
        <v>4.0</v>
      </c>
      <c r="K2124" s="7" t="s">
        <v>2075</v>
      </c>
      <c r="L2124" s="7" t="s">
        <v>70</v>
      </c>
      <c r="M2124" s="7" t="s">
        <v>85</v>
      </c>
      <c r="N2124" s="8">
        <v>188006.0</v>
      </c>
      <c r="O2124" s="8">
        <v>157119.0</v>
      </c>
      <c r="P2124" s="8">
        <v>77596.0</v>
      </c>
      <c r="Q2124" s="9">
        <v>18618.0</v>
      </c>
      <c r="R2124" s="10">
        <v>9784.0</v>
      </c>
      <c r="S2124" s="11">
        <v>1394354.06273775</v>
      </c>
      <c r="T2124" s="11">
        <v>766128.605899863</v>
      </c>
      <c r="U2124" s="12" t="str">
        <f t="array" ref="U2124">XLOOKUP(A2124,'Dataset 3'!B:B,'Dataset 3'!F:F)</f>
        <v>Computer</v>
      </c>
      <c r="V2124" s="7" t="s">
        <v>73</v>
      </c>
      <c r="W2124" s="7">
        <v>2.0</v>
      </c>
      <c r="X2124" s="7" t="s">
        <v>33</v>
      </c>
    </row>
    <row r="2125" ht="14.25" customHeight="1">
      <c r="A2125" s="7" t="s">
        <v>2207</v>
      </c>
      <c r="B2125" s="7">
        <v>2.0</v>
      </c>
      <c r="C2125" s="7" t="s">
        <v>56</v>
      </c>
      <c r="D2125" s="7">
        <v>2.0</v>
      </c>
      <c r="E2125" s="7" t="s">
        <v>36</v>
      </c>
      <c r="F2125" s="7">
        <v>1.0</v>
      </c>
      <c r="G2125" s="7" t="s">
        <v>42</v>
      </c>
      <c r="H2125" s="7">
        <v>0.0</v>
      </c>
      <c r="I2125" s="7" t="s">
        <v>28</v>
      </c>
      <c r="J2125" s="7">
        <v>4.0</v>
      </c>
      <c r="K2125" s="7" t="s">
        <v>2075</v>
      </c>
      <c r="L2125" s="7" t="s">
        <v>47</v>
      </c>
      <c r="M2125" s="7" t="s">
        <v>53</v>
      </c>
      <c r="N2125" s="8">
        <v>200375.0</v>
      </c>
      <c r="O2125" s="8">
        <v>105813.0</v>
      </c>
      <c r="P2125" s="8">
        <v>47827.0</v>
      </c>
      <c r="Q2125" s="9">
        <v>14560.0</v>
      </c>
      <c r="R2125" s="10">
        <v>9480.0</v>
      </c>
      <c r="S2125" s="11">
        <v>1911213.02538671</v>
      </c>
      <c r="T2125" s="11">
        <v>823798.717839098</v>
      </c>
      <c r="U2125" s="12" t="str">
        <f t="array" ref="U2125">XLOOKUP(A2125,'Dataset 3'!B:B,'Dataset 3'!F:F)</f>
        <v>Computer</v>
      </c>
      <c r="V2125" s="7" t="s">
        <v>153</v>
      </c>
      <c r="W2125" s="7">
        <v>0.0</v>
      </c>
      <c r="X2125" s="7" t="s">
        <v>39</v>
      </c>
    </row>
    <row r="2126" ht="14.25" customHeight="1">
      <c r="A2126" s="7" t="s">
        <v>2208</v>
      </c>
      <c r="B2126" s="7">
        <v>2.0</v>
      </c>
      <c r="C2126" s="7" t="s">
        <v>56</v>
      </c>
      <c r="D2126" s="7">
        <v>0.0</v>
      </c>
      <c r="E2126" s="7" t="s">
        <v>26</v>
      </c>
      <c r="F2126" s="7">
        <v>1.0</v>
      </c>
      <c r="G2126" s="7" t="s">
        <v>42</v>
      </c>
      <c r="H2126" s="7">
        <v>0.0</v>
      </c>
      <c r="I2126" s="7" t="s">
        <v>28</v>
      </c>
      <c r="J2126" s="7">
        <v>4.0</v>
      </c>
      <c r="K2126" s="7" t="s">
        <v>2075</v>
      </c>
      <c r="L2126" s="7" t="s">
        <v>75</v>
      </c>
      <c r="M2126" s="7" t="s">
        <v>43</v>
      </c>
      <c r="N2126" s="8">
        <v>54114.0</v>
      </c>
      <c r="O2126" s="8">
        <v>25766.0</v>
      </c>
      <c r="P2126" s="8">
        <v>2987.0</v>
      </c>
      <c r="Q2126" s="9">
        <v>746.0</v>
      </c>
      <c r="R2126" s="10">
        <v>745.0</v>
      </c>
      <c r="S2126" s="11">
        <v>16135.0644686791</v>
      </c>
      <c r="T2126" s="11">
        <v>59759.4980321449</v>
      </c>
      <c r="U2126" s="12" t="str">
        <f t="array" ref="U2126">XLOOKUP(A2126,'Dataset 3'!B:B,'Dataset 3'!F:F)</f>
        <v>Smartphone</v>
      </c>
      <c r="V2126" s="7" t="s">
        <v>140</v>
      </c>
      <c r="W2126" s="7">
        <v>3.0</v>
      </c>
      <c r="X2126" s="7" t="s">
        <v>49</v>
      </c>
    </row>
    <row r="2127" ht="14.25" customHeight="1">
      <c r="A2127" s="7" t="s">
        <v>2209</v>
      </c>
      <c r="B2127" s="7">
        <v>2.0</v>
      </c>
      <c r="C2127" s="7" t="s">
        <v>56</v>
      </c>
      <c r="D2127" s="7">
        <v>2.0</v>
      </c>
      <c r="E2127" s="7" t="s">
        <v>36</v>
      </c>
      <c r="F2127" s="7">
        <v>0.0</v>
      </c>
      <c r="G2127" s="7" t="s">
        <v>46</v>
      </c>
      <c r="H2127" s="7">
        <v>0.0</v>
      </c>
      <c r="I2127" s="7" t="s">
        <v>28</v>
      </c>
      <c r="J2127" s="7">
        <v>4.0</v>
      </c>
      <c r="K2127" s="7" t="s">
        <v>2075</v>
      </c>
      <c r="L2127" s="7" t="s">
        <v>37</v>
      </c>
      <c r="M2127" s="7" t="s">
        <v>85</v>
      </c>
      <c r="N2127" s="8">
        <v>260592.0</v>
      </c>
      <c r="O2127" s="8">
        <v>117115.0</v>
      </c>
      <c r="P2127" s="8">
        <v>69024.0</v>
      </c>
      <c r="Q2127" s="9">
        <v>44883.0</v>
      </c>
      <c r="R2127" s="10">
        <v>35371.0</v>
      </c>
      <c r="S2127" s="11">
        <v>1278114.75348716</v>
      </c>
      <c r="T2127" s="11">
        <v>2904806.25792537</v>
      </c>
      <c r="U2127" s="12" t="str">
        <f t="array" ref="U2127">XLOOKUP(A2127,'Dataset 3'!B:B,'Dataset 3'!F:F)</f>
        <v>Smartphone</v>
      </c>
      <c r="V2127" s="7" t="s">
        <v>115</v>
      </c>
      <c r="W2127" s="7">
        <v>4.0</v>
      </c>
      <c r="X2127" s="7" t="s">
        <v>44</v>
      </c>
    </row>
    <row r="2128" ht="14.25" customHeight="1">
      <c r="A2128" s="7" t="s">
        <v>2210</v>
      </c>
      <c r="B2128" s="7">
        <v>0.0</v>
      </c>
      <c r="C2128" s="7" t="s">
        <v>41</v>
      </c>
      <c r="D2128" s="7">
        <v>3.0</v>
      </c>
      <c r="E2128" s="7" t="s">
        <v>51</v>
      </c>
      <c r="F2128" s="7">
        <v>0.0</v>
      </c>
      <c r="G2128" s="7" t="s">
        <v>46</v>
      </c>
      <c r="H2128" s="7">
        <v>0.0</v>
      </c>
      <c r="I2128" s="7" t="s">
        <v>28</v>
      </c>
      <c r="J2128" s="7">
        <v>4.0</v>
      </c>
      <c r="K2128" s="7" t="s">
        <v>2075</v>
      </c>
      <c r="L2128" s="7" t="s">
        <v>37</v>
      </c>
      <c r="M2128" s="7" t="s">
        <v>53</v>
      </c>
      <c r="N2128" s="8">
        <v>115434.0</v>
      </c>
      <c r="O2128" s="8">
        <v>56911.0</v>
      </c>
      <c r="P2128" s="8">
        <v>1079.0</v>
      </c>
      <c r="Q2128" s="9">
        <v>213.0</v>
      </c>
      <c r="R2128" s="10">
        <v>127.0</v>
      </c>
      <c r="S2128" s="11">
        <v>6350.01484906223</v>
      </c>
      <c r="T2128" s="11">
        <v>9621.23461979126</v>
      </c>
      <c r="U2128" s="12" t="str">
        <f t="array" ref="U2128">XLOOKUP(A2128,'Dataset 3'!B:B,'Dataset 3'!F:F)</f>
        <v>Computer</v>
      </c>
      <c r="V2128" s="7" t="s">
        <v>115</v>
      </c>
      <c r="W2128" s="7">
        <v>4.0</v>
      </c>
      <c r="X2128" s="7" t="s">
        <v>44</v>
      </c>
    </row>
    <row r="2129" ht="14.25" customHeight="1">
      <c r="A2129" s="7" t="s">
        <v>2211</v>
      </c>
      <c r="B2129" s="7">
        <v>3.0</v>
      </c>
      <c r="C2129" s="7" t="s">
        <v>35</v>
      </c>
      <c r="D2129" s="7">
        <v>3.0</v>
      </c>
      <c r="E2129" s="7" t="s">
        <v>51</v>
      </c>
      <c r="F2129" s="7">
        <v>2.0</v>
      </c>
      <c r="G2129" s="7" t="s">
        <v>27</v>
      </c>
      <c r="H2129" s="7">
        <v>0.0</v>
      </c>
      <c r="I2129" s="7" t="s">
        <v>28</v>
      </c>
      <c r="J2129" s="7">
        <v>4.0</v>
      </c>
      <c r="K2129" s="7" t="s">
        <v>2075</v>
      </c>
      <c r="L2129" s="7" t="s">
        <v>52</v>
      </c>
      <c r="M2129" s="7" t="s">
        <v>61</v>
      </c>
      <c r="N2129" s="8">
        <v>175543.0</v>
      </c>
      <c r="O2129" s="8">
        <v>121205.0</v>
      </c>
      <c r="P2129" s="8">
        <v>93560.0</v>
      </c>
      <c r="Q2129" s="9">
        <v>82315.0</v>
      </c>
      <c r="R2129" s="10">
        <v>78793.0</v>
      </c>
      <c r="S2129" s="11">
        <v>2.07724977697E7</v>
      </c>
      <c r="T2129" s="11">
        <v>7499096.66776175</v>
      </c>
      <c r="U2129" s="12" t="str">
        <f t="array" ref="U2129">XLOOKUP(A2129,'Dataset 3'!B:B,'Dataset 3'!F:F)</f>
        <v>Tablet</v>
      </c>
      <c r="V2129" s="7" t="s">
        <v>99</v>
      </c>
      <c r="W2129" s="7">
        <v>1.0</v>
      </c>
      <c r="X2129" s="7" t="s">
        <v>63</v>
      </c>
    </row>
    <row r="2130" ht="14.25" customHeight="1">
      <c r="A2130" s="7" t="s">
        <v>2212</v>
      </c>
      <c r="B2130" s="7">
        <v>3.0</v>
      </c>
      <c r="C2130" s="7" t="s">
        <v>35</v>
      </c>
      <c r="D2130" s="7">
        <v>0.0</v>
      </c>
      <c r="E2130" s="7" t="s">
        <v>26</v>
      </c>
      <c r="F2130" s="7">
        <v>0.0</v>
      </c>
      <c r="G2130" s="7" t="s">
        <v>46</v>
      </c>
      <c r="H2130" s="7">
        <v>1.0</v>
      </c>
      <c r="I2130" s="7" t="s">
        <v>57</v>
      </c>
      <c r="J2130" s="7">
        <v>4.0</v>
      </c>
      <c r="K2130" s="7" t="s">
        <v>2075</v>
      </c>
      <c r="L2130" s="7" t="s">
        <v>37</v>
      </c>
      <c r="M2130" s="7" t="s">
        <v>43</v>
      </c>
      <c r="N2130" s="8">
        <v>108939.0</v>
      </c>
      <c r="O2130" s="8">
        <v>101417.0</v>
      </c>
      <c r="P2130" s="8">
        <v>96635.0</v>
      </c>
      <c r="Q2130" s="9">
        <v>30467.0</v>
      </c>
      <c r="R2130" s="10">
        <v>19762.0</v>
      </c>
      <c r="S2130" s="11">
        <v>404223.672521299</v>
      </c>
      <c r="T2130" s="11">
        <v>748562.356520924</v>
      </c>
      <c r="U2130" s="12" t="str">
        <f t="array" ref="U2130">XLOOKUP(A2130,'Dataset 3'!B:B,'Dataset 3'!F:F)</f>
        <v>Smartphone</v>
      </c>
      <c r="V2130" s="7" t="s">
        <v>102</v>
      </c>
      <c r="W2130" s="7">
        <v>1.0</v>
      </c>
      <c r="X2130" s="7" t="s">
        <v>63</v>
      </c>
    </row>
    <row r="2131" ht="14.25" customHeight="1">
      <c r="A2131" s="7" t="s">
        <v>2213</v>
      </c>
      <c r="B2131" s="7">
        <v>3.0</v>
      </c>
      <c r="C2131" s="7" t="s">
        <v>35</v>
      </c>
      <c r="D2131" s="7">
        <v>0.0</v>
      </c>
      <c r="E2131" s="7" t="s">
        <v>26</v>
      </c>
      <c r="F2131" s="7">
        <v>2.0</v>
      </c>
      <c r="G2131" s="7" t="s">
        <v>27</v>
      </c>
      <c r="H2131" s="7">
        <v>1.0</v>
      </c>
      <c r="I2131" s="7" t="s">
        <v>57</v>
      </c>
      <c r="J2131" s="7">
        <v>4.0</v>
      </c>
      <c r="K2131" s="7" t="s">
        <v>2075</v>
      </c>
      <c r="L2131" s="7" t="s">
        <v>52</v>
      </c>
      <c r="M2131" s="7" t="s">
        <v>31</v>
      </c>
      <c r="N2131" s="8">
        <v>257901.0</v>
      </c>
      <c r="O2131" s="8">
        <v>202704.0</v>
      </c>
      <c r="P2131" s="8">
        <v>82179.0</v>
      </c>
      <c r="Q2131" s="9">
        <v>17177.0</v>
      </c>
      <c r="R2131" s="10">
        <v>964.0</v>
      </c>
      <c r="S2131" s="11">
        <v>85304.5030181664</v>
      </c>
      <c r="T2131" s="11">
        <v>42652.2515090832</v>
      </c>
      <c r="U2131" s="12" t="str">
        <f t="array" ref="U2131">XLOOKUP(A2131,'Dataset 3'!B:B,'Dataset 3'!F:F)</f>
        <v>Tablet</v>
      </c>
      <c r="V2131" s="7" t="s">
        <v>110</v>
      </c>
      <c r="W2131" s="7">
        <v>2.0</v>
      </c>
      <c r="X2131" s="7" t="s">
        <v>33</v>
      </c>
    </row>
    <row r="2132" ht="14.25" customHeight="1">
      <c r="A2132" s="7" t="s">
        <v>2214</v>
      </c>
      <c r="B2132" s="7">
        <v>3.0</v>
      </c>
      <c r="C2132" s="7" t="s">
        <v>35</v>
      </c>
      <c r="D2132" s="7">
        <v>3.0</v>
      </c>
      <c r="E2132" s="7" t="s">
        <v>51</v>
      </c>
      <c r="F2132" s="7">
        <v>1.0</v>
      </c>
      <c r="G2132" s="7" t="s">
        <v>42</v>
      </c>
      <c r="H2132" s="7">
        <v>1.0</v>
      </c>
      <c r="I2132" s="7" t="s">
        <v>57</v>
      </c>
      <c r="J2132" s="7">
        <v>4.0</v>
      </c>
      <c r="K2132" s="7" t="s">
        <v>2075</v>
      </c>
      <c r="L2132" s="7" t="s">
        <v>30</v>
      </c>
      <c r="M2132" s="7" t="s">
        <v>53</v>
      </c>
      <c r="N2132" s="8">
        <v>224047.0</v>
      </c>
      <c r="O2132" s="8">
        <v>55499.0</v>
      </c>
      <c r="P2132" s="8">
        <v>43984.0</v>
      </c>
      <c r="Q2132" s="9">
        <v>35059.0</v>
      </c>
      <c r="R2132" s="10">
        <v>27993.0</v>
      </c>
      <c r="S2132" s="11">
        <v>502905.721464135</v>
      </c>
      <c r="T2132" s="11">
        <v>1479134.4748945101</v>
      </c>
      <c r="U2132" s="12" t="str">
        <f t="array" ref="U2132">XLOOKUP(A2132,'Dataset 3'!B:B,'Dataset 3'!F:F)</f>
        <v>Tablet</v>
      </c>
      <c r="V2132" s="7" t="s">
        <v>163</v>
      </c>
      <c r="W2132" s="7">
        <v>4.0</v>
      </c>
      <c r="X2132" s="7" t="s">
        <v>44</v>
      </c>
    </row>
    <row r="2133" ht="14.25" customHeight="1">
      <c r="A2133" s="7" t="s">
        <v>2215</v>
      </c>
      <c r="B2133" s="7">
        <v>3.0</v>
      </c>
      <c r="C2133" s="7" t="s">
        <v>35</v>
      </c>
      <c r="D2133" s="7">
        <v>0.0</v>
      </c>
      <c r="E2133" s="7" t="s">
        <v>26</v>
      </c>
      <c r="F2133" s="7">
        <v>2.0</v>
      </c>
      <c r="G2133" s="7" t="s">
        <v>27</v>
      </c>
      <c r="H2133" s="7">
        <v>1.0</v>
      </c>
      <c r="I2133" s="7" t="s">
        <v>57</v>
      </c>
      <c r="J2133" s="7">
        <v>4.0</v>
      </c>
      <c r="K2133" s="7" t="s">
        <v>2075</v>
      </c>
      <c r="L2133" s="7" t="s">
        <v>37</v>
      </c>
      <c r="M2133" s="7" t="s">
        <v>61</v>
      </c>
      <c r="N2133" s="8">
        <v>67976.0</v>
      </c>
      <c r="O2133" s="8">
        <v>36008.0</v>
      </c>
      <c r="P2133" s="8">
        <v>34024.0</v>
      </c>
      <c r="Q2133" s="9">
        <v>31855.0</v>
      </c>
      <c r="R2133" s="10">
        <v>26869.0</v>
      </c>
      <c r="S2133" s="11">
        <v>1583184.43491288</v>
      </c>
      <c r="T2133" s="11">
        <v>915135.511510333</v>
      </c>
      <c r="U2133" s="12" t="str">
        <f t="array" ref="U2133">XLOOKUP(A2133,'Dataset 3'!B:B,'Dataset 3'!F:F)</f>
        <v>Smartphone</v>
      </c>
      <c r="V2133" s="7" t="s">
        <v>38</v>
      </c>
      <c r="W2133" s="7">
        <v>0.0</v>
      </c>
      <c r="X2133" s="7" t="s">
        <v>39</v>
      </c>
    </row>
    <row r="2134" ht="14.25" customHeight="1">
      <c r="A2134" s="7" t="s">
        <v>2216</v>
      </c>
      <c r="B2134" s="7">
        <v>3.0</v>
      </c>
      <c r="C2134" s="7" t="s">
        <v>35</v>
      </c>
      <c r="D2134" s="7">
        <v>1.0</v>
      </c>
      <c r="E2134" s="7" t="s">
        <v>81</v>
      </c>
      <c r="F2134" s="7">
        <v>0.0</v>
      </c>
      <c r="G2134" s="7" t="s">
        <v>46</v>
      </c>
      <c r="H2134" s="7">
        <v>0.0</v>
      </c>
      <c r="I2134" s="7" t="s">
        <v>28</v>
      </c>
      <c r="J2134" s="7">
        <v>4.0</v>
      </c>
      <c r="K2134" s="7" t="s">
        <v>2075</v>
      </c>
      <c r="L2134" s="7" t="s">
        <v>52</v>
      </c>
      <c r="M2134" s="7" t="s">
        <v>61</v>
      </c>
      <c r="N2134" s="8">
        <v>241582.0</v>
      </c>
      <c r="O2134" s="8">
        <v>13499.0</v>
      </c>
      <c r="P2134" s="8">
        <v>5291.0</v>
      </c>
      <c r="Q2134" s="9">
        <v>1504.0</v>
      </c>
      <c r="R2134" s="10">
        <v>576.0</v>
      </c>
      <c r="S2134" s="11">
        <v>120365.140136139</v>
      </c>
      <c r="T2134" s="11">
        <v>50786.9789603962</v>
      </c>
      <c r="U2134" s="12" t="str">
        <f t="array" ref="U2134">XLOOKUP(A2134,'Dataset 3'!B:B,'Dataset 3'!F:F)</f>
        <v>Smartphone</v>
      </c>
      <c r="V2134" s="7" t="s">
        <v>54</v>
      </c>
      <c r="W2134" s="7">
        <v>2.0</v>
      </c>
      <c r="X2134" s="7" t="s">
        <v>33</v>
      </c>
    </row>
    <row r="2135" ht="14.25" customHeight="1">
      <c r="A2135" s="7" t="s">
        <v>2217</v>
      </c>
      <c r="B2135" s="7">
        <v>3.0</v>
      </c>
      <c r="C2135" s="7" t="s">
        <v>35</v>
      </c>
      <c r="D2135" s="7">
        <v>1.0</v>
      </c>
      <c r="E2135" s="7" t="s">
        <v>81</v>
      </c>
      <c r="F2135" s="7">
        <v>2.0</v>
      </c>
      <c r="G2135" s="7" t="s">
        <v>27</v>
      </c>
      <c r="H2135" s="7">
        <v>0.0</v>
      </c>
      <c r="I2135" s="7" t="s">
        <v>28</v>
      </c>
      <c r="J2135" s="7">
        <v>4.0</v>
      </c>
      <c r="K2135" s="7" t="s">
        <v>2075</v>
      </c>
      <c r="L2135" s="7" t="s">
        <v>47</v>
      </c>
      <c r="M2135" s="7" t="s">
        <v>43</v>
      </c>
      <c r="N2135" s="8">
        <v>112922.0</v>
      </c>
      <c r="O2135" s="8">
        <v>76842.0</v>
      </c>
      <c r="P2135" s="8">
        <v>28382.0</v>
      </c>
      <c r="Q2135" s="9">
        <v>10535.0</v>
      </c>
      <c r="R2135" s="10">
        <v>9212.0</v>
      </c>
      <c r="S2135" s="11">
        <v>891058.411663041</v>
      </c>
      <c r="T2135" s="11">
        <v>627505.923706367</v>
      </c>
      <c r="U2135" s="12" t="str">
        <f t="array" ref="U2135">XLOOKUP(A2135,'Dataset 3'!B:B,'Dataset 3'!F:F)</f>
        <v>Tablet</v>
      </c>
      <c r="V2135" s="7" t="s">
        <v>58</v>
      </c>
      <c r="W2135" s="7">
        <v>3.0</v>
      </c>
      <c r="X2135" s="7" t="s">
        <v>49</v>
      </c>
    </row>
    <row r="2136" ht="14.25" customHeight="1">
      <c r="A2136" s="7" t="s">
        <v>2218</v>
      </c>
      <c r="B2136" s="7">
        <v>3.0</v>
      </c>
      <c r="C2136" s="7" t="s">
        <v>35</v>
      </c>
      <c r="D2136" s="7">
        <v>3.0</v>
      </c>
      <c r="E2136" s="7" t="s">
        <v>51</v>
      </c>
      <c r="F2136" s="7">
        <v>1.0</v>
      </c>
      <c r="G2136" s="7" t="s">
        <v>42</v>
      </c>
      <c r="H2136" s="7">
        <v>0.0</v>
      </c>
      <c r="I2136" s="7" t="s">
        <v>28</v>
      </c>
      <c r="J2136" s="7">
        <v>4.0</v>
      </c>
      <c r="K2136" s="7" t="s">
        <v>2075</v>
      </c>
      <c r="L2136" s="7" t="s">
        <v>75</v>
      </c>
      <c r="M2136" s="7" t="s">
        <v>61</v>
      </c>
      <c r="N2136" s="8">
        <v>116853.0</v>
      </c>
      <c r="O2136" s="8">
        <v>92003.0</v>
      </c>
      <c r="P2136" s="8">
        <v>34305.0</v>
      </c>
      <c r="Q2136" s="9">
        <v>10213.0</v>
      </c>
      <c r="R2136" s="10">
        <v>6388.0</v>
      </c>
      <c r="S2136" s="11">
        <v>707610.516423835</v>
      </c>
      <c r="T2136" s="11">
        <v>305004.532941308</v>
      </c>
      <c r="U2136" s="12" t="str">
        <f t="array" ref="U2136">XLOOKUP(A2136,'Dataset 3'!B:B,'Dataset 3'!F:F)</f>
        <v>Computer</v>
      </c>
      <c r="V2136" s="7" t="s">
        <v>140</v>
      </c>
      <c r="W2136" s="7">
        <v>1.0</v>
      </c>
      <c r="X2136" s="7" t="s">
        <v>63</v>
      </c>
    </row>
    <row r="2137" ht="14.25" customHeight="1">
      <c r="A2137" s="7" t="s">
        <v>2219</v>
      </c>
      <c r="B2137" s="7">
        <v>2.0</v>
      </c>
      <c r="C2137" s="7" t="s">
        <v>56</v>
      </c>
      <c r="D2137" s="7">
        <v>3.0</v>
      </c>
      <c r="E2137" s="7" t="s">
        <v>51</v>
      </c>
      <c r="F2137" s="7">
        <v>2.0</v>
      </c>
      <c r="G2137" s="7" t="s">
        <v>27</v>
      </c>
      <c r="H2137" s="7">
        <v>1.0</v>
      </c>
      <c r="I2137" s="7" t="s">
        <v>57</v>
      </c>
      <c r="J2137" s="7">
        <v>4.0</v>
      </c>
      <c r="K2137" s="7" t="s">
        <v>2075</v>
      </c>
      <c r="L2137" s="7" t="s">
        <v>37</v>
      </c>
      <c r="M2137" s="7" t="s">
        <v>43</v>
      </c>
      <c r="N2137" s="8">
        <v>158885.0</v>
      </c>
      <c r="O2137" s="8">
        <v>47501.0</v>
      </c>
      <c r="P2137" s="8">
        <v>27455.0</v>
      </c>
      <c r="Q2137" s="9">
        <v>9340.0</v>
      </c>
      <c r="R2137" s="10">
        <v>3365.0</v>
      </c>
      <c r="S2137" s="11">
        <v>235055.696720006</v>
      </c>
      <c r="T2137" s="11">
        <v>247427.049178953</v>
      </c>
      <c r="U2137" s="12" t="str">
        <f t="array" ref="U2137">XLOOKUP(A2137,'Dataset 3'!B:B,'Dataset 3'!F:F)</f>
        <v>Computer</v>
      </c>
      <c r="V2137" s="7" t="s">
        <v>38</v>
      </c>
      <c r="W2137" s="7">
        <v>0.0</v>
      </c>
      <c r="X2137" s="7" t="s">
        <v>39</v>
      </c>
    </row>
    <row r="2138" ht="14.25" customHeight="1">
      <c r="A2138" s="7" t="s">
        <v>2220</v>
      </c>
      <c r="B2138" s="7">
        <v>0.0</v>
      </c>
      <c r="C2138" s="7" t="s">
        <v>41</v>
      </c>
      <c r="D2138" s="7">
        <v>1.0</v>
      </c>
      <c r="E2138" s="7" t="s">
        <v>81</v>
      </c>
      <c r="F2138" s="7">
        <v>0.0</v>
      </c>
      <c r="G2138" s="7" t="s">
        <v>46</v>
      </c>
      <c r="H2138" s="7">
        <v>0.0</v>
      </c>
      <c r="I2138" s="7" t="s">
        <v>28</v>
      </c>
      <c r="J2138" s="7">
        <v>4.0</v>
      </c>
      <c r="K2138" s="7" t="s">
        <v>2075</v>
      </c>
      <c r="L2138" s="7" t="s">
        <v>60</v>
      </c>
      <c r="M2138" s="7" t="s">
        <v>31</v>
      </c>
      <c r="N2138" s="8">
        <v>265261.0</v>
      </c>
      <c r="O2138" s="8">
        <v>16993.0</v>
      </c>
      <c r="P2138" s="8">
        <v>8728.0</v>
      </c>
      <c r="Q2138" s="9">
        <v>3905.0</v>
      </c>
      <c r="R2138" s="10">
        <v>812.0</v>
      </c>
      <c r="S2138" s="11">
        <v>131425.619272508</v>
      </c>
      <c r="T2138" s="11">
        <v>57896.7485781973</v>
      </c>
      <c r="U2138" s="12" t="str">
        <f t="array" ref="U2138">XLOOKUP(A2138,'Dataset 3'!B:B,'Dataset 3'!F:F)</f>
        <v>Tablet</v>
      </c>
      <c r="V2138" s="7" t="s">
        <v>83</v>
      </c>
      <c r="W2138" s="7">
        <v>2.0</v>
      </c>
      <c r="X2138" s="7" t="s">
        <v>33</v>
      </c>
    </row>
    <row r="2139" ht="14.25" customHeight="1">
      <c r="A2139" s="7" t="s">
        <v>2221</v>
      </c>
      <c r="B2139" s="7">
        <v>2.0</v>
      </c>
      <c r="C2139" s="7" t="s">
        <v>56</v>
      </c>
      <c r="D2139" s="7">
        <v>2.0</v>
      </c>
      <c r="E2139" s="7" t="s">
        <v>36</v>
      </c>
      <c r="F2139" s="7">
        <v>2.0</v>
      </c>
      <c r="G2139" s="7" t="s">
        <v>27</v>
      </c>
      <c r="H2139" s="7">
        <v>1.0</v>
      </c>
      <c r="I2139" s="7" t="s">
        <v>57</v>
      </c>
      <c r="J2139" s="7">
        <v>4.0</v>
      </c>
      <c r="K2139" s="7" t="s">
        <v>2075</v>
      </c>
      <c r="L2139" s="7" t="s">
        <v>60</v>
      </c>
      <c r="M2139" s="7" t="s">
        <v>61</v>
      </c>
      <c r="N2139" s="8">
        <v>154267.0</v>
      </c>
      <c r="O2139" s="8">
        <v>10270.0</v>
      </c>
      <c r="P2139" s="8">
        <v>7384.0</v>
      </c>
      <c r="Q2139" s="9">
        <v>157.0</v>
      </c>
      <c r="R2139" s="10">
        <v>10.0</v>
      </c>
      <c r="S2139" s="11">
        <v>350.936649517629</v>
      </c>
      <c r="T2139" s="11">
        <v>779.859221150287</v>
      </c>
      <c r="U2139" s="12" t="str">
        <f t="array" ref="U2139">XLOOKUP(A2139,'Dataset 3'!B:B,'Dataset 3'!F:F)</f>
        <v>Smartphone</v>
      </c>
      <c r="V2139" s="7" t="s">
        <v>62</v>
      </c>
      <c r="W2139" s="7">
        <v>3.0</v>
      </c>
      <c r="X2139" s="7" t="s">
        <v>49</v>
      </c>
    </row>
    <row r="2140" ht="14.25" customHeight="1">
      <c r="A2140" s="7" t="s">
        <v>2222</v>
      </c>
      <c r="B2140" s="7">
        <v>0.0</v>
      </c>
      <c r="C2140" s="7" t="s">
        <v>41</v>
      </c>
      <c r="D2140" s="7">
        <v>1.0</v>
      </c>
      <c r="E2140" s="7" t="s">
        <v>81</v>
      </c>
      <c r="F2140" s="7">
        <v>0.0</v>
      </c>
      <c r="G2140" s="7" t="s">
        <v>46</v>
      </c>
      <c r="H2140" s="7">
        <v>1.0</v>
      </c>
      <c r="I2140" s="7" t="s">
        <v>57</v>
      </c>
      <c r="J2140" s="7">
        <v>4.0</v>
      </c>
      <c r="K2140" s="7" t="s">
        <v>2075</v>
      </c>
      <c r="L2140" s="7" t="s">
        <v>65</v>
      </c>
      <c r="M2140" s="7" t="s">
        <v>85</v>
      </c>
      <c r="N2140" s="8">
        <v>272490.0</v>
      </c>
      <c r="O2140" s="8">
        <v>212635.0</v>
      </c>
      <c r="P2140" s="8">
        <v>91254.0</v>
      </c>
      <c r="Q2140" s="9">
        <v>24472.0</v>
      </c>
      <c r="R2140" s="10">
        <v>8672.0</v>
      </c>
      <c r="S2140" s="11">
        <v>23352.8429970601</v>
      </c>
      <c r="T2140" s="11">
        <v>389214.049951002</v>
      </c>
      <c r="U2140" s="12" t="str">
        <f t="array" ref="U2140">XLOOKUP(A2140,'Dataset 3'!B:B,'Dataset 3'!F:F)</f>
        <v>Computer</v>
      </c>
      <c r="V2140" s="7" t="s">
        <v>91</v>
      </c>
      <c r="W2140" s="7">
        <v>0.0</v>
      </c>
      <c r="X2140" s="7" t="s">
        <v>39</v>
      </c>
    </row>
    <row r="2141" ht="14.25" customHeight="1">
      <c r="A2141" s="7" t="s">
        <v>2223</v>
      </c>
      <c r="B2141" s="7">
        <v>0.0</v>
      </c>
      <c r="C2141" s="7" t="s">
        <v>41</v>
      </c>
      <c r="D2141" s="7">
        <v>2.0</v>
      </c>
      <c r="E2141" s="7" t="s">
        <v>36</v>
      </c>
      <c r="F2141" s="7">
        <v>1.0</v>
      </c>
      <c r="G2141" s="7" t="s">
        <v>42</v>
      </c>
      <c r="H2141" s="7">
        <v>0.0</v>
      </c>
      <c r="I2141" s="7" t="s">
        <v>28</v>
      </c>
      <c r="J2141" s="7">
        <v>4.0</v>
      </c>
      <c r="K2141" s="7" t="s">
        <v>2075</v>
      </c>
      <c r="L2141" s="7" t="s">
        <v>37</v>
      </c>
      <c r="M2141" s="7" t="s">
        <v>61</v>
      </c>
      <c r="N2141" s="8">
        <v>120763.0</v>
      </c>
      <c r="O2141" s="8">
        <v>26284.0</v>
      </c>
      <c r="P2141" s="8">
        <v>22454.0</v>
      </c>
      <c r="Q2141" s="9">
        <v>11580.0</v>
      </c>
      <c r="R2141" s="10">
        <v>7353.0</v>
      </c>
      <c r="S2141" s="11">
        <v>1028734.29064938</v>
      </c>
      <c r="T2141" s="11">
        <v>638965.39791887</v>
      </c>
      <c r="U2141" s="12" t="str">
        <f t="array" ref="U2141">XLOOKUP(A2141,'Dataset 3'!B:B,'Dataset 3'!F:F)</f>
        <v>Computer</v>
      </c>
      <c r="V2141" s="7" t="s">
        <v>115</v>
      </c>
      <c r="W2141" s="7">
        <v>2.0</v>
      </c>
      <c r="X2141" s="7" t="s">
        <v>33</v>
      </c>
    </row>
    <row r="2142" ht="14.25" customHeight="1">
      <c r="A2142" s="7" t="s">
        <v>2224</v>
      </c>
      <c r="B2142" s="7">
        <v>2.0</v>
      </c>
      <c r="C2142" s="7" t="s">
        <v>56</v>
      </c>
      <c r="D2142" s="7">
        <v>2.0</v>
      </c>
      <c r="E2142" s="7" t="s">
        <v>36</v>
      </c>
      <c r="F2142" s="7">
        <v>2.0</v>
      </c>
      <c r="G2142" s="7" t="s">
        <v>27</v>
      </c>
      <c r="H2142" s="7">
        <v>1.0</v>
      </c>
      <c r="I2142" s="7" t="s">
        <v>57</v>
      </c>
      <c r="J2142" s="7">
        <v>4.0</v>
      </c>
      <c r="K2142" s="7" t="s">
        <v>2075</v>
      </c>
      <c r="L2142" s="7" t="s">
        <v>70</v>
      </c>
      <c r="M2142" s="7" t="s">
        <v>61</v>
      </c>
      <c r="N2142" s="8">
        <v>84885.0</v>
      </c>
      <c r="O2142" s="8">
        <v>60210.0</v>
      </c>
      <c r="P2142" s="8">
        <v>36521.0</v>
      </c>
      <c r="Q2142" s="9">
        <v>32776.0</v>
      </c>
      <c r="R2142" s="10">
        <v>27107.0</v>
      </c>
      <c r="S2142" s="11">
        <v>2633395.64107608</v>
      </c>
      <c r="T2142" s="11">
        <v>1207979.65186976</v>
      </c>
      <c r="U2142" s="12" t="str">
        <f t="array" ref="U2142">XLOOKUP(A2142,'Dataset 3'!B:B,'Dataset 3'!F:F)</f>
        <v>Tablet</v>
      </c>
      <c r="V2142" s="7" t="s">
        <v>126</v>
      </c>
      <c r="W2142" s="7">
        <v>0.0</v>
      </c>
      <c r="X2142" s="7" t="s">
        <v>39</v>
      </c>
    </row>
    <row r="2143" ht="14.25" customHeight="1">
      <c r="A2143" s="7" t="s">
        <v>2225</v>
      </c>
      <c r="B2143" s="7">
        <v>3.0</v>
      </c>
      <c r="C2143" s="7" t="s">
        <v>35</v>
      </c>
      <c r="D2143" s="7">
        <v>0.0</v>
      </c>
      <c r="E2143" s="7" t="s">
        <v>26</v>
      </c>
      <c r="F2143" s="7">
        <v>1.0</v>
      </c>
      <c r="G2143" s="7" t="s">
        <v>42</v>
      </c>
      <c r="H2143" s="7">
        <v>1.0</v>
      </c>
      <c r="I2143" s="7" t="s">
        <v>57</v>
      </c>
      <c r="J2143" s="7">
        <v>4.0</v>
      </c>
      <c r="K2143" s="7" t="s">
        <v>2075</v>
      </c>
      <c r="L2143" s="7" t="s">
        <v>52</v>
      </c>
      <c r="M2143" s="7" t="s">
        <v>53</v>
      </c>
      <c r="N2143" s="8">
        <v>234138.0</v>
      </c>
      <c r="O2143" s="8">
        <v>231352.0</v>
      </c>
      <c r="P2143" s="8">
        <v>124269.0</v>
      </c>
      <c r="Q2143" s="9">
        <v>115491.0</v>
      </c>
      <c r="R2143" s="10">
        <v>24292.0</v>
      </c>
      <c r="S2143" s="11">
        <v>981084.850856813</v>
      </c>
      <c r="T2143" s="11">
        <v>804167.910538371</v>
      </c>
      <c r="U2143" s="12" t="str">
        <f t="array" ref="U2143">XLOOKUP(A2143,'Dataset 3'!B:B,'Dataset 3'!F:F)</f>
        <v>Smartphone</v>
      </c>
      <c r="V2143" s="7" t="s">
        <v>110</v>
      </c>
      <c r="W2143" s="7">
        <v>4.0</v>
      </c>
      <c r="X2143" s="7" t="s">
        <v>44</v>
      </c>
    </row>
    <row r="2144" ht="14.25" customHeight="1">
      <c r="A2144" s="7" t="s">
        <v>2226</v>
      </c>
      <c r="B2144" s="7">
        <v>1.0</v>
      </c>
      <c r="C2144" s="7" t="s">
        <v>25</v>
      </c>
      <c r="D2144" s="7">
        <v>0.0</v>
      </c>
      <c r="E2144" s="7" t="s">
        <v>26</v>
      </c>
      <c r="F2144" s="7">
        <v>1.0</v>
      </c>
      <c r="G2144" s="7" t="s">
        <v>42</v>
      </c>
      <c r="H2144" s="7">
        <v>0.0</v>
      </c>
      <c r="I2144" s="7" t="s">
        <v>28</v>
      </c>
      <c r="J2144" s="7">
        <v>4.0</v>
      </c>
      <c r="K2144" s="7" t="s">
        <v>2075</v>
      </c>
      <c r="L2144" s="7" t="s">
        <v>52</v>
      </c>
      <c r="M2144" s="7" t="s">
        <v>61</v>
      </c>
      <c r="N2144" s="8">
        <v>289789.0</v>
      </c>
      <c r="O2144" s="8">
        <v>100351.0</v>
      </c>
      <c r="P2144" s="8">
        <v>67804.0</v>
      </c>
      <c r="Q2144" s="9">
        <v>17999.0</v>
      </c>
      <c r="R2144" s="10">
        <v>2171.0</v>
      </c>
      <c r="S2144" s="11">
        <v>228461.382216396</v>
      </c>
      <c r="T2144" s="11">
        <v>157559.573942342</v>
      </c>
      <c r="U2144" s="12" t="str">
        <f t="array" ref="U2144">XLOOKUP(A2144,'Dataset 3'!B:B,'Dataset 3'!F:F)</f>
        <v>Smartphone</v>
      </c>
      <c r="V2144" s="7" t="s">
        <v>99</v>
      </c>
      <c r="W2144" s="7">
        <v>0.0</v>
      </c>
      <c r="X2144" s="7" t="s">
        <v>39</v>
      </c>
    </row>
    <row r="2145" ht="14.25" customHeight="1">
      <c r="A2145" s="7" t="s">
        <v>2227</v>
      </c>
      <c r="B2145" s="7">
        <v>2.0</v>
      </c>
      <c r="C2145" s="7" t="s">
        <v>56</v>
      </c>
      <c r="D2145" s="7">
        <v>1.0</v>
      </c>
      <c r="E2145" s="7" t="s">
        <v>81</v>
      </c>
      <c r="F2145" s="7">
        <v>0.0</v>
      </c>
      <c r="G2145" s="7" t="s">
        <v>46</v>
      </c>
      <c r="H2145" s="7">
        <v>1.0</v>
      </c>
      <c r="I2145" s="7" t="s">
        <v>57</v>
      </c>
      <c r="J2145" s="7">
        <v>4.0</v>
      </c>
      <c r="K2145" s="7" t="s">
        <v>2075</v>
      </c>
      <c r="L2145" s="7" t="s">
        <v>65</v>
      </c>
      <c r="M2145" s="7" t="s">
        <v>61</v>
      </c>
      <c r="N2145" s="8">
        <v>139438.0</v>
      </c>
      <c r="O2145" s="8">
        <v>98784.0</v>
      </c>
      <c r="P2145" s="8">
        <v>57053.0</v>
      </c>
      <c r="Q2145" s="9">
        <v>13566.0</v>
      </c>
      <c r="R2145" s="10">
        <v>550.0</v>
      </c>
      <c r="S2145" s="11">
        <v>57983.3288672393</v>
      </c>
      <c r="T2145" s="11">
        <v>28011.2699841736</v>
      </c>
      <c r="U2145" s="12" t="str">
        <f t="array" ref="U2145">XLOOKUP(A2145,'Dataset 3'!B:B,'Dataset 3'!F:F)</f>
        <v>Computer</v>
      </c>
      <c r="V2145" s="7" t="s">
        <v>91</v>
      </c>
      <c r="W2145" s="7">
        <v>2.0</v>
      </c>
      <c r="X2145" s="7" t="s">
        <v>33</v>
      </c>
    </row>
    <row r="2146" ht="14.25" customHeight="1">
      <c r="A2146" s="7" t="s">
        <v>2228</v>
      </c>
      <c r="B2146" s="7">
        <v>0.0</v>
      </c>
      <c r="C2146" s="7" t="s">
        <v>41</v>
      </c>
      <c r="D2146" s="7">
        <v>0.0</v>
      </c>
      <c r="E2146" s="7" t="s">
        <v>26</v>
      </c>
      <c r="F2146" s="7">
        <v>1.0</v>
      </c>
      <c r="G2146" s="7" t="s">
        <v>42</v>
      </c>
      <c r="H2146" s="7">
        <v>1.0</v>
      </c>
      <c r="I2146" s="7" t="s">
        <v>57</v>
      </c>
      <c r="J2146" s="7">
        <v>4.0</v>
      </c>
      <c r="K2146" s="7" t="s">
        <v>2075</v>
      </c>
      <c r="L2146" s="7" t="s">
        <v>75</v>
      </c>
      <c r="M2146" s="7" t="s">
        <v>53</v>
      </c>
      <c r="N2146" s="8">
        <v>211242.0</v>
      </c>
      <c r="O2146" s="8">
        <v>135201.0</v>
      </c>
      <c r="P2146" s="8">
        <v>46087.0</v>
      </c>
      <c r="Q2146" s="9">
        <v>10928.0</v>
      </c>
      <c r="R2146" s="10">
        <v>206.0</v>
      </c>
      <c r="S2146" s="11">
        <v>17098.5120997848</v>
      </c>
      <c r="T2146" s="11">
        <v>10425.9220120639</v>
      </c>
      <c r="U2146" s="12" t="str">
        <f t="array" ref="U2146">XLOOKUP(A2146,'Dataset 3'!B:B,'Dataset 3'!F:F)</f>
        <v>Smartphone</v>
      </c>
      <c r="V2146" s="7" t="s">
        <v>76</v>
      </c>
      <c r="W2146" s="7">
        <v>3.0</v>
      </c>
      <c r="X2146" s="7" t="s">
        <v>49</v>
      </c>
    </row>
    <row r="2147" ht="14.25" customHeight="1">
      <c r="A2147" s="7" t="s">
        <v>2229</v>
      </c>
      <c r="B2147" s="7">
        <v>3.0</v>
      </c>
      <c r="C2147" s="7" t="s">
        <v>35</v>
      </c>
      <c r="D2147" s="7">
        <v>3.0</v>
      </c>
      <c r="E2147" s="7" t="s">
        <v>51</v>
      </c>
      <c r="F2147" s="7">
        <v>2.0</v>
      </c>
      <c r="G2147" s="7" t="s">
        <v>27</v>
      </c>
      <c r="H2147" s="7">
        <v>1.0</v>
      </c>
      <c r="I2147" s="7" t="s">
        <v>57</v>
      </c>
      <c r="J2147" s="7">
        <v>4.0</v>
      </c>
      <c r="K2147" s="7" t="s">
        <v>2075</v>
      </c>
      <c r="L2147" s="7" t="s">
        <v>47</v>
      </c>
      <c r="M2147" s="7" t="s">
        <v>43</v>
      </c>
      <c r="N2147" s="8">
        <v>160990.0</v>
      </c>
      <c r="O2147" s="8">
        <v>96855.0</v>
      </c>
      <c r="P2147" s="8">
        <v>74198.0</v>
      </c>
      <c r="Q2147" s="9">
        <v>44991.0</v>
      </c>
      <c r="R2147" s="10">
        <v>6175.0</v>
      </c>
      <c r="S2147" s="11">
        <v>875462.003916158</v>
      </c>
      <c r="T2147" s="11">
        <v>334145.803021434</v>
      </c>
      <c r="U2147" s="12" t="str">
        <f t="array" ref="U2147">XLOOKUP(A2147,'Dataset 3'!B:B,'Dataset 3'!F:F)</f>
        <v>Tablet</v>
      </c>
      <c r="V2147" s="7" t="s">
        <v>58</v>
      </c>
      <c r="W2147" s="7">
        <v>4.0</v>
      </c>
      <c r="X2147" s="7" t="s">
        <v>44</v>
      </c>
    </row>
    <row r="2148" ht="14.25" customHeight="1">
      <c r="A2148" s="7" t="s">
        <v>2230</v>
      </c>
      <c r="B2148" s="7">
        <v>3.0</v>
      </c>
      <c r="C2148" s="7" t="s">
        <v>35</v>
      </c>
      <c r="D2148" s="7">
        <v>2.0</v>
      </c>
      <c r="E2148" s="7" t="s">
        <v>36</v>
      </c>
      <c r="F2148" s="7">
        <v>1.0</v>
      </c>
      <c r="G2148" s="7" t="s">
        <v>42</v>
      </c>
      <c r="H2148" s="7">
        <v>1.0</v>
      </c>
      <c r="I2148" s="7" t="s">
        <v>57</v>
      </c>
      <c r="J2148" s="7">
        <v>4.0</v>
      </c>
      <c r="K2148" s="7" t="s">
        <v>2075</v>
      </c>
      <c r="L2148" s="7" t="s">
        <v>47</v>
      </c>
      <c r="M2148" s="7" t="s">
        <v>53</v>
      </c>
      <c r="N2148" s="8">
        <v>214776.0</v>
      </c>
      <c r="O2148" s="8">
        <v>20880.0</v>
      </c>
      <c r="P2148" s="8">
        <v>18966.0</v>
      </c>
      <c r="Q2148" s="9">
        <v>12858.0</v>
      </c>
      <c r="R2148" s="10">
        <v>8351.0</v>
      </c>
      <c r="S2148" s="11">
        <v>483049.168792126</v>
      </c>
      <c r="T2148" s="11">
        <v>313668.291423459</v>
      </c>
      <c r="U2148" s="12" t="str">
        <f t="array" ref="U2148">XLOOKUP(A2148,'Dataset 3'!B:B,'Dataset 3'!F:F)</f>
        <v>Tablet</v>
      </c>
      <c r="V2148" s="7" t="s">
        <v>48</v>
      </c>
      <c r="W2148" s="7">
        <v>3.0</v>
      </c>
      <c r="X2148" s="7" t="s">
        <v>49</v>
      </c>
    </row>
    <row r="2149" ht="14.25" customHeight="1">
      <c r="A2149" s="7" t="s">
        <v>2231</v>
      </c>
      <c r="B2149" s="7">
        <v>0.0</v>
      </c>
      <c r="C2149" s="7" t="s">
        <v>41</v>
      </c>
      <c r="D2149" s="7">
        <v>0.0</v>
      </c>
      <c r="E2149" s="7" t="s">
        <v>26</v>
      </c>
      <c r="F2149" s="7">
        <v>2.0</v>
      </c>
      <c r="G2149" s="7" t="s">
        <v>27</v>
      </c>
      <c r="H2149" s="7">
        <v>1.0</v>
      </c>
      <c r="I2149" s="7" t="s">
        <v>57</v>
      </c>
      <c r="J2149" s="7">
        <v>4.0</v>
      </c>
      <c r="K2149" s="7" t="s">
        <v>2075</v>
      </c>
      <c r="L2149" s="7" t="s">
        <v>37</v>
      </c>
      <c r="M2149" s="7" t="s">
        <v>43</v>
      </c>
      <c r="N2149" s="8">
        <v>77280.0</v>
      </c>
      <c r="O2149" s="8">
        <v>63139.0</v>
      </c>
      <c r="P2149" s="8">
        <v>4566.0</v>
      </c>
      <c r="Q2149" s="9">
        <v>1146.0</v>
      </c>
      <c r="R2149" s="10">
        <v>429.0</v>
      </c>
      <c r="S2149" s="11">
        <v>38781.6032930883</v>
      </c>
      <c r="T2149" s="11">
        <v>27310.9882345692</v>
      </c>
      <c r="U2149" s="12" t="str">
        <f t="array" ref="U2149">XLOOKUP(A2149,'Dataset 3'!B:B,'Dataset 3'!F:F)</f>
        <v>Smartphone</v>
      </c>
      <c r="V2149" s="7" t="s">
        <v>115</v>
      </c>
      <c r="W2149" s="7">
        <v>1.0</v>
      </c>
      <c r="X2149" s="7" t="s">
        <v>63</v>
      </c>
    </row>
    <row r="2150" ht="14.25" customHeight="1">
      <c r="A2150" s="7" t="s">
        <v>2232</v>
      </c>
      <c r="B2150" s="7">
        <v>2.0</v>
      </c>
      <c r="C2150" s="7" t="s">
        <v>56</v>
      </c>
      <c r="D2150" s="7">
        <v>0.0</v>
      </c>
      <c r="E2150" s="7" t="s">
        <v>26</v>
      </c>
      <c r="F2150" s="7">
        <v>0.0</v>
      </c>
      <c r="G2150" s="7" t="s">
        <v>46</v>
      </c>
      <c r="H2150" s="7">
        <v>0.0</v>
      </c>
      <c r="I2150" s="7" t="s">
        <v>28</v>
      </c>
      <c r="J2150" s="7">
        <v>4.0</v>
      </c>
      <c r="K2150" s="7" t="s">
        <v>2075</v>
      </c>
      <c r="L2150" s="7" t="s">
        <v>70</v>
      </c>
      <c r="M2150" s="7" t="s">
        <v>85</v>
      </c>
      <c r="N2150" s="8">
        <v>145515.0</v>
      </c>
      <c r="O2150" s="8">
        <v>77259.0</v>
      </c>
      <c r="P2150" s="8">
        <v>41553.0</v>
      </c>
      <c r="Q2150" s="9">
        <v>27457.0</v>
      </c>
      <c r="R2150" s="10">
        <v>4500.0</v>
      </c>
      <c r="S2150" s="11">
        <v>232047.907027983</v>
      </c>
      <c r="T2150" s="11">
        <v>322288.759761088</v>
      </c>
      <c r="U2150" s="12" t="str">
        <f t="array" ref="U2150">XLOOKUP(A2150,'Dataset 3'!B:B,'Dataset 3'!F:F)</f>
        <v>#N/A</v>
      </c>
      <c r="V2150" s="7" t="s">
        <v>126</v>
      </c>
      <c r="W2150" s="7">
        <v>0.0</v>
      </c>
      <c r="X2150" s="7" t="s">
        <v>39</v>
      </c>
    </row>
    <row r="2151" ht="14.25" customHeight="1">
      <c r="A2151" s="7" t="s">
        <v>2233</v>
      </c>
      <c r="B2151" s="7">
        <v>0.0</v>
      </c>
      <c r="C2151" s="7" t="s">
        <v>41</v>
      </c>
      <c r="D2151" s="7">
        <v>3.0</v>
      </c>
      <c r="E2151" s="7" t="s">
        <v>51</v>
      </c>
      <c r="F2151" s="7">
        <v>0.0</v>
      </c>
      <c r="G2151" s="7" t="s">
        <v>46</v>
      </c>
      <c r="H2151" s="7">
        <v>1.0</v>
      </c>
      <c r="I2151" s="7" t="s">
        <v>57</v>
      </c>
      <c r="J2151" s="7">
        <v>4.0</v>
      </c>
      <c r="K2151" s="7" t="s">
        <v>2075</v>
      </c>
      <c r="L2151" s="7" t="s">
        <v>37</v>
      </c>
      <c r="M2151" s="7" t="s">
        <v>53</v>
      </c>
      <c r="N2151" s="8">
        <v>67414.0</v>
      </c>
      <c r="O2151" s="8">
        <v>56677.0</v>
      </c>
      <c r="P2151" s="8">
        <v>46956.0</v>
      </c>
      <c r="Q2151" s="9">
        <v>16948.0</v>
      </c>
      <c r="R2151" s="10">
        <v>16361.0</v>
      </c>
      <c r="S2151" s="11">
        <v>344865.022128826</v>
      </c>
      <c r="T2151" s="11">
        <v>802011.679369362</v>
      </c>
      <c r="U2151" s="12" t="str">
        <f t="array" ref="U2151">XLOOKUP(A2151,'Dataset 3'!B:B,'Dataset 3'!F:F)</f>
        <v>Computer</v>
      </c>
      <c r="V2151" s="7" t="s">
        <v>102</v>
      </c>
      <c r="W2151" s="7">
        <v>1.0</v>
      </c>
      <c r="X2151" s="7" t="s">
        <v>63</v>
      </c>
    </row>
    <row r="2152" ht="14.25" customHeight="1">
      <c r="A2152" s="7" t="s">
        <v>2234</v>
      </c>
      <c r="B2152" s="7">
        <v>3.0</v>
      </c>
      <c r="C2152" s="7" t="s">
        <v>35</v>
      </c>
      <c r="D2152" s="7">
        <v>3.0</v>
      </c>
      <c r="E2152" s="7" t="s">
        <v>51</v>
      </c>
      <c r="F2152" s="7">
        <v>1.0</v>
      </c>
      <c r="G2152" s="7" t="s">
        <v>42</v>
      </c>
      <c r="H2152" s="7">
        <v>1.0</v>
      </c>
      <c r="I2152" s="7" t="s">
        <v>57</v>
      </c>
      <c r="J2152" s="7">
        <v>4.0</v>
      </c>
      <c r="K2152" s="7" t="s">
        <v>2075</v>
      </c>
      <c r="L2152" s="7" t="s">
        <v>75</v>
      </c>
      <c r="M2152" s="7" t="s">
        <v>53</v>
      </c>
      <c r="N2152" s="8">
        <v>114672.0</v>
      </c>
      <c r="O2152" s="8">
        <v>103938.0</v>
      </c>
      <c r="P2152" s="8">
        <v>80623.0</v>
      </c>
      <c r="Q2152" s="9">
        <v>76478.0</v>
      </c>
      <c r="R2152" s="10">
        <v>61959.0</v>
      </c>
      <c r="S2152" s="11">
        <v>4824829.76991936</v>
      </c>
      <c r="T2152" s="11">
        <v>2741380.55109055</v>
      </c>
      <c r="U2152" s="12" t="str">
        <f t="array" ref="U2152">XLOOKUP(A2152,'Dataset 3'!B:B,'Dataset 3'!F:F)</f>
        <v>Smartphone</v>
      </c>
      <c r="V2152" s="7" t="s">
        <v>76</v>
      </c>
      <c r="W2152" s="7">
        <v>1.0</v>
      </c>
      <c r="X2152" s="7" t="s">
        <v>63</v>
      </c>
    </row>
    <row r="2153" ht="14.25" customHeight="1">
      <c r="A2153" s="7" t="s">
        <v>2235</v>
      </c>
      <c r="B2153" s="7">
        <v>1.0</v>
      </c>
      <c r="C2153" s="7" t="s">
        <v>25</v>
      </c>
      <c r="D2153" s="7">
        <v>1.0</v>
      </c>
      <c r="E2153" s="7" t="s">
        <v>81</v>
      </c>
      <c r="F2153" s="7">
        <v>1.0</v>
      </c>
      <c r="G2153" s="7" t="s">
        <v>42</v>
      </c>
      <c r="H2153" s="7">
        <v>0.0</v>
      </c>
      <c r="I2153" s="7" t="s">
        <v>28</v>
      </c>
      <c r="J2153" s="7">
        <v>4.0</v>
      </c>
      <c r="K2153" s="7" t="s">
        <v>2075</v>
      </c>
      <c r="L2153" s="7" t="s">
        <v>30</v>
      </c>
      <c r="M2153" s="7" t="s">
        <v>85</v>
      </c>
      <c r="N2153" s="8">
        <v>73666.0</v>
      </c>
      <c r="O2153" s="8">
        <v>49480.0</v>
      </c>
      <c r="P2153" s="8">
        <v>4138.0</v>
      </c>
      <c r="Q2153" s="9">
        <v>1859.0</v>
      </c>
      <c r="R2153" s="10">
        <v>170.0</v>
      </c>
      <c r="S2153" s="11">
        <v>1987.0176335137</v>
      </c>
      <c r="T2153" s="11">
        <v>8279.2401396404</v>
      </c>
      <c r="U2153" s="12" t="str">
        <f t="array" ref="U2153">XLOOKUP(A2153,'Dataset 3'!B:B,'Dataset 3'!F:F)</f>
        <v>Tablet</v>
      </c>
      <c r="V2153" s="7" t="s">
        <v>163</v>
      </c>
      <c r="W2153" s="7">
        <v>2.0</v>
      </c>
      <c r="X2153" s="7" t="s">
        <v>33</v>
      </c>
    </row>
    <row r="2154" ht="14.25" customHeight="1">
      <c r="A2154" s="7" t="s">
        <v>2236</v>
      </c>
      <c r="B2154" s="7">
        <v>2.0</v>
      </c>
      <c r="C2154" s="7" t="s">
        <v>56</v>
      </c>
      <c r="D2154" s="7">
        <v>2.0</v>
      </c>
      <c r="E2154" s="7" t="s">
        <v>36</v>
      </c>
      <c r="F2154" s="7">
        <v>2.0</v>
      </c>
      <c r="G2154" s="7" t="s">
        <v>27</v>
      </c>
      <c r="H2154" s="7">
        <v>0.0</v>
      </c>
      <c r="I2154" s="7" t="s">
        <v>28</v>
      </c>
      <c r="J2154" s="7">
        <v>4.0</v>
      </c>
      <c r="K2154" s="7" t="s">
        <v>2075</v>
      </c>
      <c r="L2154" s="7" t="s">
        <v>75</v>
      </c>
      <c r="M2154" s="7" t="s">
        <v>31</v>
      </c>
      <c r="N2154" s="8">
        <v>55419.0</v>
      </c>
      <c r="O2154" s="8">
        <v>8527.0</v>
      </c>
      <c r="P2154" s="8">
        <v>5859.0</v>
      </c>
      <c r="Q2154" s="9">
        <v>3734.0</v>
      </c>
      <c r="R2154" s="10">
        <v>1673.0</v>
      </c>
      <c r="S2154" s="11">
        <v>257096.011183079</v>
      </c>
      <c r="T2154" s="11">
        <v>127275.25306093</v>
      </c>
      <c r="U2154" s="12" t="str">
        <f t="array" ref="U2154">XLOOKUP(A2154,'Dataset 3'!B:B,'Dataset 3'!F:F)</f>
        <v>#N/A</v>
      </c>
      <c r="V2154" s="7" t="s">
        <v>140</v>
      </c>
      <c r="W2154" s="7">
        <v>0.0</v>
      </c>
      <c r="X2154" s="7" t="s">
        <v>39</v>
      </c>
    </row>
    <row r="2155" ht="14.25" customHeight="1">
      <c r="A2155" s="7" t="s">
        <v>2237</v>
      </c>
      <c r="B2155" s="7">
        <v>3.0</v>
      </c>
      <c r="C2155" s="7" t="s">
        <v>35</v>
      </c>
      <c r="D2155" s="7">
        <v>2.0</v>
      </c>
      <c r="E2155" s="7" t="s">
        <v>36</v>
      </c>
      <c r="F2155" s="7">
        <v>1.0</v>
      </c>
      <c r="G2155" s="7" t="s">
        <v>42</v>
      </c>
      <c r="H2155" s="7">
        <v>1.0</v>
      </c>
      <c r="I2155" s="7" t="s">
        <v>57</v>
      </c>
      <c r="J2155" s="7">
        <v>4.0</v>
      </c>
      <c r="K2155" s="7" t="s">
        <v>2075</v>
      </c>
      <c r="L2155" s="7" t="s">
        <v>75</v>
      </c>
      <c r="M2155" s="7" t="s">
        <v>61</v>
      </c>
      <c r="N2155" s="8">
        <v>188670.0</v>
      </c>
      <c r="O2155" s="8">
        <v>1030.0</v>
      </c>
      <c r="P2155" s="8">
        <v>297.0</v>
      </c>
      <c r="Q2155" s="9">
        <v>76.0</v>
      </c>
      <c r="R2155" s="10">
        <v>15.0</v>
      </c>
      <c r="S2155" s="11">
        <v>1534.76294722377</v>
      </c>
      <c r="T2155" s="11">
        <v>1370.32406002122</v>
      </c>
      <c r="U2155" s="12" t="str">
        <f t="array" ref="U2155">XLOOKUP(A2155,'Dataset 3'!B:B,'Dataset 3'!F:F)</f>
        <v>Smartphone</v>
      </c>
      <c r="V2155" s="7" t="s">
        <v>174</v>
      </c>
      <c r="W2155" s="7">
        <v>3.0</v>
      </c>
      <c r="X2155" s="7" t="s">
        <v>49</v>
      </c>
    </row>
    <row r="2156" ht="14.25" customHeight="1">
      <c r="A2156" s="7" t="s">
        <v>2238</v>
      </c>
      <c r="B2156" s="7">
        <v>0.0</v>
      </c>
      <c r="C2156" s="7" t="s">
        <v>41</v>
      </c>
      <c r="D2156" s="7">
        <v>0.0</v>
      </c>
      <c r="E2156" s="7" t="s">
        <v>26</v>
      </c>
      <c r="F2156" s="7">
        <v>0.0</v>
      </c>
      <c r="G2156" s="7" t="s">
        <v>46</v>
      </c>
      <c r="H2156" s="7">
        <v>0.0</v>
      </c>
      <c r="I2156" s="7" t="s">
        <v>28</v>
      </c>
      <c r="J2156" s="7">
        <v>4.0</v>
      </c>
      <c r="K2156" s="7" t="s">
        <v>2075</v>
      </c>
      <c r="L2156" s="7" t="s">
        <v>47</v>
      </c>
      <c r="M2156" s="7" t="s">
        <v>61</v>
      </c>
      <c r="N2156" s="8">
        <v>266438.0</v>
      </c>
      <c r="O2156" s="8">
        <v>188431.0</v>
      </c>
      <c r="P2156" s="8">
        <v>19326.0</v>
      </c>
      <c r="Q2156" s="9">
        <v>14622.0</v>
      </c>
      <c r="R2156" s="10">
        <v>10028.0</v>
      </c>
      <c r="S2156" s="11">
        <v>1290211.06392276</v>
      </c>
      <c r="T2156" s="11">
        <v>600098.169266398</v>
      </c>
      <c r="U2156" s="12" t="str">
        <f t="array" ref="U2156">XLOOKUP(A2156,'Dataset 3'!B:B,'Dataset 3'!F:F)</f>
        <v>Smartphone</v>
      </c>
      <c r="V2156" s="7" t="s">
        <v>153</v>
      </c>
      <c r="W2156" s="7">
        <v>1.0</v>
      </c>
      <c r="X2156" s="7" t="s">
        <v>63</v>
      </c>
    </row>
    <row r="2157" ht="14.25" customHeight="1">
      <c r="A2157" s="7" t="s">
        <v>2239</v>
      </c>
      <c r="B2157" s="7">
        <v>2.0</v>
      </c>
      <c r="C2157" s="7" t="s">
        <v>56</v>
      </c>
      <c r="D2157" s="7">
        <v>3.0</v>
      </c>
      <c r="E2157" s="7" t="s">
        <v>51</v>
      </c>
      <c r="F2157" s="7">
        <v>0.0</v>
      </c>
      <c r="G2157" s="7" t="s">
        <v>46</v>
      </c>
      <c r="H2157" s="7">
        <v>1.0</v>
      </c>
      <c r="I2157" s="7" t="s">
        <v>57</v>
      </c>
      <c r="J2157" s="7">
        <v>4.0</v>
      </c>
      <c r="K2157" s="7" t="s">
        <v>2075</v>
      </c>
      <c r="L2157" s="7" t="s">
        <v>60</v>
      </c>
      <c r="M2157" s="7" t="s">
        <v>43</v>
      </c>
      <c r="N2157" s="8">
        <v>217120.0</v>
      </c>
      <c r="O2157" s="8">
        <v>35660.0</v>
      </c>
      <c r="P2157" s="8">
        <v>9457.0</v>
      </c>
      <c r="Q2157" s="9">
        <v>5017.0</v>
      </c>
      <c r="R2157" s="10">
        <v>711.0</v>
      </c>
      <c r="S2157" s="11">
        <v>78704.4621197045</v>
      </c>
      <c r="T2157" s="11">
        <v>46847.8941188718</v>
      </c>
      <c r="U2157" s="12" t="str">
        <f t="array" ref="U2157">XLOOKUP(A2157,'Dataset 3'!B:B,'Dataset 3'!F:F)</f>
        <v>Smartphone</v>
      </c>
      <c r="V2157" s="7" t="s">
        <v>83</v>
      </c>
      <c r="W2157" s="7">
        <v>0.0</v>
      </c>
      <c r="X2157" s="7" t="s">
        <v>39</v>
      </c>
    </row>
    <row r="2158" ht="14.25" customHeight="1">
      <c r="A2158" s="7" t="s">
        <v>2240</v>
      </c>
      <c r="B2158" s="7">
        <v>0.0</v>
      </c>
      <c r="C2158" s="7" t="s">
        <v>41</v>
      </c>
      <c r="D2158" s="7">
        <v>0.0</v>
      </c>
      <c r="E2158" s="7" t="s">
        <v>26</v>
      </c>
      <c r="F2158" s="7">
        <v>0.0</v>
      </c>
      <c r="G2158" s="7" t="s">
        <v>46</v>
      </c>
      <c r="H2158" s="7">
        <v>1.0</v>
      </c>
      <c r="I2158" s="7" t="s">
        <v>57</v>
      </c>
      <c r="J2158" s="7">
        <v>4.0</v>
      </c>
      <c r="K2158" s="7" t="s">
        <v>2075</v>
      </c>
      <c r="L2158" s="7" t="s">
        <v>70</v>
      </c>
      <c r="M2158" s="7" t="s">
        <v>43</v>
      </c>
      <c r="N2158" s="8">
        <v>119160.0</v>
      </c>
      <c r="O2158" s="8">
        <v>99115.0</v>
      </c>
      <c r="P2158" s="8">
        <v>58052.0</v>
      </c>
      <c r="Q2158" s="9">
        <v>47900.0</v>
      </c>
      <c r="R2158" s="10">
        <v>15740.0</v>
      </c>
      <c r="S2158" s="11">
        <v>1718497.77972677</v>
      </c>
      <c r="T2158" s="11">
        <v>981998.731272442</v>
      </c>
      <c r="U2158" s="12" t="str">
        <f t="array" ref="U2158">XLOOKUP(A2158,'Dataset 3'!B:B,'Dataset 3'!F:F)</f>
        <v>Tablet</v>
      </c>
      <c r="V2158" s="7" t="s">
        <v>126</v>
      </c>
      <c r="W2158" s="7">
        <v>3.0</v>
      </c>
      <c r="X2158" s="7" t="s">
        <v>49</v>
      </c>
    </row>
    <row r="2159" ht="14.25" customHeight="1">
      <c r="A2159" s="7" t="s">
        <v>2241</v>
      </c>
      <c r="B2159" s="7">
        <v>1.0</v>
      </c>
      <c r="C2159" s="7" t="s">
        <v>25</v>
      </c>
      <c r="D2159" s="7">
        <v>1.0</v>
      </c>
      <c r="E2159" s="7" t="s">
        <v>81</v>
      </c>
      <c r="F2159" s="7">
        <v>0.0</v>
      </c>
      <c r="G2159" s="7" t="s">
        <v>46</v>
      </c>
      <c r="H2159" s="7">
        <v>0.0</v>
      </c>
      <c r="I2159" s="7" t="s">
        <v>28</v>
      </c>
      <c r="J2159" s="7">
        <v>4.0</v>
      </c>
      <c r="K2159" s="7" t="s">
        <v>2075</v>
      </c>
      <c r="L2159" s="7" t="s">
        <v>52</v>
      </c>
      <c r="M2159" s="7" t="s">
        <v>61</v>
      </c>
      <c r="N2159" s="8">
        <v>69151.0</v>
      </c>
      <c r="O2159" s="8">
        <v>61865.0</v>
      </c>
      <c r="P2159" s="8">
        <v>4490.0</v>
      </c>
      <c r="Q2159" s="9">
        <v>1184.0</v>
      </c>
      <c r="R2159" s="10">
        <v>499.0</v>
      </c>
      <c r="S2159" s="11">
        <v>119851.769951702</v>
      </c>
      <c r="T2159" s="11">
        <v>45744.9503632449</v>
      </c>
      <c r="U2159" s="12" t="str">
        <f t="array" ref="U2159">XLOOKUP(A2159,'Dataset 3'!B:B,'Dataset 3'!F:F)</f>
        <v>Smartphone</v>
      </c>
      <c r="V2159" s="7" t="s">
        <v>110</v>
      </c>
      <c r="W2159" s="7">
        <v>4.0</v>
      </c>
      <c r="X2159" s="7" t="s">
        <v>44</v>
      </c>
    </row>
    <row r="2160" ht="14.25" customHeight="1">
      <c r="A2160" s="7" t="s">
        <v>2242</v>
      </c>
      <c r="B2160" s="7">
        <v>0.0</v>
      </c>
      <c r="C2160" s="7" t="s">
        <v>41</v>
      </c>
      <c r="D2160" s="7">
        <v>2.0</v>
      </c>
      <c r="E2160" s="7" t="s">
        <v>36</v>
      </c>
      <c r="F2160" s="7">
        <v>2.0</v>
      </c>
      <c r="G2160" s="7" t="s">
        <v>27</v>
      </c>
      <c r="H2160" s="7">
        <v>1.0</v>
      </c>
      <c r="I2160" s="7" t="s">
        <v>57</v>
      </c>
      <c r="J2160" s="7">
        <v>4.0</v>
      </c>
      <c r="K2160" s="7" t="s">
        <v>2075</v>
      </c>
      <c r="L2160" s="7" t="s">
        <v>52</v>
      </c>
      <c r="M2160" s="7" t="s">
        <v>85</v>
      </c>
      <c r="N2160" s="8">
        <v>86508.0</v>
      </c>
      <c r="O2160" s="8">
        <v>13107.0</v>
      </c>
      <c r="P2160" s="8">
        <v>11629.0</v>
      </c>
      <c r="Q2160" s="9">
        <v>1793.0</v>
      </c>
      <c r="R2160" s="10">
        <v>1091.0</v>
      </c>
      <c r="S2160" s="11">
        <v>93451.9946959154</v>
      </c>
      <c r="T2160" s="11">
        <v>103835.549662128</v>
      </c>
      <c r="U2160" s="12" t="str">
        <f t="array" ref="U2160">XLOOKUP(A2160,'Dataset 3'!B:B,'Dataset 3'!F:F)</f>
        <v>Tablet</v>
      </c>
      <c r="V2160" s="7" t="s">
        <v>110</v>
      </c>
      <c r="W2160" s="7">
        <v>1.0</v>
      </c>
      <c r="X2160" s="7" t="s">
        <v>63</v>
      </c>
    </row>
    <row r="2161" ht="14.25" customHeight="1">
      <c r="A2161" s="7" t="s">
        <v>2243</v>
      </c>
      <c r="B2161" s="7">
        <v>2.0</v>
      </c>
      <c r="C2161" s="7" t="s">
        <v>56</v>
      </c>
      <c r="D2161" s="7">
        <v>3.0</v>
      </c>
      <c r="E2161" s="7" t="s">
        <v>51</v>
      </c>
      <c r="F2161" s="7">
        <v>2.0</v>
      </c>
      <c r="G2161" s="7" t="s">
        <v>27</v>
      </c>
      <c r="H2161" s="7">
        <v>0.0</v>
      </c>
      <c r="I2161" s="7" t="s">
        <v>28</v>
      </c>
      <c r="J2161" s="7">
        <v>4.0</v>
      </c>
      <c r="K2161" s="7" t="s">
        <v>2075</v>
      </c>
      <c r="L2161" s="7" t="s">
        <v>52</v>
      </c>
      <c r="M2161" s="7" t="s">
        <v>31</v>
      </c>
      <c r="N2161" s="8">
        <v>143953.0</v>
      </c>
      <c r="O2161" s="8">
        <v>73633.0</v>
      </c>
      <c r="P2161" s="8">
        <v>68471.0</v>
      </c>
      <c r="Q2161" s="9">
        <v>32395.0</v>
      </c>
      <c r="R2161" s="10">
        <v>29191.0</v>
      </c>
      <c r="S2161" s="11">
        <v>854844.117658375</v>
      </c>
      <c r="T2161" s="11">
        <v>929178.388759103</v>
      </c>
      <c r="U2161" s="12" t="str">
        <f t="array" ref="U2161">XLOOKUP(A2161,'Dataset 3'!B:B,'Dataset 3'!F:F)</f>
        <v>Smartphone</v>
      </c>
      <c r="V2161" s="7" t="s">
        <v>54</v>
      </c>
      <c r="W2161" s="7">
        <v>0.0</v>
      </c>
      <c r="X2161" s="7" t="s">
        <v>39</v>
      </c>
    </row>
    <row r="2162" ht="14.25" customHeight="1">
      <c r="A2162" s="7" t="s">
        <v>2244</v>
      </c>
      <c r="B2162" s="7">
        <v>0.0</v>
      </c>
      <c r="C2162" s="7" t="s">
        <v>41</v>
      </c>
      <c r="D2162" s="7">
        <v>0.0</v>
      </c>
      <c r="E2162" s="7" t="s">
        <v>26</v>
      </c>
      <c r="F2162" s="7">
        <v>0.0</v>
      </c>
      <c r="G2162" s="7" t="s">
        <v>46</v>
      </c>
      <c r="H2162" s="7">
        <v>1.0</v>
      </c>
      <c r="I2162" s="7" t="s">
        <v>57</v>
      </c>
      <c r="J2162" s="7">
        <v>4.0</v>
      </c>
      <c r="K2162" s="7" t="s">
        <v>2075</v>
      </c>
      <c r="L2162" s="7" t="s">
        <v>70</v>
      </c>
      <c r="M2162" s="7" t="s">
        <v>61</v>
      </c>
      <c r="N2162" s="8">
        <v>243448.0</v>
      </c>
      <c r="O2162" s="8">
        <v>184890.0</v>
      </c>
      <c r="P2162" s="8">
        <v>92802.0</v>
      </c>
      <c r="Q2162" s="9">
        <v>26427.0</v>
      </c>
      <c r="R2162" s="10">
        <v>13779.0</v>
      </c>
      <c r="S2162" s="11">
        <v>24122.9555694955</v>
      </c>
      <c r="T2162" s="11">
        <v>482459.11138991</v>
      </c>
      <c r="U2162" s="12" t="str">
        <f t="array" ref="U2162">XLOOKUP(A2162,'Dataset 3'!B:B,'Dataset 3'!F:F)</f>
        <v>Computer</v>
      </c>
      <c r="V2162" s="7" t="s">
        <v>73</v>
      </c>
      <c r="W2162" s="7">
        <v>2.0</v>
      </c>
      <c r="X2162" s="7" t="s">
        <v>33</v>
      </c>
    </row>
    <row r="2163" ht="14.25" customHeight="1">
      <c r="A2163" s="7" t="s">
        <v>2245</v>
      </c>
      <c r="B2163" s="7">
        <v>2.0</v>
      </c>
      <c r="C2163" s="7" t="s">
        <v>56</v>
      </c>
      <c r="D2163" s="7">
        <v>2.0</v>
      </c>
      <c r="E2163" s="7" t="s">
        <v>36</v>
      </c>
      <c r="F2163" s="7">
        <v>2.0</v>
      </c>
      <c r="G2163" s="7" t="s">
        <v>27</v>
      </c>
      <c r="H2163" s="7">
        <v>0.0</v>
      </c>
      <c r="I2163" s="7" t="s">
        <v>28</v>
      </c>
      <c r="J2163" s="7">
        <v>4.0</v>
      </c>
      <c r="K2163" s="7" t="s">
        <v>2075</v>
      </c>
      <c r="L2163" s="7" t="s">
        <v>52</v>
      </c>
      <c r="M2163" s="7" t="s">
        <v>53</v>
      </c>
      <c r="N2163" s="8">
        <v>224012.0</v>
      </c>
      <c r="O2163" s="8">
        <v>70719.0</v>
      </c>
      <c r="P2163" s="8">
        <v>55650.0</v>
      </c>
      <c r="Q2163" s="9">
        <v>48604.0</v>
      </c>
      <c r="R2163" s="10">
        <v>35388.0</v>
      </c>
      <c r="S2163" s="11">
        <v>4607795.11419438</v>
      </c>
      <c r="T2163" s="11">
        <v>2038847.39566123</v>
      </c>
      <c r="U2163" s="12" t="str">
        <f t="array" ref="U2163">XLOOKUP(A2163,'Dataset 3'!B:B,'Dataset 3'!F:F)</f>
        <v>Tablet</v>
      </c>
      <c r="V2163" s="7" t="s">
        <v>110</v>
      </c>
      <c r="W2163" s="7">
        <v>0.0</v>
      </c>
      <c r="X2163" s="7" t="s">
        <v>39</v>
      </c>
    </row>
    <row r="2164" ht="14.25" customHeight="1">
      <c r="A2164" s="7" t="s">
        <v>2246</v>
      </c>
      <c r="B2164" s="7">
        <v>3.0</v>
      </c>
      <c r="C2164" s="7" t="s">
        <v>35</v>
      </c>
      <c r="D2164" s="7">
        <v>0.0</v>
      </c>
      <c r="E2164" s="7" t="s">
        <v>26</v>
      </c>
      <c r="F2164" s="7">
        <v>2.0</v>
      </c>
      <c r="G2164" s="7" t="s">
        <v>27</v>
      </c>
      <c r="H2164" s="7">
        <v>1.0</v>
      </c>
      <c r="I2164" s="7" t="s">
        <v>57</v>
      </c>
      <c r="J2164" s="7">
        <v>4.0</v>
      </c>
      <c r="K2164" s="7" t="s">
        <v>2075</v>
      </c>
      <c r="L2164" s="7" t="s">
        <v>60</v>
      </c>
      <c r="M2164" s="7" t="s">
        <v>43</v>
      </c>
      <c r="N2164" s="8">
        <v>295667.0</v>
      </c>
      <c r="O2164" s="8">
        <v>156116.0</v>
      </c>
      <c r="P2164" s="8">
        <v>112102.0</v>
      </c>
      <c r="Q2164" s="9">
        <v>44168.0</v>
      </c>
      <c r="R2164" s="10">
        <v>19548.0</v>
      </c>
      <c r="S2164" s="11">
        <v>2616486.25597827</v>
      </c>
      <c r="T2164" s="11">
        <v>902236.6399925069</v>
      </c>
      <c r="U2164" s="12" t="str">
        <f t="array" ref="U2164">XLOOKUP(A2164,'Dataset 3'!B:B,'Dataset 3'!F:F)</f>
        <v>Computer</v>
      </c>
      <c r="V2164" s="7" t="s">
        <v>68</v>
      </c>
      <c r="W2164" s="7">
        <v>1.0</v>
      </c>
      <c r="X2164" s="7" t="s">
        <v>63</v>
      </c>
    </row>
    <row r="2165" ht="14.25" customHeight="1">
      <c r="A2165" s="7" t="s">
        <v>2247</v>
      </c>
      <c r="B2165" s="7">
        <v>1.0</v>
      </c>
      <c r="C2165" s="7" t="s">
        <v>25</v>
      </c>
      <c r="D2165" s="7">
        <v>3.0</v>
      </c>
      <c r="E2165" s="7" t="s">
        <v>51</v>
      </c>
      <c r="F2165" s="7">
        <v>2.0</v>
      </c>
      <c r="G2165" s="7" t="s">
        <v>27</v>
      </c>
      <c r="H2165" s="7">
        <v>0.0</v>
      </c>
      <c r="I2165" s="7" t="s">
        <v>28</v>
      </c>
      <c r="J2165" s="7">
        <v>4.0</v>
      </c>
      <c r="K2165" s="7" t="s">
        <v>2075</v>
      </c>
      <c r="L2165" s="7" t="s">
        <v>65</v>
      </c>
      <c r="M2165" s="7" t="s">
        <v>61</v>
      </c>
      <c r="N2165" s="8">
        <v>210234.0</v>
      </c>
      <c r="O2165" s="8">
        <v>99927.0</v>
      </c>
      <c r="P2165" s="8">
        <v>9435.0</v>
      </c>
      <c r="Q2165" s="9">
        <v>8324.0</v>
      </c>
      <c r="R2165" s="10">
        <v>5657.0</v>
      </c>
      <c r="S2165" s="11">
        <v>247053.162386642</v>
      </c>
      <c r="T2165" s="11">
        <v>352933.089123774</v>
      </c>
      <c r="U2165" s="12" t="str">
        <f t="array" ref="U2165">XLOOKUP(A2165,'Dataset 3'!B:B,'Dataset 3'!F:F)</f>
        <v>Computer</v>
      </c>
      <c r="V2165" s="7" t="s">
        <v>91</v>
      </c>
      <c r="W2165" s="7">
        <v>1.0</v>
      </c>
      <c r="X2165" s="7" t="s">
        <v>63</v>
      </c>
    </row>
    <row r="2166" ht="14.25" customHeight="1">
      <c r="A2166" s="7" t="s">
        <v>2248</v>
      </c>
      <c r="B2166" s="7">
        <v>3.0</v>
      </c>
      <c r="C2166" s="7" t="s">
        <v>35</v>
      </c>
      <c r="D2166" s="7">
        <v>0.0</v>
      </c>
      <c r="E2166" s="7" t="s">
        <v>26</v>
      </c>
      <c r="F2166" s="7">
        <v>2.0</v>
      </c>
      <c r="G2166" s="7" t="s">
        <v>27</v>
      </c>
      <c r="H2166" s="7">
        <v>1.0</v>
      </c>
      <c r="I2166" s="7" t="s">
        <v>57</v>
      </c>
      <c r="J2166" s="7">
        <v>4.0</v>
      </c>
      <c r="K2166" s="7" t="s">
        <v>2075</v>
      </c>
      <c r="L2166" s="7" t="s">
        <v>37</v>
      </c>
      <c r="M2166" s="7" t="s">
        <v>31</v>
      </c>
      <c r="N2166" s="8">
        <v>91414.0</v>
      </c>
      <c r="O2166" s="8">
        <v>21186.0</v>
      </c>
      <c r="P2166" s="8">
        <v>4180.0</v>
      </c>
      <c r="Q2166" s="9">
        <v>2911.0</v>
      </c>
      <c r="R2166" s="10">
        <v>44.0</v>
      </c>
      <c r="S2166" s="11">
        <v>1476.19392816595</v>
      </c>
      <c r="T2166" s="11">
        <v>2380.95794865475</v>
      </c>
      <c r="U2166" s="12" t="str">
        <f t="array" ref="U2166">XLOOKUP(A2166,'Dataset 3'!B:B,'Dataset 3'!F:F)</f>
        <v>Smartphone</v>
      </c>
      <c r="V2166" s="7" t="s">
        <v>38</v>
      </c>
      <c r="W2166" s="7">
        <v>0.0</v>
      </c>
      <c r="X2166" s="7" t="s">
        <v>39</v>
      </c>
    </row>
    <row r="2167" ht="14.25" customHeight="1">
      <c r="A2167" s="7" t="s">
        <v>2249</v>
      </c>
      <c r="B2167" s="7">
        <v>1.0</v>
      </c>
      <c r="C2167" s="7" t="s">
        <v>25</v>
      </c>
      <c r="D2167" s="7">
        <v>3.0</v>
      </c>
      <c r="E2167" s="7" t="s">
        <v>51</v>
      </c>
      <c r="F2167" s="7">
        <v>2.0</v>
      </c>
      <c r="G2167" s="7" t="s">
        <v>27</v>
      </c>
      <c r="H2167" s="7">
        <v>0.0</v>
      </c>
      <c r="I2167" s="7" t="s">
        <v>28</v>
      </c>
      <c r="J2167" s="7">
        <v>4.0</v>
      </c>
      <c r="K2167" s="7" t="s">
        <v>2075</v>
      </c>
      <c r="L2167" s="7" t="s">
        <v>47</v>
      </c>
      <c r="M2167" s="7" t="s">
        <v>43</v>
      </c>
      <c r="N2167" s="8">
        <v>263438.0</v>
      </c>
      <c r="O2167" s="8">
        <v>94863.0</v>
      </c>
      <c r="P2167" s="8">
        <v>27663.0</v>
      </c>
      <c r="Q2167" s="9">
        <v>15924.0</v>
      </c>
      <c r="R2167" s="10">
        <v>8414.0</v>
      </c>
      <c r="S2167" s="11">
        <v>718148.47078344</v>
      </c>
      <c r="T2167" s="11">
        <v>329425.904029101</v>
      </c>
      <c r="U2167" s="12" t="str">
        <f t="array" ref="U2167">XLOOKUP(A2167,'Dataset 3'!B:B,'Dataset 3'!F:F)</f>
        <v>Smartphone</v>
      </c>
      <c r="V2167" s="7" t="s">
        <v>153</v>
      </c>
      <c r="W2167" s="7">
        <v>4.0</v>
      </c>
      <c r="X2167" s="7" t="s">
        <v>44</v>
      </c>
    </row>
    <row r="2168" ht="14.25" customHeight="1">
      <c r="A2168" s="7" t="s">
        <v>2250</v>
      </c>
      <c r="B2168" s="7">
        <v>0.0</v>
      </c>
      <c r="C2168" s="7" t="s">
        <v>41</v>
      </c>
      <c r="D2168" s="7">
        <v>0.0</v>
      </c>
      <c r="E2168" s="7" t="s">
        <v>26</v>
      </c>
      <c r="F2168" s="7">
        <v>2.0</v>
      </c>
      <c r="G2168" s="7" t="s">
        <v>27</v>
      </c>
      <c r="H2168" s="7">
        <v>1.0</v>
      </c>
      <c r="I2168" s="7" t="s">
        <v>57</v>
      </c>
      <c r="J2168" s="7">
        <v>4.0</v>
      </c>
      <c r="K2168" s="7" t="s">
        <v>2075</v>
      </c>
      <c r="L2168" s="7" t="s">
        <v>65</v>
      </c>
      <c r="M2168" s="7" t="s">
        <v>85</v>
      </c>
      <c r="N2168" s="8">
        <v>113180.0</v>
      </c>
      <c r="O2168" s="8">
        <v>95861.0</v>
      </c>
      <c r="P2168" s="8">
        <v>79309.0</v>
      </c>
      <c r="Q2168" s="9">
        <v>2039.0</v>
      </c>
      <c r="R2168" s="10">
        <v>153.0</v>
      </c>
      <c r="S2168" s="11">
        <v>12819.1858209185</v>
      </c>
      <c r="T2168" s="11">
        <v>5211.05114671484</v>
      </c>
      <c r="U2168" s="12" t="str">
        <f t="array" ref="U2168">XLOOKUP(A2168,'Dataset 3'!B:B,'Dataset 3'!F:F)</f>
        <v>Computer</v>
      </c>
      <c r="V2168" s="7" t="s">
        <v>66</v>
      </c>
      <c r="W2168" s="7">
        <v>4.0</v>
      </c>
      <c r="X2168" s="7" t="s">
        <v>44</v>
      </c>
    </row>
    <row r="2169" ht="14.25" customHeight="1">
      <c r="A2169" s="7" t="s">
        <v>2251</v>
      </c>
      <c r="B2169" s="7">
        <v>0.0</v>
      </c>
      <c r="C2169" s="7" t="s">
        <v>41</v>
      </c>
      <c r="D2169" s="7">
        <v>0.0</v>
      </c>
      <c r="E2169" s="7" t="s">
        <v>26</v>
      </c>
      <c r="F2169" s="7">
        <v>1.0</v>
      </c>
      <c r="G2169" s="7" t="s">
        <v>42</v>
      </c>
      <c r="H2169" s="7">
        <v>1.0</v>
      </c>
      <c r="I2169" s="7" t="s">
        <v>57</v>
      </c>
      <c r="J2169" s="7">
        <v>4.0</v>
      </c>
      <c r="K2169" s="7" t="s">
        <v>2075</v>
      </c>
      <c r="L2169" s="7" t="s">
        <v>37</v>
      </c>
      <c r="M2169" s="7" t="s">
        <v>53</v>
      </c>
      <c r="N2169" s="8">
        <v>233550.0</v>
      </c>
      <c r="O2169" s="8">
        <v>166093.0</v>
      </c>
      <c r="P2169" s="8">
        <v>36437.0</v>
      </c>
      <c r="Q2169" s="9">
        <v>12481.0</v>
      </c>
      <c r="R2169" s="10">
        <v>11479.0</v>
      </c>
      <c r="S2169" s="11">
        <v>2075403.37623012</v>
      </c>
      <c r="T2169" s="11">
        <v>1037701.68811506</v>
      </c>
      <c r="U2169" s="12" t="str">
        <f t="array" ref="U2169">XLOOKUP(A2169,'Dataset 3'!B:B,'Dataset 3'!F:F)</f>
        <v>Smartphone</v>
      </c>
      <c r="V2169" s="7" t="s">
        <v>102</v>
      </c>
      <c r="W2169" s="7">
        <v>0.0</v>
      </c>
      <c r="X2169" s="7" t="s">
        <v>39</v>
      </c>
    </row>
    <row r="2170" ht="14.25" customHeight="1">
      <c r="A2170" s="7" t="s">
        <v>2252</v>
      </c>
      <c r="B2170" s="7">
        <v>3.0</v>
      </c>
      <c r="C2170" s="7" t="s">
        <v>35</v>
      </c>
      <c r="D2170" s="7">
        <v>2.0</v>
      </c>
      <c r="E2170" s="7" t="s">
        <v>36</v>
      </c>
      <c r="F2170" s="7">
        <v>1.0</v>
      </c>
      <c r="G2170" s="7" t="s">
        <v>42</v>
      </c>
      <c r="H2170" s="7">
        <v>1.0</v>
      </c>
      <c r="I2170" s="7" t="s">
        <v>57</v>
      </c>
      <c r="J2170" s="7">
        <v>4.0</v>
      </c>
      <c r="K2170" s="7" t="s">
        <v>2075</v>
      </c>
      <c r="L2170" s="7" t="s">
        <v>47</v>
      </c>
      <c r="M2170" s="7" t="s">
        <v>53</v>
      </c>
      <c r="N2170" s="8">
        <v>163772.0</v>
      </c>
      <c r="O2170" s="8">
        <v>58357.0</v>
      </c>
      <c r="P2170" s="8">
        <v>55749.0</v>
      </c>
      <c r="Q2170" s="9">
        <v>7336.0</v>
      </c>
      <c r="R2170" s="10">
        <v>7154.0</v>
      </c>
      <c r="S2170" s="11">
        <v>970765.639050993</v>
      </c>
      <c r="T2170" s="11">
        <v>396230.873082038</v>
      </c>
      <c r="U2170" s="12" t="str">
        <f t="array" ref="U2170">XLOOKUP(A2170,'Dataset 3'!B:B,'Dataset 3'!F:F)</f>
        <v>Tablet</v>
      </c>
      <c r="V2170" s="7" t="s">
        <v>58</v>
      </c>
      <c r="W2170" s="7">
        <v>1.0</v>
      </c>
      <c r="X2170" s="7" t="s">
        <v>63</v>
      </c>
    </row>
    <row r="2171" ht="14.25" customHeight="1">
      <c r="A2171" s="7" t="s">
        <v>2253</v>
      </c>
      <c r="B2171" s="7">
        <v>3.0</v>
      </c>
      <c r="C2171" s="7" t="s">
        <v>35</v>
      </c>
      <c r="D2171" s="7">
        <v>3.0</v>
      </c>
      <c r="E2171" s="7" t="s">
        <v>51</v>
      </c>
      <c r="F2171" s="7">
        <v>2.0</v>
      </c>
      <c r="G2171" s="7" t="s">
        <v>27</v>
      </c>
      <c r="H2171" s="7">
        <v>0.0</v>
      </c>
      <c r="I2171" s="7" t="s">
        <v>28</v>
      </c>
      <c r="J2171" s="7">
        <v>4.0</v>
      </c>
      <c r="K2171" s="7" t="s">
        <v>2075</v>
      </c>
      <c r="L2171" s="7" t="s">
        <v>37</v>
      </c>
      <c r="M2171" s="7" t="s">
        <v>53</v>
      </c>
      <c r="N2171" s="8">
        <v>136825.0</v>
      </c>
      <c r="O2171" s="8">
        <v>22744.0</v>
      </c>
      <c r="P2171" s="8">
        <v>6450.0</v>
      </c>
      <c r="Q2171" s="9">
        <v>5086.0</v>
      </c>
      <c r="R2171" s="10">
        <v>4778.0</v>
      </c>
      <c r="S2171" s="11">
        <v>169183.206929348</v>
      </c>
      <c r="T2171" s="11">
        <v>313302.235054347</v>
      </c>
      <c r="U2171" s="12" t="str">
        <f t="array" ref="U2171">XLOOKUP(A2171,'Dataset 3'!B:B,'Dataset 3'!F:F)</f>
        <v>Tablet</v>
      </c>
      <c r="V2171" s="7" t="s">
        <v>38</v>
      </c>
      <c r="W2171" s="7">
        <v>0.0</v>
      </c>
      <c r="X2171" s="7" t="s">
        <v>39</v>
      </c>
    </row>
    <row r="2172" ht="14.25" customHeight="1">
      <c r="A2172" s="7" t="s">
        <v>2254</v>
      </c>
      <c r="B2172" s="7">
        <v>1.0</v>
      </c>
      <c r="C2172" s="7" t="s">
        <v>25</v>
      </c>
      <c r="D2172" s="7">
        <v>1.0</v>
      </c>
      <c r="E2172" s="7" t="s">
        <v>81</v>
      </c>
      <c r="F2172" s="7">
        <v>0.0</v>
      </c>
      <c r="G2172" s="7" t="s">
        <v>46</v>
      </c>
      <c r="H2172" s="7">
        <v>1.0</v>
      </c>
      <c r="I2172" s="7" t="s">
        <v>57</v>
      </c>
      <c r="J2172" s="7">
        <v>4.0</v>
      </c>
      <c r="K2172" s="7" t="s">
        <v>2075</v>
      </c>
      <c r="L2172" s="7" t="s">
        <v>70</v>
      </c>
      <c r="M2172" s="7" t="s">
        <v>85</v>
      </c>
      <c r="N2172" s="8">
        <v>265714.0</v>
      </c>
      <c r="O2172" s="8">
        <v>256060.0</v>
      </c>
      <c r="P2172" s="8">
        <v>41237.0</v>
      </c>
      <c r="Q2172" s="9">
        <v>19404.0</v>
      </c>
      <c r="R2172" s="10">
        <v>999.0</v>
      </c>
      <c r="S2172" s="11">
        <v>17260.5827614341</v>
      </c>
      <c r="T2172" s="11">
        <v>37523.0060031176</v>
      </c>
      <c r="U2172" s="12" t="str">
        <f t="array" ref="U2172">XLOOKUP(A2172,'Dataset 3'!B:B,'Dataset 3'!F:F)</f>
        <v>Computer</v>
      </c>
      <c r="V2172" s="7" t="s">
        <v>126</v>
      </c>
      <c r="W2172" s="7">
        <v>3.0</v>
      </c>
      <c r="X2172" s="7" t="s">
        <v>49</v>
      </c>
    </row>
    <row r="2173" ht="14.25" customHeight="1">
      <c r="A2173" s="7" t="s">
        <v>2255</v>
      </c>
      <c r="B2173" s="7">
        <v>0.0</v>
      </c>
      <c r="C2173" s="7" t="s">
        <v>41</v>
      </c>
      <c r="D2173" s="7">
        <v>3.0</v>
      </c>
      <c r="E2173" s="7" t="s">
        <v>51</v>
      </c>
      <c r="F2173" s="7">
        <v>1.0</v>
      </c>
      <c r="G2173" s="7" t="s">
        <v>42</v>
      </c>
      <c r="H2173" s="7">
        <v>1.0</v>
      </c>
      <c r="I2173" s="7" t="s">
        <v>57</v>
      </c>
      <c r="J2173" s="7">
        <v>4.0</v>
      </c>
      <c r="K2173" s="7" t="s">
        <v>2075</v>
      </c>
      <c r="L2173" s="7" t="s">
        <v>60</v>
      </c>
      <c r="M2173" s="7" t="s">
        <v>61</v>
      </c>
      <c r="N2173" s="8">
        <v>149396.0</v>
      </c>
      <c r="O2173" s="8">
        <v>17374.0</v>
      </c>
      <c r="P2173" s="8">
        <v>8333.0</v>
      </c>
      <c r="Q2173" s="9">
        <v>6214.0</v>
      </c>
      <c r="R2173" s="10">
        <v>3557.0</v>
      </c>
      <c r="S2173" s="11">
        <v>145423.398376604</v>
      </c>
      <c r="T2173" s="11">
        <v>191346.576811321</v>
      </c>
      <c r="U2173" s="12" t="str">
        <f t="array" ref="U2173">XLOOKUP(A2173,'Dataset 3'!B:B,'Dataset 3'!F:F)</f>
        <v>Tablet</v>
      </c>
      <c r="V2173" s="7" t="s">
        <v>83</v>
      </c>
      <c r="W2173" s="7">
        <v>0.0</v>
      </c>
      <c r="X2173" s="7" t="s">
        <v>39</v>
      </c>
    </row>
    <row r="2174" ht="14.25" customHeight="1">
      <c r="A2174" s="7" t="s">
        <v>2256</v>
      </c>
      <c r="B2174" s="7">
        <v>0.0</v>
      </c>
      <c r="C2174" s="7" t="s">
        <v>41</v>
      </c>
      <c r="D2174" s="7">
        <v>1.0</v>
      </c>
      <c r="E2174" s="7" t="s">
        <v>81</v>
      </c>
      <c r="F2174" s="7">
        <v>0.0</v>
      </c>
      <c r="G2174" s="7" t="s">
        <v>46</v>
      </c>
      <c r="H2174" s="7">
        <v>0.0</v>
      </c>
      <c r="I2174" s="7" t="s">
        <v>28</v>
      </c>
      <c r="J2174" s="7">
        <v>4.0</v>
      </c>
      <c r="K2174" s="7" t="s">
        <v>2075</v>
      </c>
      <c r="L2174" s="7" t="s">
        <v>70</v>
      </c>
      <c r="M2174" s="7" t="s">
        <v>31</v>
      </c>
      <c r="N2174" s="8">
        <v>163113.0</v>
      </c>
      <c r="O2174" s="8">
        <v>113083.0</v>
      </c>
      <c r="P2174" s="8">
        <v>31423.0</v>
      </c>
      <c r="Q2174" s="9">
        <v>4109.0</v>
      </c>
      <c r="R2174" s="10">
        <v>3075.0</v>
      </c>
      <c r="S2174" s="11">
        <v>676783.47718648</v>
      </c>
      <c r="T2174" s="11">
        <v>262319.177204062</v>
      </c>
      <c r="U2174" s="12" t="str">
        <f t="array" ref="U2174">XLOOKUP(A2174,'Dataset 3'!B:B,'Dataset 3'!F:F)</f>
        <v>Tablet</v>
      </c>
      <c r="V2174" s="7" t="s">
        <v>71</v>
      </c>
      <c r="W2174" s="7">
        <v>0.0</v>
      </c>
      <c r="X2174" s="7" t="s">
        <v>39</v>
      </c>
    </row>
    <row r="2175" ht="14.25" customHeight="1">
      <c r="A2175" s="7" t="s">
        <v>2257</v>
      </c>
      <c r="B2175" s="7">
        <v>1.0</v>
      </c>
      <c r="C2175" s="7" t="s">
        <v>25</v>
      </c>
      <c r="D2175" s="7">
        <v>3.0</v>
      </c>
      <c r="E2175" s="7" t="s">
        <v>51</v>
      </c>
      <c r="F2175" s="7">
        <v>1.0</v>
      </c>
      <c r="G2175" s="7" t="s">
        <v>42</v>
      </c>
      <c r="H2175" s="7">
        <v>0.0</v>
      </c>
      <c r="I2175" s="7" t="s">
        <v>28</v>
      </c>
      <c r="J2175" s="7">
        <v>4.0</v>
      </c>
      <c r="K2175" s="7" t="s">
        <v>2075</v>
      </c>
      <c r="L2175" s="7" t="s">
        <v>60</v>
      </c>
      <c r="M2175" s="7" t="s">
        <v>85</v>
      </c>
      <c r="N2175" s="8">
        <v>122550.0</v>
      </c>
      <c r="O2175" s="8">
        <v>76939.0</v>
      </c>
      <c r="P2175" s="8">
        <v>41028.0</v>
      </c>
      <c r="Q2175" s="9">
        <v>22554.0</v>
      </c>
      <c r="R2175" s="10">
        <v>4096.0</v>
      </c>
      <c r="S2175" s="11">
        <v>324489.070483136</v>
      </c>
      <c r="T2175" s="11">
        <v>238594.904767012</v>
      </c>
      <c r="U2175" s="12" t="str">
        <f t="array" ref="U2175">XLOOKUP(A2175,'Dataset 3'!B:B,'Dataset 3'!F:F)</f>
        <v>Tablet</v>
      </c>
      <c r="V2175" s="7" t="s">
        <v>62</v>
      </c>
      <c r="W2175" s="7">
        <v>1.0</v>
      </c>
      <c r="X2175" s="7" t="s">
        <v>63</v>
      </c>
    </row>
    <row r="2176" ht="14.25" customHeight="1">
      <c r="A2176" s="7" t="s">
        <v>2258</v>
      </c>
      <c r="B2176" s="7">
        <v>0.0</v>
      </c>
      <c r="C2176" s="7" t="s">
        <v>41</v>
      </c>
      <c r="D2176" s="7">
        <v>0.0</v>
      </c>
      <c r="E2176" s="7" t="s">
        <v>26</v>
      </c>
      <c r="F2176" s="7">
        <v>2.0</v>
      </c>
      <c r="G2176" s="7" t="s">
        <v>27</v>
      </c>
      <c r="H2176" s="7">
        <v>1.0</v>
      </c>
      <c r="I2176" s="7" t="s">
        <v>57</v>
      </c>
      <c r="J2176" s="7">
        <v>4.0</v>
      </c>
      <c r="K2176" s="7" t="s">
        <v>2075</v>
      </c>
      <c r="L2176" s="7" t="s">
        <v>75</v>
      </c>
      <c r="M2176" s="7" t="s">
        <v>61</v>
      </c>
      <c r="N2176" s="8">
        <v>98864.0</v>
      </c>
      <c r="O2176" s="8">
        <v>37880.0</v>
      </c>
      <c r="P2176" s="8">
        <v>23635.0</v>
      </c>
      <c r="Q2176" s="9">
        <v>8082.0</v>
      </c>
      <c r="R2176" s="10">
        <v>1878.0</v>
      </c>
      <c r="S2176" s="11">
        <v>358815.048383796</v>
      </c>
      <c r="T2176" s="11">
        <v>147055.347698277</v>
      </c>
      <c r="U2176" s="12" t="str">
        <f t="array" ref="U2176">XLOOKUP(A2176,'Dataset 3'!B:B,'Dataset 3'!F:F)</f>
        <v>Computer</v>
      </c>
      <c r="V2176" s="7" t="s">
        <v>76</v>
      </c>
      <c r="W2176" s="7">
        <v>3.0</v>
      </c>
      <c r="X2176" s="7" t="s">
        <v>49</v>
      </c>
    </row>
    <row r="2177" ht="14.25" customHeight="1">
      <c r="A2177" s="7" t="s">
        <v>2259</v>
      </c>
      <c r="B2177" s="7">
        <v>2.0</v>
      </c>
      <c r="C2177" s="7" t="s">
        <v>56</v>
      </c>
      <c r="D2177" s="7">
        <v>2.0</v>
      </c>
      <c r="E2177" s="7" t="s">
        <v>36</v>
      </c>
      <c r="F2177" s="7">
        <v>0.0</v>
      </c>
      <c r="G2177" s="7" t="s">
        <v>46</v>
      </c>
      <c r="H2177" s="7">
        <v>0.0</v>
      </c>
      <c r="I2177" s="7" t="s">
        <v>28</v>
      </c>
      <c r="J2177" s="7">
        <v>4.0</v>
      </c>
      <c r="K2177" s="7" t="s">
        <v>2075</v>
      </c>
      <c r="L2177" s="7" t="s">
        <v>65</v>
      </c>
      <c r="M2177" s="7" t="s">
        <v>53</v>
      </c>
      <c r="N2177" s="8">
        <v>293369.0</v>
      </c>
      <c r="O2177" s="8">
        <v>96704.0</v>
      </c>
      <c r="P2177" s="8">
        <v>37988.0</v>
      </c>
      <c r="Q2177" s="9">
        <v>5320.0</v>
      </c>
      <c r="R2177" s="10">
        <v>3486.0</v>
      </c>
      <c r="S2177" s="11">
        <v>829957.555770518</v>
      </c>
      <c r="T2177" s="11">
        <v>306257.400653328</v>
      </c>
      <c r="U2177" s="12" t="str">
        <f t="array" ref="U2177">XLOOKUP(A2177,'Dataset 3'!B:B,'Dataset 3'!F:F)</f>
        <v>Tablet</v>
      </c>
      <c r="V2177" s="7" t="s">
        <v>79</v>
      </c>
      <c r="W2177" s="7">
        <v>1.0</v>
      </c>
      <c r="X2177" s="7" t="s">
        <v>63</v>
      </c>
    </row>
    <row r="2178" ht="14.25" customHeight="1">
      <c r="A2178" s="7" t="s">
        <v>2260</v>
      </c>
      <c r="B2178" s="7">
        <v>3.0</v>
      </c>
      <c r="C2178" s="7" t="s">
        <v>35</v>
      </c>
      <c r="D2178" s="7">
        <v>3.0</v>
      </c>
      <c r="E2178" s="7" t="s">
        <v>51</v>
      </c>
      <c r="F2178" s="7">
        <v>1.0</v>
      </c>
      <c r="G2178" s="7" t="s">
        <v>42</v>
      </c>
      <c r="H2178" s="7">
        <v>1.0</v>
      </c>
      <c r="I2178" s="7" t="s">
        <v>57</v>
      </c>
      <c r="J2178" s="7">
        <v>4.0</v>
      </c>
      <c r="K2178" s="7" t="s">
        <v>2075</v>
      </c>
      <c r="L2178" s="7" t="s">
        <v>70</v>
      </c>
      <c r="M2178" s="7" t="s">
        <v>43</v>
      </c>
      <c r="N2178" s="8">
        <v>192911.0</v>
      </c>
      <c r="O2178" s="8">
        <v>103342.0</v>
      </c>
      <c r="P2178" s="8">
        <v>84725.0</v>
      </c>
      <c r="Q2178" s="9">
        <v>27764.0</v>
      </c>
      <c r="R2178" s="10">
        <v>26718.0</v>
      </c>
      <c r="S2178" s="11">
        <v>397079.939238642</v>
      </c>
      <c r="T2178" s="11">
        <v>1369241.16978842</v>
      </c>
      <c r="U2178" s="12" t="str">
        <f t="array" ref="U2178">XLOOKUP(A2178,'Dataset 3'!B:B,'Dataset 3'!F:F)</f>
        <v>Smartphone</v>
      </c>
      <c r="V2178" s="7" t="s">
        <v>126</v>
      </c>
      <c r="W2178" s="7">
        <v>2.0</v>
      </c>
      <c r="X2178" s="7" t="s">
        <v>33</v>
      </c>
    </row>
    <row r="2179" ht="14.25" customHeight="1">
      <c r="A2179" s="7" t="s">
        <v>2261</v>
      </c>
      <c r="B2179" s="7">
        <v>1.0</v>
      </c>
      <c r="C2179" s="7" t="s">
        <v>25</v>
      </c>
      <c r="D2179" s="7">
        <v>1.0</v>
      </c>
      <c r="E2179" s="7" t="s">
        <v>81</v>
      </c>
      <c r="F2179" s="7">
        <v>0.0</v>
      </c>
      <c r="G2179" s="7" t="s">
        <v>46</v>
      </c>
      <c r="H2179" s="7">
        <v>0.0</v>
      </c>
      <c r="I2179" s="7" t="s">
        <v>28</v>
      </c>
      <c r="J2179" s="7">
        <v>4.0</v>
      </c>
      <c r="K2179" s="7" t="s">
        <v>2075</v>
      </c>
      <c r="L2179" s="7" t="s">
        <v>75</v>
      </c>
      <c r="M2179" s="7" t="s">
        <v>31</v>
      </c>
      <c r="N2179" s="8">
        <v>179023.0</v>
      </c>
      <c r="O2179" s="8">
        <v>92529.0</v>
      </c>
      <c r="P2179" s="8">
        <v>14464.0</v>
      </c>
      <c r="Q2179" s="9">
        <v>5372.0</v>
      </c>
      <c r="R2179" s="10">
        <v>2120.0</v>
      </c>
      <c r="S2179" s="11">
        <v>223701.821812244</v>
      </c>
      <c r="T2179" s="11">
        <v>114718.882980638</v>
      </c>
      <c r="U2179" s="12" t="str">
        <f t="array" ref="U2179">XLOOKUP(A2179,'Dataset 3'!B:B,'Dataset 3'!F:F)</f>
        <v>Computer</v>
      </c>
      <c r="V2179" s="7" t="s">
        <v>76</v>
      </c>
      <c r="W2179" s="7">
        <v>0.0</v>
      </c>
      <c r="X2179" s="7" t="s">
        <v>39</v>
      </c>
    </row>
    <row r="2180" ht="14.25" customHeight="1">
      <c r="A2180" s="7" t="s">
        <v>2262</v>
      </c>
      <c r="B2180" s="7">
        <v>0.0</v>
      </c>
      <c r="C2180" s="7" t="s">
        <v>41</v>
      </c>
      <c r="D2180" s="7">
        <v>1.0</v>
      </c>
      <c r="E2180" s="7" t="s">
        <v>81</v>
      </c>
      <c r="F2180" s="7">
        <v>1.0</v>
      </c>
      <c r="G2180" s="7" t="s">
        <v>42</v>
      </c>
      <c r="H2180" s="7">
        <v>0.0</v>
      </c>
      <c r="I2180" s="7" t="s">
        <v>28</v>
      </c>
      <c r="J2180" s="7">
        <v>4.0</v>
      </c>
      <c r="K2180" s="7" t="s">
        <v>2075</v>
      </c>
      <c r="L2180" s="7" t="s">
        <v>60</v>
      </c>
      <c r="M2180" s="7" t="s">
        <v>43</v>
      </c>
      <c r="N2180" s="8">
        <v>180750.0</v>
      </c>
      <c r="O2180" s="8">
        <v>96922.0</v>
      </c>
      <c r="P2180" s="8">
        <v>50033.0</v>
      </c>
      <c r="Q2180" s="9">
        <v>24673.0</v>
      </c>
      <c r="R2180" s="10">
        <v>3520.0</v>
      </c>
      <c r="S2180" s="11">
        <v>574623.192455337</v>
      </c>
      <c r="T2180" s="11">
        <v>218487.905876554</v>
      </c>
      <c r="U2180" s="12" t="str">
        <f t="array" ref="U2180">XLOOKUP(A2180,'Dataset 3'!B:B,'Dataset 3'!F:F)</f>
        <v>Tablet</v>
      </c>
      <c r="V2180" s="7" t="s">
        <v>62</v>
      </c>
      <c r="W2180" s="7">
        <v>1.0</v>
      </c>
      <c r="X2180" s="7" t="s">
        <v>63</v>
      </c>
    </row>
    <row r="2181" ht="14.25" customHeight="1">
      <c r="A2181" s="7" t="s">
        <v>2263</v>
      </c>
      <c r="B2181" s="7">
        <v>1.0</v>
      </c>
      <c r="C2181" s="7" t="s">
        <v>25</v>
      </c>
      <c r="D2181" s="7">
        <v>1.0</v>
      </c>
      <c r="E2181" s="7" t="s">
        <v>81</v>
      </c>
      <c r="F2181" s="7">
        <v>0.0</v>
      </c>
      <c r="G2181" s="7" t="s">
        <v>46</v>
      </c>
      <c r="H2181" s="7">
        <v>0.0</v>
      </c>
      <c r="I2181" s="7" t="s">
        <v>28</v>
      </c>
      <c r="J2181" s="7">
        <v>4.0</v>
      </c>
      <c r="K2181" s="7" t="s">
        <v>2075</v>
      </c>
      <c r="L2181" s="7" t="s">
        <v>47</v>
      </c>
      <c r="M2181" s="7" t="s">
        <v>61</v>
      </c>
      <c r="N2181" s="8">
        <v>87619.0</v>
      </c>
      <c r="O2181" s="8">
        <v>84002.0</v>
      </c>
      <c r="P2181" s="8">
        <v>78884.0</v>
      </c>
      <c r="Q2181" s="9">
        <v>34556.0</v>
      </c>
      <c r="R2181" s="10">
        <v>26275.0</v>
      </c>
      <c r="S2181" s="11">
        <v>4569448.63096641</v>
      </c>
      <c r="T2181" s="11">
        <v>1865081.07386384</v>
      </c>
      <c r="U2181" s="12" t="str">
        <f t="array" ref="U2181">XLOOKUP(A2181,'Dataset 3'!B:B,'Dataset 3'!F:F)</f>
        <v>Smartphone</v>
      </c>
      <c r="V2181" s="7" t="s">
        <v>153</v>
      </c>
      <c r="W2181" s="7">
        <v>4.0</v>
      </c>
      <c r="X2181" s="7" t="s">
        <v>44</v>
      </c>
    </row>
    <row r="2182" ht="14.25" customHeight="1">
      <c r="A2182" s="7" t="s">
        <v>2264</v>
      </c>
      <c r="B2182" s="7">
        <v>3.0</v>
      </c>
      <c r="C2182" s="7" t="s">
        <v>35</v>
      </c>
      <c r="D2182" s="7">
        <v>3.0</v>
      </c>
      <c r="E2182" s="7" t="s">
        <v>51</v>
      </c>
      <c r="F2182" s="7">
        <v>0.0</v>
      </c>
      <c r="G2182" s="7" t="s">
        <v>46</v>
      </c>
      <c r="H2182" s="7">
        <v>1.0</v>
      </c>
      <c r="I2182" s="7" t="s">
        <v>57</v>
      </c>
      <c r="J2182" s="7">
        <v>4.0</v>
      </c>
      <c r="K2182" s="7" t="s">
        <v>2075</v>
      </c>
      <c r="L2182" s="7" t="s">
        <v>47</v>
      </c>
      <c r="M2182" s="7" t="s">
        <v>31</v>
      </c>
      <c r="N2182" s="8">
        <v>206136.0</v>
      </c>
      <c r="O2182" s="8">
        <v>117214.0</v>
      </c>
      <c r="P2182" s="8">
        <v>79925.0</v>
      </c>
      <c r="Q2182" s="9">
        <v>51563.0</v>
      </c>
      <c r="R2182" s="10">
        <v>2902.0</v>
      </c>
      <c r="S2182" s="11">
        <v>538075.806253373</v>
      </c>
      <c r="T2182" s="11">
        <v>230933.82242634</v>
      </c>
      <c r="U2182" s="12" t="str">
        <f t="array" ref="U2182">XLOOKUP(A2182,'Dataset 3'!B:B,'Dataset 3'!F:F)</f>
        <v>Computer</v>
      </c>
      <c r="V2182" s="7" t="s">
        <v>58</v>
      </c>
      <c r="W2182" s="7">
        <v>0.0</v>
      </c>
      <c r="X2182" s="7" t="s">
        <v>39</v>
      </c>
    </row>
    <row r="2183" ht="14.25" customHeight="1">
      <c r="A2183" s="7" t="s">
        <v>2265</v>
      </c>
      <c r="B2183" s="7">
        <v>1.0</v>
      </c>
      <c r="C2183" s="7" t="s">
        <v>25</v>
      </c>
      <c r="D2183" s="7">
        <v>1.0</v>
      </c>
      <c r="E2183" s="7" t="s">
        <v>81</v>
      </c>
      <c r="F2183" s="7">
        <v>0.0</v>
      </c>
      <c r="G2183" s="7" t="s">
        <v>46</v>
      </c>
      <c r="H2183" s="7">
        <v>0.0</v>
      </c>
      <c r="I2183" s="7" t="s">
        <v>28</v>
      </c>
      <c r="J2183" s="7">
        <v>4.0</v>
      </c>
      <c r="K2183" s="7" t="s">
        <v>2075</v>
      </c>
      <c r="L2183" s="7" t="s">
        <v>47</v>
      </c>
      <c r="M2183" s="7" t="s">
        <v>31</v>
      </c>
      <c r="N2183" s="8">
        <v>104945.0</v>
      </c>
      <c r="O2183" s="8">
        <v>51371.0</v>
      </c>
      <c r="P2183" s="8">
        <v>31977.0</v>
      </c>
      <c r="Q2183" s="9">
        <v>18837.0</v>
      </c>
      <c r="R2183" s="10">
        <v>12509.0</v>
      </c>
      <c r="S2183" s="11">
        <v>1209652.11567375</v>
      </c>
      <c r="T2183" s="11">
        <v>557443.371278225</v>
      </c>
      <c r="U2183" s="12" t="str">
        <f t="array" ref="U2183">XLOOKUP(A2183,'Dataset 3'!B:B,'Dataset 3'!F:F)</f>
        <v>Smartphone</v>
      </c>
      <c r="V2183" s="7" t="s">
        <v>48</v>
      </c>
      <c r="W2183" s="7">
        <v>0.0</v>
      </c>
      <c r="X2183" s="7" t="s">
        <v>39</v>
      </c>
    </row>
    <row r="2184" ht="14.25" customHeight="1">
      <c r="A2184" s="7" t="s">
        <v>2266</v>
      </c>
      <c r="B2184" s="7">
        <v>3.0</v>
      </c>
      <c r="C2184" s="7" t="s">
        <v>35</v>
      </c>
      <c r="D2184" s="7">
        <v>0.0</v>
      </c>
      <c r="E2184" s="7" t="s">
        <v>26</v>
      </c>
      <c r="F2184" s="7">
        <v>2.0</v>
      </c>
      <c r="G2184" s="7" t="s">
        <v>27</v>
      </c>
      <c r="H2184" s="7">
        <v>1.0</v>
      </c>
      <c r="I2184" s="7" t="s">
        <v>57</v>
      </c>
      <c r="J2184" s="7">
        <v>4.0</v>
      </c>
      <c r="K2184" s="7" t="s">
        <v>2075</v>
      </c>
      <c r="L2184" s="7" t="s">
        <v>60</v>
      </c>
      <c r="M2184" s="7" t="s">
        <v>43</v>
      </c>
      <c r="N2184" s="8">
        <v>213427.0</v>
      </c>
      <c r="O2184" s="8">
        <v>101037.0</v>
      </c>
      <c r="P2184" s="8">
        <v>70190.0</v>
      </c>
      <c r="Q2184" s="9">
        <v>29789.0</v>
      </c>
      <c r="R2184" s="10">
        <v>1191.0</v>
      </c>
      <c r="S2184" s="11">
        <v>24202.1956325621</v>
      </c>
      <c r="T2184" s="11">
        <v>57624.275315624</v>
      </c>
      <c r="U2184" s="12" t="str">
        <f t="array" ref="U2184">XLOOKUP(A2184,'Dataset 3'!B:B,'Dataset 3'!F:F)</f>
        <v>Computer</v>
      </c>
      <c r="V2184" s="7" t="s">
        <v>68</v>
      </c>
      <c r="W2184" s="7">
        <v>2.0</v>
      </c>
      <c r="X2184" s="7" t="s">
        <v>33</v>
      </c>
    </row>
    <row r="2185" ht="14.25" customHeight="1">
      <c r="A2185" s="7" t="s">
        <v>2267</v>
      </c>
      <c r="B2185" s="7">
        <v>3.0</v>
      </c>
      <c r="C2185" s="7" t="s">
        <v>35</v>
      </c>
      <c r="D2185" s="7">
        <v>1.0</v>
      </c>
      <c r="E2185" s="7" t="s">
        <v>81</v>
      </c>
      <c r="F2185" s="7">
        <v>0.0</v>
      </c>
      <c r="G2185" s="7" t="s">
        <v>46</v>
      </c>
      <c r="H2185" s="7">
        <v>1.0</v>
      </c>
      <c r="I2185" s="7" t="s">
        <v>57</v>
      </c>
      <c r="J2185" s="7">
        <v>4.0</v>
      </c>
      <c r="K2185" s="7" t="s">
        <v>2075</v>
      </c>
      <c r="L2185" s="7" t="s">
        <v>60</v>
      </c>
      <c r="M2185" s="7" t="s">
        <v>61</v>
      </c>
      <c r="N2185" s="8">
        <v>123194.0</v>
      </c>
      <c r="O2185" s="8">
        <v>5734.0</v>
      </c>
      <c r="P2185" s="8">
        <v>938.0</v>
      </c>
      <c r="Q2185" s="9">
        <v>590.0</v>
      </c>
      <c r="R2185" s="10">
        <v>91.0</v>
      </c>
      <c r="S2185" s="11">
        <v>1585.03044444991</v>
      </c>
      <c r="T2185" s="11">
        <v>6604.29351854129</v>
      </c>
      <c r="U2185" s="12" t="str">
        <f t="array" ref="U2185">XLOOKUP(A2185,'Dataset 3'!B:B,'Dataset 3'!F:F)</f>
        <v>#N/A</v>
      </c>
      <c r="V2185" s="7" t="s">
        <v>68</v>
      </c>
      <c r="W2185" s="7">
        <v>3.0</v>
      </c>
      <c r="X2185" s="7" t="s">
        <v>49</v>
      </c>
    </row>
    <row r="2186" ht="14.25" customHeight="1">
      <c r="A2186" s="7" t="s">
        <v>2268</v>
      </c>
      <c r="B2186" s="7">
        <v>3.0</v>
      </c>
      <c r="C2186" s="7" t="s">
        <v>35</v>
      </c>
      <c r="D2186" s="7">
        <v>0.0</v>
      </c>
      <c r="E2186" s="7" t="s">
        <v>26</v>
      </c>
      <c r="F2186" s="7">
        <v>2.0</v>
      </c>
      <c r="G2186" s="7" t="s">
        <v>27</v>
      </c>
      <c r="H2186" s="7">
        <v>1.0</v>
      </c>
      <c r="I2186" s="7" t="s">
        <v>57</v>
      </c>
      <c r="J2186" s="7">
        <v>4.0</v>
      </c>
      <c r="K2186" s="7" t="s">
        <v>2075</v>
      </c>
      <c r="L2186" s="7" t="s">
        <v>65</v>
      </c>
      <c r="M2186" s="7" t="s">
        <v>53</v>
      </c>
      <c r="N2186" s="8">
        <v>151259.0</v>
      </c>
      <c r="O2186" s="8">
        <v>109827.0</v>
      </c>
      <c r="P2186" s="8">
        <v>29837.0</v>
      </c>
      <c r="Q2186" s="9">
        <v>13245.0</v>
      </c>
      <c r="R2186" s="10">
        <v>11016.0</v>
      </c>
      <c r="S2186" s="11">
        <v>1144627.35195507</v>
      </c>
      <c r="T2186" s="11">
        <v>978313.976029978</v>
      </c>
      <c r="U2186" s="12" t="str">
        <f t="array" ref="U2186">XLOOKUP(A2186,'Dataset 3'!B:B,'Dataset 3'!F:F)</f>
        <v>Computer</v>
      </c>
      <c r="V2186" s="7" t="s">
        <v>91</v>
      </c>
      <c r="W2186" s="7">
        <v>3.0</v>
      </c>
      <c r="X2186" s="7" t="s">
        <v>49</v>
      </c>
    </row>
    <row r="2187" ht="14.25" customHeight="1">
      <c r="A2187" s="7" t="s">
        <v>2269</v>
      </c>
      <c r="B2187" s="7">
        <v>3.0</v>
      </c>
      <c r="C2187" s="7" t="s">
        <v>35</v>
      </c>
      <c r="D2187" s="7">
        <v>2.0</v>
      </c>
      <c r="E2187" s="7" t="s">
        <v>36</v>
      </c>
      <c r="F2187" s="7">
        <v>0.0</v>
      </c>
      <c r="G2187" s="7" t="s">
        <v>46</v>
      </c>
      <c r="H2187" s="7">
        <v>0.0</v>
      </c>
      <c r="I2187" s="7" t="s">
        <v>28</v>
      </c>
      <c r="J2187" s="7">
        <v>4.0</v>
      </c>
      <c r="K2187" s="7" t="s">
        <v>2075</v>
      </c>
      <c r="L2187" s="7" t="s">
        <v>37</v>
      </c>
      <c r="M2187" s="7" t="s">
        <v>43</v>
      </c>
      <c r="N2187" s="8">
        <v>252116.0</v>
      </c>
      <c r="O2187" s="8">
        <v>144279.0</v>
      </c>
      <c r="P2187" s="8">
        <v>35149.0</v>
      </c>
      <c r="Q2187" s="9">
        <v>22478.0</v>
      </c>
      <c r="R2187" s="10">
        <v>14751.0</v>
      </c>
      <c r="S2187" s="11">
        <v>2030943.61476474</v>
      </c>
      <c r="T2187" s="11">
        <v>1140979.55885659</v>
      </c>
      <c r="U2187" s="12" t="str">
        <f t="array" ref="U2187">XLOOKUP(A2187,'Dataset 3'!B:B,'Dataset 3'!F:F)</f>
        <v>Smartphone</v>
      </c>
      <c r="V2187" s="7" t="s">
        <v>38</v>
      </c>
      <c r="W2187" s="7">
        <v>1.0</v>
      </c>
      <c r="X2187" s="7" t="s">
        <v>63</v>
      </c>
    </row>
    <row r="2188" ht="14.25" customHeight="1">
      <c r="A2188" s="7" t="s">
        <v>2270</v>
      </c>
      <c r="B2188" s="7">
        <v>0.0</v>
      </c>
      <c r="C2188" s="7" t="s">
        <v>41</v>
      </c>
      <c r="D2188" s="7">
        <v>0.0</v>
      </c>
      <c r="E2188" s="7" t="s">
        <v>26</v>
      </c>
      <c r="F2188" s="7">
        <v>0.0</v>
      </c>
      <c r="G2188" s="7" t="s">
        <v>46</v>
      </c>
      <c r="H2188" s="7">
        <v>0.0</v>
      </c>
      <c r="I2188" s="7" t="s">
        <v>28</v>
      </c>
      <c r="J2188" s="7">
        <v>4.0</v>
      </c>
      <c r="K2188" s="7" t="s">
        <v>2075</v>
      </c>
      <c r="L2188" s="7" t="s">
        <v>47</v>
      </c>
      <c r="M2188" s="7" t="s">
        <v>31</v>
      </c>
      <c r="N2188" s="8">
        <v>59911.0</v>
      </c>
      <c r="O2188" s="8">
        <v>27613.0</v>
      </c>
      <c r="P2188" s="8">
        <v>13201.0</v>
      </c>
      <c r="Q2188" s="9">
        <v>6263.0</v>
      </c>
      <c r="R2188" s="10">
        <v>4007.0</v>
      </c>
      <c r="S2188" s="11">
        <v>50508.5214719626</v>
      </c>
      <c r="T2188" s="11">
        <v>126271.303679906</v>
      </c>
      <c r="U2188" s="12" t="str">
        <f t="array" ref="U2188">XLOOKUP(A2188,'Dataset 3'!B:B,'Dataset 3'!F:F)</f>
        <v>Tablet</v>
      </c>
      <c r="V2188" s="7" t="s">
        <v>48</v>
      </c>
      <c r="W2188" s="7">
        <v>0.0</v>
      </c>
      <c r="X2188" s="7" t="s">
        <v>39</v>
      </c>
    </row>
    <row r="2189" ht="14.25" customHeight="1">
      <c r="A2189" s="7" t="s">
        <v>2271</v>
      </c>
      <c r="B2189" s="7">
        <v>2.0</v>
      </c>
      <c r="C2189" s="7" t="s">
        <v>56</v>
      </c>
      <c r="D2189" s="7">
        <v>0.0</v>
      </c>
      <c r="E2189" s="7" t="s">
        <v>26</v>
      </c>
      <c r="F2189" s="7">
        <v>1.0</v>
      </c>
      <c r="G2189" s="7" t="s">
        <v>42</v>
      </c>
      <c r="H2189" s="7">
        <v>0.0</v>
      </c>
      <c r="I2189" s="7" t="s">
        <v>28</v>
      </c>
      <c r="J2189" s="7">
        <v>4.0</v>
      </c>
      <c r="K2189" s="7" t="s">
        <v>2075</v>
      </c>
      <c r="L2189" s="7" t="s">
        <v>60</v>
      </c>
      <c r="M2189" s="7" t="s">
        <v>31</v>
      </c>
      <c r="N2189" s="8">
        <v>106852.0</v>
      </c>
      <c r="O2189" s="8">
        <v>100071.0</v>
      </c>
      <c r="P2189" s="8">
        <v>63968.0</v>
      </c>
      <c r="Q2189" s="9">
        <v>20784.0</v>
      </c>
      <c r="R2189" s="10">
        <v>17443.0</v>
      </c>
      <c r="S2189" s="11">
        <v>624742.471866078</v>
      </c>
      <c r="T2189" s="11">
        <v>644064.403985648</v>
      </c>
      <c r="U2189" s="12" t="str">
        <f t="array" ref="U2189">XLOOKUP(A2189,'Dataset 3'!B:B,'Dataset 3'!F:F)</f>
        <v>Smartphone</v>
      </c>
      <c r="V2189" s="7" t="s">
        <v>62</v>
      </c>
      <c r="W2189" s="7">
        <v>3.0</v>
      </c>
      <c r="X2189" s="7" t="s">
        <v>49</v>
      </c>
    </row>
    <row r="2190" ht="14.25" customHeight="1">
      <c r="A2190" s="7" t="s">
        <v>2272</v>
      </c>
      <c r="B2190" s="7">
        <v>1.0</v>
      </c>
      <c r="C2190" s="7" t="s">
        <v>25</v>
      </c>
      <c r="D2190" s="7">
        <v>2.0</v>
      </c>
      <c r="E2190" s="7" t="s">
        <v>36</v>
      </c>
      <c r="F2190" s="7">
        <v>2.0</v>
      </c>
      <c r="G2190" s="7" t="s">
        <v>27</v>
      </c>
      <c r="H2190" s="7">
        <v>1.0</v>
      </c>
      <c r="I2190" s="7" t="s">
        <v>57</v>
      </c>
      <c r="J2190" s="7">
        <v>4.0</v>
      </c>
      <c r="K2190" s="7" t="s">
        <v>2075</v>
      </c>
      <c r="L2190" s="7" t="s">
        <v>70</v>
      </c>
      <c r="M2190" s="7" t="s">
        <v>43</v>
      </c>
      <c r="N2190" s="8">
        <v>227693.0</v>
      </c>
      <c r="O2190" s="8">
        <v>112889.0</v>
      </c>
      <c r="P2190" s="8">
        <v>30892.0</v>
      </c>
      <c r="Q2190" s="9">
        <v>3032.0</v>
      </c>
      <c r="R2190" s="10">
        <v>1860.0</v>
      </c>
      <c r="S2190" s="11">
        <v>172312.091251371</v>
      </c>
      <c r="T2190" s="11">
        <v>63350.033548298</v>
      </c>
      <c r="U2190" s="12" t="str">
        <f t="array" ref="U2190">XLOOKUP(A2190,'Dataset 3'!B:B,'Dataset 3'!F:F)</f>
        <v>Computer</v>
      </c>
      <c r="V2190" s="7" t="s">
        <v>126</v>
      </c>
      <c r="W2190" s="7">
        <v>1.0</v>
      </c>
      <c r="X2190" s="7" t="s">
        <v>63</v>
      </c>
    </row>
    <row r="2191" ht="14.25" customHeight="1">
      <c r="A2191" s="7" t="s">
        <v>2273</v>
      </c>
      <c r="B2191" s="7">
        <v>2.0</v>
      </c>
      <c r="C2191" s="7" t="s">
        <v>56</v>
      </c>
      <c r="D2191" s="7">
        <v>2.0</v>
      </c>
      <c r="E2191" s="7" t="s">
        <v>36</v>
      </c>
      <c r="F2191" s="7">
        <v>1.0</v>
      </c>
      <c r="G2191" s="7" t="s">
        <v>42</v>
      </c>
      <c r="H2191" s="7">
        <v>0.0</v>
      </c>
      <c r="I2191" s="7" t="s">
        <v>28</v>
      </c>
      <c r="J2191" s="7">
        <v>4.0</v>
      </c>
      <c r="K2191" s="7" t="s">
        <v>2075</v>
      </c>
      <c r="L2191" s="7" t="s">
        <v>47</v>
      </c>
      <c r="M2191" s="7" t="s">
        <v>43</v>
      </c>
      <c r="N2191" s="8">
        <v>283929.0</v>
      </c>
      <c r="O2191" s="8">
        <v>224242.0</v>
      </c>
      <c r="P2191" s="8">
        <v>142181.0</v>
      </c>
      <c r="Q2191" s="9">
        <v>112496.0</v>
      </c>
      <c r="R2191" s="10">
        <v>74186.0</v>
      </c>
      <c r="S2191" s="11">
        <v>1.02849013232442E7</v>
      </c>
      <c r="T2191" s="11">
        <v>4321387.11060682</v>
      </c>
      <c r="U2191" s="12" t="str">
        <f t="array" ref="U2191">XLOOKUP(A2191,'Dataset 3'!B:B,'Dataset 3'!F:F)</f>
        <v>Smartphone</v>
      </c>
      <c r="V2191" s="7" t="s">
        <v>153</v>
      </c>
      <c r="W2191" s="7">
        <v>1.0</v>
      </c>
      <c r="X2191" s="7" t="s">
        <v>63</v>
      </c>
    </row>
    <row r="2192" ht="14.25" customHeight="1">
      <c r="A2192" s="7" t="s">
        <v>2274</v>
      </c>
      <c r="B2192" s="7">
        <v>2.0</v>
      </c>
      <c r="C2192" s="7" t="s">
        <v>56</v>
      </c>
      <c r="D2192" s="7">
        <v>3.0</v>
      </c>
      <c r="E2192" s="7" t="s">
        <v>51</v>
      </c>
      <c r="F2192" s="7">
        <v>1.0</v>
      </c>
      <c r="G2192" s="7" t="s">
        <v>42</v>
      </c>
      <c r="H2192" s="7">
        <v>1.0</v>
      </c>
      <c r="I2192" s="7" t="s">
        <v>57</v>
      </c>
      <c r="J2192" s="7">
        <v>4.0</v>
      </c>
      <c r="K2192" s="7" t="s">
        <v>2075</v>
      </c>
      <c r="L2192" s="7" t="s">
        <v>30</v>
      </c>
      <c r="M2192" s="7" t="s">
        <v>31</v>
      </c>
      <c r="N2192" s="8">
        <v>130911.0</v>
      </c>
      <c r="O2192" s="8">
        <v>55337.0</v>
      </c>
      <c r="P2192" s="8">
        <v>34493.0</v>
      </c>
      <c r="Q2192" s="9">
        <v>31615.0</v>
      </c>
      <c r="R2192" s="10">
        <v>19723.0</v>
      </c>
      <c r="S2192" s="11">
        <v>509775.701878476</v>
      </c>
      <c r="T2192" s="11">
        <v>1757847.24785681</v>
      </c>
      <c r="U2192" s="12" t="str">
        <f t="array" ref="U2192">XLOOKUP(A2192,'Dataset 3'!B:B,'Dataset 3'!F:F)</f>
        <v>Smartphone</v>
      </c>
      <c r="V2192" s="7" t="s">
        <v>163</v>
      </c>
      <c r="W2192" s="7">
        <v>3.0</v>
      </c>
      <c r="X2192" s="7" t="s">
        <v>49</v>
      </c>
    </row>
    <row r="2193" ht="14.25" customHeight="1">
      <c r="A2193" s="7" t="s">
        <v>2275</v>
      </c>
      <c r="B2193" s="7">
        <v>2.0</v>
      </c>
      <c r="C2193" s="7" t="s">
        <v>56</v>
      </c>
      <c r="D2193" s="7">
        <v>0.0</v>
      </c>
      <c r="E2193" s="7" t="s">
        <v>26</v>
      </c>
      <c r="F2193" s="7">
        <v>0.0</v>
      </c>
      <c r="G2193" s="7" t="s">
        <v>46</v>
      </c>
      <c r="H2193" s="7">
        <v>1.0</v>
      </c>
      <c r="I2193" s="7" t="s">
        <v>57</v>
      </c>
      <c r="J2193" s="7">
        <v>4.0</v>
      </c>
      <c r="K2193" s="7" t="s">
        <v>2075</v>
      </c>
      <c r="L2193" s="7" t="s">
        <v>75</v>
      </c>
      <c r="M2193" s="7" t="s">
        <v>53</v>
      </c>
      <c r="N2193" s="8">
        <v>50912.0</v>
      </c>
      <c r="O2193" s="8">
        <v>40607.0</v>
      </c>
      <c r="P2193" s="8">
        <v>8094.0</v>
      </c>
      <c r="Q2193" s="9">
        <v>6620.0</v>
      </c>
      <c r="R2193" s="10">
        <v>1148.0</v>
      </c>
      <c r="S2193" s="11">
        <v>86765.2652830502</v>
      </c>
      <c r="T2193" s="11">
        <v>77468.9868598662</v>
      </c>
      <c r="U2193" s="12" t="str">
        <f t="array" ref="U2193">XLOOKUP(A2193,'Dataset 3'!B:B,'Dataset 3'!F:F)</f>
        <v>Computer</v>
      </c>
      <c r="V2193" s="7" t="s">
        <v>76</v>
      </c>
      <c r="W2193" s="7">
        <v>3.0</v>
      </c>
      <c r="X2193" s="7" t="s">
        <v>49</v>
      </c>
    </row>
    <row r="2194" ht="14.25" customHeight="1">
      <c r="A2194" s="7" t="s">
        <v>2276</v>
      </c>
      <c r="B2194" s="7">
        <v>2.0</v>
      </c>
      <c r="C2194" s="7" t="s">
        <v>56</v>
      </c>
      <c r="D2194" s="7">
        <v>1.0</v>
      </c>
      <c r="E2194" s="7" t="s">
        <v>81</v>
      </c>
      <c r="F2194" s="7">
        <v>2.0</v>
      </c>
      <c r="G2194" s="7" t="s">
        <v>27</v>
      </c>
      <c r="H2194" s="7">
        <v>1.0</v>
      </c>
      <c r="I2194" s="7" t="s">
        <v>57</v>
      </c>
      <c r="J2194" s="7">
        <v>4.0</v>
      </c>
      <c r="K2194" s="7" t="s">
        <v>2075</v>
      </c>
      <c r="L2194" s="7" t="s">
        <v>75</v>
      </c>
      <c r="M2194" s="7" t="s">
        <v>31</v>
      </c>
      <c r="N2194" s="8">
        <v>53394.0</v>
      </c>
      <c r="O2194" s="8">
        <v>46115.0</v>
      </c>
      <c r="P2194" s="8">
        <v>5653.0</v>
      </c>
      <c r="Q2194" s="9">
        <v>711.0</v>
      </c>
      <c r="R2194" s="10">
        <v>493.0</v>
      </c>
      <c r="S2194" s="11">
        <v>32628.2148269195</v>
      </c>
      <c r="T2194" s="11">
        <v>17732.7254494128</v>
      </c>
      <c r="U2194" s="12" t="str">
        <f t="array" ref="U2194">XLOOKUP(A2194,'Dataset 3'!B:B,'Dataset 3'!F:F)</f>
        <v>#N/A</v>
      </c>
      <c r="V2194" s="7" t="s">
        <v>140</v>
      </c>
      <c r="W2194" s="7">
        <v>4.0</v>
      </c>
      <c r="X2194" s="7" t="s">
        <v>44</v>
      </c>
    </row>
    <row r="2195" ht="14.25" customHeight="1">
      <c r="A2195" s="7" t="s">
        <v>2277</v>
      </c>
      <c r="B2195" s="7">
        <v>1.0</v>
      </c>
      <c r="C2195" s="7" t="s">
        <v>25</v>
      </c>
      <c r="D2195" s="7">
        <v>1.0</v>
      </c>
      <c r="E2195" s="7" t="s">
        <v>81</v>
      </c>
      <c r="F2195" s="7">
        <v>0.0</v>
      </c>
      <c r="G2195" s="7" t="s">
        <v>46</v>
      </c>
      <c r="H2195" s="7">
        <v>0.0</v>
      </c>
      <c r="I2195" s="7" t="s">
        <v>28</v>
      </c>
      <c r="J2195" s="7">
        <v>4.0</v>
      </c>
      <c r="K2195" s="7" t="s">
        <v>2075</v>
      </c>
      <c r="L2195" s="7" t="s">
        <v>37</v>
      </c>
      <c r="M2195" s="7" t="s">
        <v>31</v>
      </c>
      <c r="N2195" s="8">
        <v>61836.0</v>
      </c>
      <c r="O2195" s="8">
        <v>60337.0</v>
      </c>
      <c r="P2195" s="8">
        <v>36286.0</v>
      </c>
      <c r="Q2195" s="9">
        <v>15346.0</v>
      </c>
      <c r="R2195" s="10">
        <v>5749.0</v>
      </c>
      <c r="S2195" s="11">
        <v>313930.244544294</v>
      </c>
      <c r="T2195" s="11">
        <v>430041.430882594</v>
      </c>
      <c r="U2195" s="12" t="str">
        <f t="array" ref="U2195">XLOOKUP(A2195,'Dataset 3'!B:B,'Dataset 3'!F:F)</f>
        <v>Tablet</v>
      </c>
      <c r="V2195" s="7" t="s">
        <v>102</v>
      </c>
      <c r="W2195" s="7">
        <v>2.0</v>
      </c>
      <c r="X2195" s="7" t="s">
        <v>33</v>
      </c>
    </row>
    <row r="2196" ht="14.25" customHeight="1">
      <c r="A2196" s="7" t="s">
        <v>2278</v>
      </c>
      <c r="B2196" s="7">
        <v>0.0</v>
      </c>
      <c r="C2196" s="7" t="s">
        <v>41</v>
      </c>
      <c r="D2196" s="7">
        <v>1.0</v>
      </c>
      <c r="E2196" s="7" t="s">
        <v>81</v>
      </c>
      <c r="F2196" s="7">
        <v>1.0</v>
      </c>
      <c r="G2196" s="7" t="s">
        <v>42</v>
      </c>
      <c r="H2196" s="7">
        <v>1.0</v>
      </c>
      <c r="I2196" s="7" t="s">
        <v>57</v>
      </c>
      <c r="J2196" s="7">
        <v>4.0</v>
      </c>
      <c r="K2196" s="7" t="s">
        <v>2075</v>
      </c>
      <c r="L2196" s="7" t="s">
        <v>47</v>
      </c>
      <c r="M2196" s="7" t="s">
        <v>43</v>
      </c>
      <c r="N2196" s="8">
        <v>278961.0</v>
      </c>
      <c r="O2196" s="8">
        <v>136895.0</v>
      </c>
      <c r="P2196" s="8">
        <v>30683.0</v>
      </c>
      <c r="Q2196" s="9">
        <v>25446.0</v>
      </c>
      <c r="R2196" s="10">
        <v>25332.0</v>
      </c>
      <c r="S2196" s="11">
        <v>2578683.64657113</v>
      </c>
      <c r="T2196" s="11">
        <v>1257894.46174201</v>
      </c>
      <c r="U2196" s="12" t="str">
        <f t="array" ref="U2196">XLOOKUP(A2196,'Dataset 3'!B:B,'Dataset 3'!F:F)</f>
        <v>Tablet</v>
      </c>
      <c r="V2196" s="7" t="s">
        <v>58</v>
      </c>
      <c r="W2196" s="7">
        <v>0.0</v>
      </c>
      <c r="X2196" s="7" t="s">
        <v>39</v>
      </c>
    </row>
    <row r="2197" ht="14.25" customHeight="1">
      <c r="A2197" s="7" t="s">
        <v>2279</v>
      </c>
      <c r="B2197" s="7">
        <v>1.0</v>
      </c>
      <c r="C2197" s="7" t="s">
        <v>25</v>
      </c>
      <c r="D2197" s="7">
        <v>2.0</v>
      </c>
      <c r="E2197" s="7" t="s">
        <v>36</v>
      </c>
      <c r="F2197" s="7">
        <v>0.0</v>
      </c>
      <c r="G2197" s="7" t="s">
        <v>46</v>
      </c>
      <c r="H2197" s="7">
        <v>0.0</v>
      </c>
      <c r="I2197" s="7" t="s">
        <v>28</v>
      </c>
      <c r="J2197" s="7">
        <v>4.0</v>
      </c>
      <c r="K2197" s="7" t="s">
        <v>2075</v>
      </c>
      <c r="L2197" s="7" t="s">
        <v>60</v>
      </c>
      <c r="M2197" s="7" t="s">
        <v>85</v>
      </c>
      <c r="N2197" s="8">
        <v>267928.0</v>
      </c>
      <c r="O2197" s="8">
        <v>44220.0</v>
      </c>
      <c r="P2197" s="8">
        <v>2289.0</v>
      </c>
      <c r="Q2197" s="9">
        <v>1692.0</v>
      </c>
      <c r="R2197" s="10">
        <v>324.0</v>
      </c>
      <c r="S2197" s="11">
        <v>38922.1689388271</v>
      </c>
      <c r="T2197" s="11">
        <v>21039.0102372038</v>
      </c>
      <c r="U2197" s="12" t="str">
        <f t="array" ref="U2197">XLOOKUP(A2197,'Dataset 3'!B:B,'Dataset 3'!F:F)</f>
        <v>Computer</v>
      </c>
      <c r="V2197" s="7" t="s">
        <v>68</v>
      </c>
      <c r="W2197" s="7">
        <v>4.0</v>
      </c>
      <c r="X2197" s="7" t="s">
        <v>44</v>
      </c>
    </row>
    <row r="2198" ht="14.25" customHeight="1">
      <c r="A2198" s="7" t="s">
        <v>2280</v>
      </c>
      <c r="B2198" s="7">
        <v>3.0</v>
      </c>
      <c r="C2198" s="7" t="s">
        <v>35</v>
      </c>
      <c r="D2198" s="7">
        <v>2.0</v>
      </c>
      <c r="E2198" s="7" t="s">
        <v>36</v>
      </c>
      <c r="F2198" s="7">
        <v>0.0</v>
      </c>
      <c r="G2198" s="7" t="s">
        <v>46</v>
      </c>
      <c r="H2198" s="7">
        <v>0.0</v>
      </c>
      <c r="I2198" s="7" t="s">
        <v>28</v>
      </c>
      <c r="J2198" s="7">
        <v>4.0</v>
      </c>
      <c r="K2198" s="7" t="s">
        <v>2075</v>
      </c>
      <c r="L2198" s="7" t="s">
        <v>75</v>
      </c>
      <c r="M2198" s="7" t="s">
        <v>53</v>
      </c>
      <c r="N2198" s="8">
        <v>194271.0</v>
      </c>
      <c r="O2198" s="8">
        <v>133220.0</v>
      </c>
      <c r="P2198" s="8">
        <v>37637.0</v>
      </c>
      <c r="Q2198" s="9">
        <v>20789.0</v>
      </c>
      <c r="R2198" s="10">
        <v>1141.0</v>
      </c>
      <c r="S2198" s="11">
        <v>225897.899012806</v>
      </c>
      <c r="T2198" s="11">
        <v>99514.4929571832</v>
      </c>
      <c r="U2198" s="12" t="str">
        <f t="array" ref="U2198">XLOOKUP(A2198,'Dataset 3'!B:B,'Dataset 3'!F:F)</f>
        <v>Tablet</v>
      </c>
      <c r="V2198" s="7" t="s">
        <v>140</v>
      </c>
      <c r="W2198" s="7">
        <v>3.0</v>
      </c>
      <c r="X2198" s="7" t="s">
        <v>49</v>
      </c>
    </row>
    <row r="2199" ht="14.25" customHeight="1">
      <c r="A2199" s="7" t="s">
        <v>2281</v>
      </c>
      <c r="B2199" s="7">
        <v>1.0</v>
      </c>
      <c r="C2199" s="7" t="s">
        <v>25</v>
      </c>
      <c r="D2199" s="7">
        <v>1.0</v>
      </c>
      <c r="E2199" s="7" t="s">
        <v>81</v>
      </c>
      <c r="F2199" s="7">
        <v>2.0</v>
      </c>
      <c r="G2199" s="7" t="s">
        <v>27</v>
      </c>
      <c r="H2199" s="7">
        <v>0.0</v>
      </c>
      <c r="I2199" s="7" t="s">
        <v>28</v>
      </c>
      <c r="J2199" s="7">
        <v>4.0</v>
      </c>
      <c r="K2199" s="7" t="s">
        <v>2075</v>
      </c>
      <c r="L2199" s="7" t="s">
        <v>47</v>
      </c>
      <c r="M2199" s="7" t="s">
        <v>53</v>
      </c>
      <c r="N2199" s="8">
        <v>229419.0</v>
      </c>
      <c r="O2199" s="8">
        <v>209853.0</v>
      </c>
      <c r="P2199" s="8">
        <v>77181.0</v>
      </c>
      <c r="Q2199" s="9">
        <v>76143.0</v>
      </c>
      <c r="R2199" s="10">
        <v>34509.0</v>
      </c>
      <c r="S2199" s="11">
        <v>2232940.51569168</v>
      </c>
      <c r="T2199" s="11">
        <v>1691621.60279673</v>
      </c>
      <c r="U2199" s="12" t="str">
        <f t="array" ref="U2199">XLOOKUP(A2199,'Dataset 3'!B:B,'Dataset 3'!F:F)</f>
        <v>Smartphone</v>
      </c>
      <c r="V2199" s="7" t="s">
        <v>153</v>
      </c>
      <c r="W2199" s="7">
        <v>2.0</v>
      </c>
      <c r="X2199" s="7" t="s">
        <v>33</v>
      </c>
    </row>
    <row r="2200" ht="14.25" customHeight="1">
      <c r="A2200" s="7" t="s">
        <v>2282</v>
      </c>
      <c r="B2200" s="7">
        <v>3.0</v>
      </c>
      <c r="C2200" s="7" t="s">
        <v>35</v>
      </c>
      <c r="D2200" s="7">
        <v>3.0</v>
      </c>
      <c r="E2200" s="7" t="s">
        <v>51</v>
      </c>
      <c r="F2200" s="7">
        <v>2.0</v>
      </c>
      <c r="G2200" s="7" t="s">
        <v>27</v>
      </c>
      <c r="H2200" s="7">
        <v>1.0</v>
      </c>
      <c r="I2200" s="7" t="s">
        <v>57</v>
      </c>
      <c r="J2200" s="7">
        <v>4.0</v>
      </c>
      <c r="K2200" s="7" t="s">
        <v>2075</v>
      </c>
      <c r="L2200" s="7" t="s">
        <v>60</v>
      </c>
      <c r="M2200" s="7" t="s">
        <v>31</v>
      </c>
      <c r="N2200" s="8">
        <v>108293.0</v>
      </c>
      <c r="O2200" s="8">
        <v>31475.0</v>
      </c>
      <c r="P2200" s="8">
        <v>1175.0</v>
      </c>
      <c r="Q2200" s="9">
        <v>109.0</v>
      </c>
      <c r="R2200" s="10">
        <v>104.0</v>
      </c>
      <c r="S2200" s="11">
        <v>24237.5916919057</v>
      </c>
      <c r="T2200" s="11">
        <v>9467.80925465067</v>
      </c>
      <c r="U2200" s="12" t="str">
        <f t="array" ref="U2200">XLOOKUP(A2200,'Dataset 3'!B:B,'Dataset 3'!F:F)</f>
        <v>Tablet</v>
      </c>
      <c r="V2200" s="7" t="s">
        <v>83</v>
      </c>
      <c r="W2200" s="7">
        <v>3.0</v>
      </c>
      <c r="X2200" s="7" t="s">
        <v>49</v>
      </c>
    </row>
    <row r="2201" ht="14.25" customHeight="1">
      <c r="A2201" s="7" t="s">
        <v>2283</v>
      </c>
      <c r="B2201" s="7">
        <v>0.0</v>
      </c>
      <c r="C2201" s="7" t="s">
        <v>41</v>
      </c>
      <c r="D2201" s="7">
        <v>1.0</v>
      </c>
      <c r="E2201" s="7" t="s">
        <v>81</v>
      </c>
      <c r="F2201" s="7">
        <v>2.0</v>
      </c>
      <c r="G2201" s="7" t="s">
        <v>27</v>
      </c>
      <c r="H2201" s="7">
        <v>0.0</v>
      </c>
      <c r="I2201" s="7" t="s">
        <v>28</v>
      </c>
      <c r="J2201" s="7">
        <v>4.0</v>
      </c>
      <c r="K2201" s="7" t="s">
        <v>2075</v>
      </c>
      <c r="L2201" s="7" t="s">
        <v>52</v>
      </c>
      <c r="M2201" s="7" t="s">
        <v>61</v>
      </c>
      <c r="N2201" s="8">
        <v>64432.0</v>
      </c>
      <c r="O2201" s="8">
        <v>49616.0</v>
      </c>
      <c r="P2201" s="8">
        <v>23336.0</v>
      </c>
      <c r="Q2201" s="9">
        <v>8931.0</v>
      </c>
      <c r="R2201" s="10">
        <v>1934.0</v>
      </c>
      <c r="S2201" s="11">
        <v>99544.3504245073</v>
      </c>
      <c r="T2201" s="11">
        <v>150824.773370466</v>
      </c>
      <c r="U2201" s="12" t="str">
        <f t="array" ref="U2201">XLOOKUP(A2201,'Dataset 3'!B:B,'Dataset 3'!F:F)</f>
        <v>Computer</v>
      </c>
      <c r="V2201" s="7" t="s">
        <v>99</v>
      </c>
      <c r="W2201" s="7">
        <v>3.0</v>
      </c>
      <c r="X2201" s="7" t="s">
        <v>49</v>
      </c>
    </row>
    <row r="2202" ht="14.25" customHeight="1">
      <c r="A2202" s="7" t="s">
        <v>2284</v>
      </c>
      <c r="B2202" s="7">
        <v>0.0</v>
      </c>
      <c r="C2202" s="7" t="s">
        <v>41</v>
      </c>
      <c r="D2202" s="7">
        <v>0.0</v>
      </c>
      <c r="E2202" s="7" t="s">
        <v>26</v>
      </c>
      <c r="F2202" s="7">
        <v>2.0</v>
      </c>
      <c r="G2202" s="7" t="s">
        <v>27</v>
      </c>
      <c r="H2202" s="7">
        <v>0.0</v>
      </c>
      <c r="I2202" s="7" t="s">
        <v>28</v>
      </c>
      <c r="J2202" s="7">
        <v>4.0</v>
      </c>
      <c r="K2202" s="7" t="s">
        <v>2075</v>
      </c>
      <c r="L2202" s="7" t="s">
        <v>60</v>
      </c>
      <c r="M2202" s="7" t="s">
        <v>43</v>
      </c>
      <c r="N2202" s="8">
        <v>296708.0</v>
      </c>
      <c r="O2202" s="8">
        <v>192455.0</v>
      </c>
      <c r="P2202" s="8">
        <v>28339.0</v>
      </c>
      <c r="Q2202" s="9">
        <v>17435.0</v>
      </c>
      <c r="R2202" s="10">
        <v>16900.0</v>
      </c>
      <c r="S2202" s="11">
        <v>3176019.64996918</v>
      </c>
      <c r="T2202" s="11">
        <v>1549277.87803375</v>
      </c>
      <c r="U2202" s="12" t="str">
        <f t="array" ref="U2202">XLOOKUP(A2202,'Dataset 3'!B:B,'Dataset 3'!F:F)</f>
        <v>Tablet</v>
      </c>
      <c r="V2202" s="7" t="s">
        <v>68</v>
      </c>
      <c r="W2202" s="7">
        <v>2.0</v>
      </c>
      <c r="X2202" s="7" t="s">
        <v>33</v>
      </c>
    </row>
    <row r="2203" ht="14.25" customHeight="1">
      <c r="A2203" s="7" t="s">
        <v>2285</v>
      </c>
      <c r="B2203" s="7">
        <v>3.0</v>
      </c>
      <c r="C2203" s="7" t="s">
        <v>35</v>
      </c>
      <c r="D2203" s="7">
        <v>3.0</v>
      </c>
      <c r="E2203" s="7" t="s">
        <v>51</v>
      </c>
      <c r="F2203" s="7">
        <v>0.0</v>
      </c>
      <c r="G2203" s="7" t="s">
        <v>46</v>
      </c>
      <c r="H2203" s="7">
        <v>0.0</v>
      </c>
      <c r="I2203" s="7" t="s">
        <v>28</v>
      </c>
      <c r="J2203" s="7">
        <v>4.0</v>
      </c>
      <c r="K2203" s="7" t="s">
        <v>2075</v>
      </c>
      <c r="L2203" s="7" t="s">
        <v>52</v>
      </c>
      <c r="M2203" s="7" t="s">
        <v>53</v>
      </c>
      <c r="N2203" s="8">
        <v>209068.0</v>
      </c>
      <c r="O2203" s="8">
        <v>110.0</v>
      </c>
      <c r="P2203" s="8">
        <v>16.0</v>
      </c>
      <c r="Q2203" s="9">
        <v>1.0</v>
      </c>
      <c r="R2203" s="10">
        <v>1.0</v>
      </c>
      <c r="S2203" s="11">
        <v>186.411818645813</v>
      </c>
      <c r="T2203" s="11">
        <v>77.3493023426611</v>
      </c>
      <c r="U2203" s="12" t="str">
        <f t="array" ref="U2203">XLOOKUP(A2203,'Dataset 3'!B:B,'Dataset 3'!F:F)</f>
        <v>Tablet</v>
      </c>
      <c r="V2203" s="7" t="s">
        <v>110</v>
      </c>
      <c r="W2203" s="7">
        <v>3.0</v>
      </c>
      <c r="X2203" s="7" t="s">
        <v>49</v>
      </c>
    </row>
    <row r="2204" ht="14.25" customHeight="1">
      <c r="A2204" s="7" t="s">
        <v>2286</v>
      </c>
      <c r="B2204" s="7">
        <v>2.0</v>
      </c>
      <c r="C2204" s="7" t="s">
        <v>56</v>
      </c>
      <c r="D2204" s="7">
        <v>3.0</v>
      </c>
      <c r="E2204" s="7" t="s">
        <v>51</v>
      </c>
      <c r="F2204" s="7">
        <v>0.0</v>
      </c>
      <c r="G2204" s="7" t="s">
        <v>46</v>
      </c>
      <c r="H2204" s="7">
        <v>1.0</v>
      </c>
      <c r="I2204" s="7" t="s">
        <v>57</v>
      </c>
      <c r="J2204" s="7">
        <v>4.0</v>
      </c>
      <c r="K2204" s="7" t="s">
        <v>2075</v>
      </c>
      <c r="L2204" s="7" t="s">
        <v>60</v>
      </c>
      <c r="M2204" s="7" t="s">
        <v>43</v>
      </c>
      <c r="N2204" s="8">
        <v>197209.0</v>
      </c>
      <c r="O2204" s="8">
        <v>129349.0</v>
      </c>
      <c r="P2204" s="8">
        <v>53503.0</v>
      </c>
      <c r="Q2204" s="9">
        <v>46393.0</v>
      </c>
      <c r="R2204" s="10">
        <v>855.0</v>
      </c>
      <c r="S2204" s="11">
        <v>167963.150600396</v>
      </c>
      <c r="T2204" s="11">
        <v>60418.3994965453</v>
      </c>
      <c r="U2204" s="12" t="str">
        <f t="array" ref="U2204">XLOOKUP(A2204,'Dataset 3'!B:B,'Dataset 3'!F:F)</f>
        <v>Tablet</v>
      </c>
      <c r="V2204" s="7" t="s">
        <v>62</v>
      </c>
      <c r="W2204" s="7">
        <v>1.0</v>
      </c>
      <c r="X2204" s="7" t="s">
        <v>63</v>
      </c>
    </row>
    <row r="2205" ht="14.25" customHeight="1">
      <c r="A2205" s="7" t="s">
        <v>2287</v>
      </c>
      <c r="B2205" s="7">
        <v>3.0</v>
      </c>
      <c r="C2205" s="7" t="s">
        <v>35</v>
      </c>
      <c r="D2205" s="7">
        <v>1.0</v>
      </c>
      <c r="E2205" s="7" t="s">
        <v>81</v>
      </c>
      <c r="F2205" s="7">
        <v>1.0</v>
      </c>
      <c r="G2205" s="7" t="s">
        <v>42</v>
      </c>
      <c r="H2205" s="7">
        <v>0.0</v>
      </c>
      <c r="I2205" s="7" t="s">
        <v>28</v>
      </c>
      <c r="J2205" s="7">
        <v>4.0</v>
      </c>
      <c r="K2205" s="7" t="s">
        <v>2075</v>
      </c>
      <c r="L2205" s="7" t="s">
        <v>47</v>
      </c>
      <c r="M2205" s="7" t="s">
        <v>85</v>
      </c>
      <c r="N2205" s="8">
        <v>118663.0</v>
      </c>
      <c r="O2205" s="8">
        <v>61292.0</v>
      </c>
      <c r="P2205" s="8">
        <v>7301.0</v>
      </c>
      <c r="Q2205" s="9">
        <v>2174.0</v>
      </c>
      <c r="R2205" s="10">
        <v>1363.0</v>
      </c>
      <c r="S2205" s="11">
        <v>253649.791003124</v>
      </c>
      <c r="T2205" s="11">
        <v>109331.806466864</v>
      </c>
      <c r="U2205" s="12" t="str">
        <f t="array" ref="U2205">XLOOKUP(A2205,'Dataset 3'!B:B,'Dataset 3'!F:F)</f>
        <v>Tablet</v>
      </c>
      <c r="V2205" s="7" t="s">
        <v>58</v>
      </c>
      <c r="W2205" s="7">
        <v>0.0</v>
      </c>
      <c r="X2205" s="7" t="s">
        <v>39</v>
      </c>
    </row>
    <row r="2206" ht="14.25" customHeight="1">
      <c r="A2206" s="7" t="s">
        <v>2288</v>
      </c>
      <c r="B2206" s="7">
        <v>2.0</v>
      </c>
      <c r="C2206" s="7" t="s">
        <v>56</v>
      </c>
      <c r="D2206" s="7">
        <v>0.0</v>
      </c>
      <c r="E2206" s="7" t="s">
        <v>26</v>
      </c>
      <c r="F2206" s="7">
        <v>0.0</v>
      </c>
      <c r="G2206" s="7" t="s">
        <v>46</v>
      </c>
      <c r="H2206" s="7">
        <v>0.0</v>
      </c>
      <c r="I2206" s="7" t="s">
        <v>28</v>
      </c>
      <c r="J2206" s="7">
        <v>4.0</v>
      </c>
      <c r="K2206" s="7" t="s">
        <v>2075</v>
      </c>
      <c r="L2206" s="7" t="s">
        <v>47</v>
      </c>
      <c r="M2206" s="7" t="s">
        <v>43</v>
      </c>
      <c r="N2206" s="8">
        <v>56622.0</v>
      </c>
      <c r="O2206" s="8">
        <v>19304.0</v>
      </c>
      <c r="P2206" s="8">
        <v>17601.0</v>
      </c>
      <c r="Q2206" s="9">
        <v>4187.0</v>
      </c>
      <c r="R2206" s="10">
        <v>2451.0</v>
      </c>
      <c r="S2206" s="11">
        <v>477343.820589354</v>
      </c>
      <c r="T2206" s="11">
        <v>199725.447945337</v>
      </c>
      <c r="U2206" s="12" t="str">
        <f t="array" ref="U2206">XLOOKUP(A2206,'Dataset 3'!B:B,'Dataset 3'!F:F)</f>
        <v>Smartphone</v>
      </c>
      <c r="V2206" s="7" t="s">
        <v>153</v>
      </c>
      <c r="W2206" s="7">
        <v>0.0</v>
      </c>
      <c r="X2206" s="7" t="s">
        <v>39</v>
      </c>
    </row>
    <row r="2207" ht="14.25" customHeight="1">
      <c r="A2207" s="7" t="s">
        <v>2289</v>
      </c>
      <c r="B2207" s="7">
        <v>0.0</v>
      </c>
      <c r="C2207" s="7" t="s">
        <v>41</v>
      </c>
      <c r="D2207" s="7">
        <v>1.0</v>
      </c>
      <c r="E2207" s="7" t="s">
        <v>81</v>
      </c>
      <c r="F2207" s="7">
        <v>0.0</v>
      </c>
      <c r="G2207" s="7" t="s">
        <v>46</v>
      </c>
      <c r="H2207" s="7">
        <v>0.0</v>
      </c>
      <c r="I2207" s="7" t="s">
        <v>28</v>
      </c>
      <c r="J2207" s="7">
        <v>4.0</v>
      </c>
      <c r="K2207" s="7" t="s">
        <v>2075</v>
      </c>
      <c r="L2207" s="7" t="s">
        <v>52</v>
      </c>
      <c r="M2207" s="7" t="s">
        <v>61</v>
      </c>
      <c r="N2207" s="8">
        <v>78357.0</v>
      </c>
      <c r="O2207" s="8">
        <v>3641.0</v>
      </c>
      <c r="P2207" s="8">
        <v>2538.0</v>
      </c>
      <c r="Q2207" s="9">
        <v>2481.0</v>
      </c>
      <c r="R2207" s="10">
        <v>715.0</v>
      </c>
      <c r="S2207" s="11">
        <v>40392.9515989279</v>
      </c>
      <c r="T2207" s="11">
        <v>34821.5099990758</v>
      </c>
      <c r="U2207" s="12" t="str">
        <f t="array" ref="U2207">XLOOKUP(A2207,'Dataset 3'!B:B,'Dataset 3'!F:F)</f>
        <v>Smartphone</v>
      </c>
      <c r="V2207" s="7" t="s">
        <v>99</v>
      </c>
      <c r="W2207" s="7">
        <v>0.0</v>
      </c>
      <c r="X2207" s="7" t="s">
        <v>39</v>
      </c>
    </row>
    <row r="2208" ht="14.25" customHeight="1">
      <c r="A2208" s="7" t="s">
        <v>2290</v>
      </c>
      <c r="B2208" s="7">
        <v>1.0</v>
      </c>
      <c r="C2208" s="7" t="s">
        <v>25</v>
      </c>
      <c r="D2208" s="7">
        <v>1.0</v>
      </c>
      <c r="E2208" s="7" t="s">
        <v>81</v>
      </c>
      <c r="F2208" s="7">
        <v>1.0</v>
      </c>
      <c r="G2208" s="7" t="s">
        <v>42</v>
      </c>
      <c r="H2208" s="7">
        <v>1.0</v>
      </c>
      <c r="I2208" s="7" t="s">
        <v>57</v>
      </c>
      <c r="J2208" s="7">
        <v>4.0</v>
      </c>
      <c r="K2208" s="7" t="s">
        <v>2075</v>
      </c>
      <c r="L2208" s="7" t="s">
        <v>65</v>
      </c>
      <c r="M2208" s="7" t="s">
        <v>43</v>
      </c>
      <c r="N2208" s="8">
        <v>159020.0</v>
      </c>
      <c r="O2208" s="8">
        <v>142083.0</v>
      </c>
      <c r="P2208" s="8">
        <v>106487.0</v>
      </c>
      <c r="Q2208" s="9">
        <v>17043.0</v>
      </c>
      <c r="R2208" s="10">
        <v>16674.0</v>
      </c>
      <c r="S2208" s="11">
        <v>2226177.39827233</v>
      </c>
      <c r="T2208" s="11">
        <v>1135804.7950369</v>
      </c>
      <c r="U2208" s="12" t="str">
        <f t="array" ref="U2208">XLOOKUP(A2208,'Dataset 3'!B:B,'Dataset 3'!F:F)</f>
        <v>Computer</v>
      </c>
      <c r="V2208" s="7" t="s">
        <v>66</v>
      </c>
      <c r="W2208" s="7">
        <v>2.0</v>
      </c>
      <c r="X2208" s="7" t="s">
        <v>33</v>
      </c>
    </row>
    <row r="2209" ht="14.25" customHeight="1">
      <c r="A2209" s="7" t="s">
        <v>2291</v>
      </c>
      <c r="B2209" s="7">
        <v>1.0</v>
      </c>
      <c r="C2209" s="7" t="s">
        <v>25</v>
      </c>
      <c r="D2209" s="7">
        <v>2.0</v>
      </c>
      <c r="E2209" s="7" t="s">
        <v>36</v>
      </c>
      <c r="F2209" s="7">
        <v>1.0</v>
      </c>
      <c r="G2209" s="7" t="s">
        <v>42</v>
      </c>
      <c r="H2209" s="7">
        <v>1.0</v>
      </c>
      <c r="I2209" s="7" t="s">
        <v>57</v>
      </c>
      <c r="J2209" s="7">
        <v>4.0</v>
      </c>
      <c r="K2209" s="7" t="s">
        <v>2075</v>
      </c>
      <c r="L2209" s="7" t="s">
        <v>65</v>
      </c>
      <c r="M2209" s="7" t="s">
        <v>53</v>
      </c>
      <c r="N2209" s="8">
        <v>296733.0</v>
      </c>
      <c r="O2209" s="8">
        <v>98350.0</v>
      </c>
      <c r="P2209" s="8">
        <v>35247.0</v>
      </c>
      <c r="Q2209" s="9">
        <v>23658.0</v>
      </c>
      <c r="R2209" s="10">
        <v>6668.0</v>
      </c>
      <c r="S2209" s="11">
        <v>347154.516914784</v>
      </c>
      <c r="T2209" s="11">
        <v>369313.315866792</v>
      </c>
      <c r="U2209" s="12" t="str">
        <f t="array" ref="U2209">XLOOKUP(A2209,'Dataset 3'!B:B,'Dataset 3'!F:F)</f>
        <v>Tablet</v>
      </c>
      <c r="V2209" s="7" t="s">
        <v>91</v>
      </c>
      <c r="W2209" s="7">
        <v>3.0</v>
      </c>
      <c r="X2209" s="7" t="s">
        <v>49</v>
      </c>
    </row>
    <row r="2210" ht="14.25" customHeight="1">
      <c r="A2210" s="7" t="s">
        <v>2292</v>
      </c>
      <c r="B2210" s="7">
        <v>0.0</v>
      </c>
      <c r="C2210" s="7" t="s">
        <v>41</v>
      </c>
      <c r="D2210" s="7">
        <v>2.0</v>
      </c>
      <c r="E2210" s="7" t="s">
        <v>36</v>
      </c>
      <c r="F2210" s="7">
        <v>2.0</v>
      </c>
      <c r="G2210" s="7" t="s">
        <v>27</v>
      </c>
      <c r="H2210" s="7">
        <v>1.0</v>
      </c>
      <c r="I2210" s="7" t="s">
        <v>57</v>
      </c>
      <c r="J2210" s="7">
        <v>4.0</v>
      </c>
      <c r="K2210" s="7" t="s">
        <v>2075</v>
      </c>
      <c r="L2210" s="7" t="s">
        <v>75</v>
      </c>
      <c r="M2210" s="7" t="s">
        <v>53</v>
      </c>
      <c r="N2210" s="8">
        <v>272467.0</v>
      </c>
      <c r="O2210" s="8">
        <v>155519.0</v>
      </c>
      <c r="P2210" s="8">
        <v>3942.0</v>
      </c>
      <c r="Q2210" s="9">
        <v>606.0</v>
      </c>
      <c r="R2210" s="10">
        <v>554.0</v>
      </c>
      <c r="S2210" s="11">
        <v>24554.093577936</v>
      </c>
      <c r="T2210" s="11">
        <v>41617.1077592135</v>
      </c>
      <c r="U2210" s="12" t="str">
        <f t="array" ref="U2210">XLOOKUP(A2210,'Dataset 3'!B:B,'Dataset 3'!F:F)</f>
        <v>Computer</v>
      </c>
      <c r="V2210" s="7" t="s">
        <v>76</v>
      </c>
      <c r="W2210" s="7">
        <v>0.0</v>
      </c>
      <c r="X2210" s="7" t="s">
        <v>39</v>
      </c>
    </row>
    <row r="2211" ht="14.25" customHeight="1">
      <c r="A2211" s="7" t="s">
        <v>2293</v>
      </c>
      <c r="B2211" s="7">
        <v>2.0</v>
      </c>
      <c r="C2211" s="7" t="s">
        <v>56</v>
      </c>
      <c r="D2211" s="7">
        <v>0.0</v>
      </c>
      <c r="E2211" s="7" t="s">
        <v>26</v>
      </c>
      <c r="F2211" s="7">
        <v>0.0</v>
      </c>
      <c r="G2211" s="7" t="s">
        <v>46</v>
      </c>
      <c r="H2211" s="7">
        <v>1.0</v>
      </c>
      <c r="I2211" s="7" t="s">
        <v>57</v>
      </c>
      <c r="J2211" s="7">
        <v>4.0</v>
      </c>
      <c r="K2211" s="7" t="s">
        <v>2075</v>
      </c>
      <c r="L2211" s="7" t="s">
        <v>70</v>
      </c>
      <c r="M2211" s="7" t="s">
        <v>31</v>
      </c>
      <c r="N2211" s="8">
        <v>288026.0</v>
      </c>
      <c r="O2211" s="8">
        <v>18386.0</v>
      </c>
      <c r="P2211" s="8">
        <v>2038.0</v>
      </c>
      <c r="Q2211" s="9">
        <v>185.0</v>
      </c>
      <c r="R2211" s="10">
        <v>122.0</v>
      </c>
      <c r="S2211" s="11">
        <v>876.090665941371</v>
      </c>
      <c r="T2211" s="11">
        <v>7300.75554951142</v>
      </c>
      <c r="U2211" s="12" t="str">
        <f t="array" ref="U2211">XLOOKUP(A2211,'Dataset 3'!B:B,'Dataset 3'!F:F)</f>
        <v>Computer</v>
      </c>
      <c r="V2211" s="7" t="s">
        <v>126</v>
      </c>
      <c r="W2211" s="7">
        <v>3.0</v>
      </c>
      <c r="X2211" s="7" t="s">
        <v>49</v>
      </c>
    </row>
    <row r="2212" ht="14.25" customHeight="1">
      <c r="A2212" s="7" t="s">
        <v>2294</v>
      </c>
      <c r="B2212" s="7">
        <v>2.0</v>
      </c>
      <c r="C2212" s="7" t="s">
        <v>56</v>
      </c>
      <c r="D2212" s="7">
        <v>2.0</v>
      </c>
      <c r="E2212" s="7" t="s">
        <v>36</v>
      </c>
      <c r="F2212" s="7">
        <v>2.0</v>
      </c>
      <c r="G2212" s="7" t="s">
        <v>27</v>
      </c>
      <c r="H2212" s="7">
        <v>0.0</v>
      </c>
      <c r="I2212" s="7" t="s">
        <v>28</v>
      </c>
      <c r="J2212" s="7">
        <v>4.0</v>
      </c>
      <c r="K2212" s="7" t="s">
        <v>2075</v>
      </c>
      <c r="L2212" s="7" t="s">
        <v>37</v>
      </c>
      <c r="M2212" s="7" t="s">
        <v>31</v>
      </c>
      <c r="N2212" s="8">
        <v>53093.0</v>
      </c>
      <c r="O2212" s="8">
        <v>51964.0</v>
      </c>
      <c r="P2212" s="8">
        <v>1345.0</v>
      </c>
      <c r="Q2212" s="9">
        <v>175.0</v>
      </c>
      <c r="R2212" s="10">
        <v>163.0</v>
      </c>
      <c r="S2212" s="11">
        <v>43910.8997286357</v>
      </c>
      <c r="T2212" s="11">
        <v>14735.20125122</v>
      </c>
      <c r="U2212" s="12" t="str">
        <f t="array" ref="U2212">XLOOKUP(A2212,'Dataset 3'!B:B,'Dataset 3'!F:F)</f>
        <v>Smartphone</v>
      </c>
      <c r="V2212" s="7" t="s">
        <v>115</v>
      </c>
      <c r="W2212" s="7">
        <v>0.0</v>
      </c>
      <c r="X2212" s="7" t="s">
        <v>39</v>
      </c>
    </row>
    <row r="2213" ht="14.25" customHeight="1">
      <c r="A2213" s="7" t="s">
        <v>2295</v>
      </c>
      <c r="B2213" s="7">
        <v>0.0</v>
      </c>
      <c r="C2213" s="7" t="s">
        <v>41</v>
      </c>
      <c r="D2213" s="7">
        <v>0.0</v>
      </c>
      <c r="E2213" s="7" t="s">
        <v>26</v>
      </c>
      <c r="F2213" s="7">
        <v>0.0</v>
      </c>
      <c r="G2213" s="7" t="s">
        <v>46</v>
      </c>
      <c r="H2213" s="7">
        <v>1.0</v>
      </c>
      <c r="I2213" s="7" t="s">
        <v>57</v>
      </c>
      <c r="J2213" s="7">
        <v>4.0</v>
      </c>
      <c r="K2213" s="7" t="s">
        <v>2075</v>
      </c>
      <c r="L2213" s="7" t="s">
        <v>65</v>
      </c>
      <c r="M2213" s="7" t="s">
        <v>43</v>
      </c>
      <c r="N2213" s="8">
        <v>94716.0</v>
      </c>
      <c r="O2213" s="8">
        <v>4547.0</v>
      </c>
      <c r="P2213" s="8">
        <v>2109.0</v>
      </c>
      <c r="Q2213" s="9">
        <v>496.0</v>
      </c>
      <c r="R2213" s="10">
        <v>336.0</v>
      </c>
      <c r="S2213" s="11">
        <v>368.98482006425</v>
      </c>
      <c r="T2213" s="11">
        <v>12299.4940021417</v>
      </c>
      <c r="U2213" s="12" t="str">
        <f t="array" ref="U2213">XLOOKUP(A2213,'Dataset 3'!B:B,'Dataset 3'!F:F)</f>
        <v>Computer</v>
      </c>
      <c r="V2213" s="7" t="s">
        <v>79</v>
      </c>
      <c r="W2213" s="7">
        <v>0.0</v>
      </c>
      <c r="X2213" s="7" t="s">
        <v>39</v>
      </c>
    </row>
    <row r="2214" ht="14.25" customHeight="1">
      <c r="A2214" s="7" t="s">
        <v>2296</v>
      </c>
      <c r="B2214" s="7">
        <v>1.0</v>
      </c>
      <c r="C2214" s="7" t="s">
        <v>25</v>
      </c>
      <c r="D2214" s="7">
        <v>1.0</v>
      </c>
      <c r="E2214" s="7" t="s">
        <v>81</v>
      </c>
      <c r="F2214" s="7">
        <v>0.0</v>
      </c>
      <c r="G2214" s="7" t="s">
        <v>46</v>
      </c>
      <c r="H2214" s="7">
        <v>0.0</v>
      </c>
      <c r="I2214" s="7" t="s">
        <v>28</v>
      </c>
      <c r="J2214" s="7">
        <v>4.0</v>
      </c>
      <c r="K2214" s="7" t="s">
        <v>2075</v>
      </c>
      <c r="L2214" s="7" t="s">
        <v>60</v>
      </c>
      <c r="M2214" s="7" t="s">
        <v>43</v>
      </c>
      <c r="N2214" s="8">
        <v>224370.0</v>
      </c>
      <c r="O2214" s="8">
        <v>161156.0</v>
      </c>
      <c r="P2214" s="8">
        <v>61125.0</v>
      </c>
      <c r="Q2214" s="9">
        <v>24320.0</v>
      </c>
      <c r="R2214" s="10">
        <v>3740.0</v>
      </c>
      <c r="S2214" s="11">
        <v>137143.177842514</v>
      </c>
      <c r="T2214" s="11">
        <v>190476.63589238</v>
      </c>
      <c r="U2214" s="12" t="str">
        <f t="array" ref="U2214">XLOOKUP(A2214,'Dataset 3'!B:B,'Dataset 3'!F:F)</f>
        <v>Tablet</v>
      </c>
      <c r="V2214" s="7" t="s">
        <v>62</v>
      </c>
      <c r="W2214" s="7">
        <v>1.0</v>
      </c>
      <c r="X2214" s="7" t="s">
        <v>63</v>
      </c>
    </row>
    <row r="2215" ht="14.25" customHeight="1">
      <c r="A2215" s="7" t="s">
        <v>2297</v>
      </c>
      <c r="B2215" s="7">
        <v>1.0</v>
      </c>
      <c r="C2215" s="7" t="s">
        <v>25</v>
      </c>
      <c r="D2215" s="7">
        <v>1.0</v>
      </c>
      <c r="E2215" s="7" t="s">
        <v>81</v>
      </c>
      <c r="F2215" s="7">
        <v>2.0</v>
      </c>
      <c r="G2215" s="7" t="s">
        <v>27</v>
      </c>
      <c r="H2215" s="7">
        <v>0.0</v>
      </c>
      <c r="I2215" s="7" t="s">
        <v>28</v>
      </c>
      <c r="J2215" s="7">
        <v>4.0</v>
      </c>
      <c r="K2215" s="7" t="s">
        <v>2075</v>
      </c>
      <c r="L2215" s="7" t="s">
        <v>70</v>
      </c>
      <c r="M2215" s="7" t="s">
        <v>43</v>
      </c>
      <c r="N2215" s="8">
        <v>90694.0</v>
      </c>
      <c r="O2215" s="8">
        <v>82032.0</v>
      </c>
      <c r="P2215" s="8">
        <v>11676.0</v>
      </c>
      <c r="Q2215" s="9">
        <v>1349.0</v>
      </c>
      <c r="R2215" s="10">
        <v>623.0</v>
      </c>
      <c r="S2215" s="11">
        <v>34023.5421285005</v>
      </c>
      <c r="T2215" s="11">
        <v>26374.8388593027</v>
      </c>
      <c r="U2215" s="12" t="str">
        <f t="array" ref="U2215">XLOOKUP(A2215,'Dataset 3'!B:B,'Dataset 3'!F:F)</f>
        <v>Tablet</v>
      </c>
      <c r="V2215" s="7" t="s">
        <v>71</v>
      </c>
      <c r="W2215" s="7">
        <v>2.0</v>
      </c>
      <c r="X2215" s="7" t="s">
        <v>33</v>
      </c>
    </row>
    <row r="2216" ht="14.25" customHeight="1">
      <c r="A2216" s="7" t="s">
        <v>2298</v>
      </c>
      <c r="B2216" s="7">
        <v>1.0</v>
      </c>
      <c r="C2216" s="7" t="s">
        <v>25</v>
      </c>
      <c r="D2216" s="7">
        <v>0.0</v>
      </c>
      <c r="E2216" s="7" t="s">
        <v>26</v>
      </c>
      <c r="F2216" s="7">
        <v>1.0</v>
      </c>
      <c r="G2216" s="7" t="s">
        <v>42</v>
      </c>
      <c r="H2216" s="7">
        <v>0.0</v>
      </c>
      <c r="I2216" s="7" t="s">
        <v>28</v>
      </c>
      <c r="J2216" s="7">
        <v>4.0</v>
      </c>
      <c r="K2216" s="7" t="s">
        <v>2075</v>
      </c>
      <c r="L2216" s="7" t="s">
        <v>75</v>
      </c>
      <c r="M2216" s="7" t="s">
        <v>85</v>
      </c>
      <c r="N2216" s="8">
        <v>124480.0</v>
      </c>
      <c r="O2216" s="8">
        <v>109483.0</v>
      </c>
      <c r="P2216" s="8">
        <v>83092.0</v>
      </c>
      <c r="Q2216" s="9">
        <v>61120.0</v>
      </c>
      <c r="R2216" s="10">
        <v>20481.0</v>
      </c>
      <c r="S2216" s="11">
        <v>1541359.22888247</v>
      </c>
      <c r="T2216" s="11">
        <v>1388611.91791214</v>
      </c>
      <c r="U2216" s="12" t="str">
        <f t="array" ref="U2216">XLOOKUP(A2216,'Dataset 3'!B:B,'Dataset 3'!F:F)</f>
        <v>Tablet</v>
      </c>
      <c r="V2216" s="7" t="s">
        <v>76</v>
      </c>
      <c r="W2216" s="7">
        <v>2.0</v>
      </c>
      <c r="X2216" s="7" t="s">
        <v>33</v>
      </c>
    </row>
    <row r="2217" ht="14.25" customHeight="1">
      <c r="A2217" s="7" t="s">
        <v>2299</v>
      </c>
      <c r="B2217" s="7">
        <v>2.0</v>
      </c>
      <c r="C2217" s="7" t="s">
        <v>56</v>
      </c>
      <c r="D2217" s="7">
        <v>3.0</v>
      </c>
      <c r="E2217" s="7" t="s">
        <v>51</v>
      </c>
      <c r="F2217" s="7">
        <v>1.0</v>
      </c>
      <c r="G2217" s="7" t="s">
        <v>42</v>
      </c>
      <c r="H2217" s="7">
        <v>0.0</v>
      </c>
      <c r="I2217" s="7" t="s">
        <v>28</v>
      </c>
      <c r="J2217" s="7">
        <v>4.0</v>
      </c>
      <c r="K2217" s="7" t="s">
        <v>2075</v>
      </c>
      <c r="L2217" s="7" t="s">
        <v>65</v>
      </c>
      <c r="M2217" s="7" t="s">
        <v>31</v>
      </c>
      <c r="N2217" s="8">
        <v>269442.0</v>
      </c>
      <c r="O2217" s="8">
        <v>156321.0</v>
      </c>
      <c r="P2217" s="8">
        <v>29545.0</v>
      </c>
      <c r="Q2217" s="9">
        <v>21272.0</v>
      </c>
      <c r="R2217" s="10">
        <v>9438.0</v>
      </c>
      <c r="S2217" s="11">
        <v>481274.234669579</v>
      </c>
      <c r="T2217" s="11">
        <v>802123.724449299</v>
      </c>
      <c r="U2217" s="12" t="str">
        <f t="array" ref="U2217">XLOOKUP(A2217,'Dataset 3'!B:B,'Dataset 3'!F:F)</f>
        <v>Computer</v>
      </c>
      <c r="V2217" s="7" t="s">
        <v>66</v>
      </c>
      <c r="W2217" s="7">
        <v>1.0</v>
      </c>
      <c r="X2217" s="7" t="s">
        <v>63</v>
      </c>
    </row>
    <row r="2218" ht="14.25" customHeight="1">
      <c r="A2218" s="7" t="s">
        <v>2300</v>
      </c>
      <c r="B2218" s="7">
        <v>2.0</v>
      </c>
      <c r="C2218" s="7" t="s">
        <v>56</v>
      </c>
      <c r="D2218" s="7">
        <v>3.0</v>
      </c>
      <c r="E2218" s="7" t="s">
        <v>51</v>
      </c>
      <c r="F2218" s="7">
        <v>2.0</v>
      </c>
      <c r="G2218" s="7" t="s">
        <v>27</v>
      </c>
      <c r="H2218" s="7">
        <v>1.0</v>
      </c>
      <c r="I2218" s="7" t="s">
        <v>57</v>
      </c>
      <c r="J2218" s="7">
        <v>4.0</v>
      </c>
      <c r="K2218" s="7" t="s">
        <v>2075</v>
      </c>
      <c r="L2218" s="7" t="s">
        <v>60</v>
      </c>
      <c r="M2218" s="7" t="s">
        <v>53</v>
      </c>
      <c r="N2218" s="8">
        <v>144729.0</v>
      </c>
      <c r="O2218" s="8">
        <v>87958.0</v>
      </c>
      <c r="P2218" s="8">
        <v>23599.0</v>
      </c>
      <c r="Q2218" s="9">
        <v>8671.0</v>
      </c>
      <c r="R2218" s="10">
        <v>6519.0</v>
      </c>
      <c r="S2218" s="11">
        <v>854095.580130025</v>
      </c>
      <c r="T2218" s="11">
        <v>305034.135760723</v>
      </c>
      <c r="U2218" s="12" t="str">
        <f t="array" ref="U2218">XLOOKUP(A2218,'Dataset 3'!B:B,'Dataset 3'!F:F)</f>
        <v>Computer</v>
      </c>
      <c r="V2218" s="7" t="s">
        <v>62</v>
      </c>
      <c r="W2218" s="7">
        <v>3.0</v>
      </c>
      <c r="X2218" s="7" t="s">
        <v>49</v>
      </c>
    </row>
    <row r="2219" ht="14.25" customHeight="1">
      <c r="A2219" s="7" t="s">
        <v>2301</v>
      </c>
      <c r="B2219" s="7">
        <v>3.0</v>
      </c>
      <c r="C2219" s="7" t="s">
        <v>35</v>
      </c>
      <c r="D2219" s="7">
        <v>2.0</v>
      </c>
      <c r="E2219" s="7" t="s">
        <v>36</v>
      </c>
      <c r="F2219" s="7">
        <v>1.0</v>
      </c>
      <c r="G2219" s="7" t="s">
        <v>42</v>
      </c>
      <c r="H2219" s="7">
        <v>0.0</v>
      </c>
      <c r="I2219" s="7" t="s">
        <v>28</v>
      </c>
      <c r="J2219" s="7">
        <v>4.0</v>
      </c>
      <c r="K2219" s="7" t="s">
        <v>2075</v>
      </c>
      <c r="L2219" s="7" t="s">
        <v>47</v>
      </c>
      <c r="M2219" s="7" t="s">
        <v>31</v>
      </c>
      <c r="N2219" s="8">
        <v>227102.0</v>
      </c>
      <c r="O2219" s="8">
        <v>201595.0</v>
      </c>
      <c r="P2219" s="8">
        <v>104547.0</v>
      </c>
      <c r="Q2219" s="9">
        <v>295.0</v>
      </c>
      <c r="R2219" s="10">
        <v>152.0</v>
      </c>
      <c r="S2219" s="11">
        <v>37649.7951969823</v>
      </c>
      <c r="T2219" s="11">
        <v>13740.8011667819</v>
      </c>
      <c r="U2219" s="12" t="str">
        <f t="array" ref="U2219">XLOOKUP(A2219,'Dataset 3'!B:B,'Dataset 3'!F:F)</f>
        <v>Smartphone</v>
      </c>
      <c r="V2219" s="7" t="s">
        <v>58</v>
      </c>
      <c r="W2219" s="7">
        <v>1.0</v>
      </c>
      <c r="X2219" s="7" t="s">
        <v>63</v>
      </c>
    </row>
    <row r="2220" ht="14.25" customHeight="1">
      <c r="A2220" s="7" t="s">
        <v>2302</v>
      </c>
      <c r="B2220" s="7">
        <v>1.0</v>
      </c>
      <c r="C2220" s="7" t="s">
        <v>25</v>
      </c>
      <c r="D2220" s="7">
        <v>2.0</v>
      </c>
      <c r="E2220" s="7" t="s">
        <v>36</v>
      </c>
      <c r="F2220" s="7">
        <v>1.0</v>
      </c>
      <c r="G2220" s="7" t="s">
        <v>42</v>
      </c>
      <c r="H2220" s="7">
        <v>1.0</v>
      </c>
      <c r="I2220" s="7" t="s">
        <v>57</v>
      </c>
      <c r="J2220" s="7">
        <v>4.0</v>
      </c>
      <c r="K2220" s="7" t="s">
        <v>2075</v>
      </c>
      <c r="L2220" s="7" t="s">
        <v>30</v>
      </c>
      <c r="M2220" s="7" t="s">
        <v>43</v>
      </c>
      <c r="N2220" s="8">
        <v>290145.0</v>
      </c>
      <c r="O2220" s="8">
        <v>259435.0</v>
      </c>
      <c r="P2220" s="8">
        <v>108311.0</v>
      </c>
      <c r="Q2220" s="9">
        <v>59609.0</v>
      </c>
      <c r="R2220" s="10">
        <v>12701.0</v>
      </c>
      <c r="S2220" s="11">
        <v>1683848.63453107</v>
      </c>
      <c r="T2220" s="11">
        <v>687285.156951455</v>
      </c>
      <c r="U2220" s="12" t="str">
        <f t="array" ref="U2220">XLOOKUP(A2220,'Dataset 3'!B:B,'Dataset 3'!F:F)</f>
        <v>Computer</v>
      </c>
      <c r="V2220" s="7" t="s">
        <v>163</v>
      </c>
      <c r="W2220" s="7">
        <v>3.0</v>
      </c>
      <c r="X2220" s="7" t="s">
        <v>49</v>
      </c>
    </row>
    <row r="2221" ht="14.25" customHeight="1">
      <c r="A2221" s="7" t="s">
        <v>2303</v>
      </c>
      <c r="B2221" s="7">
        <v>2.0</v>
      </c>
      <c r="C2221" s="7" t="s">
        <v>56</v>
      </c>
      <c r="D2221" s="7">
        <v>3.0</v>
      </c>
      <c r="E2221" s="7" t="s">
        <v>51</v>
      </c>
      <c r="F2221" s="7">
        <v>0.0</v>
      </c>
      <c r="G2221" s="7" t="s">
        <v>46</v>
      </c>
      <c r="H2221" s="7">
        <v>0.0</v>
      </c>
      <c r="I2221" s="7" t="s">
        <v>28</v>
      </c>
      <c r="J2221" s="7">
        <v>4.0</v>
      </c>
      <c r="K2221" s="7" t="s">
        <v>2075</v>
      </c>
      <c r="L2221" s="7" t="s">
        <v>47</v>
      </c>
      <c r="M2221" s="7" t="s">
        <v>85</v>
      </c>
      <c r="N2221" s="8">
        <v>236325.0</v>
      </c>
      <c r="O2221" s="8">
        <v>444.0</v>
      </c>
      <c r="P2221" s="8">
        <v>277.0</v>
      </c>
      <c r="Q2221" s="9">
        <v>84.0</v>
      </c>
      <c r="R2221" s="10">
        <v>16.0</v>
      </c>
      <c r="S2221" s="11">
        <v>863.663847984756</v>
      </c>
      <c r="T2221" s="11">
        <v>1415.8423737455</v>
      </c>
      <c r="U2221" s="12" t="str">
        <f t="array" ref="U2221">XLOOKUP(A2221,'Dataset 3'!B:B,'Dataset 3'!F:F)</f>
        <v>Tablet</v>
      </c>
      <c r="V2221" s="7" t="s">
        <v>58</v>
      </c>
      <c r="W2221" s="7">
        <v>2.0</v>
      </c>
      <c r="X2221" s="7" t="s">
        <v>33</v>
      </c>
    </row>
    <row r="2222" ht="14.25" customHeight="1">
      <c r="A2222" s="7" t="s">
        <v>2304</v>
      </c>
      <c r="B2222" s="7">
        <v>2.0</v>
      </c>
      <c r="C2222" s="7" t="s">
        <v>56</v>
      </c>
      <c r="D2222" s="7">
        <v>1.0</v>
      </c>
      <c r="E2222" s="7" t="s">
        <v>81</v>
      </c>
      <c r="F2222" s="7">
        <v>1.0</v>
      </c>
      <c r="G2222" s="7" t="s">
        <v>42</v>
      </c>
      <c r="H2222" s="7">
        <v>1.0</v>
      </c>
      <c r="I2222" s="7" t="s">
        <v>57</v>
      </c>
      <c r="J2222" s="7">
        <v>4.0</v>
      </c>
      <c r="K2222" s="7" t="s">
        <v>2075</v>
      </c>
      <c r="L2222" s="7" t="s">
        <v>30</v>
      </c>
      <c r="M2222" s="7" t="s">
        <v>85</v>
      </c>
      <c r="N2222" s="8">
        <v>145858.0</v>
      </c>
      <c r="O2222" s="8">
        <v>65669.0</v>
      </c>
      <c r="P2222" s="8">
        <v>9221.0</v>
      </c>
      <c r="Q2222" s="9">
        <v>4864.0</v>
      </c>
      <c r="R2222" s="10">
        <v>4399.0</v>
      </c>
      <c r="S2222" s="11">
        <v>41867.3311607426</v>
      </c>
      <c r="T2222" s="11">
        <v>418673.311607426</v>
      </c>
      <c r="U2222" s="12" t="str">
        <f t="array" ref="U2222">XLOOKUP(A2222,'Dataset 3'!B:B,'Dataset 3'!F:F)</f>
        <v>Computer</v>
      </c>
      <c r="V2222" s="7" t="s">
        <v>163</v>
      </c>
      <c r="W2222" s="7">
        <v>0.0</v>
      </c>
      <c r="X2222" s="7" t="s">
        <v>39</v>
      </c>
    </row>
    <row r="2223" ht="14.25" customHeight="1">
      <c r="A2223" s="7" t="s">
        <v>2305</v>
      </c>
      <c r="B2223" s="7">
        <v>1.0</v>
      </c>
      <c r="C2223" s="7" t="s">
        <v>25</v>
      </c>
      <c r="D2223" s="7">
        <v>3.0</v>
      </c>
      <c r="E2223" s="7" t="s">
        <v>51</v>
      </c>
      <c r="F2223" s="7">
        <v>1.0</v>
      </c>
      <c r="G2223" s="7" t="s">
        <v>42</v>
      </c>
      <c r="H2223" s="7">
        <v>1.0</v>
      </c>
      <c r="I2223" s="7" t="s">
        <v>57</v>
      </c>
      <c r="J2223" s="7">
        <v>4.0</v>
      </c>
      <c r="K2223" s="7" t="s">
        <v>2075</v>
      </c>
      <c r="L2223" s="7" t="s">
        <v>30</v>
      </c>
      <c r="M2223" s="7" t="s">
        <v>61</v>
      </c>
      <c r="N2223" s="8">
        <v>111566.0</v>
      </c>
      <c r="O2223" s="8">
        <v>104601.0</v>
      </c>
      <c r="P2223" s="8">
        <v>19947.0</v>
      </c>
      <c r="Q2223" s="9">
        <v>9559.0</v>
      </c>
      <c r="R2223" s="10">
        <v>2870.0</v>
      </c>
      <c r="S2223" s="11">
        <v>260361.571404032</v>
      </c>
      <c r="T2223" s="11">
        <v>228387.34333687</v>
      </c>
      <c r="U2223" s="12" t="str">
        <f t="array" ref="U2223">XLOOKUP(A2223,'Dataset 3'!B:B,'Dataset 3'!F:F)</f>
        <v>Tablet</v>
      </c>
      <c r="V2223" s="7" t="s">
        <v>93</v>
      </c>
      <c r="W2223" s="7">
        <v>0.0</v>
      </c>
      <c r="X2223" s="7" t="s">
        <v>39</v>
      </c>
    </row>
    <row r="2224" ht="14.25" customHeight="1">
      <c r="A2224" s="7" t="s">
        <v>2306</v>
      </c>
      <c r="B2224" s="7">
        <v>3.0</v>
      </c>
      <c r="C2224" s="7" t="s">
        <v>35</v>
      </c>
      <c r="D2224" s="7">
        <v>3.0</v>
      </c>
      <c r="E2224" s="7" t="s">
        <v>51</v>
      </c>
      <c r="F2224" s="7">
        <v>1.0</v>
      </c>
      <c r="G2224" s="7" t="s">
        <v>42</v>
      </c>
      <c r="H2224" s="7">
        <v>1.0</v>
      </c>
      <c r="I2224" s="7" t="s">
        <v>57</v>
      </c>
      <c r="J2224" s="7">
        <v>4.0</v>
      </c>
      <c r="K2224" s="7" t="s">
        <v>2075</v>
      </c>
      <c r="L2224" s="7" t="s">
        <v>37</v>
      </c>
      <c r="M2224" s="7" t="s">
        <v>43</v>
      </c>
      <c r="N2224" s="8">
        <v>203394.0</v>
      </c>
      <c r="O2224" s="8">
        <v>120590.0</v>
      </c>
      <c r="P2224" s="8">
        <v>105351.0</v>
      </c>
      <c r="Q2224" s="9">
        <v>30765.0</v>
      </c>
      <c r="R2224" s="10">
        <v>16779.0</v>
      </c>
      <c r="S2224" s="11">
        <v>843438.335957474</v>
      </c>
      <c r="T2224" s="11">
        <v>598183.216991116</v>
      </c>
      <c r="U2224" s="12" t="str">
        <f t="array" ref="U2224">XLOOKUP(A2224,'Dataset 3'!B:B,'Dataset 3'!F:F)</f>
        <v>Computer</v>
      </c>
      <c r="V2224" s="7" t="s">
        <v>102</v>
      </c>
      <c r="W2224" s="7">
        <v>4.0</v>
      </c>
      <c r="X2224" s="7" t="s">
        <v>44</v>
      </c>
    </row>
    <row r="2225" ht="14.25" customHeight="1">
      <c r="A2225" s="7" t="s">
        <v>2307</v>
      </c>
      <c r="B2225" s="7">
        <v>0.0</v>
      </c>
      <c r="C2225" s="7" t="s">
        <v>41</v>
      </c>
      <c r="D2225" s="7">
        <v>0.0</v>
      </c>
      <c r="E2225" s="7" t="s">
        <v>26</v>
      </c>
      <c r="F2225" s="7">
        <v>0.0</v>
      </c>
      <c r="G2225" s="7" t="s">
        <v>46</v>
      </c>
      <c r="H2225" s="7">
        <v>1.0</v>
      </c>
      <c r="I2225" s="7" t="s">
        <v>57</v>
      </c>
      <c r="J2225" s="7">
        <v>4.0</v>
      </c>
      <c r="K2225" s="7" t="s">
        <v>2075</v>
      </c>
      <c r="L2225" s="7" t="s">
        <v>52</v>
      </c>
      <c r="M2225" s="7" t="s">
        <v>31</v>
      </c>
      <c r="N2225" s="8">
        <v>289830.0</v>
      </c>
      <c r="O2225" s="8">
        <v>4730.0</v>
      </c>
      <c r="P2225" s="8">
        <v>3406.0</v>
      </c>
      <c r="Q2225" s="9">
        <v>50.0</v>
      </c>
      <c r="R2225" s="10">
        <v>1.0</v>
      </c>
      <c r="S2225" s="11">
        <v>23.8636921671988</v>
      </c>
      <c r="T2225" s="11">
        <v>37.8788764558711</v>
      </c>
      <c r="U2225" s="12" t="str">
        <f t="array" ref="U2225">XLOOKUP(A2225,'Dataset 3'!B:B,'Dataset 3'!F:F)</f>
        <v>Tablet</v>
      </c>
      <c r="V2225" s="7" t="s">
        <v>99</v>
      </c>
      <c r="W2225" s="7">
        <v>2.0</v>
      </c>
      <c r="X2225" s="7" t="s">
        <v>33</v>
      </c>
    </row>
    <row r="2226" ht="14.25" customHeight="1">
      <c r="A2226" s="7" t="s">
        <v>2308</v>
      </c>
      <c r="B2226" s="7">
        <v>1.0</v>
      </c>
      <c r="C2226" s="7" t="s">
        <v>25</v>
      </c>
      <c r="D2226" s="7">
        <v>1.0</v>
      </c>
      <c r="E2226" s="7" t="s">
        <v>81</v>
      </c>
      <c r="F2226" s="7">
        <v>1.0</v>
      </c>
      <c r="G2226" s="7" t="s">
        <v>42</v>
      </c>
      <c r="H2226" s="7">
        <v>0.0</v>
      </c>
      <c r="I2226" s="7" t="s">
        <v>28</v>
      </c>
      <c r="J2226" s="7">
        <v>4.0</v>
      </c>
      <c r="K2226" s="7" t="s">
        <v>2075</v>
      </c>
      <c r="L2226" s="7" t="s">
        <v>70</v>
      </c>
      <c r="M2226" s="7" t="s">
        <v>31</v>
      </c>
      <c r="N2226" s="8">
        <v>98535.0</v>
      </c>
      <c r="O2226" s="8">
        <v>49990.0</v>
      </c>
      <c r="P2226" s="8">
        <v>12913.0</v>
      </c>
      <c r="Q2226" s="9">
        <v>9164.0</v>
      </c>
      <c r="R2226" s="10">
        <v>4916.0</v>
      </c>
      <c r="S2226" s="11">
        <v>136608.035261862</v>
      </c>
      <c r="T2226" s="11">
        <v>303573.411693026</v>
      </c>
      <c r="U2226" s="12" t="str">
        <f t="array" ref="U2226">XLOOKUP(A2226,'Dataset 3'!B:B,'Dataset 3'!F:F)</f>
        <v>Computer</v>
      </c>
      <c r="V2226" s="7" t="s">
        <v>71</v>
      </c>
      <c r="W2226" s="7">
        <v>4.0</v>
      </c>
      <c r="X2226" s="7" t="s">
        <v>44</v>
      </c>
    </row>
    <row r="2227" ht="14.25" customHeight="1">
      <c r="A2227" s="7" t="s">
        <v>2309</v>
      </c>
      <c r="B2227" s="7">
        <v>0.0</v>
      </c>
      <c r="C2227" s="7" t="s">
        <v>41</v>
      </c>
      <c r="D2227" s="7">
        <v>0.0</v>
      </c>
      <c r="E2227" s="7" t="s">
        <v>26</v>
      </c>
      <c r="F2227" s="7">
        <v>1.0</v>
      </c>
      <c r="G2227" s="7" t="s">
        <v>42</v>
      </c>
      <c r="H2227" s="7">
        <v>1.0</v>
      </c>
      <c r="I2227" s="7" t="s">
        <v>57</v>
      </c>
      <c r="J2227" s="7">
        <v>4.0</v>
      </c>
      <c r="K2227" s="7" t="s">
        <v>2075</v>
      </c>
      <c r="L2227" s="7" t="s">
        <v>30</v>
      </c>
      <c r="M2227" s="7" t="s">
        <v>43</v>
      </c>
      <c r="N2227" s="8">
        <v>131256.0</v>
      </c>
      <c r="O2227" s="8">
        <v>63359.0</v>
      </c>
      <c r="P2227" s="8">
        <v>19398.0</v>
      </c>
      <c r="Q2227" s="9">
        <v>11561.0</v>
      </c>
      <c r="R2227" s="10">
        <v>8982.0</v>
      </c>
      <c r="S2227" s="11">
        <v>1561160.79352164</v>
      </c>
      <c r="T2227" s="11">
        <v>834845.34412922</v>
      </c>
      <c r="U2227" s="12" t="str">
        <f t="array" ref="U2227">XLOOKUP(A2227,'Dataset 3'!B:B,'Dataset 3'!F:F)</f>
        <v>Computer</v>
      </c>
      <c r="V2227" s="7" t="s">
        <v>163</v>
      </c>
      <c r="W2227" s="7">
        <v>4.0</v>
      </c>
      <c r="X2227" s="7" t="s">
        <v>44</v>
      </c>
    </row>
    <row r="2228" ht="14.25" customHeight="1">
      <c r="A2228" s="7" t="s">
        <v>2310</v>
      </c>
      <c r="B2228" s="7">
        <v>0.0</v>
      </c>
      <c r="C2228" s="7" t="s">
        <v>41</v>
      </c>
      <c r="D2228" s="7">
        <v>0.0</v>
      </c>
      <c r="E2228" s="7" t="s">
        <v>26</v>
      </c>
      <c r="F2228" s="7">
        <v>1.0</v>
      </c>
      <c r="G2228" s="7" t="s">
        <v>42</v>
      </c>
      <c r="H2228" s="7">
        <v>1.0</v>
      </c>
      <c r="I2228" s="7" t="s">
        <v>57</v>
      </c>
      <c r="J2228" s="7">
        <v>4.0</v>
      </c>
      <c r="K2228" s="7" t="s">
        <v>2075</v>
      </c>
      <c r="L2228" s="7" t="s">
        <v>70</v>
      </c>
      <c r="M2228" s="7" t="s">
        <v>53</v>
      </c>
      <c r="N2228" s="8">
        <v>224809.0</v>
      </c>
      <c r="O2228" s="8">
        <v>55102.0</v>
      </c>
      <c r="P2228" s="8">
        <v>21629.0</v>
      </c>
      <c r="Q2228" s="9">
        <v>9182.0</v>
      </c>
      <c r="R2228" s="10">
        <v>5035.0</v>
      </c>
      <c r="S2228" s="11">
        <v>822708.999859242</v>
      </c>
      <c r="T2228" s="11">
        <v>341373.028987237</v>
      </c>
      <c r="U2228" s="12" t="str">
        <f t="array" ref="U2228">XLOOKUP(A2228,'Dataset 3'!B:B,'Dataset 3'!F:F)</f>
        <v>Tablet</v>
      </c>
      <c r="V2228" s="7" t="s">
        <v>126</v>
      </c>
      <c r="W2228" s="7">
        <v>4.0</v>
      </c>
      <c r="X2228" s="7" t="s">
        <v>44</v>
      </c>
    </row>
    <row r="2229" ht="14.25" customHeight="1">
      <c r="A2229" s="7" t="s">
        <v>2311</v>
      </c>
      <c r="B2229" s="7">
        <v>3.0</v>
      </c>
      <c r="C2229" s="7" t="s">
        <v>35</v>
      </c>
      <c r="D2229" s="7">
        <v>1.0</v>
      </c>
      <c r="E2229" s="7" t="s">
        <v>81</v>
      </c>
      <c r="F2229" s="7">
        <v>2.0</v>
      </c>
      <c r="G2229" s="7" t="s">
        <v>27</v>
      </c>
      <c r="H2229" s="7">
        <v>0.0</v>
      </c>
      <c r="I2229" s="7" t="s">
        <v>28</v>
      </c>
      <c r="J2229" s="7">
        <v>4.0</v>
      </c>
      <c r="K2229" s="7" t="s">
        <v>2075</v>
      </c>
      <c r="L2229" s="7" t="s">
        <v>52</v>
      </c>
      <c r="M2229" s="7" t="s">
        <v>31</v>
      </c>
      <c r="N2229" s="8">
        <v>271426.0</v>
      </c>
      <c r="O2229" s="8">
        <v>255453.0</v>
      </c>
      <c r="P2229" s="8">
        <v>66042.0</v>
      </c>
      <c r="Q2229" s="9">
        <v>61197.0</v>
      </c>
      <c r="R2229" s="10">
        <v>11857.0</v>
      </c>
      <c r="S2229" s="11">
        <v>2913795.87342111</v>
      </c>
      <c r="T2229" s="11">
        <v>1083195.49197811</v>
      </c>
      <c r="U2229" s="12" t="str">
        <f t="array" ref="U2229">XLOOKUP(A2229,'Dataset 3'!B:B,'Dataset 3'!F:F)</f>
        <v>Computer</v>
      </c>
      <c r="V2229" s="7" t="s">
        <v>110</v>
      </c>
      <c r="W2229" s="7">
        <v>1.0</v>
      </c>
      <c r="X2229" s="7" t="s">
        <v>63</v>
      </c>
    </row>
    <row r="2230" ht="14.25" customHeight="1">
      <c r="A2230" s="7" t="s">
        <v>2312</v>
      </c>
      <c r="B2230" s="7">
        <v>0.0</v>
      </c>
      <c r="C2230" s="7" t="s">
        <v>41</v>
      </c>
      <c r="D2230" s="7">
        <v>3.0</v>
      </c>
      <c r="E2230" s="7" t="s">
        <v>51</v>
      </c>
      <c r="F2230" s="7">
        <v>1.0</v>
      </c>
      <c r="G2230" s="7" t="s">
        <v>42</v>
      </c>
      <c r="H2230" s="7">
        <v>1.0</v>
      </c>
      <c r="I2230" s="7" t="s">
        <v>57</v>
      </c>
      <c r="J2230" s="7">
        <v>4.0</v>
      </c>
      <c r="K2230" s="7" t="s">
        <v>2075</v>
      </c>
      <c r="L2230" s="7" t="s">
        <v>75</v>
      </c>
      <c r="M2230" s="7" t="s">
        <v>53</v>
      </c>
      <c r="N2230" s="8">
        <v>194892.0</v>
      </c>
      <c r="O2230" s="8">
        <v>176136.0</v>
      </c>
      <c r="P2230" s="8">
        <v>35145.0</v>
      </c>
      <c r="Q2230" s="9">
        <v>9750.0</v>
      </c>
      <c r="R2230" s="10">
        <v>5125.0</v>
      </c>
      <c r="S2230" s="11">
        <v>176380.282582731</v>
      </c>
      <c r="T2230" s="11">
        <v>345843.691338689</v>
      </c>
      <c r="U2230" s="12" t="str">
        <f t="array" ref="U2230">XLOOKUP(A2230,'Dataset 3'!B:B,'Dataset 3'!F:F)</f>
        <v>Computer</v>
      </c>
      <c r="V2230" s="7" t="s">
        <v>140</v>
      </c>
      <c r="W2230" s="7">
        <v>3.0</v>
      </c>
      <c r="X2230" s="7" t="s">
        <v>49</v>
      </c>
    </row>
    <row r="2231" ht="14.25" customHeight="1">
      <c r="A2231" s="7" t="s">
        <v>2313</v>
      </c>
      <c r="B2231" s="7">
        <v>2.0</v>
      </c>
      <c r="C2231" s="7" t="s">
        <v>56</v>
      </c>
      <c r="D2231" s="7">
        <v>0.0</v>
      </c>
      <c r="E2231" s="7" t="s">
        <v>26</v>
      </c>
      <c r="F2231" s="7">
        <v>2.0</v>
      </c>
      <c r="G2231" s="7" t="s">
        <v>27</v>
      </c>
      <c r="H2231" s="7">
        <v>1.0</v>
      </c>
      <c r="I2231" s="7" t="s">
        <v>57</v>
      </c>
      <c r="J2231" s="7">
        <v>4.0</v>
      </c>
      <c r="K2231" s="7" t="s">
        <v>2075</v>
      </c>
      <c r="L2231" s="7" t="s">
        <v>60</v>
      </c>
      <c r="M2231" s="7" t="s">
        <v>53</v>
      </c>
      <c r="N2231" s="8">
        <v>216629.0</v>
      </c>
      <c r="O2231" s="8">
        <v>67943.0</v>
      </c>
      <c r="P2231" s="8">
        <v>33699.0</v>
      </c>
      <c r="Q2231" s="9">
        <v>24871.0</v>
      </c>
      <c r="R2231" s="10">
        <v>15514.0</v>
      </c>
      <c r="S2231" s="11">
        <v>1366120.12862199</v>
      </c>
      <c r="T2231" s="11">
        <v>1313577.04675192</v>
      </c>
      <c r="U2231" s="12" t="str">
        <f t="array" ref="U2231">XLOOKUP(A2231,'Dataset 3'!B:B,'Dataset 3'!F:F)</f>
        <v>Smartphone</v>
      </c>
      <c r="V2231" s="7" t="s">
        <v>62</v>
      </c>
      <c r="W2231" s="7">
        <v>0.0</v>
      </c>
      <c r="X2231" s="7" t="s">
        <v>39</v>
      </c>
    </row>
    <row r="2232" ht="14.25" customHeight="1">
      <c r="A2232" s="7" t="s">
        <v>2314</v>
      </c>
      <c r="B2232" s="7">
        <v>1.0</v>
      </c>
      <c r="C2232" s="7" t="s">
        <v>25</v>
      </c>
      <c r="D2232" s="7">
        <v>3.0</v>
      </c>
      <c r="E2232" s="7" t="s">
        <v>51</v>
      </c>
      <c r="F2232" s="7">
        <v>0.0</v>
      </c>
      <c r="G2232" s="7" t="s">
        <v>46</v>
      </c>
      <c r="H2232" s="7">
        <v>1.0</v>
      </c>
      <c r="I2232" s="7" t="s">
        <v>57</v>
      </c>
      <c r="J2232" s="7">
        <v>4.0</v>
      </c>
      <c r="K2232" s="7" t="s">
        <v>2075</v>
      </c>
      <c r="L2232" s="7" t="s">
        <v>70</v>
      </c>
      <c r="M2232" s="7" t="s">
        <v>43</v>
      </c>
      <c r="N2232" s="8">
        <v>294847.0</v>
      </c>
      <c r="O2232" s="8">
        <v>91332.0</v>
      </c>
      <c r="P2232" s="8">
        <v>59367.0</v>
      </c>
      <c r="Q2232" s="9">
        <v>13159.0</v>
      </c>
      <c r="R2232" s="10">
        <v>10627.0</v>
      </c>
      <c r="S2232" s="11">
        <v>1370390.98149169</v>
      </c>
      <c r="T2232" s="11">
        <v>713745.302860255</v>
      </c>
      <c r="U2232" s="12" t="str">
        <f t="array" ref="U2232">XLOOKUP(A2232,'Dataset 3'!B:B,'Dataset 3'!F:F)</f>
        <v>Tablet</v>
      </c>
      <c r="V2232" s="7" t="s">
        <v>126</v>
      </c>
      <c r="W2232" s="7">
        <v>2.0</v>
      </c>
      <c r="X2232" s="7" t="s">
        <v>33</v>
      </c>
    </row>
    <row r="2233" ht="14.25" customHeight="1">
      <c r="A2233" s="7" t="s">
        <v>2315</v>
      </c>
      <c r="B2233" s="7">
        <v>1.0</v>
      </c>
      <c r="C2233" s="7" t="s">
        <v>25</v>
      </c>
      <c r="D2233" s="7">
        <v>3.0</v>
      </c>
      <c r="E2233" s="7" t="s">
        <v>51</v>
      </c>
      <c r="F2233" s="7">
        <v>1.0</v>
      </c>
      <c r="G2233" s="7" t="s">
        <v>42</v>
      </c>
      <c r="H2233" s="7">
        <v>1.0</v>
      </c>
      <c r="I2233" s="7" t="s">
        <v>57</v>
      </c>
      <c r="J2233" s="7">
        <v>4.0</v>
      </c>
      <c r="K2233" s="7" t="s">
        <v>2075</v>
      </c>
      <c r="L2233" s="7" t="s">
        <v>30</v>
      </c>
      <c r="M2233" s="7" t="s">
        <v>43</v>
      </c>
      <c r="N2233" s="8">
        <v>287689.0</v>
      </c>
      <c r="O2233" s="8">
        <v>214109.0</v>
      </c>
      <c r="P2233" s="8">
        <v>43235.0</v>
      </c>
      <c r="Q2233" s="9">
        <v>39285.0</v>
      </c>
      <c r="R2233" s="10">
        <v>4413.0</v>
      </c>
      <c r="S2233" s="11">
        <v>633084.931532214</v>
      </c>
      <c r="T2233" s="11">
        <v>349770.680404538</v>
      </c>
      <c r="U2233" s="12" t="str">
        <f t="array" ref="U2233">XLOOKUP(A2233,'Dataset 3'!B:B,'Dataset 3'!F:F)</f>
        <v>Tablet</v>
      </c>
      <c r="V2233" s="7" t="s">
        <v>93</v>
      </c>
      <c r="W2233" s="7">
        <v>2.0</v>
      </c>
      <c r="X2233" s="7" t="s">
        <v>33</v>
      </c>
    </row>
    <row r="2234" ht="14.25" customHeight="1">
      <c r="A2234" s="7" t="s">
        <v>2316</v>
      </c>
      <c r="B2234" s="7">
        <v>3.0</v>
      </c>
      <c r="C2234" s="7" t="s">
        <v>35</v>
      </c>
      <c r="D2234" s="7">
        <v>0.0</v>
      </c>
      <c r="E2234" s="7" t="s">
        <v>26</v>
      </c>
      <c r="F2234" s="7">
        <v>0.0</v>
      </c>
      <c r="G2234" s="7" t="s">
        <v>46</v>
      </c>
      <c r="H2234" s="7">
        <v>1.0</v>
      </c>
      <c r="I2234" s="7" t="s">
        <v>57</v>
      </c>
      <c r="J2234" s="7">
        <v>4.0</v>
      </c>
      <c r="K2234" s="7" t="s">
        <v>2075</v>
      </c>
      <c r="L2234" s="7" t="s">
        <v>70</v>
      </c>
      <c r="M2234" s="7" t="s">
        <v>53</v>
      </c>
      <c r="N2234" s="8">
        <v>93504.0</v>
      </c>
      <c r="O2234" s="8">
        <v>83678.0</v>
      </c>
      <c r="P2234" s="8">
        <v>57418.0</v>
      </c>
      <c r="Q2234" s="9">
        <v>15310.0</v>
      </c>
      <c r="R2234" s="10">
        <v>9429.0</v>
      </c>
      <c r="S2234" s="11">
        <v>8944.00487214435</v>
      </c>
      <c r="T2234" s="11">
        <v>894400.487214435</v>
      </c>
      <c r="U2234" s="12" t="str">
        <f t="array" ref="U2234">XLOOKUP(A2234,'Dataset 3'!B:B,'Dataset 3'!F:F)</f>
        <v>Smartphone</v>
      </c>
      <c r="V2234" s="7" t="s">
        <v>73</v>
      </c>
      <c r="W2234" s="7">
        <v>3.0</v>
      </c>
      <c r="X2234" s="7" t="s">
        <v>49</v>
      </c>
    </row>
    <row r="2235" ht="14.25" customHeight="1">
      <c r="A2235" s="7" t="s">
        <v>2317</v>
      </c>
      <c r="B2235" s="7">
        <v>0.0</v>
      </c>
      <c r="C2235" s="7" t="s">
        <v>41</v>
      </c>
      <c r="D2235" s="7">
        <v>1.0</v>
      </c>
      <c r="E2235" s="7" t="s">
        <v>81</v>
      </c>
      <c r="F2235" s="7">
        <v>1.0</v>
      </c>
      <c r="G2235" s="7" t="s">
        <v>42</v>
      </c>
      <c r="H2235" s="7">
        <v>0.0</v>
      </c>
      <c r="I2235" s="7" t="s">
        <v>28</v>
      </c>
      <c r="J2235" s="7">
        <v>4.0</v>
      </c>
      <c r="K2235" s="7" t="s">
        <v>2075</v>
      </c>
      <c r="L2235" s="7" t="s">
        <v>75</v>
      </c>
      <c r="M2235" s="7" t="s">
        <v>61</v>
      </c>
      <c r="N2235" s="8">
        <v>209184.0</v>
      </c>
      <c r="O2235" s="8">
        <v>195016.0</v>
      </c>
      <c r="P2235" s="8">
        <v>73660.0</v>
      </c>
      <c r="Q2235" s="9">
        <v>26658.0</v>
      </c>
      <c r="R2235" s="10">
        <v>8876.0</v>
      </c>
      <c r="S2235" s="11">
        <v>82753.580322685</v>
      </c>
      <c r="T2235" s="11">
        <v>285357.1735265</v>
      </c>
      <c r="U2235" s="12" t="str">
        <f t="array" ref="U2235">XLOOKUP(A2235,'Dataset 3'!B:B,'Dataset 3'!F:F)</f>
        <v>Smartphone</v>
      </c>
      <c r="V2235" s="7" t="s">
        <v>174</v>
      </c>
      <c r="W2235" s="7">
        <v>3.0</v>
      </c>
      <c r="X2235" s="7" t="s">
        <v>49</v>
      </c>
    </row>
    <row r="2236" ht="14.25" customHeight="1">
      <c r="A2236" s="7" t="s">
        <v>2318</v>
      </c>
      <c r="B2236" s="7">
        <v>0.0</v>
      </c>
      <c r="C2236" s="7" t="s">
        <v>41</v>
      </c>
      <c r="D2236" s="7">
        <v>1.0</v>
      </c>
      <c r="E2236" s="7" t="s">
        <v>81</v>
      </c>
      <c r="F2236" s="7">
        <v>1.0</v>
      </c>
      <c r="G2236" s="7" t="s">
        <v>42</v>
      </c>
      <c r="H2236" s="7">
        <v>0.0</v>
      </c>
      <c r="I2236" s="7" t="s">
        <v>28</v>
      </c>
      <c r="J2236" s="7">
        <v>4.0</v>
      </c>
      <c r="K2236" s="7" t="s">
        <v>2075</v>
      </c>
      <c r="L2236" s="7" t="s">
        <v>60</v>
      </c>
      <c r="M2236" s="7" t="s">
        <v>85</v>
      </c>
      <c r="N2236" s="8">
        <v>202886.0</v>
      </c>
      <c r="O2236" s="8">
        <v>122249.0</v>
      </c>
      <c r="P2236" s="8">
        <v>75909.0</v>
      </c>
      <c r="Q2236" s="9">
        <v>37954.0</v>
      </c>
      <c r="R2236" s="10">
        <v>5465.0</v>
      </c>
      <c r="S2236" s="11">
        <v>895875.216917124</v>
      </c>
      <c r="T2236" s="11">
        <v>434890.881998604</v>
      </c>
      <c r="U2236" s="12" t="str">
        <f t="array" ref="U2236">XLOOKUP(A2236,'Dataset 3'!B:B,'Dataset 3'!F:F)</f>
        <v>Smartphone</v>
      </c>
      <c r="V2236" s="7" t="s">
        <v>62</v>
      </c>
      <c r="W2236" s="7">
        <v>4.0</v>
      </c>
      <c r="X2236" s="7" t="s">
        <v>44</v>
      </c>
    </row>
    <row r="2237" ht="14.25" customHeight="1">
      <c r="A2237" s="7" t="s">
        <v>2319</v>
      </c>
      <c r="B2237" s="7">
        <v>3.0</v>
      </c>
      <c r="C2237" s="7" t="s">
        <v>35</v>
      </c>
      <c r="D2237" s="7">
        <v>2.0</v>
      </c>
      <c r="E2237" s="7" t="s">
        <v>36</v>
      </c>
      <c r="F2237" s="7">
        <v>1.0</v>
      </c>
      <c r="G2237" s="7" t="s">
        <v>42</v>
      </c>
      <c r="H2237" s="7">
        <v>1.0</v>
      </c>
      <c r="I2237" s="7" t="s">
        <v>57</v>
      </c>
      <c r="J2237" s="7">
        <v>4.0</v>
      </c>
      <c r="K2237" s="7" t="s">
        <v>2075</v>
      </c>
      <c r="L2237" s="7" t="s">
        <v>37</v>
      </c>
      <c r="M2237" s="7" t="s">
        <v>53</v>
      </c>
      <c r="N2237" s="8">
        <v>146421.0</v>
      </c>
      <c r="O2237" s="8">
        <v>105907.0</v>
      </c>
      <c r="P2237" s="8">
        <v>59119.0</v>
      </c>
      <c r="Q2237" s="9">
        <v>22787.0</v>
      </c>
      <c r="R2237" s="10">
        <v>18143.0</v>
      </c>
      <c r="S2237" s="11">
        <v>1982013.03815916</v>
      </c>
      <c r="T2237" s="11">
        <v>1126143.77168134</v>
      </c>
      <c r="U2237" s="12" t="str">
        <f t="array" ref="U2237">XLOOKUP(A2237,'Dataset 3'!B:B,'Dataset 3'!F:F)</f>
        <v>Tablet</v>
      </c>
      <c r="V2237" s="7" t="s">
        <v>38</v>
      </c>
      <c r="W2237" s="7">
        <v>0.0</v>
      </c>
      <c r="X2237" s="7" t="s">
        <v>39</v>
      </c>
    </row>
    <row r="2238" ht="14.25" customHeight="1">
      <c r="A2238" s="7" t="s">
        <v>2320</v>
      </c>
      <c r="B2238" s="7">
        <v>3.0</v>
      </c>
      <c r="C2238" s="7" t="s">
        <v>35</v>
      </c>
      <c r="D2238" s="7">
        <v>1.0</v>
      </c>
      <c r="E2238" s="7" t="s">
        <v>81</v>
      </c>
      <c r="F2238" s="7">
        <v>2.0</v>
      </c>
      <c r="G2238" s="7" t="s">
        <v>27</v>
      </c>
      <c r="H2238" s="7">
        <v>1.0</v>
      </c>
      <c r="I2238" s="7" t="s">
        <v>57</v>
      </c>
      <c r="J2238" s="7">
        <v>4.0</v>
      </c>
      <c r="K2238" s="7" t="s">
        <v>2075</v>
      </c>
      <c r="L2238" s="7" t="s">
        <v>37</v>
      </c>
      <c r="M2238" s="7" t="s">
        <v>53</v>
      </c>
      <c r="N2238" s="8">
        <v>193267.0</v>
      </c>
      <c r="O2238" s="8">
        <v>104473.0</v>
      </c>
      <c r="P2238" s="8">
        <v>94931.0</v>
      </c>
      <c r="Q2238" s="9">
        <v>5072.0</v>
      </c>
      <c r="R2238" s="10">
        <v>3340.0</v>
      </c>
      <c r="S2238" s="11">
        <v>200043.248535702</v>
      </c>
      <c r="T2238" s="11">
        <v>204125.763811941</v>
      </c>
      <c r="U2238" s="12" t="str">
        <f t="array" ref="U2238">XLOOKUP(A2238,'Dataset 3'!B:B,'Dataset 3'!F:F)</f>
        <v>Tablet</v>
      </c>
      <c r="V2238" s="7" t="s">
        <v>115</v>
      </c>
      <c r="W2238" s="7">
        <v>2.0</v>
      </c>
      <c r="X2238" s="7" t="s">
        <v>33</v>
      </c>
    </row>
    <row r="2239" ht="14.25" customHeight="1">
      <c r="A2239" s="7" t="s">
        <v>2321</v>
      </c>
      <c r="B2239" s="7">
        <v>0.0</v>
      </c>
      <c r="C2239" s="7" t="s">
        <v>41</v>
      </c>
      <c r="D2239" s="7">
        <v>0.0</v>
      </c>
      <c r="E2239" s="7" t="s">
        <v>26</v>
      </c>
      <c r="F2239" s="7">
        <v>1.0</v>
      </c>
      <c r="G2239" s="7" t="s">
        <v>42</v>
      </c>
      <c r="H2239" s="7">
        <v>1.0</v>
      </c>
      <c r="I2239" s="7" t="s">
        <v>57</v>
      </c>
      <c r="J2239" s="7">
        <v>4.0</v>
      </c>
      <c r="K2239" s="7" t="s">
        <v>2075</v>
      </c>
      <c r="L2239" s="7" t="s">
        <v>30</v>
      </c>
      <c r="M2239" s="7" t="s">
        <v>43</v>
      </c>
      <c r="N2239" s="8">
        <v>114636.0</v>
      </c>
      <c r="O2239" s="8">
        <v>97465.0</v>
      </c>
      <c r="P2239" s="8">
        <v>53814.0</v>
      </c>
      <c r="Q2239" s="9">
        <v>19292.0</v>
      </c>
      <c r="R2239" s="10">
        <v>1218.0</v>
      </c>
      <c r="S2239" s="11">
        <v>110696.515540493</v>
      </c>
      <c r="T2239" s="11">
        <v>64358.4392677283</v>
      </c>
      <c r="U2239" s="12" t="str">
        <f t="array" ref="U2239">XLOOKUP(A2239,'Dataset 3'!B:B,'Dataset 3'!F:F)</f>
        <v>Smartphone</v>
      </c>
      <c r="V2239" s="7" t="s">
        <v>163</v>
      </c>
      <c r="W2239" s="7">
        <v>2.0</v>
      </c>
      <c r="X2239" s="7" t="s">
        <v>33</v>
      </c>
    </row>
    <row r="2240" ht="14.25" customHeight="1">
      <c r="A2240" s="7" t="s">
        <v>2322</v>
      </c>
      <c r="B2240" s="7">
        <v>1.0</v>
      </c>
      <c r="C2240" s="7" t="s">
        <v>25</v>
      </c>
      <c r="D2240" s="7">
        <v>1.0</v>
      </c>
      <c r="E2240" s="7" t="s">
        <v>81</v>
      </c>
      <c r="F2240" s="7">
        <v>0.0</v>
      </c>
      <c r="G2240" s="7" t="s">
        <v>46</v>
      </c>
      <c r="H2240" s="7">
        <v>1.0</v>
      </c>
      <c r="I2240" s="7" t="s">
        <v>57</v>
      </c>
      <c r="J2240" s="7">
        <v>4.0</v>
      </c>
      <c r="K2240" s="7" t="s">
        <v>2075</v>
      </c>
      <c r="L2240" s="7" t="s">
        <v>30</v>
      </c>
      <c r="M2240" s="7" t="s">
        <v>85</v>
      </c>
      <c r="N2240" s="8">
        <v>183089.0</v>
      </c>
      <c r="O2240" s="8">
        <v>116925.0</v>
      </c>
      <c r="P2240" s="8">
        <v>15961.0</v>
      </c>
      <c r="Q2240" s="9">
        <v>170.0</v>
      </c>
      <c r="R2240" s="10">
        <v>105.0</v>
      </c>
      <c r="S2240" s="11">
        <v>12436.1921827633</v>
      </c>
      <c r="T2240" s="11">
        <v>7921.14151768363</v>
      </c>
      <c r="U2240" s="12" t="str">
        <f t="array" ref="U2240">XLOOKUP(A2240,'Dataset 3'!B:B,'Dataset 3'!F:F)</f>
        <v>Computer</v>
      </c>
      <c r="V2240" s="7" t="s">
        <v>93</v>
      </c>
      <c r="W2240" s="7">
        <v>2.0</v>
      </c>
      <c r="X2240" s="7" t="s">
        <v>33</v>
      </c>
    </row>
    <row r="2241" ht="14.25" customHeight="1">
      <c r="A2241" s="7" t="s">
        <v>2323</v>
      </c>
      <c r="B2241" s="7">
        <v>2.0</v>
      </c>
      <c r="C2241" s="7" t="s">
        <v>56</v>
      </c>
      <c r="D2241" s="7">
        <v>0.0</v>
      </c>
      <c r="E2241" s="7" t="s">
        <v>26</v>
      </c>
      <c r="F2241" s="7">
        <v>2.0</v>
      </c>
      <c r="G2241" s="7" t="s">
        <v>27</v>
      </c>
      <c r="H2241" s="7">
        <v>1.0</v>
      </c>
      <c r="I2241" s="7" t="s">
        <v>57</v>
      </c>
      <c r="J2241" s="7">
        <v>4.0</v>
      </c>
      <c r="K2241" s="7" t="s">
        <v>2075</v>
      </c>
      <c r="L2241" s="7" t="s">
        <v>47</v>
      </c>
      <c r="M2241" s="7" t="s">
        <v>53</v>
      </c>
      <c r="N2241" s="8">
        <v>85490.0</v>
      </c>
      <c r="O2241" s="8">
        <v>50467.0</v>
      </c>
      <c r="P2241" s="8">
        <v>46534.0</v>
      </c>
      <c r="Q2241" s="9">
        <v>27811.0</v>
      </c>
      <c r="R2241" s="10">
        <v>4583.0</v>
      </c>
      <c r="S2241" s="11">
        <v>473662.385319004</v>
      </c>
      <c r="T2241" s="11">
        <v>345738.967386134</v>
      </c>
      <c r="U2241" s="12" t="str">
        <f t="array" ref="U2241">XLOOKUP(A2241,'Dataset 3'!B:B,'Dataset 3'!F:F)</f>
        <v>Smartphone</v>
      </c>
      <c r="V2241" s="7" t="s">
        <v>153</v>
      </c>
      <c r="W2241" s="7">
        <v>4.0</v>
      </c>
      <c r="X2241" s="7" t="s">
        <v>44</v>
      </c>
    </row>
    <row r="2242" ht="14.25" customHeight="1">
      <c r="A2242" s="7" t="s">
        <v>2324</v>
      </c>
      <c r="B2242" s="7">
        <v>0.0</v>
      </c>
      <c r="C2242" s="7" t="s">
        <v>41</v>
      </c>
      <c r="D2242" s="7">
        <v>3.0</v>
      </c>
      <c r="E2242" s="7" t="s">
        <v>51</v>
      </c>
      <c r="F2242" s="7">
        <v>1.0</v>
      </c>
      <c r="G2242" s="7" t="s">
        <v>42</v>
      </c>
      <c r="H2242" s="7">
        <v>0.0</v>
      </c>
      <c r="I2242" s="7" t="s">
        <v>28</v>
      </c>
      <c r="J2242" s="7">
        <v>4.0</v>
      </c>
      <c r="K2242" s="7" t="s">
        <v>2075</v>
      </c>
      <c r="L2242" s="7" t="s">
        <v>60</v>
      </c>
      <c r="M2242" s="7" t="s">
        <v>31</v>
      </c>
      <c r="N2242" s="8">
        <v>78056.0</v>
      </c>
      <c r="O2242" s="8">
        <v>13388.0</v>
      </c>
      <c r="P2242" s="8">
        <v>6697.0</v>
      </c>
      <c r="Q2242" s="9">
        <v>2163.0</v>
      </c>
      <c r="R2242" s="10">
        <v>203.0</v>
      </c>
      <c r="S2242" s="11">
        <v>15554.5818278389</v>
      </c>
      <c r="T2242" s="11">
        <v>11437.1925204698</v>
      </c>
      <c r="U2242" s="12" t="str">
        <f t="array" ref="U2242">XLOOKUP(A2242,'Dataset 3'!B:B,'Dataset 3'!F:F)</f>
        <v>Smartphone</v>
      </c>
      <c r="V2242" s="7" t="s">
        <v>62</v>
      </c>
      <c r="W2242" s="7">
        <v>2.0</v>
      </c>
      <c r="X2242" s="7" t="s">
        <v>33</v>
      </c>
    </row>
    <row r="2243" ht="14.25" customHeight="1">
      <c r="A2243" s="7" t="s">
        <v>2325</v>
      </c>
      <c r="B2243" s="7">
        <v>0.0</v>
      </c>
      <c r="C2243" s="7" t="s">
        <v>41</v>
      </c>
      <c r="D2243" s="7">
        <v>1.0</v>
      </c>
      <c r="E2243" s="7" t="s">
        <v>81</v>
      </c>
      <c r="F2243" s="7">
        <v>2.0</v>
      </c>
      <c r="G2243" s="7" t="s">
        <v>27</v>
      </c>
      <c r="H2243" s="7">
        <v>1.0</v>
      </c>
      <c r="I2243" s="7" t="s">
        <v>57</v>
      </c>
      <c r="J2243" s="7">
        <v>4.0</v>
      </c>
      <c r="K2243" s="7" t="s">
        <v>2075</v>
      </c>
      <c r="L2243" s="7" t="s">
        <v>60</v>
      </c>
      <c r="M2243" s="7" t="s">
        <v>53</v>
      </c>
      <c r="N2243" s="8">
        <v>104272.0</v>
      </c>
      <c r="O2243" s="8">
        <v>23197.0</v>
      </c>
      <c r="P2243" s="8">
        <v>10757.0</v>
      </c>
      <c r="Q2243" s="9">
        <v>238.0</v>
      </c>
      <c r="R2243" s="10">
        <v>61.0</v>
      </c>
      <c r="S2243" s="11">
        <v>13420.9633931444</v>
      </c>
      <c r="T2243" s="11">
        <v>5242.56382544703</v>
      </c>
      <c r="U2243" s="12" t="str">
        <f t="array" ref="U2243">XLOOKUP(A2243,'Dataset 3'!B:B,'Dataset 3'!F:F)</f>
        <v>Computer</v>
      </c>
      <c r="V2243" s="7" t="s">
        <v>83</v>
      </c>
      <c r="W2243" s="7">
        <v>1.0</v>
      </c>
      <c r="X2243" s="7" t="s">
        <v>63</v>
      </c>
    </row>
    <row r="2244" ht="14.25" customHeight="1">
      <c r="A2244" s="7" t="s">
        <v>2326</v>
      </c>
      <c r="B2244" s="7">
        <v>1.0</v>
      </c>
      <c r="C2244" s="7" t="s">
        <v>25</v>
      </c>
      <c r="D2244" s="7">
        <v>2.0</v>
      </c>
      <c r="E2244" s="7" t="s">
        <v>36</v>
      </c>
      <c r="F2244" s="7">
        <v>0.0</v>
      </c>
      <c r="G2244" s="7" t="s">
        <v>46</v>
      </c>
      <c r="H2244" s="7">
        <v>1.0</v>
      </c>
      <c r="I2244" s="7" t="s">
        <v>57</v>
      </c>
      <c r="J2244" s="7">
        <v>4.0</v>
      </c>
      <c r="K2244" s="7" t="s">
        <v>2075</v>
      </c>
      <c r="L2244" s="7" t="s">
        <v>37</v>
      </c>
      <c r="M2244" s="7" t="s">
        <v>85</v>
      </c>
      <c r="N2244" s="8">
        <v>211200.0</v>
      </c>
      <c r="O2244" s="8">
        <v>33421.0</v>
      </c>
      <c r="P2244" s="8">
        <v>3574.0</v>
      </c>
      <c r="Q2244" s="9">
        <v>2641.0</v>
      </c>
      <c r="R2244" s="10">
        <v>1349.0</v>
      </c>
      <c r="S2244" s="11">
        <v>345108.809304456</v>
      </c>
      <c r="T2244" s="11">
        <v>121090.810282265</v>
      </c>
      <c r="U2244" s="12" t="str">
        <f t="array" ref="U2244">XLOOKUP(A2244,'Dataset 3'!B:B,'Dataset 3'!F:F)</f>
        <v>Smartphone</v>
      </c>
      <c r="V2244" s="7" t="s">
        <v>115</v>
      </c>
      <c r="W2244" s="7">
        <v>4.0</v>
      </c>
      <c r="X2244" s="7" t="s">
        <v>44</v>
      </c>
    </row>
    <row r="2245" ht="14.25" customHeight="1">
      <c r="A2245" s="7" t="s">
        <v>2327</v>
      </c>
      <c r="B2245" s="7">
        <v>1.0</v>
      </c>
      <c r="C2245" s="7" t="s">
        <v>25</v>
      </c>
      <c r="D2245" s="7">
        <v>2.0</v>
      </c>
      <c r="E2245" s="7" t="s">
        <v>36</v>
      </c>
      <c r="F2245" s="7">
        <v>2.0</v>
      </c>
      <c r="G2245" s="7" t="s">
        <v>27</v>
      </c>
      <c r="H2245" s="7">
        <v>1.0</v>
      </c>
      <c r="I2245" s="7" t="s">
        <v>57</v>
      </c>
      <c r="J2245" s="7">
        <v>4.0</v>
      </c>
      <c r="K2245" s="7" t="s">
        <v>2075</v>
      </c>
      <c r="L2245" s="7" t="s">
        <v>37</v>
      </c>
      <c r="M2245" s="7" t="s">
        <v>43</v>
      </c>
      <c r="N2245" s="8">
        <v>124580.0</v>
      </c>
      <c r="O2245" s="8">
        <v>118812.0</v>
      </c>
      <c r="P2245" s="8">
        <v>91836.0</v>
      </c>
      <c r="Q2245" s="9">
        <v>42967.0</v>
      </c>
      <c r="R2245" s="10">
        <v>3921.0</v>
      </c>
      <c r="S2245" s="11">
        <v>300253.748340719</v>
      </c>
      <c r="T2245" s="11">
        <v>370683.639926813</v>
      </c>
      <c r="U2245" s="12" t="str">
        <f t="array" ref="U2245">XLOOKUP(A2245,'Dataset 3'!B:B,'Dataset 3'!F:F)</f>
        <v>Computer</v>
      </c>
      <c r="V2245" s="7" t="s">
        <v>102</v>
      </c>
      <c r="W2245" s="7">
        <v>2.0</v>
      </c>
      <c r="X2245" s="7" t="s">
        <v>33</v>
      </c>
    </row>
    <row r="2246" ht="14.25" customHeight="1">
      <c r="A2246" s="7" t="s">
        <v>2328</v>
      </c>
      <c r="B2246" s="7">
        <v>1.0</v>
      </c>
      <c r="C2246" s="7" t="s">
        <v>25</v>
      </c>
      <c r="D2246" s="7">
        <v>2.0</v>
      </c>
      <c r="E2246" s="7" t="s">
        <v>36</v>
      </c>
      <c r="F2246" s="7">
        <v>1.0</v>
      </c>
      <c r="G2246" s="7" t="s">
        <v>42</v>
      </c>
      <c r="H2246" s="7">
        <v>0.0</v>
      </c>
      <c r="I2246" s="7" t="s">
        <v>28</v>
      </c>
      <c r="J2246" s="7">
        <v>4.0</v>
      </c>
      <c r="K2246" s="7" t="s">
        <v>2075</v>
      </c>
      <c r="L2246" s="7" t="s">
        <v>75</v>
      </c>
      <c r="M2246" s="7" t="s">
        <v>53</v>
      </c>
      <c r="N2246" s="8">
        <v>253835.0</v>
      </c>
      <c r="O2246" s="8">
        <v>66903.0</v>
      </c>
      <c r="P2246" s="8">
        <v>10284.0</v>
      </c>
      <c r="Q2246" s="9">
        <v>960.0</v>
      </c>
      <c r="R2246" s="10">
        <v>477.0</v>
      </c>
      <c r="S2246" s="11">
        <v>28204.649606228</v>
      </c>
      <c r="T2246" s="11">
        <v>26115.4163020629</v>
      </c>
      <c r="U2246" s="12" t="str">
        <f t="array" ref="U2246">XLOOKUP(A2246,'Dataset 3'!B:B,'Dataset 3'!F:F)</f>
        <v>Tablet</v>
      </c>
      <c r="V2246" s="7" t="s">
        <v>76</v>
      </c>
      <c r="W2246" s="7">
        <v>2.0</v>
      </c>
      <c r="X2246" s="7" t="s">
        <v>33</v>
      </c>
    </row>
    <row r="2247" ht="14.25" customHeight="1">
      <c r="A2247" s="7" t="s">
        <v>2329</v>
      </c>
      <c r="B2247" s="7">
        <v>0.0</v>
      </c>
      <c r="C2247" s="7" t="s">
        <v>41</v>
      </c>
      <c r="D2247" s="7">
        <v>3.0</v>
      </c>
      <c r="E2247" s="7" t="s">
        <v>51</v>
      </c>
      <c r="F2247" s="7">
        <v>2.0</v>
      </c>
      <c r="G2247" s="7" t="s">
        <v>27</v>
      </c>
      <c r="H2247" s="7">
        <v>0.0</v>
      </c>
      <c r="I2247" s="7" t="s">
        <v>28</v>
      </c>
      <c r="J2247" s="7">
        <v>4.0</v>
      </c>
      <c r="K2247" s="7" t="s">
        <v>2075</v>
      </c>
      <c r="L2247" s="7" t="s">
        <v>60</v>
      </c>
      <c r="M2247" s="7" t="s">
        <v>43</v>
      </c>
      <c r="N2247" s="8">
        <v>204950.0</v>
      </c>
      <c r="O2247" s="8">
        <v>68860.0</v>
      </c>
      <c r="P2247" s="8">
        <v>10592.0</v>
      </c>
      <c r="Q2247" s="9">
        <v>7564.0</v>
      </c>
      <c r="R2247" s="10">
        <v>292.0</v>
      </c>
      <c r="S2247" s="11">
        <v>1288.23830657214</v>
      </c>
      <c r="T2247" s="11">
        <v>9201.70218980102</v>
      </c>
      <c r="U2247" s="12" t="str">
        <f t="array" ref="U2247">XLOOKUP(A2247,'Dataset 3'!B:B,'Dataset 3'!F:F)</f>
        <v>Smartphone</v>
      </c>
      <c r="V2247" s="7" t="s">
        <v>68</v>
      </c>
      <c r="W2247" s="7">
        <v>1.0</v>
      </c>
      <c r="X2247" s="7" t="s">
        <v>63</v>
      </c>
    </row>
    <row r="2248" ht="14.25" customHeight="1">
      <c r="A2248" s="7" t="s">
        <v>2330</v>
      </c>
      <c r="B2248" s="7">
        <v>2.0</v>
      </c>
      <c r="C2248" s="7" t="s">
        <v>56</v>
      </c>
      <c r="D2248" s="7">
        <v>1.0</v>
      </c>
      <c r="E2248" s="7" t="s">
        <v>81</v>
      </c>
      <c r="F2248" s="7">
        <v>1.0</v>
      </c>
      <c r="G2248" s="7" t="s">
        <v>42</v>
      </c>
      <c r="H2248" s="7">
        <v>1.0</v>
      </c>
      <c r="I2248" s="7" t="s">
        <v>57</v>
      </c>
      <c r="J2248" s="7">
        <v>4.0</v>
      </c>
      <c r="K2248" s="7" t="s">
        <v>2075</v>
      </c>
      <c r="L2248" s="7" t="s">
        <v>60</v>
      </c>
      <c r="M2248" s="7" t="s">
        <v>85</v>
      </c>
      <c r="N2248" s="8">
        <v>266118.0</v>
      </c>
      <c r="O2248" s="8">
        <v>129647.0</v>
      </c>
      <c r="P2248" s="8">
        <v>18148.0</v>
      </c>
      <c r="Q2248" s="9">
        <v>4935.0</v>
      </c>
      <c r="R2248" s="10">
        <v>576.0</v>
      </c>
      <c r="S2248" s="11">
        <v>66499.7735340639</v>
      </c>
      <c r="T2248" s="11">
        <v>28418.7066384888</v>
      </c>
      <c r="U2248" s="12" t="str">
        <f t="array" ref="U2248">XLOOKUP(A2248,'Dataset 3'!B:B,'Dataset 3'!F:F)</f>
        <v>Smartphone</v>
      </c>
      <c r="V2248" s="7" t="s">
        <v>83</v>
      </c>
      <c r="W2248" s="7">
        <v>3.0</v>
      </c>
      <c r="X2248" s="7" t="s">
        <v>49</v>
      </c>
    </row>
    <row r="2249" ht="14.25" customHeight="1">
      <c r="A2249" s="7" t="s">
        <v>2331</v>
      </c>
      <c r="B2249" s="7">
        <v>2.0</v>
      </c>
      <c r="C2249" s="7" t="s">
        <v>56</v>
      </c>
      <c r="D2249" s="7">
        <v>0.0</v>
      </c>
      <c r="E2249" s="7" t="s">
        <v>26</v>
      </c>
      <c r="F2249" s="7">
        <v>0.0</v>
      </c>
      <c r="G2249" s="7" t="s">
        <v>46</v>
      </c>
      <c r="H2249" s="7">
        <v>1.0</v>
      </c>
      <c r="I2249" s="7" t="s">
        <v>57</v>
      </c>
      <c r="J2249" s="7">
        <v>4.0</v>
      </c>
      <c r="K2249" s="7" t="s">
        <v>2075</v>
      </c>
      <c r="L2249" s="7" t="s">
        <v>75</v>
      </c>
      <c r="M2249" s="7" t="s">
        <v>31</v>
      </c>
      <c r="N2249" s="8">
        <v>284051.0</v>
      </c>
      <c r="O2249" s="8">
        <v>65851.0</v>
      </c>
      <c r="P2249" s="8">
        <v>46199.0</v>
      </c>
      <c r="Q2249" s="9">
        <v>32761.0</v>
      </c>
      <c r="R2249" s="10">
        <v>29545.0</v>
      </c>
      <c r="S2249" s="11">
        <v>3443539.1194458</v>
      </c>
      <c r="T2249" s="11">
        <v>1871488.65187272</v>
      </c>
      <c r="U2249" s="12" t="str">
        <f t="array" ref="U2249">XLOOKUP(A2249,'Dataset 3'!B:B,'Dataset 3'!F:F)</f>
        <v>Computer</v>
      </c>
      <c r="V2249" s="7" t="s">
        <v>76</v>
      </c>
      <c r="W2249" s="7">
        <v>0.0</v>
      </c>
      <c r="X2249" s="7" t="s">
        <v>39</v>
      </c>
    </row>
    <row r="2250" ht="14.25" customHeight="1">
      <c r="A2250" s="7" t="s">
        <v>2332</v>
      </c>
      <c r="B2250" s="7">
        <v>3.0</v>
      </c>
      <c r="C2250" s="7" t="s">
        <v>35</v>
      </c>
      <c r="D2250" s="7">
        <v>3.0</v>
      </c>
      <c r="E2250" s="7" t="s">
        <v>51</v>
      </c>
      <c r="F2250" s="7">
        <v>0.0</v>
      </c>
      <c r="G2250" s="7" t="s">
        <v>46</v>
      </c>
      <c r="H2250" s="7">
        <v>1.0</v>
      </c>
      <c r="I2250" s="7" t="s">
        <v>57</v>
      </c>
      <c r="J2250" s="7">
        <v>4.0</v>
      </c>
      <c r="K2250" s="7" t="s">
        <v>2075</v>
      </c>
      <c r="L2250" s="7" t="s">
        <v>70</v>
      </c>
      <c r="M2250" s="7" t="s">
        <v>53</v>
      </c>
      <c r="N2250" s="8">
        <v>260884.0</v>
      </c>
      <c r="O2250" s="8">
        <v>175272.0</v>
      </c>
      <c r="P2250" s="8">
        <v>137978.0</v>
      </c>
      <c r="Q2250" s="9">
        <v>58153.0</v>
      </c>
      <c r="R2250" s="10">
        <v>23726.0</v>
      </c>
      <c r="S2250" s="11">
        <v>788376.283338291</v>
      </c>
      <c r="T2250" s="11">
        <v>1079967.51142232</v>
      </c>
      <c r="U2250" s="12" t="str">
        <f t="array" ref="U2250">XLOOKUP(A2250,'Dataset 3'!B:B,'Dataset 3'!F:F)</f>
        <v>Tablet</v>
      </c>
      <c r="V2250" s="7" t="s">
        <v>126</v>
      </c>
      <c r="W2250" s="7">
        <v>0.0</v>
      </c>
      <c r="X2250" s="7" t="s">
        <v>39</v>
      </c>
    </row>
    <row r="2251" ht="14.25" customHeight="1">
      <c r="A2251" s="7" t="s">
        <v>2333</v>
      </c>
      <c r="B2251" s="7">
        <v>1.0</v>
      </c>
      <c r="C2251" s="7" t="s">
        <v>25</v>
      </c>
      <c r="D2251" s="7">
        <v>2.0</v>
      </c>
      <c r="E2251" s="7" t="s">
        <v>36</v>
      </c>
      <c r="F2251" s="7">
        <v>2.0</v>
      </c>
      <c r="G2251" s="7" t="s">
        <v>27</v>
      </c>
      <c r="H2251" s="7">
        <v>0.0</v>
      </c>
      <c r="I2251" s="7" t="s">
        <v>28</v>
      </c>
      <c r="J2251" s="7">
        <v>4.0</v>
      </c>
      <c r="K2251" s="7" t="s">
        <v>2075</v>
      </c>
      <c r="L2251" s="7" t="s">
        <v>60</v>
      </c>
      <c r="M2251" s="7" t="s">
        <v>43</v>
      </c>
      <c r="N2251" s="8">
        <v>132920.0</v>
      </c>
      <c r="O2251" s="8">
        <v>65608.0</v>
      </c>
      <c r="P2251" s="8">
        <v>41641.0</v>
      </c>
      <c r="Q2251" s="9">
        <v>32080.0</v>
      </c>
      <c r="R2251" s="10">
        <v>11165.0</v>
      </c>
      <c r="S2251" s="11">
        <v>2078729.12566745</v>
      </c>
      <c r="T2251" s="11">
        <v>1034193.59485943</v>
      </c>
      <c r="U2251" s="12" t="str">
        <f t="array" ref="U2251">XLOOKUP(A2251,'Dataset 3'!B:B,'Dataset 3'!F:F)</f>
        <v>Tablet</v>
      </c>
      <c r="V2251" s="7" t="s">
        <v>83</v>
      </c>
      <c r="W2251" s="7">
        <v>3.0</v>
      </c>
      <c r="X2251" s="7" t="s">
        <v>49</v>
      </c>
    </row>
    <row r="2252" ht="14.25" customHeight="1">
      <c r="A2252" s="7" t="s">
        <v>2334</v>
      </c>
      <c r="B2252" s="7">
        <v>3.0</v>
      </c>
      <c r="C2252" s="7" t="s">
        <v>35</v>
      </c>
      <c r="D2252" s="7">
        <v>2.0</v>
      </c>
      <c r="E2252" s="7" t="s">
        <v>36</v>
      </c>
      <c r="F2252" s="7">
        <v>2.0</v>
      </c>
      <c r="G2252" s="7" t="s">
        <v>27</v>
      </c>
      <c r="H2252" s="7">
        <v>1.0</v>
      </c>
      <c r="I2252" s="7" t="s">
        <v>57</v>
      </c>
      <c r="J2252" s="7">
        <v>4.0</v>
      </c>
      <c r="K2252" s="7" t="s">
        <v>2075</v>
      </c>
      <c r="L2252" s="7" t="s">
        <v>52</v>
      </c>
      <c r="M2252" s="7" t="s">
        <v>43</v>
      </c>
      <c r="N2252" s="8">
        <v>284855.0</v>
      </c>
      <c r="O2252" s="8">
        <v>141251.0</v>
      </c>
      <c r="P2252" s="8">
        <v>25098.0</v>
      </c>
      <c r="Q2252" s="9">
        <v>1929.0</v>
      </c>
      <c r="R2252" s="10">
        <v>171.0</v>
      </c>
      <c r="S2252" s="11">
        <v>10172.0635116346</v>
      </c>
      <c r="T2252" s="11">
        <v>15893.849236929</v>
      </c>
      <c r="U2252" s="12" t="str">
        <f t="array" ref="U2252">XLOOKUP(A2252,'Dataset 3'!B:B,'Dataset 3'!F:F)</f>
        <v>Tablet</v>
      </c>
      <c r="V2252" s="7" t="s">
        <v>110</v>
      </c>
      <c r="W2252" s="7">
        <v>0.0</v>
      </c>
      <c r="X2252" s="7" t="s">
        <v>39</v>
      </c>
    </row>
    <row r="2253" ht="14.25" customHeight="1">
      <c r="A2253" s="7" t="s">
        <v>2335</v>
      </c>
      <c r="B2253" s="7">
        <v>1.0</v>
      </c>
      <c r="C2253" s="7" t="s">
        <v>25</v>
      </c>
      <c r="D2253" s="7">
        <v>3.0</v>
      </c>
      <c r="E2253" s="7" t="s">
        <v>51</v>
      </c>
      <c r="F2253" s="7">
        <v>0.0</v>
      </c>
      <c r="G2253" s="7" t="s">
        <v>46</v>
      </c>
      <c r="H2253" s="7">
        <v>0.0</v>
      </c>
      <c r="I2253" s="7" t="s">
        <v>28</v>
      </c>
      <c r="J2253" s="7">
        <v>4.0</v>
      </c>
      <c r="K2253" s="7" t="s">
        <v>2075</v>
      </c>
      <c r="L2253" s="7" t="s">
        <v>60</v>
      </c>
      <c r="M2253" s="7" t="s">
        <v>85</v>
      </c>
      <c r="N2253" s="8">
        <v>137982.0</v>
      </c>
      <c r="O2253" s="8">
        <v>113829.0</v>
      </c>
      <c r="P2253" s="8">
        <v>64570.0</v>
      </c>
      <c r="Q2253" s="9">
        <v>52632.0</v>
      </c>
      <c r="R2253" s="10">
        <v>50393.0</v>
      </c>
      <c r="S2253" s="11">
        <v>3667680.92509822</v>
      </c>
      <c r="T2253" s="11">
        <v>4314918.73540968</v>
      </c>
      <c r="U2253" s="12" t="str">
        <f t="array" ref="U2253">XLOOKUP(A2253,'Dataset 3'!B:B,'Dataset 3'!F:F)</f>
        <v>Tablet</v>
      </c>
      <c r="V2253" s="7" t="s">
        <v>62</v>
      </c>
      <c r="W2253" s="7">
        <v>0.0</v>
      </c>
      <c r="X2253" s="7" t="s">
        <v>39</v>
      </c>
    </row>
    <row r="2254" ht="14.25" customHeight="1">
      <c r="A2254" s="7" t="s">
        <v>2336</v>
      </c>
      <c r="B2254" s="7">
        <v>2.0</v>
      </c>
      <c r="C2254" s="7" t="s">
        <v>56</v>
      </c>
      <c r="D2254" s="7">
        <v>1.0</v>
      </c>
      <c r="E2254" s="7" t="s">
        <v>81</v>
      </c>
      <c r="F2254" s="7">
        <v>1.0</v>
      </c>
      <c r="G2254" s="7" t="s">
        <v>42</v>
      </c>
      <c r="H2254" s="7">
        <v>1.0</v>
      </c>
      <c r="I2254" s="7" t="s">
        <v>57</v>
      </c>
      <c r="J2254" s="7">
        <v>4.0</v>
      </c>
      <c r="K2254" s="7" t="s">
        <v>2075</v>
      </c>
      <c r="L2254" s="7" t="s">
        <v>37</v>
      </c>
      <c r="M2254" s="7" t="s">
        <v>61</v>
      </c>
      <c r="N2254" s="8">
        <v>87514.0</v>
      </c>
      <c r="O2254" s="8">
        <v>39835.0</v>
      </c>
      <c r="P2254" s="8">
        <v>14533.0</v>
      </c>
      <c r="Q2254" s="9">
        <v>4542.0</v>
      </c>
      <c r="R2254" s="10">
        <v>1562.0</v>
      </c>
      <c r="S2254" s="11">
        <v>142582.056107166</v>
      </c>
      <c r="T2254" s="11">
        <v>117836.410005922</v>
      </c>
      <c r="U2254" s="12" t="str">
        <f t="array" ref="U2254">XLOOKUP(A2254,'Dataset 3'!B:B,'Dataset 3'!F:F)</f>
        <v>Computer</v>
      </c>
      <c r="V2254" s="7" t="s">
        <v>115</v>
      </c>
      <c r="W2254" s="7">
        <v>0.0</v>
      </c>
      <c r="X2254" s="7" t="s">
        <v>39</v>
      </c>
    </row>
    <row r="2255" ht="14.25" customHeight="1">
      <c r="A2255" s="7" t="s">
        <v>2337</v>
      </c>
      <c r="B2255" s="7">
        <v>2.0</v>
      </c>
      <c r="C2255" s="7" t="s">
        <v>56</v>
      </c>
      <c r="D2255" s="7">
        <v>3.0</v>
      </c>
      <c r="E2255" s="7" t="s">
        <v>51</v>
      </c>
      <c r="F2255" s="7">
        <v>0.0</v>
      </c>
      <c r="G2255" s="7" t="s">
        <v>46</v>
      </c>
      <c r="H2255" s="7">
        <v>1.0</v>
      </c>
      <c r="I2255" s="7" t="s">
        <v>57</v>
      </c>
      <c r="J2255" s="7">
        <v>4.0</v>
      </c>
      <c r="K2255" s="7" t="s">
        <v>2075</v>
      </c>
      <c r="L2255" s="7" t="s">
        <v>70</v>
      </c>
      <c r="M2255" s="7" t="s">
        <v>53</v>
      </c>
      <c r="N2255" s="8">
        <v>50412.0</v>
      </c>
      <c r="O2255" s="8">
        <v>12301.0</v>
      </c>
      <c r="P2255" s="8">
        <v>3286.0</v>
      </c>
      <c r="Q2255" s="9">
        <v>2124.0</v>
      </c>
      <c r="R2255" s="10">
        <v>1922.0</v>
      </c>
      <c r="S2255" s="11">
        <v>481700.235156457</v>
      </c>
      <c r="T2255" s="11">
        <v>162736.565931235</v>
      </c>
      <c r="U2255" s="12" t="str">
        <f t="array" ref="U2255">XLOOKUP(A2255,'Dataset 3'!B:B,'Dataset 3'!F:F)</f>
        <v>Tablet</v>
      </c>
      <c r="V2255" s="7" t="s">
        <v>126</v>
      </c>
      <c r="W2255" s="7">
        <v>0.0</v>
      </c>
      <c r="X2255" s="7" t="s">
        <v>39</v>
      </c>
    </row>
    <row r="2256" ht="14.25" customHeight="1">
      <c r="A2256" s="7" t="s">
        <v>2338</v>
      </c>
      <c r="B2256" s="7">
        <v>2.0</v>
      </c>
      <c r="C2256" s="7" t="s">
        <v>56</v>
      </c>
      <c r="D2256" s="7">
        <v>1.0</v>
      </c>
      <c r="E2256" s="7" t="s">
        <v>81</v>
      </c>
      <c r="F2256" s="7">
        <v>0.0</v>
      </c>
      <c r="G2256" s="7" t="s">
        <v>46</v>
      </c>
      <c r="H2256" s="7">
        <v>1.0</v>
      </c>
      <c r="I2256" s="7" t="s">
        <v>57</v>
      </c>
      <c r="J2256" s="7">
        <v>4.0</v>
      </c>
      <c r="K2256" s="7" t="s">
        <v>2075</v>
      </c>
      <c r="L2256" s="7" t="s">
        <v>65</v>
      </c>
      <c r="M2256" s="7" t="s">
        <v>31</v>
      </c>
      <c r="N2256" s="8">
        <v>70703.0</v>
      </c>
      <c r="O2256" s="8">
        <v>40537.0</v>
      </c>
      <c r="P2256" s="8">
        <v>11918.0</v>
      </c>
      <c r="Q2256" s="9">
        <v>3036.0</v>
      </c>
      <c r="R2256" s="10">
        <v>2729.0</v>
      </c>
      <c r="S2256" s="11">
        <v>169285.957360608</v>
      </c>
      <c r="T2256" s="11">
        <v>194581.560184606</v>
      </c>
      <c r="U2256" s="12" t="str">
        <f t="array" ref="U2256">XLOOKUP(A2256,'Dataset 3'!B:B,'Dataset 3'!F:F)</f>
        <v>Computer</v>
      </c>
      <c r="V2256" s="7" t="s">
        <v>66</v>
      </c>
      <c r="W2256" s="7">
        <v>0.0</v>
      </c>
      <c r="X2256" s="7" t="s">
        <v>39</v>
      </c>
    </row>
    <row r="2257" ht="14.25" customHeight="1">
      <c r="A2257" s="7" t="s">
        <v>2339</v>
      </c>
      <c r="B2257" s="7">
        <v>3.0</v>
      </c>
      <c r="C2257" s="7" t="s">
        <v>35</v>
      </c>
      <c r="D2257" s="7">
        <v>3.0</v>
      </c>
      <c r="E2257" s="7" t="s">
        <v>51</v>
      </c>
      <c r="F2257" s="7">
        <v>2.0</v>
      </c>
      <c r="G2257" s="7" t="s">
        <v>27</v>
      </c>
      <c r="H2257" s="7">
        <v>0.0</v>
      </c>
      <c r="I2257" s="7" t="s">
        <v>28</v>
      </c>
      <c r="J2257" s="7">
        <v>4.0</v>
      </c>
      <c r="K2257" s="7" t="s">
        <v>2075</v>
      </c>
      <c r="L2257" s="7" t="s">
        <v>70</v>
      </c>
      <c r="M2257" s="7" t="s">
        <v>61</v>
      </c>
      <c r="N2257" s="8">
        <v>94130.0</v>
      </c>
      <c r="O2257" s="8">
        <v>73039.0</v>
      </c>
      <c r="P2257" s="8">
        <v>26880.0</v>
      </c>
      <c r="Q2257" s="9">
        <v>13992.0</v>
      </c>
      <c r="R2257" s="10">
        <v>3684.0</v>
      </c>
      <c r="S2257" s="11">
        <v>506422.19263597</v>
      </c>
      <c r="T2257" s="11">
        <v>335378.93552051</v>
      </c>
      <c r="U2257" s="12" t="str">
        <f t="array" ref="U2257">XLOOKUP(A2257,'Dataset 3'!B:B,'Dataset 3'!F:F)</f>
        <v>Tablet</v>
      </c>
      <c r="V2257" s="7" t="s">
        <v>71</v>
      </c>
      <c r="W2257" s="7">
        <v>1.0</v>
      </c>
      <c r="X2257" s="7" t="s">
        <v>63</v>
      </c>
    </row>
    <row r="2258" ht="14.25" customHeight="1">
      <c r="A2258" s="7" t="s">
        <v>2340</v>
      </c>
      <c r="B2258" s="7">
        <v>1.0</v>
      </c>
      <c r="C2258" s="7" t="s">
        <v>25</v>
      </c>
      <c r="D2258" s="7">
        <v>1.0</v>
      </c>
      <c r="E2258" s="7" t="s">
        <v>81</v>
      </c>
      <c r="F2258" s="7">
        <v>1.0</v>
      </c>
      <c r="G2258" s="7" t="s">
        <v>42</v>
      </c>
      <c r="H2258" s="7">
        <v>1.0</v>
      </c>
      <c r="I2258" s="7" t="s">
        <v>57</v>
      </c>
      <c r="J2258" s="7">
        <v>4.0</v>
      </c>
      <c r="K2258" s="7" t="s">
        <v>2075</v>
      </c>
      <c r="L2258" s="7" t="s">
        <v>37</v>
      </c>
      <c r="M2258" s="7" t="s">
        <v>85</v>
      </c>
      <c r="N2258" s="8">
        <v>283557.0</v>
      </c>
      <c r="O2258" s="8">
        <v>167233.0</v>
      </c>
      <c r="P2258" s="8">
        <v>91643.0</v>
      </c>
      <c r="Q2258" s="9">
        <v>52270.0</v>
      </c>
      <c r="R2258" s="10">
        <v>15856.0</v>
      </c>
      <c r="S2258" s="11">
        <v>342497.668744706</v>
      </c>
      <c r="T2258" s="11">
        <v>1317298.72594118</v>
      </c>
      <c r="U2258" s="12" t="str">
        <f t="array" ref="U2258">XLOOKUP(A2258,'Dataset 3'!B:B,'Dataset 3'!F:F)</f>
        <v>Tablet</v>
      </c>
      <c r="V2258" s="7" t="s">
        <v>38</v>
      </c>
      <c r="W2258" s="7">
        <v>3.0</v>
      </c>
      <c r="X2258" s="7" t="s">
        <v>49</v>
      </c>
    </row>
    <row r="2259" ht="14.25" customHeight="1">
      <c r="A2259" s="7" t="s">
        <v>2341</v>
      </c>
      <c r="B2259" s="7">
        <v>2.0</v>
      </c>
      <c r="C2259" s="7" t="s">
        <v>56</v>
      </c>
      <c r="D2259" s="7">
        <v>1.0</v>
      </c>
      <c r="E2259" s="7" t="s">
        <v>81</v>
      </c>
      <c r="F2259" s="7">
        <v>1.0</v>
      </c>
      <c r="G2259" s="7" t="s">
        <v>42</v>
      </c>
      <c r="H2259" s="7">
        <v>1.0</v>
      </c>
      <c r="I2259" s="7" t="s">
        <v>57</v>
      </c>
      <c r="J2259" s="7">
        <v>4.0</v>
      </c>
      <c r="K2259" s="7" t="s">
        <v>2075</v>
      </c>
      <c r="L2259" s="7" t="s">
        <v>37</v>
      </c>
      <c r="M2259" s="7" t="s">
        <v>31</v>
      </c>
      <c r="N2259" s="8">
        <v>263533.0</v>
      </c>
      <c r="O2259" s="8">
        <v>8910.0</v>
      </c>
      <c r="P2259" s="8">
        <v>4464.0</v>
      </c>
      <c r="Q2259" s="9">
        <v>2604.0</v>
      </c>
      <c r="R2259" s="10">
        <v>566.0</v>
      </c>
      <c r="S2259" s="11">
        <v>19954.8976944436</v>
      </c>
      <c r="T2259" s="11">
        <v>28105.489710484</v>
      </c>
      <c r="U2259" s="12" t="str">
        <f t="array" ref="U2259">XLOOKUP(A2259,'Dataset 3'!B:B,'Dataset 3'!F:F)</f>
        <v>Computer</v>
      </c>
      <c r="V2259" s="7" t="s">
        <v>115</v>
      </c>
      <c r="W2259" s="7">
        <v>0.0</v>
      </c>
      <c r="X2259" s="7" t="s">
        <v>39</v>
      </c>
    </row>
    <row r="2260" ht="14.25" customHeight="1">
      <c r="A2260" s="7" t="s">
        <v>2342</v>
      </c>
      <c r="B2260" s="7">
        <v>2.0</v>
      </c>
      <c r="C2260" s="7" t="s">
        <v>56</v>
      </c>
      <c r="D2260" s="7">
        <v>3.0</v>
      </c>
      <c r="E2260" s="7" t="s">
        <v>51</v>
      </c>
      <c r="F2260" s="7">
        <v>0.0</v>
      </c>
      <c r="G2260" s="7" t="s">
        <v>46</v>
      </c>
      <c r="H2260" s="7">
        <v>0.0</v>
      </c>
      <c r="I2260" s="7" t="s">
        <v>28</v>
      </c>
      <c r="J2260" s="7">
        <v>4.0</v>
      </c>
      <c r="K2260" s="7" t="s">
        <v>2075</v>
      </c>
      <c r="L2260" s="7" t="s">
        <v>52</v>
      </c>
      <c r="M2260" s="7" t="s">
        <v>43</v>
      </c>
      <c r="N2260" s="8">
        <v>179481.0</v>
      </c>
      <c r="O2260" s="8">
        <v>26656.0</v>
      </c>
      <c r="P2260" s="8">
        <v>5564.0</v>
      </c>
      <c r="Q2260" s="9">
        <v>1804.0</v>
      </c>
      <c r="R2260" s="10">
        <v>982.0</v>
      </c>
      <c r="S2260" s="11">
        <v>55079.7761136457</v>
      </c>
      <c r="T2260" s="11">
        <v>82208.6210651429</v>
      </c>
      <c r="U2260" s="12" t="str">
        <f t="array" ref="U2260">XLOOKUP(A2260,'Dataset 3'!B:B,'Dataset 3'!F:F)</f>
        <v>Computer</v>
      </c>
      <c r="V2260" s="7" t="s">
        <v>99</v>
      </c>
      <c r="W2260" s="7">
        <v>0.0</v>
      </c>
      <c r="X2260" s="7" t="s">
        <v>39</v>
      </c>
    </row>
    <row r="2261" ht="14.25" customHeight="1">
      <c r="A2261" s="7" t="s">
        <v>2343</v>
      </c>
      <c r="B2261" s="7">
        <v>2.0</v>
      </c>
      <c r="C2261" s="7" t="s">
        <v>56</v>
      </c>
      <c r="D2261" s="7">
        <v>2.0</v>
      </c>
      <c r="E2261" s="7" t="s">
        <v>36</v>
      </c>
      <c r="F2261" s="7">
        <v>2.0</v>
      </c>
      <c r="G2261" s="7" t="s">
        <v>27</v>
      </c>
      <c r="H2261" s="7">
        <v>0.0</v>
      </c>
      <c r="I2261" s="7" t="s">
        <v>28</v>
      </c>
      <c r="J2261" s="7">
        <v>4.0</v>
      </c>
      <c r="K2261" s="7" t="s">
        <v>2075</v>
      </c>
      <c r="L2261" s="7" t="s">
        <v>30</v>
      </c>
      <c r="M2261" s="7" t="s">
        <v>53</v>
      </c>
      <c r="N2261" s="8">
        <v>213165.0</v>
      </c>
      <c r="O2261" s="8">
        <v>79636.0</v>
      </c>
      <c r="P2261" s="8">
        <v>22151.0</v>
      </c>
      <c r="Q2261" s="9">
        <v>19050.0</v>
      </c>
      <c r="R2261" s="10">
        <v>14266.0</v>
      </c>
      <c r="S2261" s="11">
        <v>2710800.63491643</v>
      </c>
      <c r="T2261" s="11">
        <v>1303269.53601751</v>
      </c>
      <c r="U2261" s="12" t="str">
        <f t="array" ref="U2261">XLOOKUP(A2261,'Dataset 3'!B:B,'Dataset 3'!F:F)</f>
        <v>Tablet</v>
      </c>
      <c r="V2261" s="7" t="s">
        <v>93</v>
      </c>
      <c r="W2261" s="7">
        <v>2.0</v>
      </c>
      <c r="X2261" s="7" t="s">
        <v>33</v>
      </c>
    </row>
    <row r="2262" ht="14.25" customHeight="1">
      <c r="A2262" s="7" t="s">
        <v>2344</v>
      </c>
      <c r="B2262" s="7">
        <v>2.0</v>
      </c>
      <c r="C2262" s="7" t="s">
        <v>56</v>
      </c>
      <c r="D2262" s="7">
        <v>1.0</v>
      </c>
      <c r="E2262" s="7" t="s">
        <v>81</v>
      </c>
      <c r="F2262" s="7">
        <v>0.0</v>
      </c>
      <c r="G2262" s="7" t="s">
        <v>46</v>
      </c>
      <c r="H2262" s="7">
        <v>0.0</v>
      </c>
      <c r="I2262" s="7" t="s">
        <v>28</v>
      </c>
      <c r="J2262" s="7">
        <v>4.0</v>
      </c>
      <c r="K2262" s="7" t="s">
        <v>2075</v>
      </c>
      <c r="L2262" s="7" t="s">
        <v>52</v>
      </c>
      <c r="M2262" s="7" t="s">
        <v>53</v>
      </c>
      <c r="N2262" s="8">
        <v>209365.0</v>
      </c>
      <c r="O2262" s="8">
        <v>60510.0</v>
      </c>
      <c r="P2262" s="8">
        <v>17487.0</v>
      </c>
      <c r="Q2262" s="9">
        <v>11834.0</v>
      </c>
      <c r="R2262" s="10">
        <v>5324.0</v>
      </c>
      <c r="S2262" s="11">
        <v>397114.794171179</v>
      </c>
      <c r="T2262" s="11">
        <v>371135.321655308</v>
      </c>
      <c r="U2262" s="12" t="str">
        <f t="array" ref="U2262">XLOOKUP(A2262,'Dataset 3'!B:B,'Dataset 3'!F:F)</f>
        <v>Tablet</v>
      </c>
      <c r="V2262" s="7" t="s">
        <v>99</v>
      </c>
      <c r="W2262" s="7">
        <v>0.0</v>
      </c>
      <c r="X2262" s="7" t="s">
        <v>39</v>
      </c>
    </row>
    <row r="2263" ht="14.25" customHeight="1">
      <c r="A2263" s="7" t="s">
        <v>2345</v>
      </c>
      <c r="B2263" s="7">
        <v>3.0</v>
      </c>
      <c r="C2263" s="7" t="s">
        <v>35</v>
      </c>
      <c r="D2263" s="7">
        <v>3.0</v>
      </c>
      <c r="E2263" s="7" t="s">
        <v>51</v>
      </c>
      <c r="F2263" s="7">
        <v>0.0</v>
      </c>
      <c r="G2263" s="7" t="s">
        <v>46</v>
      </c>
      <c r="H2263" s="7">
        <v>1.0</v>
      </c>
      <c r="I2263" s="7" t="s">
        <v>57</v>
      </c>
      <c r="J2263" s="7">
        <v>4.0</v>
      </c>
      <c r="K2263" s="7" t="s">
        <v>2075</v>
      </c>
      <c r="L2263" s="7" t="s">
        <v>70</v>
      </c>
      <c r="M2263" s="7" t="s">
        <v>31</v>
      </c>
      <c r="N2263" s="8">
        <v>75097.0</v>
      </c>
      <c r="O2263" s="8">
        <v>65799.0</v>
      </c>
      <c r="P2263" s="8">
        <v>35630.0</v>
      </c>
      <c r="Q2263" s="9">
        <v>3530.0</v>
      </c>
      <c r="R2263" s="10">
        <v>2185.0</v>
      </c>
      <c r="S2263" s="11">
        <v>182334.141679844</v>
      </c>
      <c r="T2263" s="11">
        <v>161357.647504287</v>
      </c>
      <c r="U2263" s="12" t="str">
        <f t="array" ref="U2263">XLOOKUP(A2263,'Dataset 3'!B:B,'Dataset 3'!F:F)</f>
        <v>Computer</v>
      </c>
      <c r="V2263" s="7" t="s">
        <v>126</v>
      </c>
      <c r="W2263" s="7">
        <v>0.0</v>
      </c>
      <c r="X2263" s="7" t="s">
        <v>39</v>
      </c>
    </row>
    <row r="2264" ht="14.25" customHeight="1">
      <c r="A2264" s="7" t="s">
        <v>2346</v>
      </c>
      <c r="B2264" s="7">
        <v>2.0</v>
      </c>
      <c r="C2264" s="7" t="s">
        <v>56</v>
      </c>
      <c r="D2264" s="7">
        <v>3.0</v>
      </c>
      <c r="E2264" s="7" t="s">
        <v>51</v>
      </c>
      <c r="F2264" s="7">
        <v>1.0</v>
      </c>
      <c r="G2264" s="7" t="s">
        <v>42</v>
      </c>
      <c r="H2264" s="7">
        <v>1.0</v>
      </c>
      <c r="I2264" s="7" t="s">
        <v>57</v>
      </c>
      <c r="J2264" s="7">
        <v>4.0</v>
      </c>
      <c r="K2264" s="7" t="s">
        <v>2075</v>
      </c>
      <c r="L2264" s="7" t="s">
        <v>37</v>
      </c>
      <c r="M2264" s="7" t="s">
        <v>61</v>
      </c>
      <c r="N2264" s="8">
        <v>244481.0</v>
      </c>
      <c r="O2264" s="8">
        <v>38966.0</v>
      </c>
      <c r="P2264" s="8">
        <v>9185.0</v>
      </c>
      <c r="Q2264" s="9">
        <v>5555.0</v>
      </c>
      <c r="R2264" s="10">
        <v>1916.0</v>
      </c>
      <c r="S2264" s="11">
        <v>32110.2737125167</v>
      </c>
      <c r="T2264" s="11">
        <v>71356.1638055927</v>
      </c>
      <c r="U2264" s="12" t="str">
        <f t="array" ref="U2264">XLOOKUP(A2264,'Dataset 3'!B:B,'Dataset 3'!F:F)</f>
        <v>Smartphone</v>
      </c>
      <c r="V2264" s="7" t="s">
        <v>38</v>
      </c>
      <c r="W2264" s="7">
        <v>2.0</v>
      </c>
      <c r="X2264" s="7" t="s">
        <v>33</v>
      </c>
    </row>
    <row r="2265" ht="14.25" customHeight="1">
      <c r="A2265" s="7" t="s">
        <v>2347</v>
      </c>
      <c r="B2265" s="7">
        <v>2.0</v>
      </c>
      <c r="C2265" s="7" t="s">
        <v>56</v>
      </c>
      <c r="D2265" s="7">
        <v>3.0</v>
      </c>
      <c r="E2265" s="7" t="s">
        <v>51</v>
      </c>
      <c r="F2265" s="7">
        <v>0.0</v>
      </c>
      <c r="G2265" s="7" t="s">
        <v>46</v>
      </c>
      <c r="H2265" s="7">
        <v>0.0</v>
      </c>
      <c r="I2265" s="7" t="s">
        <v>28</v>
      </c>
      <c r="J2265" s="7">
        <v>4.0</v>
      </c>
      <c r="K2265" s="7" t="s">
        <v>2075</v>
      </c>
      <c r="L2265" s="7" t="s">
        <v>70</v>
      </c>
      <c r="M2265" s="7" t="s">
        <v>85</v>
      </c>
      <c r="N2265" s="8">
        <v>98942.0</v>
      </c>
      <c r="O2265" s="8">
        <v>88067.0</v>
      </c>
      <c r="P2265" s="8">
        <v>38210.0</v>
      </c>
      <c r="Q2265" s="9">
        <v>8936.0</v>
      </c>
      <c r="R2265" s="10">
        <v>1984.0</v>
      </c>
      <c r="S2265" s="11">
        <v>257637.679116398</v>
      </c>
      <c r="T2265" s="11">
        <v>137041.318678935</v>
      </c>
      <c r="U2265" s="12" t="str">
        <f t="array" ref="U2265">XLOOKUP(A2265,'Dataset 3'!B:B,'Dataset 3'!F:F)</f>
        <v>Tablet</v>
      </c>
      <c r="V2265" s="7" t="s">
        <v>126</v>
      </c>
      <c r="W2265" s="7">
        <v>4.0</v>
      </c>
      <c r="X2265" s="7" t="s">
        <v>44</v>
      </c>
    </row>
    <row r="2266" ht="14.25" customHeight="1">
      <c r="A2266" s="7" t="s">
        <v>2348</v>
      </c>
      <c r="B2266" s="7">
        <v>1.0</v>
      </c>
      <c r="C2266" s="7" t="s">
        <v>25</v>
      </c>
      <c r="D2266" s="7">
        <v>1.0</v>
      </c>
      <c r="E2266" s="7" t="s">
        <v>81</v>
      </c>
      <c r="F2266" s="7">
        <v>1.0</v>
      </c>
      <c r="G2266" s="7" t="s">
        <v>42</v>
      </c>
      <c r="H2266" s="7">
        <v>0.0</v>
      </c>
      <c r="I2266" s="7" t="s">
        <v>28</v>
      </c>
      <c r="J2266" s="7">
        <v>4.0</v>
      </c>
      <c r="K2266" s="7" t="s">
        <v>2075</v>
      </c>
      <c r="L2266" s="7" t="s">
        <v>70</v>
      </c>
      <c r="M2266" s="7" t="s">
        <v>61</v>
      </c>
      <c r="N2266" s="8">
        <v>263154.0</v>
      </c>
      <c r="O2266" s="8">
        <v>93671.0</v>
      </c>
      <c r="P2266" s="8">
        <v>25800.0</v>
      </c>
      <c r="Q2266" s="9">
        <v>14464.0</v>
      </c>
      <c r="R2266" s="10">
        <v>10574.0</v>
      </c>
      <c r="S2266" s="11">
        <v>844481.411989707</v>
      </c>
      <c r="T2266" s="11">
        <v>649601.086145929</v>
      </c>
      <c r="U2266" s="12" t="str">
        <f t="array" ref="U2266">XLOOKUP(A2266,'Dataset 3'!B:B,'Dataset 3'!F:F)</f>
        <v>Computer</v>
      </c>
      <c r="V2266" s="7" t="s">
        <v>73</v>
      </c>
      <c r="W2266" s="7">
        <v>4.0</v>
      </c>
      <c r="X2266" s="7" t="s">
        <v>44</v>
      </c>
    </row>
    <row r="2267" ht="14.25" customHeight="1">
      <c r="A2267" s="7" t="s">
        <v>2349</v>
      </c>
      <c r="B2267" s="7">
        <v>3.0</v>
      </c>
      <c r="C2267" s="7" t="s">
        <v>35</v>
      </c>
      <c r="D2267" s="7">
        <v>1.0</v>
      </c>
      <c r="E2267" s="7" t="s">
        <v>81</v>
      </c>
      <c r="F2267" s="7">
        <v>2.0</v>
      </c>
      <c r="G2267" s="7" t="s">
        <v>27</v>
      </c>
      <c r="H2267" s="7">
        <v>1.0</v>
      </c>
      <c r="I2267" s="7" t="s">
        <v>57</v>
      </c>
      <c r="J2267" s="7">
        <v>4.0</v>
      </c>
      <c r="K2267" s="7" t="s">
        <v>2075</v>
      </c>
      <c r="L2267" s="7" t="s">
        <v>70</v>
      </c>
      <c r="M2267" s="7" t="s">
        <v>31</v>
      </c>
      <c r="N2267" s="8">
        <v>107264.0</v>
      </c>
      <c r="O2267" s="8">
        <v>90647.0</v>
      </c>
      <c r="P2267" s="8">
        <v>36552.0</v>
      </c>
      <c r="Q2267" s="9">
        <v>36400.0</v>
      </c>
      <c r="R2267" s="10">
        <v>27643.0</v>
      </c>
      <c r="S2267" s="11">
        <v>2505614.68273277</v>
      </c>
      <c r="T2267" s="11">
        <v>994291.540766973</v>
      </c>
      <c r="U2267" s="12" t="str">
        <f t="array" ref="U2267">XLOOKUP(A2267,'Dataset 3'!B:B,'Dataset 3'!F:F)</f>
        <v>Tablet</v>
      </c>
      <c r="V2267" s="7" t="s">
        <v>73</v>
      </c>
      <c r="W2267" s="7">
        <v>3.0</v>
      </c>
      <c r="X2267" s="7" t="s">
        <v>49</v>
      </c>
    </row>
    <row r="2268" ht="14.25" customHeight="1">
      <c r="A2268" s="7" t="s">
        <v>2350</v>
      </c>
      <c r="B2268" s="7">
        <v>3.0</v>
      </c>
      <c r="C2268" s="7" t="s">
        <v>35</v>
      </c>
      <c r="D2268" s="7">
        <v>0.0</v>
      </c>
      <c r="E2268" s="7" t="s">
        <v>26</v>
      </c>
      <c r="F2268" s="7">
        <v>1.0</v>
      </c>
      <c r="G2268" s="7" t="s">
        <v>42</v>
      </c>
      <c r="H2268" s="7">
        <v>0.0</v>
      </c>
      <c r="I2268" s="7" t="s">
        <v>28</v>
      </c>
      <c r="J2268" s="7">
        <v>4.0</v>
      </c>
      <c r="K2268" s="7" t="s">
        <v>2075</v>
      </c>
      <c r="L2268" s="7" t="s">
        <v>30</v>
      </c>
      <c r="M2268" s="7" t="s">
        <v>53</v>
      </c>
      <c r="N2268" s="8">
        <v>275020.0</v>
      </c>
      <c r="O2268" s="8">
        <v>82885.0</v>
      </c>
      <c r="P2268" s="8">
        <v>14965.0</v>
      </c>
      <c r="Q2268" s="9">
        <v>9616.0</v>
      </c>
      <c r="R2268" s="10">
        <v>1871.0</v>
      </c>
      <c r="S2268" s="11">
        <v>316419.857572597</v>
      </c>
      <c r="T2268" s="11">
        <v>137573.851118521</v>
      </c>
      <c r="U2268" s="12" t="str">
        <f t="array" ref="U2268">XLOOKUP(A2268,'Dataset 3'!B:B,'Dataset 3'!F:F)</f>
        <v>Computer</v>
      </c>
      <c r="V2268" s="7" t="s">
        <v>32</v>
      </c>
      <c r="W2268" s="7">
        <v>4.0</v>
      </c>
      <c r="X2268" s="7" t="s">
        <v>44</v>
      </c>
    </row>
    <row r="2269" ht="14.25" customHeight="1">
      <c r="A2269" s="7" t="s">
        <v>2351</v>
      </c>
      <c r="B2269" s="7">
        <v>1.0</v>
      </c>
      <c r="C2269" s="7" t="s">
        <v>25</v>
      </c>
      <c r="D2269" s="7">
        <v>3.0</v>
      </c>
      <c r="E2269" s="7" t="s">
        <v>51</v>
      </c>
      <c r="F2269" s="7">
        <v>0.0</v>
      </c>
      <c r="G2269" s="7" t="s">
        <v>46</v>
      </c>
      <c r="H2269" s="7">
        <v>0.0</v>
      </c>
      <c r="I2269" s="7" t="s">
        <v>28</v>
      </c>
      <c r="J2269" s="7">
        <v>4.0</v>
      </c>
      <c r="K2269" s="7" t="s">
        <v>2075</v>
      </c>
      <c r="L2269" s="7" t="s">
        <v>30</v>
      </c>
      <c r="M2269" s="7" t="s">
        <v>43</v>
      </c>
      <c r="N2269" s="8">
        <v>262877.0</v>
      </c>
      <c r="O2269" s="8">
        <v>229087.0</v>
      </c>
      <c r="P2269" s="8">
        <v>133166.0</v>
      </c>
      <c r="Q2269" s="9">
        <v>16615.0</v>
      </c>
      <c r="R2269" s="10">
        <v>11686.0</v>
      </c>
      <c r="S2269" s="11">
        <v>37197.6932994378</v>
      </c>
      <c r="T2269" s="11">
        <v>371976.932994378</v>
      </c>
      <c r="U2269" s="12" t="str">
        <f t="array" ref="U2269">XLOOKUP(A2269,'Dataset 3'!B:B,'Dataset 3'!F:F)</f>
        <v>Smartphone</v>
      </c>
      <c r="V2269" s="7" t="s">
        <v>93</v>
      </c>
      <c r="W2269" s="7">
        <v>0.0</v>
      </c>
      <c r="X2269" s="7" t="s">
        <v>39</v>
      </c>
    </row>
    <row r="2270" ht="14.25" customHeight="1">
      <c r="A2270" s="7" t="s">
        <v>2352</v>
      </c>
      <c r="B2270" s="7">
        <v>3.0</v>
      </c>
      <c r="C2270" s="7" t="s">
        <v>35</v>
      </c>
      <c r="D2270" s="7">
        <v>1.0</v>
      </c>
      <c r="E2270" s="7" t="s">
        <v>81</v>
      </c>
      <c r="F2270" s="7">
        <v>0.0</v>
      </c>
      <c r="G2270" s="7" t="s">
        <v>46</v>
      </c>
      <c r="H2270" s="7">
        <v>0.0</v>
      </c>
      <c r="I2270" s="7" t="s">
        <v>28</v>
      </c>
      <c r="J2270" s="7">
        <v>4.0</v>
      </c>
      <c r="K2270" s="7" t="s">
        <v>2075</v>
      </c>
      <c r="L2270" s="7" t="s">
        <v>70</v>
      </c>
      <c r="M2270" s="7" t="s">
        <v>61</v>
      </c>
      <c r="N2270" s="8">
        <v>257513.0</v>
      </c>
      <c r="O2270" s="8">
        <v>169325.0</v>
      </c>
      <c r="P2270" s="8">
        <v>23443.0</v>
      </c>
      <c r="Q2270" s="9">
        <v>2047.0</v>
      </c>
      <c r="R2270" s="10">
        <v>886.0</v>
      </c>
      <c r="S2270" s="11">
        <v>614.809178966268</v>
      </c>
      <c r="T2270" s="11">
        <v>30740.4589483134</v>
      </c>
      <c r="U2270" s="12" t="str">
        <f t="array" ref="U2270">XLOOKUP(A2270,'Dataset 3'!B:B,'Dataset 3'!F:F)</f>
        <v>#N/A</v>
      </c>
      <c r="V2270" s="7" t="s">
        <v>73</v>
      </c>
      <c r="W2270" s="7">
        <v>3.0</v>
      </c>
      <c r="X2270" s="7" t="s">
        <v>49</v>
      </c>
    </row>
    <row r="2271" ht="14.25" customHeight="1">
      <c r="A2271" s="7" t="s">
        <v>2353</v>
      </c>
      <c r="B2271" s="7">
        <v>3.0</v>
      </c>
      <c r="C2271" s="7" t="s">
        <v>35</v>
      </c>
      <c r="D2271" s="7">
        <v>1.0</v>
      </c>
      <c r="E2271" s="7" t="s">
        <v>81</v>
      </c>
      <c r="F2271" s="7">
        <v>0.0</v>
      </c>
      <c r="G2271" s="7" t="s">
        <v>46</v>
      </c>
      <c r="H2271" s="7">
        <v>0.0</v>
      </c>
      <c r="I2271" s="7" t="s">
        <v>28</v>
      </c>
      <c r="J2271" s="7">
        <v>4.0</v>
      </c>
      <c r="K2271" s="7" t="s">
        <v>2075</v>
      </c>
      <c r="L2271" s="7" t="s">
        <v>65</v>
      </c>
      <c r="M2271" s="7" t="s">
        <v>31</v>
      </c>
      <c r="N2271" s="8">
        <v>292556.0</v>
      </c>
      <c r="O2271" s="8">
        <v>278858.0</v>
      </c>
      <c r="P2271" s="8">
        <v>277222.0</v>
      </c>
      <c r="Q2271" s="9">
        <v>94494.0</v>
      </c>
      <c r="R2271" s="10">
        <v>40353.0</v>
      </c>
      <c r="S2271" s="11">
        <v>2142505.77404071</v>
      </c>
      <c r="T2271" s="11">
        <v>3570842.95673451</v>
      </c>
      <c r="U2271" s="12" t="str">
        <f t="array" ref="U2271">XLOOKUP(A2271,'Dataset 3'!B:B,'Dataset 3'!F:F)</f>
        <v>Smartphone</v>
      </c>
      <c r="V2271" s="7" t="s">
        <v>66</v>
      </c>
      <c r="W2271" s="7">
        <v>4.0</v>
      </c>
      <c r="X2271" s="7" t="s">
        <v>44</v>
      </c>
    </row>
    <row r="2272" ht="14.25" customHeight="1">
      <c r="A2272" s="7" t="s">
        <v>2354</v>
      </c>
      <c r="B2272" s="7">
        <v>1.0</v>
      </c>
      <c r="C2272" s="7" t="s">
        <v>25</v>
      </c>
      <c r="D2272" s="7">
        <v>0.0</v>
      </c>
      <c r="E2272" s="7" t="s">
        <v>26</v>
      </c>
      <c r="F2272" s="7">
        <v>2.0</v>
      </c>
      <c r="G2272" s="7" t="s">
        <v>27</v>
      </c>
      <c r="H2272" s="7">
        <v>0.0</v>
      </c>
      <c r="I2272" s="7" t="s">
        <v>28</v>
      </c>
      <c r="J2272" s="7">
        <v>4.0</v>
      </c>
      <c r="K2272" s="7" t="s">
        <v>2075</v>
      </c>
      <c r="L2272" s="7" t="s">
        <v>30</v>
      </c>
      <c r="M2272" s="7" t="s">
        <v>43</v>
      </c>
      <c r="N2272" s="8">
        <v>104215.0</v>
      </c>
      <c r="O2272" s="8">
        <v>49052.0</v>
      </c>
      <c r="P2272" s="8">
        <v>12983.0</v>
      </c>
      <c r="Q2272" s="9">
        <v>6933.0</v>
      </c>
      <c r="R2272" s="10">
        <v>6642.0</v>
      </c>
      <c r="S2272" s="11">
        <v>1141675.70257768</v>
      </c>
      <c r="T2272" s="11">
        <v>456670.281031071</v>
      </c>
      <c r="U2272" s="12" t="str">
        <f t="array" ref="U2272">XLOOKUP(A2272,'Dataset 3'!B:B,'Dataset 3'!F:F)</f>
        <v>Computer</v>
      </c>
      <c r="V2272" s="7" t="s">
        <v>93</v>
      </c>
      <c r="W2272" s="7">
        <v>0.0</v>
      </c>
      <c r="X2272" s="7" t="s">
        <v>39</v>
      </c>
    </row>
    <row r="2273" ht="14.25" customHeight="1">
      <c r="A2273" s="7" t="s">
        <v>2355</v>
      </c>
      <c r="B2273" s="7">
        <v>1.0</v>
      </c>
      <c r="C2273" s="7" t="s">
        <v>25</v>
      </c>
      <c r="D2273" s="7">
        <v>0.0</v>
      </c>
      <c r="E2273" s="7" t="s">
        <v>26</v>
      </c>
      <c r="F2273" s="7">
        <v>2.0</v>
      </c>
      <c r="G2273" s="7" t="s">
        <v>27</v>
      </c>
      <c r="H2273" s="7">
        <v>1.0</v>
      </c>
      <c r="I2273" s="7" t="s">
        <v>57</v>
      </c>
      <c r="J2273" s="7">
        <v>4.0</v>
      </c>
      <c r="K2273" s="7" t="s">
        <v>2075</v>
      </c>
      <c r="L2273" s="7" t="s">
        <v>47</v>
      </c>
      <c r="M2273" s="7" t="s">
        <v>43</v>
      </c>
      <c r="N2273" s="8">
        <v>206677.0</v>
      </c>
      <c r="O2273" s="8">
        <v>181661.0</v>
      </c>
      <c r="P2273" s="8">
        <v>162127.0</v>
      </c>
      <c r="Q2273" s="9">
        <v>11620.0</v>
      </c>
      <c r="R2273" s="10">
        <v>9649.0</v>
      </c>
      <c r="S2273" s="11">
        <v>1076055.21235771</v>
      </c>
      <c r="T2273" s="11">
        <v>439206.209125598</v>
      </c>
      <c r="U2273" s="12" t="str">
        <f t="array" ref="U2273">XLOOKUP(A2273,'Dataset 3'!B:B,'Dataset 3'!F:F)</f>
        <v>Computer</v>
      </c>
      <c r="V2273" s="7" t="s">
        <v>153</v>
      </c>
      <c r="W2273" s="7">
        <v>0.0</v>
      </c>
      <c r="X2273" s="7" t="s">
        <v>39</v>
      </c>
    </row>
    <row r="2274" ht="14.25" customHeight="1">
      <c r="A2274" s="7" t="s">
        <v>2356</v>
      </c>
      <c r="B2274" s="7">
        <v>3.0</v>
      </c>
      <c r="C2274" s="7" t="s">
        <v>35</v>
      </c>
      <c r="D2274" s="7">
        <v>3.0</v>
      </c>
      <c r="E2274" s="7" t="s">
        <v>51</v>
      </c>
      <c r="F2274" s="7">
        <v>2.0</v>
      </c>
      <c r="G2274" s="7" t="s">
        <v>27</v>
      </c>
      <c r="H2274" s="7">
        <v>1.0</v>
      </c>
      <c r="I2274" s="7" t="s">
        <v>57</v>
      </c>
      <c r="J2274" s="7">
        <v>4.0</v>
      </c>
      <c r="K2274" s="7" t="s">
        <v>2075</v>
      </c>
      <c r="L2274" s="7" t="s">
        <v>47</v>
      </c>
      <c r="M2274" s="7" t="s">
        <v>85</v>
      </c>
      <c r="N2274" s="8">
        <v>68824.0</v>
      </c>
      <c r="O2274" s="8">
        <v>42317.0</v>
      </c>
      <c r="P2274" s="8">
        <v>11630.0</v>
      </c>
      <c r="Q2274" s="9">
        <v>7242.0</v>
      </c>
      <c r="R2274" s="10">
        <v>3450.0</v>
      </c>
      <c r="S2274" s="11">
        <v>319380.52148597</v>
      </c>
      <c r="T2274" s="11">
        <v>139467.476631428</v>
      </c>
      <c r="U2274" s="12" t="str">
        <f t="array" ref="U2274">XLOOKUP(A2274,'Dataset 3'!B:B,'Dataset 3'!F:F)</f>
        <v>Smartphone</v>
      </c>
      <c r="V2274" s="7" t="s">
        <v>153</v>
      </c>
      <c r="W2274" s="7">
        <v>1.0</v>
      </c>
      <c r="X2274" s="7" t="s">
        <v>63</v>
      </c>
    </row>
    <row r="2275" ht="14.25" customHeight="1">
      <c r="A2275" s="7" t="s">
        <v>2357</v>
      </c>
      <c r="B2275" s="7">
        <v>0.0</v>
      </c>
      <c r="C2275" s="7" t="s">
        <v>41</v>
      </c>
      <c r="D2275" s="7">
        <v>0.0</v>
      </c>
      <c r="E2275" s="7" t="s">
        <v>26</v>
      </c>
      <c r="F2275" s="7">
        <v>2.0</v>
      </c>
      <c r="G2275" s="7" t="s">
        <v>27</v>
      </c>
      <c r="H2275" s="7">
        <v>1.0</v>
      </c>
      <c r="I2275" s="7" t="s">
        <v>57</v>
      </c>
      <c r="J2275" s="7">
        <v>4.0</v>
      </c>
      <c r="K2275" s="7" t="s">
        <v>2075</v>
      </c>
      <c r="L2275" s="7" t="s">
        <v>37</v>
      </c>
      <c r="M2275" s="7" t="s">
        <v>61</v>
      </c>
      <c r="N2275" s="8">
        <v>90309.0</v>
      </c>
      <c r="O2275" s="8">
        <v>5462.0</v>
      </c>
      <c r="P2275" s="8">
        <v>3215.0</v>
      </c>
      <c r="Q2275" s="9">
        <v>875.0</v>
      </c>
      <c r="R2275" s="10">
        <v>828.0</v>
      </c>
      <c r="S2275" s="11">
        <v>33090.0315421904</v>
      </c>
      <c r="T2275" s="11">
        <v>40851.8907928277</v>
      </c>
      <c r="U2275" s="12" t="str">
        <f t="array" ref="U2275">XLOOKUP(A2275,'Dataset 3'!B:B,'Dataset 3'!F:F)</f>
        <v>Smartphone</v>
      </c>
      <c r="V2275" s="7" t="s">
        <v>115</v>
      </c>
      <c r="W2275" s="7">
        <v>0.0</v>
      </c>
      <c r="X2275" s="7" t="s">
        <v>39</v>
      </c>
    </row>
    <row r="2276" ht="14.25" customHeight="1">
      <c r="A2276" s="7" t="s">
        <v>2358</v>
      </c>
      <c r="B2276" s="7">
        <v>0.0</v>
      </c>
      <c r="C2276" s="7" t="s">
        <v>41</v>
      </c>
      <c r="D2276" s="7">
        <v>3.0</v>
      </c>
      <c r="E2276" s="7" t="s">
        <v>51</v>
      </c>
      <c r="F2276" s="7">
        <v>1.0</v>
      </c>
      <c r="G2276" s="7" t="s">
        <v>42</v>
      </c>
      <c r="H2276" s="7">
        <v>1.0</v>
      </c>
      <c r="I2276" s="7" t="s">
        <v>57</v>
      </c>
      <c r="J2276" s="7">
        <v>4.0</v>
      </c>
      <c r="K2276" s="7" t="s">
        <v>2075</v>
      </c>
      <c r="L2276" s="7" t="s">
        <v>47</v>
      </c>
      <c r="M2276" s="7" t="s">
        <v>43</v>
      </c>
      <c r="N2276" s="8">
        <v>215998.0</v>
      </c>
      <c r="O2276" s="8">
        <v>54582.0</v>
      </c>
      <c r="P2276" s="8">
        <v>48846.0</v>
      </c>
      <c r="Q2276" s="9">
        <v>13235.0</v>
      </c>
      <c r="R2276" s="10">
        <v>9470.0</v>
      </c>
      <c r="S2276" s="11">
        <v>1428883.33879652</v>
      </c>
      <c r="T2276" s="11">
        <v>521490.269633766</v>
      </c>
      <c r="U2276" s="12" t="str">
        <f t="array" ref="U2276">XLOOKUP(A2276,'Dataset 3'!B:B,'Dataset 3'!F:F)</f>
        <v>Smartphone</v>
      </c>
      <c r="V2276" s="7" t="s">
        <v>153</v>
      </c>
      <c r="W2276" s="7">
        <v>3.0</v>
      </c>
      <c r="X2276" s="7" t="s">
        <v>49</v>
      </c>
    </row>
    <row r="2277" ht="14.25" customHeight="1">
      <c r="A2277" s="7" t="s">
        <v>2359</v>
      </c>
      <c r="B2277" s="7">
        <v>3.0</v>
      </c>
      <c r="C2277" s="7" t="s">
        <v>35</v>
      </c>
      <c r="D2277" s="7">
        <v>0.0</v>
      </c>
      <c r="E2277" s="7" t="s">
        <v>26</v>
      </c>
      <c r="F2277" s="7">
        <v>2.0</v>
      </c>
      <c r="G2277" s="7" t="s">
        <v>27</v>
      </c>
      <c r="H2277" s="7">
        <v>0.0</v>
      </c>
      <c r="I2277" s="7" t="s">
        <v>28</v>
      </c>
      <c r="J2277" s="7">
        <v>4.0</v>
      </c>
      <c r="K2277" s="7" t="s">
        <v>2075</v>
      </c>
      <c r="L2277" s="7" t="s">
        <v>47</v>
      </c>
      <c r="M2277" s="7" t="s">
        <v>61</v>
      </c>
      <c r="N2277" s="8">
        <v>84303.0</v>
      </c>
      <c r="O2277" s="8">
        <v>29167.0</v>
      </c>
      <c r="P2277" s="8">
        <v>18024.0</v>
      </c>
      <c r="Q2277" s="9">
        <v>4763.0</v>
      </c>
      <c r="R2277" s="10">
        <v>3278.0</v>
      </c>
      <c r="S2277" s="11">
        <v>784839.510361914</v>
      </c>
      <c r="T2277" s="11">
        <v>298418.064776393</v>
      </c>
      <c r="U2277" s="12" t="str">
        <f t="array" ref="U2277">XLOOKUP(A2277,'Dataset 3'!B:B,'Dataset 3'!F:F)</f>
        <v>Tablet</v>
      </c>
      <c r="V2277" s="7" t="s">
        <v>58</v>
      </c>
      <c r="W2277" s="7">
        <v>0.0</v>
      </c>
      <c r="X2277" s="7" t="s">
        <v>39</v>
      </c>
    </row>
    <row r="2278" ht="14.25" customHeight="1">
      <c r="A2278" s="7" t="s">
        <v>2360</v>
      </c>
      <c r="B2278" s="7">
        <v>2.0</v>
      </c>
      <c r="C2278" s="7" t="s">
        <v>56</v>
      </c>
      <c r="D2278" s="7">
        <v>1.0</v>
      </c>
      <c r="E2278" s="7" t="s">
        <v>81</v>
      </c>
      <c r="F2278" s="7">
        <v>1.0</v>
      </c>
      <c r="G2278" s="7" t="s">
        <v>42</v>
      </c>
      <c r="H2278" s="7">
        <v>1.0</v>
      </c>
      <c r="I2278" s="7" t="s">
        <v>57</v>
      </c>
      <c r="J2278" s="7">
        <v>4.0</v>
      </c>
      <c r="K2278" s="7" t="s">
        <v>2075</v>
      </c>
      <c r="L2278" s="7" t="s">
        <v>47</v>
      </c>
      <c r="M2278" s="7" t="s">
        <v>43</v>
      </c>
      <c r="N2278" s="8">
        <v>202422.0</v>
      </c>
      <c r="O2278" s="8">
        <v>166022.0</v>
      </c>
      <c r="P2278" s="8">
        <v>16465.0</v>
      </c>
      <c r="Q2278" s="9">
        <v>10910.0</v>
      </c>
      <c r="R2278" s="10">
        <v>4461.0</v>
      </c>
      <c r="S2278" s="11">
        <v>135423.530964098</v>
      </c>
      <c r="T2278" s="11">
        <v>265536.335223721</v>
      </c>
      <c r="U2278" s="12" t="str">
        <f t="array" ref="U2278">XLOOKUP(A2278,'Dataset 3'!B:B,'Dataset 3'!F:F)</f>
        <v>Smartphone</v>
      </c>
      <c r="V2278" s="7" t="s">
        <v>153</v>
      </c>
      <c r="W2278" s="7">
        <v>4.0</v>
      </c>
      <c r="X2278" s="7" t="s">
        <v>44</v>
      </c>
    </row>
    <row r="2279" ht="14.25" customHeight="1">
      <c r="A2279" s="7" t="s">
        <v>2361</v>
      </c>
      <c r="B2279" s="7">
        <v>2.0</v>
      </c>
      <c r="C2279" s="7" t="s">
        <v>56</v>
      </c>
      <c r="D2279" s="7">
        <v>2.0</v>
      </c>
      <c r="E2279" s="7" t="s">
        <v>36</v>
      </c>
      <c r="F2279" s="7">
        <v>2.0</v>
      </c>
      <c r="G2279" s="7" t="s">
        <v>27</v>
      </c>
      <c r="H2279" s="7">
        <v>0.0</v>
      </c>
      <c r="I2279" s="7" t="s">
        <v>28</v>
      </c>
      <c r="J2279" s="7">
        <v>4.0</v>
      </c>
      <c r="K2279" s="7" t="s">
        <v>2075</v>
      </c>
      <c r="L2279" s="7" t="s">
        <v>30</v>
      </c>
      <c r="M2279" s="7" t="s">
        <v>61</v>
      </c>
      <c r="N2279" s="8">
        <v>203987.0</v>
      </c>
      <c r="O2279" s="8">
        <v>109618.0</v>
      </c>
      <c r="P2279" s="8">
        <v>70627.0</v>
      </c>
      <c r="Q2279" s="9">
        <v>58261.0</v>
      </c>
      <c r="R2279" s="10">
        <v>22847.0</v>
      </c>
      <c r="S2279" s="11">
        <v>5523116.6269036</v>
      </c>
      <c r="T2279" s="11">
        <v>2174455.36492268</v>
      </c>
      <c r="U2279" s="12" t="str">
        <f t="array" ref="U2279">XLOOKUP(A2279,'Dataset 3'!B:B,'Dataset 3'!F:F)</f>
        <v>Computer</v>
      </c>
      <c r="V2279" s="7" t="s">
        <v>163</v>
      </c>
      <c r="W2279" s="7">
        <v>3.0</v>
      </c>
      <c r="X2279" s="7" t="s">
        <v>49</v>
      </c>
    </row>
    <row r="2280" ht="14.25" customHeight="1">
      <c r="A2280" s="7" t="s">
        <v>2362</v>
      </c>
      <c r="B2280" s="7">
        <v>0.0</v>
      </c>
      <c r="C2280" s="7" t="s">
        <v>41</v>
      </c>
      <c r="D2280" s="7">
        <v>1.0</v>
      </c>
      <c r="E2280" s="7" t="s">
        <v>81</v>
      </c>
      <c r="F2280" s="7">
        <v>0.0</v>
      </c>
      <c r="G2280" s="7" t="s">
        <v>46</v>
      </c>
      <c r="H2280" s="7">
        <v>1.0</v>
      </c>
      <c r="I2280" s="7" t="s">
        <v>57</v>
      </c>
      <c r="J2280" s="7">
        <v>4.0</v>
      </c>
      <c r="K2280" s="7" t="s">
        <v>2075</v>
      </c>
      <c r="L2280" s="7" t="s">
        <v>47</v>
      </c>
      <c r="M2280" s="7" t="s">
        <v>31</v>
      </c>
      <c r="N2280" s="8">
        <v>270979.0</v>
      </c>
      <c r="O2280" s="8">
        <v>126134.0</v>
      </c>
      <c r="P2280" s="8">
        <v>112727.0</v>
      </c>
      <c r="Q2280" s="9">
        <v>39736.0</v>
      </c>
      <c r="R2280" s="10">
        <v>37500.0</v>
      </c>
      <c r="S2280" s="11">
        <v>180839.804088166</v>
      </c>
      <c r="T2280" s="11">
        <v>1205598.69392111</v>
      </c>
      <c r="U2280" s="12" t="str">
        <f t="array" ref="U2280">XLOOKUP(A2280,'Dataset 3'!B:B,'Dataset 3'!F:F)</f>
        <v>Tablet</v>
      </c>
      <c r="V2280" s="7" t="s">
        <v>153</v>
      </c>
      <c r="W2280" s="7">
        <v>3.0</v>
      </c>
      <c r="X2280" s="7" t="s">
        <v>49</v>
      </c>
    </row>
    <row r="2281" ht="14.25" customHeight="1">
      <c r="A2281" s="7" t="s">
        <v>2363</v>
      </c>
      <c r="B2281" s="7">
        <v>0.0</v>
      </c>
      <c r="C2281" s="7" t="s">
        <v>41</v>
      </c>
      <c r="D2281" s="7">
        <v>1.0</v>
      </c>
      <c r="E2281" s="7" t="s">
        <v>81</v>
      </c>
      <c r="F2281" s="7">
        <v>1.0</v>
      </c>
      <c r="G2281" s="7" t="s">
        <v>42</v>
      </c>
      <c r="H2281" s="7">
        <v>1.0</v>
      </c>
      <c r="I2281" s="7" t="s">
        <v>57</v>
      </c>
      <c r="J2281" s="7">
        <v>4.0</v>
      </c>
      <c r="K2281" s="7" t="s">
        <v>2075</v>
      </c>
      <c r="L2281" s="7" t="s">
        <v>60</v>
      </c>
      <c r="M2281" s="7" t="s">
        <v>53</v>
      </c>
      <c r="N2281" s="8">
        <v>126131.0</v>
      </c>
      <c r="O2281" s="8">
        <v>103710.0</v>
      </c>
      <c r="P2281" s="8">
        <v>8538.0</v>
      </c>
      <c r="Q2281" s="9">
        <v>1101.0</v>
      </c>
      <c r="R2281" s="10">
        <v>872.0</v>
      </c>
      <c r="S2281" s="11">
        <v>80605.2305064579</v>
      </c>
      <c r="T2281" s="11">
        <v>66615.8929805437</v>
      </c>
      <c r="U2281" s="12" t="str">
        <f t="array" ref="U2281">XLOOKUP(A2281,'Dataset 3'!B:B,'Dataset 3'!F:F)</f>
        <v>Tablet</v>
      </c>
      <c r="V2281" s="7" t="s">
        <v>62</v>
      </c>
      <c r="W2281" s="7">
        <v>2.0</v>
      </c>
      <c r="X2281" s="7" t="s">
        <v>33</v>
      </c>
    </row>
    <row r="2282" ht="14.25" customHeight="1">
      <c r="A2282" s="7" t="s">
        <v>2364</v>
      </c>
      <c r="B2282" s="7">
        <v>3.0</v>
      </c>
      <c r="C2282" s="7" t="s">
        <v>35</v>
      </c>
      <c r="D2282" s="7">
        <v>3.0</v>
      </c>
      <c r="E2282" s="7" t="s">
        <v>51</v>
      </c>
      <c r="F2282" s="7">
        <v>0.0</v>
      </c>
      <c r="G2282" s="7" t="s">
        <v>46</v>
      </c>
      <c r="H2282" s="7">
        <v>0.0</v>
      </c>
      <c r="I2282" s="7" t="s">
        <v>28</v>
      </c>
      <c r="J2282" s="7">
        <v>4.0</v>
      </c>
      <c r="K2282" s="7" t="s">
        <v>2075</v>
      </c>
      <c r="L2282" s="7" t="s">
        <v>37</v>
      </c>
      <c r="M2282" s="7" t="s">
        <v>61</v>
      </c>
      <c r="N2282" s="8">
        <v>178385.0</v>
      </c>
      <c r="O2282" s="8">
        <v>42466.0</v>
      </c>
      <c r="P2282" s="8">
        <v>28104.0</v>
      </c>
      <c r="Q2282" s="9">
        <v>374.0</v>
      </c>
      <c r="R2282" s="10">
        <v>198.0</v>
      </c>
      <c r="S2282" s="11">
        <v>7109.26032198325</v>
      </c>
      <c r="T2282" s="11">
        <v>11848.7672033054</v>
      </c>
      <c r="U2282" s="12" t="str">
        <f t="array" ref="U2282">XLOOKUP(A2282,'Dataset 3'!B:B,'Dataset 3'!F:F)</f>
        <v>Computer</v>
      </c>
      <c r="V2282" s="7" t="s">
        <v>115</v>
      </c>
      <c r="W2282" s="7">
        <v>0.0</v>
      </c>
      <c r="X2282" s="7" t="s">
        <v>39</v>
      </c>
    </row>
    <row r="2283" ht="14.25" customHeight="1">
      <c r="A2283" s="7" t="s">
        <v>2365</v>
      </c>
      <c r="B2283" s="7">
        <v>3.0</v>
      </c>
      <c r="C2283" s="7" t="s">
        <v>35</v>
      </c>
      <c r="D2283" s="7">
        <v>1.0</v>
      </c>
      <c r="E2283" s="7" t="s">
        <v>81</v>
      </c>
      <c r="F2283" s="7">
        <v>0.0</v>
      </c>
      <c r="G2283" s="7" t="s">
        <v>46</v>
      </c>
      <c r="H2283" s="7">
        <v>0.0</v>
      </c>
      <c r="I2283" s="7" t="s">
        <v>28</v>
      </c>
      <c r="J2283" s="7">
        <v>4.0</v>
      </c>
      <c r="K2283" s="7" t="s">
        <v>2075</v>
      </c>
      <c r="L2283" s="7" t="s">
        <v>30</v>
      </c>
      <c r="M2283" s="7" t="s">
        <v>31</v>
      </c>
      <c r="N2283" s="8">
        <v>259317.0</v>
      </c>
      <c r="O2283" s="8">
        <v>37017.0</v>
      </c>
      <c r="P2283" s="8">
        <v>30885.0</v>
      </c>
      <c r="Q2283" s="9">
        <v>21500.0</v>
      </c>
      <c r="R2283" s="10">
        <v>17316.0</v>
      </c>
      <c r="S2283" s="11">
        <v>1383034.40295966</v>
      </c>
      <c r="T2283" s="11">
        <v>1355916.081333</v>
      </c>
      <c r="U2283" s="12" t="str">
        <f t="array" ref="U2283">XLOOKUP(A2283,'Dataset 3'!B:B,'Dataset 3'!F:F)</f>
        <v>Computer</v>
      </c>
      <c r="V2283" s="7" t="s">
        <v>163</v>
      </c>
      <c r="W2283" s="7">
        <v>1.0</v>
      </c>
      <c r="X2283" s="7" t="s">
        <v>63</v>
      </c>
    </row>
    <row r="2284" ht="14.25" customHeight="1">
      <c r="A2284" s="7" t="s">
        <v>2366</v>
      </c>
      <c r="B2284" s="7">
        <v>3.0</v>
      </c>
      <c r="C2284" s="7" t="s">
        <v>35</v>
      </c>
      <c r="D2284" s="7">
        <v>0.0</v>
      </c>
      <c r="E2284" s="7" t="s">
        <v>26</v>
      </c>
      <c r="F2284" s="7">
        <v>2.0</v>
      </c>
      <c r="G2284" s="7" t="s">
        <v>27</v>
      </c>
      <c r="H2284" s="7">
        <v>0.0</v>
      </c>
      <c r="I2284" s="7" t="s">
        <v>28</v>
      </c>
      <c r="J2284" s="7">
        <v>4.0</v>
      </c>
      <c r="K2284" s="7" t="s">
        <v>2075</v>
      </c>
      <c r="L2284" s="7" t="s">
        <v>37</v>
      </c>
      <c r="M2284" s="7" t="s">
        <v>61</v>
      </c>
      <c r="N2284" s="8">
        <v>99294.0</v>
      </c>
      <c r="O2284" s="8">
        <v>46413.0</v>
      </c>
      <c r="P2284" s="8">
        <v>25705.0</v>
      </c>
      <c r="Q2284" s="9">
        <v>1534.0</v>
      </c>
      <c r="R2284" s="10">
        <v>694.0</v>
      </c>
      <c r="S2284" s="11">
        <v>82243.6988146003</v>
      </c>
      <c r="T2284" s="11">
        <v>32252.4309076864</v>
      </c>
      <c r="U2284" s="12" t="str">
        <f t="array" ref="U2284">XLOOKUP(A2284,'Dataset 3'!B:B,'Dataset 3'!F:F)</f>
        <v>Computer</v>
      </c>
      <c r="V2284" s="7" t="s">
        <v>38</v>
      </c>
      <c r="W2284" s="7">
        <v>4.0</v>
      </c>
      <c r="X2284" s="7" t="s">
        <v>44</v>
      </c>
    </row>
    <row r="2285" ht="14.25" customHeight="1">
      <c r="A2285" s="7" t="s">
        <v>2367</v>
      </c>
      <c r="B2285" s="7">
        <v>3.0</v>
      </c>
      <c r="C2285" s="7" t="s">
        <v>35</v>
      </c>
      <c r="D2285" s="7">
        <v>0.0</v>
      </c>
      <c r="E2285" s="7" t="s">
        <v>26</v>
      </c>
      <c r="F2285" s="7">
        <v>1.0</v>
      </c>
      <c r="G2285" s="7" t="s">
        <v>42</v>
      </c>
      <c r="H2285" s="7">
        <v>0.0</v>
      </c>
      <c r="I2285" s="7" t="s">
        <v>28</v>
      </c>
      <c r="J2285" s="7">
        <v>4.0</v>
      </c>
      <c r="K2285" s="7" t="s">
        <v>2075</v>
      </c>
      <c r="L2285" s="7" t="s">
        <v>30</v>
      </c>
      <c r="M2285" s="7" t="s">
        <v>53</v>
      </c>
      <c r="N2285" s="8">
        <v>99577.0</v>
      </c>
      <c r="O2285" s="8">
        <v>47127.0</v>
      </c>
      <c r="P2285" s="8">
        <v>8514.0</v>
      </c>
      <c r="Q2285" s="9">
        <v>4649.0</v>
      </c>
      <c r="R2285" s="10">
        <v>1155.0</v>
      </c>
      <c r="S2285" s="11">
        <v>21011.0785446912</v>
      </c>
      <c r="T2285" s="11">
        <v>46691.2856548693</v>
      </c>
      <c r="U2285" s="12" t="str">
        <f t="array" ref="U2285">XLOOKUP(A2285,'Dataset 3'!B:B,'Dataset 3'!F:F)</f>
        <v>Tablet</v>
      </c>
      <c r="V2285" s="7" t="s">
        <v>32</v>
      </c>
      <c r="W2285" s="7">
        <v>0.0</v>
      </c>
      <c r="X2285" s="7" t="s">
        <v>39</v>
      </c>
    </row>
    <row r="2286" ht="14.25" customHeight="1">
      <c r="A2286" s="7" t="s">
        <v>2368</v>
      </c>
      <c r="B2286" s="7">
        <v>3.0</v>
      </c>
      <c r="C2286" s="7" t="s">
        <v>35</v>
      </c>
      <c r="D2286" s="7">
        <v>3.0</v>
      </c>
      <c r="E2286" s="7" t="s">
        <v>51</v>
      </c>
      <c r="F2286" s="7">
        <v>0.0</v>
      </c>
      <c r="G2286" s="7" t="s">
        <v>46</v>
      </c>
      <c r="H2286" s="7">
        <v>1.0</v>
      </c>
      <c r="I2286" s="7" t="s">
        <v>57</v>
      </c>
      <c r="J2286" s="7">
        <v>4.0</v>
      </c>
      <c r="K2286" s="7" t="s">
        <v>2075</v>
      </c>
      <c r="L2286" s="7" t="s">
        <v>65</v>
      </c>
      <c r="M2286" s="7" t="s">
        <v>61</v>
      </c>
      <c r="N2286" s="8">
        <v>231615.0</v>
      </c>
      <c r="O2286" s="8">
        <v>94149.0</v>
      </c>
      <c r="P2286" s="8">
        <v>80644.0</v>
      </c>
      <c r="Q2286" s="9">
        <v>2852.0</v>
      </c>
      <c r="R2286" s="10">
        <v>803.0</v>
      </c>
      <c r="S2286" s="11">
        <v>142958.667632103</v>
      </c>
      <c r="T2286" s="11">
        <v>60066.6670723122</v>
      </c>
      <c r="U2286" s="12" t="str">
        <f t="array" ref="U2286">XLOOKUP(A2286,'Dataset 3'!B:B,'Dataset 3'!F:F)</f>
        <v>Smartphone</v>
      </c>
      <c r="V2286" s="7" t="s">
        <v>91</v>
      </c>
      <c r="W2286" s="7">
        <v>3.0</v>
      </c>
      <c r="X2286" s="7" t="s">
        <v>49</v>
      </c>
    </row>
    <row r="2287" ht="14.25" customHeight="1">
      <c r="A2287" s="7" t="s">
        <v>2369</v>
      </c>
      <c r="B2287" s="7">
        <v>0.0</v>
      </c>
      <c r="C2287" s="7" t="s">
        <v>41</v>
      </c>
      <c r="D2287" s="7">
        <v>1.0</v>
      </c>
      <c r="E2287" s="7" t="s">
        <v>81</v>
      </c>
      <c r="F2287" s="7">
        <v>1.0</v>
      </c>
      <c r="G2287" s="7" t="s">
        <v>42</v>
      </c>
      <c r="H2287" s="7">
        <v>0.0</v>
      </c>
      <c r="I2287" s="7" t="s">
        <v>28</v>
      </c>
      <c r="J2287" s="7">
        <v>4.0</v>
      </c>
      <c r="K2287" s="7" t="s">
        <v>2075</v>
      </c>
      <c r="L2287" s="7" t="s">
        <v>37</v>
      </c>
      <c r="M2287" s="7" t="s">
        <v>43</v>
      </c>
      <c r="N2287" s="8">
        <v>112962.0</v>
      </c>
      <c r="O2287" s="8">
        <v>62653.0</v>
      </c>
      <c r="P2287" s="8">
        <v>44654.0</v>
      </c>
      <c r="Q2287" s="9">
        <v>35900.0</v>
      </c>
      <c r="R2287" s="10">
        <v>6940.0</v>
      </c>
      <c r="S2287" s="11">
        <v>347000.811436944</v>
      </c>
      <c r="T2287" s="11">
        <v>225325.202231782</v>
      </c>
      <c r="U2287" s="12" t="str">
        <f t="array" ref="U2287">XLOOKUP(A2287,'Dataset 3'!B:B,'Dataset 3'!F:F)</f>
        <v>Smartphone</v>
      </c>
      <c r="V2287" s="7" t="s">
        <v>115</v>
      </c>
      <c r="W2287" s="7">
        <v>0.0</v>
      </c>
      <c r="X2287" s="7" t="s">
        <v>39</v>
      </c>
    </row>
    <row r="2288" ht="14.25" customHeight="1">
      <c r="A2288" s="7" t="s">
        <v>2370</v>
      </c>
      <c r="B2288" s="7">
        <v>3.0</v>
      </c>
      <c r="C2288" s="7" t="s">
        <v>35</v>
      </c>
      <c r="D2288" s="7">
        <v>2.0</v>
      </c>
      <c r="E2288" s="7" t="s">
        <v>36</v>
      </c>
      <c r="F2288" s="7">
        <v>0.0</v>
      </c>
      <c r="G2288" s="7" t="s">
        <v>46</v>
      </c>
      <c r="H2288" s="7">
        <v>0.0</v>
      </c>
      <c r="I2288" s="7" t="s">
        <v>28</v>
      </c>
      <c r="J2288" s="7">
        <v>4.0</v>
      </c>
      <c r="K2288" s="7" t="s">
        <v>2075</v>
      </c>
      <c r="L2288" s="7" t="s">
        <v>30</v>
      </c>
      <c r="M2288" s="7" t="s">
        <v>53</v>
      </c>
      <c r="N2288" s="8">
        <v>228889.0</v>
      </c>
      <c r="O2288" s="8">
        <v>130183.0</v>
      </c>
      <c r="P2288" s="8">
        <v>59169.0</v>
      </c>
      <c r="Q2288" s="9">
        <v>13665.0</v>
      </c>
      <c r="R2288" s="10">
        <v>3278.0</v>
      </c>
      <c r="S2288" s="11">
        <v>122601.82731198</v>
      </c>
      <c r="T2288" s="11">
        <v>130427.475863808</v>
      </c>
      <c r="U2288" s="12" t="str">
        <f t="array" ref="U2288">XLOOKUP(A2288,'Dataset 3'!B:B,'Dataset 3'!F:F)</f>
        <v>Tablet</v>
      </c>
      <c r="V2288" s="7" t="s">
        <v>93</v>
      </c>
      <c r="W2288" s="7">
        <v>1.0</v>
      </c>
      <c r="X2288" s="7" t="s">
        <v>63</v>
      </c>
    </row>
    <row r="2289" ht="14.25" customHeight="1">
      <c r="A2289" s="7" t="s">
        <v>2371</v>
      </c>
      <c r="B2289" s="7">
        <v>3.0</v>
      </c>
      <c r="C2289" s="7" t="s">
        <v>35</v>
      </c>
      <c r="D2289" s="7">
        <v>3.0</v>
      </c>
      <c r="E2289" s="7" t="s">
        <v>51</v>
      </c>
      <c r="F2289" s="7">
        <v>1.0</v>
      </c>
      <c r="G2289" s="7" t="s">
        <v>42</v>
      </c>
      <c r="H2289" s="7">
        <v>0.0</v>
      </c>
      <c r="I2289" s="7" t="s">
        <v>28</v>
      </c>
      <c r="J2289" s="7">
        <v>4.0</v>
      </c>
      <c r="K2289" s="7" t="s">
        <v>2075</v>
      </c>
      <c r="L2289" s="7" t="s">
        <v>75</v>
      </c>
      <c r="M2289" s="7" t="s">
        <v>43</v>
      </c>
      <c r="N2289" s="8">
        <v>271421.0</v>
      </c>
      <c r="O2289" s="8">
        <v>62748.0</v>
      </c>
      <c r="P2289" s="8">
        <v>26424.0</v>
      </c>
      <c r="Q2289" s="9">
        <v>22775.0</v>
      </c>
      <c r="R2289" s="10">
        <v>21686.0</v>
      </c>
      <c r="S2289" s="11">
        <v>1359934.06246291</v>
      </c>
      <c r="T2289" s="11">
        <v>683383.950986387</v>
      </c>
      <c r="U2289" s="12" t="str">
        <f t="array" ref="U2289">XLOOKUP(A2289,'Dataset 3'!B:B,'Dataset 3'!F:F)</f>
        <v>Smartphone</v>
      </c>
      <c r="V2289" s="7" t="s">
        <v>76</v>
      </c>
      <c r="W2289" s="7">
        <v>4.0</v>
      </c>
      <c r="X2289" s="7" t="s">
        <v>44</v>
      </c>
    </row>
    <row r="2290" ht="14.25" customHeight="1">
      <c r="A2290" s="7" t="s">
        <v>2372</v>
      </c>
      <c r="B2290" s="7">
        <v>3.0</v>
      </c>
      <c r="C2290" s="7" t="s">
        <v>35</v>
      </c>
      <c r="D2290" s="7">
        <v>1.0</v>
      </c>
      <c r="E2290" s="7" t="s">
        <v>81</v>
      </c>
      <c r="F2290" s="7">
        <v>2.0</v>
      </c>
      <c r="G2290" s="7" t="s">
        <v>27</v>
      </c>
      <c r="H2290" s="7">
        <v>1.0</v>
      </c>
      <c r="I2290" s="7" t="s">
        <v>57</v>
      </c>
      <c r="J2290" s="7">
        <v>4.0</v>
      </c>
      <c r="K2290" s="7" t="s">
        <v>2075</v>
      </c>
      <c r="L2290" s="7" t="s">
        <v>30</v>
      </c>
      <c r="M2290" s="7" t="s">
        <v>31</v>
      </c>
      <c r="N2290" s="8">
        <v>170857.0</v>
      </c>
      <c r="O2290" s="8">
        <v>135154.0</v>
      </c>
      <c r="P2290" s="8">
        <v>132404.0</v>
      </c>
      <c r="Q2290" s="9">
        <v>8083.0</v>
      </c>
      <c r="R2290" s="10">
        <v>6244.0</v>
      </c>
      <c r="S2290" s="11">
        <v>892002.085884017</v>
      </c>
      <c r="T2290" s="11">
        <v>524707.109343539</v>
      </c>
      <c r="U2290" s="12" t="str">
        <f t="array" ref="U2290">XLOOKUP(A2290,'Dataset 3'!B:B,'Dataset 3'!F:F)</f>
        <v>#N/A</v>
      </c>
      <c r="V2290" s="7" t="s">
        <v>93</v>
      </c>
      <c r="W2290" s="7">
        <v>4.0</v>
      </c>
      <c r="X2290" s="7" t="s">
        <v>44</v>
      </c>
    </row>
    <row r="2291" ht="14.25" customHeight="1">
      <c r="A2291" s="7" t="s">
        <v>2373</v>
      </c>
      <c r="B2291" s="7">
        <v>1.0</v>
      </c>
      <c r="C2291" s="7" t="s">
        <v>25</v>
      </c>
      <c r="D2291" s="7">
        <v>1.0</v>
      </c>
      <c r="E2291" s="7" t="s">
        <v>81</v>
      </c>
      <c r="F2291" s="7">
        <v>0.0</v>
      </c>
      <c r="G2291" s="7" t="s">
        <v>46</v>
      </c>
      <c r="H2291" s="7">
        <v>0.0</v>
      </c>
      <c r="I2291" s="7" t="s">
        <v>28</v>
      </c>
      <c r="J2291" s="7">
        <v>4.0</v>
      </c>
      <c r="K2291" s="7" t="s">
        <v>2075</v>
      </c>
      <c r="L2291" s="7" t="s">
        <v>70</v>
      </c>
      <c r="M2291" s="7" t="s">
        <v>61</v>
      </c>
      <c r="N2291" s="8">
        <v>65445.0</v>
      </c>
      <c r="O2291" s="8">
        <v>21793.0</v>
      </c>
      <c r="P2291" s="8">
        <v>2992.0</v>
      </c>
      <c r="Q2291" s="9">
        <v>2123.0</v>
      </c>
      <c r="R2291" s="10">
        <v>1393.0</v>
      </c>
      <c r="S2291" s="11">
        <v>153560.252137956</v>
      </c>
      <c r="T2291" s="11">
        <v>69171.2847468272</v>
      </c>
      <c r="U2291" s="12" t="str">
        <f t="array" ref="U2291">XLOOKUP(A2291,'Dataset 3'!B:B,'Dataset 3'!F:F)</f>
        <v>Tablet</v>
      </c>
      <c r="V2291" s="7" t="s">
        <v>126</v>
      </c>
      <c r="W2291" s="7">
        <v>1.0</v>
      </c>
      <c r="X2291" s="7" t="s">
        <v>63</v>
      </c>
    </row>
    <row r="2292" ht="14.25" customHeight="1">
      <c r="A2292" s="7" t="s">
        <v>2374</v>
      </c>
      <c r="B2292" s="7">
        <v>3.0</v>
      </c>
      <c r="C2292" s="7" t="s">
        <v>35</v>
      </c>
      <c r="D2292" s="7">
        <v>0.0</v>
      </c>
      <c r="E2292" s="7" t="s">
        <v>26</v>
      </c>
      <c r="F2292" s="7">
        <v>1.0</v>
      </c>
      <c r="G2292" s="7" t="s">
        <v>42</v>
      </c>
      <c r="H2292" s="7">
        <v>1.0</v>
      </c>
      <c r="I2292" s="7" t="s">
        <v>57</v>
      </c>
      <c r="J2292" s="7">
        <v>4.0</v>
      </c>
      <c r="K2292" s="7" t="s">
        <v>2075</v>
      </c>
      <c r="L2292" s="7" t="s">
        <v>52</v>
      </c>
      <c r="M2292" s="7" t="s">
        <v>43</v>
      </c>
      <c r="N2292" s="8">
        <v>250119.0</v>
      </c>
      <c r="O2292" s="8">
        <v>225008.0</v>
      </c>
      <c r="P2292" s="8">
        <v>161872.0</v>
      </c>
      <c r="Q2292" s="9">
        <v>88116.0</v>
      </c>
      <c r="R2292" s="10">
        <v>75046.0</v>
      </c>
      <c r="S2292" s="11">
        <v>2992912.95109697</v>
      </c>
      <c r="T2292" s="11">
        <v>4467034.25536862</v>
      </c>
      <c r="U2292" s="12" t="str">
        <f t="array" ref="U2292">XLOOKUP(A2292,'Dataset 3'!B:B,'Dataset 3'!F:F)</f>
        <v>Smartphone</v>
      </c>
      <c r="V2292" s="7" t="s">
        <v>54</v>
      </c>
      <c r="W2292" s="7">
        <v>0.0</v>
      </c>
      <c r="X2292" s="7" t="s">
        <v>39</v>
      </c>
    </row>
    <row r="2293" ht="14.25" customHeight="1">
      <c r="A2293" s="7" t="s">
        <v>2375</v>
      </c>
      <c r="B2293" s="7">
        <v>0.0</v>
      </c>
      <c r="C2293" s="7" t="s">
        <v>41</v>
      </c>
      <c r="D2293" s="7">
        <v>0.0</v>
      </c>
      <c r="E2293" s="7" t="s">
        <v>26</v>
      </c>
      <c r="F2293" s="7">
        <v>0.0</v>
      </c>
      <c r="G2293" s="7" t="s">
        <v>46</v>
      </c>
      <c r="H2293" s="7">
        <v>1.0</v>
      </c>
      <c r="I2293" s="7" t="s">
        <v>57</v>
      </c>
      <c r="J2293" s="7">
        <v>4.0</v>
      </c>
      <c r="K2293" s="7" t="s">
        <v>2075</v>
      </c>
      <c r="L2293" s="7" t="s">
        <v>60</v>
      </c>
      <c r="M2293" s="7" t="s">
        <v>31</v>
      </c>
      <c r="N2293" s="8">
        <v>182584.0</v>
      </c>
      <c r="O2293" s="8">
        <v>128818.0</v>
      </c>
      <c r="P2293" s="8">
        <v>51083.0</v>
      </c>
      <c r="Q2293" s="9">
        <v>27267.0</v>
      </c>
      <c r="R2293" s="10">
        <v>10646.0</v>
      </c>
      <c r="S2293" s="11">
        <v>554937.941431677</v>
      </c>
      <c r="T2293" s="11">
        <v>603193.414599649</v>
      </c>
      <c r="U2293" s="12" t="str">
        <f t="array" ref="U2293">XLOOKUP(A2293,'Dataset 3'!B:B,'Dataset 3'!F:F)</f>
        <v>Computer</v>
      </c>
      <c r="V2293" s="7" t="s">
        <v>68</v>
      </c>
      <c r="W2293" s="7">
        <v>1.0</v>
      </c>
      <c r="X2293" s="7" t="s">
        <v>63</v>
      </c>
    </row>
    <row r="2294" ht="14.25" customHeight="1">
      <c r="A2294" s="7" t="s">
        <v>2376</v>
      </c>
      <c r="B2294" s="7">
        <v>1.0</v>
      </c>
      <c r="C2294" s="7" t="s">
        <v>25</v>
      </c>
      <c r="D2294" s="7">
        <v>2.0</v>
      </c>
      <c r="E2294" s="7" t="s">
        <v>36</v>
      </c>
      <c r="F2294" s="7">
        <v>1.0</v>
      </c>
      <c r="G2294" s="7" t="s">
        <v>42</v>
      </c>
      <c r="H2294" s="7">
        <v>1.0</v>
      </c>
      <c r="I2294" s="7" t="s">
        <v>57</v>
      </c>
      <c r="J2294" s="7">
        <v>4.0</v>
      </c>
      <c r="K2294" s="7" t="s">
        <v>2075</v>
      </c>
      <c r="L2294" s="7" t="s">
        <v>52</v>
      </c>
      <c r="M2294" s="7" t="s">
        <v>31</v>
      </c>
      <c r="N2294" s="8">
        <v>159430.0</v>
      </c>
      <c r="O2294" s="8">
        <v>26479.0</v>
      </c>
      <c r="P2294" s="8">
        <v>25814.0</v>
      </c>
      <c r="Q2294" s="9">
        <v>19111.0</v>
      </c>
      <c r="R2294" s="10">
        <v>11542.0</v>
      </c>
      <c r="S2294" s="11">
        <v>106544.048483666</v>
      </c>
      <c r="T2294" s="11">
        <v>1065440.48483666</v>
      </c>
      <c r="U2294" s="12" t="str">
        <f t="array" ref="U2294">XLOOKUP(A2294,'Dataset 3'!B:B,'Dataset 3'!F:F)</f>
        <v>Smartphone</v>
      </c>
      <c r="V2294" s="7" t="s">
        <v>99</v>
      </c>
      <c r="W2294" s="7">
        <v>1.0</v>
      </c>
      <c r="X2294" s="7" t="s">
        <v>63</v>
      </c>
    </row>
    <row r="2295" ht="14.25" customHeight="1">
      <c r="A2295" s="7" t="s">
        <v>2377</v>
      </c>
      <c r="B2295" s="7">
        <v>1.0</v>
      </c>
      <c r="C2295" s="7" t="s">
        <v>25</v>
      </c>
      <c r="D2295" s="7">
        <v>3.0</v>
      </c>
      <c r="E2295" s="7" t="s">
        <v>51</v>
      </c>
      <c r="F2295" s="7">
        <v>2.0</v>
      </c>
      <c r="G2295" s="7" t="s">
        <v>27</v>
      </c>
      <c r="H2295" s="7">
        <v>0.0</v>
      </c>
      <c r="I2295" s="7" t="s">
        <v>28</v>
      </c>
      <c r="J2295" s="7">
        <v>4.0</v>
      </c>
      <c r="K2295" s="7" t="s">
        <v>2075</v>
      </c>
      <c r="L2295" s="7" t="s">
        <v>70</v>
      </c>
      <c r="M2295" s="7" t="s">
        <v>85</v>
      </c>
      <c r="N2295" s="8">
        <v>266543.0</v>
      </c>
      <c r="O2295" s="8">
        <v>143029.0</v>
      </c>
      <c r="P2295" s="8">
        <v>102300.0</v>
      </c>
      <c r="Q2295" s="9">
        <v>26843.0</v>
      </c>
      <c r="R2295" s="10">
        <v>10467.0</v>
      </c>
      <c r="S2295" s="11">
        <v>1285455.62244853</v>
      </c>
      <c r="T2295" s="11">
        <v>673013.414894519</v>
      </c>
      <c r="U2295" s="12" t="str">
        <f t="array" ref="U2295">XLOOKUP(A2295,'Dataset 3'!B:B,'Dataset 3'!F:F)</f>
        <v>Tablet</v>
      </c>
      <c r="V2295" s="7" t="s">
        <v>71</v>
      </c>
      <c r="W2295" s="7">
        <v>0.0</v>
      </c>
      <c r="X2295" s="7" t="s">
        <v>39</v>
      </c>
    </row>
    <row r="2296" ht="14.25" customHeight="1">
      <c r="A2296" s="7" t="s">
        <v>2378</v>
      </c>
      <c r="B2296" s="7">
        <v>3.0</v>
      </c>
      <c r="C2296" s="7" t="s">
        <v>35</v>
      </c>
      <c r="D2296" s="7">
        <v>0.0</v>
      </c>
      <c r="E2296" s="7" t="s">
        <v>26</v>
      </c>
      <c r="F2296" s="7">
        <v>1.0</v>
      </c>
      <c r="G2296" s="7" t="s">
        <v>42</v>
      </c>
      <c r="H2296" s="7">
        <v>1.0</v>
      </c>
      <c r="I2296" s="7" t="s">
        <v>57</v>
      </c>
      <c r="J2296" s="7">
        <v>4.0</v>
      </c>
      <c r="K2296" s="7" t="s">
        <v>2075</v>
      </c>
      <c r="L2296" s="7" t="s">
        <v>75</v>
      </c>
      <c r="M2296" s="7" t="s">
        <v>85</v>
      </c>
      <c r="N2296" s="8">
        <v>178902.0</v>
      </c>
      <c r="O2296" s="8">
        <v>46063.0</v>
      </c>
      <c r="P2296" s="8">
        <v>15443.0</v>
      </c>
      <c r="Q2296" s="9">
        <v>13029.0</v>
      </c>
      <c r="R2296" s="10">
        <v>6197.0</v>
      </c>
      <c r="S2296" s="11">
        <v>21777.1326660777</v>
      </c>
      <c r="T2296" s="11">
        <v>544428.316651942</v>
      </c>
      <c r="U2296" s="12" t="str">
        <f t="array" ref="U2296">XLOOKUP(A2296,'Dataset 3'!B:B,'Dataset 3'!F:F)</f>
        <v>Computer</v>
      </c>
      <c r="V2296" s="7" t="s">
        <v>174</v>
      </c>
      <c r="W2296" s="7">
        <v>1.0</v>
      </c>
      <c r="X2296" s="7" t="s">
        <v>63</v>
      </c>
    </row>
    <row r="2297" ht="14.25" customHeight="1">
      <c r="A2297" s="7" t="s">
        <v>2379</v>
      </c>
      <c r="B2297" s="7">
        <v>1.0</v>
      </c>
      <c r="C2297" s="7" t="s">
        <v>25</v>
      </c>
      <c r="D2297" s="7">
        <v>1.0</v>
      </c>
      <c r="E2297" s="7" t="s">
        <v>81</v>
      </c>
      <c r="F2297" s="7">
        <v>0.0</v>
      </c>
      <c r="G2297" s="7" t="s">
        <v>46</v>
      </c>
      <c r="H2297" s="7">
        <v>1.0</v>
      </c>
      <c r="I2297" s="7" t="s">
        <v>57</v>
      </c>
      <c r="J2297" s="7">
        <v>4.0</v>
      </c>
      <c r="K2297" s="7" t="s">
        <v>2075</v>
      </c>
      <c r="L2297" s="7" t="s">
        <v>60</v>
      </c>
      <c r="M2297" s="7" t="s">
        <v>43</v>
      </c>
      <c r="N2297" s="8">
        <v>158861.0</v>
      </c>
      <c r="O2297" s="8">
        <v>54468.0</v>
      </c>
      <c r="P2297" s="8">
        <v>28265.0</v>
      </c>
      <c r="Q2297" s="9">
        <v>23983.0</v>
      </c>
      <c r="R2297" s="10">
        <v>21140.0</v>
      </c>
      <c r="S2297" s="11">
        <v>2701385.55051133</v>
      </c>
      <c r="T2297" s="11">
        <v>1043006.00405843</v>
      </c>
      <c r="U2297" s="12" t="str">
        <f t="array" ref="U2297">XLOOKUP(A2297,'Dataset 3'!B:B,'Dataset 3'!F:F)</f>
        <v>Computer</v>
      </c>
      <c r="V2297" s="7" t="s">
        <v>68</v>
      </c>
      <c r="W2297" s="7">
        <v>4.0</v>
      </c>
      <c r="X2297" s="7" t="s">
        <v>44</v>
      </c>
    </row>
    <row r="2298" ht="14.25" customHeight="1">
      <c r="A2298" s="7" t="s">
        <v>2380</v>
      </c>
      <c r="B2298" s="7">
        <v>1.0</v>
      </c>
      <c r="C2298" s="7" t="s">
        <v>25</v>
      </c>
      <c r="D2298" s="7">
        <v>2.0</v>
      </c>
      <c r="E2298" s="7" t="s">
        <v>36</v>
      </c>
      <c r="F2298" s="7">
        <v>0.0</v>
      </c>
      <c r="G2298" s="7" t="s">
        <v>46</v>
      </c>
      <c r="H2298" s="7">
        <v>0.0</v>
      </c>
      <c r="I2298" s="7" t="s">
        <v>28</v>
      </c>
      <c r="J2298" s="7">
        <v>4.0</v>
      </c>
      <c r="K2298" s="7" t="s">
        <v>2075</v>
      </c>
      <c r="L2298" s="7" t="s">
        <v>52</v>
      </c>
      <c r="M2298" s="7" t="s">
        <v>31</v>
      </c>
      <c r="N2298" s="8">
        <v>147317.0</v>
      </c>
      <c r="O2298" s="8">
        <v>114004.0</v>
      </c>
      <c r="P2298" s="8">
        <v>105807.0</v>
      </c>
      <c r="Q2298" s="9">
        <v>50484.0</v>
      </c>
      <c r="R2298" s="10">
        <v>15382.0</v>
      </c>
      <c r="S2298" s="11">
        <v>215581.564728357</v>
      </c>
      <c r="T2298" s="11">
        <v>582652.877644209</v>
      </c>
      <c r="U2298" s="12" t="str">
        <f t="array" ref="U2298">XLOOKUP(A2298,'Dataset 3'!B:B,'Dataset 3'!F:F)</f>
        <v>Smartphone</v>
      </c>
      <c r="V2298" s="7" t="s">
        <v>110</v>
      </c>
      <c r="W2298" s="7">
        <v>2.0</v>
      </c>
      <c r="X2298" s="7" t="s">
        <v>33</v>
      </c>
    </row>
    <row r="2299" ht="14.25" customHeight="1">
      <c r="A2299" s="7" t="s">
        <v>2381</v>
      </c>
      <c r="B2299" s="7">
        <v>2.0</v>
      </c>
      <c r="C2299" s="7" t="s">
        <v>56</v>
      </c>
      <c r="D2299" s="7">
        <v>0.0</v>
      </c>
      <c r="E2299" s="7" t="s">
        <v>26</v>
      </c>
      <c r="F2299" s="7">
        <v>1.0</v>
      </c>
      <c r="G2299" s="7" t="s">
        <v>42</v>
      </c>
      <c r="H2299" s="7">
        <v>0.0</v>
      </c>
      <c r="I2299" s="7" t="s">
        <v>28</v>
      </c>
      <c r="J2299" s="7">
        <v>4.0</v>
      </c>
      <c r="K2299" s="7" t="s">
        <v>2075</v>
      </c>
      <c r="L2299" s="7" t="s">
        <v>47</v>
      </c>
      <c r="M2299" s="7" t="s">
        <v>53</v>
      </c>
      <c r="N2299" s="8">
        <v>142432.0</v>
      </c>
      <c r="O2299" s="8">
        <v>17947.0</v>
      </c>
      <c r="P2299" s="8">
        <v>405.0</v>
      </c>
      <c r="Q2299" s="9">
        <v>292.0</v>
      </c>
      <c r="R2299" s="10">
        <v>108.0</v>
      </c>
      <c r="S2299" s="11">
        <v>5901.92365608358</v>
      </c>
      <c r="T2299" s="11">
        <v>3987.78625411053</v>
      </c>
      <c r="U2299" s="12" t="str">
        <f t="array" ref="U2299">XLOOKUP(A2299,'Dataset 3'!B:B,'Dataset 3'!F:F)</f>
        <v>Computer</v>
      </c>
      <c r="V2299" s="7" t="s">
        <v>153</v>
      </c>
      <c r="W2299" s="7">
        <v>3.0</v>
      </c>
      <c r="X2299" s="7" t="s">
        <v>49</v>
      </c>
    </row>
    <row r="2300" ht="14.25" customHeight="1">
      <c r="A2300" s="7" t="s">
        <v>2382</v>
      </c>
      <c r="B2300" s="7">
        <v>3.0</v>
      </c>
      <c r="C2300" s="7" t="s">
        <v>35</v>
      </c>
      <c r="D2300" s="7">
        <v>3.0</v>
      </c>
      <c r="E2300" s="7" t="s">
        <v>51</v>
      </c>
      <c r="F2300" s="7">
        <v>2.0</v>
      </c>
      <c r="G2300" s="7" t="s">
        <v>27</v>
      </c>
      <c r="H2300" s="7">
        <v>1.0</v>
      </c>
      <c r="I2300" s="7" t="s">
        <v>57</v>
      </c>
      <c r="J2300" s="7">
        <v>4.0</v>
      </c>
      <c r="K2300" s="7" t="s">
        <v>2075</v>
      </c>
      <c r="L2300" s="7" t="s">
        <v>52</v>
      </c>
      <c r="M2300" s="7" t="s">
        <v>31</v>
      </c>
      <c r="N2300" s="8">
        <v>199166.0</v>
      </c>
      <c r="O2300" s="8">
        <v>28899.0</v>
      </c>
      <c r="P2300" s="8">
        <v>7141.0</v>
      </c>
      <c r="Q2300" s="9">
        <v>230.0</v>
      </c>
      <c r="R2300" s="10">
        <v>139.0</v>
      </c>
      <c r="S2300" s="11">
        <v>1122.9399826769</v>
      </c>
      <c r="T2300" s="11">
        <v>12477.1109186322</v>
      </c>
      <c r="U2300" s="12" t="str">
        <f t="array" ref="U2300">XLOOKUP(A2300,'Dataset 3'!B:B,'Dataset 3'!F:F)</f>
        <v>Computer</v>
      </c>
      <c r="V2300" s="7" t="s">
        <v>110</v>
      </c>
      <c r="W2300" s="7">
        <v>3.0</v>
      </c>
      <c r="X2300" s="7" t="s">
        <v>49</v>
      </c>
    </row>
    <row r="2301" ht="14.25" customHeight="1">
      <c r="A2301" s="7" t="s">
        <v>2383</v>
      </c>
      <c r="B2301" s="7">
        <v>3.0</v>
      </c>
      <c r="C2301" s="7" t="s">
        <v>35</v>
      </c>
      <c r="D2301" s="7">
        <v>3.0</v>
      </c>
      <c r="E2301" s="7" t="s">
        <v>51</v>
      </c>
      <c r="F2301" s="7">
        <v>1.0</v>
      </c>
      <c r="G2301" s="7" t="s">
        <v>42</v>
      </c>
      <c r="H2301" s="7">
        <v>1.0</v>
      </c>
      <c r="I2301" s="7" t="s">
        <v>57</v>
      </c>
      <c r="J2301" s="7">
        <v>4.0</v>
      </c>
      <c r="K2301" s="7" t="s">
        <v>2075</v>
      </c>
      <c r="L2301" s="7" t="s">
        <v>37</v>
      </c>
      <c r="M2301" s="7" t="s">
        <v>43</v>
      </c>
      <c r="N2301" s="8">
        <v>268407.0</v>
      </c>
      <c r="O2301" s="8">
        <v>36746.0</v>
      </c>
      <c r="P2301" s="8">
        <v>30577.0</v>
      </c>
      <c r="Q2301" s="9">
        <v>19398.0</v>
      </c>
      <c r="R2301" s="10">
        <v>10695.0</v>
      </c>
      <c r="S2301" s="11">
        <v>443753.663737091</v>
      </c>
      <c r="T2301" s="11">
        <v>806824.843158347</v>
      </c>
      <c r="U2301" s="12" t="str">
        <f t="array" ref="U2301">XLOOKUP(A2301,'Dataset 3'!B:B,'Dataset 3'!F:F)</f>
        <v>Smartphone</v>
      </c>
      <c r="V2301" s="7" t="s">
        <v>102</v>
      </c>
      <c r="W2301" s="7">
        <v>2.0</v>
      </c>
      <c r="X2301" s="7" t="s">
        <v>33</v>
      </c>
    </row>
    <row r="2302" ht="14.25" customHeight="1">
      <c r="A2302" s="7" t="s">
        <v>2384</v>
      </c>
      <c r="B2302" s="7">
        <v>2.0</v>
      </c>
      <c r="C2302" s="7" t="s">
        <v>56</v>
      </c>
      <c r="D2302" s="7">
        <v>0.0</v>
      </c>
      <c r="E2302" s="7" t="s">
        <v>26</v>
      </c>
      <c r="F2302" s="7">
        <v>2.0</v>
      </c>
      <c r="G2302" s="7" t="s">
        <v>27</v>
      </c>
      <c r="H2302" s="7">
        <v>1.0</v>
      </c>
      <c r="I2302" s="7" t="s">
        <v>57</v>
      </c>
      <c r="J2302" s="7">
        <v>4.0</v>
      </c>
      <c r="K2302" s="7" t="s">
        <v>2075</v>
      </c>
      <c r="L2302" s="7" t="s">
        <v>47</v>
      </c>
      <c r="M2302" s="7" t="s">
        <v>85</v>
      </c>
      <c r="N2302" s="8">
        <v>230749.0</v>
      </c>
      <c r="O2302" s="8">
        <v>204403.0</v>
      </c>
      <c r="P2302" s="8">
        <v>134551.0</v>
      </c>
      <c r="Q2302" s="9">
        <v>41238.0</v>
      </c>
      <c r="R2302" s="10">
        <v>10740.0</v>
      </c>
      <c r="S2302" s="11">
        <v>441757.71751127</v>
      </c>
      <c r="T2302" s="11">
        <v>622193.968325732</v>
      </c>
      <c r="U2302" s="12" t="str">
        <f t="array" ref="U2302">XLOOKUP(A2302,'Dataset 3'!B:B,'Dataset 3'!F:F)</f>
        <v>Smartphone</v>
      </c>
      <c r="V2302" s="7" t="s">
        <v>58</v>
      </c>
      <c r="W2302" s="7">
        <v>3.0</v>
      </c>
      <c r="X2302" s="7" t="s">
        <v>49</v>
      </c>
    </row>
    <row r="2303" ht="14.25" customHeight="1">
      <c r="A2303" s="7" t="s">
        <v>2385</v>
      </c>
      <c r="B2303" s="7">
        <v>1.0</v>
      </c>
      <c r="C2303" s="7" t="s">
        <v>25</v>
      </c>
      <c r="D2303" s="7">
        <v>3.0</v>
      </c>
      <c r="E2303" s="7" t="s">
        <v>51</v>
      </c>
      <c r="F2303" s="7">
        <v>1.0</v>
      </c>
      <c r="G2303" s="7" t="s">
        <v>42</v>
      </c>
      <c r="H2303" s="7">
        <v>1.0</v>
      </c>
      <c r="I2303" s="7" t="s">
        <v>57</v>
      </c>
      <c r="J2303" s="7">
        <v>4.0</v>
      </c>
      <c r="K2303" s="7" t="s">
        <v>2075</v>
      </c>
      <c r="L2303" s="7" t="s">
        <v>52</v>
      </c>
      <c r="M2303" s="7" t="s">
        <v>53</v>
      </c>
      <c r="N2303" s="8">
        <v>233659.0</v>
      </c>
      <c r="O2303" s="8">
        <v>141193.0</v>
      </c>
      <c r="P2303" s="8">
        <v>135941.0</v>
      </c>
      <c r="Q2303" s="9">
        <v>36964.0</v>
      </c>
      <c r="R2303" s="10">
        <v>4170.0</v>
      </c>
      <c r="S2303" s="11">
        <v>531471.831044717</v>
      </c>
      <c r="T2303" s="11">
        <v>292017.48958501</v>
      </c>
      <c r="U2303" s="12" t="str">
        <f t="array" ref="U2303">XLOOKUP(A2303,'Dataset 3'!B:B,'Dataset 3'!F:F)</f>
        <v>Computer</v>
      </c>
      <c r="V2303" s="7" t="s">
        <v>99</v>
      </c>
      <c r="W2303" s="7">
        <v>2.0</v>
      </c>
      <c r="X2303" s="7" t="s">
        <v>33</v>
      </c>
    </row>
    <row r="2304" ht="14.25" customHeight="1">
      <c r="A2304" s="7" t="s">
        <v>2386</v>
      </c>
      <c r="B2304" s="7">
        <v>0.0</v>
      </c>
      <c r="C2304" s="7" t="s">
        <v>41</v>
      </c>
      <c r="D2304" s="7">
        <v>3.0</v>
      </c>
      <c r="E2304" s="7" t="s">
        <v>51</v>
      </c>
      <c r="F2304" s="7">
        <v>2.0</v>
      </c>
      <c r="G2304" s="7" t="s">
        <v>27</v>
      </c>
      <c r="H2304" s="7">
        <v>1.0</v>
      </c>
      <c r="I2304" s="7" t="s">
        <v>57</v>
      </c>
      <c r="J2304" s="7">
        <v>4.0</v>
      </c>
      <c r="K2304" s="7" t="s">
        <v>2075</v>
      </c>
      <c r="L2304" s="7" t="s">
        <v>70</v>
      </c>
      <c r="M2304" s="7" t="s">
        <v>53</v>
      </c>
      <c r="N2304" s="8">
        <v>260046.0</v>
      </c>
      <c r="O2304" s="8">
        <v>179918.0</v>
      </c>
      <c r="P2304" s="8">
        <v>40791.0</v>
      </c>
      <c r="Q2304" s="9">
        <v>38299.0</v>
      </c>
      <c r="R2304" s="10">
        <v>26290.0</v>
      </c>
      <c r="S2304" s="11">
        <v>1317515.6859596</v>
      </c>
      <c r="T2304" s="11">
        <v>2058618.25931188</v>
      </c>
      <c r="U2304" s="12" t="str">
        <f t="array" ref="U2304">XLOOKUP(A2304,'Dataset 3'!B:B,'Dataset 3'!F:F)</f>
        <v>Smartphone</v>
      </c>
      <c r="V2304" s="7" t="s">
        <v>126</v>
      </c>
      <c r="W2304" s="7">
        <v>1.0</v>
      </c>
      <c r="X2304" s="7" t="s">
        <v>63</v>
      </c>
    </row>
    <row r="2305" ht="14.25" customHeight="1">
      <c r="A2305" s="7" t="s">
        <v>2387</v>
      </c>
      <c r="B2305" s="7">
        <v>0.0</v>
      </c>
      <c r="C2305" s="7" t="s">
        <v>41</v>
      </c>
      <c r="D2305" s="7">
        <v>2.0</v>
      </c>
      <c r="E2305" s="7" t="s">
        <v>36</v>
      </c>
      <c r="F2305" s="7">
        <v>0.0</v>
      </c>
      <c r="G2305" s="7" t="s">
        <v>46</v>
      </c>
      <c r="H2305" s="7">
        <v>0.0</v>
      </c>
      <c r="I2305" s="7" t="s">
        <v>28</v>
      </c>
      <c r="J2305" s="7">
        <v>4.0</v>
      </c>
      <c r="K2305" s="7" t="s">
        <v>2075</v>
      </c>
      <c r="L2305" s="7" t="s">
        <v>30</v>
      </c>
      <c r="M2305" s="7" t="s">
        <v>43</v>
      </c>
      <c r="N2305" s="8">
        <v>173894.0</v>
      </c>
      <c r="O2305" s="8">
        <v>67210.0</v>
      </c>
      <c r="P2305" s="8">
        <v>1658.0</v>
      </c>
      <c r="Q2305" s="9">
        <v>741.0</v>
      </c>
      <c r="R2305" s="10">
        <v>590.0</v>
      </c>
      <c r="S2305" s="11">
        <v>7151.53187486846</v>
      </c>
      <c r="T2305" s="11">
        <v>42067.8345580498</v>
      </c>
      <c r="U2305" s="12" t="str">
        <f t="array" ref="U2305">XLOOKUP(A2305,'Dataset 3'!B:B,'Dataset 3'!F:F)</f>
        <v>Smartphone</v>
      </c>
      <c r="V2305" s="7" t="s">
        <v>93</v>
      </c>
      <c r="W2305" s="7">
        <v>4.0</v>
      </c>
      <c r="X2305" s="7" t="s">
        <v>44</v>
      </c>
    </row>
    <row r="2306" ht="14.25" customHeight="1">
      <c r="A2306" s="7" t="s">
        <v>2388</v>
      </c>
      <c r="B2306" s="7">
        <v>0.0</v>
      </c>
      <c r="C2306" s="7" t="s">
        <v>41</v>
      </c>
      <c r="D2306" s="7">
        <v>2.0</v>
      </c>
      <c r="E2306" s="7" t="s">
        <v>36</v>
      </c>
      <c r="F2306" s="7">
        <v>2.0</v>
      </c>
      <c r="G2306" s="7" t="s">
        <v>27</v>
      </c>
      <c r="H2306" s="7">
        <v>1.0</v>
      </c>
      <c r="I2306" s="7" t="s">
        <v>57</v>
      </c>
      <c r="J2306" s="7">
        <v>4.0</v>
      </c>
      <c r="K2306" s="7" t="s">
        <v>2075</v>
      </c>
      <c r="L2306" s="7" t="s">
        <v>60</v>
      </c>
      <c r="M2306" s="7" t="s">
        <v>31</v>
      </c>
      <c r="N2306" s="8">
        <v>208601.0</v>
      </c>
      <c r="O2306" s="8">
        <v>123946.0</v>
      </c>
      <c r="P2306" s="8">
        <v>45909.0</v>
      </c>
      <c r="Q2306" s="9">
        <v>27202.0</v>
      </c>
      <c r="R2306" s="10">
        <v>11526.0</v>
      </c>
      <c r="S2306" s="11">
        <v>826956.479233995</v>
      </c>
      <c r="T2306" s="11">
        <v>843833.142075505</v>
      </c>
      <c r="U2306" s="12" t="str">
        <f t="array" ref="U2306">XLOOKUP(A2306,'Dataset 3'!B:B,'Dataset 3'!F:F)</f>
        <v>Tablet</v>
      </c>
      <c r="V2306" s="7" t="s">
        <v>68</v>
      </c>
      <c r="W2306" s="7">
        <v>2.0</v>
      </c>
      <c r="X2306" s="7" t="s">
        <v>33</v>
      </c>
    </row>
    <row r="2307" ht="14.25" customHeight="1">
      <c r="A2307" s="7" t="s">
        <v>2389</v>
      </c>
      <c r="B2307" s="7">
        <v>1.0</v>
      </c>
      <c r="C2307" s="7" t="s">
        <v>25</v>
      </c>
      <c r="D2307" s="7">
        <v>1.0</v>
      </c>
      <c r="E2307" s="7" t="s">
        <v>81</v>
      </c>
      <c r="F2307" s="7">
        <v>2.0</v>
      </c>
      <c r="G2307" s="7" t="s">
        <v>27</v>
      </c>
      <c r="H2307" s="7">
        <v>0.0</v>
      </c>
      <c r="I2307" s="7" t="s">
        <v>28</v>
      </c>
      <c r="J2307" s="7">
        <v>4.0</v>
      </c>
      <c r="K2307" s="7" t="s">
        <v>2075</v>
      </c>
      <c r="L2307" s="7" t="s">
        <v>75</v>
      </c>
      <c r="M2307" s="7" t="s">
        <v>53</v>
      </c>
      <c r="N2307" s="8">
        <v>112830.0</v>
      </c>
      <c r="O2307" s="8">
        <v>27073.0</v>
      </c>
      <c r="P2307" s="8">
        <v>24499.0</v>
      </c>
      <c r="Q2307" s="9">
        <v>8148.0</v>
      </c>
      <c r="R2307" s="10">
        <v>3923.0</v>
      </c>
      <c r="S2307" s="11">
        <v>198922.638581392</v>
      </c>
      <c r="T2307" s="11">
        <v>147350.102652883</v>
      </c>
      <c r="U2307" s="12" t="str">
        <f t="array" ref="U2307">XLOOKUP(A2307,'Dataset 3'!B:B,'Dataset 3'!F:F)</f>
        <v>Computer</v>
      </c>
      <c r="V2307" s="7" t="s">
        <v>174</v>
      </c>
      <c r="W2307" s="7">
        <v>2.0</v>
      </c>
      <c r="X2307" s="7" t="s">
        <v>33</v>
      </c>
    </row>
    <row r="2308" ht="14.25" customHeight="1">
      <c r="A2308" s="7" t="s">
        <v>2390</v>
      </c>
      <c r="B2308" s="7">
        <v>0.0</v>
      </c>
      <c r="C2308" s="7" t="s">
        <v>41</v>
      </c>
      <c r="D2308" s="7">
        <v>2.0</v>
      </c>
      <c r="E2308" s="7" t="s">
        <v>36</v>
      </c>
      <c r="F2308" s="7">
        <v>1.0</v>
      </c>
      <c r="G2308" s="7" t="s">
        <v>42</v>
      </c>
      <c r="H2308" s="7">
        <v>1.0</v>
      </c>
      <c r="I2308" s="7" t="s">
        <v>57</v>
      </c>
      <c r="J2308" s="7">
        <v>4.0</v>
      </c>
      <c r="K2308" s="7" t="s">
        <v>2075</v>
      </c>
      <c r="L2308" s="7" t="s">
        <v>70</v>
      </c>
      <c r="M2308" s="7" t="s">
        <v>31</v>
      </c>
      <c r="N2308" s="8">
        <v>134527.0</v>
      </c>
      <c r="O2308" s="8">
        <v>74964.0</v>
      </c>
      <c r="P2308" s="8">
        <v>44669.0</v>
      </c>
      <c r="Q2308" s="9">
        <v>18476.0</v>
      </c>
      <c r="R2308" s="10">
        <v>6178.0</v>
      </c>
      <c r="S2308" s="11">
        <v>373087.885426741</v>
      </c>
      <c r="T2308" s="11">
        <v>401169.769276066</v>
      </c>
      <c r="U2308" s="12" t="str">
        <f t="array" ref="U2308">XLOOKUP(A2308,'Dataset 3'!B:B,'Dataset 3'!F:F)</f>
        <v>Smartphone</v>
      </c>
      <c r="V2308" s="7" t="s">
        <v>126</v>
      </c>
      <c r="W2308" s="7">
        <v>2.0</v>
      </c>
      <c r="X2308" s="7" t="s">
        <v>33</v>
      </c>
    </row>
    <row r="2309" ht="14.25" customHeight="1">
      <c r="A2309" s="7" t="s">
        <v>2391</v>
      </c>
      <c r="B2309" s="7">
        <v>2.0</v>
      </c>
      <c r="C2309" s="7" t="s">
        <v>56</v>
      </c>
      <c r="D2309" s="7">
        <v>1.0</v>
      </c>
      <c r="E2309" s="7" t="s">
        <v>81</v>
      </c>
      <c r="F2309" s="7">
        <v>1.0</v>
      </c>
      <c r="G2309" s="7" t="s">
        <v>42</v>
      </c>
      <c r="H2309" s="7">
        <v>1.0</v>
      </c>
      <c r="I2309" s="7" t="s">
        <v>57</v>
      </c>
      <c r="J2309" s="7">
        <v>4.0</v>
      </c>
      <c r="K2309" s="7" t="s">
        <v>2075</v>
      </c>
      <c r="L2309" s="7" t="s">
        <v>60</v>
      </c>
      <c r="M2309" s="7" t="s">
        <v>61</v>
      </c>
      <c r="N2309" s="8">
        <v>292622.0</v>
      </c>
      <c r="O2309" s="8">
        <v>6740.0</v>
      </c>
      <c r="P2309" s="8">
        <v>4311.0</v>
      </c>
      <c r="Q2309" s="9">
        <v>4059.0</v>
      </c>
      <c r="R2309" s="10">
        <v>2984.0</v>
      </c>
      <c r="S2309" s="11">
        <v>521688.309312554</v>
      </c>
      <c r="T2309" s="11">
        <v>189017.503374114</v>
      </c>
      <c r="U2309" s="12" t="str">
        <f t="array" ref="U2309">XLOOKUP(A2309,'Dataset 3'!B:B,'Dataset 3'!F:F)</f>
        <v>Computer</v>
      </c>
      <c r="V2309" s="7" t="s">
        <v>68</v>
      </c>
      <c r="W2309" s="7">
        <v>0.0</v>
      </c>
      <c r="X2309" s="7" t="s">
        <v>39</v>
      </c>
    </row>
    <row r="2310" ht="14.25" customHeight="1">
      <c r="A2310" s="7" t="s">
        <v>2392</v>
      </c>
      <c r="B2310" s="7">
        <v>2.0</v>
      </c>
      <c r="C2310" s="7" t="s">
        <v>56</v>
      </c>
      <c r="D2310" s="7">
        <v>1.0</v>
      </c>
      <c r="E2310" s="7" t="s">
        <v>81</v>
      </c>
      <c r="F2310" s="7">
        <v>1.0</v>
      </c>
      <c r="G2310" s="7" t="s">
        <v>42</v>
      </c>
      <c r="H2310" s="7">
        <v>1.0</v>
      </c>
      <c r="I2310" s="7" t="s">
        <v>57</v>
      </c>
      <c r="J2310" s="7">
        <v>4.0</v>
      </c>
      <c r="K2310" s="7" t="s">
        <v>2075</v>
      </c>
      <c r="L2310" s="7" t="s">
        <v>30</v>
      </c>
      <c r="M2310" s="7" t="s">
        <v>61</v>
      </c>
      <c r="N2310" s="8">
        <v>88337.0</v>
      </c>
      <c r="O2310" s="8">
        <v>26978.0</v>
      </c>
      <c r="P2310" s="8">
        <v>11385.0</v>
      </c>
      <c r="Q2310" s="9">
        <v>7482.0</v>
      </c>
      <c r="R2310" s="10">
        <v>3570.0</v>
      </c>
      <c r="S2310" s="11">
        <v>448796.504024452</v>
      </c>
      <c r="T2310" s="11">
        <v>246591.485727721</v>
      </c>
      <c r="U2310" s="12" t="str">
        <f t="array" ref="U2310">XLOOKUP(A2310,'Dataset 3'!B:B,'Dataset 3'!F:F)</f>
        <v>Tablet</v>
      </c>
      <c r="V2310" s="7" t="s">
        <v>93</v>
      </c>
      <c r="W2310" s="7">
        <v>0.0</v>
      </c>
      <c r="X2310" s="7" t="s">
        <v>39</v>
      </c>
    </row>
    <row r="2311" ht="14.25" customHeight="1">
      <c r="A2311" s="7" t="s">
        <v>2393</v>
      </c>
      <c r="B2311" s="7">
        <v>1.0</v>
      </c>
      <c r="C2311" s="7" t="s">
        <v>25</v>
      </c>
      <c r="D2311" s="7">
        <v>1.0</v>
      </c>
      <c r="E2311" s="7" t="s">
        <v>81</v>
      </c>
      <c r="F2311" s="7">
        <v>0.0</v>
      </c>
      <c r="G2311" s="7" t="s">
        <v>46</v>
      </c>
      <c r="H2311" s="7">
        <v>0.0</v>
      </c>
      <c r="I2311" s="7" t="s">
        <v>28</v>
      </c>
      <c r="J2311" s="7">
        <v>4.0</v>
      </c>
      <c r="K2311" s="7" t="s">
        <v>2075</v>
      </c>
      <c r="L2311" s="7" t="s">
        <v>37</v>
      </c>
      <c r="M2311" s="7" t="s">
        <v>43</v>
      </c>
      <c r="N2311" s="8">
        <v>254834.0</v>
      </c>
      <c r="O2311" s="8">
        <v>202995.0</v>
      </c>
      <c r="P2311" s="8">
        <v>178685.0</v>
      </c>
      <c r="Q2311" s="9">
        <v>4872.0</v>
      </c>
      <c r="R2311" s="10">
        <v>349.0</v>
      </c>
      <c r="S2311" s="11">
        <v>22195.812025573</v>
      </c>
      <c r="T2311" s="11">
        <v>14997.1702875493</v>
      </c>
      <c r="U2311" s="12" t="str">
        <f t="array" ref="U2311">XLOOKUP(A2311,'Dataset 3'!B:B,'Dataset 3'!F:F)</f>
        <v>Smartphone</v>
      </c>
      <c r="V2311" s="7" t="s">
        <v>102</v>
      </c>
      <c r="W2311" s="7">
        <v>3.0</v>
      </c>
      <c r="X2311" s="7" t="s">
        <v>49</v>
      </c>
    </row>
    <row r="2312" ht="14.25" customHeight="1">
      <c r="A2312" s="7" t="s">
        <v>2394</v>
      </c>
      <c r="B2312" s="7">
        <v>0.0</v>
      </c>
      <c r="C2312" s="7" t="s">
        <v>41</v>
      </c>
      <c r="D2312" s="7">
        <v>0.0</v>
      </c>
      <c r="E2312" s="7" t="s">
        <v>26</v>
      </c>
      <c r="F2312" s="7">
        <v>0.0</v>
      </c>
      <c r="G2312" s="7" t="s">
        <v>46</v>
      </c>
      <c r="H2312" s="7">
        <v>1.0</v>
      </c>
      <c r="I2312" s="7" t="s">
        <v>57</v>
      </c>
      <c r="J2312" s="7">
        <v>4.0</v>
      </c>
      <c r="K2312" s="7" t="s">
        <v>2075</v>
      </c>
      <c r="L2312" s="7" t="s">
        <v>65</v>
      </c>
      <c r="M2312" s="7" t="s">
        <v>61</v>
      </c>
      <c r="N2312" s="8">
        <v>250763.0</v>
      </c>
      <c r="O2312" s="8">
        <v>192234.0</v>
      </c>
      <c r="P2312" s="8">
        <v>36330.0</v>
      </c>
      <c r="Q2312" s="9">
        <v>29818.0</v>
      </c>
      <c r="R2312" s="10">
        <v>8943.0</v>
      </c>
      <c r="S2312" s="11">
        <v>710522.669910553</v>
      </c>
      <c r="T2312" s="11">
        <v>740127.781156826</v>
      </c>
      <c r="U2312" s="12" t="str">
        <f t="array" ref="U2312">XLOOKUP(A2312,'Dataset 3'!B:B,'Dataset 3'!F:F)</f>
        <v>Smartphone</v>
      </c>
      <c r="V2312" s="7" t="s">
        <v>66</v>
      </c>
      <c r="W2312" s="7">
        <v>4.0</v>
      </c>
      <c r="X2312" s="7" t="s">
        <v>44</v>
      </c>
    </row>
    <row r="2313" ht="14.25" customHeight="1">
      <c r="A2313" s="7" t="s">
        <v>2395</v>
      </c>
      <c r="B2313" s="7">
        <v>1.0</v>
      </c>
      <c r="C2313" s="7" t="s">
        <v>25</v>
      </c>
      <c r="D2313" s="7">
        <v>3.0</v>
      </c>
      <c r="E2313" s="7" t="s">
        <v>51</v>
      </c>
      <c r="F2313" s="7">
        <v>2.0</v>
      </c>
      <c r="G2313" s="7" t="s">
        <v>27</v>
      </c>
      <c r="H2313" s="7">
        <v>1.0</v>
      </c>
      <c r="I2313" s="7" t="s">
        <v>57</v>
      </c>
      <c r="J2313" s="7">
        <v>4.0</v>
      </c>
      <c r="K2313" s="7" t="s">
        <v>2075</v>
      </c>
      <c r="L2313" s="7" t="s">
        <v>37</v>
      </c>
      <c r="M2313" s="7" t="s">
        <v>61</v>
      </c>
      <c r="N2313" s="8">
        <v>280356.0</v>
      </c>
      <c r="O2313" s="8">
        <v>9080.0</v>
      </c>
      <c r="P2313" s="8">
        <v>1741.0</v>
      </c>
      <c r="Q2313" s="9">
        <v>373.0</v>
      </c>
      <c r="R2313" s="10">
        <v>213.0</v>
      </c>
      <c r="S2313" s="11">
        <v>6150.81652228841</v>
      </c>
      <c r="T2313" s="11">
        <v>9763.20082902923</v>
      </c>
      <c r="U2313" s="12" t="str">
        <f t="array" ref="U2313">XLOOKUP(A2313,'Dataset 3'!B:B,'Dataset 3'!F:F)</f>
        <v>Tablet</v>
      </c>
      <c r="V2313" s="7" t="s">
        <v>102</v>
      </c>
      <c r="W2313" s="7">
        <v>0.0</v>
      </c>
      <c r="X2313" s="7" t="s">
        <v>39</v>
      </c>
    </row>
    <row r="2314" ht="14.25" customHeight="1">
      <c r="A2314" s="7" t="s">
        <v>2396</v>
      </c>
      <c r="B2314" s="7">
        <v>1.0</v>
      </c>
      <c r="C2314" s="7" t="s">
        <v>25</v>
      </c>
      <c r="D2314" s="7">
        <v>3.0</v>
      </c>
      <c r="E2314" s="7" t="s">
        <v>51</v>
      </c>
      <c r="F2314" s="7">
        <v>2.0</v>
      </c>
      <c r="G2314" s="7" t="s">
        <v>27</v>
      </c>
      <c r="H2314" s="7">
        <v>0.0</v>
      </c>
      <c r="I2314" s="7" t="s">
        <v>28</v>
      </c>
      <c r="J2314" s="7">
        <v>4.0</v>
      </c>
      <c r="K2314" s="7" t="s">
        <v>2075</v>
      </c>
      <c r="L2314" s="7" t="s">
        <v>70</v>
      </c>
      <c r="M2314" s="7" t="s">
        <v>61</v>
      </c>
      <c r="N2314" s="8">
        <v>188108.0</v>
      </c>
      <c r="O2314" s="8">
        <v>173196.0</v>
      </c>
      <c r="P2314" s="8">
        <v>103511.0</v>
      </c>
      <c r="Q2314" s="9">
        <v>41756.0</v>
      </c>
      <c r="R2314" s="10">
        <v>18263.0</v>
      </c>
      <c r="S2314" s="11">
        <v>1774391.56016306</v>
      </c>
      <c r="T2314" s="11">
        <v>761541.442130069</v>
      </c>
      <c r="U2314" s="12" t="str">
        <f t="array" ref="U2314">XLOOKUP(A2314,'Dataset 3'!B:B,'Dataset 3'!F:F)</f>
        <v>Computer</v>
      </c>
      <c r="V2314" s="7" t="s">
        <v>71</v>
      </c>
      <c r="W2314" s="7">
        <v>4.0</v>
      </c>
      <c r="X2314" s="7" t="s">
        <v>44</v>
      </c>
    </row>
    <row r="2315" ht="14.25" customHeight="1">
      <c r="A2315" s="7" t="s">
        <v>2397</v>
      </c>
      <c r="B2315" s="7">
        <v>2.0</v>
      </c>
      <c r="C2315" s="7" t="s">
        <v>56</v>
      </c>
      <c r="D2315" s="7">
        <v>2.0</v>
      </c>
      <c r="E2315" s="7" t="s">
        <v>36</v>
      </c>
      <c r="F2315" s="7">
        <v>2.0</v>
      </c>
      <c r="G2315" s="7" t="s">
        <v>27</v>
      </c>
      <c r="H2315" s="7">
        <v>1.0</v>
      </c>
      <c r="I2315" s="7" t="s">
        <v>57</v>
      </c>
      <c r="J2315" s="7">
        <v>4.0</v>
      </c>
      <c r="K2315" s="7" t="s">
        <v>2075</v>
      </c>
      <c r="L2315" s="7" t="s">
        <v>60</v>
      </c>
      <c r="M2315" s="7" t="s">
        <v>85</v>
      </c>
      <c r="N2315" s="8">
        <v>257351.0</v>
      </c>
      <c r="O2315" s="8">
        <v>33295.0</v>
      </c>
      <c r="P2315" s="8">
        <v>17999.0</v>
      </c>
      <c r="Q2315" s="9">
        <v>5788.0</v>
      </c>
      <c r="R2315" s="10">
        <v>1144.0</v>
      </c>
      <c r="S2315" s="11">
        <v>42321.1073682885</v>
      </c>
      <c r="T2315" s="11">
        <v>108515.659918688</v>
      </c>
      <c r="U2315" s="12" t="str">
        <f t="array" ref="U2315">XLOOKUP(A2315,'Dataset 3'!B:B,'Dataset 3'!F:F)</f>
        <v>Tablet</v>
      </c>
      <c r="V2315" s="7" t="s">
        <v>62</v>
      </c>
      <c r="W2315" s="7">
        <v>0.0</v>
      </c>
      <c r="X2315" s="7" t="s">
        <v>39</v>
      </c>
    </row>
    <row r="2316" ht="14.25" customHeight="1">
      <c r="A2316" s="7" t="s">
        <v>2398</v>
      </c>
      <c r="B2316" s="7">
        <v>3.0</v>
      </c>
      <c r="C2316" s="7" t="s">
        <v>35</v>
      </c>
      <c r="D2316" s="7">
        <v>0.0</v>
      </c>
      <c r="E2316" s="7" t="s">
        <v>26</v>
      </c>
      <c r="F2316" s="7">
        <v>2.0</v>
      </c>
      <c r="G2316" s="7" t="s">
        <v>27</v>
      </c>
      <c r="H2316" s="7">
        <v>1.0</v>
      </c>
      <c r="I2316" s="7" t="s">
        <v>57</v>
      </c>
      <c r="J2316" s="7">
        <v>4.0</v>
      </c>
      <c r="K2316" s="7" t="s">
        <v>2075</v>
      </c>
      <c r="L2316" s="7" t="s">
        <v>70</v>
      </c>
      <c r="M2316" s="7" t="s">
        <v>53</v>
      </c>
      <c r="N2316" s="8">
        <v>263553.0</v>
      </c>
      <c r="O2316" s="8">
        <v>122206.0</v>
      </c>
      <c r="P2316" s="8">
        <v>84168.0</v>
      </c>
      <c r="Q2316" s="9">
        <v>3325.0</v>
      </c>
      <c r="R2316" s="10">
        <v>1427.0</v>
      </c>
      <c r="S2316" s="11">
        <v>67044.0834394382</v>
      </c>
      <c r="T2316" s="11">
        <v>54507.3849101123</v>
      </c>
      <c r="U2316" s="12" t="str">
        <f t="array" ref="U2316">XLOOKUP(A2316,'Dataset 3'!B:B,'Dataset 3'!F:F)</f>
        <v>Smartphone</v>
      </c>
      <c r="V2316" s="7" t="s">
        <v>73</v>
      </c>
      <c r="W2316" s="7">
        <v>1.0</v>
      </c>
      <c r="X2316" s="7" t="s">
        <v>63</v>
      </c>
    </row>
    <row r="2317" ht="14.25" customHeight="1">
      <c r="A2317" s="7" t="s">
        <v>2399</v>
      </c>
      <c r="B2317" s="7">
        <v>0.0</v>
      </c>
      <c r="C2317" s="7" t="s">
        <v>41</v>
      </c>
      <c r="D2317" s="7">
        <v>2.0</v>
      </c>
      <c r="E2317" s="7" t="s">
        <v>36</v>
      </c>
      <c r="F2317" s="7">
        <v>0.0</v>
      </c>
      <c r="G2317" s="7" t="s">
        <v>46</v>
      </c>
      <c r="H2317" s="7">
        <v>1.0</v>
      </c>
      <c r="I2317" s="7" t="s">
        <v>57</v>
      </c>
      <c r="J2317" s="7">
        <v>4.0</v>
      </c>
      <c r="K2317" s="7" t="s">
        <v>2075</v>
      </c>
      <c r="L2317" s="7" t="s">
        <v>37</v>
      </c>
      <c r="M2317" s="7" t="s">
        <v>53</v>
      </c>
      <c r="N2317" s="8">
        <v>153665.0</v>
      </c>
      <c r="O2317" s="8">
        <v>135861.0</v>
      </c>
      <c r="P2317" s="8">
        <v>130596.0</v>
      </c>
      <c r="Q2317" s="9">
        <v>60901.0</v>
      </c>
      <c r="R2317" s="10">
        <v>50674.0</v>
      </c>
      <c r="S2317" s="11">
        <v>16291.3355242022</v>
      </c>
      <c r="T2317" s="11">
        <v>1629133.55242022</v>
      </c>
      <c r="U2317" s="12" t="str">
        <f t="array" ref="U2317">XLOOKUP(A2317,'Dataset 3'!B:B,'Dataset 3'!F:F)</f>
        <v>Smartphone</v>
      </c>
      <c r="V2317" s="7" t="s">
        <v>38</v>
      </c>
      <c r="W2317" s="7">
        <v>4.0</v>
      </c>
      <c r="X2317" s="7" t="s">
        <v>44</v>
      </c>
    </row>
    <row r="2318" ht="14.25" customHeight="1">
      <c r="A2318" s="7" t="s">
        <v>2400</v>
      </c>
      <c r="B2318" s="7">
        <v>0.0</v>
      </c>
      <c r="C2318" s="7" t="s">
        <v>41</v>
      </c>
      <c r="D2318" s="7">
        <v>3.0</v>
      </c>
      <c r="E2318" s="7" t="s">
        <v>51</v>
      </c>
      <c r="F2318" s="7">
        <v>2.0</v>
      </c>
      <c r="G2318" s="7" t="s">
        <v>27</v>
      </c>
      <c r="H2318" s="7">
        <v>1.0</v>
      </c>
      <c r="I2318" s="7" t="s">
        <v>57</v>
      </c>
      <c r="J2318" s="7">
        <v>4.0</v>
      </c>
      <c r="K2318" s="7" t="s">
        <v>2075</v>
      </c>
      <c r="L2318" s="7" t="s">
        <v>60</v>
      </c>
      <c r="M2318" s="7" t="s">
        <v>31</v>
      </c>
      <c r="N2318" s="8">
        <v>264263.0</v>
      </c>
      <c r="O2318" s="8">
        <v>261467.0</v>
      </c>
      <c r="P2318" s="8">
        <v>194370.0</v>
      </c>
      <c r="Q2318" s="9">
        <v>135849.0</v>
      </c>
      <c r="R2318" s="10">
        <v>114643.0</v>
      </c>
      <c r="S2318" s="11">
        <v>4851246.51745828</v>
      </c>
      <c r="T2318" s="11">
        <v>1.0546188081431E7</v>
      </c>
      <c r="U2318" s="12" t="str">
        <f t="array" ref="U2318">XLOOKUP(A2318,'Dataset 3'!B:B,'Dataset 3'!F:F)</f>
        <v>Smartphone</v>
      </c>
      <c r="V2318" s="7" t="s">
        <v>62</v>
      </c>
      <c r="W2318" s="7">
        <v>4.0</v>
      </c>
      <c r="X2318" s="7" t="s">
        <v>44</v>
      </c>
    </row>
    <row r="2319" ht="14.25" customHeight="1">
      <c r="A2319" s="7" t="s">
        <v>2401</v>
      </c>
      <c r="B2319" s="7">
        <v>0.0</v>
      </c>
      <c r="C2319" s="7" t="s">
        <v>41</v>
      </c>
      <c r="D2319" s="7">
        <v>3.0</v>
      </c>
      <c r="E2319" s="7" t="s">
        <v>51</v>
      </c>
      <c r="F2319" s="7">
        <v>1.0</v>
      </c>
      <c r="G2319" s="7" t="s">
        <v>42</v>
      </c>
      <c r="H2319" s="7">
        <v>1.0</v>
      </c>
      <c r="I2319" s="7" t="s">
        <v>57</v>
      </c>
      <c r="J2319" s="7">
        <v>4.0</v>
      </c>
      <c r="K2319" s="7" t="s">
        <v>2075</v>
      </c>
      <c r="L2319" s="7" t="s">
        <v>30</v>
      </c>
      <c r="M2319" s="7" t="s">
        <v>43</v>
      </c>
      <c r="N2319" s="8">
        <v>238284.0</v>
      </c>
      <c r="O2319" s="8">
        <v>162614.0</v>
      </c>
      <c r="P2319" s="8">
        <v>130053.0</v>
      </c>
      <c r="Q2319" s="9">
        <v>82094.0</v>
      </c>
      <c r="R2319" s="10">
        <v>79062.0</v>
      </c>
      <c r="S2319" s="11">
        <v>2535244.62215017</v>
      </c>
      <c r="T2319" s="11">
        <v>3472937.83856187</v>
      </c>
      <c r="U2319" s="12" t="str">
        <f t="array" ref="U2319">XLOOKUP(A2319,'Dataset 3'!B:B,'Dataset 3'!F:F)</f>
        <v>Tablet</v>
      </c>
      <c r="V2319" s="7" t="s">
        <v>163</v>
      </c>
      <c r="W2319" s="7">
        <v>2.0</v>
      </c>
      <c r="X2319" s="7" t="s">
        <v>33</v>
      </c>
    </row>
    <row r="2320" ht="14.25" customHeight="1">
      <c r="A2320" s="7" t="s">
        <v>2402</v>
      </c>
      <c r="B2320" s="7">
        <v>1.0</v>
      </c>
      <c r="C2320" s="7" t="s">
        <v>25</v>
      </c>
      <c r="D2320" s="7">
        <v>0.0</v>
      </c>
      <c r="E2320" s="7" t="s">
        <v>26</v>
      </c>
      <c r="F2320" s="7">
        <v>0.0</v>
      </c>
      <c r="G2320" s="7" t="s">
        <v>46</v>
      </c>
      <c r="H2320" s="7">
        <v>1.0</v>
      </c>
      <c r="I2320" s="7" t="s">
        <v>57</v>
      </c>
      <c r="J2320" s="7">
        <v>4.0</v>
      </c>
      <c r="K2320" s="7" t="s">
        <v>2075</v>
      </c>
      <c r="L2320" s="7" t="s">
        <v>70</v>
      </c>
      <c r="M2320" s="7" t="s">
        <v>53</v>
      </c>
      <c r="N2320" s="8">
        <v>245218.0</v>
      </c>
      <c r="O2320" s="8">
        <v>23389.0</v>
      </c>
      <c r="P2320" s="8">
        <v>21823.0</v>
      </c>
      <c r="Q2320" s="9">
        <v>14605.0</v>
      </c>
      <c r="R2320" s="10">
        <v>6607.0</v>
      </c>
      <c r="S2320" s="11">
        <v>22292.5782309728</v>
      </c>
      <c r="T2320" s="11">
        <v>222925.782309728</v>
      </c>
      <c r="U2320" s="12" t="str">
        <f t="array" ref="U2320">XLOOKUP(A2320,'Dataset 3'!B:B,'Dataset 3'!F:F)</f>
        <v>Smartphone</v>
      </c>
      <c r="V2320" s="7" t="s">
        <v>71</v>
      </c>
      <c r="W2320" s="7">
        <v>4.0</v>
      </c>
      <c r="X2320" s="7" t="s">
        <v>44</v>
      </c>
    </row>
    <row r="2321" ht="14.25" customHeight="1">
      <c r="A2321" s="7" t="s">
        <v>2403</v>
      </c>
      <c r="B2321" s="7">
        <v>1.0</v>
      </c>
      <c r="C2321" s="7" t="s">
        <v>25</v>
      </c>
      <c r="D2321" s="7">
        <v>1.0</v>
      </c>
      <c r="E2321" s="7" t="s">
        <v>81</v>
      </c>
      <c r="F2321" s="7">
        <v>2.0</v>
      </c>
      <c r="G2321" s="7" t="s">
        <v>27</v>
      </c>
      <c r="H2321" s="7">
        <v>1.0</v>
      </c>
      <c r="I2321" s="7" t="s">
        <v>57</v>
      </c>
      <c r="J2321" s="7">
        <v>4.0</v>
      </c>
      <c r="K2321" s="7" t="s">
        <v>2075</v>
      </c>
      <c r="L2321" s="7" t="s">
        <v>30</v>
      </c>
      <c r="M2321" s="7" t="s">
        <v>43</v>
      </c>
      <c r="N2321" s="8">
        <v>201170.0</v>
      </c>
      <c r="O2321" s="8">
        <v>162336.0</v>
      </c>
      <c r="P2321" s="8">
        <v>10266.0</v>
      </c>
      <c r="Q2321" s="9">
        <v>4890.0</v>
      </c>
      <c r="R2321" s="10">
        <v>3110.0</v>
      </c>
      <c r="S2321" s="11">
        <v>250455.767745992</v>
      </c>
      <c r="T2321" s="11">
        <v>227687.061587265</v>
      </c>
      <c r="U2321" s="12" t="str">
        <f t="array" ref="U2321">XLOOKUP(A2321,'Dataset 3'!B:B,'Dataset 3'!F:F)</f>
        <v>Tablet</v>
      </c>
      <c r="V2321" s="7" t="s">
        <v>163</v>
      </c>
      <c r="W2321" s="7">
        <v>1.0</v>
      </c>
      <c r="X2321" s="7" t="s">
        <v>63</v>
      </c>
    </row>
    <row r="2322" ht="14.25" customHeight="1">
      <c r="A2322" s="7" t="s">
        <v>2404</v>
      </c>
      <c r="B2322" s="7">
        <v>3.0</v>
      </c>
      <c r="C2322" s="7" t="s">
        <v>35</v>
      </c>
      <c r="D2322" s="7">
        <v>3.0</v>
      </c>
      <c r="E2322" s="7" t="s">
        <v>51</v>
      </c>
      <c r="F2322" s="7">
        <v>1.0</v>
      </c>
      <c r="G2322" s="7" t="s">
        <v>42</v>
      </c>
      <c r="H2322" s="7">
        <v>1.0</v>
      </c>
      <c r="I2322" s="7" t="s">
        <v>57</v>
      </c>
      <c r="J2322" s="7">
        <v>4.0</v>
      </c>
      <c r="K2322" s="7" t="s">
        <v>2075</v>
      </c>
      <c r="L2322" s="7" t="s">
        <v>65</v>
      </c>
      <c r="M2322" s="7" t="s">
        <v>43</v>
      </c>
      <c r="N2322" s="8">
        <v>205317.0</v>
      </c>
      <c r="O2322" s="8">
        <v>60922.0</v>
      </c>
      <c r="P2322" s="8">
        <v>35855.0</v>
      </c>
      <c r="Q2322" s="9">
        <v>24831.0</v>
      </c>
      <c r="R2322" s="10">
        <v>7857.0</v>
      </c>
      <c r="S2322" s="11">
        <v>1389408.75896571</v>
      </c>
      <c r="T2322" s="11">
        <v>512696.959027939</v>
      </c>
      <c r="U2322" s="12" t="str">
        <f t="array" ref="U2322">XLOOKUP(A2322,'Dataset 3'!B:B,'Dataset 3'!F:F)</f>
        <v>Computer</v>
      </c>
      <c r="V2322" s="7" t="s">
        <v>91</v>
      </c>
      <c r="W2322" s="7">
        <v>4.0</v>
      </c>
      <c r="X2322" s="7" t="s">
        <v>44</v>
      </c>
    </row>
    <row r="2323" ht="14.25" customHeight="1">
      <c r="A2323" s="7" t="s">
        <v>2405</v>
      </c>
      <c r="B2323" s="7">
        <v>1.0</v>
      </c>
      <c r="C2323" s="7" t="s">
        <v>25</v>
      </c>
      <c r="D2323" s="7">
        <v>2.0</v>
      </c>
      <c r="E2323" s="7" t="s">
        <v>36</v>
      </c>
      <c r="F2323" s="7">
        <v>2.0</v>
      </c>
      <c r="G2323" s="7" t="s">
        <v>27</v>
      </c>
      <c r="H2323" s="7">
        <v>0.0</v>
      </c>
      <c r="I2323" s="7" t="s">
        <v>28</v>
      </c>
      <c r="J2323" s="7">
        <v>4.0</v>
      </c>
      <c r="K2323" s="7" t="s">
        <v>2075</v>
      </c>
      <c r="L2323" s="7" t="s">
        <v>75</v>
      </c>
      <c r="M2323" s="7" t="s">
        <v>43</v>
      </c>
      <c r="N2323" s="8">
        <v>267621.0</v>
      </c>
      <c r="O2323" s="8">
        <v>78954.0</v>
      </c>
      <c r="P2323" s="8">
        <v>71565.0</v>
      </c>
      <c r="Q2323" s="9">
        <v>62107.0</v>
      </c>
      <c r="R2323" s="10">
        <v>3515.0</v>
      </c>
      <c r="S2323" s="11">
        <v>49319.3157371799</v>
      </c>
      <c r="T2323" s="11">
        <v>170066.605990276</v>
      </c>
      <c r="U2323" s="12" t="str">
        <f t="array" ref="U2323">XLOOKUP(A2323,'Dataset 3'!B:B,'Dataset 3'!F:F)</f>
        <v>Computer</v>
      </c>
      <c r="V2323" s="7" t="s">
        <v>140</v>
      </c>
      <c r="W2323" s="7">
        <v>4.0</v>
      </c>
      <c r="X2323" s="7" t="s">
        <v>44</v>
      </c>
    </row>
    <row r="2324" ht="14.25" customHeight="1">
      <c r="A2324" s="7" t="s">
        <v>2406</v>
      </c>
      <c r="B2324" s="7">
        <v>0.0</v>
      </c>
      <c r="C2324" s="7" t="s">
        <v>41</v>
      </c>
      <c r="D2324" s="7">
        <v>0.0</v>
      </c>
      <c r="E2324" s="7" t="s">
        <v>26</v>
      </c>
      <c r="F2324" s="7">
        <v>2.0</v>
      </c>
      <c r="G2324" s="7" t="s">
        <v>27</v>
      </c>
      <c r="H2324" s="7">
        <v>1.0</v>
      </c>
      <c r="I2324" s="7" t="s">
        <v>57</v>
      </c>
      <c r="J2324" s="7">
        <v>4.0</v>
      </c>
      <c r="K2324" s="7" t="s">
        <v>2075</v>
      </c>
      <c r="L2324" s="7" t="s">
        <v>47</v>
      </c>
      <c r="M2324" s="7" t="s">
        <v>43</v>
      </c>
      <c r="N2324" s="8">
        <v>281545.0</v>
      </c>
      <c r="O2324" s="8">
        <v>21744.0</v>
      </c>
      <c r="P2324" s="8">
        <v>13655.0</v>
      </c>
      <c r="Q2324" s="9">
        <v>5272.0</v>
      </c>
      <c r="R2324" s="10">
        <v>1121.0</v>
      </c>
      <c r="S2324" s="11">
        <v>22854.6657434905</v>
      </c>
      <c r="T2324" s="11">
        <v>37466.6651532631</v>
      </c>
      <c r="U2324" s="12" t="str">
        <f t="array" ref="U2324">XLOOKUP(A2324,'Dataset 3'!B:B,'Dataset 3'!F:F)</f>
        <v>Smartphone</v>
      </c>
      <c r="V2324" s="7" t="s">
        <v>58</v>
      </c>
      <c r="W2324" s="7">
        <v>0.0</v>
      </c>
      <c r="X2324" s="7" t="s">
        <v>39</v>
      </c>
    </row>
    <row r="2325" ht="14.25" customHeight="1">
      <c r="A2325" s="7" t="s">
        <v>2407</v>
      </c>
      <c r="B2325" s="7">
        <v>3.0</v>
      </c>
      <c r="C2325" s="7" t="s">
        <v>35</v>
      </c>
      <c r="D2325" s="7">
        <v>3.0</v>
      </c>
      <c r="E2325" s="7" t="s">
        <v>51</v>
      </c>
      <c r="F2325" s="7">
        <v>2.0</v>
      </c>
      <c r="G2325" s="7" t="s">
        <v>27</v>
      </c>
      <c r="H2325" s="7">
        <v>0.0</v>
      </c>
      <c r="I2325" s="7" t="s">
        <v>28</v>
      </c>
      <c r="J2325" s="7">
        <v>4.0</v>
      </c>
      <c r="K2325" s="7" t="s">
        <v>2075</v>
      </c>
      <c r="L2325" s="7" t="s">
        <v>30</v>
      </c>
      <c r="M2325" s="7" t="s">
        <v>53</v>
      </c>
      <c r="N2325" s="8">
        <v>172077.0</v>
      </c>
      <c r="O2325" s="8">
        <v>105065.0</v>
      </c>
      <c r="P2325" s="8">
        <v>73537.0</v>
      </c>
      <c r="Q2325" s="9">
        <v>52757.0</v>
      </c>
      <c r="R2325" s="10">
        <v>12332.0</v>
      </c>
      <c r="S2325" s="11">
        <v>927885.464931007</v>
      </c>
      <c r="T2325" s="11">
        <v>875363.646161327</v>
      </c>
      <c r="U2325" s="12" t="str">
        <f t="array" ref="U2325">XLOOKUP(A2325,'Dataset 3'!B:B,'Dataset 3'!F:F)</f>
        <v>Smartphone</v>
      </c>
      <c r="V2325" s="7" t="s">
        <v>93</v>
      </c>
      <c r="W2325" s="7">
        <v>3.0</v>
      </c>
      <c r="X2325" s="7" t="s">
        <v>49</v>
      </c>
    </row>
    <row r="2326" ht="14.25" customHeight="1">
      <c r="A2326" s="7" t="s">
        <v>2408</v>
      </c>
      <c r="B2326" s="7">
        <v>1.0</v>
      </c>
      <c r="C2326" s="7" t="s">
        <v>25</v>
      </c>
      <c r="D2326" s="7">
        <v>2.0</v>
      </c>
      <c r="E2326" s="7" t="s">
        <v>36</v>
      </c>
      <c r="F2326" s="7">
        <v>0.0</v>
      </c>
      <c r="G2326" s="7" t="s">
        <v>46</v>
      </c>
      <c r="H2326" s="7">
        <v>1.0</v>
      </c>
      <c r="I2326" s="7" t="s">
        <v>57</v>
      </c>
      <c r="J2326" s="7">
        <v>4.0</v>
      </c>
      <c r="K2326" s="7" t="s">
        <v>2075</v>
      </c>
      <c r="L2326" s="7" t="s">
        <v>65</v>
      </c>
      <c r="M2326" s="7" t="s">
        <v>61</v>
      </c>
      <c r="N2326" s="8">
        <v>280194.0</v>
      </c>
      <c r="O2326" s="8">
        <v>272869.0</v>
      </c>
      <c r="P2326" s="8">
        <v>130688.0</v>
      </c>
      <c r="Q2326" s="9">
        <v>118201.0</v>
      </c>
      <c r="R2326" s="10">
        <v>104180.0</v>
      </c>
      <c r="S2326" s="11">
        <v>3521753.84270702</v>
      </c>
      <c r="T2326" s="11">
        <v>3913059.82523002</v>
      </c>
      <c r="U2326" s="12" t="str">
        <f t="array" ref="U2326">XLOOKUP(A2326,'Dataset 3'!B:B,'Dataset 3'!F:F)</f>
        <v>Smartphone</v>
      </c>
      <c r="V2326" s="7" t="s">
        <v>79</v>
      </c>
      <c r="W2326" s="7">
        <v>0.0</v>
      </c>
      <c r="X2326" s="7" t="s">
        <v>39</v>
      </c>
    </row>
    <row r="2327" ht="14.25" customHeight="1">
      <c r="A2327" s="7" t="s">
        <v>2409</v>
      </c>
      <c r="B2327" s="7">
        <v>3.0</v>
      </c>
      <c r="C2327" s="7" t="s">
        <v>35</v>
      </c>
      <c r="D2327" s="7">
        <v>2.0</v>
      </c>
      <c r="E2327" s="7" t="s">
        <v>36</v>
      </c>
      <c r="F2327" s="7">
        <v>0.0</v>
      </c>
      <c r="G2327" s="7" t="s">
        <v>46</v>
      </c>
      <c r="H2327" s="7">
        <v>1.0</v>
      </c>
      <c r="I2327" s="7" t="s">
        <v>57</v>
      </c>
      <c r="J2327" s="7">
        <v>4.0</v>
      </c>
      <c r="K2327" s="7" t="s">
        <v>2075</v>
      </c>
      <c r="L2327" s="7" t="s">
        <v>75</v>
      </c>
      <c r="M2327" s="7" t="s">
        <v>31</v>
      </c>
      <c r="N2327" s="8">
        <v>74394.0</v>
      </c>
      <c r="O2327" s="8">
        <v>61594.0</v>
      </c>
      <c r="P2327" s="8">
        <v>56077.0</v>
      </c>
      <c r="Q2327" s="9">
        <v>19517.0</v>
      </c>
      <c r="R2327" s="10">
        <v>12738.0</v>
      </c>
      <c r="S2327" s="11">
        <v>2204340.86898149</v>
      </c>
      <c r="T2327" s="11">
        <v>997439.307231445</v>
      </c>
      <c r="U2327" s="12" t="str">
        <f t="array" ref="U2327">XLOOKUP(A2327,'Dataset 3'!B:B,'Dataset 3'!F:F)</f>
        <v>Computer</v>
      </c>
      <c r="V2327" s="7" t="s">
        <v>140</v>
      </c>
      <c r="W2327" s="7">
        <v>3.0</v>
      </c>
      <c r="X2327" s="7" t="s">
        <v>49</v>
      </c>
    </row>
    <row r="2328" ht="14.25" customHeight="1">
      <c r="A2328" s="7" t="s">
        <v>2410</v>
      </c>
      <c r="B2328" s="7">
        <v>2.0</v>
      </c>
      <c r="C2328" s="7" t="s">
        <v>56</v>
      </c>
      <c r="D2328" s="7">
        <v>2.0</v>
      </c>
      <c r="E2328" s="7" t="s">
        <v>36</v>
      </c>
      <c r="F2328" s="7">
        <v>2.0</v>
      </c>
      <c r="G2328" s="7" t="s">
        <v>27</v>
      </c>
      <c r="H2328" s="7">
        <v>0.0</v>
      </c>
      <c r="I2328" s="7" t="s">
        <v>28</v>
      </c>
      <c r="J2328" s="7">
        <v>4.0</v>
      </c>
      <c r="K2328" s="7" t="s">
        <v>2075</v>
      </c>
      <c r="L2328" s="7" t="s">
        <v>30</v>
      </c>
      <c r="M2328" s="7" t="s">
        <v>53</v>
      </c>
      <c r="N2328" s="8">
        <v>108764.0</v>
      </c>
      <c r="O2328" s="8">
        <v>65874.0</v>
      </c>
      <c r="P2328" s="8">
        <v>21406.0</v>
      </c>
      <c r="Q2328" s="9">
        <v>14032.0</v>
      </c>
      <c r="R2328" s="10">
        <v>8119.0</v>
      </c>
      <c r="S2328" s="11">
        <v>128649.339543806</v>
      </c>
      <c r="T2328" s="11">
        <v>677101.787072664</v>
      </c>
      <c r="U2328" s="12" t="str">
        <f t="array" ref="U2328">XLOOKUP(A2328,'Dataset 3'!B:B,'Dataset 3'!F:F)</f>
        <v>Tablet</v>
      </c>
      <c r="V2328" s="7" t="s">
        <v>163</v>
      </c>
      <c r="W2328" s="7">
        <v>1.0</v>
      </c>
      <c r="X2328" s="7" t="s">
        <v>63</v>
      </c>
    </row>
    <row r="2329" ht="14.25" customHeight="1">
      <c r="A2329" s="7" t="s">
        <v>2411</v>
      </c>
      <c r="B2329" s="7">
        <v>0.0</v>
      </c>
      <c r="C2329" s="7" t="s">
        <v>41</v>
      </c>
      <c r="D2329" s="7">
        <v>2.0</v>
      </c>
      <c r="E2329" s="7" t="s">
        <v>36</v>
      </c>
      <c r="F2329" s="7">
        <v>0.0</v>
      </c>
      <c r="G2329" s="7" t="s">
        <v>46</v>
      </c>
      <c r="H2329" s="7">
        <v>1.0</v>
      </c>
      <c r="I2329" s="7" t="s">
        <v>57</v>
      </c>
      <c r="J2329" s="7">
        <v>4.0</v>
      </c>
      <c r="K2329" s="7" t="s">
        <v>2075</v>
      </c>
      <c r="L2329" s="7" t="s">
        <v>70</v>
      </c>
      <c r="M2329" s="7" t="s">
        <v>43</v>
      </c>
      <c r="N2329" s="8">
        <v>226336.0</v>
      </c>
      <c r="O2329" s="8">
        <v>176847.0</v>
      </c>
      <c r="P2329" s="8">
        <v>14319.0</v>
      </c>
      <c r="Q2329" s="9">
        <v>5494.0</v>
      </c>
      <c r="R2329" s="10">
        <v>1126.0</v>
      </c>
      <c r="S2329" s="11">
        <v>2204.26413083413</v>
      </c>
      <c r="T2329" s="11">
        <v>73475.4710278044</v>
      </c>
      <c r="U2329" s="12" t="str">
        <f t="array" ref="U2329">XLOOKUP(A2329,'Dataset 3'!B:B,'Dataset 3'!F:F)</f>
        <v>Computer</v>
      </c>
      <c r="V2329" s="7" t="s">
        <v>73</v>
      </c>
      <c r="W2329" s="7">
        <v>0.0</v>
      </c>
      <c r="X2329" s="7" t="s">
        <v>39</v>
      </c>
    </row>
    <row r="2330" ht="14.25" customHeight="1">
      <c r="A2330" s="7" t="s">
        <v>2412</v>
      </c>
      <c r="B2330" s="7">
        <v>2.0</v>
      </c>
      <c r="C2330" s="7" t="s">
        <v>56</v>
      </c>
      <c r="D2330" s="7">
        <v>3.0</v>
      </c>
      <c r="E2330" s="7" t="s">
        <v>51</v>
      </c>
      <c r="F2330" s="7">
        <v>0.0</v>
      </c>
      <c r="G2330" s="7" t="s">
        <v>46</v>
      </c>
      <c r="H2330" s="7">
        <v>1.0</v>
      </c>
      <c r="I2330" s="7" t="s">
        <v>57</v>
      </c>
      <c r="J2330" s="7">
        <v>4.0</v>
      </c>
      <c r="K2330" s="7" t="s">
        <v>2075</v>
      </c>
      <c r="L2330" s="7" t="s">
        <v>30</v>
      </c>
      <c r="M2330" s="7" t="s">
        <v>53</v>
      </c>
      <c r="N2330" s="8">
        <v>272150.0</v>
      </c>
      <c r="O2330" s="8">
        <v>28381.0</v>
      </c>
      <c r="P2330" s="8">
        <v>6085.0</v>
      </c>
      <c r="Q2330" s="9">
        <v>1663.0</v>
      </c>
      <c r="R2330" s="10">
        <v>1378.0</v>
      </c>
      <c r="S2330" s="11">
        <v>185295.289424244</v>
      </c>
      <c r="T2330" s="11">
        <v>103516.921466058</v>
      </c>
      <c r="U2330" s="12" t="str">
        <f t="array" ref="U2330">XLOOKUP(A2330,'Dataset 3'!B:B,'Dataset 3'!F:F)</f>
        <v>Tablet</v>
      </c>
      <c r="V2330" s="7" t="s">
        <v>32</v>
      </c>
      <c r="W2330" s="7">
        <v>1.0</v>
      </c>
      <c r="X2330" s="7" t="s">
        <v>63</v>
      </c>
    </row>
    <row r="2331" ht="14.25" customHeight="1">
      <c r="A2331" s="7" t="s">
        <v>2413</v>
      </c>
      <c r="B2331" s="7">
        <v>2.0</v>
      </c>
      <c r="C2331" s="7" t="s">
        <v>56</v>
      </c>
      <c r="D2331" s="7">
        <v>3.0</v>
      </c>
      <c r="E2331" s="7" t="s">
        <v>51</v>
      </c>
      <c r="F2331" s="7">
        <v>1.0</v>
      </c>
      <c r="G2331" s="7" t="s">
        <v>42</v>
      </c>
      <c r="H2331" s="7">
        <v>0.0</v>
      </c>
      <c r="I2331" s="7" t="s">
        <v>28</v>
      </c>
      <c r="J2331" s="7">
        <v>4.0</v>
      </c>
      <c r="K2331" s="7" t="s">
        <v>2075</v>
      </c>
      <c r="L2331" s="7" t="s">
        <v>52</v>
      </c>
      <c r="M2331" s="7" t="s">
        <v>85</v>
      </c>
      <c r="N2331" s="8">
        <v>150484.0</v>
      </c>
      <c r="O2331" s="8">
        <v>91999.0</v>
      </c>
      <c r="P2331" s="8">
        <v>5284.0</v>
      </c>
      <c r="Q2331" s="9">
        <v>3342.0</v>
      </c>
      <c r="R2331" s="10">
        <v>1234.0</v>
      </c>
      <c r="S2331" s="11">
        <v>162334.069446354</v>
      </c>
      <c r="T2331" s="11">
        <v>64418.2815263308</v>
      </c>
      <c r="U2331" s="12" t="str">
        <f t="array" ref="U2331">XLOOKUP(A2331,'Dataset 3'!B:B,'Dataset 3'!F:F)</f>
        <v>Smartphone</v>
      </c>
      <c r="V2331" s="7" t="s">
        <v>54</v>
      </c>
      <c r="W2331" s="7">
        <v>4.0</v>
      </c>
      <c r="X2331" s="7" t="s">
        <v>44</v>
      </c>
    </row>
    <row r="2332" ht="14.25" customHeight="1">
      <c r="A2332" s="7" t="s">
        <v>2414</v>
      </c>
      <c r="B2332" s="7">
        <v>0.0</v>
      </c>
      <c r="C2332" s="7" t="s">
        <v>41</v>
      </c>
      <c r="D2332" s="7">
        <v>3.0</v>
      </c>
      <c r="E2332" s="7" t="s">
        <v>51</v>
      </c>
      <c r="F2332" s="7">
        <v>1.0</v>
      </c>
      <c r="G2332" s="7" t="s">
        <v>42</v>
      </c>
      <c r="H2332" s="7">
        <v>1.0</v>
      </c>
      <c r="I2332" s="7" t="s">
        <v>57</v>
      </c>
      <c r="J2332" s="7">
        <v>4.0</v>
      </c>
      <c r="K2332" s="7" t="s">
        <v>2075</v>
      </c>
      <c r="L2332" s="7" t="s">
        <v>52</v>
      </c>
      <c r="M2332" s="7" t="s">
        <v>61</v>
      </c>
      <c r="N2332" s="8">
        <v>57237.0</v>
      </c>
      <c r="O2332" s="8">
        <v>38505.0</v>
      </c>
      <c r="P2332" s="8">
        <v>16095.0</v>
      </c>
      <c r="Q2332" s="9">
        <v>11046.0</v>
      </c>
      <c r="R2332" s="10">
        <v>3559.0</v>
      </c>
      <c r="S2332" s="11">
        <v>824227.175678296</v>
      </c>
      <c r="T2332" s="11">
        <v>292279.140311453</v>
      </c>
      <c r="U2332" s="12" t="str">
        <f t="array" ref="U2332">XLOOKUP(A2332,'Dataset 3'!B:B,'Dataset 3'!F:F)</f>
        <v>#N/A</v>
      </c>
      <c r="V2332" s="7" t="s">
        <v>54</v>
      </c>
      <c r="W2332" s="7">
        <v>4.0</v>
      </c>
      <c r="X2332" s="7" t="s">
        <v>44</v>
      </c>
    </row>
    <row r="2333" ht="14.25" customHeight="1">
      <c r="A2333" s="7" t="s">
        <v>2415</v>
      </c>
      <c r="B2333" s="7">
        <v>2.0</v>
      </c>
      <c r="C2333" s="7" t="s">
        <v>56</v>
      </c>
      <c r="D2333" s="7">
        <v>0.0</v>
      </c>
      <c r="E2333" s="7" t="s">
        <v>26</v>
      </c>
      <c r="F2333" s="7">
        <v>2.0</v>
      </c>
      <c r="G2333" s="7" t="s">
        <v>27</v>
      </c>
      <c r="H2333" s="7">
        <v>0.0</v>
      </c>
      <c r="I2333" s="7" t="s">
        <v>28</v>
      </c>
      <c r="J2333" s="7">
        <v>4.0</v>
      </c>
      <c r="K2333" s="7" t="s">
        <v>2075</v>
      </c>
      <c r="L2333" s="7" t="s">
        <v>30</v>
      </c>
      <c r="M2333" s="7" t="s">
        <v>43</v>
      </c>
      <c r="N2333" s="8">
        <v>261931.0</v>
      </c>
      <c r="O2333" s="8">
        <v>218634.0</v>
      </c>
      <c r="P2333" s="8">
        <v>87162.0</v>
      </c>
      <c r="Q2333" s="9">
        <v>77720.0</v>
      </c>
      <c r="R2333" s="10">
        <v>53958.0</v>
      </c>
      <c r="S2333" s="11">
        <v>2093333.46654136</v>
      </c>
      <c r="T2333" s="11">
        <v>4757576.06032128</v>
      </c>
      <c r="U2333" s="12" t="str">
        <f t="array" ref="U2333">XLOOKUP(A2333,'Dataset 3'!B:B,'Dataset 3'!F:F)</f>
        <v>Tablet</v>
      </c>
      <c r="V2333" s="7" t="s">
        <v>32</v>
      </c>
      <c r="W2333" s="7">
        <v>3.0</v>
      </c>
      <c r="X2333" s="7" t="s">
        <v>49</v>
      </c>
    </row>
    <row r="2334" ht="14.25" customHeight="1">
      <c r="A2334" s="7" t="s">
        <v>2416</v>
      </c>
      <c r="B2334" s="7">
        <v>1.0</v>
      </c>
      <c r="C2334" s="7" t="s">
        <v>25</v>
      </c>
      <c r="D2334" s="7">
        <v>3.0</v>
      </c>
      <c r="E2334" s="7" t="s">
        <v>51</v>
      </c>
      <c r="F2334" s="7">
        <v>1.0</v>
      </c>
      <c r="G2334" s="7" t="s">
        <v>42</v>
      </c>
      <c r="H2334" s="7">
        <v>1.0</v>
      </c>
      <c r="I2334" s="7" t="s">
        <v>57</v>
      </c>
      <c r="J2334" s="7">
        <v>4.0</v>
      </c>
      <c r="K2334" s="7" t="s">
        <v>2075</v>
      </c>
      <c r="L2334" s="7" t="s">
        <v>52</v>
      </c>
      <c r="M2334" s="7" t="s">
        <v>53</v>
      </c>
      <c r="N2334" s="8">
        <v>94179.0</v>
      </c>
      <c r="O2334" s="8">
        <v>12040.0</v>
      </c>
      <c r="P2334" s="8">
        <v>3399.0</v>
      </c>
      <c r="Q2334" s="9">
        <v>348.0</v>
      </c>
      <c r="R2334" s="10">
        <v>229.0</v>
      </c>
      <c r="S2334" s="11">
        <v>27196.3648445545</v>
      </c>
      <c r="T2334" s="11">
        <v>9476.08531169145</v>
      </c>
      <c r="U2334" s="12" t="str">
        <f t="array" ref="U2334">XLOOKUP(A2334,'Dataset 3'!B:B,'Dataset 3'!F:F)</f>
        <v>Computer</v>
      </c>
      <c r="V2334" s="7" t="s">
        <v>99</v>
      </c>
      <c r="W2334" s="7">
        <v>1.0</v>
      </c>
      <c r="X2334" s="7" t="s">
        <v>63</v>
      </c>
    </row>
    <row r="2335" ht="14.25" customHeight="1">
      <c r="A2335" s="7" t="s">
        <v>2417</v>
      </c>
      <c r="B2335" s="7">
        <v>3.0</v>
      </c>
      <c r="C2335" s="7" t="s">
        <v>35</v>
      </c>
      <c r="D2335" s="7">
        <v>1.0</v>
      </c>
      <c r="E2335" s="7" t="s">
        <v>81</v>
      </c>
      <c r="F2335" s="7">
        <v>1.0</v>
      </c>
      <c r="G2335" s="7" t="s">
        <v>42</v>
      </c>
      <c r="H2335" s="7">
        <v>1.0</v>
      </c>
      <c r="I2335" s="7" t="s">
        <v>57</v>
      </c>
      <c r="J2335" s="7">
        <v>4.0</v>
      </c>
      <c r="K2335" s="7" t="s">
        <v>2075</v>
      </c>
      <c r="L2335" s="7" t="s">
        <v>37</v>
      </c>
      <c r="M2335" s="7" t="s">
        <v>53</v>
      </c>
      <c r="N2335" s="8">
        <v>167369.0</v>
      </c>
      <c r="O2335" s="8">
        <v>163083.0</v>
      </c>
      <c r="P2335" s="8">
        <v>31588.0</v>
      </c>
      <c r="Q2335" s="9">
        <v>4971.0</v>
      </c>
      <c r="R2335" s="10">
        <v>3342.0</v>
      </c>
      <c r="S2335" s="11">
        <v>454611.357194269</v>
      </c>
      <c r="T2335" s="11">
        <v>196801.453330852</v>
      </c>
      <c r="U2335" s="12" t="str">
        <f t="array" ref="U2335">XLOOKUP(A2335,'Dataset 3'!B:B,'Dataset 3'!F:F)</f>
        <v>Tablet</v>
      </c>
      <c r="V2335" s="7" t="s">
        <v>38</v>
      </c>
      <c r="W2335" s="7">
        <v>1.0</v>
      </c>
      <c r="X2335" s="7" t="s">
        <v>63</v>
      </c>
    </row>
    <row r="2336" ht="14.25" customHeight="1">
      <c r="A2336" s="7" t="s">
        <v>2418</v>
      </c>
      <c r="B2336" s="7">
        <v>0.0</v>
      </c>
      <c r="C2336" s="7" t="s">
        <v>41</v>
      </c>
      <c r="D2336" s="7">
        <v>3.0</v>
      </c>
      <c r="E2336" s="7" t="s">
        <v>51</v>
      </c>
      <c r="F2336" s="7">
        <v>0.0</v>
      </c>
      <c r="G2336" s="7" t="s">
        <v>46</v>
      </c>
      <c r="H2336" s="7">
        <v>0.0</v>
      </c>
      <c r="I2336" s="7" t="s">
        <v>28</v>
      </c>
      <c r="J2336" s="7">
        <v>4.0</v>
      </c>
      <c r="K2336" s="7" t="s">
        <v>2075</v>
      </c>
      <c r="L2336" s="7" t="s">
        <v>75</v>
      </c>
      <c r="M2336" s="7" t="s">
        <v>31</v>
      </c>
      <c r="N2336" s="8">
        <v>234530.0</v>
      </c>
      <c r="O2336" s="8">
        <v>109370.0</v>
      </c>
      <c r="P2336" s="8">
        <v>101711.0</v>
      </c>
      <c r="Q2336" s="9">
        <v>42207.0</v>
      </c>
      <c r="R2336" s="10">
        <v>41675.0</v>
      </c>
      <c r="S2336" s="11">
        <v>36082.3354582498</v>
      </c>
      <c r="T2336" s="11">
        <v>3608233.54582498</v>
      </c>
      <c r="U2336" s="12" t="str">
        <f t="array" ref="U2336">XLOOKUP(A2336,'Dataset 3'!B:B,'Dataset 3'!F:F)</f>
        <v>Computer</v>
      </c>
      <c r="V2336" s="7" t="s">
        <v>140</v>
      </c>
      <c r="W2336" s="7">
        <v>1.0</v>
      </c>
      <c r="X2336" s="7" t="s">
        <v>63</v>
      </c>
    </row>
    <row r="2337" ht="14.25" customHeight="1">
      <c r="A2337" s="7" t="s">
        <v>2419</v>
      </c>
      <c r="B2337" s="7">
        <v>3.0</v>
      </c>
      <c r="C2337" s="7" t="s">
        <v>35</v>
      </c>
      <c r="D2337" s="7">
        <v>3.0</v>
      </c>
      <c r="E2337" s="7" t="s">
        <v>51</v>
      </c>
      <c r="F2337" s="7">
        <v>2.0</v>
      </c>
      <c r="G2337" s="7" t="s">
        <v>27</v>
      </c>
      <c r="H2337" s="7">
        <v>1.0</v>
      </c>
      <c r="I2337" s="7" t="s">
        <v>57</v>
      </c>
      <c r="J2337" s="7">
        <v>4.0</v>
      </c>
      <c r="K2337" s="7" t="s">
        <v>2075</v>
      </c>
      <c r="L2337" s="7" t="s">
        <v>75</v>
      </c>
      <c r="M2337" s="7" t="s">
        <v>31</v>
      </c>
      <c r="N2337" s="8">
        <v>263356.0</v>
      </c>
      <c r="O2337" s="8">
        <v>237684.0</v>
      </c>
      <c r="P2337" s="8">
        <v>104827.0</v>
      </c>
      <c r="Q2337" s="9">
        <v>72481.0</v>
      </c>
      <c r="R2337" s="10">
        <v>20460.0</v>
      </c>
      <c r="S2337" s="11">
        <v>2895510.97262903</v>
      </c>
      <c r="T2337" s="11">
        <v>1856096.7773263</v>
      </c>
      <c r="U2337" s="12" t="str">
        <f t="array" ref="U2337">XLOOKUP(A2337,'Dataset 3'!B:B,'Dataset 3'!F:F)</f>
        <v>Computer</v>
      </c>
      <c r="V2337" s="7" t="s">
        <v>76</v>
      </c>
      <c r="W2337" s="7">
        <v>1.0</v>
      </c>
      <c r="X2337" s="7" t="s">
        <v>63</v>
      </c>
    </row>
    <row r="2338" ht="14.25" customHeight="1">
      <c r="A2338" s="7" t="s">
        <v>2420</v>
      </c>
      <c r="B2338" s="7">
        <v>0.0</v>
      </c>
      <c r="C2338" s="7" t="s">
        <v>41</v>
      </c>
      <c r="D2338" s="7">
        <v>1.0</v>
      </c>
      <c r="E2338" s="7" t="s">
        <v>81</v>
      </c>
      <c r="F2338" s="7">
        <v>1.0</v>
      </c>
      <c r="G2338" s="7" t="s">
        <v>42</v>
      </c>
      <c r="H2338" s="7">
        <v>0.0</v>
      </c>
      <c r="I2338" s="7" t="s">
        <v>28</v>
      </c>
      <c r="J2338" s="7">
        <v>4.0</v>
      </c>
      <c r="K2338" s="7" t="s">
        <v>2075</v>
      </c>
      <c r="L2338" s="7" t="s">
        <v>60</v>
      </c>
      <c r="M2338" s="7" t="s">
        <v>53</v>
      </c>
      <c r="N2338" s="8">
        <v>154024.0</v>
      </c>
      <c r="O2338" s="8">
        <v>59026.0</v>
      </c>
      <c r="P2338" s="8">
        <v>50429.0</v>
      </c>
      <c r="Q2338" s="9">
        <v>27474.0</v>
      </c>
      <c r="R2338" s="10">
        <v>22044.0</v>
      </c>
      <c r="S2338" s="11">
        <v>2458133.47926435</v>
      </c>
      <c r="T2338" s="11">
        <v>1627902.96640023</v>
      </c>
      <c r="U2338" s="12" t="str">
        <f t="array" ref="U2338">XLOOKUP(A2338,'Dataset 3'!B:B,'Dataset 3'!F:F)</f>
        <v>Tablet</v>
      </c>
      <c r="V2338" s="7" t="s">
        <v>83</v>
      </c>
      <c r="W2338" s="7">
        <v>1.0</v>
      </c>
      <c r="X2338" s="7" t="s">
        <v>63</v>
      </c>
    </row>
    <row r="2339" ht="14.25" customHeight="1">
      <c r="A2339" s="7" t="s">
        <v>2421</v>
      </c>
      <c r="B2339" s="7">
        <v>1.0</v>
      </c>
      <c r="C2339" s="7" t="s">
        <v>25</v>
      </c>
      <c r="D2339" s="7">
        <v>2.0</v>
      </c>
      <c r="E2339" s="7" t="s">
        <v>36</v>
      </c>
      <c r="F2339" s="7">
        <v>0.0</v>
      </c>
      <c r="G2339" s="7" t="s">
        <v>46</v>
      </c>
      <c r="H2339" s="7">
        <v>1.0</v>
      </c>
      <c r="I2339" s="7" t="s">
        <v>57</v>
      </c>
      <c r="J2339" s="7">
        <v>4.0</v>
      </c>
      <c r="K2339" s="7" t="s">
        <v>2075</v>
      </c>
      <c r="L2339" s="7" t="s">
        <v>37</v>
      </c>
      <c r="M2339" s="7" t="s">
        <v>53</v>
      </c>
      <c r="N2339" s="8">
        <v>100886.0</v>
      </c>
      <c r="O2339" s="8">
        <v>62075.0</v>
      </c>
      <c r="P2339" s="8">
        <v>61041.0</v>
      </c>
      <c r="Q2339" s="9">
        <v>13965.0</v>
      </c>
      <c r="R2339" s="10">
        <v>13474.0</v>
      </c>
      <c r="S2339" s="11">
        <v>1030838.89513795</v>
      </c>
      <c r="T2339" s="11">
        <v>1085093.57382942</v>
      </c>
      <c r="U2339" s="12" t="str">
        <f t="array" ref="U2339">XLOOKUP(A2339,'Dataset 3'!B:B,'Dataset 3'!F:F)</f>
        <v>Tablet</v>
      </c>
      <c r="V2339" s="7" t="s">
        <v>38</v>
      </c>
      <c r="W2339" s="7">
        <v>2.0</v>
      </c>
      <c r="X2339" s="7" t="s">
        <v>33</v>
      </c>
    </row>
    <row r="2340" ht="14.25" customHeight="1">
      <c r="A2340" s="7" t="s">
        <v>2422</v>
      </c>
      <c r="B2340" s="7">
        <v>3.0</v>
      </c>
      <c r="C2340" s="7" t="s">
        <v>35</v>
      </c>
      <c r="D2340" s="7">
        <v>1.0</v>
      </c>
      <c r="E2340" s="7" t="s">
        <v>81</v>
      </c>
      <c r="F2340" s="7">
        <v>1.0</v>
      </c>
      <c r="G2340" s="7" t="s">
        <v>42</v>
      </c>
      <c r="H2340" s="7">
        <v>1.0</v>
      </c>
      <c r="I2340" s="7" t="s">
        <v>57</v>
      </c>
      <c r="J2340" s="7">
        <v>4.0</v>
      </c>
      <c r="K2340" s="7" t="s">
        <v>2075</v>
      </c>
      <c r="L2340" s="7" t="s">
        <v>70</v>
      </c>
      <c r="M2340" s="7" t="s">
        <v>85</v>
      </c>
      <c r="N2340" s="8">
        <v>159334.0</v>
      </c>
      <c r="O2340" s="8">
        <v>69508.0</v>
      </c>
      <c r="P2340" s="8">
        <v>59513.0</v>
      </c>
      <c r="Q2340" s="9">
        <v>47853.0</v>
      </c>
      <c r="R2340" s="10">
        <v>6560.0</v>
      </c>
      <c r="S2340" s="11">
        <v>549591.303005843</v>
      </c>
      <c r="T2340" s="11">
        <v>292335.799471193</v>
      </c>
      <c r="U2340" s="12" t="str">
        <f t="array" ref="U2340">XLOOKUP(A2340,'Dataset 3'!B:B,'Dataset 3'!F:F)</f>
        <v>Smartphone</v>
      </c>
      <c r="V2340" s="7" t="s">
        <v>126</v>
      </c>
      <c r="W2340" s="7">
        <v>0.0</v>
      </c>
      <c r="X2340" s="7" t="s">
        <v>39</v>
      </c>
    </row>
    <row r="2341" ht="14.25" customHeight="1">
      <c r="A2341" s="7" t="s">
        <v>2423</v>
      </c>
      <c r="B2341" s="7">
        <v>2.0</v>
      </c>
      <c r="C2341" s="7" t="s">
        <v>56</v>
      </c>
      <c r="D2341" s="7">
        <v>1.0</v>
      </c>
      <c r="E2341" s="7" t="s">
        <v>81</v>
      </c>
      <c r="F2341" s="7">
        <v>1.0</v>
      </c>
      <c r="G2341" s="7" t="s">
        <v>42</v>
      </c>
      <c r="H2341" s="7">
        <v>1.0</v>
      </c>
      <c r="I2341" s="7" t="s">
        <v>57</v>
      </c>
      <c r="J2341" s="7">
        <v>4.0</v>
      </c>
      <c r="K2341" s="7" t="s">
        <v>2075</v>
      </c>
      <c r="L2341" s="7" t="s">
        <v>30</v>
      </c>
      <c r="M2341" s="7" t="s">
        <v>43</v>
      </c>
      <c r="N2341" s="8">
        <v>153724.0</v>
      </c>
      <c r="O2341" s="8">
        <v>79976.0</v>
      </c>
      <c r="P2341" s="8">
        <v>70892.0</v>
      </c>
      <c r="Q2341" s="9">
        <v>49883.0</v>
      </c>
      <c r="R2341" s="10">
        <v>5363.0</v>
      </c>
      <c r="S2341" s="11">
        <v>97304.4674174092</v>
      </c>
      <c r="T2341" s="11">
        <v>194608.934834818</v>
      </c>
      <c r="U2341" s="12" t="str">
        <f t="array" ref="U2341">XLOOKUP(A2341,'Dataset 3'!B:B,'Dataset 3'!F:F)</f>
        <v>Smartphone</v>
      </c>
      <c r="V2341" s="7" t="s">
        <v>163</v>
      </c>
      <c r="W2341" s="7">
        <v>3.0</v>
      </c>
      <c r="X2341" s="7" t="s">
        <v>49</v>
      </c>
    </row>
    <row r="2342" ht="14.25" customHeight="1">
      <c r="A2342" s="7" t="s">
        <v>2424</v>
      </c>
      <c r="B2342" s="7">
        <v>1.0</v>
      </c>
      <c r="C2342" s="7" t="s">
        <v>25</v>
      </c>
      <c r="D2342" s="7">
        <v>3.0</v>
      </c>
      <c r="E2342" s="7" t="s">
        <v>51</v>
      </c>
      <c r="F2342" s="7">
        <v>1.0</v>
      </c>
      <c r="G2342" s="7" t="s">
        <v>42</v>
      </c>
      <c r="H2342" s="7">
        <v>0.0</v>
      </c>
      <c r="I2342" s="7" t="s">
        <v>28</v>
      </c>
      <c r="J2342" s="7">
        <v>4.0</v>
      </c>
      <c r="K2342" s="7" t="s">
        <v>2075</v>
      </c>
      <c r="L2342" s="7" t="s">
        <v>52</v>
      </c>
      <c r="M2342" s="7" t="s">
        <v>61</v>
      </c>
      <c r="N2342" s="8">
        <v>134625.0</v>
      </c>
      <c r="O2342" s="8">
        <v>62818.0</v>
      </c>
      <c r="P2342" s="8">
        <v>21579.0</v>
      </c>
      <c r="Q2342" s="9">
        <v>1960.0</v>
      </c>
      <c r="R2342" s="10">
        <v>1306.0</v>
      </c>
      <c r="S2342" s="11">
        <v>17958.7891305805</v>
      </c>
      <c r="T2342" s="11">
        <v>74828.2880440855</v>
      </c>
      <c r="U2342" s="12" t="str">
        <f t="array" ref="U2342">XLOOKUP(A2342,'Dataset 3'!B:B,'Dataset 3'!F:F)</f>
        <v>Smartphone</v>
      </c>
      <c r="V2342" s="7" t="s">
        <v>54</v>
      </c>
      <c r="W2342" s="7">
        <v>2.0</v>
      </c>
      <c r="X2342" s="7" t="s">
        <v>33</v>
      </c>
    </row>
    <row r="2343" ht="14.25" customHeight="1">
      <c r="A2343" s="7" t="s">
        <v>2425</v>
      </c>
      <c r="B2343" s="7">
        <v>1.0</v>
      </c>
      <c r="C2343" s="7" t="s">
        <v>25</v>
      </c>
      <c r="D2343" s="7">
        <v>2.0</v>
      </c>
      <c r="E2343" s="7" t="s">
        <v>36</v>
      </c>
      <c r="F2343" s="7">
        <v>2.0</v>
      </c>
      <c r="G2343" s="7" t="s">
        <v>27</v>
      </c>
      <c r="H2343" s="7">
        <v>1.0</v>
      </c>
      <c r="I2343" s="7" t="s">
        <v>57</v>
      </c>
      <c r="J2343" s="7">
        <v>4.0</v>
      </c>
      <c r="K2343" s="7" t="s">
        <v>2075</v>
      </c>
      <c r="L2343" s="7" t="s">
        <v>70</v>
      </c>
      <c r="M2343" s="7" t="s">
        <v>31</v>
      </c>
      <c r="N2343" s="8">
        <v>185479.0</v>
      </c>
      <c r="O2343" s="8">
        <v>119525.0</v>
      </c>
      <c r="P2343" s="8">
        <v>23362.0</v>
      </c>
      <c r="Q2343" s="9">
        <v>19414.0</v>
      </c>
      <c r="R2343" s="10">
        <v>8600.0</v>
      </c>
      <c r="S2343" s="11">
        <v>666326.36080557</v>
      </c>
      <c r="T2343" s="11">
        <v>276483.967139241</v>
      </c>
      <c r="U2343" s="12" t="str">
        <f t="array" ref="U2343">XLOOKUP(A2343,'Dataset 3'!B:B,'Dataset 3'!F:F)</f>
        <v>Computer</v>
      </c>
      <c r="V2343" s="7" t="s">
        <v>73</v>
      </c>
      <c r="W2343" s="7">
        <v>4.0</v>
      </c>
      <c r="X2343" s="7" t="s">
        <v>44</v>
      </c>
    </row>
    <row r="2344" ht="14.25" customHeight="1">
      <c r="A2344" s="7" t="s">
        <v>2426</v>
      </c>
      <c r="B2344" s="7">
        <v>1.0</v>
      </c>
      <c r="C2344" s="7" t="s">
        <v>25</v>
      </c>
      <c r="D2344" s="7">
        <v>0.0</v>
      </c>
      <c r="E2344" s="7" t="s">
        <v>26</v>
      </c>
      <c r="F2344" s="7">
        <v>1.0</v>
      </c>
      <c r="G2344" s="7" t="s">
        <v>42</v>
      </c>
      <c r="H2344" s="7">
        <v>0.0</v>
      </c>
      <c r="I2344" s="7" t="s">
        <v>28</v>
      </c>
      <c r="J2344" s="7">
        <v>4.0</v>
      </c>
      <c r="K2344" s="7" t="s">
        <v>2075</v>
      </c>
      <c r="L2344" s="7" t="s">
        <v>75</v>
      </c>
      <c r="M2344" s="7" t="s">
        <v>61</v>
      </c>
      <c r="N2344" s="8">
        <v>177191.0</v>
      </c>
      <c r="O2344" s="8">
        <v>73556.0</v>
      </c>
      <c r="P2344" s="8">
        <v>41338.0</v>
      </c>
      <c r="Q2344" s="9">
        <v>13042.0</v>
      </c>
      <c r="R2344" s="10">
        <v>8840.0</v>
      </c>
      <c r="S2344" s="11">
        <v>922383.109308852</v>
      </c>
      <c r="T2344" s="11">
        <v>838530.099371683</v>
      </c>
      <c r="U2344" s="12" t="str">
        <f t="array" ref="U2344">XLOOKUP(A2344,'Dataset 3'!B:B,'Dataset 3'!F:F)</f>
        <v>Computer</v>
      </c>
      <c r="V2344" s="7" t="s">
        <v>140</v>
      </c>
      <c r="W2344" s="7">
        <v>0.0</v>
      </c>
      <c r="X2344" s="7" t="s">
        <v>39</v>
      </c>
    </row>
    <row r="2345" ht="14.25" customHeight="1">
      <c r="A2345" s="7" t="s">
        <v>2427</v>
      </c>
      <c r="B2345" s="7">
        <v>3.0</v>
      </c>
      <c r="C2345" s="7" t="s">
        <v>35</v>
      </c>
      <c r="D2345" s="7">
        <v>1.0</v>
      </c>
      <c r="E2345" s="7" t="s">
        <v>81</v>
      </c>
      <c r="F2345" s="7">
        <v>0.0</v>
      </c>
      <c r="G2345" s="7" t="s">
        <v>46</v>
      </c>
      <c r="H2345" s="7">
        <v>0.0</v>
      </c>
      <c r="I2345" s="7" t="s">
        <v>28</v>
      </c>
      <c r="J2345" s="7">
        <v>4.0</v>
      </c>
      <c r="K2345" s="7" t="s">
        <v>2075</v>
      </c>
      <c r="L2345" s="7" t="s">
        <v>65</v>
      </c>
      <c r="M2345" s="7" t="s">
        <v>85</v>
      </c>
      <c r="N2345" s="8">
        <v>282765.0</v>
      </c>
      <c r="O2345" s="8">
        <v>192945.0</v>
      </c>
      <c r="P2345" s="8">
        <v>39171.0</v>
      </c>
      <c r="Q2345" s="9">
        <v>34134.0</v>
      </c>
      <c r="R2345" s="10">
        <v>23613.0</v>
      </c>
      <c r="S2345" s="11">
        <v>2644066.89724982</v>
      </c>
      <c r="T2345" s="11">
        <v>1848997.83024463</v>
      </c>
      <c r="U2345" s="12" t="str">
        <f t="array" ref="U2345">XLOOKUP(A2345,'Dataset 3'!B:B,'Dataset 3'!F:F)</f>
        <v>Smartphone</v>
      </c>
      <c r="V2345" s="7" t="s">
        <v>91</v>
      </c>
      <c r="W2345" s="7">
        <v>1.0</v>
      </c>
      <c r="X2345" s="7" t="s">
        <v>63</v>
      </c>
    </row>
    <row r="2346" ht="14.25" customHeight="1">
      <c r="A2346" s="7" t="s">
        <v>2428</v>
      </c>
      <c r="B2346" s="7">
        <v>3.0</v>
      </c>
      <c r="C2346" s="7" t="s">
        <v>35</v>
      </c>
      <c r="D2346" s="7">
        <v>2.0</v>
      </c>
      <c r="E2346" s="7" t="s">
        <v>36</v>
      </c>
      <c r="F2346" s="7">
        <v>2.0</v>
      </c>
      <c r="G2346" s="7" t="s">
        <v>27</v>
      </c>
      <c r="H2346" s="7">
        <v>0.0</v>
      </c>
      <c r="I2346" s="7" t="s">
        <v>28</v>
      </c>
      <c r="J2346" s="7">
        <v>4.0</v>
      </c>
      <c r="K2346" s="7" t="s">
        <v>2075</v>
      </c>
      <c r="L2346" s="7" t="s">
        <v>37</v>
      </c>
      <c r="M2346" s="7" t="s">
        <v>31</v>
      </c>
      <c r="N2346" s="8">
        <v>239906.0</v>
      </c>
      <c r="O2346" s="8">
        <v>19658.0</v>
      </c>
      <c r="P2346" s="8">
        <v>2832.0</v>
      </c>
      <c r="Q2346" s="9">
        <v>1119.0</v>
      </c>
      <c r="R2346" s="10">
        <v>535.0</v>
      </c>
      <c r="S2346" s="11">
        <v>36753.2372053593</v>
      </c>
      <c r="T2346" s="11">
        <v>18562.2410128078</v>
      </c>
      <c r="U2346" s="12" t="str">
        <f t="array" ref="U2346">XLOOKUP(A2346,'Dataset 3'!B:B,'Dataset 3'!F:F)</f>
        <v>Tablet</v>
      </c>
      <c r="V2346" s="7" t="s">
        <v>115</v>
      </c>
      <c r="W2346" s="7">
        <v>3.0</v>
      </c>
      <c r="X2346" s="7" t="s">
        <v>49</v>
      </c>
    </row>
    <row r="2347" ht="14.25" customHeight="1">
      <c r="A2347" s="7" t="s">
        <v>2429</v>
      </c>
      <c r="B2347" s="7">
        <v>3.0</v>
      </c>
      <c r="C2347" s="7" t="s">
        <v>35</v>
      </c>
      <c r="D2347" s="7">
        <v>1.0</v>
      </c>
      <c r="E2347" s="7" t="s">
        <v>81</v>
      </c>
      <c r="F2347" s="7">
        <v>2.0</v>
      </c>
      <c r="G2347" s="7" t="s">
        <v>27</v>
      </c>
      <c r="H2347" s="7">
        <v>1.0</v>
      </c>
      <c r="I2347" s="7" t="s">
        <v>57</v>
      </c>
      <c r="J2347" s="7">
        <v>4.0</v>
      </c>
      <c r="K2347" s="7" t="s">
        <v>2075</v>
      </c>
      <c r="L2347" s="7" t="s">
        <v>60</v>
      </c>
      <c r="M2347" s="7" t="s">
        <v>53</v>
      </c>
      <c r="N2347" s="8">
        <v>158201.0</v>
      </c>
      <c r="O2347" s="8">
        <v>143335.0</v>
      </c>
      <c r="P2347" s="8">
        <v>72183.0</v>
      </c>
      <c r="Q2347" s="9">
        <v>31662.0</v>
      </c>
      <c r="R2347" s="10">
        <v>12204.0</v>
      </c>
      <c r="S2347" s="11">
        <v>1737450.28139244</v>
      </c>
      <c r="T2347" s="11">
        <v>831315.924111214</v>
      </c>
      <c r="U2347" s="12" t="str">
        <f t="array" ref="U2347">XLOOKUP(A2347,'Dataset 3'!B:B,'Dataset 3'!F:F)</f>
        <v>Smartphone</v>
      </c>
      <c r="V2347" s="7" t="s">
        <v>62</v>
      </c>
      <c r="W2347" s="7">
        <v>3.0</v>
      </c>
      <c r="X2347" s="7" t="s">
        <v>49</v>
      </c>
    </row>
    <row r="2348" ht="14.25" customHeight="1">
      <c r="A2348" s="7" t="s">
        <v>2430</v>
      </c>
      <c r="B2348" s="7">
        <v>3.0</v>
      </c>
      <c r="C2348" s="7" t="s">
        <v>35</v>
      </c>
      <c r="D2348" s="7">
        <v>3.0</v>
      </c>
      <c r="E2348" s="7" t="s">
        <v>51</v>
      </c>
      <c r="F2348" s="7">
        <v>2.0</v>
      </c>
      <c r="G2348" s="7" t="s">
        <v>27</v>
      </c>
      <c r="H2348" s="7">
        <v>1.0</v>
      </c>
      <c r="I2348" s="7" t="s">
        <v>57</v>
      </c>
      <c r="J2348" s="7">
        <v>4.0</v>
      </c>
      <c r="K2348" s="7" t="s">
        <v>2075</v>
      </c>
      <c r="L2348" s="7" t="s">
        <v>52</v>
      </c>
      <c r="M2348" s="7" t="s">
        <v>43</v>
      </c>
      <c r="N2348" s="8">
        <v>140884.0</v>
      </c>
      <c r="O2348" s="8">
        <v>22097.0</v>
      </c>
      <c r="P2348" s="8">
        <v>891.0</v>
      </c>
      <c r="Q2348" s="9">
        <v>614.0</v>
      </c>
      <c r="R2348" s="10">
        <v>95.0</v>
      </c>
      <c r="S2348" s="11">
        <v>4498.72136791844</v>
      </c>
      <c r="T2348" s="11">
        <v>7892.49362792709</v>
      </c>
      <c r="U2348" s="12" t="str">
        <f t="array" ref="U2348">XLOOKUP(A2348,'Dataset 3'!B:B,'Dataset 3'!F:F)</f>
        <v>Computer</v>
      </c>
      <c r="V2348" s="7" t="s">
        <v>99</v>
      </c>
      <c r="W2348" s="7">
        <v>4.0</v>
      </c>
      <c r="X2348" s="7" t="s">
        <v>44</v>
      </c>
    </row>
    <row r="2349" ht="14.25" customHeight="1">
      <c r="A2349" s="7" t="s">
        <v>2431</v>
      </c>
      <c r="B2349" s="7">
        <v>2.0</v>
      </c>
      <c r="C2349" s="7" t="s">
        <v>56</v>
      </c>
      <c r="D2349" s="7">
        <v>0.0</v>
      </c>
      <c r="E2349" s="7" t="s">
        <v>26</v>
      </c>
      <c r="F2349" s="7">
        <v>0.0</v>
      </c>
      <c r="G2349" s="7" t="s">
        <v>46</v>
      </c>
      <c r="H2349" s="7">
        <v>0.0</v>
      </c>
      <c r="I2349" s="7" t="s">
        <v>28</v>
      </c>
      <c r="J2349" s="7">
        <v>4.0</v>
      </c>
      <c r="K2349" s="7" t="s">
        <v>2075</v>
      </c>
      <c r="L2349" s="7" t="s">
        <v>70</v>
      </c>
      <c r="M2349" s="7" t="s">
        <v>43</v>
      </c>
      <c r="N2349" s="8">
        <v>243942.0</v>
      </c>
      <c r="O2349" s="8">
        <v>224581.0</v>
      </c>
      <c r="P2349" s="8">
        <v>221028.0</v>
      </c>
      <c r="Q2349" s="9">
        <v>68466.0</v>
      </c>
      <c r="R2349" s="10">
        <v>52824.0</v>
      </c>
      <c r="S2349" s="11">
        <v>3157408.30010713</v>
      </c>
      <c r="T2349" s="11">
        <v>3850497.92695992</v>
      </c>
      <c r="U2349" s="12" t="str">
        <f t="array" ref="U2349">XLOOKUP(A2349,'Dataset 3'!B:B,'Dataset 3'!F:F)</f>
        <v>Computer</v>
      </c>
      <c r="V2349" s="7" t="s">
        <v>126</v>
      </c>
      <c r="W2349" s="7">
        <v>2.0</v>
      </c>
      <c r="X2349" s="7" t="s">
        <v>33</v>
      </c>
    </row>
    <row r="2350" ht="14.25" customHeight="1">
      <c r="A2350" s="7" t="s">
        <v>2432</v>
      </c>
      <c r="B2350" s="7">
        <v>1.0</v>
      </c>
      <c r="C2350" s="7" t="s">
        <v>25</v>
      </c>
      <c r="D2350" s="7">
        <v>2.0</v>
      </c>
      <c r="E2350" s="7" t="s">
        <v>36</v>
      </c>
      <c r="F2350" s="7">
        <v>1.0</v>
      </c>
      <c r="G2350" s="7" t="s">
        <v>42</v>
      </c>
      <c r="H2350" s="7">
        <v>0.0</v>
      </c>
      <c r="I2350" s="7" t="s">
        <v>28</v>
      </c>
      <c r="J2350" s="7">
        <v>4.0</v>
      </c>
      <c r="K2350" s="7" t="s">
        <v>2075</v>
      </c>
      <c r="L2350" s="7" t="s">
        <v>65</v>
      </c>
      <c r="M2350" s="7" t="s">
        <v>61</v>
      </c>
      <c r="N2350" s="8">
        <v>179263.0</v>
      </c>
      <c r="O2350" s="8">
        <v>11545.0</v>
      </c>
      <c r="P2350" s="8">
        <v>4932.0</v>
      </c>
      <c r="Q2350" s="9">
        <v>567.0</v>
      </c>
      <c r="R2350" s="10">
        <v>22.0</v>
      </c>
      <c r="S2350" s="11">
        <v>1380.67549751992</v>
      </c>
      <c r="T2350" s="11">
        <v>1302.52405426407</v>
      </c>
      <c r="U2350" s="12" t="str">
        <f t="array" ref="U2350">XLOOKUP(A2350,'Dataset 3'!B:B,'Dataset 3'!F:F)</f>
        <v>Smartphone</v>
      </c>
      <c r="V2350" s="7" t="s">
        <v>66</v>
      </c>
      <c r="W2350" s="7">
        <v>0.0</v>
      </c>
      <c r="X2350" s="7" t="s">
        <v>39</v>
      </c>
    </row>
    <row r="2351" ht="14.25" customHeight="1">
      <c r="A2351" s="7" t="s">
        <v>2433</v>
      </c>
      <c r="B2351" s="7">
        <v>1.0</v>
      </c>
      <c r="C2351" s="7" t="s">
        <v>25</v>
      </c>
      <c r="D2351" s="7">
        <v>2.0</v>
      </c>
      <c r="E2351" s="7" t="s">
        <v>36</v>
      </c>
      <c r="F2351" s="7">
        <v>1.0</v>
      </c>
      <c r="G2351" s="7" t="s">
        <v>42</v>
      </c>
      <c r="H2351" s="7">
        <v>1.0</v>
      </c>
      <c r="I2351" s="7" t="s">
        <v>57</v>
      </c>
      <c r="J2351" s="7">
        <v>4.0</v>
      </c>
      <c r="K2351" s="7" t="s">
        <v>2075</v>
      </c>
      <c r="L2351" s="7" t="s">
        <v>30</v>
      </c>
      <c r="M2351" s="7" t="s">
        <v>43</v>
      </c>
      <c r="N2351" s="8">
        <v>221834.0</v>
      </c>
      <c r="O2351" s="8">
        <v>56123.0</v>
      </c>
      <c r="P2351" s="8">
        <v>12330.0</v>
      </c>
      <c r="Q2351" s="9">
        <v>11109.0</v>
      </c>
      <c r="R2351" s="10">
        <v>9224.0</v>
      </c>
      <c r="S2351" s="11">
        <v>596848.45451158</v>
      </c>
      <c r="T2351" s="11">
        <v>387563.931501026</v>
      </c>
      <c r="U2351" s="12" t="str">
        <f t="array" ref="U2351">XLOOKUP(A2351,'Dataset 3'!B:B,'Dataset 3'!F:F)</f>
        <v>Computer</v>
      </c>
      <c r="V2351" s="7" t="s">
        <v>32</v>
      </c>
      <c r="W2351" s="7">
        <v>0.0</v>
      </c>
      <c r="X2351" s="7" t="s">
        <v>39</v>
      </c>
    </row>
    <row r="2352" ht="14.25" customHeight="1">
      <c r="A2352" s="7" t="s">
        <v>2434</v>
      </c>
      <c r="B2352" s="7">
        <v>0.0</v>
      </c>
      <c r="C2352" s="7" t="s">
        <v>41</v>
      </c>
      <c r="D2352" s="7">
        <v>0.0</v>
      </c>
      <c r="E2352" s="7" t="s">
        <v>26</v>
      </c>
      <c r="F2352" s="7">
        <v>2.0</v>
      </c>
      <c r="G2352" s="7" t="s">
        <v>27</v>
      </c>
      <c r="H2352" s="7">
        <v>0.0</v>
      </c>
      <c r="I2352" s="7" t="s">
        <v>28</v>
      </c>
      <c r="J2352" s="7">
        <v>4.0</v>
      </c>
      <c r="K2352" s="7" t="s">
        <v>2075</v>
      </c>
      <c r="L2352" s="7" t="s">
        <v>70</v>
      </c>
      <c r="M2352" s="7" t="s">
        <v>61</v>
      </c>
      <c r="N2352" s="8">
        <v>227566.0</v>
      </c>
      <c r="O2352" s="8">
        <v>22561.0</v>
      </c>
      <c r="P2352" s="8">
        <v>16094.0</v>
      </c>
      <c r="Q2352" s="9">
        <v>15918.0</v>
      </c>
      <c r="R2352" s="10">
        <v>15410.0</v>
      </c>
      <c r="S2352" s="11">
        <v>2325190.78870809</v>
      </c>
      <c r="T2352" s="11">
        <v>1015367.15664109</v>
      </c>
      <c r="U2352" s="12" t="str">
        <f t="array" ref="U2352">XLOOKUP(A2352,'Dataset 3'!B:B,'Dataset 3'!F:F)</f>
        <v>Computer</v>
      </c>
      <c r="V2352" s="7" t="s">
        <v>126</v>
      </c>
      <c r="W2352" s="7">
        <v>1.0</v>
      </c>
      <c r="X2352" s="7" t="s">
        <v>63</v>
      </c>
    </row>
    <row r="2353" ht="14.25" customHeight="1">
      <c r="A2353" s="7" t="s">
        <v>2435</v>
      </c>
      <c r="B2353" s="7">
        <v>2.0</v>
      </c>
      <c r="C2353" s="7" t="s">
        <v>56</v>
      </c>
      <c r="D2353" s="7">
        <v>1.0</v>
      </c>
      <c r="E2353" s="7" t="s">
        <v>81</v>
      </c>
      <c r="F2353" s="7">
        <v>0.0</v>
      </c>
      <c r="G2353" s="7" t="s">
        <v>46</v>
      </c>
      <c r="H2353" s="7">
        <v>0.0</v>
      </c>
      <c r="I2353" s="7" t="s">
        <v>28</v>
      </c>
      <c r="J2353" s="7">
        <v>4.0</v>
      </c>
      <c r="K2353" s="7" t="s">
        <v>2075</v>
      </c>
      <c r="L2353" s="7" t="s">
        <v>47</v>
      </c>
      <c r="M2353" s="7" t="s">
        <v>31</v>
      </c>
      <c r="N2353" s="8">
        <v>69883.0</v>
      </c>
      <c r="O2353" s="8">
        <v>4790.0</v>
      </c>
      <c r="P2353" s="8">
        <v>2249.0</v>
      </c>
      <c r="Q2353" s="9">
        <v>334.0</v>
      </c>
      <c r="R2353" s="10">
        <v>328.0</v>
      </c>
      <c r="S2353" s="11">
        <v>29369.3072825881</v>
      </c>
      <c r="T2353" s="11">
        <v>20254.694677647</v>
      </c>
      <c r="U2353" s="12" t="str">
        <f t="array" ref="U2353">XLOOKUP(A2353,'Dataset 3'!B:B,'Dataset 3'!F:F)</f>
        <v>Smartphone</v>
      </c>
      <c r="V2353" s="7" t="s">
        <v>48</v>
      </c>
      <c r="W2353" s="7">
        <v>1.0</v>
      </c>
      <c r="X2353" s="7" t="s">
        <v>63</v>
      </c>
    </row>
    <row r="2354" ht="14.25" customHeight="1">
      <c r="A2354" s="7" t="s">
        <v>2436</v>
      </c>
      <c r="B2354" s="7">
        <v>2.0</v>
      </c>
      <c r="C2354" s="7" t="s">
        <v>56</v>
      </c>
      <c r="D2354" s="7">
        <v>0.0</v>
      </c>
      <c r="E2354" s="7" t="s">
        <v>26</v>
      </c>
      <c r="F2354" s="7">
        <v>0.0</v>
      </c>
      <c r="G2354" s="7" t="s">
        <v>46</v>
      </c>
      <c r="H2354" s="7">
        <v>0.0</v>
      </c>
      <c r="I2354" s="7" t="s">
        <v>28</v>
      </c>
      <c r="J2354" s="7">
        <v>4.0</v>
      </c>
      <c r="K2354" s="7" t="s">
        <v>2075</v>
      </c>
      <c r="L2354" s="7" t="s">
        <v>70</v>
      </c>
      <c r="M2354" s="7" t="s">
        <v>53</v>
      </c>
      <c r="N2354" s="8">
        <v>287220.0</v>
      </c>
      <c r="O2354" s="8">
        <v>101412.0</v>
      </c>
      <c r="P2354" s="8">
        <v>83918.0</v>
      </c>
      <c r="Q2354" s="9">
        <v>77565.0</v>
      </c>
      <c r="R2354" s="10">
        <v>72298.0</v>
      </c>
      <c r="S2354" s="11">
        <v>6340127.82568747</v>
      </c>
      <c r="T2354" s="11">
        <v>4372501.94874998</v>
      </c>
      <c r="U2354" s="12" t="str">
        <f t="array" ref="U2354">XLOOKUP(A2354,'Dataset 3'!B:B,'Dataset 3'!F:F)</f>
        <v>Smartphone</v>
      </c>
      <c r="V2354" s="7" t="s">
        <v>126</v>
      </c>
      <c r="W2354" s="7">
        <v>4.0</v>
      </c>
      <c r="X2354" s="7" t="s">
        <v>44</v>
      </c>
    </row>
    <row r="2355" ht="14.25" customHeight="1">
      <c r="A2355" s="7" t="s">
        <v>2437</v>
      </c>
      <c r="B2355" s="7">
        <v>1.0</v>
      </c>
      <c r="C2355" s="7" t="s">
        <v>25</v>
      </c>
      <c r="D2355" s="7">
        <v>0.0</v>
      </c>
      <c r="E2355" s="7" t="s">
        <v>26</v>
      </c>
      <c r="F2355" s="7">
        <v>1.0</v>
      </c>
      <c r="G2355" s="7" t="s">
        <v>42</v>
      </c>
      <c r="H2355" s="7">
        <v>1.0</v>
      </c>
      <c r="I2355" s="7" t="s">
        <v>57</v>
      </c>
      <c r="J2355" s="7">
        <v>4.0</v>
      </c>
      <c r="K2355" s="7" t="s">
        <v>2075</v>
      </c>
      <c r="L2355" s="7" t="s">
        <v>30</v>
      </c>
      <c r="M2355" s="7" t="s">
        <v>61</v>
      </c>
      <c r="N2355" s="8">
        <v>58957.0</v>
      </c>
      <c r="O2355" s="8">
        <v>56485.0</v>
      </c>
      <c r="P2355" s="8">
        <v>49181.0</v>
      </c>
      <c r="Q2355" s="9">
        <v>7662.0</v>
      </c>
      <c r="R2355" s="10">
        <v>1148.0</v>
      </c>
      <c r="S2355" s="11">
        <v>174217.519694858</v>
      </c>
      <c r="T2355" s="11">
        <v>63583.0363849846</v>
      </c>
      <c r="U2355" s="12" t="str">
        <f t="array" ref="U2355">XLOOKUP(A2355,'Dataset 3'!B:B,'Dataset 3'!F:F)</f>
        <v>Tablet</v>
      </c>
      <c r="V2355" s="7" t="s">
        <v>163</v>
      </c>
      <c r="W2355" s="7">
        <v>2.0</v>
      </c>
      <c r="X2355" s="7" t="s">
        <v>33</v>
      </c>
    </row>
    <row r="2356" ht="14.25" customHeight="1">
      <c r="A2356" s="7" t="s">
        <v>2438</v>
      </c>
      <c r="B2356" s="7">
        <v>0.0</v>
      </c>
      <c r="C2356" s="7" t="s">
        <v>41</v>
      </c>
      <c r="D2356" s="7">
        <v>3.0</v>
      </c>
      <c r="E2356" s="7" t="s">
        <v>51</v>
      </c>
      <c r="F2356" s="7">
        <v>2.0</v>
      </c>
      <c r="G2356" s="7" t="s">
        <v>27</v>
      </c>
      <c r="H2356" s="7">
        <v>0.0</v>
      </c>
      <c r="I2356" s="7" t="s">
        <v>28</v>
      </c>
      <c r="J2356" s="7">
        <v>4.0</v>
      </c>
      <c r="K2356" s="7" t="s">
        <v>2075</v>
      </c>
      <c r="L2356" s="7" t="s">
        <v>52</v>
      </c>
      <c r="M2356" s="7" t="s">
        <v>85</v>
      </c>
      <c r="N2356" s="8">
        <v>125947.0</v>
      </c>
      <c r="O2356" s="8">
        <v>100744.0</v>
      </c>
      <c r="P2356" s="8">
        <v>29407.0</v>
      </c>
      <c r="Q2356" s="9">
        <v>22889.0</v>
      </c>
      <c r="R2356" s="10">
        <v>14062.0</v>
      </c>
      <c r="S2356" s="11">
        <v>1513494.7729671</v>
      </c>
      <c r="T2356" s="11">
        <v>1293585.27604026</v>
      </c>
      <c r="U2356" s="12" t="str">
        <f t="array" ref="U2356">XLOOKUP(A2356,'Dataset 3'!B:B,'Dataset 3'!F:F)</f>
        <v>Computer</v>
      </c>
      <c r="V2356" s="7" t="s">
        <v>54</v>
      </c>
      <c r="W2356" s="7">
        <v>3.0</v>
      </c>
      <c r="X2356" s="7" t="s">
        <v>49</v>
      </c>
    </row>
    <row r="2357" ht="14.25" customHeight="1">
      <c r="A2357" s="7" t="s">
        <v>2439</v>
      </c>
      <c r="B2357" s="7">
        <v>0.0</v>
      </c>
      <c r="C2357" s="7" t="s">
        <v>41</v>
      </c>
      <c r="D2357" s="7">
        <v>1.0</v>
      </c>
      <c r="E2357" s="7" t="s">
        <v>81</v>
      </c>
      <c r="F2357" s="7">
        <v>0.0</v>
      </c>
      <c r="G2357" s="7" t="s">
        <v>46</v>
      </c>
      <c r="H2357" s="7">
        <v>0.0</v>
      </c>
      <c r="I2357" s="7" t="s">
        <v>28</v>
      </c>
      <c r="J2357" s="7">
        <v>4.0</v>
      </c>
      <c r="K2357" s="7" t="s">
        <v>2075</v>
      </c>
      <c r="L2357" s="7" t="s">
        <v>30</v>
      </c>
      <c r="M2357" s="7" t="s">
        <v>53</v>
      </c>
      <c r="N2357" s="8">
        <v>146046.0</v>
      </c>
      <c r="O2357" s="8">
        <v>43742.0</v>
      </c>
      <c r="P2357" s="8">
        <v>36840.0</v>
      </c>
      <c r="Q2357" s="9">
        <v>10548.0</v>
      </c>
      <c r="R2357" s="10">
        <v>877.0</v>
      </c>
      <c r="S2357" s="11">
        <v>28842.5808153266</v>
      </c>
      <c r="T2357" s="11">
        <v>35173.8790430812</v>
      </c>
      <c r="U2357" s="12" t="str">
        <f t="array" ref="U2357">XLOOKUP(A2357,'Dataset 3'!B:B,'Dataset 3'!F:F)</f>
        <v>Tablet</v>
      </c>
      <c r="V2357" s="7" t="s">
        <v>32</v>
      </c>
      <c r="W2357" s="7">
        <v>2.0</v>
      </c>
      <c r="X2357" s="7" t="s">
        <v>33</v>
      </c>
    </row>
    <row r="2358" ht="14.25" customHeight="1">
      <c r="A2358" s="7" t="s">
        <v>2440</v>
      </c>
      <c r="B2358" s="7">
        <v>3.0</v>
      </c>
      <c r="C2358" s="7" t="s">
        <v>35</v>
      </c>
      <c r="D2358" s="7">
        <v>0.0</v>
      </c>
      <c r="E2358" s="7" t="s">
        <v>26</v>
      </c>
      <c r="F2358" s="7">
        <v>2.0</v>
      </c>
      <c r="G2358" s="7" t="s">
        <v>27</v>
      </c>
      <c r="H2358" s="7">
        <v>1.0</v>
      </c>
      <c r="I2358" s="7" t="s">
        <v>57</v>
      </c>
      <c r="J2358" s="7">
        <v>4.0</v>
      </c>
      <c r="K2358" s="7" t="s">
        <v>2075</v>
      </c>
      <c r="L2358" s="7" t="s">
        <v>30</v>
      </c>
      <c r="M2358" s="7" t="s">
        <v>43</v>
      </c>
      <c r="N2358" s="8">
        <v>292021.0</v>
      </c>
      <c r="O2358" s="8">
        <v>164924.0</v>
      </c>
      <c r="P2358" s="8">
        <v>143640.0</v>
      </c>
      <c r="Q2358" s="9">
        <v>38021.0</v>
      </c>
      <c r="R2358" s="10">
        <v>23311.0</v>
      </c>
      <c r="S2358" s="11">
        <v>393266.453112008</v>
      </c>
      <c r="T2358" s="11">
        <v>1966332.26556004</v>
      </c>
      <c r="U2358" s="12" t="str">
        <f t="array" ref="U2358">XLOOKUP(A2358,'Dataset 3'!B:B,'Dataset 3'!F:F)</f>
        <v>Tablet</v>
      </c>
      <c r="V2358" s="7" t="s">
        <v>32</v>
      </c>
      <c r="W2358" s="7">
        <v>2.0</v>
      </c>
      <c r="X2358" s="7" t="s">
        <v>33</v>
      </c>
    </row>
    <row r="2359" ht="14.25" customHeight="1">
      <c r="A2359" s="7" t="s">
        <v>2441</v>
      </c>
      <c r="B2359" s="7">
        <v>0.0</v>
      </c>
      <c r="C2359" s="7" t="s">
        <v>41</v>
      </c>
      <c r="D2359" s="7">
        <v>0.0</v>
      </c>
      <c r="E2359" s="7" t="s">
        <v>26</v>
      </c>
      <c r="F2359" s="7">
        <v>1.0</v>
      </c>
      <c r="G2359" s="7" t="s">
        <v>42</v>
      </c>
      <c r="H2359" s="7">
        <v>1.0</v>
      </c>
      <c r="I2359" s="7" t="s">
        <v>57</v>
      </c>
      <c r="J2359" s="7">
        <v>4.0</v>
      </c>
      <c r="K2359" s="7" t="s">
        <v>2075</v>
      </c>
      <c r="L2359" s="7" t="s">
        <v>30</v>
      </c>
      <c r="M2359" s="7" t="s">
        <v>85</v>
      </c>
      <c r="N2359" s="8">
        <v>123744.0</v>
      </c>
      <c r="O2359" s="8">
        <v>38608.0</v>
      </c>
      <c r="P2359" s="8">
        <v>35706.0</v>
      </c>
      <c r="Q2359" s="9">
        <v>36.0</v>
      </c>
      <c r="R2359" s="10">
        <v>25.0</v>
      </c>
      <c r="S2359" s="11">
        <v>979.200787372886</v>
      </c>
      <c r="T2359" s="11">
        <v>851.47894554164</v>
      </c>
      <c r="U2359" s="12" t="str">
        <f t="array" ref="U2359">XLOOKUP(A2359,'Dataset 3'!B:B,'Dataset 3'!F:F)</f>
        <v>Computer</v>
      </c>
      <c r="V2359" s="7" t="s">
        <v>93</v>
      </c>
      <c r="W2359" s="7">
        <v>3.0</v>
      </c>
      <c r="X2359" s="7" t="s">
        <v>49</v>
      </c>
    </row>
    <row r="2360" ht="14.25" customHeight="1">
      <c r="A2360" s="7" t="s">
        <v>2442</v>
      </c>
      <c r="B2360" s="7">
        <v>2.0</v>
      </c>
      <c r="C2360" s="7" t="s">
        <v>56</v>
      </c>
      <c r="D2360" s="7">
        <v>3.0</v>
      </c>
      <c r="E2360" s="7" t="s">
        <v>51</v>
      </c>
      <c r="F2360" s="7">
        <v>1.0</v>
      </c>
      <c r="G2360" s="7" t="s">
        <v>42</v>
      </c>
      <c r="H2360" s="7">
        <v>0.0</v>
      </c>
      <c r="I2360" s="7" t="s">
        <v>28</v>
      </c>
      <c r="J2360" s="7">
        <v>4.0</v>
      </c>
      <c r="K2360" s="7" t="s">
        <v>2075</v>
      </c>
      <c r="L2360" s="7" t="s">
        <v>30</v>
      </c>
      <c r="M2360" s="7" t="s">
        <v>31</v>
      </c>
      <c r="N2360" s="8">
        <v>79873.0</v>
      </c>
      <c r="O2360" s="8">
        <v>5198.0</v>
      </c>
      <c r="P2360" s="8">
        <v>2495.0</v>
      </c>
      <c r="Q2360" s="9">
        <v>1668.0</v>
      </c>
      <c r="R2360" s="10">
        <v>253.0</v>
      </c>
      <c r="S2360" s="11">
        <v>23541.2315200992</v>
      </c>
      <c r="T2360" s="11">
        <v>11596.6657734479</v>
      </c>
      <c r="U2360" s="12" t="str">
        <f t="array" ref="U2360">XLOOKUP(A2360,'Dataset 3'!B:B,'Dataset 3'!F:F)</f>
        <v>Smartphone</v>
      </c>
      <c r="V2360" s="7" t="s">
        <v>93</v>
      </c>
      <c r="W2360" s="7">
        <v>2.0</v>
      </c>
      <c r="X2360" s="7" t="s">
        <v>33</v>
      </c>
    </row>
    <row r="2361" ht="14.25" customHeight="1">
      <c r="A2361" s="7" t="s">
        <v>2443</v>
      </c>
      <c r="B2361" s="7">
        <v>2.0</v>
      </c>
      <c r="C2361" s="7" t="s">
        <v>56</v>
      </c>
      <c r="D2361" s="7">
        <v>0.0</v>
      </c>
      <c r="E2361" s="7" t="s">
        <v>26</v>
      </c>
      <c r="F2361" s="7">
        <v>2.0</v>
      </c>
      <c r="G2361" s="7" t="s">
        <v>27</v>
      </c>
      <c r="H2361" s="7">
        <v>0.0</v>
      </c>
      <c r="I2361" s="7" t="s">
        <v>28</v>
      </c>
      <c r="J2361" s="7">
        <v>4.0</v>
      </c>
      <c r="K2361" s="7" t="s">
        <v>2075</v>
      </c>
      <c r="L2361" s="7" t="s">
        <v>30</v>
      </c>
      <c r="M2361" s="7" t="s">
        <v>61</v>
      </c>
      <c r="N2361" s="8">
        <v>76868.0</v>
      </c>
      <c r="O2361" s="8">
        <v>31916.0</v>
      </c>
      <c r="P2361" s="8">
        <v>29993.0</v>
      </c>
      <c r="Q2361" s="9">
        <v>4767.0</v>
      </c>
      <c r="R2361" s="10">
        <v>833.0</v>
      </c>
      <c r="S2361" s="11">
        <v>49212.2362914677</v>
      </c>
      <c r="T2361" s="11">
        <v>33939.4733044605</v>
      </c>
      <c r="U2361" s="12" t="str">
        <f t="array" ref="U2361">XLOOKUP(A2361,'Dataset 3'!B:B,'Dataset 3'!F:F)</f>
        <v>Smartphone</v>
      </c>
      <c r="V2361" s="7" t="s">
        <v>163</v>
      </c>
      <c r="W2361" s="7">
        <v>2.0</v>
      </c>
      <c r="X2361" s="7" t="s">
        <v>33</v>
      </c>
    </row>
    <row r="2362" ht="14.25" customHeight="1">
      <c r="A2362" s="7" t="s">
        <v>2444</v>
      </c>
      <c r="B2362" s="7">
        <v>0.0</v>
      </c>
      <c r="C2362" s="7" t="s">
        <v>41</v>
      </c>
      <c r="D2362" s="7">
        <v>0.0</v>
      </c>
      <c r="E2362" s="7" t="s">
        <v>26</v>
      </c>
      <c r="F2362" s="7">
        <v>1.0</v>
      </c>
      <c r="G2362" s="7" t="s">
        <v>42</v>
      </c>
      <c r="H2362" s="7">
        <v>0.0</v>
      </c>
      <c r="I2362" s="7" t="s">
        <v>28</v>
      </c>
      <c r="J2362" s="7">
        <v>4.0</v>
      </c>
      <c r="K2362" s="7" t="s">
        <v>2075</v>
      </c>
      <c r="L2362" s="7" t="s">
        <v>60</v>
      </c>
      <c r="M2362" s="7" t="s">
        <v>61</v>
      </c>
      <c r="N2362" s="8">
        <v>96830.0</v>
      </c>
      <c r="O2362" s="8">
        <v>67080.0</v>
      </c>
      <c r="P2362" s="8">
        <v>25407.0</v>
      </c>
      <c r="Q2362" s="9">
        <v>12910.0</v>
      </c>
      <c r="R2362" s="10">
        <v>230.0</v>
      </c>
      <c r="S2362" s="11">
        <v>35561.6441464303</v>
      </c>
      <c r="T2362" s="11">
        <v>21816.959599037</v>
      </c>
      <c r="U2362" s="12" t="str">
        <f t="array" ref="U2362">XLOOKUP(A2362,'Dataset 3'!B:B,'Dataset 3'!F:F)</f>
        <v>Smartphone</v>
      </c>
      <c r="V2362" s="7" t="s">
        <v>83</v>
      </c>
      <c r="W2362" s="7">
        <v>0.0</v>
      </c>
      <c r="X2362" s="7" t="s">
        <v>39</v>
      </c>
    </row>
    <row r="2363" ht="14.25" customHeight="1">
      <c r="A2363" s="7" t="s">
        <v>2445</v>
      </c>
      <c r="B2363" s="7">
        <v>1.0</v>
      </c>
      <c r="C2363" s="7" t="s">
        <v>25</v>
      </c>
      <c r="D2363" s="7">
        <v>2.0</v>
      </c>
      <c r="E2363" s="7" t="s">
        <v>36</v>
      </c>
      <c r="F2363" s="7">
        <v>1.0</v>
      </c>
      <c r="G2363" s="7" t="s">
        <v>42</v>
      </c>
      <c r="H2363" s="7">
        <v>1.0</v>
      </c>
      <c r="I2363" s="7" t="s">
        <v>57</v>
      </c>
      <c r="J2363" s="7">
        <v>4.0</v>
      </c>
      <c r="K2363" s="7" t="s">
        <v>2075</v>
      </c>
      <c r="L2363" s="7" t="s">
        <v>47</v>
      </c>
      <c r="M2363" s="7" t="s">
        <v>53</v>
      </c>
      <c r="N2363" s="8">
        <v>289718.0</v>
      </c>
      <c r="O2363" s="8">
        <v>94684.0</v>
      </c>
      <c r="P2363" s="8">
        <v>85089.0</v>
      </c>
      <c r="Q2363" s="9">
        <v>19950.0</v>
      </c>
      <c r="R2363" s="10">
        <v>13330.0</v>
      </c>
      <c r="S2363" s="11">
        <v>2096289.12025713</v>
      </c>
      <c r="T2363" s="11">
        <v>869829.510480136</v>
      </c>
      <c r="U2363" s="12" t="str">
        <f t="array" ref="U2363">XLOOKUP(A2363,'Dataset 3'!B:B,'Dataset 3'!F:F)</f>
        <v>Computer</v>
      </c>
      <c r="V2363" s="7" t="s">
        <v>153</v>
      </c>
      <c r="W2363" s="7">
        <v>2.0</v>
      </c>
      <c r="X2363" s="7" t="s">
        <v>33</v>
      </c>
    </row>
    <row r="2364" ht="14.25" customHeight="1">
      <c r="A2364" s="7" t="s">
        <v>2446</v>
      </c>
      <c r="B2364" s="7">
        <v>0.0</v>
      </c>
      <c r="C2364" s="7" t="s">
        <v>41</v>
      </c>
      <c r="D2364" s="7">
        <v>1.0</v>
      </c>
      <c r="E2364" s="7" t="s">
        <v>81</v>
      </c>
      <c r="F2364" s="7">
        <v>0.0</v>
      </c>
      <c r="G2364" s="7" t="s">
        <v>46</v>
      </c>
      <c r="H2364" s="7">
        <v>1.0</v>
      </c>
      <c r="I2364" s="7" t="s">
        <v>57</v>
      </c>
      <c r="J2364" s="7">
        <v>4.0</v>
      </c>
      <c r="K2364" s="7" t="s">
        <v>2075</v>
      </c>
      <c r="L2364" s="7" t="s">
        <v>47</v>
      </c>
      <c r="M2364" s="7" t="s">
        <v>31</v>
      </c>
      <c r="N2364" s="8">
        <v>269391.0</v>
      </c>
      <c r="O2364" s="8">
        <v>106149.0</v>
      </c>
      <c r="P2364" s="8">
        <v>64520.0</v>
      </c>
      <c r="Q2364" s="9">
        <v>10699.0</v>
      </c>
      <c r="R2364" s="10">
        <v>6654.0</v>
      </c>
      <c r="S2364" s="11">
        <v>1234602.00849656</v>
      </c>
      <c r="T2364" s="11">
        <v>425724.830516056</v>
      </c>
      <c r="U2364" s="12" t="str">
        <f t="array" ref="U2364">XLOOKUP(A2364,'Dataset 3'!B:B,'Dataset 3'!F:F)</f>
        <v>Tablet</v>
      </c>
      <c r="V2364" s="7" t="s">
        <v>58</v>
      </c>
      <c r="W2364" s="7">
        <v>2.0</v>
      </c>
      <c r="X2364" s="7" t="s">
        <v>33</v>
      </c>
    </row>
    <row r="2365" ht="14.25" customHeight="1">
      <c r="A2365" s="7" t="s">
        <v>2447</v>
      </c>
      <c r="B2365" s="7">
        <v>2.0</v>
      </c>
      <c r="C2365" s="7" t="s">
        <v>56</v>
      </c>
      <c r="D2365" s="7">
        <v>1.0</v>
      </c>
      <c r="E2365" s="7" t="s">
        <v>81</v>
      </c>
      <c r="F2365" s="7">
        <v>1.0</v>
      </c>
      <c r="G2365" s="7" t="s">
        <v>42</v>
      </c>
      <c r="H2365" s="7">
        <v>0.0</v>
      </c>
      <c r="I2365" s="7" t="s">
        <v>28</v>
      </c>
      <c r="J2365" s="7">
        <v>4.0</v>
      </c>
      <c r="K2365" s="7" t="s">
        <v>2075</v>
      </c>
      <c r="L2365" s="7" t="s">
        <v>60</v>
      </c>
      <c r="M2365" s="7" t="s">
        <v>85</v>
      </c>
      <c r="N2365" s="8">
        <v>135326.0</v>
      </c>
      <c r="O2365" s="8">
        <v>52572.0</v>
      </c>
      <c r="P2365" s="8">
        <v>6402.0</v>
      </c>
      <c r="Q2365" s="9">
        <v>6383.0</v>
      </c>
      <c r="R2365" s="10">
        <v>4471.0</v>
      </c>
      <c r="S2365" s="11">
        <v>920502.152529415</v>
      </c>
      <c r="T2365" s="11">
        <v>418410.069331552</v>
      </c>
      <c r="U2365" s="12" t="str">
        <f t="array" ref="U2365">XLOOKUP(A2365,'Dataset 3'!B:B,'Dataset 3'!F:F)</f>
        <v>Tablet</v>
      </c>
      <c r="V2365" s="7" t="s">
        <v>68</v>
      </c>
      <c r="W2365" s="7">
        <v>2.0</v>
      </c>
      <c r="X2365" s="7" t="s">
        <v>33</v>
      </c>
    </row>
    <row r="2366" ht="14.25" customHeight="1">
      <c r="A2366" s="7" t="s">
        <v>2448</v>
      </c>
      <c r="B2366" s="7">
        <v>3.0</v>
      </c>
      <c r="C2366" s="7" t="s">
        <v>35</v>
      </c>
      <c r="D2366" s="7">
        <v>0.0</v>
      </c>
      <c r="E2366" s="7" t="s">
        <v>26</v>
      </c>
      <c r="F2366" s="7">
        <v>1.0</v>
      </c>
      <c r="G2366" s="7" t="s">
        <v>42</v>
      </c>
      <c r="H2366" s="7">
        <v>0.0</v>
      </c>
      <c r="I2366" s="7" t="s">
        <v>28</v>
      </c>
      <c r="J2366" s="7">
        <v>4.0</v>
      </c>
      <c r="K2366" s="7" t="s">
        <v>2075</v>
      </c>
      <c r="L2366" s="7" t="s">
        <v>47</v>
      </c>
      <c r="M2366" s="7" t="s">
        <v>43</v>
      </c>
      <c r="N2366" s="8">
        <v>280198.0</v>
      </c>
      <c r="O2366" s="8">
        <v>160687.0</v>
      </c>
      <c r="P2366" s="8">
        <v>92079.0</v>
      </c>
      <c r="Q2366" s="9">
        <v>19967.0</v>
      </c>
      <c r="R2366" s="10">
        <v>17517.0</v>
      </c>
      <c r="S2366" s="11">
        <v>3342378.09857416</v>
      </c>
      <c r="T2366" s="11">
        <v>1315896.88920242</v>
      </c>
      <c r="U2366" s="12" t="str">
        <f t="array" ref="U2366">XLOOKUP(A2366,'Dataset 3'!B:B,'Dataset 3'!F:F)</f>
        <v>Computer</v>
      </c>
      <c r="V2366" s="7" t="s">
        <v>48</v>
      </c>
      <c r="W2366" s="7">
        <v>3.0</v>
      </c>
      <c r="X2366" s="7" t="s">
        <v>49</v>
      </c>
    </row>
    <row r="2367" ht="14.25" customHeight="1">
      <c r="A2367" s="7" t="s">
        <v>2449</v>
      </c>
      <c r="B2367" s="7">
        <v>3.0</v>
      </c>
      <c r="C2367" s="7" t="s">
        <v>35</v>
      </c>
      <c r="D2367" s="7">
        <v>3.0</v>
      </c>
      <c r="E2367" s="7" t="s">
        <v>51</v>
      </c>
      <c r="F2367" s="7">
        <v>2.0</v>
      </c>
      <c r="G2367" s="7" t="s">
        <v>27</v>
      </c>
      <c r="H2367" s="7">
        <v>1.0</v>
      </c>
      <c r="I2367" s="7" t="s">
        <v>57</v>
      </c>
      <c r="J2367" s="7">
        <v>4.0</v>
      </c>
      <c r="K2367" s="7" t="s">
        <v>2075</v>
      </c>
      <c r="L2367" s="7" t="s">
        <v>65</v>
      </c>
      <c r="M2367" s="7" t="s">
        <v>43</v>
      </c>
      <c r="N2367" s="8">
        <v>235811.0</v>
      </c>
      <c r="O2367" s="8">
        <v>229226.0</v>
      </c>
      <c r="P2367" s="8">
        <v>86645.0</v>
      </c>
      <c r="Q2367" s="9">
        <v>25315.0</v>
      </c>
      <c r="R2367" s="10">
        <v>13952.0</v>
      </c>
      <c r="S2367" s="11">
        <v>89132.0648079675</v>
      </c>
      <c r="T2367" s="11">
        <v>990356.275644083</v>
      </c>
      <c r="U2367" s="12" t="str">
        <f t="array" ref="U2367">XLOOKUP(A2367,'Dataset 3'!B:B,'Dataset 3'!F:F)</f>
        <v>Computer</v>
      </c>
      <c r="V2367" s="7" t="s">
        <v>91</v>
      </c>
      <c r="W2367" s="7">
        <v>3.0</v>
      </c>
      <c r="X2367" s="7" t="s">
        <v>49</v>
      </c>
    </row>
    <row r="2368" ht="14.25" customHeight="1">
      <c r="A2368" s="7" t="s">
        <v>2450</v>
      </c>
      <c r="B2368" s="7">
        <v>2.0</v>
      </c>
      <c r="C2368" s="7" t="s">
        <v>56</v>
      </c>
      <c r="D2368" s="7">
        <v>3.0</v>
      </c>
      <c r="E2368" s="7" t="s">
        <v>51</v>
      </c>
      <c r="F2368" s="7">
        <v>2.0</v>
      </c>
      <c r="G2368" s="7" t="s">
        <v>27</v>
      </c>
      <c r="H2368" s="7">
        <v>1.0</v>
      </c>
      <c r="I2368" s="7" t="s">
        <v>57</v>
      </c>
      <c r="J2368" s="7">
        <v>4.0</v>
      </c>
      <c r="K2368" s="7" t="s">
        <v>2075</v>
      </c>
      <c r="L2368" s="7" t="s">
        <v>60</v>
      </c>
      <c r="M2368" s="7" t="s">
        <v>43</v>
      </c>
      <c r="N2368" s="8">
        <v>84781.0</v>
      </c>
      <c r="O2368" s="8">
        <v>19747.0</v>
      </c>
      <c r="P2368" s="8">
        <v>12156.0</v>
      </c>
      <c r="Q2368" s="9">
        <v>8284.0</v>
      </c>
      <c r="R2368" s="10">
        <v>7289.0</v>
      </c>
      <c r="S2368" s="11">
        <v>955210.185054066</v>
      </c>
      <c r="T2368" s="11">
        <v>415308.776110463</v>
      </c>
      <c r="U2368" s="12" t="str">
        <f t="array" ref="U2368">XLOOKUP(A2368,'Dataset 3'!B:B,'Dataset 3'!F:F)</f>
        <v>Tablet</v>
      </c>
      <c r="V2368" s="7" t="s">
        <v>62</v>
      </c>
      <c r="W2368" s="7">
        <v>3.0</v>
      </c>
      <c r="X2368" s="7" t="s">
        <v>49</v>
      </c>
    </row>
    <row r="2369" ht="14.25" customHeight="1">
      <c r="A2369" s="7" t="s">
        <v>2451</v>
      </c>
      <c r="B2369" s="7">
        <v>0.0</v>
      </c>
      <c r="C2369" s="7" t="s">
        <v>41</v>
      </c>
      <c r="D2369" s="7">
        <v>0.0</v>
      </c>
      <c r="E2369" s="7" t="s">
        <v>26</v>
      </c>
      <c r="F2369" s="7">
        <v>0.0</v>
      </c>
      <c r="G2369" s="7" t="s">
        <v>46</v>
      </c>
      <c r="H2369" s="7">
        <v>0.0</v>
      </c>
      <c r="I2369" s="7" t="s">
        <v>28</v>
      </c>
      <c r="J2369" s="7">
        <v>4.0</v>
      </c>
      <c r="K2369" s="7" t="s">
        <v>2075</v>
      </c>
      <c r="L2369" s="7" t="s">
        <v>37</v>
      </c>
      <c r="M2369" s="7" t="s">
        <v>31</v>
      </c>
      <c r="N2369" s="8">
        <v>270046.0</v>
      </c>
      <c r="O2369" s="8">
        <v>82197.0</v>
      </c>
      <c r="P2369" s="8">
        <v>73047.0</v>
      </c>
      <c r="Q2369" s="9">
        <v>26597.0</v>
      </c>
      <c r="R2369" s="10">
        <v>902.0</v>
      </c>
      <c r="S2369" s="11">
        <v>107539.117018865</v>
      </c>
      <c r="T2369" s="11">
        <v>47374.0603607336</v>
      </c>
      <c r="U2369" s="12" t="str">
        <f t="array" ref="U2369">XLOOKUP(A2369,'Dataset 3'!B:B,'Dataset 3'!F:F)</f>
        <v>Computer</v>
      </c>
      <c r="V2369" s="7" t="s">
        <v>115</v>
      </c>
      <c r="W2369" s="7">
        <v>3.0</v>
      </c>
      <c r="X2369" s="7" t="s">
        <v>49</v>
      </c>
    </row>
    <row r="2370" ht="14.25" customHeight="1">
      <c r="A2370" s="7" t="s">
        <v>2452</v>
      </c>
      <c r="B2370" s="7">
        <v>0.0</v>
      </c>
      <c r="C2370" s="7" t="s">
        <v>41</v>
      </c>
      <c r="D2370" s="7">
        <v>0.0</v>
      </c>
      <c r="E2370" s="7" t="s">
        <v>26</v>
      </c>
      <c r="F2370" s="7">
        <v>0.0</v>
      </c>
      <c r="G2370" s="7" t="s">
        <v>46</v>
      </c>
      <c r="H2370" s="7">
        <v>1.0</v>
      </c>
      <c r="I2370" s="7" t="s">
        <v>57</v>
      </c>
      <c r="J2370" s="7">
        <v>4.0</v>
      </c>
      <c r="K2370" s="7" t="s">
        <v>2075</v>
      </c>
      <c r="L2370" s="7" t="s">
        <v>37</v>
      </c>
      <c r="M2370" s="7" t="s">
        <v>85</v>
      </c>
      <c r="N2370" s="8">
        <v>200274.0</v>
      </c>
      <c r="O2370" s="8">
        <v>159110.0</v>
      </c>
      <c r="P2370" s="8">
        <v>159077.0</v>
      </c>
      <c r="Q2370" s="9">
        <v>59190.0</v>
      </c>
      <c r="R2370" s="10">
        <v>45219.0</v>
      </c>
      <c r="S2370" s="11">
        <v>2500465.70201386</v>
      </c>
      <c r="T2370" s="11">
        <v>2907518.25815566</v>
      </c>
      <c r="U2370" s="12" t="str">
        <f t="array" ref="U2370">XLOOKUP(A2370,'Dataset 3'!B:B,'Dataset 3'!F:F)</f>
        <v>Smartphone</v>
      </c>
      <c r="V2370" s="7" t="s">
        <v>102</v>
      </c>
      <c r="W2370" s="7">
        <v>3.0</v>
      </c>
      <c r="X2370" s="7" t="s">
        <v>49</v>
      </c>
    </row>
    <row r="2371" ht="14.25" customHeight="1">
      <c r="A2371" s="7" t="s">
        <v>2453</v>
      </c>
      <c r="B2371" s="7">
        <v>3.0</v>
      </c>
      <c r="C2371" s="7" t="s">
        <v>35</v>
      </c>
      <c r="D2371" s="7">
        <v>3.0</v>
      </c>
      <c r="E2371" s="7" t="s">
        <v>51</v>
      </c>
      <c r="F2371" s="7">
        <v>2.0</v>
      </c>
      <c r="G2371" s="7" t="s">
        <v>27</v>
      </c>
      <c r="H2371" s="7">
        <v>1.0</v>
      </c>
      <c r="I2371" s="7" t="s">
        <v>57</v>
      </c>
      <c r="J2371" s="7">
        <v>4.0</v>
      </c>
      <c r="K2371" s="7" t="s">
        <v>2075</v>
      </c>
      <c r="L2371" s="7" t="s">
        <v>30</v>
      </c>
      <c r="M2371" s="7" t="s">
        <v>85</v>
      </c>
      <c r="N2371" s="8">
        <v>292216.0</v>
      </c>
      <c r="O2371" s="8">
        <v>9781.0</v>
      </c>
      <c r="P2371" s="8">
        <v>7895.0</v>
      </c>
      <c r="Q2371" s="9">
        <v>7730.0</v>
      </c>
      <c r="R2371" s="10">
        <v>2274.0</v>
      </c>
      <c r="S2371" s="11">
        <v>177361.701990011</v>
      </c>
      <c r="T2371" s="11">
        <v>77450.5248864676</v>
      </c>
      <c r="U2371" s="12" t="str">
        <f t="array" ref="U2371">XLOOKUP(A2371,'Dataset 3'!B:B,'Dataset 3'!F:F)</f>
        <v>Smartphone</v>
      </c>
      <c r="V2371" s="7" t="s">
        <v>32</v>
      </c>
      <c r="W2371" s="7">
        <v>1.0</v>
      </c>
      <c r="X2371" s="7" t="s">
        <v>63</v>
      </c>
    </row>
    <row r="2372" ht="14.25" customHeight="1">
      <c r="A2372" s="7" t="s">
        <v>2454</v>
      </c>
      <c r="B2372" s="7">
        <v>2.0</v>
      </c>
      <c r="C2372" s="7" t="s">
        <v>56</v>
      </c>
      <c r="D2372" s="7">
        <v>2.0</v>
      </c>
      <c r="E2372" s="7" t="s">
        <v>36</v>
      </c>
      <c r="F2372" s="7">
        <v>1.0</v>
      </c>
      <c r="G2372" s="7" t="s">
        <v>42</v>
      </c>
      <c r="H2372" s="7">
        <v>1.0</v>
      </c>
      <c r="I2372" s="7" t="s">
        <v>57</v>
      </c>
      <c r="J2372" s="7">
        <v>4.0</v>
      </c>
      <c r="K2372" s="7" t="s">
        <v>2075</v>
      </c>
      <c r="L2372" s="7" t="s">
        <v>70</v>
      </c>
      <c r="M2372" s="7" t="s">
        <v>85</v>
      </c>
      <c r="N2372" s="8">
        <v>213543.0</v>
      </c>
      <c r="O2372" s="8">
        <v>195611.0</v>
      </c>
      <c r="P2372" s="8">
        <v>6682.0</v>
      </c>
      <c r="Q2372" s="9">
        <v>5282.0</v>
      </c>
      <c r="R2372" s="10">
        <v>2003.0</v>
      </c>
      <c r="S2372" s="11">
        <v>194332.769177565</v>
      </c>
      <c r="T2372" s="11">
        <v>153017.928486272</v>
      </c>
      <c r="U2372" s="12" t="str">
        <f t="array" ref="U2372">XLOOKUP(A2372,'Dataset 3'!B:B,'Dataset 3'!F:F)</f>
        <v>Tablet</v>
      </c>
      <c r="V2372" s="7" t="s">
        <v>71</v>
      </c>
      <c r="W2372" s="7">
        <v>4.0</v>
      </c>
      <c r="X2372" s="7" t="s">
        <v>44</v>
      </c>
    </row>
    <row r="2373" ht="14.25" customHeight="1">
      <c r="A2373" s="7" t="s">
        <v>2455</v>
      </c>
      <c r="B2373" s="7">
        <v>3.0</v>
      </c>
      <c r="C2373" s="7" t="s">
        <v>35</v>
      </c>
      <c r="D2373" s="7">
        <v>0.0</v>
      </c>
      <c r="E2373" s="7" t="s">
        <v>26</v>
      </c>
      <c r="F2373" s="7">
        <v>2.0</v>
      </c>
      <c r="G2373" s="7" t="s">
        <v>27</v>
      </c>
      <c r="H2373" s="7">
        <v>1.0</v>
      </c>
      <c r="I2373" s="7" t="s">
        <v>57</v>
      </c>
      <c r="J2373" s="7">
        <v>4.0</v>
      </c>
      <c r="K2373" s="7" t="s">
        <v>2075</v>
      </c>
      <c r="L2373" s="7" t="s">
        <v>47</v>
      </c>
      <c r="M2373" s="7" t="s">
        <v>85</v>
      </c>
      <c r="N2373" s="8">
        <v>121319.0</v>
      </c>
      <c r="O2373" s="8">
        <v>82331.0</v>
      </c>
      <c r="P2373" s="8">
        <v>28429.0</v>
      </c>
      <c r="Q2373" s="9">
        <v>5288.0</v>
      </c>
      <c r="R2373" s="10">
        <v>1095.0</v>
      </c>
      <c r="S2373" s="11">
        <v>97308.0006571458</v>
      </c>
      <c r="T2373" s="11">
        <v>34506.3832117538</v>
      </c>
      <c r="U2373" s="12" t="str">
        <f t="array" ref="U2373">XLOOKUP(A2373,'Dataset 3'!B:B,'Dataset 3'!F:F)</f>
        <v>Computer</v>
      </c>
      <c r="V2373" s="7" t="s">
        <v>153</v>
      </c>
      <c r="W2373" s="7">
        <v>4.0</v>
      </c>
      <c r="X2373" s="7" t="s">
        <v>44</v>
      </c>
    </row>
    <row r="2374" ht="14.25" customHeight="1">
      <c r="A2374" s="7" t="s">
        <v>2456</v>
      </c>
      <c r="B2374" s="7">
        <v>0.0</v>
      </c>
      <c r="C2374" s="7" t="s">
        <v>41</v>
      </c>
      <c r="D2374" s="7">
        <v>3.0</v>
      </c>
      <c r="E2374" s="7" t="s">
        <v>51</v>
      </c>
      <c r="F2374" s="7">
        <v>2.0</v>
      </c>
      <c r="G2374" s="7" t="s">
        <v>27</v>
      </c>
      <c r="H2374" s="7">
        <v>0.0</v>
      </c>
      <c r="I2374" s="7" t="s">
        <v>28</v>
      </c>
      <c r="J2374" s="7">
        <v>4.0</v>
      </c>
      <c r="K2374" s="7" t="s">
        <v>2075</v>
      </c>
      <c r="L2374" s="7" t="s">
        <v>37</v>
      </c>
      <c r="M2374" s="7" t="s">
        <v>85</v>
      </c>
      <c r="N2374" s="8">
        <v>240244.0</v>
      </c>
      <c r="O2374" s="8">
        <v>114091.0</v>
      </c>
      <c r="P2374" s="8">
        <v>78157.0</v>
      </c>
      <c r="Q2374" s="9">
        <v>55080.0</v>
      </c>
      <c r="R2374" s="10">
        <v>42442.0</v>
      </c>
      <c r="S2374" s="11">
        <v>1651021.43782809</v>
      </c>
      <c r="T2374" s="11">
        <v>1634674.69091891</v>
      </c>
      <c r="U2374" s="12" t="str">
        <f t="array" ref="U2374">XLOOKUP(A2374,'Dataset 3'!B:B,'Dataset 3'!F:F)</f>
        <v>Computer</v>
      </c>
      <c r="V2374" s="7" t="s">
        <v>115</v>
      </c>
      <c r="W2374" s="7">
        <v>4.0</v>
      </c>
      <c r="X2374" s="7" t="s">
        <v>44</v>
      </c>
    </row>
    <row r="2375" ht="14.25" customHeight="1">
      <c r="A2375" s="7" t="s">
        <v>2457</v>
      </c>
      <c r="B2375" s="7">
        <v>2.0</v>
      </c>
      <c r="C2375" s="7" t="s">
        <v>56</v>
      </c>
      <c r="D2375" s="7">
        <v>3.0</v>
      </c>
      <c r="E2375" s="7" t="s">
        <v>51</v>
      </c>
      <c r="F2375" s="7">
        <v>2.0</v>
      </c>
      <c r="G2375" s="7" t="s">
        <v>27</v>
      </c>
      <c r="H2375" s="7">
        <v>1.0</v>
      </c>
      <c r="I2375" s="7" t="s">
        <v>57</v>
      </c>
      <c r="J2375" s="7">
        <v>4.0</v>
      </c>
      <c r="K2375" s="7" t="s">
        <v>2075</v>
      </c>
      <c r="L2375" s="7" t="s">
        <v>70</v>
      </c>
      <c r="M2375" s="7" t="s">
        <v>31</v>
      </c>
      <c r="N2375" s="8">
        <v>274782.0</v>
      </c>
      <c r="O2375" s="8">
        <v>87158.0</v>
      </c>
      <c r="P2375" s="8">
        <v>5233.0</v>
      </c>
      <c r="Q2375" s="9">
        <v>1426.0</v>
      </c>
      <c r="R2375" s="10">
        <v>970.0</v>
      </c>
      <c r="S2375" s="11">
        <v>90954.6944838604</v>
      </c>
      <c r="T2375" s="11">
        <v>44152.7643125536</v>
      </c>
      <c r="U2375" s="12" t="str">
        <f t="array" ref="U2375">XLOOKUP(A2375,'Dataset 3'!B:B,'Dataset 3'!F:F)</f>
        <v>Smartphone</v>
      </c>
      <c r="V2375" s="7" t="s">
        <v>126</v>
      </c>
      <c r="W2375" s="7">
        <v>1.0</v>
      </c>
      <c r="X2375" s="7" t="s">
        <v>63</v>
      </c>
    </row>
    <row r="2376" ht="14.25" customHeight="1">
      <c r="A2376" s="7" t="s">
        <v>2458</v>
      </c>
      <c r="B2376" s="7">
        <v>0.0</v>
      </c>
      <c r="C2376" s="7" t="s">
        <v>41</v>
      </c>
      <c r="D2376" s="7">
        <v>1.0</v>
      </c>
      <c r="E2376" s="7" t="s">
        <v>81</v>
      </c>
      <c r="F2376" s="7">
        <v>0.0</v>
      </c>
      <c r="G2376" s="7" t="s">
        <v>46</v>
      </c>
      <c r="H2376" s="7">
        <v>0.0</v>
      </c>
      <c r="I2376" s="7" t="s">
        <v>28</v>
      </c>
      <c r="J2376" s="7">
        <v>4.0</v>
      </c>
      <c r="K2376" s="7" t="s">
        <v>2075</v>
      </c>
      <c r="L2376" s="7" t="s">
        <v>65</v>
      </c>
      <c r="M2376" s="7" t="s">
        <v>85</v>
      </c>
      <c r="N2376" s="8">
        <v>61834.0</v>
      </c>
      <c r="O2376" s="8">
        <v>43869.0</v>
      </c>
      <c r="P2376" s="8">
        <v>5378.0</v>
      </c>
      <c r="Q2376" s="9">
        <v>968.0</v>
      </c>
      <c r="R2376" s="10">
        <v>953.0</v>
      </c>
      <c r="S2376" s="11">
        <v>16799.485426506</v>
      </c>
      <c r="T2376" s="11">
        <v>64613.4054865615</v>
      </c>
      <c r="U2376" s="12" t="str">
        <f t="array" ref="U2376">XLOOKUP(A2376,'Dataset 3'!B:B,'Dataset 3'!F:F)</f>
        <v>Tablet</v>
      </c>
      <c r="V2376" s="7" t="s">
        <v>91</v>
      </c>
      <c r="W2376" s="7">
        <v>3.0</v>
      </c>
      <c r="X2376" s="7" t="s">
        <v>49</v>
      </c>
    </row>
    <row r="2377" ht="14.25" customHeight="1">
      <c r="A2377" s="7" t="s">
        <v>2459</v>
      </c>
      <c r="B2377" s="7">
        <v>2.0</v>
      </c>
      <c r="C2377" s="7" t="s">
        <v>56</v>
      </c>
      <c r="D2377" s="7">
        <v>0.0</v>
      </c>
      <c r="E2377" s="7" t="s">
        <v>26</v>
      </c>
      <c r="F2377" s="7">
        <v>1.0</v>
      </c>
      <c r="G2377" s="7" t="s">
        <v>42</v>
      </c>
      <c r="H2377" s="7">
        <v>0.0</v>
      </c>
      <c r="I2377" s="7" t="s">
        <v>28</v>
      </c>
      <c r="J2377" s="7">
        <v>4.0</v>
      </c>
      <c r="K2377" s="7" t="s">
        <v>2075</v>
      </c>
      <c r="L2377" s="7" t="s">
        <v>52</v>
      </c>
      <c r="M2377" s="7" t="s">
        <v>61</v>
      </c>
      <c r="N2377" s="8">
        <v>140513.0</v>
      </c>
      <c r="O2377" s="8">
        <v>90354.0</v>
      </c>
      <c r="P2377" s="8">
        <v>78814.0</v>
      </c>
      <c r="Q2377" s="9">
        <v>56657.0</v>
      </c>
      <c r="R2377" s="10">
        <v>34744.0</v>
      </c>
      <c r="S2377" s="11">
        <v>6067164.1749035</v>
      </c>
      <c r="T2377" s="11">
        <v>2333524.68265519</v>
      </c>
      <c r="U2377" s="12" t="str">
        <f t="array" ref="U2377">XLOOKUP(A2377,'Dataset 3'!B:B,'Dataset 3'!F:F)</f>
        <v>Computer</v>
      </c>
      <c r="V2377" s="7" t="s">
        <v>110</v>
      </c>
      <c r="W2377" s="7">
        <v>1.0</v>
      </c>
      <c r="X2377" s="7" t="s">
        <v>63</v>
      </c>
    </row>
    <row r="2378" ht="14.25" customHeight="1">
      <c r="A2378" s="7" t="s">
        <v>2460</v>
      </c>
      <c r="B2378" s="7">
        <v>2.0</v>
      </c>
      <c r="C2378" s="7" t="s">
        <v>56</v>
      </c>
      <c r="D2378" s="7">
        <v>3.0</v>
      </c>
      <c r="E2378" s="7" t="s">
        <v>51</v>
      </c>
      <c r="F2378" s="7">
        <v>2.0</v>
      </c>
      <c r="G2378" s="7" t="s">
        <v>27</v>
      </c>
      <c r="H2378" s="7">
        <v>0.0</v>
      </c>
      <c r="I2378" s="7" t="s">
        <v>28</v>
      </c>
      <c r="J2378" s="7">
        <v>4.0</v>
      </c>
      <c r="K2378" s="7" t="s">
        <v>2075</v>
      </c>
      <c r="L2378" s="7" t="s">
        <v>30</v>
      </c>
      <c r="M2378" s="7" t="s">
        <v>85</v>
      </c>
      <c r="N2378" s="8">
        <v>145870.0</v>
      </c>
      <c r="O2378" s="8">
        <v>143550.0</v>
      </c>
      <c r="P2378" s="8">
        <v>125989.0</v>
      </c>
      <c r="Q2378" s="9">
        <v>27869.0</v>
      </c>
      <c r="R2378" s="10">
        <v>21163.0</v>
      </c>
      <c r="S2378" s="11">
        <v>2121963.51821188</v>
      </c>
      <c r="T2378" s="11">
        <v>842049.015163445</v>
      </c>
      <c r="U2378" s="12" t="str">
        <f t="array" ref="U2378">XLOOKUP(A2378,'Dataset 3'!B:B,'Dataset 3'!F:F)</f>
        <v>Smartphone</v>
      </c>
      <c r="V2378" s="7" t="s">
        <v>32</v>
      </c>
      <c r="W2378" s="7">
        <v>2.0</v>
      </c>
      <c r="X2378" s="7" t="s">
        <v>33</v>
      </c>
    </row>
    <row r="2379" ht="14.25" customHeight="1">
      <c r="A2379" s="7" t="s">
        <v>2461</v>
      </c>
      <c r="B2379" s="7">
        <v>0.0</v>
      </c>
      <c r="C2379" s="7" t="s">
        <v>41</v>
      </c>
      <c r="D2379" s="7">
        <v>2.0</v>
      </c>
      <c r="E2379" s="7" t="s">
        <v>36</v>
      </c>
      <c r="F2379" s="7">
        <v>0.0</v>
      </c>
      <c r="G2379" s="7" t="s">
        <v>46</v>
      </c>
      <c r="H2379" s="7">
        <v>1.0</v>
      </c>
      <c r="I2379" s="7" t="s">
        <v>57</v>
      </c>
      <c r="J2379" s="7">
        <v>4.0</v>
      </c>
      <c r="K2379" s="7" t="s">
        <v>2075</v>
      </c>
      <c r="L2379" s="7" t="s">
        <v>52</v>
      </c>
      <c r="M2379" s="7" t="s">
        <v>43</v>
      </c>
      <c r="N2379" s="8">
        <v>112279.0</v>
      </c>
      <c r="O2379" s="8">
        <v>49434.0</v>
      </c>
      <c r="P2379" s="8">
        <v>17883.0</v>
      </c>
      <c r="Q2379" s="9">
        <v>5275.0</v>
      </c>
      <c r="R2379" s="10">
        <v>5089.0</v>
      </c>
      <c r="S2379" s="11">
        <v>608588.544353544</v>
      </c>
      <c r="T2379" s="11">
        <v>210584.27140261</v>
      </c>
      <c r="U2379" s="12" t="str">
        <f t="array" ref="U2379">XLOOKUP(A2379,'Dataset 3'!B:B,'Dataset 3'!F:F)</f>
        <v>Smartphone</v>
      </c>
      <c r="V2379" s="7" t="s">
        <v>110</v>
      </c>
      <c r="W2379" s="7">
        <v>3.0</v>
      </c>
      <c r="X2379" s="7" t="s">
        <v>49</v>
      </c>
    </row>
    <row r="2380" ht="14.25" customHeight="1">
      <c r="A2380" s="7" t="s">
        <v>2462</v>
      </c>
      <c r="B2380" s="7">
        <v>2.0</v>
      </c>
      <c r="C2380" s="7" t="s">
        <v>56</v>
      </c>
      <c r="D2380" s="7">
        <v>0.0</v>
      </c>
      <c r="E2380" s="7" t="s">
        <v>26</v>
      </c>
      <c r="F2380" s="7">
        <v>2.0</v>
      </c>
      <c r="G2380" s="7" t="s">
        <v>27</v>
      </c>
      <c r="H2380" s="7">
        <v>1.0</v>
      </c>
      <c r="I2380" s="7" t="s">
        <v>57</v>
      </c>
      <c r="J2380" s="7">
        <v>4.0</v>
      </c>
      <c r="K2380" s="7" t="s">
        <v>2075</v>
      </c>
      <c r="L2380" s="7" t="s">
        <v>52</v>
      </c>
      <c r="M2380" s="7" t="s">
        <v>53</v>
      </c>
      <c r="N2380" s="8">
        <v>239754.0</v>
      </c>
      <c r="O2380" s="8">
        <v>167210.0</v>
      </c>
      <c r="P2380" s="8">
        <v>68385.0</v>
      </c>
      <c r="Q2380" s="9">
        <v>24446.0</v>
      </c>
      <c r="R2380" s="10">
        <v>13769.0</v>
      </c>
      <c r="S2380" s="11">
        <v>20643.0295556923</v>
      </c>
      <c r="T2380" s="11">
        <v>688100.985189744</v>
      </c>
      <c r="U2380" s="12" t="str">
        <f t="array" ref="U2380">XLOOKUP(A2380,'Dataset 3'!B:B,'Dataset 3'!F:F)</f>
        <v>Computer</v>
      </c>
      <c r="V2380" s="7" t="s">
        <v>99</v>
      </c>
      <c r="W2380" s="7">
        <v>2.0</v>
      </c>
      <c r="X2380" s="7" t="s">
        <v>33</v>
      </c>
    </row>
    <row r="2381" ht="14.25" customHeight="1">
      <c r="A2381" s="7" t="s">
        <v>2463</v>
      </c>
      <c r="B2381" s="7">
        <v>2.0</v>
      </c>
      <c r="C2381" s="7" t="s">
        <v>56</v>
      </c>
      <c r="D2381" s="7">
        <v>0.0</v>
      </c>
      <c r="E2381" s="7" t="s">
        <v>26</v>
      </c>
      <c r="F2381" s="7">
        <v>2.0</v>
      </c>
      <c r="G2381" s="7" t="s">
        <v>27</v>
      </c>
      <c r="H2381" s="7">
        <v>1.0</v>
      </c>
      <c r="I2381" s="7" t="s">
        <v>57</v>
      </c>
      <c r="J2381" s="7">
        <v>4.0</v>
      </c>
      <c r="K2381" s="7" t="s">
        <v>2075</v>
      </c>
      <c r="L2381" s="7" t="s">
        <v>65</v>
      </c>
      <c r="M2381" s="7" t="s">
        <v>53</v>
      </c>
      <c r="N2381" s="8">
        <v>146154.0</v>
      </c>
      <c r="O2381" s="8">
        <v>81409.0</v>
      </c>
      <c r="P2381" s="8">
        <v>57084.0</v>
      </c>
      <c r="Q2381" s="9">
        <v>35775.0</v>
      </c>
      <c r="R2381" s="10">
        <v>4773.0</v>
      </c>
      <c r="S2381" s="11">
        <v>392843.613442301</v>
      </c>
      <c r="T2381" s="11">
        <v>256760.531661634</v>
      </c>
      <c r="U2381" s="12" t="str">
        <f t="array" ref="U2381">XLOOKUP(A2381,'Dataset 3'!B:B,'Dataset 3'!F:F)</f>
        <v>Computer</v>
      </c>
      <c r="V2381" s="7" t="s">
        <v>91</v>
      </c>
      <c r="W2381" s="7">
        <v>0.0</v>
      </c>
      <c r="X2381" s="7" t="s">
        <v>39</v>
      </c>
    </row>
    <row r="2382" ht="14.25" customHeight="1">
      <c r="A2382" s="7" t="s">
        <v>2464</v>
      </c>
      <c r="B2382" s="7">
        <v>2.0</v>
      </c>
      <c r="C2382" s="7" t="s">
        <v>56</v>
      </c>
      <c r="D2382" s="7">
        <v>3.0</v>
      </c>
      <c r="E2382" s="7" t="s">
        <v>51</v>
      </c>
      <c r="F2382" s="7">
        <v>0.0</v>
      </c>
      <c r="G2382" s="7" t="s">
        <v>46</v>
      </c>
      <c r="H2382" s="7">
        <v>1.0</v>
      </c>
      <c r="I2382" s="7" t="s">
        <v>57</v>
      </c>
      <c r="J2382" s="7">
        <v>4.0</v>
      </c>
      <c r="K2382" s="7" t="s">
        <v>2075</v>
      </c>
      <c r="L2382" s="7" t="s">
        <v>52</v>
      </c>
      <c r="M2382" s="7" t="s">
        <v>43</v>
      </c>
      <c r="N2382" s="8">
        <v>57328.0</v>
      </c>
      <c r="O2382" s="8">
        <v>32924.0</v>
      </c>
      <c r="P2382" s="8">
        <v>5228.0</v>
      </c>
      <c r="Q2382" s="9">
        <v>1099.0</v>
      </c>
      <c r="R2382" s="10">
        <v>946.0</v>
      </c>
      <c r="S2382" s="11">
        <v>14514.0395422995</v>
      </c>
      <c r="T2382" s="11">
        <v>72570.1977114977</v>
      </c>
      <c r="U2382" s="12" t="str">
        <f t="array" ref="U2382">XLOOKUP(A2382,'Dataset 3'!B:B,'Dataset 3'!F:F)</f>
        <v>Smartphone</v>
      </c>
      <c r="V2382" s="7" t="s">
        <v>99</v>
      </c>
      <c r="W2382" s="7">
        <v>0.0</v>
      </c>
      <c r="X2382" s="7" t="s">
        <v>39</v>
      </c>
    </row>
    <row r="2383" ht="14.25" customHeight="1">
      <c r="A2383" s="7" t="s">
        <v>2465</v>
      </c>
      <c r="B2383" s="7">
        <v>2.0</v>
      </c>
      <c r="C2383" s="7" t="s">
        <v>56</v>
      </c>
      <c r="D2383" s="7">
        <v>3.0</v>
      </c>
      <c r="E2383" s="7" t="s">
        <v>51</v>
      </c>
      <c r="F2383" s="7">
        <v>1.0</v>
      </c>
      <c r="G2383" s="7" t="s">
        <v>42</v>
      </c>
      <c r="H2383" s="7">
        <v>0.0</v>
      </c>
      <c r="I2383" s="7" t="s">
        <v>28</v>
      </c>
      <c r="J2383" s="7">
        <v>4.0</v>
      </c>
      <c r="K2383" s="7" t="s">
        <v>2075</v>
      </c>
      <c r="L2383" s="7" t="s">
        <v>52</v>
      </c>
      <c r="M2383" s="7" t="s">
        <v>31</v>
      </c>
      <c r="N2383" s="8">
        <v>275990.0</v>
      </c>
      <c r="O2383" s="8">
        <v>131858.0</v>
      </c>
      <c r="P2383" s="8">
        <v>4513.0</v>
      </c>
      <c r="Q2383" s="9">
        <v>4377.0</v>
      </c>
      <c r="R2383" s="10">
        <v>763.0</v>
      </c>
      <c r="S2383" s="11">
        <v>124072.794591815</v>
      </c>
      <c r="T2383" s="11">
        <v>43230.9388821653</v>
      </c>
      <c r="U2383" s="12" t="str">
        <f t="array" ref="U2383">XLOOKUP(A2383,'Dataset 3'!B:B,'Dataset 3'!F:F)</f>
        <v>Tablet</v>
      </c>
      <c r="V2383" s="7" t="s">
        <v>54</v>
      </c>
      <c r="W2383" s="7">
        <v>1.0</v>
      </c>
      <c r="X2383" s="7" t="s">
        <v>63</v>
      </c>
    </row>
    <row r="2384" ht="14.25" customHeight="1">
      <c r="A2384" s="7" t="s">
        <v>2466</v>
      </c>
      <c r="B2384" s="7">
        <v>1.0</v>
      </c>
      <c r="C2384" s="7" t="s">
        <v>25</v>
      </c>
      <c r="D2384" s="7">
        <v>0.0</v>
      </c>
      <c r="E2384" s="7" t="s">
        <v>26</v>
      </c>
      <c r="F2384" s="7">
        <v>2.0</v>
      </c>
      <c r="G2384" s="7" t="s">
        <v>27</v>
      </c>
      <c r="H2384" s="7">
        <v>1.0</v>
      </c>
      <c r="I2384" s="7" t="s">
        <v>57</v>
      </c>
      <c r="J2384" s="7">
        <v>4.0</v>
      </c>
      <c r="K2384" s="7" t="s">
        <v>2075</v>
      </c>
      <c r="L2384" s="7" t="s">
        <v>47</v>
      </c>
      <c r="M2384" s="7" t="s">
        <v>43</v>
      </c>
      <c r="N2384" s="8">
        <v>105826.0</v>
      </c>
      <c r="O2384" s="8">
        <v>2559.0</v>
      </c>
      <c r="P2384" s="8">
        <v>749.0</v>
      </c>
      <c r="Q2384" s="9">
        <v>538.0</v>
      </c>
      <c r="R2384" s="10">
        <v>501.0</v>
      </c>
      <c r="S2384" s="11">
        <v>106331.980888194</v>
      </c>
      <c r="T2384" s="11">
        <v>35562.5354141116</v>
      </c>
      <c r="U2384" s="12" t="str">
        <f t="array" ref="U2384">XLOOKUP(A2384,'Dataset 3'!B:B,'Dataset 3'!F:F)</f>
        <v>Tablet</v>
      </c>
      <c r="V2384" s="7" t="s">
        <v>153</v>
      </c>
      <c r="W2384" s="7">
        <v>4.0</v>
      </c>
      <c r="X2384" s="7" t="s">
        <v>44</v>
      </c>
    </row>
    <row r="2385" ht="14.25" customHeight="1">
      <c r="A2385" s="7" t="s">
        <v>2467</v>
      </c>
      <c r="B2385" s="7">
        <v>0.0</v>
      </c>
      <c r="C2385" s="7" t="s">
        <v>41</v>
      </c>
      <c r="D2385" s="7">
        <v>1.0</v>
      </c>
      <c r="E2385" s="7" t="s">
        <v>81</v>
      </c>
      <c r="F2385" s="7">
        <v>1.0</v>
      </c>
      <c r="G2385" s="7" t="s">
        <v>42</v>
      </c>
      <c r="H2385" s="7">
        <v>0.0</v>
      </c>
      <c r="I2385" s="7" t="s">
        <v>28</v>
      </c>
      <c r="J2385" s="7">
        <v>4.0</v>
      </c>
      <c r="K2385" s="7" t="s">
        <v>2075</v>
      </c>
      <c r="L2385" s="7" t="s">
        <v>37</v>
      </c>
      <c r="M2385" s="7" t="s">
        <v>43</v>
      </c>
      <c r="N2385" s="8">
        <v>110412.0</v>
      </c>
      <c r="O2385" s="8">
        <v>45083.0</v>
      </c>
      <c r="P2385" s="8">
        <v>26375.0</v>
      </c>
      <c r="Q2385" s="9">
        <v>653.0</v>
      </c>
      <c r="R2385" s="10">
        <v>181.0</v>
      </c>
      <c r="S2385" s="11">
        <v>8181.20069469579</v>
      </c>
      <c r="T2385" s="11">
        <v>16362.4013893916</v>
      </c>
      <c r="U2385" s="12" t="str">
        <f t="array" ref="U2385">XLOOKUP(A2385,'Dataset 3'!B:B,'Dataset 3'!F:F)</f>
        <v>Computer</v>
      </c>
      <c r="V2385" s="7" t="s">
        <v>115</v>
      </c>
      <c r="W2385" s="7">
        <v>0.0</v>
      </c>
      <c r="X2385" s="7" t="s">
        <v>39</v>
      </c>
    </row>
    <row r="2386" ht="14.25" customHeight="1">
      <c r="A2386" s="7" t="s">
        <v>2468</v>
      </c>
      <c r="B2386" s="7">
        <v>0.0</v>
      </c>
      <c r="C2386" s="7" t="s">
        <v>41</v>
      </c>
      <c r="D2386" s="7">
        <v>0.0</v>
      </c>
      <c r="E2386" s="7" t="s">
        <v>26</v>
      </c>
      <c r="F2386" s="7">
        <v>0.0</v>
      </c>
      <c r="G2386" s="7" t="s">
        <v>46</v>
      </c>
      <c r="H2386" s="7">
        <v>0.0</v>
      </c>
      <c r="I2386" s="7" t="s">
        <v>28</v>
      </c>
      <c r="J2386" s="7">
        <v>4.0</v>
      </c>
      <c r="K2386" s="7" t="s">
        <v>2075</v>
      </c>
      <c r="L2386" s="7" t="s">
        <v>60</v>
      </c>
      <c r="M2386" s="7" t="s">
        <v>31</v>
      </c>
      <c r="N2386" s="8">
        <v>278551.0</v>
      </c>
      <c r="O2386" s="8">
        <v>208235.0</v>
      </c>
      <c r="P2386" s="8">
        <v>204555.0</v>
      </c>
      <c r="Q2386" s="9">
        <v>114729.0</v>
      </c>
      <c r="R2386" s="10">
        <v>54461.0</v>
      </c>
      <c r="S2386" s="11">
        <v>4438228.23562682</v>
      </c>
      <c r="T2386" s="11">
        <v>4351204.15257531</v>
      </c>
      <c r="U2386" s="12" t="str">
        <f t="array" ref="U2386">XLOOKUP(A2386,'Dataset 3'!B:B,'Dataset 3'!F:F)</f>
        <v>Smartphone</v>
      </c>
      <c r="V2386" s="7" t="s">
        <v>68</v>
      </c>
      <c r="W2386" s="7">
        <v>1.0</v>
      </c>
      <c r="X2386" s="7" t="s">
        <v>63</v>
      </c>
    </row>
    <row r="2387" ht="14.25" customHeight="1">
      <c r="A2387" s="7" t="s">
        <v>2469</v>
      </c>
      <c r="B2387" s="7">
        <v>2.0</v>
      </c>
      <c r="C2387" s="7" t="s">
        <v>56</v>
      </c>
      <c r="D2387" s="7">
        <v>1.0</v>
      </c>
      <c r="E2387" s="7" t="s">
        <v>81</v>
      </c>
      <c r="F2387" s="7">
        <v>0.0</v>
      </c>
      <c r="G2387" s="7" t="s">
        <v>46</v>
      </c>
      <c r="H2387" s="7">
        <v>1.0</v>
      </c>
      <c r="I2387" s="7" t="s">
        <v>57</v>
      </c>
      <c r="J2387" s="7">
        <v>4.0</v>
      </c>
      <c r="K2387" s="7" t="s">
        <v>2075</v>
      </c>
      <c r="L2387" s="7" t="s">
        <v>37</v>
      </c>
      <c r="M2387" s="7" t="s">
        <v>31</v>
      </c>
      <c r="N2387" s="8">
        <v>294181.0</v>
      </c>
      <c r="O2387" s="8">
        <v>252638.0</v>
      </c>
      <c r="P2387" s="8">
        <v>170655.0</v>
      </c>
      <c r="Q2387" s="9">
        <v>84853.0</v>
      </c>
      <c r="R2387" s="10">
        <v>63359.0</v>
      </c>
      <c r="S2387" s="11">
        <v>7050258.15319852</v>
      </c>
      <c r="T2387" s="11">
        <v>4578089.70986917</v>
      </c>
      <c r="U2387" s="12" t="str">
        <f t="array" ref="U2387">XLOOKUP(A2387,'Dataset 3'!B:B,'Dataset 3'!F:F)</f>
        <v>Tablet</v>
      </c>
      <c r="V2387" s="7" t="s">
        <v>115</v>
      </c>
      <c r="W2387" s="7">
        <v>1.0</v>
      </c>
      <c r="X2387" s="7" t="s">
        <v>63</v>
      </c>
    </row>
    <row r="2388" ht="14.25" customHeight="1">
      <c r="A2388" s="7" t="s">
        <v>2470</v>
      </c>
      <c r="B2388" s="7">
        <v>3.0</v>
      </c>
      <c r="C2388" s="7" t="s">
        <v>35</v>
      </c>
      <c r="D2388" s="7">
        <v>0.0</v>
      </c>
      <c r="E2388" s="7" t="s">
        <v>26</v>
      </c>
      <c r="F2388" s="7">
        <v>0.0</v>
      </c>
      <c r="G2388" s="7" t="s">
        <v>46</v>
      </c>
      <c r="H2388" s="7">
        <v>0.0</v>
      </c>
      <c r="I2388" s="7" t="s">
        <v>28</v>
      </c>
      <c r="J2388" s="7">
        <v>4.0</v>
      </c>
      <c r="K2388" s="7" t="s">
        <v>2075</v>
      </c>
      <c r="L2388" s="7" t="s">
        <v>52</v>
      </c>
      <c r="M2388" s="7" t="s">
        <v>43</v>
      </c>
      <c r="N2388" s="8">
        <v>286710.0</v>
      </c>
      <c r="O2388" s="8">
        <v>40190.0</v>
      </c>
      <c r="P2388" s="8">
        <v>25887.0</v>
      </c>
      <c r="Q2388" s="9">
        <v>15472.0</v>
      </c>
      <c r="R2388" s="10">
        <v>661.0</v>
      </c>
      <c r="S2388" s="11">
        <v>48266.4102956612</v>
      </c>
      <c r="T2388" s="11">
        <v>31139.6195455879</v>
      </c>
      <c r="U2388" s="12" t="str">
        <f t="array" ref="U2388">XLOOKUP(A2388,'Dataset 3'!B:B,'Dataset 3'!F:F)</f>
        <v>Tablet</v>
      </c>
      <c r="V2388" s="7" t="s">
        <v>110</v>
      </c>
      <c r="W2388" s="7">
        <v>4.0</v>
      </c>
      <c r="X2388" s="7" t="s">
        <v>44</v>
      </c>
    </row>
    <row r="2389" ht="14.25" customHeight="1">
      <c r="A2389" s="7" t="s">
        <v>2471</v>
      </c>
      <c r="B2389" s="7">
        <v>2.0</v>
      </c>
      <c r="C2389" s="7" t="s">
        <v>56</v>
      </c>
      <c r="D2389" s="7">
        <v>2.0</v>
      </c>
      <c r="E2389" s="7" t="s">
        <v>36</v>
      </c>
      <c r="F2389" s="7">
        <v>0.0</v>
      </c>
      <c r="G2389" s="7" t="s">
        <v>46</v>
      </c>
      <c r="H2389" s="7">
        <v>0.0</v>
      </c>
      <c r="I2389" s="7" t="s">
        <v>28</v>
      </c>
      <c r="J2389" s="7">
        <v>4.0</v>
      </c>
      <c r="K2389" s="7" t="s">
        <v>2075</v>
      </c>
      <c r="L2389" s="7" t="s">
        <v>75</v>
      </c>
      <c r="M2389" s="7" t="s">
        <v>31</v>
      </c>
      <c r="N2389" s="8">
        <v>266270.0</v>
      </c>
      <c r="O2389" s="8">
        <v>250881.0</v>
      </c>
      <c r="P2389" s="8">
        <v>247548.0</v>
      </c>
      <c r="Q2389" s="9">
        <v>216287.0</v>
      </c>
      <c r="R2389" s="10">
        <v>196975.0</v>
      </c>
      <c r="S2389" s="11">
        <v>2.03339418231085E7</v>
      </c>
      <c r="T2389" s="11">
        <v>7084997.15090889</v>
      </c>
      <c r="U2389" s="12" t="str">
        <f t="array" ref="U2389">XLOOKUP(A2389,'Dataset 3'!B:B,'Dataset 3'!F:F)</f>
        <v>Computer</v>
      </c>
      <c r="V2389" s="7" t="s">
        <v>76</v>
      </c>
      <c r="W2389" s="7">
        <v>4.0</v>
      </c>
      <c r="X2389" s="7" t="s">
        <v>44</v>
      </c>
    </row>
    <row r="2390" ht="14.25" customHeight="1">
      <c r="A2390" s="7" t="s">
        <v>2472</v>
      </c>
      <c r="B2390" s="7">
        <v>3.0</v>
      </c>
      <c r="C2390" s="7" t="s">
        <v>35</v>
      </c>
      <c r="D2390" s="7">
        <v>3.0</v>
      </c>
      <c r="E2390" s="7" t="s">
        <v>51</v>
      </c>
      <c r="F2390" s="7">
        <v>2.0</v>
      </c>
      <c r="G2390" s="7" t="s">
        <v>27</v>
      </c>
      <c r="H2390" s="7">
        <v>1.0</v>
      </c>
      <c r="I2390" s="7" t="s">
        <v>57</v>
      </c>
      <c r="J2390" s="7">
        <v>4.0</v>
      </c>
      <c r="K2390" s="7" t="s">
        <v>2075</v>
      </c>
      <c r="L2390" s="7" t="s">
        <v>65</v>
      </c>
      <c r="M2390" s="7" t="s">
        <v>61</v>
      </c>
      <c r="N2390" s="8">
        <v>164153.0</v>
      </c>
      <c r="O2390" s="8">
        <v>6038.0</v>
      </c>
      <c r="P2390" s="8">
        <v>2136.0</v>
      </c>
      <c r="Q2390" s="9">
        <v>1953.0</v>
      </c>
      <c r="R2390" s="10">
        <v>208.0</v>
      </c>
      <c r="S2390" s="11">
        <v>16871.2388410495</v>
      </c>
      <c r="T2390" s="11">
        <v>12314.7728766785</v>
      </c>
      <c r="U2390" s="12" t="str">
        <f t="array" ref="U2390">XLOOKUP(A2390,'Dataset 3'!B:B,'Dataset 3'!F:F)</f>
        <v>Computer</v>
      </c>
      <c r="V2390" s="7" t="s">
        <v>66</v>
      </c>
      <c r="W2390" s="7">
        <v>3.0</v>
      </c>
      <c r="X2390" s="7" t="s">
        <v>49</v>
      </c>
    </row>
    <row r="2391" ht="14.25" customHeight="1">
      <c r="A2391" s="7" t="s">
        <v>2473</v>
      </c>
      <c r="B2391" s="7">
        <v>0.0</v>
      </c>
      <c r="C2391" s="7" t="s">
        <v>41</v>
      </c>
      <c r="D2391" s="7">
        <v>3.0</v>
      </c>
      <c r="E2391" s="7" t="s">
        <v>51</v>
      </c>
      <c r="F2391" s="7">
        <v>1.0</v>
      </c>
      <c r="G2391" s="7" t="s">
        <v>42</v>
      </c>
      <c r="H2391" s="7">
        <v>0.0</v>
      </c>
      <c r="I2391" s="7" t="s">
        <v>28</v>
      </c>
      <c r="J2391" s="7">
        <v>4.0</v>
      </c>
      <c r="K2391" s="7" t="s">
        <v>2075</v>
      </c>
      <c r="L2391" s="7" t="s">
        <v>30</v>
      </c>
      <c r="M2391" s="7" t="s">
        <v>61</v>
      </c>
      <c r="N2391" s="8">
        <v>87755.0</v>
      </c>
      <c r="O2391" s="8">
        <v>36854.0</v>
      </c>
      <c r="P2391" s="8">
        <v>31597.0</v>
      </c>
      <c r="Q2391" s="9">
        <v>18993.0</v>
      </c>
      <c r="R2391" s="10">
        <v>3071.0</v>
      </c>
      <c r="S2391" s="11">
        <v>10674.623892337</v>
      </c>
      <c r="T2391" s="11">
        <v>177910.398205617</v>
      </c>
      <c r="U2391" s="12" t="str">
        <f t="array" ref="U2391">XLOOKUP(A2391,'Dataset 3'!B:B,'Dataset 3'!F:F)</f>
        <v>Computer</v>
      </c>
      <c r="V2391" s="7" t="s">
        <v>163</v>
      </c>
      <c r="W2391" s="7">
        <v>4.0</v>
      </c>
      <c r="X2391" s="7" t="s">
        <v>44</v>
      </c>
    </row>
    <row r="2392" ht="14.25" customHeight="1">
      <c r="A2392" s="7" t="s">
        <v>2474</v>
      </c>
      <c r="B2392" s="7">
        <v>2.0</v>
      </c>
      <c r="C2392" s="7" t="s">
        <v>56</v>
      </c>
      <c r="D2392" s="7">
        <v>1.0</v>
      </c>
      <c r="E2392" s="7" t="s">
        <v>81</v>
      </c>
      <c r="F2392" s="7">
        <v>2.0</v>
      </c>
      <c r="G2392" s="7" t="s">
        <v>27</v>
      </c>
      <c r="H2392" s="7">
        <v>0.0</v>
      </c>
      <c r="I2392" s="7" t="s">
        <v>28</v>
      </c>
      <c r="J2392" s="7">
        <v>4.0</v>
      </c>
      <c r="K2392" s="7" t="s">
        <v>2075</v>
      </c>
      <c r="L2392" s="7" t="s">
        <v>37</v>
      </c>
      <c r="M2392" s="7" t="s">
        <v>31</v>
      </c>
      <c r="N2392" s="8">
        <v>92839.0</v>
      </c>
      <c r="O2392" s="8">
        <v>77977.0</v>
      </c>
      <c r="P2392" s="8">
        <v>55430.0</v>
      </c>
      <c r="Q2392" s="9">
        <v>11198.0</v>
      </c>
      <c r="R2392" s="10">
        <v>7002.0</v>
      </c>
      <c r="S2392" s="11">
        <v>724451.044727066</v>
      </c>
      <c r="T2392" s="11">
        <v>532684.591711078</v>
      </c>
      <c r="U2392" s="12" t="str">
        <f t="array" ref="U2392">XLOOKUP(A2392,'Dataset 3'!B:B,'Dataset 3'!F:F)</f>
        <v>Smartphone</v>
      </c>
      <c r="V2392" s="7" t="s">
        <v>38</v>
      </c>
      <c r="W2392" s="7">
        <v>2.0</v>
      </c>
      <c r="X2392" s="7" t="s">
        <v>33</v>
      </c>
    </row>
    <row r="2393" ht="14.25" customHeight="1">
      <c r="A2393" s="7" t="s">
        <v>2475</v>
      </c>
      <c r="B2393" s="7">
        <v>0.0</v>
      </c>
      <c r="C2393" s="7" t="s">
        <v>41</v>
      </c>
      <c r="D2393" s="7">
        <v>3.0</v>
      </c>
      <c r="E2393" s="7" t="s">
        <v>51</v>
      </c>
      <c r="F2393" s="7">
        <v>1.0</v>
      </c>
      <c r="G2393" s="7" t="s">
        <v>42</v>
      </c>
      <c r="H2393" s="7">
        <v>0.0</v>
      </c>
      <c r="I2393" s="7" t="s">
        <v>28</v>
      </c>
      <c r="J2393" s="7">
        <v>4.0</v>
      </c>
      <c r="K2393" s="7" t="s">
        <v>2075</v>
      </c>
      <c r="L2393" s="7" t="s">
        <v>65</v>
      </c>
      <c r="M2393" s="7" t="s">
        <v>85</v>
      </c>
      <c r="N2393" s="8">
        <v>57410.0</v>
      </c>
      <c r="O2393" s="8">
        <v>21934.0</v>
      </c>
      <c r="P2393" s="8">
        <v>19779.0</v>
      </c>
      <c r="Q2393" s="9">
        <v>2354.0</v>
      </c>
      <c r="R2393" s="10">
        <v>490.0</v>
      </c>
      <c r="S2393" s="11">
        <v>17977.3147659564</v>
      </c>
      <c r="T2393" s="11">
        <v>15909.1281114659</v>
      </c>
      <c r="U2393" s="12" t="str">
        <f t="array" ref="U2393">XLOOKUP(A2393,'Dataset 3'!B:B,'Dataset 3'!F:F)</f>
        <v>Computer</v>
      </c>
      <c r="V2393" s="7" t="s">
        <v>66</v>
      </c>
      <c r="W2393" s="7">
        <v>4.0</v>
      </c>
      <c r="X2393" s="7" t="s">
        <v>44</v>
      </c>
    </row>
    <row r="2394" ht="14.25" customHeight="1">
      <c r="A2394" s="7" t="s">
        <v>2476</v>
      </c>
      <c r="B2394" s="7">
        <v>2.0</v>
      </c>
      <c r="C2394" s="7" t="s">
        <v>56</v>
      </c>
      <c r="D2394" s="7">
        <v>2.0</v>
      </c>
      <c r="E2394" s="7" t="s">
        <v>36</v>
      </c>
      <c r="F2394" s="7">
        <v>0.0</v>
      </c>
      <c r="G2394" s="7" t="s">
        <v>46</v>
      </c>
      <c r="H2394" s="7">
        <v>1.0</v>
      </c>
      <c r="I2394" s="7" t="s">
        <v>57</v>
      </c>
      <c r="J2394" s="7">
        <v>4.0</v>
      </c>
      <c r="K2394" s="7" t="s">
        <v>2075</v>
      </c>
      <c r="L2394" s="7" t="s">
        <v>65</v>
      </c>
      <c r="M2394" s="7" t="s">
        <v>61</v>
      </c>
      <c r="N2394" s="8">
        <v>210981.0</v>
      </c>
      <c r="O2394" s="8">
        <v>114659.0</v>
      </c>
      <c r="P2394" s="8">
        <v>2089.0</v>
      </c>
      <c r="Q2394" s="9">
        <v>507.0</v>
      </c>
      <c r="R2394" s="10">
        <v>231.0</v>
      </c>
      <c r="S2394" s="11">
        <v>1447.06220738241</v>
      </c>
      <c r="T2394" s="11">
        <v>18088.2775922801</v>
      </c>
      <c r="U2394" s="12" t="str">
        <f t="array" ref="U2394">XLOOKUP(A2394,'Dataset 3'!B:B,'Dataset 3'!F:F)</f>
        <v>Tablet</v>
      </c>
      <c r="V2394" s="7" t="s">
        <v>91</v>
      </c>
      <c r="W2394" s="7">
        <v>1.0</v>
      </c>
      <c r="X2394" s="7" t="s">
        <v>63</v>
      </c>
    </row>
    <row r="2395" ht="14.25" customHeight="1">
      <c r="A2395" s="7" t="s">
        <v>2477</v>
      </c>
      <c r="B2395" s="7">
        <v>1.0</v>
      </c>
      <c r="C2395" s="7" t="s">
        <v>25</v>
      </c>
      <c r="D2395" s="7">
        <v>1.0</v>
      </c>
      <c r="E2395" s="7" t="s">
        <v>81</v>
      </c>
      <c r="F2395" s="7">
        <v>2.0</v>
      </c>
      <c r="G2395" s="7" t="s">
        <v>27</v>
      </c>
      <c r="H2395" s="7">
        <v>0.0</v>
      </c>
      <c r="I2395" s="7" t="s">
        <v>28</v>
      </c>
      <c r="J2395" s="7">
        <v>4.0</v>
      </c>
      <c r="K2395" s="7" t="s">
        <v>2075</v>
      </c>
      <c r="L2395" s="7" t="s">
        <v>75</v>
      </c>
      <c r="M2395" s="7" t="s">
        <v>31</v>
      </c>
      <c r="N2395" s="8">
        <v>177561.0</v>
      </c>
      <c r="O2395" s="8">
        <v>152665.0</v>
      </c>
      <c r="P2395" s="8">
        <v>80882.0</v>
      </c>
      <c r="Q2395" s="9">
        <v>37341.0</v>
      </c>
      <c r="R2395" s="10">
        <v>23919.0</v>
      </c>
      <c r="S2395" s="11">
        <v>2434694.32972475</v>
      </c>
      <c r="T2395" s="11">
        <v>898411.191780351</v>
      </c>
      <c r="U2395" s="12" t="str">
        <f t="array" ref="U2395">XLOOKUP(A2395,'Dataset 3'!B:B,'Dataset 3'!F:F)</f>
        <v>Tablet</v>
      </c>
      <c r="V2395" s="7" t="s">
        <v>140</v>
      </c>
      <c r="W2395" s="7">
        <v>2.0</v>
      </c>
      <c r="X2395" s="7" t="s">
        <v>33</v>
      </c>
    </row>
    <row r="2396" ht="14.25" customHeight="1">
      <c r="A2396" s="7" t="s">
        <v>2478</v>
      </c>
      <c r="B2396" s="7">
        <v>3.0</v>
      </c>
      <c r="C2396" s="7" t="s">
        <v>35</v>
      </c>
      <c r="D2396" s="7">
        <v>1.0</v>
      </c>
      <c r="E2396" s="7" t="s">
        <v>81</v>
      </c>
      <c r="F2396" s="7">
        <v>0.0</v>
      </c>
      <c r="G2396" s="7" t="s">
        <v>46</v>
      </c>
      <c r="H2396" s="7">
        <v>1.0</v>
      </c>
      <c r="I2396" s="7" t="s">
        <v>57</v>
      </c>
      <c r="J2396" s="7">
        <v>4.0</v>
      </c>
      <c r="K2396" s="7" t="s">
        <v>2075</v>
      </c>
      <c r="L2396" s="7" t="s">
        <v>30</v>
      </c>
      <c r="M2396" s="7" t="s">
        <v>43</v>
      </c>
      <c r="N2396" s="8">
        <v>288077.0</v>
      </c>
      <c r="O2396" s="8">
        <v>65516.0</v>
      </c>
      <c r="P2396" s="8">
        <v>379.0</v>
      </c>
      <c r="Q2396" s="9">
        <v>12.0</v>
      </c>
      <c r="R2396" s="10">
        <v>11.0</v>
      </c>
      <c r="S2396" s="11">
        <v>1731.93682312145</v>
      </c>
      <c r="T2396" s="11">
        <v>756.304289572687</v>
      </c>
      <c r="U2396" s="12" t="str">
        <f t="array" ref="U2396">XLOOKUP(A2396,'Dataset 3'!B:B,'Dataset 3'!F:F)</f>
        <v>Smartphone</v>
      </c>
      <c r="V2396" s="7" t="s">
        <v>32</v>
      </c>
      <c r="W2396" s="7">
        <v>1.0</v>
      </c>
      <c r="X2396" s="7" t="s">
        <v>63</v>
      </c>
    </row>
    <row r="2397" ht="14.25" customHeight="1">
      <c r="A2397" s="7" t="s">
        <v>2479</v>
      </c>
      <c r="B2397" s="7">
        <v>3.0</v>
      </c>
      <c r="C2397" s="7" t="s">
        <v>35</v>
      </c>
      <c r="D2397" s="7">
        <v>1.0</v>
      </c>
      <c r="E2397" s="7" t="s">
        <v>81</v>
      </c>
      <c r="F2397" s="7">
        <v>0.0</v>
      </c>
      <c r="G2397" s="7" t="s">
        <v>46</v>
      </c>
      <c r="H2397" s="7">
        <v>1.0</v>
      </c>
      <c r="I2397" s="7" t="s">
        <v>57</v>
      </c>
      <c r="J2397" s="7">
        <v>4.0</v>
      </c>
      <c r="K2397" s="7" t="s">
        <v>2075</v>
      </c>
      <c r="L2397" s="7" t="s">
        <v>37</v>
      </c>
      <c r="M2397" s="7" t="s">
        <v>53</v>
      </c>
      <c r="N2397" s="8">
        <v>125000.0</v>
      </c>
      <c r="O2397" s="8">
        <v>11713.0</v>
      </c>
      <c r="P2397" s="8">
        <v>1109.0</v>
      </c>
      <c r="Q2397" s="9">
        <v>205.0</v>
      </c>
      <c r="R2397" s="10">
        <v>129.0</v>
      </c>
      <c r="S2397" s="11">
        <v>10470.8037060158</v>
      </c>
      <c r="T2397" s="11">
        <v>6159.29629765635</v>
      </c>
      <c r="U2397" s="12" t="str">
        <f t="array" ref="U2397">XLOOKUP(A2397,'Dataset 3'!B:B,'Dataset 3'!F:F)</f>
        <v>Tablet</v>
      </c>
      <c r="V2397" s="7" t="s">
        <v>38</v>
      </c>
      <c r="W2397" s="7">
        <v>2.0</v>
      </c>
      <c r="X2397" s="7" t="s">
        <v>33</v>
      </c>
    </row>
    <row r="2398" ht="14.25" customHeight="1">
      <c r="A2398" s="7" t="s">
        <v>2480</v>
      </c>
      <c r="B2398" s="7">
        <v>3.0</v>
      </c>
      <c r="C2398" s="7" t="s">
        <v>35</v>
      </c>
      <c r="D2398" s="7">
        <v>0.0</v>
      </c>
      <c r="E2398" s="7" t="s">
        <v>26</v>
      </c>
      <c r="F2398" s="7">
        <v>2.0</v>
      </c>
      <c r="G2398" s="7" t="s">
        <v>27</v>
      </c>
      <c r="H2398" s="7">
        <v>0.0</v>
      </c>
      <c r="I2398" s="7" t="s">
        <v>28</v>
      </c>
      <c r="J2398" s="7">
        <v>4.0</v>
      </c>
      <c r="K2398" s="7" t="s">
        <v>2075</v>
      </c>
      <c r="L2398" s="7" t="s">
        <v>70</v>
      </c>
      <c r="M2398" s="7" t="s">
        <v>31</v>
      </c>
      <c r="N2398" s="8">
        <v>120837.0</v>
      </c>
      <c r="O2398" s="8">
        <v>90469.0</v>
      </c>
      <c r="P2398" s="8">
        <v>6029.0</v>
      </c>
      <c r="Q2398" s="9">
        <v>3961.0</v>
      </c>
      <c r="R2398" s="10">
        <v>762.0</v>
      </c>
      <c r="S2398" s="11">
        <v>22615.5609062858</v>
      </c>
      <c r="T2398" s="11">
        <v>62821.0025174606</v>
      </c>
      <c r="U2398" s="12" t="str">
        <f t="array" ref="U2398">XLOOKUP(A2398,'Dataset 3'!B:B,'Dataset 3'!F:F)</f>
        <v>Computer</v>
      </c>
      <c r="V2398" s="7" t="s">
        <v>71</v>
      </c>
      <c r="W2398" s="7">
        <v>0.0</v>
      </c>
      <c r="X2398" s="7" t="s">
        <v>39</v>
      </c>
    </row>
    <row r="2399" ht="14.25" customHeight="1">
      <c r="A2399" s="7" t="s">
        <v>2481</v>
      </c>
      <c r="B2399" s="7">
        <v>3.0</v>
      </c>
      <c r="C2399" s="7" t="s">
        <v>35</v>
      </c>
      <c r="D2399" s="7">
        <v>2.0</v>
      </c>
      <c r="E2399" s="7" t="s">
        <v>36</v>
      </c>
      <c r="F2399" s="7">
        <v>0.0</v>
      </c>
      <c r="G2399" s="7" t="s">
        <v>46</v>
      </c>
      <c r="H2399" s="7">
        <v>1.0</v>
      </c>
      <c r="I2399" s="7" t="s">
        <v>57</v>
      </c>
      <c r="J2399" s="7">
        <v>4.0</v>
      </c>
      <c r="K2399" s="7" t="s">
        <v>2075</v>
      </c>
      <c r="L2399" s="7" t="s">
        <v>37</v>
      </c>
      <c r="M2399" s="7" t="s">
        <v>31</v>
      </c>
      <c r="N2399" s="8">
        <v>240933.0</v>
      </c>
      <c r="O2399" s="8">
        <v>62182.0</v>
      </c>
      <c r="P2399" s="8">
        <v>16271.0</v>
      </c>
      <c r="Q2399" s="9">
        <v>11791.0</v>
      </c>
      <c r="R2399" s="10">
        <v>6835.0</v>
      </c>
      <c r="S2399" s="11">
        <v>95554.4633251479</v>
      </c>
      <c r="T2399" s="11">
        <v>530858.129584155</v>
      </c>
      <c r="U2399" s="12" t="str">
        <f t="array" ref="U2399">XLOOKUP(A2399,'Dataset 3'!B:B,'Dataset 3'!F:F)</f>
        <v>Computer</v>
      </c>
      <c r="V2399" s="7" t="s">
        <v>102</v>
      </c>
      <c r="W2399" s="7">
        <v>3.0</v>
      </c>
      <c r="X2399" s="7" t="s">
        <v>49</v>
      </c>
    </row>
    <row r="2400" ht="14.25" customHeight="1">
      <c r="A2400" s="7" t="s">
        <v>2482</v>
      </c>
      <c r="B2400" s="7">
        <v>0.0</v>
      </c>
      <c r="C2400" s="7" t="s">
        <v>41</v>
      </c>
      <c r="D2400" s="7">
        <v>1.0</v>
      </c>
      <c r="E2400" s="7" t="s">
        <v>81</v>
      </c>
      <c r="F2400" s="7">
        <v>1.0</v>
      </c>
      <c r="G2400" s="7" t="s">
        <v>42</v>
      </c>
      <c r="H2400" s="7">
        <v>1.0</v>
      </c>
      <c r="I2400" s="7" t="s">
        <v>57</v>
      </c>
      <c r="J2400" s="7">
        <v>4.0</v>
      </c>
      <c r="K2400" s="7" t="s">
        <v>2075</v>
      </c>
      <c r="L2400" s="7" t="s">
        <v>30</v>
      </c>
      <c r="M2400" s="7" t="s">
        <v>85</v>
      </c>
      <c r="N2400" s="8">
        <v>145583.0</v>
      </c>
      <c r="O2400" s="8">
        <v>143071.0</v>
      </c>
      <c r="P2400" s="8">
        <v>74035.0</v>
      </c>
      <c r="Q2400" s="9">
        <v>41575.0</v>
      </c>
      <c r="R2400" s="10">
        <v>3703.0</v>
      </c>
      <c r="S2400" s="11">
        <v>399084.756760991</v>
      </c>
      <c r="T2400" s="11">
        <v>233382.898690638</v>
      </c>
      <c r="U2400" s="12" t="str">
        <f t="array" ref="U2400">XLOOKUP(A2400,'Dataset 3'!B:B,'Dataset 3'!F:F)</f>
        <v>Computer</v>
      </c>
      <c r="V2400" s="7" t="s">
        <v>93</v>
      </c>
      <c r="W2400" s="7">
        <v>2.0</v>
      </c>
      <c r="X2400" s="7" t="s">
        <v>33</v>
      </c>
    </row>
    <row r="2401" ht="14.25" customHeight="1">
      <c r="A2401" s="7" t="s">
        <v>2483</v>
      </c>
      <c r="B2401" s="7">
        <v>1.0</v>
      </c>
      <c r="C2401" s="7" t="s">
        <v>25</v>
      </c>
      <c r="D2401" s="7">
        <v>0.0</v>
      </c>
      <c r="E2401" s="7" t="s">
        <v>26</v>
      </c>
      <c r="F2401" s="7">
        <v>0.0</v>
      </c>
      <c r="G2401" s="7" t="s">
        <v>46</v>
      </c>
      <c r="H2401" s="7">
        <v>1.0</v>
      </c>
      <c r="I2401" s="7" t="s">
        <v>57</v>
      </c>
      <c r="J2401" s="7">
        <v>4.0</v>
      </c>
      <c r="K2401" s="7" t="s">
        <v>2075</v>
      </c>
      <c r="L2401" s="7" t="s">
        <v>30</v>
      </c>
      <c r="M2401" s="7" t="s">
        <v>61</v>
      </c>
      <c r="N2401" s="8">
        <v>244155.0</v>
      </c>
      <c r="O2401" s="8">
        <v>76485.0</v>
      </c>
      <c r="P2401" s="8">
        <v>22266.0</v>
      </c>
      <c r="Q2401" s="9">
        <v>1590.0</v>
      </c>
      <c r="R2401" s="10">
        <v>366.0</v>
      </c>
      <c r="S2401" s="11">
        <v>38679.6359041482</v>
      </c>
      <c r="T2401" s="11">
        <v>13863.6687828488</v>
      </c>
      <c r="U2401" s="12" t="str">
        <f t="array" ref="U2401">XLOOKUP(A2401,'Dataset 3'!B:B,'Dataset 3'!F:F)</f>
        <v>Computer</v>
      </c>
      <c r="V2401" s="7" t="s">
        <v>32</v>
      </c>
      <c r="W2401" s="7">
        <v>0.0</v>
      </c>
      <c r="X2401" s="7" t="s">
        <v>39</v>
      </c>
    </row>
    <row r="2402" ht="14.25" customHeight="1">
      <c r="A2402" s="7" t="s">
        <v>2484</v>
      </c>
      <c r="B2402" s="7">
        <v>2.0</v>
      </c>
      <c r="C2402" s="7" t="s">
        <v>56</v>
      </c>
      <c r="D2402" s="7">
        <v>3.0</v>
      </c>
      <c r="E2402" s="7" t="s">
        <v>51</v>
      </c>
      <c r="F2402" s="7">
        <v>2.0</v>
      </c>
      <c r="G2402" s="7" t="s">
        <v>27</v>
      </c>
      <c r="H2402" s="7">
        <v>1.0</v>
      </c>
      <c r="I2402" s="7" t="s">
        <v>57</v>
      </c>
      <c r="J2402" s="7">
        <v>4.0</v>
      </c>
      <c r="K2402" s="7" t="s">
        <v>2075</v>
      </c>
      <c r="L2402" s="7" t="s">
        <v>65</v>
      </c>
      <c r="M2402" s="7" t="s">
        <v>43</v>
      </c>
      <c r="N2402" s="8">
        <v>150139.0</v>
      </c>
      <c r="O2402" s="8">
        <v>140892.0</v>
      </c>
      <c r="P2402" s="8">
        <v>22854.0</v>
      </c>
      <c r="Q2402" s="9">
        <v>12777.0</v>
      </c>
      <c r="R2402" s="10">
        <v>4945.0</v>
      </c>
      <c r="S2402" s="11">
        <v>152052.494601476</v>
      </c>
      <c r="T2402" s="11">
        <v>330548.901307557</v>
      </c>
      <c r="U2402" s="12" t="str">
        <f t="array" ref="U2402">XLOOKUP(A2402,'Dataset 3'!B:B,'Dataset 3'!F:F)</f>
        <v>Smartphone</v>
      </c>
      <c r="V2402" s="7" t="s">
        <v>66</v>
      </c>
      <c r="W2402" s="7">
        <v>3.0</v>
      </c>
      <c r="X2402" s="7" t="s">
        <v>49</v>
      </c>
    </row>
    <row r="2403" ht="14.25" customHeight="1">
      <c r="A2403" s="7" t="s">
        <v>2485</v>
      </c>
      <c r="B2403" s="7">
        <v>1.0</v>
      </c>
      <c r="C2403" s="7" t="s">
        <v>25</v>
      </c>
      <c r="D2403" s="7">
        <v>1.0</v>
      </c>
      <c r="E2403" s="7" t="s">
        <v>81</v>
      </c>
      <c r="F2403" s="7">
        <v>2.0</v>
      </c>
      <c r="G2403" s="7" t="s">
        <v>27</v>
      </c>
      <c r="H2403" s="7">
        <v>0.0</v>
      </c>
      <c r="I2403" s="7" t="s">
        <v>28</v>
      </c>
      <c r="J2403" s="7">
        <v>4.0</v>
      </c>
      <c r="K2403" s="7" t="s">
        <v>2075</v>
      </c>
      <c r="L2403" s="7" t="s">
        <v>47</v>
      </c>
      <c r="M2403" s="7" t="s">
        <v>61</v>
      </c>
      <c r="N2403" s="8">
        <v>227415.0</v>
      </c>
      <c r="O2403" s="8">
        <v>203411.0</v>
      </c>
      <c r="P2403" s="8">
        <v>66898.0</v>
      </c>
      <c r="Q2403" s="9">
        <v>48279.0</v>
      </c>
      <c r="R2403" s="10">
        <v>38802.0</v>
      </c>
      <c r="S2403" s="11">
        <v>282592.257460735</v>
      </c>
      <c r="T2403" s="11">
        <v>3532403.21825919</v>
      </c>
      <c r="U2403" s="12" t="str">
        <f t="array" ref="U2403">XLOOKUP(A2403,'Dataset 3'!B:B,'Dataset 3'!F:F)</f>
        <v>Smartphone</v>
      </c>
      <c r="V2403" s="7" t="s">
        <v>58</v>
      </c>
      <c r="W2403" s="7">
        <v>2.0</v>
      </c>
      <c r="X2403" s="7" t="s">
        <v>33</v>
      </c>
    </row>
    <row r="2404" ht="14.25" customHeight="1">
      <c r="A2404" s="7" t="s">
        <v>2486</v>
      </c>
      <c r="B2404" s="7">
        <v>2.0</v>
      </c>
      <c r="C2404" s="7" t="s">
        <v>56</v>
      </c>
      <c r="D2404" s="7">
        <v>2.0</v>
      </c>
      <c r="E2404" s="7" t="s">
        <v>36</v>
      </c>
      <c r="F2404" s="7">
        <v>0.0</v>
      </c>
      <c r="G2404" s="7" t="s">
        <v>46</v>
      </c>
      <c r="H2404" s="7">
        <v>0.0</v>
      </c>
      <c r="I2404" s="7" t="s">
        <v>28</v>
      </c>
      <c r="J2404" s="7">
        <v>4.0</v>
      </c>
      <c r="K2404" s="7" t="s">
        <v>2075</v>
      </c>
      <c r="L2404" s="7" t="s">
        <v>75</v>
      </c>
      <c r="M2404" s="7" t="s">
        <v>43</v>
      </c>
      <c r="N2404" s="8">
        <v>212908.0</v>
      </c>
      <c r="O2404" s="8">
        <v>58971.0</v>
      </c>
      <c r="P2404" s="8">
        <v>36172.0</v>
      </c>
      <c r="Q2404" s="9">
        <v>26907.0</v>
      </c>
      <c r="R2404" s="10">
        <v>25585.0</v>
      </c>
      <c r="S2404" s="11">
        <v>3133388.00902523</v>
      </c>
      <c r="T2404" s="11">
        <v>1392616.8929001</v>
      </c>
      <c r="U2404" s="12" t="str">
        <f t="array" ref="U2404">XLOOKUP(A2404,'Dataset 3'!B:B,'Dataset 3'!F:F)</f>
        <v>#N/A</v>
      </c>
      <c r="V2404" s="7" t="s">
        <v>76</v>
      </c>
      <c r="W2404" s="7">
        <v>0.0</v>
      </c>
      <c r="X2404" s="7" t="s">
        <v>39</v>
      </c>
    </row>
    <row r="2405" ht="14.25" customHeight="1">
      <c r="A2405" s="7" t="s">
        <v>2487</v>
      </c>
      <c r="B2405" s="7">
        <v>3.0</v>
      </c>
      <c r="C2405" s="7" t="s">
        <v>35</v>
      </c>
      <c r="D2405" s="7">
        <v>1.0</v>
      </c>
      <c r="E2405" s="7" t="s">
        <v>81</v>
      </c>
      <c r="F2405" s="7">
        <v>1.0</v>
      </c>
      <c r="G2405" s="7" t="s">
        <v>42</v>
      </c>
      <c r="H2405" s="7">
        <v>0.0</v>
      </c>
      <c r="I2405" s="7" t="s">
        <v>28</v>
      </c>
      <c r="J2405" s="7">
        <v>4.0</v>
      </c>
      <c r="K2405" s="7" t="s">
        <v>2075</v>
      </c>
      <c r="L2405" s="7" t="s">
        <v>47</v>
      </c>
      <c r="M2405" s="7" t="s">
        <v>61</v>
      </c>
      <c r="N2405" s="8">
        <v>214256.0</v>
      </c>
      <c r="O2405" s="8">
        <v>85858.0</v>
      </c>
      <c r="P2405" s="8">
        <v>67555.0</v>
      </c>
      <c r="Q2405" s="9">
        <v>5605.0</v>
      </c>
      <c r="R2405" s="10">
        <v>3607.0</v>
      </c>
      <c r="S2405" s="11">
        <v>826456.840938048</v>
      </c>
      <c r="T2405" s="11">
        <v>296221.089941953</v>
      </c>
      <c r="U2405" s="12" t="str">
        <f t="array" ref="U2405">XLOOKUP(A2405,'Dataset 3'!B:B,'Dataset 3'!F:F)</f>
        <v>Computer</v>
      </c>
      <c r="V2405" s="7" t="s">
        <v>153</v>
      </c>
      <c r="W2405" s="7">
        <v>3.0</v>
      </c>
      <c r="X2405" s="7" t="s">
        <v>49</v>
      </c>
    </row>
    <row r="2406" ht="14.25" customHeight="1">
      <c r="A2406" s="7" t="s">
        <v>2488</v>
      </c>
      <c r="B2406" s="7">
        <v>0.0</v>
      </c>
      <c r="C2406" s="7" t="s">
        <v>41</v>
      </c>
      <c r="D2406" s="7">
        <v>2.0</v>
      </c>
      <c r="E2406" s="7" t="s">
        <v>36</v>
      </c>
      <c r="F2406" s="7">
        <v>0.0</v>
      </c>
      <c r="G2406" s="7" t="s">
        <v>46</v>
      </c>
      <c r="H2406" s="7">
        <v>1.0</v>
      </c>
      <c r="I2406" s="7" t="s">
        <v>57</v>
      </c>
      <c r="J2406" s="7">
        <v>4.0</v>
      </c>
      <c r="K2406" s="7" t="s">
        <v>2075</v>
      </c>
      <c r="L2406" s="7" t="s">
        <v>70</v>
      </c>
      <c r="M2406" s="7" t="s">
        <v>31</v>
      </c>
      <c r="N2406" s="8">
        <v>75655.0</v>
      </c>
      <c r="O2406" s="8">
        <v>8673.0</v>
      </c>
      <c r="P2406" s="8">
        <v>823.0</v>
      </c>
      <c r="Q2406" s="9">
        <v>314.0</v>
      </c>
      <c r="R2406" s="10">
        <v>48.0</v>
      </c>
      <c r="S2406" s="11">
        <v>1283.42546109304</v>
      </c>
      <c r="T2406" s="11">
        <v>2566.85092218609</v>
      </c>
      <c r="U2406" s="12" t="str">
        <f t="array" ref="U2406">XLOOKUP(A2406,'Dataset 3'!B:B,'Dataset 3'!F:F)</f>
        <v>Tablet</v>
      </c>
      <c r="V2406" s="7" t="s">
        <v>73</v>
      </c>
      <c r="W2406" s="7">
        <v>3.0</v>
      </c>
      <c r="X2406" s="7" t="s">
        <v>49</v>
      </c>
    </row>
    <row r="2407" ht="14.25" customHeight="1">
      <c r="A2407" s="7" t="s">
        <v>2489</v>
      </c>
      <c r="B2407" s="7">
        <v>3.0</v>
      </c>
      <c r="C2407" s="7" t="s">
        <v>35</v>
      </c>
      <c r="D2407" s="7">
        <v>3.0</v>
      </c>
      <c r="E2407" s="7" t="s">
        <v>51</v>
      </c>
      <c r="F2407" s="7">
        <v>1.0</v>
      </c>
      <c r="G2407" s="7" t="s">
        <v>42</v>
      </c>
      <c r="H2407" s="7">
        <v>1.0</v>
      </c>
      <c r="I2407" s="7" t="s">
        <v>57</v>
      </c>
      <c r="J2407" s="7">
        <v>4.0</v>
      </c>
      <c r="K2407" s="7" t="s">
        <v>2075</v>
      </c>
      <c r="L2407" s="7" t="s">
        <v>52</v>
      </c>
      <c r="M2407" s="7" t="s">
        <v>53</v>
      </c>
      <c r="N2407" s="8">
        <v>243776.0</v>
      </c>
      <c r="O2407" s="8">
        <v>139947.0</v>
      </c>
      <c r="P2407" s="8">
        <v>19576.0</v>
      </c>
      <c r="Q2407" s="9">
        <v>17598.0</v>
      </c>
      <c r="R2407" s="10">
        <v>5354.0</v>
      </c>
      <c r="S2407" s="11">
        <v>230412.048860908</v>
      </c>
      <c r="T2407" s="11">
        <v>177240.037585314</v>
      </c>
      <c r="U2407" s="12" t="str">
        <f t="array" ref="U2407">XLOOKUP(A2407,'Dataset 3'!B:B,'Dataset 3'!F:F)</f>
        <v>Computer</v>
      </c>
      <c r="V2407" s="7" t="s">
        <v>99</v>
      </c>
      <c r="W2407" s="7">
        <v>3.0</v>
      </c>
      <c r="X2407" s="7" t="s">
        <v>49</v>
      </c>
    </row>
    <row r="2408" ht="14.25" customHeight="1">
      <c r="A2408" s="7" t="s">
        <v>2490</v>
      </c>
      <c r="B2408" s="7">
        <v>2.0</v>
      </c>
      <c r="C2408" s="7" t="s">
        <v>56</v>
      </c>
      <c r="D2408" s="7">
        <v>2.0</v>
      </c>
      <c r="E2408" s="7" t="s">
        <v>36</v>
      </c>
      <c r="F2408" s="7">
        <v>0.0</v>
      </c>
      <c r="G2408" s="7" t="s">
        <v>46</v>
      </c>
      <c r="H2408" s="7">
        <v>0.0</v>
      </c>
      <c r="I2408" s="7" t="s">
        <v>28</v>
      </c>
      <c r="J2408" s="7">
        <v>4.0</v>
      </c>
      <c r="K2408" s="7" t="s">
        <v>2075</v>
      </c>
      <c r="L2408" s="7" t="s">
        <v>47</v>
      </c>
      <c r="M2408" s="7" t="s">
        <v>85</v>
      </c>
      <c r="N2408" s="8">
        <v>228522.0</v>
      </c>
      <c r="O2408" s="8">
        <v>101983.0</v>
      </c>
      <c r="P2408" s="8">
        <v>33012.0</v>
      </c>
      <c r="Q2408" s="9">
        <v>11039.0</v>
      </c>
      <c r="R2408" s="10">
        <v>6671.0</v>
      </c>
      <c r="S2408" s="11">
        <v>960646.631431187</v>
      </c>
      <c r="T2408" s="11">
        <v>552095.765190338</v>
      </c>
      <c r="U2408" s="12" t="str">
        <f t="array" ref="U2408">XLOOKUP(A2408,'Dataset 3'!B:B,'Dataset 3'!F:F)</f>
        <v>Smartphone</v>
      </c>
      <c r="V2408" s="7" t="s">
        <v>58</v>
      </c>
      <c r="W2408" s="7">
        <v>2.0</v>
      </c>
      <c r="X2408" s="7" t="s">
        <v>33</v>
      </c>
    </row>
    <row r="2409" ht="14.25" customHeight="1">
      <c r="A2409" s="7" t="s">
        <v>2491</v>
      </c>
      <c r="B2409" s="7">
        <v>3.0</v>
      </c>
      <c r="C2409" s="7" t="s">
        <v>35</v>
      </c>
      <c r="D2409" s="7">
        <v>2.0</v>
      </c>
      <c r="E2409" s="7" t="s">
        <v>36</v>
      </c>
      <c r="F2409" s="7">
        <v>2.0</v>
      </c>
      <c r="G2409" s="7" t="s">
        <v>27</v>
      </c>
      <c r="H2409" s="7">
        <v>1.0</v>
      </c>
      <c r="I2409" s="7" t="s">
        <v>57</v>
      </c>
      <c r="J2409" s="7">
        <v>4.0</v>
      </c>
      <c r="K2409" s="7" t="s">
        <v>2075</v>
      </c>
      <c r="L2409" s="7" t="s">
        <v>37</v>
      </c>
      <c r="M2409" s="7" t="s">
        <v>61</v>
      </c>
      <c r="N2409" s="8">
        <v>209476.0</v>
      </c>
      <c r="O2409" s="8">
        <v>64113.0</v>
      </c>
      <c r="P2409" s="8">
        <v>21451.0</v>
      </c>
      <c r="Q2409" s="9">
        <v>8569.0</v>
      </c>
      <c r="R2409" s="10">
        <v>6344.0</v>
      </c>
      <c r="S2409" s="11">
        <v>630907.994305109</v>
      </c>
      <c r="T2409" s="11">
        <v>317039.193118145</v>
      </c>
      <c r="U2409" s="12" t="str">
        <f t="array" ref="U2409">XLOOKUP(A2409,'Dataset 3'!B:B,'Dataset 3'!F:F)</f>
        <v>Computer</v>
      </c>
      <c r="V2409" s="7" t="s">
        <v>115</v>
      </c>
      <c r="W2409" s="7">
        <v>3.0</v>
      </c>
      <c r="X2409" s="7" t="s">
        <v>49</v>
      </c>
    </row>
    <row r="2410" ht="14.25" customHeight="1">
      <c r="A2410" s="7" t="s">
        <v>2492</v>
      </c>
      <c r="B2410" s="7">
        <v>3.0</v>
      </c>
      <c r="C2410" s="7" t="s">
        <v>35</v>
      </c>
      <c r="D2410" s="7">
        <v>0.0</v>
      </c>
      <c r="E2410" s="7" t="s">
        <v>26</v>
      </c>
      <c r="F2410" s="7">
        <v>0.0</v>
      </c>
      <c r="G2410" s="7" t="s">
        <v>46</v>
      </c>
      <c r="H2410" s="7">
        <v>0.0</v>
      </c>
      <c r="I2410" s="7" t="s">
        <v>28</v>
      </c>
      <c r="J2410" s="7">
        <v>4.0</v>
      </c>
      <c r="K2410" s="7" t="s">
        <v>2075</v>
      </c>
      <c r="L2410" s="7" t="s">
        <v>52</v>
      </c>
      <c r="M2410" s="7" t="s">
        <v>43</v>
      </c>
      <c r="N2410" s="8">
        <v>172506.0</v>
      </c>
      <c r="O2410" s="8">
        <v>73589.0</v>
      </c>
      <c r="P2410" s="8">
        <v>56224.0</v>
      </c>
      <c r="Q2410" s="9">
        <v>47385.0</v>
      </c>
      <c r="R2410" s="10">
        <v>20649.0</v>
      </c>
      <c r="S2410" s="11">
        <v>4133358.95892235</v>
      </c>
      <c r="T2410" s="11">
        <v>1465730.12727743</v>
      </c>
      <c r="U2410" s="12" t="str">
        <f t="array" ref="U2410">XLOOKUP(A2410,'Dataset 3'!B:B,'Dataset 3'!F:F)</f>
        <v>Smartphone</v>
      </c>
      <c r="V2410" s="7" t="s">
        <v>99</v>
      </c>
      <c r="W2410" s="7">
        <v>2.0</v>
      </c>
      <c r="X2410" s="7" t="s">
        <v>33</v>
      </c>
    </row>
    <row r="2411" ht="14.25" customHeight="1">
      <c r="A2411" s="7" t="s">
        <v>2493</v>
      </c>
      <c r="B2411" s="7">
        <v>2.0</v>
      </c>
      <c r="C2411" s="7" t="s">
        <v>56</v>
      </c>
      <c r="D2411" s="7">
        <v>3.0</v>
      </c>
      <c r="E2411" s="7" t="s">
        <v>51</v>
      </c>
      <c r="F2411" s="7">
        <v>2.0</v>
      </c>
      <c r="G2411" s="7" t="s">
        <v>27</v>
      </c>
      <c r="H2411" s="7">
        <v>0.0</v>
      </c>
      <c r="I2411" s="7" t="s">
        <v>28</v>
      </c>
      <c r="J2411" s="7">
        <v>4.0</v>
      </c>
      <c r="K2411" s="7" t="s">
        <v>2075</v>
      </c>
      <c r="L2411" s="7" t="s">
        <v>52</v>
      </c>
      <c r="M2411" s="7" t="s">
        <v>85</v>
      </c>
      <c r="N2411" s="8">
        <v>106738.0</v>
      </c>
      <c r="O2411" s="8">
        <v>78704.0</v>
      </c>
      <c r="P2411" s="8">
        <v>77742.0</v>
      </c>
      <c r="Q2411" s="9">
        <v>62022.0</v>
      </c>
      <c r="R2411" s="10">
        <v>28228.0</v>
      </c>
      <c r="S2411" s="11">
        <v>4777637.91013748</v>
      </c>
      <c r="T2411" s="11">
        <v>1895888.05957837</v>
      </c>
      <c r="U2411" s="12" t="str">
        <f t="array" ref="U2411">XLOOKUP(A2411,'Dataset 3'!B:B,'Dataset 3'!F:F)</f>
        <v>Tablet</v>
      </c>
      <c r="V2411" s="7" t="s">
        <v>54</v>
      </c>
      <c r="W2411" s="7">
        <v>2.0</v>
      </c>
      <c r="X2411" s="7" t="s">
        <v>33</v>
      </c>
    </row>
    <row r="2412" ht="14.25" customHeight="1">
      <c r="A2412" s="7" t="s">
        <v>2494</v>
      </c>
      <c r="B2412" s="7">
        <v>3.0</v>
      </c>
      <c r="C2412" s="7" t="s">
        <v>35</v>
      </c>
      <c r="D2412" s="7">
        <v>3.0</v>
      </c>
      <c r="E2412" s="7" t="s">
        <v>51</v>
      </c>
      <c r="F2412" s="7">
        <v>1.0</v>
      </c>
      <c r="G2412" s="7" t="s">
        <v>42</v>
      </c>
      <c r="H2412" s="7">
        <v>1.0</v>
      </c>
      <c r="I2412" s="7" t="s">
        <v>57</v>
      </c>
      <c r="J2412" s="7">
        <v>4.0</v>
      </c>
      <c r="K2412" s="7" t="s">
        <v>2075</v>
      </c>
      <c r="L2412" s="7" t="s">
        <v>52</v>
      </c>
      <c r="M2412" s="7" t="s">
        <v>61</v>
      </c>
      <c r="N2412" s="8">
        <v>283346.0</v>
      </c>
      <c r="O2412" s="8">
        <v>196709.0</v>
      </c>
      <c r="P2412" s="8">
        <v>52582.0</v>
      </c>
      <c r="Q2412" s="9">
        <v>27570.0</v>
      </c>
      <c r="R2412" s="10">
        <v>11486.0</v>
      </c>
      <c r="S2412" s="11">
        <v>74474.906774642</v>
      </c>
      <c r="T2412" s="11">
        <v>1063927.23963774</v>
      </c>
      <c r="U2412" s="12" t="str">
        <f t="array" ref="U2412">XLOOKUP(A2412,'Dataset 3'!B:B,'Dataset 3'!F:F)</f>
        <v>Smartphone</v>
      </c>
      <c r="V2412" s="7" t="s">
        <v>54</v>
      </c>
      <c r="W2412" s="7">
        <v>0.0</v>
      </c>
      <c r="X2412" s="7" t="s">
        <v>39</v>
      </c>
    </row>
    <row r="2413" ht="14.25" customHeight="1">
      <c r="A2413" s="7" t="s">
        <v>2495</v>
      </c>
      <c r="B2413" s="7">
        <v>0.0</v>
      </c>
      <c r="C2413" s="7" t="s">
        <v>41</v>
      </c>
      <c r="D2413" s="7">
        <v>1.0</v>
      </c>
      <c r="E2413" s="7" t="s">
        <v>81</v>
      </c>
      <c r="F2413" s="7">
        <v>2.0</v>
      </c>
      <c r="G2413" s="7" t="s">
        <v>27</v>
      </c>
      <c r="H2413" s="7">
        <v>0.0</v>
      </c>
      <c r="I2413" s="7" t="s">
        <v>28</v>
      </c>
      <c r="J2413" s="7">
        <v>4.0</v>
      </c>
      <c r="K2413" s="7" t="s">
        <v>2075</v>
      </c>
      <c r="L2413" s="7" t="s">
        <v>75</v>
      </c>
      <c r="M2413" s="7" t="s">
        <v>31</v>
      </c>
      <c r="N2413" s="8">
        <v>292709.0</v>
      </c>
      <c r="O2413" s="8">
        <v>283595.0</v>
      </c>
      <c r="P2413" s="8">
        <v>154913.0</v>
      </c>
      <c r="Q2413" s="9">
        <v>86143.0</v>
      </c>
      <c r="R2413" s="10">
        <v>51727.0</v>
      </c>
      <c r="S2413" s="11">
        <v>2289323.56070473</v>
      </c>
      <c r="T2413" s="11">
        <v>2601504.04625537</v>
      </c>
      <c r="U2413" s="12" t="str">
        <f t="array" ref="U2413">XLOOKUP(A2413,'Dataset 3'!B:B,'Dataset 3'!F:F)</f>
        <v>Computer</v>
      </c>
      <c r="V2413" s="7" t="s">
        <v>140</v>
      </c>
      <c r="W2413" s="7">
        <v>2.0</v>
      </c>
      <c r="X2413" s="7" t="s">
        <v>33</v>
      </c>
    </row>
    <row r="2414" ht="14.25" customHeight="1">
      <c r="A2414" s="7" t="s">
        <v>2496</v>
      </c>
      <c r="B2414" s="7">
        <v>1.0</v>
      </c>
      <c r="C2414" s="7" t="s">
        <v>25</v>
      </c>
      <c r="D2414" s="7">
        <v>1.0</v>
      </c>
      <c r="E2414" s="7" t="s">
        <v>81</v>
      </c>
      <c r="F2414" s="7">
        <v>2.0</v>
      </c>
      <c r="G2414" s="7" t="s">
        <v>27</v>
      </c>
      <c r="H2414" s="7">
        <v>1.0</v>
      </c>
      <c r="I2414" s="7" t="s">
        <v>57</v>
      </c>
      <c r="J2414" s="7">
        <v>4.0</v>
      </c>
      <c r="K2414" s="7" t="s">
        <v>2075</v>
      </c>
      <c r="L2414" s="7" t="s">
        <v>60</v>
      </c>
      <c r="M2414" s="7" t="s">
        <v>53</v>
      </c>
      <c r="N2414" s="8">
        <v>153135.0</v>
      </c>
      <c r="O2414" s="8">
        <v>53484.0</v>
      </c>
      <c r="P2414" s="8">
        <v>31927.0</v>
      </c>
      <c r="Q2414" s="9">
        <v>19114.0</v>
      </c>
      <c r="R2414" s="10">
        <v>17169.0</v>
      </c>
      <c r="S2414" s="11">
        <v>2456764.16742977</v>
      </c>
      <c r="T2414" s="11">
        <v>994641.363331889</v>
      </c>
      <c r="U2414" s="12" t="str">
        <f t="array" ref="U2414">XLOOKUP(A2414,'Dataset 3'!B:B,'Dataset 3'!F:F)</f>
        <v>Smartphone</v>
      </c>
      <c r="V2414" s="7" t="s">
        <v>62</v>
      </c>
      <c r="W2414" s="7">
        <v>1.0</v>
      </c>
      <c r="X2414" s="7" t="s">
        <v>63</v>
      </c>
    </row>
    <row r="2415" ht="14.25" customHeight="1">
      <c r="A2415" s="7" t="s">
        <v>2497</v>
      </c>
      <c r="B2415" s="7">
        <v>1.0</v>
      </c>
      <c r="C2415" s="7" t="s">
        <v>25</v>
      </c>
      <c r="D2415" s="7">
        <v>1.0</v>
      </c>
      <c r="E2415" s="7" t="s">
        <v>81</v>
      </c>
      <c r="F2415" s="7">
        <v>2.0</v>
      </c>
      <c r="G2415" s="7" t="s">
        <v>27</v>
      </c>
      <c r="H2415" s="7">
        <v>1.0</v>
      </c>
      <c r="I2415" s="7" t="s">
        <v>57</v>
      </c>
      <c r="J2415" s="7">
        <v>4.0</v>
      </c>
      <c r="K2415" s="7" t="s">
        <v>2075</v>
      </c>
      <c r="L2415" s="7" t="s">
        <v>75</v>
      </c>
      <c r="M2415" s="7" t="s">
        <v>53</v>
      </c>
      <c r="N2415" s="8">
        <v>215909.0</v>
      </c>
      <c r="O2415" s="8">
        <v>73536.0</v>
      </c>
      <c r="P2415" s="8">
        <v>43659.0</v>
      </c>
      <c r="Q2415" s="9">
        <v>21147.0</v>
      </c>
      <c r="R2415" s="10">
        <v>1804.0</v>
      </c>
      <c r="S2415" s="11">
        <v>155852.045121293</v>
      </c>
      <c r="T2415" s="11">
        <v>62591.1827796359</v>
      </c>
      <c r="U2415" s="12" t="str">
        <f t="array" ref="U2415">XLOOKUP(A2415,'Dataset 3'!B:B,'Dataset 3'!F:F)</f>
        <v>Tablet</v>
      </c>
      <c r="V2415" s="7" t="s">
        <v>140</v>
      </c>
      <c r="W2415" s="7">
        <v>4.0</v>
      </c>
      <c r="X2415" s="7" t="s">
        <v>44</v>
      </c>
    </row>
    <row r="2416" ht="14.25" customHeight="1">
      <c r="A2416" s="7" t="s">
        <v>2498</v>
      </c>
      <c r="B2416" s="7">
        <v>3.0</v>
      </c>
      <c r="C2416" s="7" t="s">
        <v>35</v>
      </c>
      <c r="D2416" s="7">
        <v>2.0</v>
      </c>
      <c r="E2416" s="7" t="s">
        <v>36</v>
      </c>
      <c r="F2416" s="7">
        <v>2.0</v>
      </c>
      <c r="G2416" s="7" t="s">
        <v>27</v>
      </c>
      <c r="H2416" s="7">
        <v>1.0</v>
      </c>
      <c r="I2416" s="7" t="s">
        <v>57</v>
      </c>
      <c r="J2416" s="7">
        <v>4.0</v>
      </c>
      <c r="K2416" s="7" t="s">
        <v>2075</v>
      </c>
      <c r="L2416" s="7" t="s">
        <v>37</v>
      </c>
      <c r="M2416" s="7" t="s">
        <v>43</v>
      </c>
      <c r="N2416" s="8">
        <v>68776.0</v>
      </c>
      <c r="O2416" s="8">
        <v>10634.0</v>
      </c>
      <c r="P2416" s="8">
        <v>7299.0</v>
      </c>
      <c r="Q2416" s="9">
        <v>82.0</v>
      </c>
      <c r="R2416" s="10">
        <v>30.0</v>
      </c>
      <c r="S2416" s="11">
        <v>2490.07457763856</v>
      </c>
      <c r="T2416" s="11">
        <v>1012.22543806445</v>
      </c>
      <c r="U2416" s="12" t="str">
        <f t="array" ref="U2416">XLOOKUP(A2416,'Dataset 3'!B:B,'Dataset 3'!F:F)</f>
        <v>Smartphone</v>
      </c>
      <c r="V2416" s="7" t="s">
        <v>38</v>
      </c>
      <c r="W2416" s="7">
        <v>4.0</v>
      </c>
      <c r="X2416" s="7" t="s">
        <v>44</v>
      </c>
    </row>
    <row r="2417" ht="14.25" customHeight="1">
      <c r="A2417" s="7" t="s">
        <v>2499</v>
      </c>
      <c r="B2417" s="7">
        <v>0.0</v>
      </c>
      <c r="C2417" s="7" t="s">
        <v>41</v>
      </c>
      <c r="D2417" s="7">
        <v>1.0</v>
      </c>
      <c r="E2417" s="7" t="s">
        <v>81</v>
      </c>
      <c r="F2417" s="7">
        <v>0.0</v>
      </c>
      <c r="G2417" s="7" t="s">
        <v>46</v>
      </c>
      <c r="H2417" s="7">
        <v>1.0</v>
      </c>
      <c r="I2417" s="7" t="s">
        <v>57</v>
      </c>
      <c r="J2417" s="7">
        <v>4.0</v>
      </c>
      <c r="K2417" s="7" t="s">
        <v>2075</v>
      </c>
      <c r="L2417" s="7" t="s">
        <v>52</v>
      </c>
      <c r="M2417" s="7" t="s">
        <v>85</v>
      </c>
      <c r="N2417" s="8">
        <v>57093.0</v>
      </c>
      <c r="O2417" s="8">
        <v>12203.0</v>
      </c>
      <c r="P2417" s="8">
        <v>6244.0</v>
      </c>
      <c r="Q2417" s="9">
        <v>4747.0</v>
      </c>
      <c r="R2417" s="10">
        <v>4582.0</v>
      </c>
      <c r="S2417" s="11">
        <v>1029114.70597746</v>
      </c>
      <c r="T2417" s="11">
        <v>350039.015638591</v>
      </c>
      <c r="U2417" s="12" t="str">
        <f t="array" ref="U2417">XLOOKUP(A2417,'Dataset 3'!B:B,'Dataset 3'!F:F)</f>
        <v>Smartphone</v>
      </c>
      <c r="V2417" s="7" t="s">
        <v>54</v>
      </c>
      <c r="W2417" s="7">
        <v>4.0</v>
      </c>
      <c r="X2417" s="7" t="s">
        <v>44</v>
      </c>
    </row>
    <row r="2418" ht="14.25" customHeight="1">
      <c r="A2418" s="7" t="s">
        <v>2500</v>
      </c>
      <c r="B2418" s="7">
        <v>1.0</v>
      </c>
      <c r="C2418" s="7" t="s">
        <v>25</v>
      </c>
      <c r="D2418" s="7">
        <v>1.0</v>
      </c>
      <c r="E2418" s="7" t="s">
        <v>81</v>
      </c>
      <c r="F2418" s="7">
        <v>2.0</v>
      </c>
      <c r="G2418" s="7" t="s">
        <v>27</v>
      </c>
      <c r="H2418" s="7">
        <v>1.0</v>
      </c>
      <c r="I2418" s="7" t="s">
        <v>57</v>
      </c>
      <c r="J2418" s="7">
        <v>4.0</v>
      </c>
      <c r="K2418" s="7" t="s">
        <v>2075</v>
      </c>
      <c r="L2418" s="7" t="s">
        <v>30</v>
      </c>
      <c r="M2418" s="7" t="s">
        <v>43</v>
      </c>
      <c r="N2418" s="8">
        <v>293225.0</v>
      </c>
      <c r="O2418" s="8">
        <v>228075.0</v>
      </c>
      <c r="P2418" s="8">
        <v>175137.0</v>
      </c>
      <c r="Q2418" s="9">
        <v>54338.0</v>
      </c>
      <c r="R2418" s="10">
        <v>1189.0</v>
      </c>
      <c r="S2418" s="11">
        <v>181381.965401809</v>
      </c>
      <c r="T2418" s="11">
        <v>80614.2068452483</v>
      </c>
      <c r="U2418" s="12" t="str">
        <f t="array" ref="U2418">XLOOKUP(A2418,'Dataset 3'!B:B,'Dataset 3'!F:F)</f>
        <v>Tablet</v>
      </c>
      <c r="V2418" s="7" t="s">
        <v>32</v>
      </c>
      <c r="W2418" s="7">
        <v>1.0</v>
      </c>
      <c r="X2418" s="7" t="s">
        <v>63</v>
      </c>
    </row>
    <row r="2419" ht="14.25" customHeight="1">
      <c r="A2419" s="7" t="s">
        <v>2501</v>
      </c>
      <c r="B2419" s="7">
        <v>1.0</v>
      </c>
      <c r="C2419" s="7" t="s">
        <v>25</v>
      </c>
      <c r="D2419" s="7">
        <v>3.0</v>
      </c>
      <c r="E2419" s="7" t="s">
        <v>51</v>
      </c>
      <c r="F2419" s="7">
        <v>2.0</v>
      </c>
      <c r="G2419" s="7" t="s">
        <v>27</v>
      </c>
      <c r="H2419" s="7">
        <v>0.0</v>
      </c>
      <c r="I2419" s="7" t="s">
        <v>28</v>
      </c>
      <c r="J2419" s="7">
        <v>4.0</v>
      </c>
      <c r="K2419" s="7" t="s">
        <v>2075</v>
      </c>
      <c r="L2419" s="7" t="s">
        <v>70</v>
      </c>
      <c r="M2419" s="7" t="s">
        <v>85</v>
      </c>
      <c r="N2419" s="8">
        <v>188766.0</v>
      </c>
      <c r="O2419" s="8">
        <v>60450.0</v>
      </c>
      <c r="P2419" s="8">
        <v>47934.0</v>
      </c>
      <c r="Q2419" s="9">
        <v>2830.0</v>
      </c>
      <c r="R2419" s="10">
        <v>2823.0</v>
      </c>
      <c r="S2419" s="11">
        <v>69353.0842552222</v>
      </c>
      <c r="T2419" s="11">
        <v>203979.659574183</v>
      </c>
      <c r="U2419" s="12" t="str">
        <f t="array" ref="U2419">XLOOKUP(A2419,'Dataset 3'!B:B,'Dataset 3'!F:F)</f>
        <v>Tablet</v>
      </c>
      <c r="V2419" s="7" t="s">
        <v>73</v>
      </c>
      <c r="W2419" s="7">
        <v>1.0</v>
      </c>
      <c r="X2419" s="7" t="s">
        <v>63</v>
      </c>
    </row>
    <row r="2420" ht="14.25" customHeight="1">
      <c r="A2420" s="7" t="s">
        <v>2502</v>
      </c>
      <c r="B2420" s="7">
        <v>2.0</v>
      </c>
      <c r="C2420" s="7" t="s">
        <v>56</v>
      </c>
      <c r="D2420" s="7">
        <v>0.0</v>
      </c>
      <c r="E2420" s="7" t="s">
        <v>26</v>
      </c>
      <c r="F2420" s="7">
        <v>0.0</v>
      </c>
      <c r="G2420" s="7" t="s">
        <v>46</v>
      </c>
      <c r="H2420" s="7">
        <v>1.0</v>
      </c>
      <c r="I2420" s="7" t="s">
        <v>57</v>
      </c>
      <c r="J2420" s="7">
        <v>4.0</v>
      </c>
      <c r="K2420" s="7" t="s">
        <v>2075</v>
      </c>
      <c r="L2420" s="7" t="s">
        <v>70</v>
      </c>
      <c r="M2420" s="7" t="s">
        <v>43</v>
      </c>
      <c r="N2420" s="8">
        <v>63085.0</v>
      </c>
      <c r="O2420" s="8">
        <v>27274.0</v>
      </c>
      <c r="P2420" s="8">
        <v>1581.0</v>
      </c>
      <c r="Q2420" s="9">
        <v>1004.0</v>
      </c>
      <c r="R2420" s="10">
        <v>690.0</v>
      </c>
      <c r="S2420" s="11">
        <v>54539.4705466396</v>
      </c>
      <c r="T2420" s="11">
        <v>56226.2582955048</v>
      </c>
      <c r="U2420" s="12" t="str">
        <f t="array" ref="U2420">XLOOKUP(A2420,'Dataset 3'!B:B,'Dataset 3'!F:F)</f>
        <v>Computer</v>
      </c>
      <c r="V2420" s="7" t="s">
        <v>71</v>
      </c>
      <c r="W2420" s="7">
        <v>4.0</v>
      </c>
      <c r="X2420" s="7" t="s">
        <v>44</v>
      </c>
    </row>
    <row r="2421" ht="14.25" customHeight="1">
      <c r="A2421" s="7" t="s">
        <v>2503</v>
      </c>
      <c r="B2421" s="7">
        <v>3.0</v>
      </c>
      <c r="C2421" s="7" t="s">
        <v>35</v>
      </c>
      <c r="D2421" s="7">
        <v>1.0</v>
      </c>
      <c r="E2421" s="7" t="s">
        <v>81</v>
      </c>
      <c r="F2421" s="7">
        <v>0.0</v>
      </c>
      <c r="G2421" s="7" t="s">
        <v>46</v>
      </c>
      <c r="H2421" s="7">
        <v>0.0</v>
      </c>
      <c r="I2421" s="7" t="s">
        <v>28</v>
      </c>
      <c r="J2421" s="7">
        <v>4.0</v>
      </c>
      <c r="K2421" s="7" t="s">
        <v>2075</v>
      </c>
      <c r="L2421" s="7" t="s">
        <v>75</v>
      </c>
      <c r="M2421" s="7" t="s">
        <v>85</v>
      </c>
      <c r="N2421" s="8">
        <v>270376.0</v>
      </c>
      <c r="O2421" s="8">
        <v>48470.0</v>
      </c>
      <c r="P2421" s="8">
        <v>30495.0</v>
      </c>
      <c r="Q2421" s="9">
        <v>27100.0</v>
      </c>
      <c r="R2421" s="10">
        <v>22986.0</v>
      </c>
      <c r="S2421" s="11">
        <v>3590144.1477819</v>
      </c>
      <c r="T2421" s="11">
        <v>1375534.15623828</v>
      </c>
      <c r="U2421" s="12" t="str">
        <f t="array" ref="U2421">XLOOKUP(A2421,'Dataset 3'!B:B,'Dataset 3'!F:F)</f>
        <v>Smartphone</v>
      </c>
      <c r="V2421" s="7" t="s">
        <v>174</v>
      </c>
      <c r="W2421" s="7">
        <v>2.0</v>
      </c>
      <c r="X2421" s="7" t="s">
        <v>33</v>
      </c>
    </row>
    <row r="2422" ht="14.25" customHeight="1">
      <c r="A2422" s="7" t="s">
        <v>2504</v>
      </c>
      <c r="B2422" s="7">
        <v>1.0</v>
      </c>
      <c r="C2422" s="7" t="s">
        <v>25</v>
      </c>
      <c r="D2422" s="7">
        <v>0.0</v>
      </c>
      <c r="E2422" s="7" t="s">
        <v>26</v>
      </c>
      <c r="F2422" s="7">
        <v>1.0</v>
      </c>
      <c r="G2422" s="7" t="s">
        <v>42</v>
      </c>
      <c r="H2422" s="7">
        <v>0.0</v>
      </c>
      <c r="I2422" s="7" t="s">
        <v>28</v>
      </c>
      <c r="J2422" s="7">
        <v>4.0</v>
      </c>
      <c r="K2422" s="7" t="s">
        <v>2075</v>
      </c>
      <c r="L2422" s="7" t="s">
        <v>37</v>
      </c>
      <c r="M2422" s="7" t="s">
        <v>61</v>
      </c>
      <c r="N2422" s="8">
        <v>191018.0</v>
      </c>
      <c r="O2422" s="8">
        <v>31941.0</v>
      </c>
      <c r="P2422" s="8">
        <v>4128.0</v>
      </c>
      <c r="Q2422" s="9">
        <v>404.0</v>
      </c>
      <c r="R2422" s="10">
        <v>325.0</v>
      </c>
      <c r="S2422" s="11">
        <v>54439.9032142413</v>
      </c>
      <c r="T2422" s="11">
        <v>19034.9311937907</v>
      </c>
      <c r="U2422" s="12" t="str">
        <f t="array" ref="U2422">XLOOKUP(A2422,'Dataset 3'!B:B,'Dataset 3'!F:F)</f>
        <v>Smartphone</v>
      </c>
      <c r="V2422" s="7" t="s">
        <v>38</v>
      </c>
      <c r="W2422" s="7">
        <v>0.0</v>
      </c>
      <c r="X2422" s="7" t="s">
        <v>39</v>
      </c>
    </row>
    <row r="2423" ht="14.25" customHeight="1">
      <c r="A2423" s="7" t="s">
        <v>2505</v>
      </c>
      <c r="B2423" s="7">
        <v>0.0</v>
      </c>
      <c r="C2423" s="7" t="s">
        <v>41</v>
      </c>
      <c r="D2423" s="7">
        <v>2.0</v>
      </c>
      <c r="E2423" s="7" t="s">
        <v>36</v>
      </c>
      <c r="F2423" s="7">
        <v>2.0</v>
      </c>
      <c r="G2423" s="7" t="s">
        <v>27</v>
      </c>
      <c r="H2423" s="7">
        <v>0.0</v>
      </c>
      <c r="I2423" s="7" t="s">
        <v>28</v>
      </c>
      <c r="J2423" s="7">
        <v>4.0</v>
      </c>
      <c r="K2423" s="7" t="s">
        <v>2075</v>
      </c>
      <c r="L2423" s="7" t="s">
        <v>75</v>
      </c>
      <c r="M2423" s="7" t="s">
        <v>61</v>
      </c>
      <c r="N2423" s="8">
        <v>203967.0</v>
      </c>
      <c r="O2423" s="8">
        <v>106176.0</v>
      </c>
      <c r="P2423" s="8">
        <v>51423.0</v>
      </c>
      <c r="Q2423" s="9">
        <v>20808.0</v>
      </c>
      <c r="R2423" s="10">
        <v>18921.0</v>
      </c>
      <c r="S2423" s="11">
        <v>1858377.07295655</v>
      </c>
      <c r="T2423" s="11">
        <v>1602049.20082461</v>
      </c>
      <c r="U2423" s="12" t="str">
        <f t="array" ref="U2423">XLOOKUP(A2423,'Dataset 3'!B:B,'Dataset 3'!F:F)</f>
        <v>Computer</v>
      </c>
      <c r="V2423" s="7" t="s">
        <v>76</v>
      </c>
      <c r="W2423" s="7">
        <v>0.0</v>
      </c>
      <c r="X2423" s="7" t="s">
        <v>39</v>
      </c>
    </row>
    <row r="2424" ht="14.25" customHeight="1">
      <c r="A2424" s="7" t="s">
        <v>2506</v>
      </c>
      <c r="B2424" s="7">
        <v>0.0</v>
      </c>
      <c r="C2424" s="7" t="s">
        <v>41</v>
      </c>
      <c r="D2424" s="7">
        <v>1.0</v>
      </c>
      <c r="E2424" s="7" t="s">
        <v>81</v>
      </c>
      <c r="F2424" s="7">
        <v>0.0</v>
      </c>
      <c r="G2424" s="7" t="s">
        <v>46</v>
      </c>
      <c r="H2424" s="7">
        <v>0.0</v>
      </c>
      <c r="I2424" s="7" t="s">
        <v>28</v>
      </c>
      <c r="J2424" s="7">
        <v>4.0</v>
      </c>
      <c r="K2424" s="7" t="s">
        <v>2075</v>
      </c>
      <c r="L2424" s="7" t="s">
        <v>75</v>
      </c>
      <c r="M2424" s="7" t="s">
        <v>53</v>
      </c>
      <c r="N2424" s="8">
        <v>163686.0</v>
      </c>
      <c r="O2424" s="8">
        <v>131976.0</v>
      </c>
      <c r="P2424" s="8">
        <v>23454.0</v>
      </c>
      <c r="Q2424" s="9">
        <v>22402.0</v>
      </c>
      <c r="R2424" s="10">
        <v>2630.0</v>
      </c>
      <c r="S2424" s="11">
        <v>646576.664762353</v>
      </c>
      <c r="T2424" s="11">
        <v>238589.17518906</v>
      </c>
      <c r="U2424" s="12" t="str">
        <f t="array" ref="U2424">XLOOKUP(A2424,'Dataset 3'!B:B,'Dataset 3'!F:F)</f>
        <v>Computer</v>
      </c>
      <c r="V2424" s="7" t="s">
        <v>174</v>
      </c>
      <c r="W2424" s="7">
        <v>3.0</v>
      </c>
      <c r="X2424" s="7" t="s">
        <v>49</v>
      </c>
    </row>
    <row r="2425" ht="14.25" customHeight="1">
      <c r="A2425" s="7" t="s">
        <v>2507</v>
      </c>
      <c r="B2425" s="7">
        <v>3.0</v>
      </c>
      <c r="C2425" s="7" t="s">
        <v>35</v>
      </c>
      <c r="D2425" s="7">
        <v>1.0</v>
      </c>
      <c r="E2425" s="7" t="s">
        <v>81</v>
      </c>
      <c r="F2425" s="7">
        <v>2.0</v>
      </c>
      <c r="G2425" s="7" t="s">
        <v>27</v>
      </c>
      <c r="H2425" s="7">
        <v>0.0</v>
      </c>
      <c r="I2425" s="7" t="s">
        <v>28</v>
      </c>
      <c r="J2425" s="7">
        <v>4.0</v>
      </c>
      <c r="K2425" s="7" t="s">
        <v>2075</v>
      </c>
      <c r="L2425" s="7" t="s">
        <v>70</v>
      </c>
      <c r="M2425" s="7" t="s">
        <v>61</v>
      </c>
      <c r="N2425" s="8">
        <v>144981.0</v>
      </c>
      <c r="O2425" s="8">
        <v>80155.0</v>
      </c>
      <c r="P2425" s="8">
        <v>42571.0</v>
      </c>
      <c r="Q2425" s="9">
        <v>31868.0</v>
      </c>
      <c r="R2425" s="10">
        <v>26183.0</v>
      </c>
      <c r="S2425" s="11">
        <v>5047006.74413734</v>
      </c>
      <c r="T2425" s="11">
        <v>1758538.93523949</v>
      </c>
      <c r="U2425" s="12" t="str">
        <f t="array" ref="U2425">XLOOKUP(A2425,'Dataset 3'!B:B,'Dataset 3'!F:F)</f>
        <v>Computer</v>
      </c>
      <c r="V2425" s="7" t="s">
        <v>126</v>
      </c>
      <c r="W2425" s="7">
        <v>2.0</v>
      </c>
      <c r="X2425" s="7" t="s">
        <v>33</v>
      </c>
    </row>
    <row r="2426" ht="14.25" customHeight="1">
      <c r="A2426" s="7" t="s">
        <v>2508</v>
      </c>
      <c r="B2426" s="7">
        <v>1.0</v>
      </c>
      <c r="C2426" s="7" t="s">
        <v>25</v>
      </c>
      <c r="D2426" s="7">
        <v>2.0</v>
      </c>
      <c r="E2426" s="7" t="s">
        <v>36</v>
      </c>
      <c r="F2426" s="7">
        <v>1.0</v>
      </c>
      <c r="G2426" s="7" t="s">
        <v>42</v>
      </c>
      <c r="H2426" s="7">
        <v>0.0</v>
      </c>
      <c r="I2426" s="7" t="s">
        <v>28</v>
      </c>
      <c r="J2426" s="7">
        <v>4.0</v>
      </c>
      <c r="K2426" s="7" t="s">
        <v>2075</v>
      </c>
      <c r="L2426" s="7" t="s">
        <v>37</v>
      </c>
      <c r="M2426" s="7" t="s">
        <v>53</v>
      </c>
      <c r="N2426" s="8">
        <v>55533.0</v>
      </c>
      <c r="O2426" s="8">
        <v>21699.0</v>
      </c>
      <c r="P2426" s="8">
        <v>11840.0</v>
      </c>
      <c r="Q2426" s="9">
        <v>9205.0</v>
      </c>
      <c r="R2426" s="10">
        <v>2580.0</v>
      </c>
      <c r="S2426" s="11">
        <v>39747.9921075423</v>
      </c>
      <c r="T2426" s="11">
        <v>99369.9802688558</v>
      </c>
      <c r="U2426" s="12" t="str">
        <f t="array" ref="U2426">XLOOKUP(A2426,'Dataset 3'!B:B,'Dataset 3'!F:F)</f>
        <v>Tablet</v>
      </c>
      <c r="V2426" s="7" t="s">
        <v>38</v>
      </c>
      <c r="W2426" s="7">
        <v>1.0</v>
      </c>
      <c r="X2426" s="7" t="s">
        <v>63</v>
      </c>
    </row>
    <row r="2427" ht="14.25" customHeight="1">
      <c r="A2427" s="7" t="s">
        <v>2509</v>
      </c>
      <c r="B2427" s="7">
        <v>1.0</v>
      </c>
      <c r="C2427" s="7" t="s">
        <v>25</v>
      </c>
      <c r="D2427" s="7">
        <v>2.0</v>
      </c>
      <c r="E2427" s="7" t="s">
        <v>36</v>
      </c>
      <c r="F2427" s="7">
        <v>1.0</v>
      </c>
      <c r="G2427" s="7" t="s">
        <v>42</v>
      </c>
      <c r="H2427" s="7">
        <v>1.0</v>
      </c>
      <c r="I2427" s="7" t="s">
        <v>57</v>
      </c>
      <c r="J2427" s="7">
        <v>4.0</v>
      </c>
      <c r="K2427" s="7" t="s">
        <v>2075</v>
      </c>
      <c r="L2427" s="7" t="s">
        <v>47</v>
      </c>
      <c r="M2427" s="7" t="s">
        <v>85</v>
      </c>
      <c r="N2427" s="8">
        <v>183446.0</v>
      </c>
      <c r="O2427" s="8">
        <v>1389.0</v>
      </c>
      <c r="P2427" s="8">
        <v>723.0</v>
      </c>
      <c r="Q2427" s="9">
        <v>646.0</v>
      </c>
      <c r="R2427" s="10">
        <v>522.0</v>
      </c>
      <c r="S2427" s="11">
        <v>54076.0431833447</v>
      </c>
      <c r="T2427" s="11">
        <v>47022.6462463867</v>
      </c>
      <c r="U2427" s="12" t="str">
        <f t="array" ref="U2427">XLOOKUP(A2427,'Dataset 3'!B:B,'Dataset 3'!F:F)</f>
        <v>Tablet</v>
      </c>
      <c r="V2427" s="7" t="s">
        <v>48</v>
      </c>
      <c r="W2427" s="7">
        <v>0.0</v>
      </c>
      <c r="X2427" s="7" t="s">
        <v>39</v>
      </c>
    </row>
    <row r="2428" ht="14.25" customHeight="1">
      <c r="A2428" s="7" t="s">
        <v>2510</v>
      </c>
      <c r="B2428" s="7">
        <v>2.0</v>
      </c>
      <c r="C2428" s="7" t="s">
        <v>56</v>
      </c>
      <c r="D2428" s="7">
        <v>3.0</v>
      </c>
      <c r="E2428" s="7" t="s">
        <v>51</v>
      </c>
      <c r="F2428" s="7">
        <v>2.0</v>
      </c>
      <c r="G2428" s="7" t="s">
        <v>27</v>
      </c>
      <c r="H2428" s="7">
        <v>1.0</v>
      </c>
      <c r="I2428" s="7" t="s">
        <v>57</v>
      </c>
      <c r="J2428" s="7">
        <v>4.0</v>
      </c>
      <c r="K2428" s="7" t="s">
        <v>2075</v>
      </c>
      <c r="L2428" s="7" t="s">
        <v>30</v>
      </c>
      <c r="M2428" s="7" t="s">
        <v>61</v>
      </c>
      <c r="N2428" s="8">
        <v>174145.0</v>
      </c>
      <c r="O2428" s="8">
        <v>172309.0</v>
      </c>
      <c r="P2428" s="8">
        <v>88396.0</v>
      </c>
      <c r="Q2428" s="9">
        <v>24399.0</v>
      </c>
      <c r="R2428" s="10">
        <v>8605.0</v>
      </c>
      <c r="S2428" s="11">
        <v>452273.020939374</v>
      </c>
      <c r="T2428" s="11">
        <v>353338.297608886</v>
      </c>
      <c r="U2428" s="12" t="str">
        <f t="array" ref="U2428">XLOOKUP(A2428,'Dataset 3'!B:B,'Dataset 3'!F:F)</f>
        <v>Tablet</v>
      </c>
      <c r="V2428" s="7" t="s">
        <v>93</v>
      </c>
      <c r="W2428" s="7">
        <v>0.0</v>
      </c>
      <c r="X2428" s="7" t="s">
        <v>39</v>
      </c>
    </row>
    <row r="2429" ht="14.25" customHeight="1">
      <c r="A2429" s="7" t="s">
        <v>2511</v>
      </c>
      <c r="B2429" s="7">
        <v>0.0</v>
      </c>
      <c r="C2429" s="7" t="s">
        <v>41</v>
      </c>
      <c r="D2429" s="7">
        <v>3.0</v>
      </c>
      <c r="E2429" s="7" t="s">
        <v>51</v>
      </c>
      <c r="F2429" s="7">
        <v>1.0</v>
      </c>
      <c r="G2429" s="7" t="s">
        <v>42</v>
      </c>
      <c r="H2429" s="7">
        <v>0.0</v>
      </c>
      <c r="I2429" s="7" t="s">
        <v>28</v>
      </c>
      <c r="J2429" s="7">
        <v>4.0</v>
      </c>
      <c r="K2429" s="7" t="s">
        <v>2075</v>
      </c>
      <c r="L2429" s="7" t="s">
        <v>70</v>
      </c>
      <c r="M2429" s="7" t="s">
        <v>31</v>
      </c>
      <c r="N2429" s="8">
        <v>139766.0</v>
      </c>
      <c r="O2429" s="8">
        <v>7285.0</v>
      </c>
      <c r="P2429" s="8">
        <v>4875.0</v>
      </c>
      <c r="Q2429" s="9">
        <v>1829.0</v>
      </c>
      <c r="R2429" s="10">
        <v>900.0</v>
      </c>
      <c r="S2429" s="11">
        <v>57315.8330359119</v>
      </c>
      <c r="T2429" s="11">
        <v>33518.0310151532</v>
      </c>
      <c r="U2429" s="12" t="str">
        <f t="array" ref="U2429">XLOOKUP(A2429,'Dataset 3'!B:B,'Dataset 3'!F:F)</f>
        <v>Computer</v>
      </c>
      <c r="V2429" s="7" t="s">
        <v>71</v>
      </c>
      <c r="W2429" s="7">
        <v>3.0</v>
      </c>
      <c r="X2429" s="7" t="s">
        <v>49</v>
      </c>
    </row>
    <row r="2430" ht="14.25" customHeight="1">
      <c r="A2430" s="7" t="s">
        <v>2512</v>
      </c>
      <c r="B2430" s="7">
        <v>2.0</v>
      </c>
      <c r="C2430" s="7" t="s">
        <v>56</v>
      </c>
      <c r="D2430" s="7">
        <v>1.0</v>
      </c>
      <c r="E2430" s="7" t="s">
        <v>81</v>
      </c>
      <c r="F2430" s="7">
        <v>2.0</v>
      </c>
      <c r="G2430" s="7" t="s">
        <v>27</v>
      </c>
      <c r="H2430" s="7">
        <v>1.0</v>
      </c>
      <c r="I2430" s="7" t="s">
        <v>57</v>
      </c>
      <c r="J2430" s="7">
        <v>4.0</v>
      </c>
      <c r="K2430" s="7" t="s">
        <v>2075</v>
      </c>
      <c r="L2430" s="7" t="s">
        <v>47</v>
      </c>
      <c r="M2430" s="7" t="s">
        <v>85</v>
      </c>
      <c r="N2430" s="8">
        <v>227304.0</v>
      </c>
      <c r="O2430" s="8">
        <v>17381.0</v>
      </c>
      <c r="P2430" s="8">
        <v>16239.0</v>
      </c>
      <c r="Q2430" s="9">
        <v>13099.0</v>
      </c>
      <c r="R2430" s="10">
        <v>9058.0</v>
      </c>
      <c r="S2430" s="11">
        <v>1325401.62877007</v>
      </c>
      <c r="T2430" s="11">
        <v>573766.938861502</v>
      </c>
      <c r="U2430" s="12" t="str">
        <f t="array" ref="U2430">XLOOKUP(A2430,'Dataset 3'!B:B,'Dataset 3'!F:F)</f>
        <v>Smartphone</v>
      </c>
      <c r="V2430" s="7" t="s">
        <v>153</v>
      </c>
      <c r="W2430" s="7">
        <v>0.0</v>
      </c>
      <c r="X2430" s="7" t="s">
        <v>39</v>
      </c>
    </row>
    <row r="2431" ht="14.25" customHeight="1">
      <c r="A2431" s="7" t="s">
        <v>2513</v>
      </c>
      <c r="B2431" s="7">
        <v>0.0</v>
      </c>
      <c r="C2431" s="7" t="s">
        <v>41</v>
      </c>
      <c r="D2431" s="7">
        <v>0.0</v>
      </c>
      <c r="E2431" s="7" t="s">
        <v>26</v>
      </c>
      <c r="F2431" s="7">
        <v>0.0</v>
      </c>
      <c r="G2431" s="7" t="s">
        <v>46</v>
      </c>
      <c r="H2431" s="7">
        <v>0.0</v>
      </c>
      <c r="I2431" s="7" t="s">
        <v>28</v>
      </c>
      <c r="J2431" s="7">
        <v>4.0</v>
      </c>
      <c r="K2431" s="7" t="s">
        <v>2075</v>
      </c>
      <c r="L2431" s="7" t="s">
        <v>75</v>
      </c>
      <c r="M2431" s="7" t="s">
        <v>61</v>
      </c>
      <c r="N2431" s="8">
        <v>227150.0</v>
      </c>
      <c r="O2431" s="8">
        <v>171783.0</v>
      </c>
      <c r="P2431" s="8">
        <v>166322.0</v>
      </c>
      <c r="Q2431" s="9">
        <v>72975.0</v>
      </c>
      <c r="R2431" s="10">
        <v>59871.0</v>
      </c>
      <c r="S2431" s="11">
        <v>1.05654952949015E7</v>
      </c>
      <c r="T2431" s="11">
        <v>4802497.86131885</v>
      </c>
      <c r="U2431" s="12" t="str">
        <f t="array" ref="U2431">XLOOKUP(A2431,'Dataset 3'!B:B,'Dataset 3'!F:F)</f>
        <v>Smartphone</v>
      </c>
      <c r="V2431" s="7" t="s">
        <v>76</v>
      </c>
      <c r="W2431" s="7">
        <v>4.0</v>
      </c>
      <c r="X2431" s="7" t="s">
        <v>44</v>
      </c>
    </row>
    <row r="2432" ht="14.25" customHeight="1">
      <c r="A2432" s="7" t="s">
        <v>2514</v>
      </c>
      <c r="B2432" s="7">
        <v>3.0</v>
      </c>
      <c r="C2432" s="7" t="s">
        <v>35</v>
      </c>
      <c r="D2432" s="7">
        <v>3.0</v>
      </c>
      <c r="E2432" s="7" t="s">
        <v>51</v>
      </c>
      <c r="F2432" s="7">
        <v>1.0</v>
      </c>
      <c r="G2432" s="7" t="s">
        <v>42</v>
      </c>
      <c r="H2432" s="7">
        <v>1.0</v>
      </c>
      <c r="I2432" s="7" t="s">
        <v>57</v>
      </c>
      <c r="J2432" s="7">
        <v>4.0</v>
      </c>
      <c r="K2432" s="7" t="s">
        <v>2075</v>
      </c>
      <c r="L2432" s="7" t="s">
        <v>65</v>
      </c>
      <c r="M2432" s="7" t="s">
        <v>61</v>
      </c>
      <c r="N2432" s="8">
        <v>282949.0</v>
      </c>
      <c r="O2432" s="8">
        <v>201233.0</v>
      </c>
      <c r="P2432" s="8">
        <v>72437.0</v>
      </c>
      <c r="Q2432" s="9">
        <v>57198.0</v>
      </c>
      <c r="R2432" s="10">
        <v>36732.0</v>
      </c>
      <c r="S2432" s="11">
        <v>6610629.62961452</v>
      </c>
      <c r="T2432" s="11">
        <v>3355649.55817996</v>
      </c>
      <c r="U2432" s="12" t="str">
        <f t="array" ref="U2432">XLOOKUP(A2432,'Dataset 3'!B:B,'Dataset 3'!F:F)</f>
        <v>Tablet</v>
      </c>
      <c r="V2432" s="7" t="s">
        <v>79</v>
      </c>
      <c r="W2432" s="7">
        <v>1.0</v>
      </c>
      <c r="X2432" s="7" t="s">
        <v>63</v>
      </c>
    </row>
    <row r="2433" ht="14.25" customHeight="1">
      <c r="A2433" s="7" t="s">
        <v>2515</v>
      </c>
      <c r="B2433" s="7">
        <v>1.0</v>
      </c>
      <c r="C2433" s="7" t="s">
        <v>25</v>
      </c>
      <c r="D2433" s="7">
        <v>1.0</v>
      </c>
      <c r="E2433" s="7" t="s">
        <v>81</v>
      </c>
      <c r="F2433" s="7">
        <v>1.0</v>
      </c>
      <c r="G2433" s="7" t="s">
        <v>42</v>
      </c>
      <c r="H2433" s="7">
        <v>1.0</v>
      </c>
      <c r="I2433" s="7" t="s">
        <v>57</v>
      </c>
      <c r="J2433" s="7">
        <v>4.0</v>
      </c>
      <c r="K2433" s="7" t="s">
        <v>2075</v>
      </c>
      <c r="L2433" s="7" t="s">
        <v>65</v>
      </c>
      <c r="M2433" s="7" t="s">
        <v>85</v>
      </c>
      <c r="N2433" s="8">
        <v>169622.0</v>
      </c>
      <c r="O2433" s="8">
        <v>105028.0</v>
      </c>
      <c r="P2433" s="8">
        <v>63653.0</v>
      </c>
      <c r="Q2433" s="9">
        <v>57781.0</v>
      </c>
      <c r="R2433" s="10">
        <v>47929.0</v>
      </c>
      <c r="S2433" s="11">
        <v>2841328.56938032</v>
      </c>
      <c r="T2433" s="11">
        <v>2959717.25977116</v>
      </c>
      <c r="U2433" s="12" t="str">
        <f t="array" ref="U2433">XLOOKUP(A2433,'Dataset 3'!B:B,'Dataset 3'!F:F)</f>
        <v>Smartphone</v>
      </c>
      <c r="V2433" s="7" t="s">
        <v>79</v>
      </c>
      <c r="W2433" s="7">
        <v>2.0</v>
      </c>
      <c r="X2433" s="7" t="s">
        <v>33</v>
      </c>
    </row>
    <row r="2434" ht="14.25" customHeight="1">
      <c r="A2434" s="7" t="s">
        <v>2516</v>
      </c>
      <c r="B2434" s="7">
        <v>0.0</v>
      </c>
      <c r="C2434" s="7" t="s">
        <v>41</v>
      </c>
      <c r="D2434" s="7">
        <v>2.0</v>
      </c>
      <c r="E2434" s="7" t="s">
        <v>36</v>
      </c>
      <c r="F2434" s="7">
        <v>2.0</v>
      </c>
      <c r="G2434" s="7" t="s">
        <v>27</v>
      </c>
      <c r="H2434" s="7">
        <v>1.0</v>
      </c>
      <c r="I2434" s="7" t="s">
        <v>57</v>
      </c>
      <c r="J2434" s="7">
        <v>4.0</v>
      </c>
      <c r="K2434" s="7" t="s">
        <v>2075</v>
      </c>
      <c r="L2434" s="7" t="s">
        <v>37</v>
      </c>
      <c r="M2434" s="7" t="s">
        <v>43</v>
      </c>
      <c r="N2434" s="8">
        <v>89172.0</v>
      </c>
      <c r="O2434" s="8">
        <v>65266.0</v>
      </c>
      <c r="P2434" s="8">
        <v>46867.0</v>
      </c>
      <c r="Q2434" s="9">
        <v>22124.0</v>
      </c>
      <c r="R2434" s="10">
        <v>14722.0</v>
      </c>
      <c r="S2434" s="11">
        <v>981515.823344112</v>
      </c>
      <c r="T2434" s="11">
        <v>1382416.65259734</v>
      </c>
      <c r="U2434" s="12" t="str">
        <f t="array" ref="U2434">XLOOKUP(A2434,'Dataset 3'!B:B,'Dataset 3'!F:F)</f>
        <v>Smartphone</v>
      </c>
      <c r="V2434" s="7" t="s">
        <v>38</v>
      </c>
      <c r="W2434" s="7">
        <v>0.0</v>
      </c>
      <c r="X2434" s="7" t="s">
        <v>39</v>
      </c>
    </row>
    <row r="2435" ht="14.25" customHeight="1">
      <c r="A2435" s="7" t="s">
        <v>2517</v>
      </c>
      <c r="B2435" s="7">
        <v>3.0</v>
      </c>
      <c r="C2435" s="7" t="s">
        <v>35</v>
      </c>
      <c r="D2435" s="7">
        <v>3.0</v>
      </c>
      <c r="E2435" s="7" t="s">
        <v>51</v>
      </c>
      <c r="F2435" s="7">
        <v>0.0</v>
      </c>
      <c r="G2435" s="7" t="s">
        <v>46</v>
      </c>
      <c r="H2435" s="7">
        <v>1.0</v>
      </c>
      <c r="I2435" s="7" t="s">
        <v>57</v>
      </c>
      <c r="J2435" s="7">
        <v>4.0</v>
      </c>
      <c r="K2435" s="7" t="s">
        <v>2075</v>
      </c>
      <c r="L2435" s="7" t="s">
        <v>47</v>
      </c>
      <c r="M2435" s="7" t="s">
        <v>85</v>
      </c>
      <c r="N2435" s="8">
        <v>87344.0</v>
      </c>
      <c r="O2435" s="8">
        <v>83847.0</v>
      </c>
      <c r="P2435" s="8">
        <v>69300.0</v>
      </c>
      <c r="Q2435" s="9">
        <v>35325.0</v>
      </c>
      <c r="R2435" s="10">
        <v>6071.0</v>
      </c>
      <c r="S2435" s="11">
        <v>649596.200089176</v>
      </c>
      <c r="T2435" s="11">
        <v>260882.008067942</v>
      </c>
      <c r="U2435" s="12" t="str">
        <f t="array" ref="U2435">XLOOKUP(A2435,'Dataset 3'!B:B,'Dataset 3'!F:F)</f>
        <v>Computer</v>
      </c>
      <c r="V2435" s="7" t="s">
        <v>153</v>
      </c>
      <c r="W2435" s="7">
        <v>3.0</v>
      </c>
      <c r="X2435" s="7" t="s">
        <v>49</v>
      </c>
    </row>
    <row r="2436" ht="14.25" customHeight="1">
      <c r="A2436" s="7" t="s">
        <v>2518</v>
      </c>
      <c r="B2436" s="7">
        <v>1.0</v>
      </c>
      <c r="C2436" s="7" t="s">
        <v>25</v>
      </c>
      <c r="D2436" s="7">
        <v>1.0</v>
      </c>
      <c r="E2436" s="7" t="s">
        <v>81</v>
      </c>
      <c r="F2436" s="7">
        <v>0.0</v>
      </c>
      <c r="G2436" s="7" t="s">
        <v>46</v>
      </c>
      <c r="H2436" s="7">
        <v>1.0</v>
      </c>
      <c r="I2436" s="7" t="s">
        <v>57</v>
      </c>
      <c r="J2436" s="7">
        <v>4.0</v>
      </c>
      <c r="K2436" s="7" t="s">
        <v>2075</v>
      </c>
      <c r="L2436" s="7" t="s">
        <v>65</v>
      </c>
      <c r="M2436" s="7" t="s">
        <v>43</v>
      </c>
      <c r="N2436" s="8">
        <v>193713.0</v>
      </c>
      <c r="O2436" s="8">
        <v>71147.0</v>
      </c>
      <c r="P2436" s="8">
        <v>51335.0</v>
      </c>
      <c r="Q2436" s="9">
        <v>48462.0</v>
      </c>
      <c r="R2436" s="10">
        <v>23955.0</v>
      </c>
      <c r="S2436" s="11">
        <v>2124661.57646915</v>
      </c>
      <c r="T2436" s="11">
        <v>1235268.3584123</v>
      </c>
      <c r="U2436" s="12" t="str">
        <f t="array" ref="U2436">XLOOKUP(A2436,'Dataset 3'!B:B,'Dataset 3'!F:F)</f>
        <v>Smartphone</v>
      </c>
      <c r="V2436" s="7" t="s">
        <v>79</v>
      </c>
      <c r="W2436" s="7">
        <v>4.0</v>
      </c>
      <c r="X2436" s="7" t="s">
        <v>44</v>
      </c>
    </row>
    <row r="2437" ht="14.25" customHeight="1">
      <c r="A2437" s="7" t="s">
        <v>2519</v>
      </c>
      <c r="B2437" s="7">
        <v>1.0</v>
      </c>
      <c r="C2437" s="7" t="s">
        <v>25</v>
      </c>
      <c r="D2437" s="7">
        <v>1.0</v>
      </c>
      <c r="E2437" s="7" t="s">
        <v>81</v>
      </c>
      <c r="F2437" s="7">
        <v>2.0</v>
      </c>
      <c r="G2437" s="7" t="s">
        <v>27</v>
      </c>
      <c r="H2437" s="7">
        <v>0.0</v>
      </c>
      <c r="I2437" s="7" t="s">
        <v>28</v>
      </c>
      <c r="J2437" s="7">
        <v>4.0</v>
      </c>
      <c r="K2437" s="7" t="s">
        <v>2075</v>
      </c>
      <c r="L2437" s="7" t="s">
        <v>65</v>
      </c>
      <c r="M2437" s="7" t="s">
        <v>31</v>
      </c>
      <c r="N2437" s="8">
        <v>145266.0</v>
      </c>
      <c r="O2437" s="8">
        <v>39477.0</v>
      </c>
      <c r="P2437" s="8">
        <v>1636.0</v>
      </c>
      <c r="Q2437" s="9">
        <v>723.0</v>
      </c>
      <c r="R2437" s="10">
        <v>319.0</v>
      </c>
      <c r="S2437" s="11">
        <v>31619.8218398847</v>
      </c>
      <c r="T2437" s="11">
        <v>18277.3536646733</v>
      </c>
      <c r="U2437" s="12" t="str">
        <f t="array" ref="U2437">XLOOKUP(A2437,'Dataset 3'!B:B,'Dataset 3'!F:F)</f>
        <v>Tablet</v>
      </c>
      <c r="V2437" s="7" t="s">
        <v>66</v>
      </c>
      <c r="W2437" s="7">
        <v>3.0</v>
      </c>
      <c r="X2437" s="7" t="s">
        <v>49</v>
      </c>
    </row>
    <row r="2438" ht="14.25" customHeight="1">
      <c r="A2438" s="7" t="s">
        <v>2520</v>
      </c>
      <c r="B2438" s="7">
        <v>3.0</v>
      </c>
      <c r="C2438" s="7" t="s">
        <v>35</v>
      </c>
      <c r="D2438" s="7">
        <v>1.0</v>
      </c>
      <c r="E2438" s="7" t="s">
        <v>81</v>
      </c>
      <c r="F2438" s="7">
        <v>1.0</v>
      </c>
      <c r="G2438" s="7" t="s">
        <v>42</v>
      </c>
      <c r="H2438" s="7">
        <v>0.0</v>
      </c>
      <c r="I2438" s="7" t="s">
        <v>28</v>
      </c>
      <c r="J2438" s="7">
        <v>4.0</v>
      </c>
      <c r="K2438" s="7" t="s">
        <v>2075</v>
      </c>
      <c r="L2438" s="7" t="s">
        <v>47</v>
      </c>
      <c r="M2438" s="7" t="s">
        <v>61</v>
      </c>
      <c r="N2438" s="8">
        <v>100495.0</v>
      </c>
      <c r="O2438" s="8">
        <v>47491.0</v>
      </c>
      <c r="P2438" s="8">
        <v>34742.0</v>
      </c>
      <c r="Q2438" s="9">
        <v>22433.0</v>
      </c>
      <c r="R2438" s="10">
        <v>19888.0</v>
      </c>
      <c r="S2438" s="11">
        <v>942238.617924433</v>
      </c>
      <c r="T2438" s="11">
        <v>1544653.47200727</v>
      </c>
      <c r="U2438" s="12" t="str">
        <f t="array" ref="U2438">XLOOKUP(A2438,'Dataset 3'!B:B,'Dataset 3'!F:F)</f>
        <v>Tablet</v>
      </c>
      <c r="V2438" s="7" t="s">
        <v>153</v>
      </c>
      <c r="W2438" s="7">
        <v>2.0</v>
      </c>
      <c r="X2438" s="7" t="s">
        <v>33</v>
      </c>
    </row>
    <row r="2439" ht="14.25" customHeight="1">
      <c r="A2439" s="7" t="s">
        <v>2521</v>
      </c>
      <c r="B2439" s="7">
        <v>3.0</v>
      </c>
      <c r="C2439" s="7" t="s">
        <v>35</v>
      </c>
      <c r="D2439" s="7">
        <v>1.0</v>
      </c>
      <c r="E2439" s="7" t="s">
        <v>81</v>
      </c>
      <c r="F2439" s="7">
        <v>0.0</v>
      </c>
      <c r="G2439" s="7" t="s">
        <v>46</v>
      </c>
      <c r="H2439" s="7">
        <v>0.0</v>
      </c>
      <c r="I2439" s="7" t="s">
        <v>28</v>
      </c>
      <c r="J2439" s="7">
        <v>4.0</v>
      </c>
      <c r="K2439" s="7" t="s">
        <v>2075</v>
      </c>
      <c r="L2439" s="7" t="s">
        <v>30</v>
      </c>
      <c r="M2439" s="7" t="s">
        <v>43</v>
      </c>
      <c r="N2439" s="8">
        <v>52166.0</v>
      </c>
      <c r="O2439" s="8">
        <v>23889.0</v>
      </c>
      <c r="P2439" s="8">
        <v>20803.0</v>
      </c>
      <c r="Q2439" s="9">
        <v>7097.0</v>
      </c>
      <c r="R2439" s="10">
        <v>6214.0</v>
      </c>
      <c r="S2439" s="11">
        <v>1045638.09577489</v>
      </c>
      <c r="T2439" s="11">
        <v>443066.989735121</v>
      </c>
      <c r="U2439" s="12" t="str">
        <f t="array" ref="U2439">XLOOKUP(A2439,'Dataset 3'!B:B,'Dataset 3'!F:F)</f>
        <v>Computer</v>
      </c>
      <c r="V2439" s="7" t="s">
        <v>93</v>
      </c>
      <c r="W2439" s="7">
        <v>4.0</v>
      </c>
      <c r="X2439" s="7" t="s">
        <v>44</v>
      </c>
    </row>
    <row r="2440" ht="14.25" customHeight="1">
      <c r="A2440" s="7" t="s">
        <v>2522</v>
      </c>
      <c r="B2440" s="7">
        <v>1.0</v>
      </c>
      <c r="C2440" s="7" t="s">
        <v>25</v>
      </c>
      <c r="D2440" s="7">
        <v>0.0</v>
      </c>
      <c r="E2440" s="7" t="s">
        <v>26</v>
      </c>
      <c r="F2440" s="7">
        <v>1.0</v>
      </c>
      <c r="G2440" s="7" t="s">
        <v>42</v>
      </c>
      <c r="H2440" s="7">
        <v>1.0</v>
      </c>
      <c r="I2440" s="7" t="s">
        <v>57</v>
      </c>
      <c r="J2440" s="7">
        <v>4.0</v>
      </c>
      <c r="K2440" s="7" t="s">
        <v>2075</v>
      </c>
      <c r="L2440" s="7" t="s">
        <v>70</v>
      </c>
      <c r="M2440" s="7" t="s">
        <v>85</v>
      </c>
      <c r="N2440" s="8">
        <v>218942.0</v>
      </c>
      <c r="O2440" s="8">
        <v>48866.0</v>
      </c>
      <c r="P2440" s="8">
        <v>27061.0</v>
      </c>
      <c r="Q2440" s="9">
        <v>4484.0</v>
      </c>
      <c r="R2440" s="10">
        <v>3640.0</v>
      </c>
      <c r="S2440" s="11">
        <v>39845.9042285324</v>
      </c>
      <c r="T2440" s="11">
        <v>209715.285413329</v>
      </c>
      <c r="U2440" s="12" t="str">
        <f t="array" ref="U2440">XLOOKUP(A2440,'Dataset 3'!B:B,'Dataset 3'!F:F)</f>
        <v>Tablet</v>
      </c>
      <c r="V2440" s="7" t="s">
        <v>126</v>
      </c>
      <c r="W2440" s="7">
        <v>1.0</v>
      </c>
      <c r="X2440" s="7" t="s">
        <v>63</v>
      </c>
    </row>
    <row r="2441" ht="14.25" customHeight="1">
      <c r="A2441" s="7" t="s">
        <v>2523</v>
      </c>
      <c r="B2441" s="7">
        <v>1.0</v>
      </c>
      <c r="C2441" s="7" t="s">
        <v>25</v>
      </c>
      <c r="D2441" s="7">
        <v>0.0</v>
      </c>
      <c r="E2441" s="7" t="s">
        <v>26</v>
      </c>
      <c r="F2441" s="7">
        <v>2.0</v>
      </c>
      <c r="G2441" s="7" t="s">
        <v>27</v>
      </c>
      <c r="H2441" s="7">
        <v>0.0</v>
      </c>
      <c r="I2441" s="7" t="s">
        <v>28</v>
      </c>
      <c r="J2441" s="7">
        <v>4.0</v>
      </c>
      <c r="K2441" s="7" t="s">
        <v>2075</v>
      </c>
      <c r="L2441" s="7" t="s">
        <v>60</v>
      </c>
      <c r="M2441" s="7" t="s">
        <v>53</v>
      </c>
      <c r="N2441" s="8">
        <v>205515.0</v>
      </c>
      <c r="O2441" s="8">
        <v>59499.0</v>
      </c>
      <c r="P2441" s="8">
        <v>40362.0</v>
      </c>
      <c r="Q2441" s="9">
        <v>5900.0</v>
      </c>
      <c r="R2441" s="10">
        <v>5463.0</v>
      </c>
      <c r="S2441" s="11">
        <v>919718.441758641</v>
      </c>
      <c r="T2441" s="11">
        <v>427776.019422624</v>
      </c>
      <c r="U2441" s="12" t="str">
        <f t="array" ref="U2441">XLOOKUP(A2441,'Dataset 3'!B:B,'Dataset 3'!F:F)</f>
        <v>Smartphone</v>
      </c>
      <c r="V2441" s="7" t="s">
        <v>62</v>
      </c>
      <c r="W2441" s="7">
        <v>3.0</v>
      </c>
      <c r="X2441" s="7" t="s">
        <v>49</v>
      </c>
    </row>
    <row r="2442" ht="14.25" customHeight="1">
      <c r="A2442" s="7" t="s">
        <v>2524</v>
      </c>
      <c r="B2442" s="7">
        <v>0.0</v>
      </c>
      <c r="C2442" s="7" t="s">
        <v>41</v>
      </c>
      <c r="D2442" s="7">
        <v>3.0</v>
      </c>
      <c r="E2442" s="7" t="s">
        <v>51</v>
      </c>
      <c r="F2442" s="7">
        <v>0.0</v>
      </c>
      <c r="G2442" s="7" t="s">
        <v>46</v>
      </c>
      <c r="H2442" s="7">
        <v>0.0</v>
      </c>
      <c r="I2442" s="7" t="s">
        <v>28</v>
      </c>
      <c r="J2442" s="7">
        <v>4.0</v>
      </c>
      <c r="K2442" s="7" t="s">
        <v>2075</v>
      </c>
      <c r="L2442" s="7" t="s">
        <v>70</v>
      </c>
      <c r="M2442" s="7" t="s">
        <v>53</v>
      </c>
      <c r="N2442" s="8">
        <v>218707.0</v>
      </c>
      <c r="O2442" s="8">
        <v>196201.0</v>
      </c>
      <c r="P2442" s="8">
        <v>147122.0</v>
      </c>
      <c r="Q2442" s="9">
        <v>113076.0</v>
      </c>
      <c r="R2442" s="10">
        <v>71254.0</v>
      </c>
      <c r="S2442" s="11">
        <v>5893392.74741553</v>
      </c>
      <c r="T2442" s="11">
        <v>5261957.81019244</v>
      </c>
      <c r="U2442" s="12" t="str">
        <f t="array" ref="U2442">XLOOKUP(A2442,'Dataset 3'!B:B,'Dataset 3'!F:F)</f>
        <v>#N/A</v>
      </c>
      <c r="V2442" s="7" t="s">
        <v>71</v>
      </c>
      <c r="W2442" s="7">
        <v>4.0</v>
      </c>
      <c r="X2442" s="7" t="s">
        <v>44</v>
      </c>
    </row>
    <row r="2443" ht="14.25" customHeight="1">
      <c r="A2443" s="7" t="s">
        <v>2525</v>
      </c>
      <c r="B2443" s="7">
        <v>3.0</v>
      </c>
      <c r="C2443" s="7" t="s">
        <v>35</v>
      </c>
      <c r="D2443" s="7">
        <v>0.0</v>
      </c>
      <c r="E2443" s="7" t="s">
        <v>26</v>
      </c>
      <c r="F2443" s="7">
        <v>2.0</v>
      </c>
      <c r="G2443" s="7" t="s">
        <v>27</v>
      </c>
      <c r="H2443" s="7">
        <v>0.0</v>
      </c>
      <c r="I2443" s="7" t="s">
        <v>28</v>
      </c>
      <c r="J2443" s="7">
        <v>4.0</v>
      </c>
      <c r="K2443" s="7" t="s">
        <v>2075</v>
      </c>
      <c r="L2443" s="7" t="s">
        <v>70</v>
      </c>
      <c r="M2443" s="7" t="s">
        <v>43</v>
      </c>
      <c r="N2443" s="8">
        <v>209609.0</v>
      </c>
      <c r="O2443" s="8">
        <v>135606.0</v>
      </c>
      <c r="P2443" s="8">
        <v>45315.0</v>
      </c>
      <c r="Q2443" s="9">
        <v>16196.0</v>
      </c>
      <c r="R2443" s="10">
        <v>6896.0</v>
      </c>
      <c r="S2443" s="11">
        <v>1334072.68928101</v>
      </c>
      <c r="T2443" s="11">
        <v>623398.452935051</v>
      </c>
      <c r="U2443" s="12" t="str">
        <f t="array" ref="U2443">XLOOKUP(A2443,'Dataset 3'!B:B,'Dataset 3'!F:F)</f>
        <v>#N/A</v>
      </c>
      <c r="V2443" s="7" t="s">
        <v>126</v>
      </c>
      <c r="W2443" s="7">
        <v>0.0</v>
      </c>
      <c r="X2443" s="7" t="s">
        <v>39</v>
      </c>
    </row>
    <row r="2444" ht="14.25" customHeight="1">
      <c r="A2444" s="7" t="s">
        <v>2526</v>
      </c>
      <c r="B2444" s="7">
        <v>0.0</v>
      </c>
      <c r="C2444" s="7" t="s">
        <v>41</v>
      </c>
      <c r="D2444" s="7">
        <v>0.0</v>
      </c>
      <c r="E2444" s="7" t="s">
        <v>26</v>
      </c>
      <c r="F2444" s="7">
        <v>0.0</v>
      </c>
      <c r="G2444" s="7" t="s">
        <v>46</v>
      </c>
      <c r="H2444" s="7">
        <v>1.0</v>
      </c>
      <c r="I2444" s="7" t="s">
        <v>57</v>
      </c>
      <c r="J2444" s="7">
        <v>4.0</v>
      </c>
      <c r="K2444" s="7" t="s">
        <v>2075</v>
      </c>
      <c r="L2444" s="7" t="s">
        <v>52</v>
      </c>
      <c r="M2444" s="7" t="s">
        <v>85</v>
      </c>
      <c r="N2444" s="8">
        <v>75913.0</v>
      </c>
      <c r="O2444" s="8">
        <v>16245.0</v>
      </c>
      <c r="P2444" s="8">
        <v>9153.0</v>
      </c>
      <c r="Q2444" s="9">
        <v>2804.0</v>
      </c>
      <c r="R2444" s="10">
        <v>873.0</v>
      </c>
      <c r="S2444" s="11">
        <v>94036.1251680512</v>
      </c>
      <c r="T2444" s="11">
        <v>39181.7188200213</v>
      </c>
      <c r="U2444" s="12" t="str">
        <f t="array" ref="U2444">XLOOKUP(A2444,'Dataset 3'!B:B,'Dataset 3'!F:F)</f>
        <v>Smartphone</v>
      </c>
      <c r="V2444" s="7" t="s">
        <v>54</v>
      </c>
      <c r="W2444" s="7">
        <v>4.0</v>
      </c>
      <c r="X2444" s="7" t="s">
        <v>44</v>
      </c>
    </row>
    <row r="2445" ht="14.25" customHeight="1">
      <c r="A2445" s="7" t="s">
        <v>2527</v>
      </c>
      <c r="B2445" s="7">
        <v>0.0</v>
      </c>
      <c r="C2445" s="7" t="s">
        <v>41</v>
      </c>
      <c r="D2445" s="7">
        <v>0.0</v>
      </c>
      <c r="E2445" s="7" t="s">
        <v>26</v>
      </c>
      <c r="F2445" s="7">
        <v>0.0</v>
      </c>
      <c r="G2445" s="7" t="s">
        <v>46</v>
      </c>
      <c r="H2445" s="7">
        <v>0.0</v>
      </c>
      <c r="I2445" s="7" t="s">
        <v>28</v>
      </c>
      <c r="J2445" s="7">
        <v>4.0</v>
      </c>
      <c r="K2445" s="7" t="s">
        <v>2075</v>
      </c>
      <c r="L2445" s="7" t="s">
        <v>52</v>
      </c>
      <c r="M2445" s="7" t="s">
        <v>61</v>
      </c>
      <c r="N2445" s="8">
        <v>112332.0</v>
      </c>
      <c r="O2445" s="8">
        <v>49816.0</v>
      </c>
      <c r="P2445" s="8">
        <v>12954.0</v>
      </c>
      <c r="Q2445" s="9">
        <v>3033.0</v>
      </c>
      <c r="R2445" s="10">
        <v>883.0</v>
      </c>
      <c r="S2445" s="11">
        <v>57857.7715326341</v>
      </c>
      <c r="T2445" s="11">
        <v>32322.777392533</v>
      </c>
      <c r="U2445" s="12" t="str">
        <f t="array" ref="U2445">XLOOKUP(A2445,'Dataset 3'!B:B,'Dataset 3'!F:F)</f>
        <v>Computer</v>
      </c>
      <c r="V2445" s="7" t="s">
        <v>99</v>
      </c>
      <c r="W2445" s="7">
        <v>4.0</v>
      </c>
      <c r="X2445" s="7" t="s">
        <v>44</v>
      </c>
    </row>
    <row r="2446" ht="14.25" customHeight="1">
      <c r="A2446" s="7" t="s">
        <v>2528</v>
      </c>
      <c r="B2446" s="7">
        <v>2.0</v>
      </c>
      <c r="C2446" s="7" t="s">
        <v>56</v>
      </c>
      <c r="D2446" s="7">
        <v>3.0</v>
      </c>
      <c r="E2446" s="7" t="s">
        <v>51</v>
      </c>
      <c r="F2446" s="7">
        <v>2.0</v>
      </c>
      <c r="G2446" s="7" t="s">
        <v>27</v>
      </c>
      <c r="H2446" s="7">
        <v>0.0</v>
      </c>
      <c r="I2446" s="7" t="s">
        <v>28</v>
      </c>
      <c r="J2446" s="7">
        <v>4.0</v>
      </c>
      <c r="K2446" s="7" t="s">
        <v>2075</v>
      </c>
      <c r="L2446" s="7" t="s">
        <v>52</v>
      </c>
      <c r="M2446" s="7" t="s">
        <v>31</v>
      </c>
      <c r="N2446" s="8">
        <v>246753.0</v>
      </c>
      <c r="O2446" s="8">
        <v>91705.0</v>
      </c>
      <c r="P2446" s="8">
        <v>57490.0</v>
      </c>
      <c r="Q2446" s="9">
        <v>54213.0</v>
      </c>
      <c r="R2446" s="10">
        <v>45453.0</v>
      </c>
      <c r="S2446" s="11">
        <v>4626910.93429645</v>
      </c>
      <c r="T2446" s="11">
        <v>1880858.10337254</v>
      </c>
      <c r="U2446" s="12" t="str">
        <f t="array" ref="U2446">XLOOKUP(A2446,'Dataset 3'!B:B,'Dataset 3'!F:F)</f>
        <v>Tablet</v>
      </c>
      <c r="V2446" s="7" t="s">
        <v>110</v>
      </c>
      <c r="W2446" s="7">
        <v>0.0</v>
      </c>
      <c r="X2446" s="7" t="s">
        <v>39</v>
      </c>
    </row>
    <row r="2447" ht="14.25" customHeight="1">
      <c r="A2447" s="7" t="s">
        <v>2529</v>
      </c>
      <c r="B2447" s="7">
        <v>2.0</v>
      </c>
      <c r="C2447" s="7" t="s">
        <v>56</v>
      </c>
      <c r="D2447" s="7">
        <v>2.0</v>
      </c>
      <c r="E2447" s="7" t="s">
        <v>36</v>
      </c>
      <c r="F2447" s="7">
        <v>1.0</v>
      </c>
      <c r="G2447" s="7" t="s">
        <v>42</v>
      </c>
      <c r="H2447" s="7">
        <v>1.0</v>
      </c>
      <c r="I2447" s="7" t="s">
        <v>57</v>
      </c>
      <c r="J2447" s="7">
        <v>4.0</v>
      </c>
      <c r="K2447" s="7" t="s">
        <v>2075</v>
      </c>
      <c r="L2447" s="7" t="s">
        <v>70</v>
      </c>
      <c r="M2447" s="7" t="s">
        <v>53</v>
      </c>
      <c r="N2447" s="8">
        <v>80142.0</v>
      </c>
      <c r="O2447" s="8">
        <v>43710.0</v>
      </c>
      <c r="P2447" s="8">
        <v>25322.0</v>
      </c>
      <c r="Q2447" s="9">
        <v>22102.0</v>
      </c>
      <c r="R2447" s="10">
        <v>2355.0</v>
      </c>
      <c r="S2447" s="11">
        <v>582754.418497902</v>
      </c>
      <c r="T2447" s="11">
        <v>194901.143310335</v>
      </c>
      <c r="U2447" s="12" t="str">
        <f t="array" ref="U2447">XLOOKUP(A2447,'Dataset 3'!B:B,'Dataset 3'!F:F)</f>
        <v>Smartphone</v>
      </c>
      <c r="V2447" s="7" t="s">
        <v>126</v>
      </c>
      <c r="W2447" s="7">
        <v>3.0</v>
      </c>
      <c r="X2447" s="7" t="s">
        <v>49</v>
      </c>
    </row>
    <row r="2448" ht="14.25" customHeight="1">
      <c r="A2448" s="7" t="s">
        <v>2530</v>
      </c>
      <c r="B2448" s="7">
        <v>3.0</v>
      </c>
      <c r="C2448" s="7" t="s">
        <v>35</v>
      </c>
      <c r="D2448" s="7">
        <v>3.0</v>
      </c>
      <c r="E2448" s="7" t="s">
        <v>51</v>
      </c>
      <c r="F2448" s="7">
        <v>1.0</v>
      </c>
      <c r="G2448" s="7" t="s">
        <v>42</v>
      </c>
      <c r="H2448" s="7">
        <v>0.0</v>
      </c>
      <c r="I2448" s="7" t="s">
        <v>28</v>
      </c>
      <c r="J2448" s="7">
        <v>4.0</v>
      </c>
      <c r="K2448" s="7" t="s">
        <v>2075</v>
      </c>
      <c r="L2448" s="7" t="s">
        <v>30</v>
      </c>
      <c r="M2448" s="7" t="s">
        <v>53</v>
      </c>
      <c r="N2448" s="8">
        <v>210204.0</v>
      </c>
      <c r="O2448" s="8">
        <v>103346.0</v>
      </c>
      <c r="P2448" s="8">
        <v>3359.0</v>
      </c>
      <c r="Q2448" s="9">
        <v>706.0</v>
      </c>
      <c r="R2448" s="10">
        <v>639.0</v>
      </c>
      <c r="S2448" s="11">
        <v>17012.3774445834</v>
      </c>
      <c r="T2448" s="11">
        <v>33357.6028325165</v>
      </c>
      <c r="U2448" s="12" t="str">
        <f t="array" ref="U2448">XLOOKUP(A2448,'Dataset 3'!B:B,'Dataset 3'!F:F)</f>
        <v>Computer</v>
      </c>
      <c r="V2448" s="7" t="s">
        <v>32</v>
      </c>
      <c r="W2448" s="7">
        <v>0.0</v>
      </c>
      <c r="X2448" s="7" t="s">
        <v>39</v>
      </c>
    </row>
    <row r="2449" ht="14.25" customHeight="1">
      <c r="A2449" s="7" t="s">
        <v>2531</v>
      </c>
      <c r="B2449" s="7">
        <v>0.0</v>
      </c>
      <c r="C2449" s="7" t="s">
        <v>41</v>
      </c>
      <c r="D2449" s="7">
        <v>1.0</v>
      </c>
      <c r="E2449" s="7" t="s">
        <v>81</v>
      </c>
      <c r="F2449" s="7">
        <v>0.0</v>
      </c>
      <c r="G2449" s="7" t="s">
        <v>46</v>
      </c>
      <c r="H2449" s="7">
        <v>1.0</v>
      </c>
      <c r="I2449" s="7" t="s">
        <v>57</v>
      </c>
      <c r="J2449" s="7">
        <v>4.0</v>
      </c>
      <c r="K2449" s="7" t="s">
        <v>2075</v>
      </c>
      <c r="L2449" s="7" t="s">
        <v>52</v>
      </c>
      <c r="M2449" s="7" t="s">
        <v>53</v>
      </c>
      <c r="N2449" s="8">
        <v>293203.0</v>
      </c>
      <c r="O2449" s="8">
        <v>163806.0</v>
      </c>
      <c r="P2449" s="8">
        <v>58207.0</v>
      </c>
      <c r="Q2449" s="9">
        <v>17891.0</v>
      </c>
      <c r="R2449" s="10">
        <v>6298.0</v>
      </c>
      <c r="S2449" s="11">
        <v>161018.76206706</v>
      </c>
      <c r="T2449" s="11">
        <v>503183.631459564</v>
      </c>
      <c r="U2449" s="12" t="str">
        <f t="array" ref="U2449">XLOOKUP(A2449,'Dataset 3'!B:B,'Dataset 3'!F:F)</f>
        <v>Computer</v>
      </c>
      <c r="V2449" s="7" t="s">
        <v>54</v>
      </c>
      <c r="W2449" s="7">
        <v>1.0</v>
      </c>
      <c r="X2449" s="7" t="s">
        <v>63</v>
      </c>
    </row>
    <row r="2450" ht="14.25" customHeight="1">
      <c r="A2450" s="7" t="s">
        <v>2532</v>
      </c>
      <c r="B2450" s="7">
        <v>1.0</v>
      </c>
      <c r="C2450" s="7" t="s">
        <v>25</v>
      </c>
      <c r="D2450" s="7">
        <v>0.0</v>
      </c>
      <c r="E2450" s="7" t="s">
        <v>26</v>
      </c>
      <c r="F2450" s="7">
        <v>1.0</v>
      </c>
      <c r="G2450" s="7" t="s">
        <v>42</v>
      </c>
      <c r="H2450" s="7">
        <v>0.0</v>
      </c>
      <c r="I2450" s="7" t="s">
        <v>28</v>
      </c>
      <c r="J2450" s="7">
        <v>4.0</v>
      </c>
      <c r="K2450" s="7" t="s">
        <v>2075</v>
      </c>
      <c r="L2450" s="7" t="s">
        <v>75</v>
      </c>
      <c r="M2450" s="7" t="s">
        <v>61</v>
      </c>
      <c r="N2450" s="8">
        <v>130419.0</v>
      </c>
      <c r="O2450" s="8">
        <v>96520.0</v>
      </c>
      <c r="P2450" s="8">
        <v>92653.0</v>
      </c>
      <c r="Q2450" s="9">
        <v>21094.0</v>
      </c>
      <c r="R2450" s="10">
        <v>16694.0</v>
      </c>
      <c r="S2450" s="11">
        <v>1299983.99230191</v>
      </c>
      <c r="T2450" s="11">
        <v>935240.282231587</v>
      </c>
      <c r="U2450" s="12" t="str">
        <f t="array" ref="U2450">XLOOKUP(A2450,'Dataset 3'!B:B,'Dataset 3'!F:F)</f>
        <v>Smartphone</v>
      </c>
      <c r="V2450" s="7" t="s">
        <v>76</v>
      </c>
      <c r="W2450" s="7">
        <v>2.0</v>
      </c>
      <c r="X2450" s="7" t="s">
        <v>33</v>
      </c>
    </row>
    <row r="2451" ht="14.25" customHeight="1">
      <c r="A2451" s="7" t="s">
        <v>2533</v>
      </c>
      <c r="B2451" s="7">
        <v>3.0</v>
      </c>
      <c r="C2451" s="7" t="s">
        <v>35</v>
      </c>
      <c r="D2451" s="7">
        <v>3.0</v>
      </c>
      <c r="E2451" s="7" t="s">
        <v>51</v>
      </c>
      <c r="F2451" s="7">
        <v>0.0</v>
      </c>
      <c r="G2451" s="7" t="s">
        <v>46</v>
      </c>
      <c r="H2451" s="7">
        <v>1.0</v>
      </c>
      <c r="I2451" s="7" t="s">
        <v>57</v>
      </c>
      <c r="J2451" s="7">
        <v>4.0</v>
      </c>
      <c r="K2451" s="7" t="s">
        <v>2075</v>
      </c>
      <c r="L2451" s="7" t="s">
        <v>70</v>
      </c>
      <c r="M2451" s="7" t="s">
        <v>61</v>
      </c>
      <c r="N2451" s="8">
        <v>242466.0</v>
      </c>
      <c r="O2451" s="8">
        <v>152432.0</v>
      </c>
      <c r="P2451" s="8">
        <v>112020.0</v>
      </c>
      <c r="Q2451" s="9">
        <v>3907.0</v>
      </c>
      <c r="R2451" s="10">
        <v>3812.0</v>
      </c>
      <c r="S2451" s="11">
        <v>103624.128235725</v>
      </c>
      <c r="T2451" s="11">
        <v>296068.937816357</v>
      </c>
      <c r="U2451" s="12" t="str">
        <f t="array" ref="U2451">XLOOKUP(A2451,'Dataset 3'!B:B,'Dataset 3'!F:F)</f>
        <v>Smartphone</v>
      </c>
      <c r="V2451" s="7" t="s">
        <v>73</v>
      </c>
      <c r="W2451" s="7">
        <v>4.0</v>
      </c>
      <c r="X2451" s="7" t="s">
        <v>44</v>
      </c>
    </row>
    <row r="2452" ht="14.25" customHeight="1">
      <c r="A2452" s="7" t="s">
        <v>2534</v>
      </c>
      <c r="B2452" s="7">
        <v>2.0</v>
      </c>
      <c r="C2452" s="7" t="s">
        <v>56</v>
      </c>
      <c r="D2452" s="7">
        <v>0.0</v>
      </c>
      <c r="E2452" s="7" t="s">
        <v>26</v>
      </c>
      <c r="F2452" s="7">
        <v>0.0</v>
      </c>
      <c r="G2452" s="7" t="s">
        <v>46</v>
      </c>
      <c r="H2452" s="7">
        <v>0.0</v>
      </c>
      <c r="I2452" s="7" t="s">
        <v>28</v>
      </c>
      <c r="J2452" s="7">
        <v>4.0</v>
      </c>
      <c r="K2452" s="7" t="s">
        <v>2075</v>
      </c>
      <c r="L2452" s="7" t="s">
        <v>37</v>
      </c>
      <c r="M2452" s="7" t="s">
        <v>53</v>
      </c>
      <c r="N2452" s="8">
        <v>89680.0</v>
      </c>
      <c r="O2452" s="8">
        <v>76992.0</v>
      </c>
      <c r="P2452" s="8">
        <v>38332.0</v>
      </c>
      <c r="Q2452" s="9">
        <v>24602.0</v>
      </c>
      <c r="R2452" s="10">
        <v>15873.0</v>
      </c>
      <c r="S2452" s="11">
        <v>2598416.58041574</v>
      </c>
      <c r="T2452" s="11">
        <v>869035.645623993</v>
      </c>
      <c r="U2452" s="12" t="str">
        <f t="array" ref="U2452">XLOOKUP(A2452,'Dataset 3'!B:B,'Dataset 3'!F:F)</f>
        <v>Computer</v>
      </c>
      <c r="V2452" s="7" t="s">
        <v>38</v>
      </c>
      <c r="W2452" s="7">
        <v>3.0</v>
      </c>
      <c r="X2452" s="7" t="s">
        <v>49</v>
      </c>
    </row>
    <row r="2453" ht="14.25" customHeight="1">
      <c r="A2453" s="7" t="s">
        <v>2535</v>
      </c>
      <c r="B2453" s="7">
        <v>1.0</v>
      </c>
      <c r="C2453" s="7" t="s">
        <v>25</v>
      </c>
      <c r="D2453" s="7">
        <v>3.0</v>
      </c>
      <c r="E2453" s="7" t="s">
        <v>51</v>
      </c>
      <c r="F2453" s="7">
        <v>2.0</v>
      </c>
      <c r="G2453" s="7" t="s">
        <v>27</v>
      </c>
      <c r="H2453" s="7">
        <v>1.0</v>
      </c>
      <c r="I2453" s="7" t="s">
        <v>57</v>
      </c>
      <c r="J2453" s="7">
        <v>4.0</v>
      </c>
      <c r="K2453" s="7" t="s">
        <v>2075</v>
      </c>
      <c r="L2453" s="7" t="s">
        <v>52</v>
      </c>
      <c r="M2453" s="7" t="s">
        <v>43</v>
      </c>
      <c r="N2453" s="8">
        <v>57906.0</v>
      </c>
      <c r="O2453" s="8">
        <v>27347.0</v>
      </c>
      <c r="P2453" s="8">
        <v>6528.0</v>
      </c>
      <c r="Q2453" s="9">
        <v>178.0</v>
      </c>
      <c r="R2453" s="10">
        <v>39.0</v>
      </c>
      <c r="S2453" s="11">
        <v>2520.05936891707</v>
      </c>
      <c r="T2453" s="11">
        <v>1737.9719785635</v>
      </c>
      <c r="U2453" s="12" t="str">
        <f t="array" ref="U2453">XLOOKUP(A2453,'Dataset 3'!B:B,'Dataset 3'!F:F)</f>
        <v>Computer</v>
      </c>
      <c r="V2453" s="7" t="s">
        <v>54</v>
      </c>
      <c r="W2453" s="7">
        <v>2.0</v>
      </c>
      <c r="X2453" s="7" t="s">
        <v>33</v>
      </c>
    </row>
    <row r="2454" ht="14.25" customHeight="1">
      <c r="A2454" s="7" t="s">
        <v>2536</v>
      </c>
      <c r="B2454" s="7">
        <v>1.0</v>
      </c>
      <c r="C2454" s="7" t="s">
        <v>25</v>
      </c>
      <c r="D2454" s="7">
        <v>1.0</v>
      </c>
      <c r="E2454" s="7" t="s">
        <v>81</v>
      </c>
      <c r="F2454" s="7">
        <v>2.0</v>
      </c>
      <c r="G2454" s="7" t="s">
        <v>27</v>
      </c>
      <c r="H2454" s="7">
        <v>1.0</v>
      </c>
      <c r="I2454" s="7" t="s">
        <v>57</v>
      </c>
      <c r="J2454" s="7">
        <v>4.0</v>
      </c>
      <c r="K2454" s="7" t="s">
        <v>2075</v>
      </c>
      <c r="L2454" s="7" t="s">
        <v>65</v>
      </c>
      <c r="M2454" s="7" t="s">
        <v>31</v>
      </c>
      <c r="N2454" s="8">
        <v>51884.0</v>
      </c>
      <c r="O2454" s="8">
        <v>37077.0</v>
      </c>
      <c r="P2454" s="8">
        <v>19700.0</v>
      </c>
      <c r="Q2454" s="9">
        <v>820.0</v>
      </c>
      <c r="R2454" s="10">
        <v>632.0</v>
      </c>
      <c r="S2454" s="11">
        <v>33193.3549312457</v>
      </c>
      <c r="T2454" s="11">
        <v>30175.7772102234</v>
      </c>
      <c r="U2454" s="12" t="str">
        <f t="array" ref="U2454">XLOOKUP(A2454,'Dataset 3'!B:B,'Dataset 3'!F:F)</f>
        <v>#N/A</v>
      </c>
      <c r="V2454" s="7" t="s">
        <v>66</v>
      </c>
      <c r="W2454" s="7">
        <v>2.0</v>
      </c>
      <c r="X2454" s="7" t="s">
        <v>33</v>
      </c>
    </row>
    <row r="2455" ht="14.25" customHeight="1">
      <c r="A2455" s="7" t="s">
        <v>2537</v>
      </c>
      <c r="B2455" s="7">
        <v>2.0</v>
      </c>
      <c r="C2455" s="7" t="s">
        <v>56</v>
      </c>
      <c r="D2455" s="7">
        <v>0.0</v>
      </c>
      <c r="E2455" s="7" t="s">
        <v>26</v>
      </c>
      <c r="F2455" s="7">
        <v>0.0</v>
      </c>
      <c r="G2455" s="7" t="s">
        <v>46</v>
      </c>
      <c r="H2455" s="7">
        <v>0.0</v>
      </c>
      <c r="I2455" s="7" t="s">
        <v>28</v>
      </c>
      <c r="J2455" s="7">
        <v>4.0</v>
      </c>
      <c r="K2455" s="7" t="s">
        <v>2075</v>
      </c>
      <c r="L2455" s="7" t="s">
        <v>65</v>
      </c>
      <c r="M2455" s="7" t="s">
        <v>85</v>
      </c>
      <c r="N2455" s="8">
        <v>69125.0</v>
      </c>
      <c r="O2455" s="8">
        <v>53150.0</v>
      </c>
      <c r="P2455" s="8">
        <v>32720.0</v>
      </c>
      <c r="Q2455" s="9">
        <v>19348.0</v>
      </c>
      <c r="R2455" s="10">
        <v>19173.0</v>
      </c>
      <c r="S2455" s="11">
        <v>2367702.59552919</v>
      </c>
      <c r="T2455" s="11">
        <v>1489121.12926364</v>
      </c>
      <c r="U2455" s="12" t="str">
        <f t="array" ref="U2455">XLOOKUP(A2455,'Dataset 3'!B:B,'Dataset 3'!F:F)</f>
        <v>#N/A</v>
      </c>
      <c r="V2455" s="7" t="s">
        <v>66</v>
      </c>
      <c r="W2455" s="7">
        <v>3.0</v>
      </c>
      <c r="X2455" s="7" t="s">
        <v>49</v>
      </c>
    </row>
    <row r="2456" ht="14.25" customHeight="1">
      <c r="A2456" s="7" t="s">
        <v>2538</v>
      </c>
      <c r="B2456" s="7">
        <v>2.0</v>
      </c>
      <c r="C2456" s="7" t="s">
        <v>56</v>
      </c>
      <c r="D2456" s="7">
        <v>0.0</v>
      </c>
      <c r="E2456" s="7" t="s">
        <v>26</v>
      </c>
      <c r="F2456" s="7">
        <v>1.0</v>
      </c>
      <c r="G2456" s="7" t="s">
        <v>42</v>
      </c>
      <c r="H2456" s="7">
        <v>1.0</v>
      </c>
      <c r="I2456" s="7" t="s">
        <v>57</v>
      </c>
      <c r="J2456" s="7">
        <v>4.0</v>
      </c>
      <c r="K2456" s="7" t="s">
        <v>2075</v>
      </c>
      <c r="L2456" s="7" t="s">
        <v>75</v>
      </c>
      <c r="M2456" s="7" t="s">
        <v>61</v>
      </c>
      <c r="N2456" s="8">
        <v>193808.0</v>
      </c>
      <c r="O2456" s="8">
        <v>169160.0</v>
      </c>
      <c r="P2456" s="8">
        <v>89453.0</v>
      </c>
      <c r="Q2456" s="9">
        <v>20767.0</v>
      </c>
      <c r="R2456" s="10">
        <v>3739.0</v>
      </c>
      <c r="S2456" s="11">
        <v>72266.5555448693</v>
      </c>
      <c r="T2456" s="11">
        <v>301110.648103622</v>
      </c>
      <c r="U2456" s="12" t="str">
        <f t="array" ref="U2456">XLOOKUP(A2456,'Dataset 3'!B:B,'Dataset 3'!F:F)</f>
        <v>Computer</v>
      </c>
      <c r="V2456" s="7" t="s">
        <v>76</v>
      </c>
      <c r="W2456" s="7">
        <v>0.0</v>
      </c>
      <c r="X2456" s="7" t="s">
        <v>39</v>
      </c>
    </row>
    <row r="2457" ht="14.25" customHeight="1">
      <c r="A2457" s="7" t="s">
        <v>2539</v>
      </c>
      <c r="B2457" s="7">
        <v>0.0</v>
      </c>
      <c r="C2457" s="7" t="s">
        <v>41</v>
      </c>
      <c r="D2457" s="7">
        <v>1.0</v>
      </c>
      <c r="E2457" s="7" t="s">
        <v>81</v>
      </c>
      <c r="F2457" s="7">
        <v>1.0</v>
      </c>
      <c r="G2457" s="7" t="s">
        <v>42</v>
      </c>
      <c r="H2457" s="7">
        <v>0.0</v>
      </c>
      <c r="I2457" s="7" t="s">
        <v>28</v>
      </c>
      <c r="J2457" s="7">
        <v>4.0</v>
      </c>
      <c r="K2457" s="7" t="s">
        <v>2075</v>
      </c>
      <c r="L2457" s="7" t="s">
        <v>70</v>
      </c>
      <c r="M2457" s="7" t="s">
        <v>31</v>
      </c>
      <c r="N2457" s="8">
        <v>230775.0</v>
      </c>
      <c r="O2457" s="8">
        <v>222421.0</v>
      </c>
      <c r="P2457" s="8">
        <v>52944.0</v>
      </c>
      <c r="Q2457" s="9">
        <v>44643.0</v>
      </c>
      <c r="R2457" s="10">
        <v>36401.0</v>
      </c>
      <c r="S2457" s="11">
        <v>5887020.41267725</v>
      </c>
      <c r="T2457" s="11">
        <v>2688137.17473847</v>
      </c>
      <c r="U2457" s="12" t="str">
        <f t="array" ref="U2457">XLOOKUP(A2457,'Dataset 3'!B:B,'Dataset 3'!F:F)</f>
        <v>Computer</v>
      </c>
      <c r="V2457" s="7" t="s">
        <v>71</v>
      </c>
      <c r="W2457" s="7">
        <v>3.0</v>
      </c>
      <c r="X2457" s="7" t="s">
        <v>49</v>
      </c>
    </row>
    <row r="2458" ht="14.25" customHeight="1">
      <c r="A2458" s="7" t="s">
        <v>2540</v>
      </c>
      <c r="B2458" s="7">
        <v>2.0</v>
      </c>
      <c r="C2458" s="7" t="s">
        <v>56</v>
      </c>
      <c r="D2458" s="7">
        <v>3.0</v>
      </c>
      <c r="E2458" s="7" t="s">
        <v>51</v>
      </c>
      <c r="F2458" s="7">
        <v>1.0</v>
      </c>
      <c r="G2458" s="7" t="s">
        <v>42</v>
      </c>
      <c r="H2458" s="7">
        <v>1.0</v>
      </c>
      <c r="I2458" s="7" t="s">
        <v>57</v>
      </c>
      <c r="J2458" s="7">
        <v>4.0</v>
      </c>
      <c r="K2458" s="7" t="s">
        <v>2075</v>
      </c>
      <c r="L2458" s="7" t="s">
        <v>30</v>
      </c>
      <c r="M2458" s="7" t="s">
        <v>53</v>
      </c>
      <c r="N2458" s="8">
        <v>96517.0</v>
      </c>
      <c r="O2458" s="8">
        <v>18329.0</v>
      </c>
      <c r="P2458" s="8">
        <v>1232.0</v>
      </c>
      <c r="Q2458" s="9">
        <v>848.0</v>
      </c>
      <c r="R2458" s="10">
        <v>342.0</v>
      </c>
      <c r="S2458" s="11">
        <v>74252.5800515381</v>
      </c>
      <c r="T2458" s="11">
        <v>25255.9796093667</v>
      </c>
      <c r="U2458" s="12" t="str">
        <f t="array" ref="U2458">XLOOKUP(A2458,'Dataset 3'!B:B,'Dataset 3'!F:F)</f>
        <v>Computer</v>
      </c>
      <c r="V2458" s="7" t="s">
        <v>163</v>
      </c>
      <c r="W2458" s="7">
        <v>0.0</v>
      </c>
      <c r="X2458" s="7" t="s">
        <v>39</v>
      </c>
    </row>
    <row r="2459" ht="14.25" customHeight="1">
      <c r="A2459" s="7" t="s">
        <v>2541</v>
      </c>
      <c r="B2459" s="7">
        <v>0.0</v>
      </c>
      <c r="C2459" s="7" t="s">
        <v>41</v>
      </c>
      <c r="D2459" s="7">
        <v>3.0</v>
      </c>
      <c r="E2459" s="7" t="s">
        <v>51</v>
      </c>
      <c r="F2459" s="7">
        <v>2.0</v>
      </c>
      <c r="G2459" s="7" t="s">
        <v>27</v>
      </c>
      <c r="H2459" s="7">
        <v>1.0</v>
      </c>
      <c r="I2459" s="7" t="s">
        <v>57</v>
      </c>
      <c r="J2459" s="7">
        <v>4.0</v>
      </c>
      <c r="K2459" s="7" t="s">
        <v>2075</v>
      </c>
      <c r="L2459" s="7" t="s">
        <v>30</v>
      </c>
      <c r="M2459" s="7" t="s">
        <v>53</v>
      </c>
      <c r="N2459" s="8">
        <v>152184.0</v>
      </c>
      <c r="O2459" s="8">
        <v>64486.0</v>
      </c>
      <c r="P2459" s="8">
        <v>13944.0</v>
      </c>
      <c r="Q2459" s="9">
        <v>1309.0</v>
      </c>
      <c r="R2459" s="10">
        <v>973.0</v>
      </c>
      <c r="S2459" s="11">
        <v>204656.91796972</v>
      </c>
      <c r="T2459" s="11">
        <v>68447.1297557591</v>
      </c>
      <c r="U2459" s="12" t="str">
        <f t="array" ref="U2459">XLOOKUP(A2459,'Dataset 3'!B:B,'Dataset 3'!F:F)</f>
        <v>Smartphone</v>
      </c>
      <c r="V2459" s="7" t="s">
        <v>163</v>
      </c>
      <c r="W2459" s="7">
        <v>0.0</v>
      </c>
      <c r="X2459" s="7" t="s">
        <v>39</v>
      </c>
    </row>
    <row r="2460" ht="14.25" customHeight="1">
      <c r="A2460" s="7" t="s">
        <v>2542</v>
      </c>
      <c r="B2460" s="7">
        <v>2.0</v>
      </c>
      <c r="C2460" s="7" t="s">
        <v>56</v>
      </c>
      <c r="D2460" s="7">
        <v>0.0</v>
      </c>
      <c r="E2460" s="7" t="s">
        <v>26</v>
      </c>
      <c r="F2460" s="7">
        <v>1.0</v>
      </c>
      <c r="G2460" s="7" t="s">
        <v>42</v>
      </c>
      <c r="H2460" s="7">
        <v>1.0</v>
      </c>
      <c r="I2460" s="7" t="s">
        <v>57</v>
      </c>
      <c r="J2460" s="7">
        <v>4.0</v>
      </c>
      <c r="K2460" s="7" t="s">
        <v>2075</v>
      </c>
      <c r="L2460" s="7" t="s">
        <v>75</v>
      </c>
      <c r="M2460" s="7" t="s">
        <v>85</v>
      </c>
      <c r="N2460" s="8">
        <v>228997.0</v>
      </c>
      <c r="O2460" s="8">
        <v>218752.0</v>
      </c>
      <c r="P2460" s="8">
        <v>94747.0</v>
      </c>
      <c r="Q2460" s="9">
        <v>17814.0</v>
      </c>
      <c r="R2460" s="10">
        <v>15708.0</v>
      </c>
      <c r="S2460" s="11">
        <v>340800.796938647</v>
      </c>
      <c r="T2460" s="11">
        <v>1420003.3205777</v>
      </c>
      <c r="U2460" s="12" t="str">
        <f t="array" ref="U2460">XLOOKUP(A2460,'Dataset 3'!B:B,'Dataset 3'!F:F)</f>
        <v>Tablet</v>
      </c>
      <c r="V2460" s="7" t="s">
        <v>76</v>
      </c>
      <c r="W2460" s="7">
        <v>1.0</v>
      </c>
      <c r="X2460" s="7" t="s">
        <v>63</v>
      </c>
    </row>
    <row r="2461" ht="14.25" customHeight="1">
      <c r="A2461" s="7" t="s">
        <v>2543</v>
      </c>
      <c r="B2461" s="7">
        <v>0.0</v>
      </c>
      <c r="C2461" s="7" t="s">
        <v>41</v>
      </c>
      <c r="D2461" s="7">
        <v>3.0</v>
      </c>
      <c r="E2461" s="7" t="s">
        <v>51</v>
      </c>
      <c r="F2461" s="7">
        <v>0.0</v>
      </c>
      <c r="G2461" s="7" t="s">
        <v>46</v>
      </c>
      <c r="H2461" s="7">
        <v>1.0</v>
      </c>
      <c r="I2461" s="7" t="s">
        <v>57</v>
      </c>
      <c r="J2461" s="7">
        <v>4.0</v>
      </c>
      <c r="K2461" s="7" t="s">
        <v>2075</v>
      </c>
      <c r="L2461" s="7" t="s">
        <v>70</v>
      </c>
      <c r="M2461" s="7" t="s">
        <v>31</v>
      </c>
      <c r="N2461" s="8">
        <v>154382.0</v>
      </c>
      <c r="O2461" s="8">
        <v>59214.0</v>
      </c>
      <c r="P2461" s="8">
        <v>18044.0</v>
      </c>
      <c r="Q2461" s="9">
        <v>4416.0</v>
      </c>
      <c r="R2461" s="10">
        <v>1595.0</v>
      </c>
      <c r="S2461" s="11">
        <v>95042.239056301</v>
      </c>
      <c r="T2461" s="11">
        <v>52801.2439201672</v>
      </c>
      <c r="U2461" s="12" t="str">
        <f t="array" ref="U2461">XLOOKUP(A2461,'Dataset 3'!B:B,'Dataset 3'!F:F)</f>
        <v>Smartphone</v>
      </c>
      <c r="V2461" s="7" t="s">
        <v>73</v>
      </c>
      <c r="W2461" s="7">
        <v>4.0</v>
      </c>
      <c r="X2461" s="7" t="s">
        <v>44</v>
      </c>
    </row>
    <row r="2462" ht="14.25" customHeight="1">
      <c r="A2462" s="7" t="s">
        <v>2544</v>
      </c>
      <c r="B2462" s="7">
        <v>3.0</v>
      </c>
      <c r="C2462" s="7" t="s">
        <v>35</v>
      </c>
      <c r="D2462" s="7">
        <v>3.0</v>
      </c>
      <c r="E2462" s="7" t="s">
        <v>51</v>
      </c>
      <c r="F2462" s="7">
        <v>2.0</v>
      </c>
      <c r="G2462" s="7" t="s">
        <v>27</v>
      </c>
      <c r="H2462" s="7">
        <v>1.0</v>
      </c>
      <c r="I2462" s="7" t="s">
        <v>57</v>
      </c>
      <c r="J2462" s="7">
        <v>4.0</v>
      </c>
      <c r="K2462" s="7" t="s">
        <v>2075</v>
      </c>
      <c r="L2462" s="7" t="s">
        <v>75</v>
      </c>
      <c r="M2462" s="7" t="s">
        <v>31</v>
      </c>
      <c r="N2462" s="8">
        <v>113716.0</v>
      </c>
      <c r="O2462" s="8">
        <v>33546.0</v>
      </c>
      <c r="P2462" s="8">
        <v>8339.0</v>
      </c>
      <c r="Q2462" s="9">
        <v>3085.0</v>
      </c>
      <c r="R2462" s="10">
        <v>2609.0</v>
      </c>
      <c r="S2462" s="11">
        <v>15920.1193518358</v>
      </c>
      <c r="T2462" s="11">
        <v>176890.215020398</v>
      </c>
      <c r="U2462" s="12" t="str">
        <f t="array" ref="U2462">XLOOKUP(A2462,'Dataset 3'!B:B,'Dataset 3'!F:F)</f>
        <v>Tablet</v>
      </c>
      <c r="V2462" s="7" t="s">
        <v>174</v>
      </c>
      <c r="W2462" s="7">
        <v>1.0</v>
      </c>
      <c r="X2462" s="7" t="s">
        <v>63</v>
      </c>
    </row>
    <row r="2463" ht="14.25" customHeight="1">
      <c r="A2463" s="7" t="s">
        <v>2545</v>
      </c>
      <c r="B2463" s="7">
        <v>1.0</v>
      </c>
      <c r="C2463" s="7" t="s">
        <v>25</v>
      </c>
      <c r="D2463" s="7">
        <v>1.0</v>
      </c>
      <c r="E2463" s="7" t="s">
        <v>81</v>
      </c>
      <c r="F2463" s="7">
        <v>0.0</v>
      </c>
      <c r="G2463" s="7" t="s">
        <v>46</v>
      </c>
      <c r="H2463" s="7">
        <v>1.0</v>
      </c>
      <c r="I2463" s="7" t="s">
        <v>57</v>
      </c>
      <c r="J2463" s="7">
        <v>4.0</v>
      </c>
      <c r="K2463" s="7" t="s">
        <v>2075</v>
      </c>
      <c r="L2463" s="7" t="s">
        <v>30</v>
      </c>
      <c r="M2463" s="7" t="s">
        <v>53</v>
      </c>
      <c r="N2463" s="8">
        <v>58256.0</v>
      </c>
      <c r="O2463" s="8">
        <v>44970.0</v>
      </c>
      <c r="P2463" s="8">
        <v>23494.0</v>
      </c>
      <c r="Q2463" s="9">
        <v>13700.0</v>
      </c>
      <c r="R2463" s="10">
        <v>10009.0</v>
      </c>
      <c r="S2463" s="11">
        <v>1618469.53461329</v>
      </c>
      <c r="T2463" s="11">
        <v>809234.767306644</v>
      </c>
      <c r="U2463" s="12" t="str">
        <f t="array" ref="U2463">XLOOKUP(A2463,'Dataset 3'!B:B,'Dataset 3'!F:F)</f>
        <v>Tablet</v>
      </c>
      <c r="V2463" s="7" t="s">
        <v>32</v>
      </c>
      <c r="W2463" s="7">
        <v>1.0</v>
      </c>
      <c r="X2463" s="7" t="s">
        <v>63</v>
      </c>
    </row>
    <row r="2464" ht="14.25" customHeight="1">
      <c r="A2464" s="7" t="s">
        <v>2546</v>
      </c>
      <c r="B2464" s="7">
        <v>2.0</v>
      </c>
      <c r="C2464" s="7" t="s">
        <v>56</v>
      </c>
      <c r="D2464" s="7">
        <v>2.0</v>
      </c>
      <c r="E2464" s="7" t="s">
        <v>36</v>
      </c>
      <c r="F2464" s="7">
        <v>2.0</v>
      </c>
      <c r="G2464" s="7" t="s">
        <v>27</v>
      </c>
      <c r="H2464" s="7">
        <v>1.0</v>
      </c>
      <c r="I2464" s="7" t="s">
        <v>57</v>
      </c>
      <c r="J2464" s="7">
        <v>4.0</v>
      </c>
      <c r="K2464" s="7" t="s">
        <v>2075</v>
      </c>
      <c r="L2464" s="7" t="s">
        <v>47</v>
      </c>
      <c r="M2464" s="7" t="s">
        <v>53</v>
      </c>
      <c r="N2464" s="8">
        <v>251841.0</v>
      </c>
      <c r="O2464" s="8">
        <v>172272.0</v>
      </c>
      <c r="P2464" s="8">
        <v>104780.0</v>
      </c>
      <c r="Q2464" s="9">
        <v>3185.0</v>
      </c>
      <c r="R2464" s="10">
        <v>1411.0</v>
      </c>
      <c r="S2464" s="11">
        <v>199658.583770645</v>
      </c>
      <c r="T2464" s="11">
        <v>107343.324607874</v>
      </c>
      <c r="U2464" s="12" t="str">
        <f t="array" ref="U2464">XLOOKUP(A2464,'Dataset 3'!B:B,'Dataset 3'!F:F)</f>
        <v>Tablet</v>
      </c>
      <c r="V2464" s="7" t="s">
        <v>48</v>
      </c>
      <c r="W2464" s="7">
        <v>4.0</v>
      </c>
      <c r="X2464" s="7" t="s">
        <v>44</v>
      </c>
    </row>
    <row r="2465" ht="14.25" customHeight="1">
      <c r="A2465" s="7" t="s">
        <v>2547</v>
      </c>
      <c r="B2465" s="7">
        <v>2.0</v>
      </c>
      <c r="C2465" s="7" t="s">
        <v>56</v>
      </c>
      <c r="D2465" s="7">
        <v>2.0</v>
      </c>
      <c r="E2465" s="7" t="s">
        <v>36</v>
      </c>
      <c r="F2465" s="7">
        <v>1.0</v>
      </c>
      <c r="G2465" s="7" t="s">
        <v>42</v>
      </c>
      <c r="H2465" s="7">
        <v>0.0</v>
      </c>
      <c r="I2465" s="7" t="s">
        <v>28</v>
      </c>
      <c r="J2465" s="7">
        <v>4.0</v>
      </c>
      <c r="K2465" s="7" t="s">
        <v>2075</v>
      </c>
      <c r="L2465" s="7" t="s">
        <v>47</v>
      </c>
      <c r="M2465" s="7" t="s">
        <v>31</v>
      </c>
      <c r="N2465" s="8">
        <v>249298.0</v>
      </c>
      <c r="O2465" s="8">
        <v>92339.0</v>
      </c>
      <c r="P2465" s="8">
        <v>47316.0</v>
      </c>
      <c r="Q2465" s="9">
        <v>6079.0</v>
      </c>
      <c r="R2465" s="10">
        <v>5424.0</v>
      </c>
      <c r="S2465" s="11">
        <v>263742.098789676</v>
      </c>
      <c r="T2465" s="11">
        <v>231352.718236558</v>
      </c>
      <c r="U2465" s="12" t="str">
        <f t="array" ref="U2465">XLOOKUP(A2465,'Dataset 3'!B:B,'Dataset 3'!F:F)</f>
        <v>Smartphone</v>
      </c>
      <c r="V2465" s="7" t="s">
        <v>153</v>
      </c>
      <c r="W2465" s="7">
        <v>1.0</v>
      </c>
      <c r="X2465" s="7" t="s">
        <v>63</v>
      </c>
    </row>
    <row r="2466" ht="14.25" customHeight="1">
      <c r="A2466" s="7" t="s">
        <v>2548</v>
      </c>
      <c r="B2466" s="7">
        <v>2.0</v>
      </c>
      <c r="C2466" s="7" t="s">
        <v>56</v>
      </c>
      <c r="D2466" s="7">
        <v>2.0</v>
      </c>
      <c r="E2466" s="7" t="s">
        <v>36</v>
      </c>
      <c r="F2466" s="7">
        <v>2.0</v>
      </c>
      <c r="G2466" s="7" t="s">
        <v>27</v>
      </c>
      <c r="H2466" s="7">
        <v>1.0</v>
      </c>
      <c r="I2466" s="7" t="s">
        <v>57</v>
      </c>
      <c r="J2466" s="7">
        <v>4.0</v>
      </c>
      <c r="K2466" s="7" t="s">
        <v>2075</v>
      </c>
      <c r="L2466" s="7" t="s">
        <v>47</v>
      </c>
      <c r="M2466" s="7" t="s">
        <v>53</v>
      </c>
      <c r="N2466" s="8">
        <v>118673.0</v>
      </c>
      <c r="O2466" s="8">
        <v>71961.0</v>
      </c>
      <c r="P2466" s="8">
        <v>28526.0</v>
      </c>
      <c r="Q2466" s="9">
        <v>19572.0</v>
      </c>
      <c r="R2466" s="10">
        <v>14298.0</v>
      </c>
      <c r="S2466" s="11">
        <v>1854156.74223199</v>
      </c>
      <c r="T2466" s="11">
        <v>1324397.67302285</v>
      </c>
      <c r="U2466" s="12" t="str">
        <f t="array" ref="U2466">XLOOKUP(A2466,'Dataset 3'!B:B,'Dataset 3'!F:F)</f>
        <v>Smartphone</v>
      </c>
      <c r="V2466" s="7" t="s">
        <v>48</v>
      </c>
      <c r="W2466" s="7">
        <v>1.0</v>
      </c>
      <c r="X2466" s="7" t="s">
        <v>63</v>
      </c>
    </row>
    <row r="2467" ht="14.25" customHeight="1">
      <c r="A2467" s="7" t="s">
        <v>2549</v>
      </c>
      <c r="B2467" s="7">
        <v>0.0</v>
      </c>
      <c r="C2467" s="7" t="s">
        <v>41</v>
      </c>
      <c r="D2467" s="7">
        <v>0.0</v>
      </c>
      <c r="E2467" s="7" t="s">
        <v>26</v>
      </c>
      <c r="F2467" s="7">
        <v>1.0</v>
      </c>
      <c r="G2467" s="7" t="s">
        <v>42</v>
      </c>
      <c r="H2467" s="7">
        <v>0.0</v>
      </c>
      <c r="I2467" s="7" t="s">
        <v>28</v>
      </c>
      <c r="J2467" s="7">
        <v>4.0</v>
      </c>
      <c r="K2467" s="7" t="s">
        <v>2075</v>
      </c>
      <c r="L2467" s="7" t="s">
        <v>37</v>
      </c>
      <c r="M2467" s="7" t="s">
        <v>85</v>
      </c>
      <c r="N2467" s="8">
        <v>268205.0</v>
      </c>
      <c r="O2467" s="8">
        <v>95982.0</v>
      </c>
      <c r="P2467" s="8">
        <v>23289.0</v>
      </c>
      <c r="Q2467" s="9">
        <v>6388.0</v>
      </c>
      <c r="R2467" s="10">
        <v>4452.0</v>
      </c>
      <c r="S2467" s="11">
        <v>678514.955643365</v>
      </c>
      <c r="T2467" s="11">
        <v>242326.76987263</v>
      </c>
      <c r="U2467" s="12" t="str">
        <f t="array" ref="U2467">XLOOKUP(A2467,'Dataset 3'!B:B,'Dataset 3'!F:F)</f>
        <v>Computer</v>
      </c>
      <c r="V2467" s="7" t="s">
        <v>102</v>
      </c>
      <c r="W2467" s="7">
        <v>3.0</v>
      </c>
      <c r="X2467" s="7" t="s">
        <v>49</v>
      </c>
    </row>
    <row r="2468" ht="14.25" customHeight="1">
      <c r="A2468" s="7" t="s">
        <v>2550</v>
      </c>
      <c r="B2468" s="7">
        <v>1.0</v>
      </c>
      <c r="C2468" s="7" t="s">
        <v>25</v>
      </c>
      <c r="D2468" s="7">
        <v>0.0</v>
      </c>
      <c r="E2468" s="7" t="s">
        <v>26</v>
      </c>
      <c r="F2468" s="7">
        <v>0.0</v>
      </c>
      <c r="G2468" s="7" t="s">
        <v>46</v>
      </c>
      <c r="H2468" s="7">
        <v>0.0</v>
      </c>
      <c r="I2468" s="7" t="s">
        <v>28</v>
      </c>
      <c r="J2468" s="7">
        <v>4.0</v>
      </c>
      <c r="K2468" s="7" t="s">
        <v>2075</v>
      </c>
      <c r="L2468" s="7" t="s">
        <v>70</v>
      </c>
      <c r="M2468" s="7" t="s">
        <v>53</v>
      </c>
      <c r="N2468" s="8">
        <v>222186.0</v>
      </c>
      <c r="O2468" s="8">
        <v>126198.0</v>
      </c>
      <c r="P2468" s="8">
        <v>110544.0</v>
      </c>
      <c r="Q2468" s="9">
        <v>49877.0</v>
      </c>
      <c r="R2468" s="10">
        <v>3337.0</v>
      </c>
      <c r="S2468" s="11">
        <v>145468.302352248</v>
      </c>
      <c r="T2468" s="11">
        <v>264487.822458632</v>
      </c>
      <c r="U2468" s="12" t="str">
        <f t="array" ref="U2468">XLOOKUP(A2468,'Dataset 3'!B:B,'Dataset 3'!F:F)</f>
        <v>Computer</v>
      </c>
      <c r="V2468" s="7" t="s">
        <v>71</v>
      </c>
      <c r="W2468" s="7">
        <v>0.0</v>
      </c>
      <c r="X2468" s="7" t="s">
        <v>39</v>
      </c>
    </row>
    <row r="2469" ht="14.25" customHeight="1">
      <c r="A2469" s="7" t="s">
        <v>2551</v>
      </c>
      <c r="B2469" s="7">
        <v>3.0</v>
      </c>
      <c r="C2469" s="7" t="s">
        <v>35</v>
      </c>
      <c r="D2469" s="7">
        <v>0.0</v>
      </c>
      <c r="E2469" s="7" t="s">
        <v>26</v>
      </c>
      <c r="F2469" s="7">
        <v>0.0</v>
      </c>
      <c r="G2469" s="7" t="s">
        <v>46</v>
      </c>
      <c r="H2469" s="7">
        <v>1.0</v>
      </c>
      <c r="I2469" s="7" t="s">
        <v>57</v>
      </c>
      <c r="J2469" s="7">
        <v>4.0</v>
      </c>
      <c r="K2469" s="7" t="s">
        <v>2075</v>
      </c>
      <c r="L2469" s="7" t="s">
        <v>75</v>
      </c>
      <c r="M2469" s="7" t="s">
        <v>53</v>
      </c>
      <c r="N2469" s="8">
        <v>126201.0</v>
      </c>
      <c r="O2469" s="8">
        <v>103397.0</v>
      </c>
      <c r="P2469" s="8">
        <v>55530.0</v>
      </c>
      <c r="Q2469" s="9">
        <v>15979.0</v>
      </c>
      <c r="R2469" s="10">
        <v>7098.0</v>
      </c>
      <c r="S2469" s="11">
        <v>277562.814836483</v>
      </c>
      <c r="T2469" s="11">
        <v>237233.175073917</v>
      </c>
      <c r="U2469" s="12" t="str">
        <f t="array" ref="U2469">XLOOKUP(A2469,'Dataset 3'!B:B,'Dataset 3'!F:F)</f>
        <v>Tablet</v>
      </c>
      <c r="V2469" s="7" t="s">
        <v>174</v>
      </c>
      <c r="W2469" s="7">
        <v>3.0</v>
      </c>
      <c r="X2469" s="7" t="s">
        <v>49</v>
      </c>
    </row>
    <row r="2470" ht="14.25" customHeight="1">
      <c r="A2470" s="7" t="s">
        <v>2552</v>
      </c>
      <c r="B2470" s="7">
        <v>1.0</v>
      </c>
      <c r="C2470" s="7" t="s">
        <v>25</v>
      </c>
      <c r="D2470" s="7">
        <v>0.0</v>
      </c>
      <c r="E2470" s="7" t="s">
        <v>26</v>
      </c>
      <c r="F2470" s="7">
        <v>2.0</v>
      </c>
      <c r="G2470" s="7" t="s">
        <v>27</v>
      </c>
      <c r="H2470" s="7">
        <v>0.0</v>
      </c>
      <c r="I2470" s="7" t="s">
        <v>28</v>
      </c>
      <c r="J2470" s="7">
        <v>4.0</v>
      </c>
      <c r="K2470" s="7" t="s">
        <v>2075</v>
      </c>
      <c r="L2470" s="7" t="s">
        <v>37</v>
      </c>
      <c r="M2470" s="7" t="s">
        <v>85</v>
      </c>
      <c r="N2470" s="8">
        <v>235640.0</v>
      </c>
      <c r="O2470" s="8">
        <v>223214.0</v>
      </c>
      <c r="P2470" s="8">
        <v>110256.0</v>
      </c>
      <c r="Q2470" s="9">
        <v>94463.0</v>
      </c>
      <c r="R2470" s="10">
        <v>37015.0</v>
      </c>
      <c r="S2470" s="11">
        <v>7581871.72126935</v>
      </c>
      <c r="T2470" s="11">
        <v>3240116.12020058</v>
      </c>
      <c r="U2470" s="12" t="str">
        <f t="array" ref="U2470">XLOOKUP(A2470,'Dataset 3'!B:B,'Dataset 3'!F:F)</f>
        <v>Computer</v>
      </c>
      <c r="V2470" s="7" t="s">
        <v>102</v>
      </c>
      <c r="W2470" s="7">
        <v>2.0</v>
      </c>
      <c r="X2470" s="7" t="s">
        <v>33</v>
      </c>
    </row>
    <row r="2471" ht="14.25" customHeight="1">
      <c r="A2471" s="7" t="s">
        <v>2553</v>
      </c>
      <c r="B2471" s="7">
        <v>1.0</v>
      </c>
      <c r="C2471" s="7" t="s">
        <v>25</v>
      </c>
      <c r="D2471" s="7">
        <v>3.0</v>
      </c>
      <c r="E2471" s="7" t="s">
        <v>51</v>
      </c>
      <c r="F2471" s="7">
        <v>2.0</v>
      </c>
      <c r="G2471" s="7" t="s">
        <v>27</v>
      </c>
      <c r="H2471" s="7">
        <v>0.0</v>
      </c>
      <c r="I2471" s="7" t="s">
        <v>28</v>
      </c>
      <c r="J2471" s="7">
        <v>4.0</v>
      </c>
      <c r="K2471" s="7" t="s">
        <v>2075</v>
      </c>
      <c r="L2471" s="7" t="s">
        <v>30</v>
      </c>
      <c r="M2471" s="7" t="s">
        <v>43</v>
      </c>
      <c r="N2471" s="8">
        <v>166030.0</v>
      </c>
      <c r="O2471" s="8">
        <v>84866.0</v>
      </c>
      <c r="P2471" s="8">
        <v>50757.0</v>
      </c>
      <c r="Q2471" s="9">
        <v>32915.0</v>
      </c>
      <c r="R2471" s="10">
        <v>27408.0</v>
      </c>
      <c r="S2471" s="11">
        <v>3921893.66305056</v>
      </c>
      <c r="T2471" s="11">
        <v>2154886.62804976</v>
      </c>
      <c r="U2471" s="12" t="str">
        <f t="array" ref="U2471">XLOOKUP(A2471,'Dataset 3'!B:B,'Dataset 3'!F:F)</f>
        <v>Tablet</v>
      </c>
      <c r="V2471" s="7" t="s">
        <v>163</v>
      </c>
      <c r="W2471" s="7">
        <v>3.0</v>
      </c>
      <c r="X2471" s="7" t="s">
        <v>49</v>
      </c>
    </row>
    <row r="2472" ht="14.25" customHeight="1">
      <c r="A2472" s="7" t="s">
        <v>2554</v>
      </c>
      <c r="B2472" s="7">
        <v>0.0</v>
      </c>
      <c r="C2472" s="7" t="s">
        <v>41</v>
      </c>
      <c r="D2472" s="7">
        <v>3.0</v>
      </c>
      <c r="E2472" s="7" t="s">
        <v>51</v>
      </c>
      <c r="F2472" s="7">
        <v>2.0</v>
      </c>
      <c r="G2472" s="7" t="s">
        <v>27</v>
      </c>
      <c r="H2472" s="7">
        <v>1.0</v>
      </c>
      <c r="I2472" s="7" t="s">
        <v>57</v>
      </c>
      <c r="J2472" s="7">
        <v>4.0</v>
      </c>
      <c r="K2472" s="7" t="s">
        <v>2075</v>
      </c>
      <c r="L2472" s="7" t="s">
        <v>52</v>
      </c>
      <c r="M2472" s="7" t="s">
        <v>61</v>
      </c>
      <c r="N2472" s="8">
        <v>217812.0</v>
      </c>
      <c r="O2472" s="8">
        <v>50126.0</v>
      </c>
      <c r="P2472" s="8">
        <v>6450.0</v>
      </c>
      <c r="Q2472" s="9">
        <v>40.0</v>
      </c>
      <c r="R2472" s="10">
        <v>33.0</v>
      </c>
      <c r="S2472" s="11">
        <v>1294.12067326882</v>
      </c>
      <c r="T2472" s="11">
        <v>1470.59167416911</v>
      </c>
      <c r="U2472" s="12" t="str">
        <f t="array" ref="U2472">XLOOKUP(A2472,'Dataset 3'!B:B,'Dataset 3'!F:F)</f>
        <v>Smartphone</v>
      </c>
      <c r="V2472" s="7" t="s">
        <v>54</v>
      </c>
      <c r="W2472" s="7">
        <v>3.0</v>
      </c>
      <c r="X2472" s="7" t="s">
        <v>49</v>
      </c>
    </row>
    <row r="2473" ht="14.25" customHeight="1">
      <c r="A2473" s="7" t="s">
        <v>2555</v>
      </c>
      <c r="B2473" s="7">
        <v>1.0</v>
      </c>
      <c r="C2473" s="7" t="s">
        <v>25</v>
      </c>
      <c r="D2473" s="7">
        <v>1.0</v>
      </c>
      <c r="E2473" s="7" t="s">
        <v>81</v>
      </c>
      <c r="F2473" s="7">
        <v>2.0</v>
      </c>
      <c r="G2473" s="7" t="s">
        <v>27</v>
      </c>
      <c r="H2473" s="7">
        <v>0.0</v>
      </c>
      <c r="I2473" s="7" t="s">
        <v>28</v>
      </c>
      <c r="J2473" s="7">
        <v>4.0</v>
      </c>
      <c r="K2473" s="7" t="s">
        <v>2075</v>
      </c>
      <c r="L2473" s="7" t="s">
        <v>70</v>
      </c>
      <c r="M2473" s="7" t="s">
        <v>61</v>
      </c>
      <c r="N2473" s="8">
        <v>296919.0</v>
      </c>
      <c r="O2473" s="8">
        <v>8704.0</v>
      </c>
      <c r="P2473" s="8">
        <v>3079.0</v>
      </c>
      <c r="Q2473" s="9">
        <v>2484.0</v>
      </c>
      <c r="R2473" s="10">
        <v>249.0</v>
      </c>
      <c r="S2473" s="11">
        <v>49337.2429499698</v>
      </c>
      <c r="T2473" s="11">
        <v>19894.0495766007</v>
      </c>
      <c r="U2473" s="12" t="str">
        <f t="array" ref="U2473">XLOOKUP(A2473,'Dataset 3'!B:B,'Dataset 3'!F:F)</f>
        <v>Computer</v>
      </c>
      <c r="V2473" s="7" t="s">
        <v>126</v>
      </c>
      <c r="W2473" s="7">
        <v>3.0</v>
      </c>
      <c r="X2473" s="7" t="s">
        <v>49</v>
      </c>
    </row>
    <row r="2474" ht="14.25" customHeight="1">
      <c r="A2474" s="7" t="s">
        <v>2556</v>
      </c>
      <c r="B2474" s="7">
        <v>2.0</v>
      </c>
      <c r="C2474" s="7" t="s">
        <v>56</v>
      </c>
      <c r="D2474" s="7">
        <v>0.0</v>
      </c>
      <c r="E2474" s="7" t="s">
        <v>26</v>
      </c>
      <c r="F2474" s="7">
        <v>1.0</v>
      </c>
      <c r="G2474" s="7" t="s">
        <v>42</v>
      </c>
      <c r="H2474" s="7">
        <v>0.0</v>
      </c>
      <c r="I2474" s="7" t="s">
        <v>28</v>
      </c>
      <c r="J2474" s="7">
        <v>4.0</v>
      </c>
      <c r="K2474" s="7" t="s">
        <v>2075</v>
      </c>
      <c r="L2474" s="7" t="s">
        <v>52</v>
      </c>
      <c r="M2474" s="7" t="s">
        <v>31</v>
      </c>
      <c r="N2474" s="8">
        <v>75090.0</v>
      </c>
      <c r="O2474" s="8">
        <v>18392.0</v>
      </c>
      <c r="P2474" s="8">
        <v>8220.0</v>
      </c>
      <c r="Q2474" s="9">
        <v>7080.0</v>
      </c>
      <c r="R2474" s="10">
        <v>1706.0</v>
      </c>
      <c r="S2474" s="11">
        <v>174466.819997717</v>
      </c>
      <c r="T2474" s="11">
        <v>136302.203123216</v>
      </c>
      <c r="U2474" s="12" t="str">
        <f t="array" ref="U2474">XLOOKUP(A2474,'Dataset 3'!B:B,'Dataset 3'!F:F)</f>
        <v>Tablet</v>
      </c>
      <c r="V2474" s="7" t="s">
        <v>54</v>
      </c>
      <c r="W2474" s="7">
        <v>3.0</v>
      </c>
      <c r="X2474" s="7" t="s">
        <v>49</v>
      </c>
    </row>
    <row r="2475" ht="14.25" customHeight="1">
      <c r="A2475" s="7" t="s">
        <v>2557</v>
      </c>
      <c r="B2475" s="7">
        <v>1.0</v>
      </c>
      <c r="C2475" s="7" t="s">
        <v>25</v>
      </c>
      <c r="D2475" s="7">
        <v>2.0</v>
      </c>
      <c r="E2475" s="7" t="s">
        <v>36</v>
      </c>
      <c r="F2475" s="7">
        <v>2.0</v>
      </c>
      <c r="G2475" s="7" t="s">
        <v>27</v>
      </c>
      <c r="H2475" s="7">
        <v>1.0</v>
      </c>
      <c r="I2475" s="7" t="s">
        <v>57</v>
      </c>
      <c r="J2475" s="7">
        <v>4.0</v>
      </c>
      <c r="K2475" s="7" t="s">
        <v>2075</v>
      </c>
      <c r="L2475" s="7" t="s">
        <v>75</v>
      </c>
      <c r="M2475" s="7" t="s">
        <v>31</v>
      </c>
      <c r="N2475" s="8">
        <v>243220.0</v>
      </c>
      <c r="O2475" s="8">
        <v>7015.0</v>
      </c>
      <c r="P2475" s="8">
        <v>4434.0</v>
      </c>
      <c r="Q2475" s="9">
        <v>2605.0</v>
      </c>
      <c r="R2475" s="10">
        <v>1506.0</v>
      </c>
      <c r="S2475" s="11">
        <v>41111.1732937176</v>
      </c>
      <c r="T2475" s="11">
        <v>61359.960139877</v>
      </c>
      <c r="U2475" s="12" t="str">
        <f t="array" ref="U2475">XLOOKUP(A2475,'Dataset 3'!B:B,'Dataset 3'!F:F)</f>
        <v>Tablet</v>
      </c>
      <c r="V2475" s="7" t="s">
        <v>76</v>
      </c>
      <c r="W2475" s="7">
        <v>1.0</v>
      </c>
      <c r="X2475" s="7" t="s">
        <v>63</v>
      </c>
    </row>
    <row r="2476" ht="14.25" customHeight="1">
      <c r="A2476" s="7" t="s">
        <v>2558</v>
      </c>
      <c r="B2476" s="7">
        <v>0.0</v>
      </c>
      <c r="C2476" s="7" t="s">
        <v>41</v>
      </c>
      <c r="D2476" s="7">
        <v>3.0</v>
      </c>
      <c r="E2476" s="7" t="s">
        <v>51</v>
      </c>
      <c r="F2476" s="7">
        <v>2.0</v>
      </c>
      <c r="G2476" s="7" t="s">
        <v>27</v>
      </c>
      <c r="H2476" s="7">
        <v>0.0</v>
      </c>
      <c r="I2476" s="7" t="s">
        <v>28</v>
      </c>
      <c r="J2476" s="7">
        <v>4.0</v>
      </c>
      <c r="K2476" s="7" t="s">
        <v>2075</v>
      </c>
      <c r="L2476" s="7" t="s">
        <v>75</v>
      </c>
      <c r="M2476" s="7" t="s">
        <v>31</v>
      </c>
      <c r="N2476" s="8">
        <v>222731.0</v>
      </c>
      <c r="O2476" s="8">
        <v>47912.0</v>
      </c>
      <c r="P2476" s="8">
        <v>7675.0</v>
      </c>
      <c r="Q2476" s="9">
        <v>3190.0</v>
      </c>
      <c r="R2476" s="10">
        <v>2816.0</v>
      </c>
      <c r="S2476" s="11">
        <v>513973.190685604</v>
      </c>
      <c r="T2476" s="11">
        <v>210644.750280985</v>
      </c>
      <c r="U2476" s="12" t="str">
        <f t="array" ref="U2476">XLOOKUP(A2476,'Dataset 3'!B:B,'Dataset 3'!F:F)</f>
        <v>Computer</v>
      </c>
      <c r="V2476" s="7" t="s">
        <v>76</v>
      </c>
      <c r="W2476" s="7">
        <v>2.0</v>
      </c>
      <c r="X2476" s="7" t="s">
        <v>33</v>
      </c>
    </row>
    <row r="2477" ht="14.25" customHeight="1">
      <c r="A2477" s="7" t="s">
        <v>2559</v>
      </c>
      <c r="B2477" s="7">
        <v>3.0</v>
      </c>
      <c r="C2477" s="7" t="s">
        <v>35</v>
      </c>
      <c r="D2477" s="7">
        <v>3.0</v>
      </c>
      <c r="E2477" s="7" t="s">
        <v>51</v>
      </c>
      <c r="F2477" s="7">
        <v>2.0</v>
      </c>
      <c r="G2477" s="7" t="s">
        <v>27</v>
      </c>
      <c r="H2477" s="7">
        <v>1.0</v>
      </c>
      <c r="I2477" s="7" t="s">
        <v>57</v>
      </c>
      <c r="J2477" s="7">
        <v>4.0</v>
      </c>
      <c r="K2477" s="7" t="s">
        <v>2075</v>
      </c>
      <c r="L2477" s="7" t="s">
        <v>52</v>
      </c>
      <c r="M2477" s="7" t="s">
        <v>61</v>
      </c>
      <c r="N2477" s="8">
        <v>149867.0</v>
      </c>
      <c r="O2477" s="8">
        <v>33929.0</v>
      </c>
      <c r="P2477" s="8">
        <v>2092.0</v>
      </c>
      <c r="Q2477" s="9">
        <v>154.0</v>
      </c>
      <c r="R2477" s="10">
        <v>46.0</v>
      </c>
      <c r="S2477" s="11">
        <v>8584.7539683996</v>
      </c>
      <c r="T2477" s="11">
        <v>4187.68486263395</v>
      </c>
      <c r="U2477" s="12" t="str">
        <f t="array" ref="U2477">XLOOKUP(A2477,'Dataset 3'!B:B,'Dataset 3'!F:F)</f>
        <v>Smartphone</v>
      </c>
      <c r="V2477" s="7" t="s">
        <v>99</v>
      </c>
      <c r="W2477" s="7">
        <v>2.0</v>
      </c>
      <c r="X2477" s="7" t="s">
        <v>33</v>
      </c>
    </row>
    <row r="2478" ht="14.25" customHeight="1">
      <c r="A2478" s="7" t="s">
        <v>2560</v>
      </c>
      <c r="B2478" s="7">
        <v>2.0</v>
      </c>
      <c r="C2478" s="7" t="s">
        <v>56</v>
      </c>
      <c r="D2478" s="7">
        <v>2.0</v>
      </c>
      <c r="E2478" s="7" t="s">
        <v>36</v>
      </c>
      <c r="F2478" s="7">
        <v>2.0</v>
      </c>
      <c r="G2478" s="7" t="s">
        <v>27</v>
      </c>
      <c r="H2478" s="7">
        <v>0.0</v>
      </c>
      <c r="I2478" s="7" t="s">
        <v>28</v>
      </c>
      <c r="J2478" s="7">
        <v>4.0</v>
      </c>
      <c r="K2478" s="7" t="s">
        <v>2075</v>
      </c>
      <c r="L2478" s="7" t="s">
        <v>70</v>
      </c>
      <c r="M2478" s="7" t="s">
        <v>31</v>
      </c>
      <c r="N2478" s="8">
        <v>78310.0</v>
      </c>
      <c r="O2478" s="8">
        <v>63480.0</v>
      </c>
      <c r="P2478" s="8">
        <v>24329.0</v>
      </c>
      <c r="Q2478" s="9">
        <v>22281.0</v>
      </c>
      <c r="R2478" s="10">
        <v>13319.0</v>
      </c>
      <c r="S2478" s="11">
        <v>1190725.45440464</v>
      </c>
      <c r="T2478" s="11">
        <v>640174.975486368</v>
      </c>
      <c r="U2478" s="12" t="str">
        <f t="array" ref="U2478">XLOOKUP(A2478,'Dataset 3'!B:B,'Dataset 3'!F:F)</f>
        <v>Computer</v>
      </c>
      <c r="V2478" s="7" t="s">
        <v>73</v>
      </c>
      <c r="W2478" s="7">
        <v>1.0</v>
      </c>
      <c r="X2478" s="7" t="s">
        <v>63</v>
      </c>
    </row>
    <row r="2479" ht="14.25" customHeight="1">
      <c r="A2479" s="7" t="s">
        <v>2561</v>
      </c>
      <c r="B2479" s="7">
        <v>2.0</v>
      </c>
      <c r="C2479" s="7" t="s">
        <v>56</v>
      </c>
      <c r="D2479" s="7">
        <v>3.0</v>
      </c>
      <c r="E2479" s="7" t="s">
        <v>51</v>
      </c>
      <c r="F2479" s="7">
        <v>0.0</v>
      </c>
      <c r="G2479" s="7" t="s">
        <v>46</v>
      </c>
      <c r="H2479" s="7">
        <v>0.0</v>
      </c>
      <c r="I2479" s="7" t="s">
        <v>28</v>
      </c>
      <c r="J2479" s="7">
        <v>4.0</v>
      </c>
      <c r="K2479" s="7" t="s">
        <v>2075</v>
      </c>
      <c r="L2479" s="7" t="s">
        <v>75</v>
      </c>
      <c r="M2479" s="7" t="s">
        <v>85</v>
      </c>
      <c r="N2479" s="8">
        <v>197447.0</v>
      </c>
      <c r="O2479" s="8">
        <v>98014.0</v>
      </c>
      <c r="P2479" s="8">
        <v>63388.0</v>
      </c>
      <c r="Q2479" s="9">
        <v>12979.0</v>
      </c>
      <c r="R2479" s="10">
        <v>1203.0</v>
      </c>
      <c r="S2479" s="11">
        <v>32445.3871775922</v>
      </c>
      <c r="T2479" s="11">
        <v>87690.2356151139</v>
      </c>
      <c r="U2479" s="12" t="str">
        <f t="array" ref="U2479">XLOOKUP(A2479,'Dataset 3'!B:B,'Dataset 3'!F:F)</f>
        <v>Tablet</v>
      </c>
      <c r="V2479" s="7" t="s">
        <v>76</v>
      </c>
      <c r="W2479" s="7">
        <v>1.0</v>
      </c>
      <c r="X2479" s="7" t="s">
        <v>63</v>
      </c>
    </row>
    <row r="2480" ht="14.25" customHeight="1">
      <c r="A2480" s="7" t="s">
        <v>2562</v>
      </c>
      <c r="B2480" s="7">
        <v>3.0</v>
      </c>
      <c r="C2480" s="7" t="s">
        <v>35</v>
      </c>
      <c r="D2480" s="7">
        <v>1.0</v>
      </c>
      <c r="E2480" s="7" t="s">
        <v>81</v>
      </c>
      <c r="F2480" s="7">
        <v>2.0</v>
      </c>
      <c r="G2480" s="7" t="s">
        <v>27</v>
      </c>
      <c r="H2480" s="7">
        <v>1.0</v>
      </c>
      <c r="I2480" s="7" t="s">
        <v>57</v>
      </c>
      <c r="J2480" s="7">
        <v>4.0</v>
      </c>
      <c r="K2480" s="7" t="s">
        <v>2075</v>
      </c>
      <c r="L2480" s="7" t="s">
        <v>52</v>
      </c>
      <c r="M2480" s="7" t="s">
        <v>85</v>
      </c>
      <c r="N2480" s="8">
        <v>244349.0</v>
      </c>
      <c r="O2480" s="8">
        <v>198810.0</v>
      </c>
      <c r="P2480" s="8">
        <v>157013.0</v>
      </c>
      <c r="Q2480" s="9">
        <v>43680.0</v>
      </c>
      <c r="R2480" s="10">
        <v>18872.0</v>
      </c>
      <c r="S2480" s="11">
        <v>729327.373929865</v>
      </c>
      <c r="T2480" s="11">
        <v>1279521.70864889</v>
      </c>
      <c r="U2480" s="12" t="str">
        <f t="array" ref="U2480">XLOOKUP(A2480,'Dataset 3'!B:B,'Dataset 3'!F:F)</f>
        <v>Computer</v>
      </c>
      <c r="V2480" s="7" t="s">
        <v>110</v>
      </c>
      <c r="W2480" s="7">
        <v>0.0</v>
      </c>
      <c r="X2480" s="7" t="s">
        <v>39</v>
      </c>
    </row>
    <row r="2481" ht="14.25" customHeight="1">
      <c r="A2481" s="7" t="s">
        <v>2563</v>
      </c>
      <c r="B2481" s="7">
        <v>2.0</v>
      </c>
      <c r="C2481" s="7" t="s">
        <v>56</v>
      </c>
      <c r="D2481" s="7">
        <v>2.0</v>
      </c>
      <c r="E2481" s="7" t="s">
        <v>36</v>
      </c>
      <c r="F2481" s="7">
        <v>1.0</v>
      </c>
      <c r="G2481" s="7" t="s">
        <v>42</v>
      </c>
      <c r="H2481" s="7">
        <v>1.0</v>
      </c>
      <c r="I2481" s="7" t="s">
        <v>57</v>
      </c>
      <c r="J2481" s="7">
        <v>4.0</v>
      </c>
      <c r="K2481" s="7" t="s">
        <v>2075</v>
      </c>
      <c r="L2481" s="7" t="s">
        <v>65</v>
      </c>
      <c r="M2481" s="7" t="s">
        <v>61</v>
      </c>
      <c r="N2481" s="8">
        <v>213180.0</v>
      </c>
      <c r="O2481" s="8">
        <v>190355.0</v>
      </c>
      <c r="P2481" s="8">
        <v>88487.0</v>
      </c>
      <c r="Q2481" s="9">
        <v>23537.0</v>
      </c>
      <c r="R2481" s="10">
        <v>2873.0</v>
      </c>
      <c r="S2481" s="11">
        <v>219828.54435659</v>
      </c>
      <c r="T2481" s="11">
        <v>184729.869207218</v>
      </c>
      <c r="U2481" s="12" t="str">
        <f t="array" ref="U2481">XLOOKUP(A2481,'Dataset 3'!B:B,'Dataset 3'!F:F)</f>
        <v>Tablet</v>
      </c>
      <c r="V2481" s="7" t="s">
        <v>91</v>
      </c>
      <c r="W2481" s="7">
        <v>2.0</v>
      </c>
      <c r="X2481" s="7" t="s">
        <v>33</v>
      </c>
    </row>
    <row r="2482" ht="14.25" customHeight="1">
      <c r="A2482" s="7" t="s">
        <v>2564</v>
      </c>
      <c r="B2482" s="7">
        <v>1.0</v>
      </c>
      <c r="C2482" s="7" t="s">
        <v>25</v>
      </c>
      <c r="D2482" s="7">
        <v>1.0</v>
      </c>
      <c r="E2482" s="7" t="s">
        <v>81</v>
      </c>
      <c r="F2482" s="7">
        <v>1.0</v>
      </c>
      <c r="G2482" s="7" t="s">
        <v>42</v>
      </c>
      <c r="H2482" s="7">
        <v>1.0</v>
      </c>
      <c r="I2482" s="7" t="s">
        <v>57</v>
      </c>
      <c r="J2482" s="7">
        <v>4.0</v>
      </c>
      <c r="K2482" s="7" t="s">
        <v>2075</v>
      </c>
      <c r="L2482" s="7" t="s">
        <v>52</v>
      </c>
      <c r="M2482" s="7" t="s">
        <v>43</v>
      </c>
      <c r="N2482" s="8">
        <v>211452.0</v>
      </c>
      <c r="O2482" s="8">
        <v>4228.0</v>
      </c>
      <c r="P2482" s="8">
        <v>1209.0</v>
      </c>
      <c r="Q2482" s="9">
        <v>318.0</v>
      </c>
      <c r="R2482" s="10">
        <v>118.0</v>
      </c>
      <c r="S2482" s="11">
        <v>24231.0727054367</v>
      </c>
      <c r="T2482" s="11">
        <v>9465.2627755612</v>
      </c>
      <c r="U2482" s="12" t="str">
        <f t="array" ref="U2482">XLOOKUP(A2482,'Dataset 3'!B:B,'Dataset 3'!F:F)</f>
        <v>Computer</v>
      </c>
      <c r="V2482" s="7" t="s">
        <v>54</v>
      </c>
      <c r="W2482" s="7">
        <v>2.0</v>
      </c>
      <c r="X2482" s="7" t="s">
        <v>33</v>
      </c>
    </row>
    <row r="2483" ht="14.25" customHeight="1">
      <c r="A2483" s="7" t="s">
        <v>2565</v>
      </c>
      <c r="B2483" s="7">
        <v>0.0</v>
      </c>
      <c r="C2483" s="7" t="s">
        <v>41</v>
      </c>
      <c r="D2483" s="7">
        <v>0.0</v>
      </c>
      <c r="E2483" s="7" t="s">
        <v>26</v>
      </c>
      <c r="F2483" s="7">
        <v>1.0</v>
      </c>
      <c r="G2483" s="7" t="s">
        <v>42</v>
      </c>
      <c r="H2483" s="7">
        <v>0.0</v>
      </c>
      <c r="I2483" s="7" t="s">
        <v>28</v>
      </c>
      <c r="J2483" s="7">
        <v>4.0</v>
      </c>
      <c r="K2483" s="7" t="s">
        <v>2075</v>
      </c>
      <c r="L2483" s="7" t="s">
        <v>75</v>
      </c>
      <c r="M2483" s="7" t="s">
        <v>85</v>
      </c>
      <c r="N2483" s="8">
        <v>103085.0</v>
      </c>
      <c r="O2483" s="8">
        <v>102495.0</v>
      </c>
      <c r="P2483" s="8">
        <v>98270.0</v>
      </c>
      <c r="Q2483" s="9">
        <v>36609.0</v>
      </c>
      <c r="R2483" s="10">
        <v>26748.0</v>
      </c>
      <c r="S2483" s="11">
        <v>5437904.27459749</v>
      </c>
      <c r="T2483" s="11">
        <v>1881627.77667733</v>
      </c>
      <c r="U2483" s="12" t="str">
        <f t="array" ref="U2483">XLOOKUP(A2483,'Dataset 3'!B:B,'Dataset 3'!F:F)</f>
        <v>Tablet</v>
      </c>
      <c r="V2483" s="7" t="s">
        <v>140</v>
      </c>
      <c r="W2483" s="7">
        <v>0.0</v>
      </c>
      <c r="X2483" s="7" t="s">
        <v>39</v>
      </c>
    </row>
    <row r="2484" ht="14.25" customHeight="1">
      <c r="A2484" s="7" t="s">
        <v>2566</v>
      </c>
      <c r="B2484" s="7">
        <v>1.0</v>
      </c>
      <c r="C2484" s="7" t="s">
        <v>25</v>
      </c>
      <c r="D2484" s="7">
        <v>0.0</v>
      </c>
      <c r="E2484" s="7" t="s">
        <v>26</v>
      </c>
      <c r="F2484" s="7">
        <v>1.0</v>
      </c>
      <c r="G2484" s="7" t="s">
        <v>42</v>
      </c>
      <c r="H2484" s="7">
        <v>1.0</v>
      </c>
      <c r="I2484" s="7" t="s">
        <v>57</v>
      </c>
      <c r="J2484" s="7">
        <v>4.0</v>
      </c>
      <c r="K2484" s="7" t="s">
        <v>2075</v>
      </c>
      <c r="L2484" s="7" t="s">
        <v>60</v>
      </c>
      <c r="M2484" s="7" t="s">
        <v>85</v>
      </c>
      <c r="N2484" s="8">
        <v>273419.0</v>
      </c>
      <c r="O2484" s="8">
        <v>58249.0</v>
      </c>
      <c r="P2484" s="8">
        <v>53500.0</v>
      </c>
      <c r="Q2484" s="9">
        <v>3911.0</v>
      </c>
      <c r="R2484" s="10">
        <v>2954.0</v>
      </c>
      <c r="S2484" s="11">
        <v>73342.4174953796</v>
      </c>
      <c r="T2484" s="11">
        <v>97789.8899938394</v>
      </c>
      <c r="U2484" s="12" t="str">
        <f t="array" ref="U2484">XLOOKUP(A2484,'Dataset 3'!B:B,'Dataset 3'!F:F)</f>
        <v>Computer</v>
      </c>
      <c r="V2484" s="7" t="s">
        <v>62</v>
      </c>
      <c r="W2484" s="7">
        <v>0.0</v>
      </c>
      <c r="X2484" s="7" t="s">
        <v>39</v>
      </c>
    </row>
    <row r="2485" ht="14.25" customHeight="1">
      <c r="A2485" s="7" t="s">
        <v>2567</v>
      </c>
      <c r="B2485" s="7">
        <v>2.0</v>
      </c>
      <c r="C2485" s="7" t="s">
        <v>56</v>
      </c>
      <c r="D2485" s="7">
        <v>3.0</v>
      </c>
      <c r="E2485" s="7" t="s">
        <v>51</v>
      </c>
      <c r="F2485" s="7">
        <v>0.0</v>
      </c>
      <c r="G2485" s="7" t="s">
        <v>46</v>
      </c>
      <c r="H2485" s="7">
        <v>0.0</v>
      </c>
      <c r="I2485" s="7" t="s">
        <v>28</v>
      </c>
      <c r="J2485" s="7">
        <v>4.0</v>
      </c>
      <c r="K2485" s="7" t="s">
        <v>2075</v>
      </c>
      <c r="L2485" s="7" t="s">
        <v>65</v>
      </c>
      <c r="M2485" s="7" t="s">
        <v>61</v>
      </c>
      <c r="N2485" s="8">
        <v>141496.0</v>
      </c>
      <c r="O2485" s="8">
        <v>8136.0</v>
      </c>
      <c r="P2485" s="8">
        <v>4209.0</v>
      </c>
      <c r="Q2485" s="9">
        <v>104.0</v>
      </c>
      <c r="R2485" s="10">
        <v>74.0</v>
      </c>
      <c r="S2485" s="11">
        <v>2567.48754195846</v>
      </c>
      <c r="T2485" s="11">
        <v>2567.48754195846</v>
      </c>
      <c r="U2485" s="12" t="str">
        <f t="array" ref="U2485">XLOOKUP(A2485,'Dataset 3'!B:B,'Dataset 3'!F:F)</f>
        <v>#N/A</v>
      </c>
      <c r="V2485" s="7" t="s">
        <v>66</v>
      </c>
      <c r="W2485" s="7">
        <v>2.0</v>
      </c>
      <c r="X2485" s="7" t="s">
        <v>33</v>
      </c>
    </row>
    <row r="2486" ht="14.25" customHeight="1">
      <c r="A2486" s="7" t="s">
        <v>2568</v>
      </c>
      <c r="B2486" s="7">
        <v>3.0</v>
      </c>
      <c r="C2486" s="7" t="s">
        <v>35</v>
      </c>
      <c r="D2486" s="7">
        <v>2.0</v>
      </c>
      <c r="E2486" s="7" t="s">
        <v>36</v>
      </c>
      <c r="F2486" s="7">
        <v>2.0</v>
      </c>
      <c r="G2486" s="7" t="s">
        <v>27</v>
      </c>
      <c r="H2486" s="7">
        <v>0.0</v>
      </c>
      <c r="I2486" s="7" t="s">
        <v>28</v>
      </c>
      <c r="J2486" s="7">
        <v>4.0</v>
      </c>
      <c r="K2486" s="7" t="s">
        <v>2075</v>
      </c>
      <c r="L2486" s="7" t="s">
        <v>70</v>
      </c>
      <c r="M2486" s="7" t="s">
        <v>85</v>
      </c>
      <c r="N2486" s="8">
        <v>190067.0</v>
      </c>
      <c r="O2486" s="8">
        <v>65969.0</v>
      </c>
      <c r="P2486" s="8">
        <v>23804.0</v>
      </c>
      <c r="Q2486" s="9">
        <v>13674.0</v>
      </c>
      <c r="R2486" s="10">
        <v>10730.0</v>
      </c>
      <c r="S2486" s="11">
        <v>525161.910508919</v>
      </c>
      <c r="T2486" s="11">
        <v>847035.339530514</v>
      </c>
      <c r="U2486" s="12" t="str">
        <f t="array" ref="U2486">XLOOKUP(A2486,'Dataset 3'!B:B,'Dataset 3'!F:F)</f>
        <v>Computer</v>
      </c>
      <c r="V2486" s="7" t="s">
        <v>73</v>
      </c>
      <c r="W2486" s="7">
        <v>2.0</v>
      </c>
      <c r="X2486" s="7" t="s">
        <v>33</v>
      </c>
    </row>
    <row r="2487" ht="14.25" customHeight="1">
      <c r="A2487" s="7" t="s">
        <v>2569</v>
      </c>
      <c r="B2487" s="7">
        <v>3.0</v>
      </c>
      <c r="C2487" s="7" t="s">
        <v>35</v>
      </c>
      <c r="D2487" s="7">
        <v>1.0</v>
      </c>
      <c r="E2487" s="7" t="s">
        <v>81</v>
      </c>
      <c r="F2487" s="7">
        <v>2.0</v>
      </c>
      <c r="G2487" s="7" t="s">
        <v>27</v>
      </c>
      <c r="H2487" s="7">
        <v>0.0</v>
      </c>
      <c r="I2487" s="7" t="s">
        <v>28</v>
      </c>
      <c r="J2487" s="7">
        <v>4.0</v>
      </c>
      <c r="K2487" s="7" t="s">
        <v>2075</v>
      </c>
      <c r="L2487" s="7" t="s">
        <v>30</v>
      </c>
      <c r="M2487" s="7" t="s">
        <v>43</v>
      </c>
      <c r="N2487" s="8">
        <v>266503.0</v>
      </c>
      <c r="O2487" s="8">
        <v>173348.0</v>
      </c>
      <c r="P2487" s="8">
        <v>61832.0</v>
      </c>
      <c r="Q2487" s="9">
        <v>8369.0</v>
      </c>
      <c r="R2487" s="10">
        <v>1719.0</v>
      </c>
      <c r="S2487" s="11">
        <v>138161.610323359</v>
      </c>
      <c r="T2487" s="11">
        <v>55264.6441293436</v>
      </c>
      <c r="U2487" s="12" t="str">
        <f t="array" ref="U2487">XLOOKUP(A2487,'Dataset 3'!B:B,'Dataset 3'!F:F)</f>
        <v>Smartphone</v>
      </c>
      <c r="V2487" s="7" t="s">
        <v>163</v>
      </c>
      <c r="W2487" s="7">
        <v>2.0</v>
      </c>
      <c r="X2487" s="7" t="s">
        <v>33</v>
      </c>
    </row>
    <row r="2488" ht="14.25" customHeight="1">
      <c r="A2488" s="7" t="s">
        <v>2570</v>
      </c>
      <c r="B2488" s="7">
        <v>3.0</v>
      </c>
      <c r="C2488" s="7" t="s">
        <v>35</v>
      </c>
      <c r="D2488" s="7">
        <v>2.0</v>
      </c>
      <c r="E2488" s="7" t="s">
        <v>36</v>
      </c>
      <c r="F2488" s="7">
        <v>2.0</v>
      </c>
      <c r="G2488" s="7" t="s">
        <v>27</v>
      </c>
      <c r="H2488" s="7">
        <v>1.0</v>
      </c>
      <c r="I2488" s="7" t="s">
        <v>57</v>
      </c>
      <c r="J2488" s="7">
        <v>4.0</v>
      </c>
      <c r="K2488" s="7" t="s">
        <v>2075</v>
      </c>
      <c r="L2488" s="7" t="s">
        <v>75</v>
      </c>
      <c r="M2488" s="7" t="s">
        <v>31</v>
      </c>
      <c r="N2488" s="8">
        <v>177088.0</v>
      </c>
      <c r="O2488" s="8">
        <v>118008.0</v>
      </c>
      <c r="P2488" s="8">
        <v>80466.0</v>
      </c>
      <c r="Q2488" s="9">
        <v>61617.0</v>
      </c>
      <c r="R2488" s="10">
        <v>18734.0</v>
      </c>
      <c r="S2488" s="11">
        <v>1820152.84937276</v>
      </c>
      <c r="T2488" s="11">
        <v>1389429.65600974</v>
      </c>
      <c r="U2488" s="12" t="str">
        <f t="array" ref="U2488">XLOOKUP(A2488,'Dataset 3'!B:B,'Dataset 3'!F:F)</f>
        <v>Computer</v>
      </c>
      <c r="V2488" s="7" t="s">
        <v>76</v>
      </c>
      <c r="W2488" s="7">
        <v>4.0</v>
      </c>
      <c r="X2488" s="7" t="s">
        <v>44</v>
      </c>
    </row>
    <row r="2489" ht="14.25" customHeight="1">
      <c r="A2489" s="7" t="s">
        <v>2571</v>
      </c>
      <c r="B2489" s="7">
        <v>0.0</v>
      </c>
      <c r="C2489" s="7" t="s">
        <v>41</v>
      </c>
      <c r="D2489" s="7">
        <v>0.0</v>
      </c>
      <c r="E2489" s="7" t="s">
        <v>26</v>
      </c>
      <c r="F2489" s="7">
        <v>2.0</v>
      </c>
      <c r="G2489" s="7" t="s">
        <v>27</v>
      </c>
      <c r="H2489" s="7">
        <v>1.0</v>
      </c>
      <c r="I2489" s="7" t="s">
        <v>57</v>
      </c>
      <c r="J2489" s="7">
        <v>4.0</v>
      </c>
      <c r="K2489" s="7" t="s">
        <v>2075</v>
      </c>
      <c r="L2489" s="7" t="s">
        <v>30</v>
      </c>
      <c r="M2489" s="7" t="s">
        <v>53</v>
      </c>
      <c r="N2489" s="8">
        <v>276733.0</v>
      </c>
      <c r="O2489" s="8">
        <v>215256.0</v>
      </c>
      <c r="P2489" s="8">
        <v>115972.0</v>
      </c>
      <c r="Q2489" s="9">
        <v>29646.0</v>
      </c>
      <c r="R2489" s="10">
        <v>14373.0</v>
      </c>
      <c r="S2489" s="11">
        <v>340476.560122382</v>
      </c>
      <c r="T2489" s="11">
        <v>558158.295282594</v>
      </c>
      <c r="U2489" s="12" t="str">
        <f t="array" ref="U2489">XLOOKUP(A2489,'Dataset 3'!B:B,'Dataset 3'!F:F)</f>
        <v>Tablet</v>
      </c>
      <c r="V2489" s="7" t="s">
        <v>32</v>
      </c>
      <c r="W2489" s="7">
        <v>2.0</v>
      </c>
      <c r="X2489" s="7" t="s">
        <v>33</v>
      </c>
    </row>
    <row r="2490" ht="14.25" customHeight="1">
      <c r="A2490" s="7" t="s">
        <v>2572</v>
      </c>
      <c r="B2490" s="7">
        <v>0.0</v>
      </c>
      <c r="C2490" s="7" t="s">
        <v>41</v>
      </c>
      <c r="D2490" s="7">
        <v>0.0</v>
      </c>
      <c r="E2490" s="7" t="s">
        <v>26</v>
      </c>
      <c r="F2490" s="7">
        <v>0.0</v>
      </c>
      <c r="G2490" s="7" t="s">
        <v>46</v>
      </c>
      <c r="H2490" s="7">
        <v>0.0</v>
      </c>
      <c r="I2490" s="7" t="s">
        <v>28</v>
      </c>
      <c r="J2490" s="7">
        <v>4.0</v>
      </c>
      <c r="K2490" s="7" t="s">
        <v>2075</v>
      </c>
      <c r="L2490" s="7" t="s">
        <v>52</v>
      </c>
      <c r="M2490" s="7" t="s">
        <v>85</v>
      </c>
      <c r="N2490" s="8">
        <v>154339.0</v>
      </c>
      <c r="O2490" s="8">
        <v>43582.0</v>
      </c>
      <c r="P2490" s="8">
        <v>4865.0</v>
      </c>
      <c r="Q2490" s="9">
        <v>4542.0</v>
      </c>
      <c r="R2490" s="10">
        <v>45.0</v>
      </c>
      <c r="S2490" s="11">
        <v>2633.0275475237</v>
      </c>
      <c r="T2490" s="11">
        <v>2893.43686541066</v>
      </c>
      <c r="U2490" s="12" t="str">
        <f t="array" ref="U2490">XLOOKUP(A2490,'Dataset 3'!B:B,'Dataset 3'!F:F)</f>
        <v>Smartphone</v>
      </c>
      <c r="V2490" s="7" t="s">
        <v>54</v>
      </c>
      <c r="W2490" s="7">
        <v>2.0</v>
      </c>
      <c r="X2490" s="7" t="s">
        <v>33</v>
      </c>
    </row>
    <row r="2491" ht="14.25" customHeight="1">
      <c r="A2491" s="7" t="s">
        <v>2573</v>
      </c>
      <c r="B2491" s="7">
        <v>2.0</v>
      </c>
      <c r="C2491" s="7" t="s">
        <v>56</v>
      </c>
      <c r="D2491" s="7">
        <v>2.0</v>
      </c>
      <c r="E2491" s="7" t="s">
        <v>36</v>
      </c>
      <c r="F2491" s="7">
        <v>2.0</v>
      </c>
      <c r="G2491" s="7" t="s">
        <v>27</v>
      </c>
      <c r="H2491" s="7">
        <v>1.0</v>
      </c>
      <c r="I2491" s="7" t="s">
        <v>57</v>
      </c>
      <c r="J2491" s="7">
        <v>4.0</v>
      </c>
      <c r="K2491" s="7" t="s">
        <v>2075</v>
      </c>
      <c r="L2491" s="7" t="s">
        <v>75</v>
      </c>
      <c r="M2491" s="7" t="s">
        <v>43</v>
      </c>
      <c r="N2491" s="8">
        <v>109639.0</v>
      </c>
      <c r="O2491" s="8">
        <v>107551.0</v>
      </c>
      <c r="P2491" s="8">
        <v>91790.0</v>
      </c>
      <c r="Q2491" s="9">
        <v>67548.0</v>
      </c>
      <c r="R2491" s="10">
        <v>66776.0</v>
      </c>
      <c r="S2491" s="11">
        <v>1.44048258924624E7</v>
      </c>
      <c r="T2491" s="11">
        <v>5335120.70091201</v>
      </c>
      <c r="U2491" s="12" t="str">
        <f t="array" ref="U2491">XLOOKUP(A2491,'Dataset 3'!B:B,'Dataset 3'!F:F)</f>
        <v>#N/A</v>
      </c>
      <c r="V2491" s="7" t="s">
        <v>76</v>
      </c>
      <c r="W2491" s="7">
        <v>4.0</v>
      </c>
      <c r="X2491" s="7" t="s">
        <v>44</v>
      </c>
    </row>
    <row r="2492" ht="14.25" customHeight="1">
      <c r="A2492" s="7" t="s">
        <v>2574</v>
      </c>
      <c r="B2492" s="7">
        <v>2.0</v>
      </c>
      <c r="C2492" s="7" t="s">
        <v>56</v>
      </c>
      <c r="D2492" s="7">
        <v>1.0</v>
      </c>
      <c r="E2492" s="7" t="s">
        <v>81</v>
      </c>
      <c r="F2492" s="7">
        <v>0.0</v>
      </c>
      <c r="G2492" s="7" t="s">
        <v>46</v>
      </c>
      <c r="H2492" s="7">
        <v>1.0</v>
      </c>
      <c r="I2492" s="7" t="s">
        <v>57</v>
      </c>
      <c r="J2492" s="7">
        <v>4.0</v>
      </c>
      <c r="K2492" s="7" t="s">
        <v>2075</v>
      </c>
      <c r="L2492" s="7" t="s">
        <v>60</v>
      </c>
      <c r="M2492" s="7" t="s">
        <v>43</v>
      </c>
      <c r="N2492" s="8">
        <v>241462.0</v>
      </c>
      <c r="O2492" s="8">
        <v>122672.0</v>
      </c>
      <c r="P2492" s="8">
        <v>106511.0</v>
      </c>
      <c r="Q2492" s="9">
        <v>104191.0</v>
      </c>
      <c r="R2492" s="10">
        <v>89077.0</v>
      </c>
      <c r="S2492" s="11">
        <v>1.57739471994801E7</v>
      </c>
      <c r="T2492" s="11">
        <v>6464732.45880332</v>
      </c>
      <c r="U2492" s="12" t="str">
        <f t="array" ref="U2492">XLOOKUP(A2492,'Dataset 3'!B:B,'Dataset 3'!F:F)</f>
        <v>Computer</v>
      </c>
      <c r="V2492" s="7" t="s">
        <v>83</v>
      </c>
      <c r="W2492" s="7">
        <v>2.0</v>
      </c>
      <c r="X2492" s="7" t="s">
        <v>33</v>
      </c>
    </row>
    <row r="2493" ht="14.25" customHeight="1">
      <c r="A2493" s="7" t="s">
        <v>2575</v>
      </c>
      <c r="B2493" s="7">
        <v>2.0</v>
      </c>
      <c r="C2493" s="7" t="s">
        <v>56</v>
      </c>
      <c r="D2493" s="7">
        <v>3.0</v>
      </c>
      <c r="E2493" s="7" t="s">
        <v>51</v>
      </c>
      <c r="F2493" s="7">
        <v>2.0</v>
      </c>
      <c r="G2493" s="7" t="s">
        <v>27</v>
      </c>
      <c r="H2493" s="7">
        <v>0.0</v>
      </c>
      <c r="I2493" s="7" t="s">
        <v>28</v>
      </c>
      <c r="J2493" s="7">
        <v>4.0</v>
      </c>
      <c r="K2493" s="7" t="s">
        <v>2075</v>
      </c>
      <c r="L2493" s="7" t="s">
        <v>70</v>
      </c>
      <c r="M2493" s="7" t="s">
        <v>53</v>
      </c>
      <c r="N2493" s="8">
        <v>203877.0</v>
      </c>
      <c r="O2493" s="8">
        <v>165696.0</v>
      </c>
      <c r="P2493" s="8">
        <v>89550.0</v>
      </c>
      <c r="Q2493" s="9">
        <v>58877.0</v>
      </c>
      <c r="R2493" s="10">
        <v>53557.0</v>
      </c>
      <c r="S2493" s="11">
        <v>7307335.80426736</v>
      </c>
      <c r="T2493" s="11">
        <v>2591253.83130048</v>
      </c>
      <c r="U2493" s="12" t="str">
        <f t="array" ref="U2493">XLOOKUP(A2493,'Dataset 3'!B:B,'Dataset 3'!F:F)</f>
        <v>Tablet</v>
      </c>
      <c r="V2493" s="7" t="s">
        <v>73</v>
      </c>
      <c r="W2493" s="7">
        <v>4.0</v>
      </c>
      <c r="X2493" s="7" t="s">
        <v>44</v>
      </c>
    </row>
    <row r="2494" ht="14.25" customHeight="1">
      <c r="A2494" s="7" t="s">
        <v>2576</v>
      </c>
      <c r="B2494" s="7">
        <v>0.0</v>
      </c>
      <c r="C2494" s="7" t="s">
        <v>41</v>
      </c>
      <c r="D2494" s="7">
        <v>3.0</v>
      </c>
      <c r="E2494" s="7" t="s">
        <v>51</v>
      </c>
      <c r="F2494" s="7">
        <v>2.0</v>
      </c>
      <c r="G2494" s="7" t="s">
        <v>27</v>
      </c>
      <c r="H2494" s="7">
        <v>0.0</v>
      </c>
      <c r="I2494" s="7" t="s">
        <v>28</v>
      </c>
      <c r="J2494" s="7">
        <v>4.0</v>
      </c>
      <c r="K2494" s="7" t="s">
        <v>2075</v>
      </c>
      <c r="L2494" s="7" t="s">
        <v>70</v>
      </c>
      <c r="M2494" s="7" t="s">
        <v>61</v>
      </c>
      <c r="N2494" s="8">
        <v>127445.0</v>
      </c>
      <c r="O2494" s="8">
        <v>41037.0</v>
      </c>
      <c r="P2494" s="8">
        <v>19482.0</v>
      </c>
      <c r="Q2494" s="9">
        <v>522.0</v>
      </c>
      <c r="R2494" s="10">
        <v>132.0</v>
      </c>
      <c r="S2494" s="11">
        <v>8021.86749806763</v>
      </c>
      <c r="T2494" s="11">
        <v>6218.50193648653</v>
      </c>
      <c r="U2494" s="12" t="str">
        <f t="array" ref="U2494">XLOOKUP(A2494,'Dataset 3'!B:B,'Dataset 3'!F:F)</f>
        <v>Computer</v>
      </c>
      <c r="V2494" s="7" t="s">
        <v>71</v>
      </c>
      <c r="W2494" s="7">
        <v>4.0</v>
      </c>
      <c r="X2494" s="7" t="s">
        <v>44</v>
      </c>
    </row>
    <row r="2495" ht="14.25" customHeight="1">
      <c r="A2495" s="7" t="s">
        <v>2577</v>
      </c>
      <c r="B2495" s="7">
        <v>3.0</v>
      </c>
      <c r="C2495" s="7" t="s">
        <v>35</v>
      </c>
      <c r="D2495" s="7">
        <v>3.0</v>
      </c>
      <c r="E2495" s="7" t="s">
        <v>51</v>
      </c>
      <c r="F2495" s="7">
        <v>1.0</v>
      </c>
      <c r="G2495" s="7" t="s">
        <v>42</v>
      </c>
      <c r="H2495" s="7">
        <v>0.0</v>
      </c>
      <c r="I2495" s="7" t="s">
        <v>28</v>
      </c>
      <c r="J2495" s="7">
        <v>4.0</v>
      </c>
      <c r="K2495" s="7" t="s">
        <v>2075</v>
      </c>
      <c r="L2495" s="7" t="s">
        <v>65</v>
      </c>
      <c r="M2495" s="7" t="s">
        <v>31</v>
      </c>
      <c r="N2495" s="8">
        <v>122874.0</v>
      </c>
      <c r="O2495" s="8">
        <v>9692.0</v>
      </c>
      <c r="P2495" s="8">
        <v>1286.0</v>
      </c>
      <c r="Q2495" s="9">
        <v>956.0</v>
      </c>
      <c r="R2495" s="10">
        <v>573.0</v>
      </c>
      <c r="S2495" s="11">
        <v>4694.75887752245</v>
      </c>
      <c r="T2495" s="11">
        <v>52163.9875280272</v>
      </c>
      <c r="U2495" s="12" t="str">
        <f t="array" ref="U2495">XLOOKUP(A2495,'Dataset 3'!B:B,'Dataset 3'!F:F)</f>
        <v>Smartphone</v>
      </c>
      <c r="V2495" s="7" t="s">
        <v>91</v>
      </c>
      <c r="W2495" s="7">
        <v>3.0</v>
      </c>
      <c r="X2495" s="7" t="s">
        <v>49</v>
      </c>
    </row>
    <row r="2496" ht="14.25" customHeight="1">
      <c r="A2496" s="7" t="s">
        <v>2578</v>
      </c>
      <c r="B2496" s="7">
        <v>1.0</v>
      </c>
      <c r="C2496" s="7" t="s">
        <v>25</v>
      </c>
      <c r="D2496" s="7">
        <v>3.0</v>
      </c>
      <c r="E2496" s="7" t="s">
        <v>51</v>
      </c>
      <c r="F2496" s="7">
        <v>2.0</v>
      </c>
      <c r="G2496" s="7" t="s">
        <v>27</v>
      </c>
      <c r="H2496" s="7">
        <v>1.0</v>
      </c>
      <c r="I2496" s="7" t="s">
        <v>57</v>
      </c>
      <c r="J2496" s="7">
        <v>4.0</v>
      </c>
      <c r="K2496" s="7" t="s">
        <v>2075</v>
      </c>
      <c r="L2496" s="7" t="s">
        <v>52</v>
      </c>
      <c r="M2496" s="7" t="s">
        <v>43</v>
      </c>
      <c r="N2496" s="8">
        <v>126359.0</v>
      </c>
      <c r="O2496" s="8">
        <v>83495.0</v>
      </c>
      <c r="P2496" s="8">
        <v>23917.0</v>
      </c>
      <c r="Q2496" s="9">
        <v>1404.0</v>
      </c>
      <c r="R2496" s="10">
        <v>1014.0</v>
      </c>
      <c r="S2496" s="11">
        <v>65366.6158040405</v>
      </c>
      <c r="T2496" s="11">
        <v>53579.1932820004</v>
      </c>
      <c r="U2496" s="12" t="str">
        <f t="array" ref="U2496">XLOOKUP(A2496,'Dataset 3'!B:B,'Dataset 3'!F:F)</f>
        <v>Smartphone</v>
      </c>
      <c r="V2496" s="7" t="s">
        <v>99</v>
      </c>
      <c r="W2496" s="7">
        <v>3.0</v>
      </c>
      <c r="X2496" s="7" t="s">
        <v>49</v>
      </c>
    </row>
    <row r="2497" ht="14.25" customHeight="1">
      <c r="A2497" s="7" t="s">
        <v>2579</v>
      </c>
      <c r="B2497" s="7">
        <v>3.0</v>
      </c>
      <c r="C2497" s="7" t="s">
        <v>35</v>
      </c>
      <c r="D2497" s="7">
        <v>3.0</v>
      </c>
      <c r="E2497" s="7" t="s">
        <v>51</v>
      </c>
      <c r="F2497" s="7">
        <v>1.0</v>
      </c>
      <c r="G2497" s="7" t="s">
        <v>42</v>
      </c>
      <c r="H2497" s="7">
        <v>0.0</v>
      </c>
      <c r="I2497" s="7" t="s">
        <v>28</v>
      </c>
      <c r="J2497" s="7">
        <v>4.0</v>
      </c>
      <c r="K2497" s="7" t="s">
        <v>2075</v>
      </c>
      <c r="L2497" s="7" t="s">
        <v>47</v>
      </c>
      <c r="M2497" s="7" t="s">
        <v>61</v>
      </c>
      <c r="N2497" s="8">
        <v>234757.0</v>
      </c>
      <c r="O2497" s="8">
        <v>135661.0</v>
      </c>
      <c r="P2497" s="8">
        <v>4109.0</v>
      </c>
      <c r="Q2497" s="9">
        <v>2968.0</v>
      </c>
      <c r="R2497" s="10">
        <v>826.0</v>
      </c>
      <c r="S2497" s="11">
        <v>109166.030678139</v>
      </c>
      <c r="T2497" s="11">
        <v>63101.7518370747</v>
      </c>
      <c r="U2497" s="12" t="str">
        <f t="array" ref="U2497">XLOOKUP(A2497,'Dataset 3'!B:B,'Dataset 3'!F:F)</f>
        <v>Tablet</v>
      </c>
      <c r="V2497" s="7" t="s">
        <v>48</v>
      </c>
      <c r="W2497" s="7">
        <v>0.0</v>
      </c>
      <c r="X2497" s="7" t="s">
        <v>39</v>
      </c>
    </row>
    <row r="2498" ht="14.25" customHeight="1">
      <c r="A2498" s="7" t="s">
        <v>2580</v>
      </c>
      <c r="B2498" s="7">
        <v>0.0</v>
      </c>
      <c r="C2498" s="7" t="s">
        <v>41</v>
      </c>
      <c r="D2498" s="7">
        <v>3.0</v>
      </c>
      <c r="E2498" s="7" t="s">
        <v>51</v>
      </c>
      <c r="F2498" s="7">
        <v>1.0</v>
      </c>
      <c r="G2498" s="7" t="s">
        <v>42</v>
      </c>
      <c r="H2498" s="7">
        <v>0.0</v>
      </c>
      <c r="I2498" s="7" t="s">
        <v>28</v>
      </c>
      <c r="J2498" s="7">
        <v>4.0</v>
      </c>
      <c r="K2498" s="7" t="s">
        <v>2075</v>
      </c>
      <c r="L2498" s="7" t="s">
        <v>60</v>
      </c>
      <c r="M2498" s="7" t="s">
        <v>43</v>
      </c>
      <c r="N2498" s="8">
        <v>170531.0</v>
      </c>
      <c r="O2498" s="8">
        <v>47823.0</v>
      </c>
      <c r="P2498" s="8">
        <v>25277.0</v>
      </c>
      <c r="Q2498" s="9">
        <v>14898.0</v>
      </c>
      <c r="R2498" s="10">
        <v>8057.0</v>
      </c>
      <c r="S2498" s="11">
        <v>638847.527768016</v>
      </c>
      <c r="T2498" s="11">
        <v>271850.011816177</v>
      </c>
      <c r="U2498" s="12" t="str">
        <f t="array" ref="U2498">XLOOKUP(A2498,'Dataset 3'!B:B,'Dataset 3'!F:F)</f>
        <v>Computer</v>
      </c>
      <c r="V2498" s="7" t="s">
        <v>62</v>
      </c>
      <c r="W2498" s="7">
        <v>1.0</v>
      </c>
      <c r="X2498" s="7" t="s">
        <v>63</v>
      </c>
    </row>
    <row r="2499" ht="14.25" customHeight="1">
      <c r="A2499" s="7" t="s">
        <v>2581</v>
      </c>
      <c r="B2499" s="7">
        <v>0.0</v>
      </c>
      <c r="C2499" s="7" t="s">
        <v>41</v>
      </c>
      <c r="D2499" s="7">
        <v>0.0</v>
      </c>
      <c r="E2499" s="7" t="s">
        <v>26</v>
      </c>
      <c r="F2499" s="7">
        <v>1.0</v>
      </c>
      <c r="G2499" s="7" t="s">
        <v>42</v>
      </c>
      <c r="H2499" s="7">
        <v>1.0</v>
      </c>
      <c r="I2499" s="7" t="s">
        <v>57</v>
      </c>
      <c r="J2499" s="7">
        <v>5.0</v>
      </c>
      <c r="K2499" s="7" t="s">
        <v>2582</v>
      </c>
      <c r="L2499" s="7" t="s">
        <v>60</v>
      </c>
      <c r="M2499" s="7" t="s">
        <v>85</v>
      </c>
      <c r="N2499" s="8">
        <v>58116.0</v>
      </c>
      <c r="O2499" s="8">
        <v>35103.0</v>
      </c>
      <c r="P2499" s="8">
        <v>28525.0</v>
      </c>
      <c r="Q2499" s="9">
        <v>795.0</v>
      </c>
      <c r="R2499" s="10">
        <v>443.0</v>
      </c>
      <c r="S2499" s="11">
        <v>30521.8914649653</v>
      </c>
      <c r="T2499" s="11">
        <v>16498.3197107921</v>
      </c>
      <c r="U2499" s="12" t="str">
        <f t="array" ref="U2499">XLOOKUP(A2499,'Dataset 3'!B:B,'Dataset 3'!F:F)</f>
        <v>Computer</v>
      </c>
      <c r="V2499" s="7" t="s">
        <v>68</v>
      </c>
      <c r="W2499" s="7">
        <v>3.0</v>
      </c>
      <c r="X2499" s="7" t="s">
        <v>49</v>
      </c>
    </row>
    <row r="2500" ht="14.25" customHeight="1">
      <c r="A2500" s="7" t="s">
        <v>2583</v>
      </c>
      <c r="B2500" s="7">
        <v>1.0</v>
      </c>
      <c r="C2500" s="7" t="s">
        <v>25</v>
      </c>
      <c r="D2500" s="7">
        <v>2.0</v>
      </c>
      <c r="E2500" s="7" t="s">
        <v>36</v>
      </c>
      <c r="F2500" s="7">
        <v>0.0</v>
      </c>
      <c r="G2500" s="7" t="s">
        <v>46</v>
      </c>
      <c r="H2500" s="7">
        <v>1.0</v>
      </c>
      <c r="I2500" s="7" t="s">
        <v>57</v>
      </c>
      <c r="J2500" s="7">
        <v>5.0</v>
      </c>
      <c r="K2500" s="7" t="s">
        <v>2582</v>
      </c>
      <c r="L2500" s="7" t="s">
        <v>47</v>
      </c>
      <c r="M2500" s="7" t="s">
        <v>31</v>
      </c>
      <c r="N2500" s="8">
        <v>68699.0</v>
      </c>
      <c r="O2500" s="8">
        <v>26357.0</v>
      </c>
      <c r="P2500" s="8">
        <v>3019.0</v>
      </c>
      <c r="Q2500" s="9">
        <v>1543.0</v>
      </c>
      <c r="R2500" s="10">
        <v>215.0</v>
      </c>
      <c r="S2500" s="11">
        <v>4895.9561903815</v>
      </c>
      <c r="T2500" s="11">
        <v>9991.74732730919</v>
      </c>
      <c r="U2500" s="12" t="str">
        <f t="array" ref="U2500">XLOOKUP(A2500,'Dataset 3'!B:B,'Dataset 3'!F:F)</f>
        <v>Tablet</v>
      </c>
      <c r="V2500" s="7" t="s">
        <v>48</v>
      </c>
      <c r="W2500" s="7">
        <v>2.0</v>
      </c>
      <c r="X2500" s="7" t="s">
        <v>33</v>
      </c>
    </row>
    <row r="2501" ht="14.25" customHeight="1">
      <c r="A2501" s="7" t="s">
        <v>2584</v>
      </c>
      <c r="B2501" s="7">
        <v>3.0</v>
      </c>
      <c r="C2501" s="7" t="s">
        <v>35</v>
      </c>
      <c r="D2501" s="7">
        <v>3.0</v>
      </c>
      <c r="E2501" s="7" t="s">
        <v>51</v>
      </c>
      <c r="F2501" s="7">
        <v>1.0</v>
      </c>
      <c r="G2501" s="7" t="s">
        <v>42</v>
      </c>
      <c r="H2501" s="7">
        <v>1.0</v>
      </c>
      <c r="I2501" s="7" t="s">
        <v>57</v>
      </c>
      <c r="J2501" s="7">
        <v>5.0</v>
      </c>
      <c r="K2501" s="7" t="s">
        <v>2582</v>
      </c>
      <c r="L2501" s="7" t="s">
        <v>60</v>
      </c>
      <c r="M2501" s="7" t="s">
        <v>43</v>
      </c>
      <c r="N2501" s="8">
        <v>65674.0</v>
      </c>
      <c r="O2501" s="8">
        <v>34166.0</v>
      </c>
      <c r="P2501" s="8">
        <v>16226.0</v>
      </c>
      <c r="Q2501" s="9">
        <v>7729.0</v>
      </c>
      <c r="R2501" s="10">
        <v>4974.0</v>
      </c>
      <c r="S2501" s="11">
        <v>8359.68341407676</v>
      </c>
      <c r="T2501" s="11">
        <v>278656.113802559</v>
      </c>
      <c r="U2501" s="12" t="str">
        <f t="array" ref="U2501">XLOOKUP(A2501,'Dataset 3'!B:B,'Dataset 3'!F:F)</f>
        <v>Computer</v>
      </c>
      <c r="V2501" s="7" t="s">
        <v>83</v>
      </c>
      <c r="W2501" s="7">
        <v>1.0</v>
      </c>
      <c r="X2501" s="7" t="s">
        <v>63</v>
      </c>
    </row>
    <row r="2502" ht="14.25" customHeight="1">
      <c r="A2502" s="7" t="s">
        <v>2585</v>
      </c>
      <c r="B2502" s="7">
        <v>3.0</v>
      </c>
      <c r="C2502" s="7" t="s">
        <v>35</v>
      </c>
      <c r="D2502" s="7">
        <v>1.0</v>
      </c>
      <c r="E2502" s="7" t="s">
        <v>81</v>
      </c>
      <c r="F2502" s="7">
        <v>2.0</v>
      </c>
      <c r="G2502" s="7" t="s">
        <v>27</v>
      </c>
      <c r="H2502" s="7">
        <v>1.0</v>
      </c>
      <c r="I2502" s="7" t="s">
        <v>57</v>
      </c>
      <c r="J2502" s="7">
        <v>5.0</v>
      </c>
      <c r="K2502" s="7" t="s">
        <v>2582</v>
      </c>
      <c r="L2502" s="7" t="s">
        <v>75</v>
      </c>
      <c r="M2502" s="7" t="s">
        <v>85</v>
      </c>
      <c r="N2502" s="8">
        <v>216907.0</v>
      </c>
      <c r="O2502" s="8">
        <v>213512.0</v>
      </c>
      <c r="P2502" s="8">
        <v>102437.0</v>
      </c>
      <c r="Q2502" s="9">
        <v>17771.0</v>
      </c>
      <c r="R2502" s="10">
        <v>13309.0</v>
      </c>
      <c r="S2502" s="11">
        <v>66595.9922464595</v>
      </c>
      <c r="T2502" s="11">
        <v>1109933.20410766</v>
      </c>
      <c r="U2502" s="12" t="str">
        <f t="array" ref="U2502">XLOOKUP(A2502,'Dataset 3'!B:B,'Dataset 3'!F:F)</f>
        <v>Computer</v>
      </c>
      <c r="V2502" s="7" t="s">
        <v>76</v>
      </c>
      <c r="W2502" s="7">
        <v>0.0</v>
      </c>
      <c r="X2502" s="7" t="s">
        <v>39</v>
      </c>
    </row>
    <row r="2503" ht="14.25" customHeight="1">
      <c r="A2503" s="7" t="s">
        <v>2586</v>
      </c>
      <c r="B2503" s="7">
        <v>2.0</v>
      </c>
      <c r="C2503" s="7" t="s">
        <v>56</v>
      </c>
      <c r="D2503" s="7">
        <v>2.0</v>
      </c>
      <c r="E2503" s="7" t="s">
        <v>36</v>
      </c>
      <c r="F2503" s="7">
        <v>1.0</v>
      </c>
      <c r="G2503" s="7" t="s">
        <v>42</v>
      </c>
      <c r="H2503" s="7">
        <v>1.0</v>
      </c>
      <c r="I2503" s="7" t="s">
        <v>57</v>
      </c>
      <c r="J2503" s="7">
        <v>5.0</v>
      </c>
      <c r="K2503" s="7" t="s">
        <v>2582</v>
      </c>
      <c r="L2503" s="7" t="s">
        <v>60</v>
      </c>
      <c r="M2503" s="7" t="s">
        <v>61</v>
      </c>
      <c r="N2503" s="8">
        <v>63102.0</v>
      </c>
      <c r="O2503" s="8">
        <v>40367.0</v>
      </c>
      <c r="P2503" s="8">
        <v>6386.0</v>
      </c>
      <c r="Q2503" s="9">
        <v>5699.0</v>
      </c>
      <c r="R2503" s="10">
        <v>4669.0</v>
      </c>
      <c r="S2503" s="11">
        <v>182741.782052487</v>
      </c>
      <c r="T2503" s="11">
        <v>172397.907596686</v>
      </c>
      <c r="U2503" s="12" t="str">
        <f t="array" ref="U2503">XLOOKUP(A2503,'Dataset 3'!B:B,'Dataset 3'!F:F)</f>
        <v>Smartphone</v>
      </c>
      <c r="V2503" s="7" t="s">
        <v>83</v>
      </c>
      <c r="W2503" s="7">
        <v>3.0</v>
      </c>
      <c r="X2503" s="7" t="s">
        <v>49</v>
      </c>
    </row>
    <row r="2504" ht="14.25" customHeight="1">
      <c r="A2504" s="7" t="s">
        <v>2587</v>
      </c>
      <c r="B2504" s="7">
        <v>1.0</v>
      </c>
      <c r="C2504" s="7" t="s">
        <v>25</v>
      </c>
      <c r="D2504" s="7">
        <v>2.0</v>
      </c>
      <c r="E2504" s="7" t="s">
        <v>36</v>
      </c>
      <c r="F2504" s="7">
        <v>1.0</v>
      </c>
      <c r="G2504" s="7" t="s">
        <v>42</v>
      </c>
      <c r="H2504" s="7">
        <v>0.0</v>
      </c>
      <c r="I2504" s="7" t="s">
        <v>28</v>
      </c>
      <c r="J2504" s="7">
        <v>5.0</v>
      </c>
      <c r="K2504" s="7" t="s">
        <v>2582</v>
      </c>
      <c r="L2504" s="7" t="s">
        <v>52</v>
      </c>
      <c r="M2504" s="7" t="s">
        <v>53</v>
      </c>
      <c r="N2504" s="8">
        <v>82523.0</v>
      </c>
      <c r="O2504" s="8">
        <v>35052.0</v>
      </c>
      <c r="P2504" s="8">
        <v>24087.0</v>
      </c>
      <c r="Q2504" s="9">
        <v>22676.0</v>
      </c>
      <c r="R2504" s="10">
        <v>8740.0</v>
      </c>
      <c r="S2504" s="11">
        <v>164000.574489271</v>
      </c>
      <c r="T2504" s="11">
        <v>364445.721087269</v>
      </c>
      <c r="U2504" s="12" t="str">
        <f t="array" ref="U2504">XLOOKUP(A2504,'Dataset 3'!B:B,'Dataset 3'!F:F)</f>
        <v>Computer</v>
      </c>
      <c r="V2504" s="7" t="s">
        <v>54</v>
      </c>
      <c r="W2504" s="7">
        <v>2.0</v>
      </c>
      <c r="X2504" s="7" t="s">
        <v>33</v>
      </c>
    </row>
    <row r="2505" ht="14.25" customHeight="1">
      <c r="A2505" s="7" t="s">
        <v>2588</v>
      </c>
      <c r="B2505" s="7">
        <v>0.0</v>
      </c>
      <c r="C2505" s="7" t="s">
        <v>41</v>
      </c>
      <c r="D2505" s="7">
        <v>1.0</v>
      </c>
      <c r="E2505" s="7" t="s">
        <v>81</v>
      </c>
      <c r="F2505" s="7">
        <v>0.0</v>
      </c>
      <c r="G2505" s="7" t="s">
        <v>46</v>
      </c>
      <c r="H2505" s="7">
        <v>1.0</v>
      </c>
      <c r="I2505" s="7" t="s">
        <v>57</v>
      </c>
      <c r="J2505" s="7">
        <v>5.0</v>
      </c>
      <c r="K2505" s="7" t="s">
        <v>2582</v>
      </c>
      <c r="L2505" s="7" t="s">
        <v>47</v>
      </c>
      <c r="M2505" s="7" t="s">
        <v>43</v>
      </c>
      <c r="N2505" s="8">
        <v>87126.0</v>
      </c>
      <c r="O2505" s="8">
        <v>79158.0</v>
      </c>
      <c r="P2505" s="8">
        <v>62279.0</v>
      </c>
      <c r="Q2505" s="9">
        <v>53787.0</v>
      </c>
      <c r="R2505" s="10">
        <v>53148.0</v>
      </c>
      <c r="S2505" s="11">
        <v>1066481.33269969</v>
      </c>
      <c r="T2505" s="11">
        <v>3332754.16468653</v>
      </c>
      <c r="U2505" s="12" t="str">
        <f t="array" ref="U2505">XLOOKUP(A2505,'Dataset 3'!B:B,'Dataset 3'!F:F)</f>
        <v>Smartphone</v>
      </c>
      <c r="V2505" s="7" t="s">
        <v>48</v>
      </c>
      <c r="W2505" s="7">
        <v>0.0</v>
      </c>
      <c r="X2505" s="7" t="s">
        <v>39</v>
      </c>
    </row>
    <row r="2506" ht="14.25" customHeight="1">
      <c r="A2506" s="7" t="s">
        <v>2589</v>
      </c>
      <c r="B2506" s="7">
        <v>2.0</v>
      </c>
      <c r="C2506" s="7" t="s">
        <v>56</v>
      </c>
      <c r="D2506" s="7">
        <v>3.0</v>
      </c>
      <c r="E2506" s="7" t="s">
        <v>51</v>
      </c>
      <c r="F2506" s="7">
        <v>2.0</v>
      </c>
      <c r="G2506" s="7" t="s">
        <v>27</v>
      </c>
      <c r="H2506" s="7">
        <v>0.0</v>
      </c>
      <c r="I2506" s="7" t="s">
        <v>28</v>
      </c>
      <c r="J2506" s="7">
        <v>5.0</v>
      </c>
      <c r="K2506" s="7" t="s">
        <v>2582</v>
      </c>
      <c r="L2506" s="7" t="s">
        <v>70</v>
      </c>
      <c r="M2506" s="7" t="s">
        <v>53</v>
      </c>
      <c r="N2506" s="8">
        <v>101599.0</v>
      </c>
      <c r="O2506" s="8">
        <v>2589.0</v>
      </c>
      <c r="P2506" s="8">
        <v>1460.0</v>
      </c>
      <c r="Q2506" s="9">
        <v>393.0</v>
      </c>
      <c r="R2506" s="10">
        <v>45.0</v>
      </c>
      <c r="S2506" s="11">
        <v>2520.44134078049</v>
      </c>
      <c r="T2506" s="11">
        <v>3036.67631419336</v>
      </c>
      <c r="U2506" s="12" t="str">
        <f t="array" ref="U2506">XLOOKUP(A2506,'Dataset 3'!B:B,'Dataset 3'!F:F)</f>
        <v>Computer</v>
      </c>
      <c r="V2506" s="7" t="s">
        <v>73</v>
      </c>
      <c r="W2506" s="7">
        <v>1.0</v>
      </c>
      <c r="X2506" s="7" t="s">
        <v>63</v>
      </c>
    </row>
    <row r="2507" ht="14.25" customHeight="1">
      <c r="A2507" s="7" t="s">
        <v>2590</v>
      </c>
      <c r="B2507" s="7">
        <v>3.0</v>
      </c>
      <c r="C2507" s="7" t="s">
        <v>35</v>
      </c>
      <c r="D2507" s="7">
        <v>1.0</v>
      </c>
      <c r="E2507" s="7" t="s">
        <v>81</v>
      </c>
      <c r="F2507" s="7">
        <v>2.0</v>
      </c>
      <c r="G2507" s="7" t="s">
        <v>27</v>
      </c>
      <c r="H2507" s="7">
        <v>1.0</v>
      </c>
      <c r="I2507" s="7" t="s">
        <v>57</v>
      </c>
      <c r="J2507" s="7">
        <v>5.0</v>
      </c>
      <c r="K2507" s="7" t="s">
        <v>2582</v>
      </c>
      <c r="L2507" s="7" t="s">
        <v>70</v>
      </c>
      <c r="M2507" s="7" t="s">
        <v>61</v>
      </c>
      <c r="N2507" s="8">
        <v>245170.0</v>
      </c>
      <c r="O2507" s="8">
        <v>201614.0</v>
      </c>
      <c r="P2507" s="8">
        <v>56927.0</v>
      </c>
      <c r="Q2507" s="9">
        <v>53293.0</v>
      </c>
      <c r="R2507" s="10">
        <v>46680.0</v>
      </c>
      <c r="S2507" s="11">
        <v>2550942.55801835</v>
      </c>
      <c r="T2507" s="11">
        <v>2199088.41208478</v>
      </c>
      <c r="U2507" s="12" t="str">
        <f t="array" ref="U2507">XLOOKUP(A2507,'Dataset 3'!B:B,'Dataset 3'!F:F)</f>
        <v>Computer</v>
      </c>
      <c r="V2507" s="7" t="s">
        <v>126</v>
      </c>
      <c r="W2507" s="7">
        <v>3.0</v>
      </c>
      <c r="X2507" s="7" t="s">
        <v>49</v>
      </c>
    </row>
    <row r="2508" ht="14.25" customHeight="1">
      <c r="A2508" s="7" t="s">
        <v>2591</v>
      </c>
      <c r="B2508" s="7">
        <v>0.0</v>
      </c>
      <c r="C2508" s="7" t="s">
        <v>41</v>
      </c>
      <c r="D2508" s="7">
        <v>3.0</v>
      </c>
      <c r="E2508" s="7" t="s">
        <v>51</v>
      </c>
      <c r="F2508" s="7">
        <v>1.0</v>
      </c>
      <c r="G2508" s="7" t="s">
        <v>42</v>
      </c>
      <c r="H2508" s="7">
        <v>0.0</v>
      </c>
      <c r="I2508" s="7" t="s">
        <v>28</v>
      </c>
      <c r="J2508" s="7">
        <v>5.0</v>
      </c>
      <c r="K2508" s="7" t="s">
        <v>2582</v>
      </c>
      <c r="L2508" s="7" t="s">
        <v>60</v>
      </c>
      <c r="M2508" s="7" t="s">
        <v>85</v>
      </c>
      <c r="N2508" s="8">
        <v>197610.0</v>
      </c>
      <c r="O2508" s="8">
        <v>156923.0</v>
      </c>
      <c r="P2508" s="8">
        <v>40807.0</v>
      </c>
      <c r="Q2508" s="9">
        <v>1550.0</v>
      </c>
      <c r="R2508" s="10">
        <v>1512.0</v>
      </c>
      <c r="S2508" s="11">
        <v>203597.802302321</v>
      </c>
      <c r="T2508" s="11">
        <v>115027.006950464</v>
      </c>
      <c r="U2508" s="12" t="str">
        <f t="array" ref="U2508">XLOOKUP(A2508,'Dataset 3'!B:B,'Dataset 3'!F:F)</f>
        <v>Smartphone</v>
      </c>
      <c r="V2508" s="7" t="s">
        <v>62</v>
      </c>
      <c r="W2508" s="7">
        <v>1.0</v>
      </c>
      <c r="X2508" s="7" t="s">
        <v>63</v>
      </c>
    </row>
    <row r="2509" ht="14.25" customHeight="1">
      <c r="A2509" s="7" t="s">
        <v>2592</v>
      </c>
      <c r="B2509" s="7">
        <v>0.0</v>
      </c>
      <c r="C2509" s="7" t="s">
        <v>41</v>
      </c>
      <c r="D2509" s="7">
        <v>1.0</v>
      </c>
      <c r="E2509" s="7" t="s">
        <v>81</v>
      </c>
      <c r="F2509" s="7">
        <v>0.0</v>
      </c>
      <c r="G2509" s="7" t="s">
        <v>46</v>
      </c>
      <c r="H2509" s="7">
        <v>1.0</v>
      </c>
      <c r="I2509" s="7" t="s">
        <v>57</v>
      </c>
      <c r="J2509" s="7">
        <v>5.0</v>
      </c>
      <c r="K2509" s="7" t="s">
        <v>2582</v>
      </c>
      <c r="L2509" s="7" t="s">
        <v>47</v>
      </c>
      <c r="M2509" s="7" t="s">
        <v>85</v>
      </c>
      <c r="N2509" s="8">
        <v>299721.0</v>
      </c>
      <c r="O2509" s="8">
        <v>251435.0</v>
      </c>
      <c r="P2509" s="8">
        <v>236764.0</v>
      </c>
      <c r="Q2509" s="9">
        <v>208532.0</v>
      </c>
      <c r="R2509" s="10">
        <v>68562.0</v>
      </c>
      <c r="S2509" s="11">
        <v>4604856.06988848</v>
      </c>
      <c r="T2509" s="11">
        <v>4604856.06988848</v>
      </c>
      <c r="U2509" s="12" t="str">
        <f t="array" ref="U2509">XLOOKUP(A2509,'Dataset 3'!B:B,'Dataset 3'!F:F)</f>
        <v>Computer</v>
      </c>
      <c r="V2509" s="7" t="s">
        <v>153</v>
      </c>
      <c r="W2509" s="7">
        <v>3.0</v>
      </c>
      <c r="X2509" s="7" t="s">
        <v>49</v>
      </c>
    </row>
    <row r="2510" ht="14.25" customHeight="1">
      <c r="A2510" s="7" t="s">
        <v>2593</v>
      </c>
      <c r="B2510" s="7">
        <v>0.0</v>
      </c>
      <c r="C2510" s="7" t="s">
        <v>41</v>
      </c>
      <c r="D2510" s="7">
        <v>2.0</v>
      </c>
      <c r="E2510" s="7" t="s">
        <v>36</v>
      </c>
      <c r="F2510" s="7">
        <v>1.0</v>
      </c>
      <c r="G2510" s="7" t="s">
        <v>42</v>
      </c>
      <c r="H2510" s="7">
        <v>1.0</v>
      </c>
      <c r="I2510" s="7" t="s">
        <v>57</v>
      </c>
      <c r="J2510" s="7">
        <v>5.0</v>
      </c>
      <c r="K2510" s="7" t="s">
        <v>2582</v>
      </c>
      <c r="L2510" s="7" t="s">
        <v>47</v>
      </c>
      <c r="M2510" s="7" t="s">
        <v>85</v>
      </c>
      <c r="N2510" s="8">
        <v>286736.0</v>
      </c>
      <c r="O2510" s="8">
        <v>153951.0</v>
      </c>
      <c r="P2510" s="8">
        <v>146864.0</v>
      </c>
      <c r="Q2510" s="9">
        <v>41593.0</v>
      </c>
      <c r="R2510" s="10">
        <v>10781.0</v>
      </c>
      <c r="S2510" s="11">
        <v>738741.818532097</v>
      </c>
      <c r="T2510" s="11">
        <v>353464.984943587</v>
      </c>
      <c r="U2510" s="12" t="str">
        <f t="array" ref="U2510">XLOOKUP(A2510,'Dataset 3'!B:B,'Dataset 3'!F:F)</f>
        <v>Tablet</v>
      </c>
      <c r="V2510" s="7" t="s">
        <v>58</v>
      </c>
      <c r="W2510" s="7">
        <v>2.0</v>
      </c>
      <c r="X2510" s="7" t="s">
        <v>33</v>
      </c>
    </row>
    <row r="2511" ht="14.25" customHeight="1">
      <c r="A2511" s="7" t="s">
        <v>2594</v>
      </c>
      <c r="B2511" s="7">
        <v>2.0</v>
      </c>
      <c r="C2511" s="7" t="s">
        <v>56</v>
      </c>
      <c r="D2511" s="7">
        <v>0.0</v>
      </c>
      <c r="E2511" s="7" t="s">
        <v>26</v>
      </c>
      <c r="F2511" s="7">
        <v>2.0</v>
      </c>
      <c r="G2511" s="7" t="s">
        <v>27</v>
      </c>
      <c r="H2511" s="7">
        <v>0.0</v>
      </c>
      <c r="I2511" s="7" t="s">
        <v>28</v>
      </c>
      <c r="J2511" s="7">
        <v>5.0</v>
      </c>
      <c r="K2511" s="7" t="s">
        <v>2582</v>
      </c>
      <c r="L2511" s="7" t="s">
        <v>75</v>
      </c>
      <c r="M2511" s="7" t="s">
        <v>53</v>
      </c>
      <c r="N2511" s="8">
        <v>209350.0</v>
      </c>
      <c r="O2511" s="8">
        <v>10901.0</v>
      </c>
      <c r="P2511" s="8">
        <v>5787.0</v>
      </c>
      <c r="Q2511" s="9">
        <v>3668.0</v>
      </c>
      <c r="R2511" s="10">
        <v>2539.0</v>
      </c>
      <c r="S2511" s="11">
        <v>331066.460450097</v>
      </c>
      <c r="T2511" s="11">
        <v>214978.221071491</v>
      </c>
      <c r="U2511" s="12" t="str">
        <f t="array" ref="U2511">XLOOKUP(A2511,'Dataset 3'!B:B,'Dataset 3'!F:F)</f>
        <v>Computer</v>
      </c>
      <c r="V2511" s="7" t="s">
        <v>140</v>
      </c>
      <c r="W2511" s="7">
        <v>3.0</v>
      </c>
      <c r="X2511" s="7" t="s">
        <v>49</v>
      </c>
    </row>
    <row r="2512" ht="14.25" customHeight="1">
      <c r="A2512" s="7" t="s">
        <v>2595</v>
      </c>
      <c r="B2512" s="7">
        <v>2.0</v>
      </c>
      <c r="C2512" s="7" t="s">
        <v>56</v>
      </c>
      <c r="D2512" s="7">
        <v>1.0</v>
      </c>
      <c r="E2512" s="7" t="s">
        <v>81</v>
      </c>
      <c r="F2512" s="7">
        <v>2.0</v>
      </c>
      <c r="G2512" s="7" t="s">
        <v>27</v>
      </c>
      <c r="H2512" s="7">
        <v>1.0</v>
      </c>
      <c r="I2512" s="7" t="s">
        <v>57</v>
      </c>
      <c r="J2512" s="7">
        <v>5.0</v>
      </c>
      <c r="K2512" s="7" t="s">
        <v>2582</v>
      </c>
      <c r="L2512" s="7" t="s">
        <v>65</v>
      </c>
      <c r="M2512" s="7" t="s">
        <v>61</v>
      </c>
      <c r="N2512" s="8">
        <v>64660.0</v>
      </c>
      <c r="O2512" s="8">
        <v>48963.0</v>
      </c>
      <c r="P2512" s="8">
        <v>7022.0</v>
      </c>
      <c r="Q2512" s="9">
        <v>5483.0</v>
      </c>
      <c r="R2512" s="10">
        <v>5383.0</v>
      </c>
      <c r="S2512" s="11">
        <v>275096.342936905</v>
      </c>
      <c r="T2512" s="11">
        <v>289575.097828321</v>
      </c>
      <c r="U2512" s="12" t="str">
        <f t="array" ref="U2512">XLOOKUP(A2512,'Dataset 3'!B:B,'Dataset 3'!F:F)</f>
        <v>Computer</v>
      </c>
      <c r="V2512" s="7" t="s">
        <v>91</v>
      </c>
      <c r="W2512" s="7">
        <v>4.0</v>
      </c>
      <c r="X2512" s="7" t="s">
        <v>44</v>
      </c>
    </row>
    <row r="2513" ht="14.25" customHeight="1">
      <c r="A2513" s="7" t="s">
        <v>2596</v>
      </c>
      <c r="B2513" s="7">
        <v>3.0</v>
      </c>
      <c r="C2513" s="7" t="s">
        <v>35</v>
      </c>
      <c r="D2513" s="7">
        <v>0.0</v>
      </c>
      <c r="E2513" s="7" t="s">
        <v>26</v>
      </c>
      <c r="F2513" s="7">
        <v>0.0</v>
      </c>
      <c r="G2513" s="7" t="s">
        <v>46</v>
      </c>
      <c r="H2513" s="7">
        <v>0.0</v>
      </c>
      <c r="I2513" s="7" t="s">
        <v>28</v>
      </c>
      <c r="J2513" s="7">
        <v>5.0</v>
      </c>
      <c r="K2513" s="7" t="s">
        <v>2582</v>
      </c>
      <c r="L2513" s="7" t="s">
        <v>37</v>
      </c>
      <c r="M2513" s="7" t="s">
        <v>31</v>
      </c>
      <c r="N2513" s="8">
        <v>194328.0</v>
      </c>
      <c r="O2513" s="8">
        <v>156997.0</v>
      </c>
      <c r="P2513" s="8">
        <v>30917.0</v>
      </c>
      <c r="Q2513" s="9">
        <v>30577.0</v>
      </c>
      <c r="R2513" s="10">
        <v>17882.0</v>
      </c>
      <c r="S2513" s="11">
        <v>1267270.75053819</v>
      </c>
      <c r="T2513" s="11">
        <v>1377468.20710673</v>
      </c>
      <c r="U2513" s="12" t="str">
        <f t="array" ref="U2513">XLOOKUP(A2513,'Dataset 3'!B:B,'Dataset 3'!F:F)</f>
        <v>Tablet</v>
      </c>
      <c r="V2513" s="7" t="s">
        <v>115</v>
      </c>
      <c r="W2513" s="7">
        <v>3.0</v>
      </c>
      <c r="X2513" s="7" t="s">
        <v>49</v>
      </c>
    </row>
    <row r="2514" ht="14.25" customHeight="1">
      <c r="A2514" s="7" t="s">
        <v>2597</v>
      </c>
      <c r="B2514" s="7">
        <v>0.0</v>
      </c>
      <c r="C2514" s="7" t="s">
        <v>41</v>
      </c>
      <c r="D2514" s="7">
        <v>3.0</v>
      </c>
      <c r="E2514" s="7" t="s">
        <v>51</v>
      </c>
      <c r="F2514" s="7">
        <v>2.0</v>
      </c>
      <c r="G2514" s="7" t="s">
        <v>27</v>
      </c>
      <c r="H2514" s="7">
        <v>1.0</v>
      </c>
      <c r="I2514" s="7" t="s">
        <v>57</v>
      </c>
      <c r="J2514" s="7">
        <v>5.0</v>
      </c>
      <c r="K2514" s="7" t="s">
        <v>2582</v>
      </c>
      <c r="L2514" s="7" t="s">
        <v>30</v>
      </c>
      <c r="M2514" s="7" t="s">
        <v>53</v>
      </c>
      <c r="N2514" s="8">
        <v>259876.0</v>
      </c>
      <c r="O2514" s="8">
        <v>56482.0</v>
      </c>
      <c r="P2514" s="8">
        <v>14720.0</v>
      </c>
      <c r="Q2514" s="9">
        <v>7430.0</v>
      </c>
      <c r="R2514" s="10">
        <v>1299.0</v>
      </c>
      <c r="S2514" s="11">
        <v>191377.185489976</v>
      </c>
      <c r="T2514" s="11">
        <v>109986.88821263</v>
      </c>
      <c r="U2514" s="12" t="str">
        <f t="array" ref="U2514">XLOOKUP(A2514,'Dataset 3'!B:B,'Dataset 3'!F:F)</f>
        <v>Computer</v>
      </c>
      <c r="V2514" s="7" t="s">
        <v>163</v>
      </c>
      <c r="W2514" s="7">
        <v>2.0</v>
      </c>
      <c r="X2514" s="7" t="s">
        <v>33</v>
      </c>
    </row>
    <row r="2515" ht="14.25" customHeight="1">
      <c r="A2515" s="7" t="s">
        <v>2598</v>
      </c>
      <c r="B2515" s="7">
        <v>2.0</v>
      </c>
      <c r="C2515" s="7" t="s">
        <v>56</v>
      </c>
      <c r="D2515" s="7">
        <v>3.0</v>
      </c>
      <c r="E2515" s="7" t="s">
        <v>51</v>
      </c>
      <c r="F2515" s="7">
        <v>1.0</v>
      </c>
      <c r="G2515" s="7" t="s">
        <v>42</v>
      </c>
      <c r="H2515" s="7">
        <v>0.0</v>
      </c>
      <c r="I2515" s="7" t="s">
        <v>28</v>
      </c>
      <c r="J2515" s="7">
        <v>5.0</v>
      </c>
      <c r="K2515" s="7" t="s">
        <v>2582</v>
      </c>
      <c r="L2515" s="7" t="s">
        <v>65</v>
      </c>
      <c r="M2515" s="7" t="s">
        <v>53</v>
      </c>
      <c r="N2515" s="8">
        <v>274857.0</v>
      </c>
      <c r="O2515" s="8">
        <v>265678.0</v>
      </c>
      <c r="P2515" s="8">
        <v>135516.0</v>
      </c>
      <c r="Q2515" s="9">
        <v>45315.0</v>
      </c>
      <c r="R2515" s="10">
        <v>44225.0</v>
      </c>
      <c r="S2515" s="11">
        <v>668669.599032712</v>
      </c>
      <c r="T2515" s="11">
        <v>1759656.83955977</v>
      </c>
      <c r="U2515" s="12" t="str">
        <f t="array" ref="U2515">XLOOKUP(A2515,'Dataset 3'!B:B,'Dataset 3'!F:F)</f>
        <v>Tablet</v>
      </c>
      <c r="V2515" s="7" t="s">
        <v>66</v>
      </c>
      <c r="W2515" s="7">
        <v>3.0</v>
      </c>
      <c r="X2515" s="7" t="s">
        <v>49</v>
      </c>
    </row>
    <row r="2516" ht="14.25" customHeight="1">
      <c r="A2516" s="7" t="s">
        <v>2599</v>
      </c>
      <c r="B2516" s="7">
        <v>3.0</v>
      </c>
      <c r="C2516" s="7" t="s">
        <v>35</v>
      </c>
      <c r="D2516" s="7">
        <v>2.0</v>
      </c>
      <c r="E2516" s="7" t="s">
        <v>36</v>
      </c>
      <c r="F2516" s="7">
        <v>0.0</v>
      </c>
      <c r="G2516" s="7" t="s">
        <v>46</v>
      </c>
      <c r="H2516" s="7">
        <v>1.0</v>
      </c>
      <c r="I2516" s="7" t="s">
        <v>57</v>
      </c>
      <c r="J2516" s="7">
        <v>5.0</v>
      </c>
      <c r="K2516" s="7" t="s">
        <v>2582</v>
      </c>
      <c r="L2516" s="7" t="s">
        <v>70</v>
      </c>
      <c r="M2516" s="7" t="s">
        <v>53</v>
      </c>
      <c r="N2516" s="8">
        <v>257206.0</v>
      </c>
      <c r="O2516" s="8">
        <v>232851.0</v>
      </c>
      <c r="P2516" s="8">
        <v>38021.0</v>
      </c>
      <c r="Q2516" s="9">
        <v>3247.0</v>
      </c>
      <c r="R2516" s="10">
        <v>783.0</v>
      </c>
      <c r="S2516" s="11">
        <v>18007.3473037179</v>
      </c>
      <c r="T2516" s="11">
        <v>72029.3892148714</v>
      </c>
      <c r="U2516" s="12" t="str">
        <f t="array" ref="U2516">XLOOKUP(A2516,'Dataset 3'!B:B,'Dataset 3'!F:F)</f>
        <v>Smartphone</v>
      </c>
      <c r="V2516" s="7" t="s">
        <v>71</v>
      </c>
      <c r="W2516" s="7">
        <v>4.0</v>
      </c>
      <c r="X2516" s="7" t="s">
        <v>44</v>
      </c>
    </row>
    <row r="2517" ht="14.25" customHeight="1">
      <c r="A2517" s="7" t="s">
        <v>2600</v>
      </c>
      <c r="B2517" s="7">
        <v>3.0</v>
      </c>
      <c r="C2517" s="7" t="s">
        <v>35</v>
      </c>
      <c r="D2517" s="7">
        <v>3.0</v>
      </c>
      <c r="E2517" s="7" t="s">
        <v>51</v>
      </c>
      <c r="F2517" s="7">
        <v>2.0</v>
      </c>
      <c r="G2517" s="7" t="s">
        <v>27</v>
      </c>
      <c r="H2517" s="7">
        <v>0.0</v>
      </c>
      <c r="I2517" s="7" t="s">
        <v>28</v>
      </c>
      <c r="J2517" s="7">
        <v>5.0</v>
      </c>
      <c r="K2517" s="7" t="s">
        <v>2582</v>
      </c>
      <c r="L2517" s="7" t="s">
        <v>47</v>
      </c>
      <c r="M2517" s="7" t="s">
        <v>43</v>
      </c>
      <c r="N2517" s="8">
        <v>95677.0</v>
      </c>
      <c r="O2517" s="8">
        <v>36019.0</v>
      </c>
      <c r="P2517" s="8">
        <v>6949.0</v>
      </c>
      <c r="Q2517" s="9">
        <v>1588.0</v>
      </c>
      <c r="R2517" s="10">
        <v>1241.0</v>
      </c>
      <c r="S2517" s="11">
        <v>42093.6049264352</v>
      </c>
      <c r="T2517" s="11">
        <v>58463.3401756045</v>
      </c>
      <c r="U2517" s="12" t="str">
        <f t="array" ref="U2517">XLOOKUP(A2517,'Dataset 3'!B:B,'Dataset 3'!F:F)</f>
        <v>Tablet</v>
      </c>
      <c r="V2517" s="7" t="s">
        <v>48</v>
      </c>
      <c r="W2517" s="7">
        <v>2.0</v>
      </c>
      <c r="X2517" s="7" t="s">
        <v>33</v>
      </c>
    </row>
    <row r="2518" ht="14.25" customHeight="1">
      <c r="A2518" s="7" t="s">
        <v>2601</v>
      </c>
      <c r="B2518" s="7">
        <v>1.0</v>
      </c>
      <c r="C2518" s="7" t="s">
        <v>25</v>
      </c>
      <c r="D2518" s="7">
        <v>0.0</v>
      </c>
      <c r="E2518" s="7" t="s">
        <v>26</v>
      </c>
      <c r="F2518" s="7">
        <v>0.0</v>
      </c>
      <c r="G2518" s="7" t="s">
        <v>46</v>
      </c>
      <c r="H2518" s="7">
        <v>1.0</v>
      </c>
      <c r="I2518" s="7" t="s">
        <v>57</v>
      </c>
      <c r="J2518" s="7">
        <v>5.0</v>
      </c>
      <c r="K2518" s="7" t="s">
        <v>2582</v>
      </c>
      <c r="L2518" s="7" t="s">
        <v>70</v>
      </c>
      <c r="M2518" s="7" t="s">
        <v>85</v>
      </c>
      <c r="N2518" s="8">
        <v>114932.0</v>
      </c>
      <c r="O2518" s="8">
        <v>77545.0</v>
      </c>
      <c r="P2518" s="8">
        <v>70102.0</v>
      </c>
      <c r="Q2518" s="9">
        <v>21111.0</v>
      </c>
      <c r="R2518" s="10">
        <v>13705.0</v>
      </c>
      <c r="S2518" s="11">
        <v>2967024.27010994</v>
      </c>
      <c r="T2518" s="11">
        <v>1295643.78607421</v>
      </c>
      <c r="U2518" s="12" t="str">
        <f t="array" ref="U2518">XLOOKUP(A2518,'Dataset 3'!B:B,'Dataset 3'!F:F)</f>
        <v>Smartphone</v>
      </c>
      <c r="V2518" s="7" t="s">
        <v>73</v>
      </c>
      <c r="W2518" s="7">
        <v>2.0</v>
      </c>
      <c r="X2518" s="7" t="s">
        <v>33</v>
      </c>
    </row>
    <row r="2519" ht="14.25" customHeight="1">
      <c r="A2519" s="7" t="s">
        <v>2602</v>
      </c>
      <c r="B2519" s="7">
        <v>1.0</v>
      </c>
      <c r="C2519" s="7" t="s">
        <v>25</v>
      </c>
      <c r="D2519" s="7">
        <v>0.0</v>
      </c>
      <c r="E2519" s="7" t="s">
        <v>26</v>
      </c>
      <c r="F2519" s="7">
        <v>2.0</v>
      </c>
      <c r="G2519" s="7" t="s">
        <v>27</v>
      </c>
      <c r="H2519" s="7">
        <v>0.0</v>
      </c>
      <c r="I2519" s="7" t="s">
        <v>28</v>
      </c>
      <c r="J2519" s="7">
        <v>5.0</v>
      </c>
      <c r="K2519" s="7" t="s">
        <v>2582</v>
      </c>
      <c r="L2519" s="7" t="s">
        <v>52</v>
      </c>
      <c r="M2519" s="7" t="s">
        <v>61</v>
      </c>
      <c r="N2519" s="8">
        <v>158322.0</v>
      </c>
      <c r="O2519" s="8">
        <v>113432.0</v>
      </c>
      <c r="P2519" s="8">
        <v>57610.0</v>
      </c>
      <c r="Q2519" s="9">
        <v>57423.0</v>
      </c>
      <c r="R2519" s="10">
        <v>4028.0</v>
      </c>
      <c r="S2519" s="11">
        <v>214632.281887187</v>
      </c>
      <c r="T2519" s="11">
        <v>346181.099818043</v>
      </c>
      <c r="U2519" s="12" t="str">
        <f t="array" ref="U2519">XLOOKUP(A2519,'Dataset 3'!B:B,'Dataset 3'!F:F)</f>
        <v>Smartphone</v>
      </c>
      <c r="V2519" s="7" t="s">
        <v>99</v>
      </c>
      <c r="W2519" s="7">
        <v>1.0</v>
      </c>
      <c r="X2519" s="7" t="s">
        <v>63</v>
      </c>
    </row>
    <row r="2520" ht="14.25" customHeight="1">
      <c r="A2520" s="7" t="s">
        <v>2603</v>
      </c>
      <c r="B2520" s="7">
        <v>2.0</v>
      </c>
      <c r="C2520" s="7" t="s">
        <v>56</v>
      </c>
      <c r="D2520" s="7">
        <v>3.0</v>
      </c>
      <c r="E2520" s="7" t="s">
        <v>51</v>
      </c>
      <c r="F2520" s="7">
        <v>1.0</v>
      </c>
      <c r="G2520" s="7" t="s">
        <v>42</v>
      </c>
      <c r="H2520" s="7">
        <v>1.0</v>
      </c>
      <c r="I2520" s="7" t="s">
        <v>57</v>
      </c>
      <c r="J2520" s="7">
        <v>5.0</v>
      </c>
      <c r="K2520" s="7" t="s">
        <v>2582</v>
      </c>
      <c r="L2520" s="7" t="s">
        <v>75</v>
      </c>
      <c r="M2520" s="7" t="s">
        <v>31</v>
      </c>
      <c r="N2520" s="8">
        <v>87632.0</v>
      </c>
      <c r="O2520" s="8">
        <v>12702.0</v>
      </c>
      <c r="P2520" s="8">
        <v>4804.0</v>
      </c>
      <c r="Q2520" s="9">
        <v>2738.0</v>
      </c>
      <c r="R2520" s="10">
        <v>1101.0</v>
      </c>
      <c r="S2520" s="11">
        <v>143411.402966321</v>
      </c>
      <c r="T2520" s="11">
        <v>52919.3368879414</v>
      </c>
      <c r="U2520" s="12" t="str">
        <f t="array" ref="U2520">XLOOKUP(A2520,'Dataset 3'!B:B,'Dataset 3'!F:F)</f>
        <v>Tablet</v>
      </c>
      <c r="V2520" s="7" t="s">
        <v>76</v>
      </c>
      <c r="W2520" s="7">
        <v>2.0</v>
      </c>
      <c r="X2520" s="7" t="s">
        <v>33</v>
      </c>
    </row>
    <row r="2521" ht="14.25" customHeight="1">
      <c r="A2521" s="7" t="s">
        <v>2604</v>
      </c>
      <c r="B2521" s="7">
        <v>2.0</v>
      </c>
      <c r="C2521" s="7" t="s">
        <v>56</v>
      </c>
      <c r="D2521" s="7">
        <v>0.0</v>
      </c>
      <c r="E2521" s="7" t="s">
        <v>26</v>
      </c>
      <c r="F2521" s="7">
        <v>2.0</v>
      </c>
      <c r="G2521" s="7" t="s">
        <v>27</v>
      </c>
      <c r="H2521" s="7">
        <v>1.0</v>
      </c>
      <c r="I2521" s="7" t="s">
        <v>57</v>
      </c>
      <c r="J2521" s="7">
        <v>5.0</v>
      </c>
      <c r="K2521" s="7" t="s">
        <v>2582</v>
      </c>
      <c r="L2521" s="7" t="s">
        <v>60</v>
      </c>
      <c r="M2521" s="7" t="s">
        <v>31</v>
      </c>
      <c r="N2521" s="8">
        <v>134258.0</v>
      </c>
      <c r="O2521" s="8">
        <v>121423.0</v>
      </c>
      <c r="P2521" s="8">
        <v>114342.0</v>
      </c>
      <c r="Q2521" s="9">
        <v>92293.0</v>
      </c>
      <c r="R2521" s="10">
        <v>9892.0</v>
      </c>
      <c r="S2521" s="11">
        <v>372619.689781351</v>
      </c>
      <c r="T2521" s="11">
        <v>384144.010083867</v>
      </c>
      <c r="U2521" s="12" t="str">
        <f t="array" ref="U2521">XLOOKUP(A2521,'Dataset 3'!B:B,'Dataset 3'!F:F)</f>
        <v>Tablet</v>
      </c>
      <c r="V2521" s="7" t="s">
        <v>62</v>
      </c>
      <c r="W2521" s="7">
        <v>4.0</v>
      </c>
      <c r="X2521" s="7" t="s">
        <v>44</v>
      </c>
    </row>
    <row r="2522" ht="14.25" customHeight="1">
      <c r="A2522" s="7" t="s">
        <v>2605</v>
      </c>
      <c r="B2522" s="7">
        <v>3.0</v>
      </c>
      <c r="C2522" s="7" t="s">
        <v>35</v>
      </c>
      <c r="D2522" s="7">
        <v>0.0</v>
      </c>
      <c r="E2522" s="7" t="s">
        <v>26</v>
      </c>
      <c r="F2522" s="7">
        <v>0.0</v>
      </c>
      <c r="G2522" s="7" t="s">
        <v>46</v>
      </c>
      <c r="H2522" s="7">
        <v>0.0</v>
      </c>
      <c r="I2522" s="7" t="s">
        <v>28</v>
      </c>
      <c r="J2522" s="7">
        <v>5.0</v>
      </c>
      <c r="K2522" s="7" t="s">
        <v>2582</v>
      </c>
      <c r="L2522" s="7" t="s">
        <v>70</v>
      </c>
      <c r="M2522" s="7" t="s">
        <v>31</v>
      </c>
      <c r="N2522" s="8">
        <v>230564.0</v>
      </c>
      <c r="O2522" s="8">
        <v>221037.0</v>
      </c>
      <c r="P2522" s="8">
        <v>142414.0</v>
      </c>
      <c r="Q2522" s="9">
        <v>107440.0</v>
      </c>
      <c r="R2522" s="10">
        <v>80190.0</v>
      </c>
      <c r="S2522" s="11">
        <v>3579919.08567421</v>
      </c>
      <c r="T2522" s="11">
        <v>4773225.44756562</v>
      </c>
      <c r="U2522" s="12" t="str">
        <f t="array" ref="U2522">XLOOKUP(A2522,'Dataset 3'!B:B,'Dataset 3'!F:F)</f>
        <v>Computer</v>
      </c>
      <c r="V2522" s="7" t="s">
        <v>73</v>
      </c>
      <c r="W2522" s="7">
        <v>4.0</v>
      </c>
      <c r="X2522" s="7" t="s">
        <v>44</v>
      </c>
    </row>
    <row r="2523" ht="14.25" customHeight="1">
      <c r="A2523" s="7" t="s">
        <v>2606</v>
      </c>
      <c r="B2523" s="7">
        <v>2.0</v>
      </c>
      <c r="C2523" s="7" t="s">
        <v>56</v>
      </c>
      <c r="D2523" s="7">
        <v>3.0</v>
      </c>
      <c r="E2523" s="7" t="s">
        <v>51</v>
      </c>
      <c r="F2523" s="7">
        <v>0.0</v>
      </c>
      <c r="G2523" s="7" t="s">
        <v>46</v>
      </c>
      <c r="H2523" s="7">
        <v>1.0</v>
      </c>
      <c r="I2523" s="7" t="s">
        <v>57</v>
      </c>
      <c r="J2523" s="7">
        <v>5.0</v>
      </c>
      <c r="K2523" s="7" t="s">
        <v>2582</v>
      </c>
      <c r="L2523" s="7" t="s">
        <v>75</v>
      </c>
      <c r="M2523" s="7" t="s">
        <v>61</v>
      </c>
      <c r="N2523" s="8">
        <v>57892.0</v>
      </c>
      <c r="O2523" s="8">
        <v>41696.0</v>
      </c>
      <c r="P2523" s="8">
        <v>35570.0</v>
      </c>
      <c r="Q2523" s="9">
        <v>16011.0</v>
      </c>
      <c r="R2523" s="10">
        <v>2561.0</v>
      </c>
      <c r="S2523" s="11">
        <v>217696.921724882</v>
      </c>
      <c r="T2523" s="11">
        <v>88855.886418319</v>
      </c>
      <c r="U2523" s="12" t="str">
        <f t="array" ref="U2523">XLOOKUP(A2523,'Dataset 3'!B:B,'Dataset 3'!F:F)</f>
        <v>Tablet</v>
      </c>
      <c r="V2523" s="7" t="s">
        <v>76</v>
      </c>
      <c r="W2523" s="7">
        <v>4.0</v>
      </c>
      <c r="X2523" s="7" t="s">
        <v>44</v>
      </c>
    </row>
    <row r="2524" ht="14.25" customHeight="1">
      <c r="A2524" s="7" t="s">
        <v>2607</v>
      </c>
      <c r="B2524" s="7">
        <v>2.0</v>
      </c>
      <c r="C2524" s="7" t="s">
        <v>56</v>
      </c>
      <c r="D2524" s="7">
        <v>3.0</v>
      </c>
      <c r="E2524" s="7" t="s">
        <v>51</v>
      </c>
      <c r="F2524" s="7">
        <v>1.0</v>
      </c>
      <c r="G2524" s="7" t="s">
        <v>42</v>
      </c>
      <c r="H2524" s="7">
        <v>0.0</v>
      </c>
      <c r="I2524" s="7" t="s">
        <v>28</v>
      </c>
      <c r="J2524" s="7">
        <v>5.0</v>
      </c>
      <c r="K2524" s="7" t="s">
        <v>2582</v>
      </c>
      <c r="L2524" s="7" t="s">
        <v>70</v>
      </c>
      <c r="M2524" s="7" t="s">
        <v>53</v>
      </c>
      <c r="N2524" s="8">
        <v>138479.0</v>
      </c>
      <c r="O2524" s="8">
        <v>100207.0</v>
      </c>
      <c r="P2524" s="8">
        <v>32840.0</v>
      </c>
      <c r="Q2524" s="9">
        <v>11416.0</v>
      </c>
      <c r="R2524" s="10">
        <v>11112.0</v>
      </c>
      <c r="S2524" s="11">
        <v>283495.315340234</v>
      </c>
      <c r="T2524" s="11">
        <v>809986.615257811</v>
      </c>
      <c r="U2524" s="12" t="str">
        <f t="array" ref="U2524">XLOOKUP(A2524,'Dataset 3'!B:B,'Dataset 3'!F:F)</f>
        <v>Tablet</v>
      </c>
      <c r="V2524" s="7" t="s">
        <v>73</v>
      </c>
      <c r="W2524" s="7">
        <v>1.0</v>
      </c>
      <c r="X2524" s="7" t="s">
        <v>63</v>
      </c>
    </row>
    <row r="2525" ht="14.25" customHeight="1">
      <c r="A2525" s="7" t="s">
        <v>2608</v>
      </c>
      <c r="B2525" s="7">
        <v>0.0</v>
      </c>
      <c r="C2525" s="7" t="s">
        <v>41</v>
      </c>
      <c r="D2525" s="7">
        <v>1.0</v>
      </c>
      <c r="E2525" s="7" t="s">
        <v>81</v>
      </c>
      <c r="F2525" s="7">
        <v>0.0</v>
      </c>
      <c r="G2525" s="7" t="s">
        <v>46</v>
      </c>
      <c r="H2525" s="7">
        <v>0.0</v>
      </c>
      <c r="I2525" s="7" t="s">
        <v>28</v>
      </c>
      <c r="J2525" s="7">
        <v>5.0</v>
      </c>
      <c r="K2525" s="7" t="s">
        <v>2582</v>
      </c>
      <c r="L2525" s="7" t="s">
        <v>65</v>
      </c>
      <c r="M2525" s="7" t="s">
        <v>53</v>
      </c>
      <c r="N2525" s="8">
        <v>211107.0</v>
      </c>
      <c r="O2525" s="8">
        <v>1588.0</v>
      </c>
      <c r="P2525" s="8">
        <v>904.0</v>
      </c>
      <c r="Q2525" s="9">
        <v>273.0</v>
      </c>
      <c r="R2525" s="10">
        <v>197.0</v>
      </c>
      <c r="S2525" s="11">
        <v>2923.402558096</v>
      </c>
      <c r="T2525" s="11">
        <v>6960.48228118095</v>
      </c>
      <c r="U2525" s="12" t="str">
        <f t="array" ref="U2525">XLOOKUP(A2525,'Dataset 3'!B:B,'Dataset 3'!F:F)</f>
        <v>Tablet</v>
      </c>
      <c r="V2525" s="7" t="s">
        <v>79</v>
      </c>
      <c r="W2525" s="7">
        <v>1.0</v>
      </c>
      <c r="X2525" s="7" t="s">
        <v>63</v>
      </c>
    </row>
    <row r="2526" ht="14.25" customHeight="1">
      <c r="A2526" s="7" t="s">
        <v>2609</v>
      </c>
      <c r="B2526" s="7">
        <v>3.0</v>
      </c>
      <c r="C2526" s="7" t="s">
        <v>35</v>
      </c>
      <c r="D2526" s="7">
        <v>2.0</v>
      </c>
      <c r="E2526" s="7" t="s">
        <v>36</v>
      </c>
      <c r="F2526" s="7">
        <v>1.0</v>
      </c>
      <c r="G2526" s="7" t="s">
        <v>42</v>
      </c>
      <c r="H2526" s="7">
        <v>1.0</v>
      </c>
      <c r="I2526" s="7" t="s">
        <v>57</v>
      </c>
      <c r="J2526" s="7">
        <v>5.0</v>
      </c>
      <c r="K2526" s="7" t="s">
        <v>2582</v>
      </c>
      <c r="L2526" s="7" t="s">
        <v>37</v>
      </c>
      <c r="M2526" s="7" t="s">
        <v>31</v>
      </c>
      <c r="N2526" s="8">
        <v>285865.0</v>
      </c>
      <c r="O2526" s="8">
        <v>31180.0</v>
      </c>
      <c r="P2526" s="8">
        <v>2322.0</v>
      </c>
      <c r="Q2526" s="9">
        <v>654.0</v>
      </c>
      <c r="R2526" s="10">
        <v>573.0</v>
      </c>
      <c r="S2526" s="11">
        <v>8696.42980886832</v>
      </c>
      <c r="T2526" s="11">
        <v>54352.686305427</v>
      </c>
      <c r="U2526" s="12" t="str">
        <f t="array" ref="U2526">XLOOKUP(A2526,'Dataset 3'!B:B,'Dataset 3'!F:F)</f>
        <v>#N/A</v>
      </c>
      <c r="V2526" s="7" t="s">
        <v>102</v>
      </c>
      <c r="W2526" s="7">
        <v>4.0</v>
      </c>
      <c r="X2526" s="7" t="s">
        <v>44</v>
      </c>
    </row>
    <row r="2527" ht="14.25" customHeight="1">
      <c r="A2527" s="7" t="s">
        <v>2610</v>
      </c>
      <c r="B2527" s="7">
        <v>3.0</v>
      </c>
      <c r="C2527" s="7" t="s">
        <v>35</v>
      </c>
      <c r="D2527" s="7">
        <v>2.0</v>
      </c>
      <c r="E2527" s="7" t="s">
        <v>36</v>
      </c>
      <c r="F2527" s="7">
        <v>1.0</v>
      </c>
      <c r="G2527" s="7" t="s">
        <v>42</v>
      </c>
      <c r="H2527" s="7">
        <v>0.0</v>
      </c>
      <c r="I2527" s="7" t="s">
        <v>28</v>
      </c>
      <c r="J2527" s="7">
        <v>5.0</v>
      </c>
      <c r="K2527" s="7" t="s">
        <v>2582</v>
      </c>
      <c r="L2527" s="7" t="s">
        <v>47</v>
      </c>
      <c r="M2527" s="7" t="s">
        <v>61</v>
      </c>
      <c r="N2527" s="8">
        <v>68899.0</v>
      </c>
      <c r="O2527" s="8">
        <v>6201.0</v>
      </c>
      <c r="P2527" s="8">
        <v>3456.0</v>
      </c>
      <c r="Q2527" s="9">
        <v>3351.0</v>
      </c>
      <c r="R2527" s="10">
        <v>1778.0</v>
      </c>
      <c r="S2527" s="11">
        <v>282337.959692663</v>
      </c>
      <c r="T2527" s="11">
        <v>117152.680370399</v>
      </c>
      <c r="U2527" s="12" t="str">
        <f t="array" ref="U2527">XLOOKUP(A2527,'Dataset 3'!B:B,'Dataset 3'!F:F)</f>
        <v>Computer</v>
      </c>
      <c r="V2527" s="7" t="s">
        <v>153</v>
      </c>
      <c r="W2527" s="7">
        <v>1.0</v>
      </c>
      <c r="X2527" s="7" t="s">
        <v>63</v>
      </c>
    </row>
    <row r="2528" ht="14.25" customHeight="1">
      <c r="A2528" s="7" t="s">
        <v>2611</v>
      </c>
      <c r="B2528" s="7">
        <v>2.0</v>
      </c>
      <c r="C2528" s="7" t="s">
        <v>56</v>
      </c>
      <c r="D2528" s="7">
        <v>0.0</v>
      </c>
      <c r="E2528" s="7" t="s">
        <v>26</v>
      </c>
      <c r="F2528" s="7">
        <v>0.0</v>
      </c>
      <c r="G2528" s="7" t="s">
        <v>46</v>
      </c>
      <c r="H2528" s="7">
        <v>0.0</v>
      </c>
      <c r="I2528" s="7" t="s">
        <v>28</v>
      </c>
      <c r="J2528" s="7">
        <v>5.0</v>
      </c>
      <c r="K2528" s="7" t="s">
        <v>2582</v>
      </c>
      <c r="L2528" s="7" t="s">
        <v>60</v>
      </c>
      <c r="M2528" s="7" t="s">
        <v>43</v>
      </c>
      <c r="N2528" s="8">
        <v>137331.0</v>
      </c>
      <c r="O2528" s="8">
        <v>116665.0</v>
      </c>
      <c r="P2528" s="8">
        <v>52871.0</v>
      </c>
      <c r="Q2528" s="9">
        <v>28231.0</v>
      </c>
      <c r="R2528" s="10">
        <v>19805.0</v>
      </c>
      <c r="S2528" s="11">
        <v>1281502.99670445</v>
      </c>
      <c r="T2528" s="11">
        <v>832144.803054837</v>
      </c>
      <c r="U2528" s="12" t="str">
        <f t="array" ref="U2528">XLOOKUP(A2528,'Dataset 3'!B:B,'Dataset 3'!F:F)</f>
        <v>Tablet</v>
      </c>
      <c r="V2528" s="7" t="s">
        <v>62</v>
      </c>
      <c r="W2528" s="7">
        <v>4.0</v>
      </c>
      <c r="X2528" s="7" t="s">
        <v>44</v>
      </c>
    </row>
    <row r="2529" ht="14.25" customHeight="1">
      <c r="A2529" s="7" t="s">
        <v>2612</v>
      </c>
      <c r="B2529" s="7">
        <v>2.0</v>
      </c>
      <c r="C2529" s="7" t="s">
        <v>56</v>
      </c>
      <c r="D2529" s="7">
        <v>1.0</v>
      </c>
      <c r="E2529" s="7" t="s">
        <v>81</v>
      </c>
      <c r="F2529" s="7">
        <v>2.0</v>
      </c>
      <c r="G2529" s="7" t="s">
        <v>27</v>
      </c>
      <c r="H2529" s="7">
        <v>0.0</v>
      </c>
      <c r="I2529" s="7" t="s">
        <v>28</v>
      </c>
      <c r="J2529" s="7">
        <v>5.0</v>
      </c>
      <c r="K2529" s="7" t="s">
        <v>2582</v>
      </c>
      <c r="L2529" s="7" t="s">
        <v>75</v>
      </c>
      <c r="M2529" s="7" t="s">
        <v>43</v>
      </c>
      <c r="N2529" s="8">
        <v>242489.0</v>
      </c>
      <c r="O2529" s="8">
        <v>163831.0</v>
      </c>
      <c r="P2529" s="8">
        <v>96673.0</v>
      </c>
      <c r="Q2529" s="9">
        <v>37818.0</v>
      </c>
      <c r="R2529" s="10">
        <v>19452.0</v>
      </c>
      <c r="S2529" s="11">
        <v>719792.554077975</v>
      </c>
      <c r="T2529" s="11">
        <v>959723.4054373</v>
      </c>
      <c r="U2529" s="12" t="str">
        <f t="array" ref="U2529">XLOOKUP(A2529,'Dataset 3'!B:B,'Dataset 3'!F:F)</f>
        <v>#N/A</v>
      </c>
      <c r="V2529" s="7" t="s">
        <v>76</v>
      </c>
      <c r="W2529" s="7">
        <v>1.0</v>
      </c>
      <c r="X2529" s="7" t="s">
        <v>63</v>
      </c>
    </row>
    <row r="2530" ht="14.25" customHeight="1">
      <c r="A2530" s="7" t="s">
        <v>2613</v>
      </c>
      <c r="B2530" s="7">
        <v>3.0</v>
      </c>
      <c r="C2530" s="7" t="s">
        <v>35</v>
      </c>
      <c r="D2530" s="7">
        <v>3.0</v>
      </c>
      <c r="E2530" s="7" t="s">
        <v>51</v>
      </c>
      <c r="F2530" s="7">
        <v>2.0</v>
      </c>
      <c r="G2530" s="7" t="s">
        <v>27</v>
      </c>
      <c r="H2530" s="7">
        <v>1.0</v>
      </c>
      <c r="I2530" s="7" t="s">
        <v>57</v>
      </c>
      <c r="J2530" s="7">
        <v>5.0</v>
      </c>
      <c r="K2530" s="7" t="s">
        <v>2582</v>
      </c>
      <c r="L2530" s="7" t="s">
        <v>52</v>
      </c>
      <c r="M2530" s="7" t="s">
        <v>53</v>
      </c>
      <c r="N2530" s="8">
        <v>80150.0</v>
      </c>
      <c r="O2530" s="8">
        <v>57338.0</v>
      </c>
      <c r="P2530" s="8">
        <v>44487.0</v>
      </c>
      <c r="Q2530" s="9">
        <v>16991.0</v>
      </c>
      <c r="R2530" s="10">
        <v>5974.0</v>
      </c>
      <c r="S2530" s="11">
        <v>59215.3027183296</v>
      </c>
      <c r="T2530" s="11">
        <v>328973.90399072</v>
      </c>
      <c r="U2530" s="12" t="str">
        <f t="array" ref="U2530">XLOOKUP(A2530,'Dataset 3'!B:B,'Dataset 3'!F:F)</f>
        <v>Tablet</v>
      </c>
      <c r="V2530" s="7" t="s">
        <v>99</v>
      </c>
      <c r="W2530" s="7">
        <v>3.0</v>
      </c>
      <c r="X2530" s="7" t="s">
        <v>49</v>
      </c>
    </row>
    <row r="2531" ht="14.25" customHeight="1">
      <c r="A2531" s="7" t="s">
        <v>2614</v>
      </c>
      <c r="B2531" s="7">
        <v>3.0</v>
      </c>
      <c r="C2531" s="7" t="s">
        <v>35</v>
      </c>
      <c r="D2531" s="7">
        <v>0.0</v>
      </c>
      <c r="E2531" s="7" t="s">
        <v>26</v>
      </c>
      <c r="F2531" s="7">
        <v>2.0</v>
      </c>
      <c r="G2531" s="7" t="s">
        <v>27</v>
      </c>
      <c r="H2531" s="7">
        <v>1.0</v>
      </c>
      <c r="I2531" s="7" t="s">
        <v>57</v>
      </c>
      <c r="J2531" s="7">
        <v>5.0</v>
      </c>
      <c r="K2531" s="7" t="s">
        <v>2582</v>
      </c>
      <c r="L2531" s="7" t="s">
        <v>60</v>
      </c>
      <c r="M2531" s="7" t="s">
        <v>85</v>
      </c>
      <c r="N2531" s="8">
        <v>199803.0</v>
      </c>
      <c r="O2531" s="8">
        <v>111539.0</v>
      </c>
      <c r="P2531" s="8">
        <v>17424.0</v>
      </c>
      <c r="Q2531" s="9">
        <v>10875.0</v>
      </c>
      <c r="R2531" s="10">
        <v>9118.0</v>
      </c>
      <c r="S2531" s="11">
        <v>762156.989787971</v>
      </c>
      <c r="T2531" s="11">
        <v>293137.303764604</v>
      </c>
      <c r="U2531" s="12" t="str">
        <f t="array" ref="U2531">XLOOKUP(A2531,'Dataset 3'!B:B,'Dataset 3'!F:F)</f>
        <v>Computer</v>
      </c>
      <c r="V2531" s="7" t="s">
        <v>83</v>
      </c>
      <c r="W2531" s="7">
        <v>0.0</v>
      </c>
      <c r="X2531" s="7" t="s">
        <v>39</v>
      </c>
    </row>
    <row r="2532" ht="14.25" customHeight="1">
      <c r="A2532" s="7" t="s">
        <v>2615</v>
      </c>
      <c r="B2532" s="7">
        <v>1.0</v>
      </c>
      <c r="C2532" s="7" t="s">
        <v>25</v>
      </c>
      <c r="D2532" s="7">
        <v>3.0</v>
      </c>
      <c r="E2532" s="7" t="s">
        <v>51</v>
      </c>
      <c r="F2532" s="7">
        <v>0.0</v>
      </c>
      <c r="G2532" s="7" t="s">
        <v>46</v>
      </c>
      <c r="H2532" s="7">
        <v>0.0</v>
      </c>
      <c r="I2532" s="7" t="s">
        <v>28</v>
      </c>
      <c r="J2532" s="7">
        <v>5.0</v>
      </c>
      <c r="K2532" s="7" t="s">
        <v>2582</v>
      </c>
      <c r="L2532" s="7" t="s">
        <v>70</v>
      </c>
      <c r="M2532" s="7" t="s">
        <v>31</v>
      </c>
      <c r="N2532" s="8">
        <v>173047.0</v>
      </c>
      <c r="O2532" s="8">
        <v>15423.0</v>
      </c>
      <c r="P2532" s="8">
        <v>10538.0</v>
      </c>
      <c r="Q2532" s="9">
        <v>624.0</v>
      </c>
      <c r="R2532" s="10">
        <v>99.0</v>
      </c>
      <c r="S2532" s="11">
        <v>14341.4200910221</v>
      </c>
      <c r="T2532" s="11">
        <v>6995.81467854735</v>
      </c>
      <c r="U2532" s="12" t="str">
        <f t="array" ref="U2532">XLOOKUP(A2532,'Dataset 3'!B:B,'Dataset 3'!F:F)</f>
        <v>Smartphone</v>
      </c>
      <c r="V2532" s="7" t="s">
        <v>126</v>
      </c>
      <c r="W2532" s="7">
        <v>4.0</v>
      </c>
      <c r="X2532" s="7" t="s">
        <v>44</v>
      </c>
    </row>
    <row r="2533" ht="14.25" customHeight="1">
      <c r="A2533" s="7" t="s">
        <v>2616</v>
      </c>
      <c r="B2533" s="7">
        <v>2.0</v>
      </c>
      <c r="C2533" s="7" t="s">
        <v>56</v>
      </c>
      <c r="D2533" s="7">
        <v>0.0</v>
      </c>
      <c r="E2533" s="7" t="s">
        <v>26</v>
      </c>
      <c r="F2533" s="7">
        <v>1.0</v>
      </c>
      <c r="G2533" s="7" t="s">
        <v>42</v>
      </c>
      <c r="H2533" s="7">
        <v>1.0</v>
      </c>
      <c r="I2533" s="7" t="s">
        <v>57</v>
      </c>
      <c r="J2533" s="7">
        <v>5.0</v>
      </c>
      <c r="K2533" s="7" t="s">
        <v>2582</v>
      </c>
      <c r="L2533" s="7" t="s">
        <v>65</v>
      </c>
      <c r="M2533" s="7" t="s">
        <v>53</v>
      </c>
      <c r="N2533" s="8">
        <v>150403.0</v>
      </c>
      <c r="O2533" s="8">
        <v>90148.0</v>
      </c>
      <c r="P2533" s="8">
        <v>12246.0</v>
      </c>
      <c r="Q2533" s="9">
        <v>10320.0</v>
      </c>
      <c r="R2533" s="10">
        <v>6161.0</v>
      </c>
      <c r="S2533" s="11">
        <v>868084.10596573</v>
      </c>
      <c r="T2533" s="11">
        <v>445171.336392682</v>
      </c>
      <c r="U2533" s="12" t="str">
        <f t="array" ref="U2533">XLOOKUP(A2533,'Dataset 3'!B:B,'Dataset 3'!F:F)</f>
        <v>Tablet</v>
      </c>
      <c r="V2533" s="7" t="s">
        <v>91</v>
      </c>
      <c r="W2533" s="7">
        <v>1.0</v>
      </c>
      <c r="X2533" s="7" t="s">
        <v>63</v>
      </c>
    </row>
    <row r="2534" ht="14.25" customHeight="1">
      <c r="A2534" s="7" t="s">
        <v>2617</v>
      </c>
      <c r="B2534" s="7">
        <v>0.0</v>
      </c>
      <c r="C2534" s="7" t="s">
        <v>41</v>
      </c>
      <c r="D2534" s="7">
        <v>0.0</v>
      </c>
      <c r="E2534" s="7" t="s">
        <v>26</v>
      </c>
      <c r="F2534" s="7">
        <v>1.0</v>
      </c>
      <c r="G2534" s="7" t="s">
        <v>42</v>
      </c>
      <c r="H2534" s="7">
        <v>0.0</v>
      </c>
      <c r="I2534" s="7" t="s">
        <v>28</v>
      </c>
      <c r="J2534" s="7">
        <v>5.0</v>
      </c>
      <c r="K2534" s="7" t="s">
        <v>2582</v>
      </c>
      <c r="L2534" s="7" t="s">
        <v>30</v>
      </c>
      <c r="M2534" s="7" t="s">
        <v>31</v>
      </c>
      <c r="N2534" s="8">
        <v>189924.0</v>
      </c>
      <c r="O2534" s="8">
        <v>83675.0</v>
      </c>
      <c r="P2534" s="8">
        <v>3730.0</v>
      </c>
      <c r="Q2534" s="9">
        <v>1474.0</v>
      </c>
      <c r="R2534" s="10">
        <v>844.0</v>
      </c>
      <c r="S2534" s="11">
        <v>38927.8985167784</v>
      </c>
      <c r="T2534" s="11">
        <v>30895.1575529987</v>
      </c>
      <c r="U2534" s="12" t="str">
        <f t="array" ref="U2534">XLOOKUP(A2534,'Dataset 3'!B:B,'Dataset 3'!F:F)</f>
        <v>Smartphone</v>
      </c>
      <c r="V2534" s="7" t="s">
        <v>163</v>
      </c>
      <c r="W2534" s="7">
        <v>1.0</v>
      </c>
      <c r="X2534" s="7" t="s">
        <v>63</v>
      </c>
    </row>
    <row r="2535" ht="14.25" customHeight="1">
      <c r="A2535" s="7" t="s">
        <v>2618</v>
      </c>
      <c r="B2535" s="7">
        <v>2.0</v>
      </c>
      <c r="C2535" s="7" t="s">
        <v>56</v>
      </c>
      <c r="D2535" s="7">
        <v>3.0</v>
      </c>
      <c r="E2535" s="7" t="s">
        <v>51</v>
      </c>
      <c r="F2535" s="7">
        <v>2.0</v>
      </c>
      <c r="G2535" s="7" t="s">
        <v>27</v>
      </c>
      <c r="H2535" s="7">
        <v>0.0</v>
      </c>
      <c r="I2535" s="7" t="s">
        <v>28</v>
      </c>
      <c r="J2535" s="7">
        <v>5.0</v>
      </c>
      <c r="K2535" s="7" t="s">
        <v>2582</v>
      </c>
      <c r="L2535" s="7" t="s">
        <v>60</v>
      </c>
      <c r="M2535" s="7" t="s">
        <v>31</v>
      </c>
      <c r="N2535" s="8">
        <v>166950.0</v>
      </c>
      <c r="O2535" s="8">
        <v>135031.0</v>
      </c>
      <c r="P2535" s="8">
        <v>6592.0</v>
      </c>
      <c r="Q2535" s="9">
        <v>454.0</v>
      </c>
      <c r="R2535" s="10">
        <v>153.0</v>
      </c>
      <c r="S2535" s="11">
        <v>5035.23904727894</v>
      </c>
      <c r="T2535" s="11">
        <v>10275.9980556713</v>
      </c>
      <c r="U2535" s="12" t="str">
        <f t="array" ref="U2535">XLOOKUP(A2535,'Dataset 3'!B:B,'Dataset 3'!F:F)</f>
        <v>Computer</v>
      </c>
      <c r="V2535" s="7" t="s">
        <v>62</v>
      </c>
      <c r="W2535" s="7">
        <v>1.0</v>
      </c>
      <c r="X2535" s="7" t="s">
        <v>63</v>
      </c>
    </row>
    <row r="2536" ht="14.25" customHeight="1">
      <c r="A2536" s="7" t="s">
        <v>2619</v>
      </c>
      <c r="B2536" s="7">
        <v>3.0</v>
      </c>
      <c r="C2536" s="7" t="s">
        <v>35</v>
      </c>
      <c r="D2536" s="7">
        <v>0.0</v>
      </c>
      <c r="E2536" s="7" t="s">
        <v>26</v>
      </c>
      <c r="F2536" s="7">
        <v>0.0</v>
      </c>
      <c r="G2536" s="7" t="s">
        <v>46</v>
      </c>
      <c r="H2536" s="7">
        <v>1.0</v>
      </c>
      <c r="I2536" s="7" t="s">
        <v>57</v>
      </c>
      <c r="J2536" s="7">
        <v>5.0</v>
      </c>
      <c r="K2536" s="7" t="s">
        <v>2582</v>
      </c>
      <c r="L2536" s="7" t="s">
        <v>47</v>
      </c>
      <c r="M2536" s="7" t="s">
        <v>85</v>
      </c>
      <c r="N2536" s="8">
        <v>263236.0</v>
      </c>
      <c r="O2536" s="8">
        <v>231114.0</v>
      </c>
      <c r="P2536" s="8">
        <v>32619.0</v>
      </c>
      <c r="Q2536" s="9">
        <v>8380.0</v>
      </c>
      <c r="R2536" s="10">
        <v>6019.0</v>
      </c>
      <c r="S2536" s="11">
        <v>967456.502206622</v>
      </c>
      <c r="T2536" s="11">
        <v>367854.183348525</v>
      </c>
      <c r="U2536" s="12" t="str">
        <f t="array" ref="U2536">XLOOKUP(A2536,'Dataset 3'!B:B,'Dataset 3'!F:F)</f>
        <v>Computer</v>
      </c>
      <c r="V2536" s="7" t="s">
        <v>153</v>
      </c>
      <c r="W2536" s="7">
        <v>1.0</v>
      </c>
      <c r="X2536" s="7" t="s">
        <v>63</v>
      </c>
    </row>
    <row r="2537" ht="14.25" customHeight="1">
      <c r="A2537" s="7" t="s">
        <v>2620</v>
      </c>
      <c r="B2537" s="7">
        <v>1.0</v>
      </c>
      <c r="C2537" s="7" t="s">
        <v>25</v>
      </c>
      <c r="D2537" s="7">
        <v>3.0</v>
      </c>
      <c r="E2537" s="7" t="s">
        <v>51</v>
      </c>
      <c r="F2537" s="7">
        <v>2.0</v>
      </c>
      <c r="G2537" s="7" t="s">
        <v>27</v>
      </c>
      <c r="H2537" s="7">
        <v>0.0</v>
      </c>
      <c r="I2537" s="7" t="s">
        <v>28</v>
      </c>
      <c r="J2537" s="7">
        <v>5.0</v>
      </c>
      <c r="K2537" s="7" t="s">
        <v>2582</v>
      </c>
      <c r="L2537" s="7" t="s">
        <v>60</v>
      </c>
      <c r="M2537" s="7" t="s">
        <v>53</v>
      </c>
      <c r="N2537" s="8">
        <v>262411.0</v>
      </c>
      <c r="O2537" s="8">
        <v>6552.0</v>
      </c>
      <c r="P2537" s="8">
        <v>2740.0</v>
      </c>
      <c r="Q2537" s="9">
        <v>16.0</v>
      </c>
      <c r="R2537" s="10">
        <v>12.0</v>
      </c>
      <c r="S2537" s="11">
        <v>900.002104591497</v>
      </c>
      <c r="T2537" s="11">
        <v>588.236669667645</v>
      </c>
      <c r="U2537" s="12" t="str">
        <f t="array" ref="U2537">XLOOKUP(A2537,'Dataset 3'!B:B,'Dataset 3'!F:F)</f>
        <v>Smartphone</v>
      </c>
      <c r="V2537" s="7" t="s">
        <v>62</v>
      </c>
      <c r="W2537" s="7">
        <v>4.0</v>
      </c>
      <c r="X2537" s="7" t="s">
        <v>44</v>
      </c>
    </row>
    <row r="2538" ht="14.25" customHeight="1">
      <c r="A2538" s="7" t="s">
        <v>2621</v>
      </c>
      <c r="B2538" s="7">
        <v>0.0</v>
      </c>
      <c r="C2538" s="7" t="s">
        <v>41</v>
      </c>
      <c r="D2538" s="7">
        <v>2.0</v>
      </c>
      <c r="E2538" s="7" t="s">
        <v>36</v>
      </c>
      <c r="F2538" s="7">
        <v>2.0</v>
      </c>
      <c r="G2538" s="7" t="s">
        <v>27</v>
      </c>
      <c r="H2538" s="7">
        <v>0.0</v>
      </c>
      <c r="I2538" s="7" t="s">
        <v>28</v>
      </c>
      <c r="J2538" s="7">
        <v>5.0</v>
      </c>
      <c r="K2538" s="7" t="s">
        <v>2582</v>
      </c>
      <c r="L2538" s="7" t="s">
        <v>70</v>
      </c>
      <c r="M2538" s="7" t="s">
        <v>53</v>
      </c>
      <c r="N2538" s="8">
        <v>274250.0</v>
      </c>
      <c r="O2538" s="8">
        <v>84571.0</v>
      </c>
      <c r="P2538" s="8">
        <v>73770.0</v>
      </c>
      <c r="Q2538" s="9">
        <v>65958.0</v>
      </c>
      <c r="R2538" s="10">
        <v>29117.0</v>
      </c>
      <c r="S2538" s="11">
        <v>400387.49089978</v>
      </c>
      <c r="T2538" s="11">
        <v>2001937.4544989</v>
      </c>
      <c r="U2538" s="12" t="str">
        <f t="array" ref="U2538">XLOOKUP(A2538,'Dataset 3'!B:B,'Dataset 3'!F:F)</f>
        <v>Tablet</v>
      </c>
      <c r="V2538" s="7" t="s">
        <v>73</v>
      </c>
      <c r="W2538" s="7">
        <v>0.0</v>
      </c>
      <c r="X2538" s="7" t="s">
        <v>39</v>
      </c>
    </row>
    <row r="2539" ht="14.25" customHeight="1">
      <c r="A2539" s="7" t="s">
        <v>2622</v>
      </c>
      <c r="B2539" s="7">
        <v>3.0</v>
      </c>
      <c r="C2539" s="7" t="s">
        <v>35</v>
      </c>
      <c r="D2539" s="7">
        <v>1.0</v>
      </c>
      <c r="E2539" s="7" t="s">
        <v>81</v>
      </c>
      <c r="F2539" s="7">
        <v>1.0</v>
      </c>
      <c r="G2539" s="7" t="s">
        <v>42</v>
      </c>
      <c r="H2539" s="7">
        <v>0.0</v>
      </c>
      <c r="I2539" s="7" t="s">
        <v>28</v>
      </c>
      <c r="J2539" s="7">
        <v>5.0</v>
      </c>
      <c r="K2539" s="7" t="s">
        <v>2582</v>
      </c>
      <c r="L2539" s="7" t="s">
        <v>30</v>
      </c>
      <c r="M2539" s="7" t="s">
        <v>53</v>
      </c>
      <c r="N2539" s="8">
        <v>146017.0</v>
      </c>
      <c r="O2539" s="8">
        <v>32857.0</v>
      </c>
      <c r="P2539" s="8">
        <v>29748.0</v>
      </c>
      <c r="Q2539" s="9">
        <v>29639.0</v>
      </c>
      <c r="R2539" s="10">
        <v>8006.0</v>
      </c>
      <c r="S2539" s="11">
        <v>639135.948355887</v>
      </c>
      <c r="T2539" s="11">
        <v>280322.784366617</v>
      </c>
      <c r="U2539" s="12" t="str">
        <f t="array" ref="U2539">XLOOKUP(A2539,'Dataset 3'!B:B,'Dataset 3'!F:F)</f>
        <v>Tablet</v>
      </c>
      <c r="V2539" s="7" t="s">
        <v>32</v>
      </c>
      <c r="W2539" s="7">
        <v>3.0</v>
      </c>
      <c r="X2539" s="7" t="s">
        <v>49</v>
      </c>
    </row>
    <row r="2540" ht="14.25" customHeight="1">
      <c r="A2540" s="7" t="s">
        <v>2623</v>
      </c>
      <c r="B2540" s="7">
        <v>1.0</v>
      </c>
      <c r="C2540" s="7" t="s">
        <v>25</v>
      </c>
      <c r="D2540" s="7">
        <v>1.0</v>
      </c>
      <c r="E2540" s="7" t="s">
        <v>81</v>
      </c>
      <c r="F2540" s="7">
        <v>1.0</v>
      </c>
      <c r="G2540" s="7" t="s">
        <v>42</v>
      </c>
      <c r="H2540" s="7">
        <v>1.0</v>
      </c>
      <c r="I2540" s="7" t="s">
        <v>57</v>
      </c>
      <c r="J2540" s="7">
        <v>5.0</v>
      </c>
      <c r="K2540" s="7" t="s">
        <v>2582</v>
      </c>
      <c r="L2540" s="7" t="s">
        <v>70</v>
      </c>
      <c r="M2540" s="7" t="s">
        <v>31</v>
      </c>
      <c r="N2540" s="8">
        <v>263093.0</v>
      </c>
      <c r="O2540" s="8">
        <v>1055.0</v>
      </c>
      <c r="P2540" s="8">
        <v>996.0</v>
      </c>
      <c r="Q2540" s="9">
        <v>944.0</v>
      </c>
      <c r="R2540" s="10">
        <v>821.0</v>
      </c>
      <c r="S2540" s="11">
        <v>86835.5353735241</v>
      </c>
      <c r="T2540" s="11">
        <v>37109.2031510787</v>
      </c>
      <c r="U2540" s="12" t="str">
        <f t="array" ref="U2540">XLOOKUP(A2540,'Dataset 3'!B:B,'Dataset 3'!F:F)</f>
        <v>Tablet</v>
      </c>
      <c r="V2540" s="7" t="s">
        <v>71</v>
      </c>
      <c r="W2540" s="7">
        <v>1.0</v>
      </c>
      <c r="X2540" s="7" t="s">
        <v>63</v>
      </c>
    </row>
    <row r="2541" ht="14.25" customHeight="1">
      <c r="A2541" s="7" t="s">
        <v>2624</v>
      </c>
      <c r="B2541" s="7">
        <v>2.0</v>
      </c>
      <c r="C2541" s="7" t="s">
        <v>56</v>
      </c>
      <c r="D2541" s="7">
        <v>1.0</v>
      </c>
      <c r="E2541" s="7" t="s">
        <v>81</v>
      </c>
      <c r="F2541" s="7">
        <v>1.0</v>
      </c>
      <c r="G2541" s="7" t="s">
        <v>42</v>
      </c>
      <c r="H2541" s="7">
        <v>1.0</v>
      </c>
      <c r="I2541" s="7" t="s">
        <v>57</v>
      </c>
      <c r="J2541" s="7">
        <v>5.0</v>
      </c>
      <c r="K2541" s="7" t="s">
        <v>2582</v>
      </c>
      <c r="L2541" s="7" t="s">
        <v>60</v>
      </c>
      <c r="M2541" s="7" t="s">
        <v>61</v>
      </c>
      <c r="N2541" s="8">
        <v>112091.0</v>
      </c>
      <c r="O2541" s="8">
        <v>26840.0</v>
      </c>
      <c r="P2541" s="8">
        <v>8625.0</v>
      </c>
      <c r="Q2541" s="9">
        <v>489.0</v>
      </c>
      <c r="R2541" s="10">
        <v>476.0</v>
      </c>
      <c r="S2541" s="11">
        <v>75769.8741522081</v>
      </c>
      <c r="T2541" s="11">
        <v>28484.9150948151</v>
      </c>
      <c r="U2541" s="12" t="str">
        <f t="array" ref="U2541">XLOOKUP(A2541,'Dataset 3'!B:B,'Dataset 3'!F:F)</f>
        <v>Tablet</v>
      </c>
      <c r="V2541" s="7" t="s">
        <v>62</v>
      </c>
      <c r="W2541" s="7">
        <v>2.0</v>
      </c>
      <c r="X2541" s="7" t="s">
        <v>33</v>
      </c>
    </row>
    <row r="2542" ht="14.25" customHeight="1">
      <c r="A2542" s="7" t="s">
        <v>2625</v>
      </c>
      <c r="B2542" s="7">
        <v>1.0</v>
      </c>
      <c r="C2542" s="7" t="s">
        <v>25</v>
      </c>
      <c r="D2542" s="7">
        <v>0.0</v>
      </c>
      <c r="E2542" s="7" t="s">
        <v>26</v>
      </c>
      <c r="F2542" s="7">
        <v>0.0</v>
      </c>
      <c r="G2542" s="7" t="s">
        <v>46</v>
      </c>
      <c r="H2542" s="7">
        <v>0.0</v>
      </c>
      <c r="I2542" s="7" t="s">
        <v>28</v>
      </c>
      <c r="J2542" s="7">
        <v>5.0</v>
      </c>
      <c r="K2542" s="7" t="s">
        <v>2582</v>
      </c>
      <c r="L2542" s="7" t="s">
        <v>60</v>
      </c>
      <c r="M2542" s="7" t="s">
        <v>85</v>
      </c>
      <c r="N2542" s="8">
        <v>295974.0</v>
      </c>
      <c r="O2542" s="8">
        <v>59013.0</v>
      </c>
      <c r="P2542" s="8">
        <v>21285.0</v>
      </c>
      <c r="Q2542" s="9">
        <v>12524.0</v>
      </c>
      <c r="R2542" s="10">
        <v>3083.0</v>
      </c>
      <c r="S2542" s="11">
        <v>423157.852269915</v>
      </c>
      <c r="T2542" s="11">
        <v>240430.597880634</v>
      </c>
      <c r="U2542" s="12" t="str">
        <f t="array" ref="U2542">XLOOKUP(A2542,'Dataset 3'!B:B,'Dataset 3'!F:F)</f>
        <v>Tablet</v>
      </c>
      <c r="V2542" s="7" t="s">
        <v>68</v>
      </c>
      <c r="W2542" s="7">
        <v>0.0</v>
      </c>
      <c r="X2542" s="7" t="s">
        <v>39</v>
      </c>
    </row>
    <row r="2543" ht="14.25" customHeight="1">
      <c r="A2543" s="7" t="s">
        <v>2626</v>
      </c>
      <c r="B2543" s="7">
        <v>3.0</v>
      </c>
      <c r="C2543" s="7" t="s">
        <v>35</v>
      </c>
      <c r="D2543" s="7">
        <v>0.0</v>
      </c>
      <c r="E2543" s="7" t="s">
        <v>26</v>
      </c>
      <c r="F2543" s="7">
        <v>0.0</v>
      </c>
      <c r="G2543" s="7" t="s">
        <v>46</v>
      </c>
      <c r="H2543" s="7">
        <v>1.0</v>
      </c>
      <c r="I2543" s="7" t="s">
        <v>57</v>
      </c>
      <c r="J2543" s="7">
        <v>5.0</v>
      </c>
      <c r="K2543" s="7" t="s">
        <v>2582</v>
      </c>
      <c r="L2543" s="7" t="s">
        <v>47</v>
      </c>
      <c r="M2543" s="7" t="s">
        <v>43</v>
      </c>
      <c r="N2543" s="8">
        <v>87348.0</v>
      </c>
      <c r="O2543" s="8">
        <v>24394.0</v>
      </c>
      <c r="P2543" s="8">
        <v>4794.0</v>
      </c>
      <c r="Q2543" s="9">
        <v>985.0</v>
      </c>
      <c r="R2543" s="10">
        <v>777.0</v>
      </c>
      <c r="S2543" s="11">
        <v>57874.4668861645</v>
      </c>
      <c r="T2543" s="11">
        <v>29679.2137877766</v>
      </c>
      <c r="U2543" s="12" t="str">
        <f t="array" ref="U2543">XLOOKUP(A2543,'Dataset 3'!B:B,'Dataset 3'!F:F)</f>
        <v>Smartphone</v>
      </c>
      <c r="V2543" s="7" t="s">
        <v>153</v>
      </c>
      <c r="W2543" s="7">
        <v>2.0</v>
      </c>
      <c r="X2543" s="7" t="s">
        <v>33</v>
      </c>
    </row>
    <row r="2544" ht="14.25" customHeight="1">
      <c r="A2544" s="7" t="s">
        <v>2627</v>
      </c>
      <c r="B2544" s="7">
        <v>3.0</v>
      </c>
      <c r="C2544" s="7" t="s">
        <v>35</v>
      </c>
      <c r="D2544" s="7">
        <v>2.0</v>
      </c>
      <c r="E2544" s="7" t="s">
        <v>36</v>
      </c>
      <c r="F2544" s="7">
        <v>2.0</v>
      </c>
      <c r="G2544" s="7" t="s">
        <v>27</v>
      </c>
      <c r="H2544" s="7">
        <v>0.0</v>
      </c>
      <c r="I2544" s="7" t="s">
        <v>28</v>
      </c>
      <c r="J2544" s="7">
        <v>5.0</v>
      </c>
      <c r="K2544" s="7" t="s">
        <v>2582</v>
      </c>
      <c r="L2544" s="7" t="s">
        <v>75</v>
      </c>
      <c r="M2544" s="7" t="s">
        <v>43</v>
      </c>
      <c r="N2544" s="8">
        <v>219541.0</v>
      </c>
      <c r="O2544" s="8">
        <v>191266.0</v>
      </c>
      <c r="P2544" s="8">
        <v>41563.0</v>
      </c>
      <c r="Q2544" s="9">
        <v>11460.0</v>
      </c>
      <c r="R2544" s="10">
        <v>10095.0</v>
      </c>
      <c r="S2544" s="11">
        <v>1028011.18926404</v>
      </c>
      <c r="T2544" s="11">
        <v>597680.923990718</v>
      </c>
      <c r="U2544" s="12" t="str">
        <f t="array" ref="U2544">XLOOKUP(A2544,'Dataset 3'!B:B,'Dataset 3'!F:F)</f>
        <v>Smartphone</v>
      </c>
      <c r="V2544" s="7" t="s">
        <v>76</v>
      </c>
      <c r="W2544" s="7">
        <v>3.0</v>
      </c>
      <c r="X2544" s="7" t="s">
        <v>49</v>
      </c>
    </row>
    <row r="2545" ht="14.25" customHeight="1">
      <c r="A2545" s="7" t="s">
        <v>2628</v>
      </c>
      <c r="B2545" s="7">
        <v>0.0</v>
      </c>
      <c r="C2545" s="7" t="s">
        <v>41</v>
      </c>
      <c r="D2545" s="7">
        <v>2.0</v>
      </c>
      <c r="E2545" s="7" t="s">
        <v>36</v>
      </c>
      <c r="F2545" s="7">
        <v>0.0</v>
      </c>
      <c r="G2545" s="7" t="s">
        <v>46</v>
      </c>
      <c r="H2545" s="7">
        <v>0.0</v>
      </c>
      <c r="I2545" s="7" t="s">
        <v>28</v>
      </c>
      <c r="J2545" s="7">
        <v>5.0</v>
      </c>
      <c r="K2545" s="7" t="s">
        <v>2582</v>
      </c>
      <c r="L2545" s="7" t="s">
        <v>52</v>
      </c>
      <c r="M2545" s="7" t="s">
        <v>53</v>
      </c>
      <c r="N2545" s="8">
        <v>74927.0</v>
      </c>
      <c r="O2545" s="8">
        <v>2619.0</v>
      </c>
      <c r="P2545" s="8">
        <v>1710.0</v>
      </c>
      <c r="Q2545" s="9">
        <v>343.0</v>
      </c>
      <c r="R2545" s="10">
        <v>228.0</v>
      </c>
      <c r="S2545" s="11">
        <v>29178.639660764</v>
      </c>
      <c r="T2545" s="11">
        <v>13571.4603073321</v>
      </c>
      <c r="U2545" s="12" t="str">
        <f t="array" ref="U2545">XLOOKUP(A2545,'Dataset 3'!B:B,'Dataset 3'!F:F)</f>
        <v>Tablet</v>
      </c>
      <c r="V2545" s="7" t="s">
        <v>99</v>
      </c>
      <c r="W2545" s="7">
        <v>3.0</v>
      </c>
      <c r="X2545" s="7" t="s">
        <v>49</v>
      </c>
    </row>
    <row r="2546" ht="14.25" customHeight="1">
      <c r="A2546" s="7" t="s">
        <v>2629</v>
      </c>
      <c r="B2546" s="7">
        <v>2.0</v>
      </c>
      <c r="C2546" s="7" t="s">
        <v>56</v>
      </c>
      <c r="D2546" s="7">
        <v>1.0</v>
      </c>
      <c r="E2546" s="7" t="s">
        <v>81</v>
      </c>
      <c r="F2546" s="7">
        <v>0.0</v>
      </c>
      <c r="G2546" s="7" t="s">
        <v>46</v>
      </c>
      <c r="H2546" s="7">
        <v>0.0</v>
      </c>
      <c r="I2546" s="7" t="s">
        <v>28</v>
      </c>
      <c r="J2546" s="7">
        <v>5.0</v>
      </c>
      <c r="K2546" s="7" t="s">
        <v>2582</v>
      </c>
      <c r="L2546" s="7" t="s">
        <v>30</v>
      </c>
      <c r="M2546" s="7" t="s">
        <v>53</v>
      </c>
      <c r="N2546" s="8">
        <v>148001.0</v>
      </c>
      <c r="O2546" s="8">
        <v>26536.0</v>
      </c>
      <c r="P2546" s="8">
        <v>7170.0</v>
      </c>
      <c r="Q2546" s="9">
        <v>6690.0</v>
      </c>
      <c r="R2546" s="10">
        <v>6051.0</v>
      </c>
      <c r="S2546" s="11">
        <v>233442.486301332</v>
      </c>
      <c r="T2546" s="11">
        <v>389070.81050222</v>
      </c>
      <c r="U2546" s="12" t="str">
        <f t="array" ref="U2546">XLOOKUP(A2546,'Dataset 3'!B:B,'Dataset 3'!F:F)</f>
        <v>Computer</v>
      </c>
      <c r="V2546" s="7" t="s">
        <v>32</v>
      </c>
      <c r="W2546" s="7">
        <v>4.0</v>
      </c>
      <c r="X2546" s="7" t="s">
        <v>44</v>
      </c>
    </row>
    <row r="2547" ht="14.25" customHeight="1">
      <c r="A2547" s="7" t="s">
        <v>2630</v>
      </c>
      <c r="B2547" s="7">
        <v>3.0</v>
      </c>
      <c r="C2547" s="7" t="s">
        <v>35</v>
      </c>
      <c r="D2547" s="7">
        <v>1.0</v>
      </c>
      <c r="E2547" s="7" t="s">
        <v>81</v>
      </c>
      <c r="F2547" s="7">
        <v>0.0</v>
      </c>
      <c r="G2547" s="7" t="s">
        <v>46</v>
      </c>
      <c r="H2547" s="7">
        <v>0.0</v>
      </c>
      <c r="I2547" s="7" t="s">
        <v>28</v>
      </c>
      <c r="J2547" s="7">
        <v>5.0</v>
      </c>
      <c r="K2547" s="7" t="s">
        <v>2582</v>
      </c>
      <c r="L2547" s="7" t="s">
        <v>30</v>
      </c>
      <c r="M2547" s="7" t="s">
        <v>53</v>
      </c>
      <c r="N2547" s="8">
        <v>287392.0</v>
      </c>
      <c r="O2547" s="8">
        <v>180197.0</v>
      </c>
      <c r="P2547" s="8">
        <v>48449.0</v>
      </c>
      <c r="Q2547" s="9">
        <v>29398.0</v>
      </c>
      <c r="R2547" s="10">
        <v>13485.0</v>
      </c>
      <c r="S2547" s="11">
        <v>1569862.67597886</v>
      </c>
      <c r="T2547" s="11">
        <v>716832.272136466</v>
      </c>
      <c r="U2547" s="12" t="str">
        <f t="array" ref="U2547">XLOOKUP(A2547,'Dataset 3'!B:B,'Dataset 3'!F:F)</f>
        <v>Tablet</v>
      </c>
      <c r="V2547" s="7" t="s">
        <v>32</v>
      </c>
      <c r="W2547" s="7">
        <v>4.0</v>
      </c>
      <c r="X2547" s="7" t="s">
        <v>44</v>
      </c>
    </row>
    <row r="2548" ht="14.25" customHeight="1">
      <c r="A2548" s="7" t="s">
        <v>2631</v>
      </c>
      <c r="B2548" s="7">
        <v>0.0</v>
      </c>
      <c r="C2548" s="7" t="s">
        <v>41</v>
      </c>
      <c r="D2548" s="7">
        <v>3.0</v>
      </c>
      <c r="E2548" s="7" t="s">
        <v>51</v>
      </c>
      <c r="F2548" s="7">
        <v>0.0</v>
      </c>
      <c r="G2548" s="7" t="s">
        <v>46</v>
      </c>
      <c r="H2548" s="7">
        <v>0.0</v>
      </c>
      <c r="I2548" s="7" t="s">
        <v>28</v>
      </c>
      <c r="J2548" s="7">
        <v>5.0</v>
      </c>
      <c r="K2548" s="7" t="s">
        <v>2582</v>
      </c>
      <c r="L2548" s="7" t="s">
        <v>60</v>
      </c>
      <c r="M2548" s="7" t="s">
        <v>61</v>
      </c>
      <c r="N2548" s="8">
        <v>246500.0</v>
      </c>
      <c r="O2548" s="8">
        <v>197775.0</v>
      </c>
      <c r="P2548" s="8">
        <v>86627.0</v>
      </c>
      <c r="Q2548" s="9">
        <v>10543.0</v>
      </c>
      <c r="R2548" s="10">
        <v>6941.0</v>
      </c>
      <c r="S2548" s="11">
        <v>927236.34194631</v>
      </c>
      <c r="T2548" s="11">
        <v>539090.896480413</v>
      </c>
      <c r="U2548" s="12" t="str">
        <f t="array" ref="U2548">XLOOKUP(A2548,'Dataset 3'!B:B,'Dataset 3'!F:F)</f>
        <v>Computer</v>
      </c>
      <c r="V2548" s="7" t="s">
        <v>83</v>
      </c>
      <c r="W2548" s="7">
        <v>0.0</v>
      </c>
      <c r="X2548" s="7" t="s">
        <v>39</v>
      </c>
    </row>
    <row r="2549" ht="14.25" customHeight="1">
      <c r="A2549" s="7" t="s">
        <v>2632</v>
      </c>
      <c r="B2549" s="7">
        <v>2.0</v>
      </c>
      <c r="C2549" s="7" t="s">
        <v>56</v>
      </c>
      <c r="D2549" s="7">
        <v>3.0</v>
      </c>
      <c r="E2549" s="7" t="s">
        <v>51</v>
      </c>
      <c r="F2549" s="7">
        <v>1.0</v>
      </c>
      <c r="G2549" s="7" t="s">
        <v>42</v>
      </c>
      <c r="H2549" s="7">
        <v>1.0</v>
      </c>
      <c r="I2549" s="7" t="s">
        <v>57</v>
      </c>
      <c r="J2549" s="7">
        <v>5.0</v>
      </c>
      <c r="K2549" s="7" t="s">
        <v>2582</v>
      </c>
      <c r="L2549" s="7" t="s">
        <v>37</v>
      </c>
      <c r="M2549" s="7" t="s">
        <v>53</v>
      </c>
      <c r="N2549" s="8">
        <v>59581.0</v>
      </c>
      <c r="O2549" s="8">
        <v>17493.0</v>
      </c>
      <c r="P2549" s="8">
        <v>895.0</v>
      </c>
      <c r="Q2549" s="9">
        <v>465.0</v>
      </c>
      <c r="R2549" s="10">
        <v>162.0</v>
      </c>
      <c r="S2549" s="11">
        <v>5644.95208496741</v>
      </c>
      <c r="T2549" s="11">
        <v>13768.1758169937</v>
      </c>
      <c r="U2549" s="12" t="str">
        <f t="array" ref="U2549">XLOOKUP(A2549,'Dataset 3'!B:B,'Dataset 3'!F:F)</f>
        <v>Smartphone</v>
      </c>
      <c r="V2549" s="7" t="s">
        <v>102</v>
      </c>
      <c r="W2549" s="7">
        <v>0.0</v>
      </c>
      <c r="X2549" s="7" t="s">
        <v>39</v>
      </c>
    </row>
    <row r="2550" ht="14.25" customHeight="1">
      <c r="A2550" s="7" t="s">
        <v>2633</v>
      </c>
      <c r="B2550" s="7">
        <v>0.0</v>
      </c>
      <c r="C2550" s="7" t="s">
        <v>41</v>
      </c>
      <c r="D2550" s="7">
        <v>1.0</v>
      </c>
      <c r="E2550" s="7" t="s">
        <v>81</v>
      </c>
      <c r="F2550" s="7">
        <v>0.0</v>
      </c>
      <c r="G2550" s="7" t="s">
        <v>46</v>
      </c>
      <c r="H2550" s="7">
        <v>1.0</v>
      </c>
      <c r="I2550" s="7" t="s">
        <v>57</v>
      </c>
      <c r="J2550" s="7">
        <v>5.0</v>
      </c>
      <c r="K2550" s="7" t="s">
        <v>2582</v>
      </c>
      <c r="L2550" s="7" t="s">
        <v>65</v>
      </c>
      <c r="M2550" s="7" t="s">
        <v>53</v>
      </c>
      <c r="N2550" s="8">
        <v>223452.0</v>
      </c>
      <c r="O2550" s="8">
        <v>52324.0</v>
      </c>
      <c r="P2550" s="8">
        <v>7975.0</v>
      </c>
      <c r="Q2550" s="9">
        <v>1949.0</v>
      </c>
      <c r="R2550" s="10">
        <v>1223.0</v>
      </c>
      <c r="S2550" s="11">
        <v>196982.253346205</v>
      </c>
      <c r="T2550" s="11">
        <v>71629.9103077108</v>
      </c>
      <c r="U2550" s="12" t="str">
        <f t="array" ref="U2550">XLOOKUP(A2550,'Dataset 3'!B:B,'Dataset 3'!F:F)</f>
        <v>Tablet</v>
      </c>
      <c r="V2550" s="7" t="s">
        <v>66</v>
      </c>
      <c r="W2550" s="7">
        <v>0.0</v>
      </c>
      <c r="X2550" s="7" t="s">
        <v>39</v>
      </c>
    </row>
    <row r="2551" ht="14.25" customHeight="1">
      <c r="A2551" s="7" t="s">
        <v>2634</v>
      </c>
      <c r="B2551" s="7">
        <v>1.0</v>
      </c>
      <c r="C2551" s="7" t="s">
        <v>25</v>
      </c>
      <c r="D2551" s="7">
        <v>2.0</v>
      </c>
      <c r="E2551" s="7" t="s">
        <v>36</v>
      </c>
      <c r="F2551" s="7">
        <v>0.0</v>
      </c>
      <c r="G2551" s="7" t="s">
        <v>46</v>
      </c>
      <c r="H2551" s="7">
        <v>1.0</v>
      </c>
      <c r="I2551" s="7" t="s">
        <v>57</v>
      </c>
      <c r="J2551" s="7">
        <v>5.0</v>
      </c>
      <c r="K2551" s="7" t="s">
        <v>2582</v>
      </c>
      <c r="L2551" s="7" t="s">
        <v>65</v>
      </c>
      <c r="M2551" s="7" t="s">
        <v>31</v>
      </c>
      <c r="N2551" s="8">
        <v>229169.0</v>
      </c>
      <c r="O2551" s="8">
        <v>9622.0</v>
      </c>
      <c r="P2551" s="8">
        <v>5560.0</v>
      </c>
      <c r="Q2551" s="9">
        <v>3963.0</v>
      </c>
      <c r="R2551" s="10">
        <v>858.0</v>
      </c>
      <c r="S2551" s="11">
        <v>75105.2176450654</v>
      </c>
      <c r="T2551" s="11">
        <v>27310.9882345692</v>
      </c>
      <c r="U2551" s="12" t="str">
        <f t="array" ref="U2551">XLOOKUP(A2551,'Dataset 3'!B:B,'Dataset 3'!F:F)</f>
        <v>Smartphone</v>
      </c>
      <c r="V2551" s="7" t="s">
        <v>91</v>
      </c>
      <c r="W2551" s="7">
        <v>0.0</v>
      </c>
      <c r="X2551" s="7" t="s">
        <v>39</v>
      </c>
    </row>
    <row r="2552" ht="14.25" customHeight="1">
      <c r="A2552" s="7" t="s">
        <v>2635</v>
      </c>
      <c r="B2552" s="7">
        <v>3.0</v>
      </c>
      <c r="C2552" s="7" t="s">
        <v>35</v>
      </c>
      <c r="D2552" s="7">
        <v>1.0</v>
      </c>
      <c r="E2552" s="7" t="s">
        <v>81</v>
      </c>
      <c r="F2552" s="7">
        <v>0.0</v>
      </c>
      <c r="G2552" s="7" t="s">
        <v>46</v>
      </c>
      <c r="H2552" s="7">
        <v>1.0</v>
      </c>
      <c r="I2552" s="7" t="s">
        <v>57</v>
      </c>
      <c r="J2552" s="7">
        <v>5.0</v>
      </c>
      <c r="K2552" s="7" t="s">
        <v>2582</v>
      </c>
      <c r="L2552" s="7" t="s">
        <v>75</v>
      </c>
      <c r="M2552" s="7" t="s">
        <v>61</v>
      </c>
      <c r="N2552" s="8">
        <v>76243.0</v>
      </c>
      <c r="O2552" s="8">
        <v>48704.0</v>
      </c>
      <c r="P2552" s="8">
        <v>31164.0</v>
      </c>
      <c r="Q2552" s="9">
        <v>9671.0</v>
      </c>
      <c r="R2552" s="10">
        <v>1113.0</v>
      </c>
      <c r="S2552" s="11">
        <v>86514.9081913689</v>
      </c>
      <c r="T2552" s="11">
        <v>58456.0190482222</v>
      </c>
      <c r="U2552" s="12" t="str">
        <f t="array" ref="U2552">XLOOKUP(A2552,'Dataset 3'!B:B,'Dataset 3'!F:F)</f>
        <v>Computer</v>
      </c>
      <c r="V2552" s="7" t="s">
        <v>174</v>
      </c>
      <c r="W2552" s="7">
        <v>1.0</v>
      </c>
      <c r="X2552" s="7" t="s">
        <v>63</v>
      </c>
    </row>
    <row r="2553" ht="14.25" customHeight="1">
      <c r="A2553" s="7" t="s">
        <v>2636</v>
      </c>
      <c r="B2553" s="7">
        <v>1.0</v>
      </c>
      <c r="C2553" s="7" t="s">
        <v>25</v>
      </c>
      <c r="D2553" s="7">
        <v>2.0</v>
      </c>
      <c r="E2553" s="7" t="s">
        <v>36</v>
      </c>
      <c r="F2553" s="7">
        <v>2.0</v>
      </c>
      <c r="G2553" s="7" t="s">
        <v>27</v>
      </c>
      <c r="H2553" s="7">
        <v>1.0</v>
      </c>
      <c r="I2553" s="7" t="s">
        <v>57</v>
      </c>
      <c r="J2553" s="7">
        <v>5.0</v>
      </c>
      <c r="K2553" s="7" t="s">
        <v>2582</v>
      </c>
      <c r="L2553" s="7" t="s">
        <v>52</v>
      </c>
      <c r="M2553" s="7" t="s">
        <v>53</v>
      </c>
      <c r="N2553" s="8">
        <v>116520.0</v>
      </c>
      <c r="O2553" s="8">
        <v>97038.0</v>
      </c>
      <c r="P2553" s="8">
        <v>61438.0</v>
      </c>
      <c r="Q2553" s="9">
        <v>19247.0</v>
      </c>
      <c r="R2553" s="10">
        <v>9492.0</v>
      </c>
      <c r="S2553" s="11">
        <v>2313967.44313536</v>
      </c>
      <c r="T2553" s="11">
        <v>900376.437017649</v>
      </c>
      <c r="U2553" s="12" t="str">
        <f t="array" ref="U2553">XLOOKUP(A2553,'Dataset 3'!B:B,'Dataset 3'!F:F)</f>
        <v>Tablet</v>
      </c>
      <c r="V2553" s="7" t="s">
        <v>54</v>
      </c>
      <c r="W2553" s="7">
        <v>3.0</v>
      </c>
      <c r="X2553" s="7" t="s">
        <v>49</v>
      </c>
    </row>
    <row r="2554" ht="14.25" customHeight="1">
      <c r="A2554" s="7" t="s">
        <v>2637</v>
      </c>
      <c r="B2554" s="7">
        <v>0.0</v>
      </c>
      <c r="C2554" s="7" t="s">
        <v>41</v>
      </c>
      <c r="D2554" s="7">
        <v>3.0</v>
      </c>
      <c r="E2554" s="7" t="s">
        <v>51</v>
      </c>
      <c r="F2554" s="7">
        <v>1.0</v>
      </c>
      <c r="G2554" s="7" t="s">
        <v>42</v>
      </c>
      <c r="H2554" s="7">
        <v>1.0</v>
      </c>
      <c r="I2554" s="7" t="s">
        <v>57</v>
      </c>
      <c r="J2554" s="7">
        <v>5.0</v>
      </c>
      <c r="K2554" s="7" t="s">
        <v>2582</v>
      </c>
      <c r="L2554" s="7" t="s">
        <v>70</v>
      </c>
      <c r="M2554" s="7" t="s">
        <v>43</v>
      </c>
      <c r="N2554" s="8">
        <v>145954.0</v>
      </c>
      <c r="O2554" s="8">
        <v>25344.0</v>
      </c>
      <c r="P2554" s="8">
        <v>10574.0</v>
      </c>
      <c r="Q2554" s="9">
        <v>7805.0</v>
      </c>
      <c r="R2554" s="10">
        <v>5233.0</v>
      </c>
      <c r="S2554" s="11">
        <v>67394.854567815</v>
      </c>
      <c r="T2554" s="11">
        <v>396440.320987147</v>
      </c>
      <c r="U2554" s="12" t="str">
        <f t="array" ref="U2554">XLOOKUP(A2554,'Dataset 3'!B:B,'Dataset 3'!F:F)</f>
        <v>Tablet</v>
      </c>
      <c r="V2554" s="7" t="s">
        <v>73</v>
      </c>
      <c r="W2554" s="7">
        <v>2.0</v>
      </c>
      <c r="X2554" s="7" t="s">
        <v>33</v>
      </c>
    </row>
    <row r="2555" ht="14.25" customHeight="1">
      <c r="A2555" s="7" t="s">
        <v>2638</v>
      </c>
      <c r="B2555" s="7">
        <v>3.0</v>
      </c>
      <c r="C2555" s="7" t="s">
        <v>35</v>
      </c>
      <c r="D2555" s="7">
        <v>3.0</v>
      </c>
      <c r="E2555" s="7" t="s">
        <v>51</v>
      </c>
      <c r="F2555" s="7">
        <v>2.0</v>
      </c>
      <c r="G2555" s="7" t="s">
        <v>27</v>
      </c>
      <c r="H2555" s="7">
        <v>0.0</v>
      </c>
      <c r="I2555" s="7" t="s">
        <v>28</v>
      </c>
      <c r="J2555" s="7">
        <v>5.0</v>
      </c>
      <c r="K2555" s="7" t="s">
        <v>2582</v>
      </c>
      <c r="L2555" s="7" t="s">
        <v>47</v>
      </c>
      <c r="M2555" s="7" t="s">
        <v>61</v>
      </c>
      <c r="N2555" s="8">
        <v>210027.0</v>
      </c>
      <c r="O2555" s="8">
        <v>57806.0</v>
      </c>
      <c r="P2555" s="8">
        <v>9989.0</v>
      </c>
      <c r="Q2555" s="9">
        <v>4530.0</v>
      </c>
      <c r="R2555" s="10">
        <v>3288.0</v>
      </c>
      <c r="S2555" s="11">
        <v>404344.566616072</v>
      </c>
      <c r="T2555" s="11">
        <v>295142.01942779</v>
      </c>
      <c r="U2555" s="12" t="str">
        <f t="array" ref="U2555">XLOOKUP(A2555,'Dataset 3'!B:B,'Dataset 3'!F:F)</f>
        <v>Computer</v>
      </c>
      <c r="V2555" s="7" t="s">
        <v>48</v>
      </c>
      <c r="W2555" s="7">
        <v>1.0</v>
      </c>
      <c r="X2555" s="7" t="s">
        <v>63</v>
      </c>
    </row>
    <row r="2556" ht="14.25" customHeight="1">
      <c r="A2556" s="7" t="s">
        <v>2639</v>
      </c>
      <c r="B2556" s="7">
        <v>1.0</v>
      </c>
      <c r="C2556" s="7" t="s">
        <v>25</v>
      </c>
      <c r="D2556" s="7">
        <v>1.0</v>
      </c>
      <c r="E2556" s="7" t="s">
        <v>81</v>
      </c>
      <c r="F2556" s="7">
        <v>1.0</v>
      </c>
      <c r="G2556" s="7" t="s">
        <v>42</v>
      </c>
      <c r="H2556" s="7">
        <v>1.0</v>
      </c>
      <c r="I2556" s="7" t="s">
        <v>57</v>
      </c>
      <c r="J2556" s="7">
        <v>5.0</v>
      </c>
      <c r="K2556" s="7" t="s">
        <v>2582</v>
      </c>
      <c r="L2556" s="7" t="s">
        <v>75</v>
      </c>
      <c r="M2556" s="7" t="s">
        <v>31</v>
      </c>
      <c r="N2556" s="8">
        <v>126874.0</v>
      </c>
      <c r="O2556" s="8">
        <v>58275.0</v>
      </c>
      <c r="P2556" s="8">
        <v>13091.0</v>
      </c>
      <c r="Q2556" s="9">
        <v>4639.0</v>
      </c>
      <c r="R2556" s="10">
        <v>145.0</v>
      </c>
      <c r="S2556" s="11">
        <v>9764.5377305512</v>
      </c>
      <c r="T2556" s="11">
        <v>5677.05682008791</v>
      </c>
      <c r="U2556" s="12" t="str">
        <f t="array" ref="U2556">XLOOKUP(A2556,'Dataset 3'!B:B,'Dataset 3'!F:F)</f>
        <v>Tablet</v>
      </c>
      <c r="V2556" s="7" t="s">
        <v>174</v>
      </c>
      <c r="W2556" s="7">
        <v>2.0</v>
      </c>
      <c r="X2556" s="7" t="s">
        <v>33</v>
      </c>
    </row>
    <row r="2557" ht="14.25" customHeight="1">
      <c r="A2557" s="7" t="s">
        <v>2640</v>
      </c>
      <c r="B2557" s="7">
        <v>1.0</v>
      </c>
      <c r="C2557" s="7" t="s">
        <v>25</v>
      </c>
      <c r="D2557" s="7">
        <v>2.0</v>
      </c>
      <c r="E2557" s="7" t="s">
        <v>36</v>
      </c>
      <c r="F2557" s="7">
        <v>0.0</v>
      </c>
      <c r="G2557" s="7" t="s">
        <v>46</v>
      </c>
      <c r="H2557" s="7">
        <v>1.0</v>
      </c>
      <c r="I2557" s="7" t="s">
        <v>57</v>
      </c>
      <c r="J2557" s="7">
        <v>5.0</v>
      </c>
      <c r="K2557" s="7" t="s">
        <v>2582</v>
      </c>
      <c r="L2557" s="7" t="s">
        <v>65</v>
      </c>
      <c r="M2557" s="7" t="s">
        <v>61</v>
      </c>
      <c r="N2557" s="8">
        <v>166557.0</v>
      </c>
      <c r="O2557" s="8">
        <v>126919.0</v>
      </c>
      <c r="P2557" s="8">
        <v>124385.0</v>
      </c>
      <c r="Q2557" s="9">
        <v>118341.0</v>
      </c>
      <c r="R2557" s="10">
        <v>4415.0</v>
      </c>
      <c r="S2557" s="11">
        <v>791683.192013459</v>
      </c>
      <c r="T2557" s="11">
        <v>321822.435777829</v>
      </c>
      <c r="U2557" s="12" t="str">
        <f t="array" ref="U2557">XLOOKUP(A2557,'Dataset 3'!B:B,'Dataset 3'!F:F)</f>
        <v>Computer</v>
      </c>
      <c r="V2557" s="7" t="s">
        <v>91</v>
      </c>
      <c r="W2557" s="7">
        <v>2.0</v>
      </c>
      <c r="X2557" s="7" t="s">
        <v>33</v>
      </c>
    </row>
    <row r="2558" ht="14.25" customHeight="1">
      <c r="A2558" s="7" t="s">
        <v>2641</v>
      </c>
      <c r="B2558" s="7">
        <v>1.0</v>
      </c>
      <c r="C2558" s="7" t="s">
        <v>25</v>
      </c>
      <c r="D2558" s="7">
        <v>2.0</v>
      </c>
      <c r="E2558" s="7" t="s">
        <v>36</v>
      </c>
      <c r="F2558" s="7">
        <v>2.0</v>
      </c>
      <c r="G2558" s="7" t="s">
        <v>27</v>
      </c>
      <c r="H2558" s="7">
        <v>1.0</v>
      </c>
      <c r="I2558" s="7" t="s">
        <v>57</v>
      </c>
      <c r="J2558" s="7">
        <v>5.0</v>
      </c>
      <c r="K2558" s="7" t="s">
        <v>2582</v>
      </c>
      <c r="L2558" s="7" t="s">
        <v>30</v>
      </c>
      <c r="M2558" s="7" t="s">
        <v>85</v>
      </c>
      <c r="N2558" s="8">
        <v>209961.0</v>
      </c>
      <c r="O2558" s="8">
        <v>62271.0</v>
      </c>
      <c r="P2558" s="8">
        <v>9105.0</v>
      </c>
      <c r="Q2558" s="9">
        <v>5756.0</v>
      </c>
      <c r="R2558" s="10">
        <v>3615.0</v>
      </c>
      <c r="S2558" s="11">
        <v>248480.050113438</v>
      </c>
      <c r="T2558" s="11">
        <v>140384.209103637</v>
      </c>
      <c r="U2558" s="12" t="str">
        <f t="array" ref="U2558">XLOOKUP(A2558,'Dataset 3'!B:B,'Dataset 3'!F:F)</f>
        <v>Computer</v>
      </c>
      <c r="V2558" s="7" t="s">
        <v>93</v>
      </c>
      <c r="W2558" s="7">
        <v>1.0</v>
      </c>
      <c r="X2558" s="7" t="s">
        <v>63</v>
      </c>
    </row>
    <row r="2559" ht="14.25" customHeight="1">
      <c r="A2559" s="7" t="s">
        <v>2642</v>
      </c>
      <c r="B2559" s="7">
        <v>3.0</v>
      </c>
      <c r="C2559" s="7" t="s">
        <v>35</v>
      </c>
      <c r="D2559" s="7">
        <v>2.0</v>
      </c>
      <c r="E2559" s="7" t="s">
        <v>36</v>
      </c>
      <c r="F2559" s="7">
        <v>2.0</v>
      </c>
      <c r="G2559" s="7" t="s">
        <v>27</v>
      </c>
      <c r="H2559" s="7">
        <v>0.0</v>
      </c>
      <c r="I2559" s="7" t="s">
        <v>28</v>
      </c>
      <c r="J2559" s="7">
        <v>5.0</v>
      </c>
      <c r="K2559" s="7" t="s">
        <v>2582</v>
      </c>
      <c r="L2559" s="7" t="s">
        <v>60</v>
      </c>
      <c r="M2559" s="7" t="s">
        <v>31</v>
      </c>
      <c r="N2559" s="8">
        <v>137319.0</v>
      </c>
      <c r="O2559" s="8">
        <v>114906.0</v>
      </c>
      <c r="P2559" s="8">
        <v>99146.0</v>
      </c>
      <c r="Q2559" s="9">
        <v>18068.0</v>
      </c>
      <c r="R2559" s="10">
        <v>7210.0</v>
      </c>
      <c r="S2559" s="11">
        <v>850624.092511305</v>
      </c>
      <c r="T2559" s="11">
        <v>376382.341819161</v>
      </c>
      <c r="U2559" s="12" t="str">
        <f t="array" ref="U2559">XLOOKUP(A2559,'Dataset 3'!B:B,'Dataset 3'!F:F)</f>
        <v>Smartphone</v>
      </c>
      <c r="V2559" s="7" t="s">
        <v>68</v>
      </c>
      <c r="W2559" s="7">
        <v>3.0</v>
      </c>
      <c r="X2559" s="7" t="s">
        <v>49</v>
      </c>
    </row>
    <row r="2560" ht="14.25" customHeight="1">
      <c r="A2560" s="7" t="s">
        <v>2643</v>
      </c>
      <c r="B2560" s="7">
        <v>3.0</v>
      </c>
      <c r="C2560" s="7" t="s">
        <v>35</v>
      </c>
      <c r="D2560" s="7">
        <v>0.0</v>
      </c>
      <c r="E2560" s="7" t="s">
        <v>26</v>
      </c>
      <c r="F2560" s="7">
        <v>1.0</v>
      </c>
      <c r="G2560" s="7" t="s">
        <v>42</v>
      </c>
      <c r="H2560" s="7">
        <v>0.0</v>
      </c>
      <c r="I2560" s="7" t="s">
        <v>28</v>
      </c>
      <c r="J2560" s="7">
        <v>5.0</v>
      </c>
      <c r="K2560" s="7" t="s">
        <v>2582</v>
      </c>
      <c r="L2560" s="7" t="s">
        <v>37</v>
      </c>
      <c r="M2560" s="7" t="s">
        <v>43</v>
      </c>
      <c r="N2560" s="8">
        <v>275901.0</v>
      </c>
      <c r="O2560" s="8">
        <v>272803.0</v>
      </c>
      <c r="P2560" s="8">
        <v>188615.0</v>
      </c>
      <c r="Q2560" s="9">
        <v>155368.0</v>
      </c>
      <c r="R2560" s="10">
        <v>101668.0</v>
      </c>
      <c r="S2560" s="11">
        <v>74108.818574542</v>
      </c>
      <c r="T2560" s="11">
        <v>7410881.8574542</v>
      </c>
      <c r="U2560" s="12" t="str">
        <f t="array" ref="U2560">XLOOKUP(A2560,'Dataset 3'!B:B,'Dataset 3'!F:F)</f>
        <v>Tablet</v>
      </c>
      <c r="V2560" s="7" t="s">
        <v>102</v>
      </c>
      <c r="W2560" s="7">
        <v>2.0</v>
      </c>
      <c r="X2560" s="7" t="s">
        <v>33</v>
      </c>
    </row>
    <row r="2561" ht="14.25" customHeight="1">
      <c r="A2561" s="7" t="s">
        <v>2644</v>
      </c>
      <c r="B2561" s="7">
        <v>0.0</v>
      </c>
      <c r="C2561" s="7" t="s">
        <v>41</v>
      </c>
      <c r="D2561" s="7">
        <v>1.0</v>
      </c>
      <c r="E2561" s="7" t="s">
        <v>81</v>
      </c>
      <c r="F2561" s="7">
        <v>1.0</v>
      </c>
      <c r="G2561" s="7" t="s">
        <v>42</v>
      </c>
      <c r="H2561" s="7">
        <v>0.0</v>
      </c>
      <c r="I2561" s="7" t="s">
        <v>28</v>
      </c>
      <c r="J2561" s="7">
        <v>5.0</v>
      </c>
      <c r="K2561" s="7" t="s">
        <v>2582</v>
      </c>
      <c r="L2561" s="7" t="s">
        <v>52</v>
      </c>
      <c r="M2561" s="7" t="s">
        <v>43</v>
      </c>
      <c r="N2561" s="8">
        <v>63826.0</v>
      </c>
      <c r="O2561" s="8">
        <v>44891.0</v>
      </c>
      <c r="P2561" s="8">
        <v>1795.0</v>
      </c>
      <c r="Q2561" s="9">
        <v>1544.0</v>
      </c>
      <c r="R2561" s="10">
        <v>1441.0</v>
      </c>
      <c r="S2561" s="11">
        <v>94122.0688373209</v>
      </c>
      <c r="T2561" s="11">
        <v>87150.0637382601</v>
      </c>
      <c r="U2561" s="12" t="str">
        <f t="array" ref="U2561">XLOOKUP(A2561,'Dataset 3'!B:B,'Dataset 3'!F:F)</f>
        <v>Smartphone</v>
      </c>
      <c r="V2561" s="7" t="s">
        <v>54</v>
      </c>
      <c r="W2561" s="7">
        <v>1.0</v>
      </c>
      <c r="X2561" s="7" t="s">
        <v>63</v>
      </c>
    </row>
    <row r="2562" ht="14.25" customHeight="1">
      <c r="A2562" s="7" t="s">
        <v>2645</v>
      </c>
      <c r="B2562" s="7">
        <v>3.0</v>
      </c>
      <c r="C2562" s="7" t="s">
        <v>35</v>
      </c>
      <c r="D2562" s="7">
        <v>1.0</v>
      </c>
      <c r="E2562" s="7" t="s">
        <v>81</v>
      </c>
      <c r="F2562" s="7">
        <v>0.0</v>
      </c>
      <c r="G2562" s="7" t="s">
        <v>46</v>
      </c>
      <c r="H2562" s="7">
        <v>1.0</v>
      </c>
      <c r="I2562" s="7" t="s">
        <v>57</v>
      </c>
      <c r="J2562" s="7">
        <v>5.0</v>
      </c>
      <c r="K2562" s="7" t="s">
        <v>2582</v>
      </c>
      <c r="L2562" s="7" t="s">
        <v>52</v>
      </c>
      <c r="M2562" s="7" t="s">
        <v>61</v>
      </c>
      <c r="N2562" s="8">
        <v>212484.0</v>
      </c>
      <c r="O2562" s="8">
        <v>202784.0</v>
      </c>
      <c r="P2562" s="8">
        <v>119906.0</v>
      </c>
      <c r="Q2562" s="9">
        <v>111831.0</v>
      </c>
      <c r="R2562" s="10">
        <v>26610.0</v>
      </c>
      <c r="S2562" s="11">
        <v>1692351.16905586</v>
      </c>
      <c r="T2562" s="11">
        <v>2286961.03926468</v>
      </c>
      <c r="U2562" s="12" t="str">
        <f t="array" ref="U2562">XLOOKUP(A2562,'Dataset 3'!B:B,'Dataset 3'!F:F)</f>
        <v>Smartphone</v>
      </c>
      <c r="V2562" s="7" t="s">
        <v>54</v>
      </c>
      <c r="W2562" s="7">
        <v>0.0</v>
      </c>
      <c r="X2562" s="7" t="s">
        <v>39</v>
      </c>
    </row>
    <row r="2563" ht="14.25" customHeight="1">
      <c r="A2563" s="7" t="s">
        <v>2646</v>
      </c>
      <c r="B2563" s="7">
        <v>1.0</v>
      </c>
      <c r="C2563" s="7" t="s">
        <v>25</v>
      </c>
      <c r="D2563" s="7">
        <v>3.0</v>
      </c>
      <c r="E2563" s="7" t="s">
        <v>51</v>
      </c>
      <c r="F2563" s="7">
        <v>1.0</v>
      </c>
      <c r="G2563" s="7" t="s">
        <v>42</v>
      </c>
      <c r="H2563" s="7">
        <v>1.0</v>
      </c>
      <c r="I2563" s="7" t="s">
        <v>57</v>
      </c>
      <c r="J2563" s="7">
        <v>5.0</v>
      </c>
      <c r="K2563" s="7" t="s">
        <v>2582</v>
      </c>
      <c r="L2563" s="7" t="s">
        <v>65</v>
      </c>
      <c r="M2563" s="7" t="s">
        <v>31</v>
      </c>
      <c r="N2563" s="8">
        <v>79582.0</v>
      </c>
      <c r="O2563" s="8">
        <v>49196.0</v>
      </c>
      <c r="P2563" s="8">
        <v>3028.0</v>
      </c>
      <c r="Q2563" s="9">
        <v>861.0</v>
      </c>
      <c r="R2563" s="10">
        <v>529.0</v>
      </c>
      <c r="S2563" s="11">
        <v>13245.2372373778</v>
      </c>
      <c r="T2563" s="11">
        <v>34855.8874667836</v>
      </c>
      <c r="U2563" s="12" t="str">
        <f t="array" ref="U2563">XLOOKUP(A2563,'Dataset 3'!B:B,'Dataset 3'!F:F)</f>
        <v>Smartphone</v>
      </c>
      <c r="V2563" s="7" t="s">
        <v>79</v>
      </c>
      <c r="W2563" s="7">
        <v>4.0</v>
      </c>
      <c r="X2563" s="7" t="s">
        <v>44</v>
      </c>
    </row>
    <row r="2564" ht="14.25" customHeight="1">
      <c r="A2564" s="7" t="s">
        <v>2647</v>
      </c>
      <c r="B2564" s="7">
        <v>3.0</v>
      </c>
      <c r="C2564" s="7" t="s">
        <v>35</v>
      </c>
      <c r="D2564" s="7">
        <v>0.0</v>
      </c>
      <c r="E2564" s="7" t="s">
        <v>26</v>
      </c>
      <c r="F2564" s="7">
        <v>2.0</v>
      </c>
      <c r="G2564" s="7" t="s">
        <v>27</v>
      </c>
      <c r="H2564" s="7">
        <v>0.0</v>
      </c>
      <c r="I2564" s="7" t="s">
        <v>28</v>
      </c>
      <c r="J2564" s="7">
        <v>5.0</v>
      </c>
      <c r="K2564" s="7" t="s">
        <v>2582</v>
      </c>
      <c r="L2564" s="7" t="s">
        <v>30</v>
      </c>
      <c r="M2564" s="7" t="s">
        <v>85</v>
      </c>
      <c r="N2564" s="8">
        <v>91594.0</v>
      </c>
      <c r="O2564" s="8">
        <v>80200.0</v>
      </c>
      <c r="P2564" s="8">
        <v>28776.0</v>
      </c>
      <c r="Q2564" s="9">
        <v>643.0</v>
      </c>
      <c r="R2564" s="10">
        <v>448.0</v>
      </c>
      <c r="S2564" s="11">
        <v>67127.4297000365</v>
      </c>
      <c r="T2564" s="11">
        <v>31515.2252112847</v>
      </c>
      <c r="U2564" s="12" t="str">
        <f t="array" ref="U2564">XLOOKUP(A2564,'Dataset 3'!B:B,'Dataset 3'!F:F)</f>
        <v>Tablet</v>
      </c>
      <c r="V2564" s="7" t="s">
        <v>32</v>
      </c>
      <c r="W2564" s="7">
        <v>0.0</v>
      </c>
      <c r="X2564" s="7" t="s">
        <v>39</v>
      </c>
    </row>
    <row r="2565" ht="14.25" customHeight="1">
      <c r="A2565" s="7" t="s">
        <v>2648</v>
      </c>
      <c r="B2565" s="7">
        <v>3.0</v>
      </c>
      <c r="C2565" s="7" t="s">
        <v>35</v>
      </c>
      <c r="D2565" s="7">
        <v>3.0</v>
      </c>
      <c r="E2565" s="7" t="s">
        <v>51</v>
      </c>
      <c r="F2565" s="7">
        <v>0.0</v>
      </c>
      <c r="G2565" s="7" t="s">
        <v>46</v>
      </c>
      <c r="H2565" s="7">
        <v>0.0</v>
      </c>
      <c r="I2565" s="7" t="s">
        <v>28</v>
      </c>
      <c r="J2565" s="7">
        <v>5.0</v>
      </c>
      <c r="K2565" s="7" t="s">
        <v>2582</v>
      </c>
      <c r="L2565" s="7" t="s">
        <v>52</v>
      </c>
      <c r="M2565" s="7" t="s">
        <v>85</v>
      </c>
      <c r="N2565" s="8">
        <v>263646.0</v>
      </c>
      <c r="O2565" s="8">
        <v>88249.0</v>
      </c>
      <c r="P2565" s="8">
        <v>66232.0</v>
      </c>
      <c r="Q2565" s="9">
        <v>65371.0</v>
      </c>
      <c r="R2565" s="10">
        <v>31270.0</v>
      </c>
      <c r="S2565" s="11">
        <v>1729130.73048881</v>
      </c>
      <c r="T2565" s="11">
        <v>1005308.56423768</v>
      </c>
      <c r="U2565" s="12" t="str">
        <f t="array" ref="U2565">XLOOKUP(A2565,'Dataset 3'!B:B,'Dataset 3'!F:F)</f>
        <v>Tablet</v>
      </c>
      <c r="V2565" s="7" t="s">
        <v>110</v>
      </c>
      <c r="W2565" s="7">
        <v>3.0</v>
      </c>
      <c r="X2565" s="7" t="s">
        <v>49</v>
      </c>
    </row>
    <row r="2566" ht="14.25" customHeight="1">
      <c r="A2566" s="7" t="s">
        <v>2649</v>
      </c>
      <c r="B2566" s="7">
        <v>3.0</v>
      </c>
      <c r="C2566" s="7" t="s">
        <v>35</v>
      </c>
      <c r="D2566" s="7">
        <v>1.0</v>
      </c>
      <c r="E2566" s="7" t="s">
        <v>81</v>
      </c>
      <c r="F2566" s="7">
        <v>2.0</v>
      </c>
      <c r="G2566" s="7" t="s">
        <v>27</v>
      </c>
      <c r="H2566" s="7">
        <v>1.0</v>
      </c>
      <c r="I2566" s="7" t="s">
        <v>57</v>
      </c>
      <c r="J2566" s="7">
        <v>5.0</v>
      </c>
      <c r="K2566" s="7" t="s">
        <v>2582</v>
      </c>
      <c r="L2566" s="7" t="s">
        <v>60</v>
      </c>
      <c r="M2566" s="7" t="s">
        <v>61</v>
      </c>
      <c r="N2566" s="8">
        <v>108648.0</v>
      </c>
      <c r="O2566" s="8">
        <v>16817.0</v>
      </c>
      <c r="P2566" s="8">
        <v>5386.0</v>
      </c>
      <c r="Q2566" s="9">
        <v>5012.0</v>
      </c>
      <c r="R2566" s="10">
        <v>8.0</v>
      </c>
      <c r="S2566" s="11">
        <v>1677.77321288842</v>
      </c>
      <c r="T2566" s="11">
        <v>707.92118687275</v>
      </c>
      <c r="U2566" s="12" t="str">
        <f t="array" ref="U2566">XLOOKUP(A2566,'Dataset 3'!B:B,'Dataset 3'!F:F)</f>
        <v>Computer</v>
      </c>
      <c r="V2566" s="7" t="s">
        <v>62</v>
      </c>
      <c r="W2566" s="7">
        <v>3.0</v>
      </c>
      <c r="X2566" s="7" t="s">
        <v>49</v>
      </c>
    </row>
    <row r="2567" ht="14.25" customHeight="1">
      <c r="A2567" s="7" t="s">
        <v>2650</v>
      </c>
      <c r="B2567" s="7">
        <v>0.0</v>
      </c>
      <c r="C2567" s="7" t="s">
        <v>41</v>
      </c>
      <c r="D2567" s="7">
        <v>3.0</v>
      </c>
      <c r="E2567" s="7" t="s">
        <v>51</v>
      </c>
      <c r="F2567" s="7">
        <v>0.0</v>
      </c>
      <c r="G2567" s="7" t="s">
        <v>46</v>
      </c>
      <c r="H2567" s="7">
        <v>0.0</v>
      </c>
      <c r="I2567" s="7" t="s">
        <v>28</v>
      </c>
      <c r="J2567" s="7">
        <v>5.0</v>
      </c>
      <c r="K2567" s="7" t="s">
        <v>2582</v>
      </c>
      <c r="L2567" s="7" t="s">
        <v>30</v>
      </c>
      <c r="M2567" s="7" t="s">
        <v>43</v>
      </c>
      <c r="N2567" s="8">
        <v>243375.0</v>
      </c>
      <c r="O2567" s="8">
        <v>243107.0</v>
      </c>
      <c r="P2567" s="8">
        <v>151804.0</v>
      </c>
      <c r="Q2567" s="9">
        <v>82978.0</v>
      </c>
      <c r="R2567" s="10">
        <v>43894.0</v>
      </c>
      <c r="S2567" s="11">
        <v>1687804.81261348</v>
      </c>
      <c r="T2567" s="11">
        <v>2109756.01576685</v>
      </c>
      <c r="U2567" s="12" t="str">
        <f t="array" ref="U2567">XLOOKUP(A2567,'Dataset 3'!B:B,'Dataset 3'!F:F)</f>
        <v>Tablet</v>
      </c>
      <c r="V2567" s="7" t="s">
        <v>32</v>
      </c>
      <c r="W2567" s="7">
        <v>1.0</v>
      </c>
      <c r="X2567" s="7" t="s">
        <v>63</v>
      </c>
    </row>
    <row r="2568" ht="14.25" customHeight="1">
      <c r="A2568" s="7" t="s">
        <v>2651</v>
      </c>
      <c r="B2568" s="7">
        <v>0.0</v>
      </c>
      <c r="C2568" s="7" t="s">
        <v>41</v>
      </c>
      <c r="D2568" s="7">
        <v>2.0</v>
      </c>
      <c r="E2568" s="7" t="s">
        <v>36</v>
      </c>
      <c r="F2568" s="7">
        <v>0.0</v>
      </c>
      <c r="G2568" s="7" t="s">
        <v>46</v>
      </c>
      <c r="H2568" s="7">
        <v>0.0</v>
      </c>
      <c r="I2568" s="7" t="s">
        <v>28</v>
      </c>
      <c r="J2568" s="7">
        <v>5.0</v>
      </c>
      <c r="K2568" s="7" t="s">
        <v>2582</v>
      </c>
      <c r="L2568" s="7" t="s">
        <v>70</v>
      </c>
      <c r="M2568" s="7" t="s">
        <v>43</v>
      </c>
      <c r="N2568" s="8">
        <v>290130.0</v>
      </c>
      <c r="O2568" s="8">
        <v>68687.0</v>
      </c>
      <c r="P2568" s="8">
        <v>21384.0</v>
      </c>
      <c r="Q2568" s="9">
        <v>3257.0</v>
      </c>
      <c r="R2568" s="10">
        <v>1974.0</v>
      </c>
      <c r="S2568" s="11">
        <v>21049.5144634479</v>
      </c>
      <c r="T2568" s="11">
        <v>84198.0578537916</v>
      </c>
      <c r="U2568" s="12" t="str">
        <f t="array" ref="U2568">XLOOKUP(A2568,'Dataset 3'!B:B,'Dataset 3'!F:F)</f>
        <v>Computer</v>
      </c>
      <c r="V2568" s="7" t="s">
        <v>126</v>
      </c>
      <c r="W2568" s="7">
        <v>0.0</v>
      </c>
      <c r="X2568" s="7" t="s">
        <v>39</v>
      </c>
    </row>
    <row r="2569" ht="14.25" customHeight="1">
      <c r="A2569" s="7" t="s">
        <v>2652</v>
      </c>
      <c r="B2569" s="7">
        <v>1.0</v>
      </c>
      <c r="C2569" s="7" t="s">
        <v>25</v>
      </c>
      <c r="D2569" s="7">
        <v>2.0</v>
      </c>
      <c r="E2569" s="7" t="s">
        <v>36</v>
      </c>
      <c r="F2569" s="7">
        <v>1.0</v>
      </c>
      <c r="G2569" s="7" t="s">
        <v>42</v>
      </c>
      <c r="H2569" s="7">
        <v>0.0</v>
      </c>
      <c r="I2569" s="7" t="s">
        <v>28</v>
      </c>
      <c r="J2569" s="7">
        <v>5.0</v>
      </c>
      <c r="K2569" s="7" t="s">
        <v>2582</v>
      </c>
      <c r="L2569" s="7" t="s">
        <v>60</v>
      </c>
      <c r="M2569" s="7" t="s">
        <v>85</v>
      </c>
      <c r="N2569" s="8">
        <v>90179.0</v>
      </c>
      <c r="O2569" s="8">
        <v>4450.0</v>
      </c>
      <c r="P2569" s="8">
        <v>1370.0</v>
      </c>
      <c r="Q2569" s="9">
        <v>891.0</v>
      </c>
      <c r="R2569" s="10">
        <v>517.0</v>
      </c>
      <c r="S2569" s="11">
        <v>105470.484730534</v>
      </c>
      <c r="T2569" s="11">
        <v>47724.2012355357</v>
      </c>
      <c r="U2569" s="12" t="str">
        <f t="array" ref="U2569">XLOOKUP(A2569,'Dataset 3'!B:B,'Dataset 3'!F:F)</f>
        <v>Tablet</v>
      </c>
      <c r="V2569" s="7" t="s">
        <v>62</v>
      </c>
      <c r="W2569" s="7">
        <v>2.0</v>
      </c>
      <c r="X2569" s="7" t="s">
        <v>33</v>
      </c>
    </row>
    <row r="2570" ht="14.25" customHeight="1">
      <c r="A2570" s="7" t="s">
        <v>2653</v>
      </c>
      <c r="B2570" s="7">
        <v>2.0</v>
      </c>
      <c r="C2570" s="7" t="s">
        <v>56</v>
      </c>
      <c r="D2570" s="7">
        <v>2.0</v>
      </c>
      <c r="E2570" s="7" t="s">
        <v>36</v>
      </c>
      <c r="F2570" s="7">
        <v>0.0</v>
      </c>
      <c r="G2570" s="7" t="s">
        <v>46</v>
      </c>
      <c r="H2570" s="7">
        <v>0.0</v>
      </c>
      <c r="I2570" s="7" t="s">
        <v>28</v>
      </c>
      <c r="J2570" s="7">
        <v>5.0</v>
      </c>
      <c r="K2570" s="7" t="s">
        <v>2582</v>
      </c>
      <c r="L2570" s="7" t="s">
        <v>70</v>
      </c>
      <c r="M2570" s="7" t="s">
        <v>61</v>
      </c>
      <c r="N2570" s="8">
        <v>245564.0</v>
      </c>
      <c r="O2570" s="8">
        <v>198512.0</v>
      </c>
      <c r="P2570" s="8">
        <v>16965.0</v>
      </c>
      <c r="Q2570" s="9">
        <v>7981.0</v>
      </c>
      <c r="R2570" s="10">
        <v>160.0</v>
      </c>
      <c r="S2570" s="11">
        <v>23301.3022602893</v>
      </c>
      <c r="T2570" s="11">
        <v>13547.2687559821</v>
      </c>
      <c r="U2570" s="12" t="str">
        <f t="array" ref="U2570">XLOOKUP(A2570,'Dataset 3'!B:B,'Dataset 3'!F:F)</f>
        <v>Tablet</v>
      </c>
      <c r="V2570" s="7" t="s">
        <v>73</v>
      </c>
      <c r="W2570" s="7">
        <v>3.0</v>
      </c>
      <c r="X2570" s="7" t="s">
        <v>49</v>
      </c>
    </row>
    <row r="2571" ht="14.25" customHeight="1">
      <c r="A2571" s="7" t="s">
        <v>2654</v>
      </c>
      <c r="B2571" s="7">
        <v>0.0</v>
      </c>
      <c r="C2571" s="7" t="s">
        <v>41</v>
      </c>
      <c r="D2571" s="7">
        <v>0.0</v>
      </c>
      <c r="E2571" s="7" t="s">
        <v>26</v>
      </c>
      <c r="F2571" s="7">
        <v>1.0</v>
      </c>
      <c r="G2571" s="7" t="s">
        <v>42</v>
      </c>
      <c r="H2571" s="7">
        <v>1.0</v>
      </c>
      <c r="I2571" s="7" t="s">
        <v>57</v>
      </c>
      <c r="J2571" s="7">
        <v>5.0</v>
      </c>
      <c r="K2571" s="7" t="s">
        <v>2582</v>
      </c>
      <c r="L2571" s="7" t="s">
        <v>70</v>
      </c>
      <c r="M2571" s="7" t="s">
        <v>85</v>
      </c>
      <c r="N2571" s="8">
        <v>244522.0</v>
      </c>
      <c r="O2571" s="8">
        <v>206855.0</v>
      </c>
      <c r="P2571" s="8">
        <v>187488.0</v>
      </c>
      <c r="Q2571" s="9">
        <v>62934.0</v>
      </c>
      <c r="R2571" s="10">
        <v>57138.0</v>
      </c>
      <c r="S2571" s="11">
        <v>5830941.44273228</v>
      </c>
      <c r="T2571" s="11">
        <v>4164958.1733802</v>
      </c>
      <c r="U2571" s="12" t="str">
        <f t="array" ref="U2571">XLOOKUP(A2571,'Dataset 3'!B:B,'Dataset 3'!F:F)</f>
        <v>Computer</v>
      </c>
      <c r="V2571" s="7" t="s">
        <v>73</v>
      </c>
      <c r="W2571" s="7">
        <v>1.0</v>
      </c>
      <c r="X2571" s="7" t="s">
        <v>63</v>
      </c>
    </row>
    <row r="2572" ht="14.25" customHeight="1">
      <c r="A2572" s="7" t="s">
        <v>2655</v>
      </c>
      <c r="B2572" s="7">
        <v>0.0</v>
      </c>
      <c r="C2572" s="7" t="s">
        <v>41</v>
      </c>
      <c r="D2572" s="7">
        <v>0.0</v>
      </c>
      <c r="E2572" s="7" t="s">
        <v>26</v>
      </c>
      <c r="F2572" s="7">
        <v>0.0</v>
      </c>
      <c r="G2572" s="7" t="s">
        <v>46</v>
      </c>
      <c r="H2572" s="7">
        <v>0.0</v>
      </c>
      <c r="I2572" s="7" t="s">
        <v>28</v>
      </c>
      <c r="J2572" s="7">
        <v>5.0</v>
      </c>
      <c r="K2572" s="7" t="s">
        <v>2582</v>
      </c>
      <c r="L2572" s="7" t="s">
        <v>65</v>
      </c>
      <c r="M2572" s="7" t="s">
        <v>61</v>
      </c>
      <c r="N2572" s="8">
        <v>257514.0</v>
      </c>
      <c r="O2572" s="8">
        <v>100786.0</v>
      </c>
      <c r="P2572" s="8">
        <v>13535.0</v>
      </c>
      <c r="Q2572" s="9">
        <v>5267.0</v>
      </c>
      <c r="R2572" s="10">
        <v>5080.0</v>
      </c>
      <c r="S2572" s="11">
        <v>608320.750246298</v>
      </c>
      <c r="T2572" s="11">
        <v>276509.431930135</v>
      </c>
      <c r="U2572" s="12" t="str">
        <f t="array" ref="U2572">XLOOKUP(A2572,'Dataset 3'!B:B,'Dataset 3'!F:F)</f>
        <v>#N/A</v>
      </c>
      <c r="V2572" s="7" t="s">
        <v>79</v>
      </c>
      <c r="W2572" s="7">
        <v>4.0</v>
      </c>
      <c r="X2572" s="7" t="s">
        <v>44</v>
      </c>
    </row>
    <row r="2573" ht="14.25" customHeight="1">
      <c r="A2573" s="7" t="s">
        <v>2656</v>
      </c>
      <c r="B2573" s="7">
        <v>1.0</v>
      </c>
      <c r="C2573" s="7" t="s">
        <v>25</v>
      </c>
      <c r="D2573" s="7">
        <v>0.0</v>
      </c>
      <c r="E2573" s="7" t="s">
        <v>26</v>
      </c>
      <c r="F2573" s="7">
        <v>2.0</v>
      </c>
      <c r="G2573" s="7" t="s">
        <v>27</v>
      </c>
      <c r="H2573" s="7">
        <v>1.0</v>
      </c>
      <c r="I2573" s="7" t="s">
        <v>57</v>
      </c>
      <c r="J2573" s="7">
        <v>5.0</v>
      </c>
      <c r="K2573" s="7" t="s">
        <v>2582</v>
      </c>
      <c r="L2573" s="7" t="s">
        <v>65</v>
      </c>
      <c r="M2573" s="7" t="s">
        <v>61</v>
      </c>
      <c r="N2573" s="8">
        <v>288559.0</v>
      </c>
      <c r="O2573" s="8">
        <v>79091.0</v>
      </c>
      <c r="P2573" s="8">
        <v>72549.0</v>
      </c>
      <c r="Q2573" s="9">
        <v>4827.0</v>
      </c>
      <c r="R2573" s="10">
        <v>2029.0</v>
      </c>
      <c r="S2573" s="11">
        <v>93777.5302165155</v>
      </c>
      <c r="T2573" s="11">
        <v>85252.3001968323</v>
      </c>
      <c r="U2573" s="12" t="str">
        <f t="array" ref="U2573">XLOOKUP(A2573,'Dataset 3'!B:B,'Dataset 3'!F:F)</f>
        <v>Tablet</v>
      </c>
      <c r="V2573" s="7" t="s">
        <v>91</v>
      </c>
      <c r="W2573" s="7">
        <v>0.0</v>
      </c>
      <c r="X2573" s="7" t="s">
        <v>39</v>
      </c>
    </row>
    <row r="2574" ht="14.25" customHeight="1">
      <c r="A2574" s="7" t="s">
        <v>2657</v>
      </c>
      <c r="B2574" s="7">
        <v>2.0</v>
      </c>
      <c r="C2574" s="7" t="s">
        <v>56</v>
      </c>
      <c r="D2574" s="7">
        <v>3.0</v>
      </c>
      <c r="E2574" s="7" t="s">
        <v>51</v>
      </c>
      <c r="F2574" s="7">
        <v>1.0</v>
      </c>
      <c r="G2574" s="7" t="s">
        <v>42</v>
      </c>
      <c r="H2574" s="7">
        <v>0.0</v>
      </c>
      <c r="I2574" s="7" t="s">
        <v>28</v>
      </c>
      <c r="J2574" s="7">
        <v>5.0</v>
      </c>
      <c r="K2574" s="7" t="s">
        <v>2582</v>
      </c>
      <c r="L2574" s="7" t="s">
        <v>37</v>
      </c>
      <c r="M2574" s="7" t="s">
        <v>85</v>
      </c>
      <c r="N2574" s="8">
        <v>232537.0</v>
      </c>
      <c r="O2574" s="8">
        <v>113256.0</v>
      </c>
      <c r="P2574" s="8">
        <v>19443.0</v>
      </c>
      <c r="Q2574" s="9">
        <v>19378.0</v>
      </c>
      <c r="R2574" s="10">
        <v>3722.0</v>
      </c>
      <c r="S2574" s="11">
        <v>428713.416572644</v>
      </c>
      <c r="T2574" s="11">
        <v>193114.151609299</v>
      </c>
      <c r="U2574" s="12" t="str">
        <f t="array" ref="U2574">XLOOKUP(A2574,'Dataset 3'!B:B,'Dataset 3'!F:F)</f>
        <v>Computer</v>
      </c>
      <c r="V2574" s="7" t="s">
        <v>38</v>
      </c>
      <c r="W2574" s="7">
        <v>4.0</v>
      </c>
      <c r="X2574" s="7" t="s">
        <v>44</v>
      </c>
    </row>
    <row r="2575" ht="14.25" customHeight="1">
      <c r="A2575" s="7" t="s">
        <v>2658</v>
      </c>
      <c r="B2575" s="7">
        <v>2.0</v>
      </c>
      <c r="C2575" s="7" t="s">
        <v>56</v>
      </c>
      <c r="D2575" s="7">
        <v>0.0</v>
      </c>
      <c r="E2575" s="7" t="s">
        <v>26</v>
      </c>
      <c r="F2575" s="7">
        <v>1.0</v>
      </c>
      <c r="G2575" s="7" t="s">
        <v>42</v>
      </c>
      <c r="H2575" s="7">
        <v>1.0</v>
      </c>
      <c r="I2575" s="7" t="s">
        <v>57</v>
      </c>
      <c r="J2575" s="7">
        <v>5.0</v>
      </c>
      <c r="K2575" s="7" t="s">
        <v>2582</v>
      </c>
      <c r="L2575" s="7" t="s">
        <v>65</v>
      </c>
      <c r="M2575" s="7" t="s">
        <v>31</v>
      </c>
      <c r="N2575" s="8">
        <v>277745.0</v>
      </c>
      <c r="O2575" s="8">
        <v>1398.0</v>
      </c>
      <c r="P2575" s="8">
        <v>1175.0</v>
      </c>
      <c r="Q2575" s="9">
        <v>332.0</v>
      </c>
      <c r="R2575" s="10">
        <v>127.0</v>
      </c>
      <c r="S2575" s="11">
        <v>18272.6649600498</v>
      </c>
      <c r="T2575" s="11">
        <v>7397.84006479748</v>
      </c>
      <c r="U2575" s="12" t="str">
        <f t="array" ref="U2575">XLOOKUP(A2575,'Dataset 3'!B:B,'Dataset 3'!F:F)</f>
        <v>Computer</v>
      </c>
      <c r="V2575" s="7" t="s">
        <v>79</v>
      </c>
      <c r="W2575" s="7">
        <v>0.0</v>
      </c>
      <c r="X2575" s="7" t="s">
        <v>39</v>
      </c>
    </row>
    <row r="2576" ht="14.25" customHeight="1">
      <c r="A2576" s="7" t="s">
        <v>2659</v>
      </c>
      <c r="B2576" s="7">
        <v>3.0</v>
      </c>
      <c r="C2576" s="7" t="s">
        <v>35</v>
      </c>
      <c r="D2576" s="7">
        <v>2.0</v>
      </c>
      <c r="E2576" s="7" t="s">
        <v>36</v>
      </c>
      <c r="F2576" s="7">
        <v>0.0</v>
      </c>
      <c r="G2576" s="7" t="s">
        <v>46</v>
      </c>
      <c r="H2576" s="7">
        <v>0.0</v>
      </c>
      <c r="I2576" s="7" t="s">
        <v>28</v>
      </c>
      <c r="J2576" s="7">
        <v>5.0</v>
      </c>
      <c r="K2576" s="7" t="s">
        <v>2582</v>
      </c>
      <c r="L2576" s="7" t="s">
        <v>60</v>
      </c>
      <c r="M2576" s="7" t="s">
        <v>53</v>
      </c>
      <c r="N2576" s="8">
        <v>140896.0</v>
      </c>
      <c r="O2576" s="8">
        <v>16756.0</v>
      </c>
      <c r="P2576" s="8">
        <v>4340.0</v>
      </c>
      <c r="Q2576" s="9">
        <v>3421.0</v>
      </c>
      <c r="R2576" s="10">
        <v>45.0</v>
      </c>
      <c r="S2576" s="11">
        <v>7257.65639092214</v>
      </c>
      <c r="T2576" s="11">
        <v>3036.67631419336</v>
      </c>
      <c r="U2576" s="12" t="str">
        <f t="array" ref="U2576">XLOOKUP(A2576,'Dataset 3'!B:B,'Dataset 3'!F:F)</f>
        <v>Computer</v>
      </c>
      <c r="V2576" s="7" t="s">
        <v>83</v>
      </c>
      <c r="W2576" s="7">
        <v>0.0</v>
      </c>
      <c r="X2576" s="7" t="s">
        <v>39</v>
      </c>
    </row>
    <row r="2577" ht="14.25" customHeight="1">
      <c r="A2577" s="7" t="s">
        <v>2660</v>
      </c>
      <c r="B2577" s="7">
        <v>0.0</v>
      </c>
      <c r="C2577" s="7" t="s">
        <v>41</v>
      </c>
      <c r="D2577" s="7">
        <v>3.0</v>
      </c>
      <c r="E2577" s="7" t="s">
        <v>51</v>
      </c>
      <c r="F2577" s="7">
        <v>1.0</v>
      </c>
      <c r="G2577" s="7" t="s">
        <v>42</v>
      </c>
      <c r="H2577" s="7">
        <v>0.0</v>
      </c>
      <c r="I2577" s="7" t="s">
        <v>28</v>
      </c>
      <c r="J2577" s="7">
        <v>5.0</v>
      </c>
      <c r="K2577" s="7" t="s">
        <v>2582</v>
      </c>
      <c r="L2577" s="7" t="s">
        <v>60</v>
      </c>
      <c r="M2577" s="7" t="s">
        <v>53</v>
      </c>
      <c r="N2577" s="8">
        <v>263092.0</v>
      </c>
      <c r="O2577" s="8">
        <v>22783.0</v>
      </c>
      <c r="P2577" s="8">
        <v>14885.0</v>
      </c>
      <c r="Q2577" s="9">
        <v>6146.0</v>
      </c>
      <c r="R2577" s="10">
        <v>554.0</v>
      </c>
      <c r="S2577" s="11">
        <v>137438.734938033</v>
      </c>
      <c r="T2577" s="11">
        <v>46907.4180675881</v>
      </c>
      <c r="U2577" s="12" t="str">
        <f t="array" ref="U2577">XLOOKUP(A2577,'Dataset 3'!B:B,'Dataset 3'!F:F)</f>
        <v>Tablet</v>
      </c>
      <c r="V2577" s="7" t="s">
        <v>83</v>
      </c>
      <c r="W2577" s="7">
        <v>4.0</v>
      </c>
      <c r="X2577" s="7" t="s">
        <v>44</v>
      </c>
    </row>
    <row r="2578" ht="14.25" customHeight="1">
      <c r="A2578" s="7" t="s">
        <v>2661</v>
      </c>
      <c r="B2578" s="7">
        <v>1.0</v>
      </c>
      <c r="C2578" s="7" t="s">
        <v>25</v>
      </c>
      <c r="D2578" s="7">
        <v>3.0</v>
      </c>
      <c r="E2578" s="7" t="s">
        <v>51</v>
      </c>
      <c r="F2578" s="7">
        <v>1.0</v>
      </c>
      <c r="G2578" s="7" t="s">
        <v>42</v>
      </c>
      <c r="H2578" s="7">
        <v>0.0</v>
      </c>
      <c r="I2578" s="7" t="s">
        <v>28</v>
      </c>
      <c r="J2578" s="7">
        <v>5.0</v>
      </c>
      <c r="K2578" s="7" t="s">
        <v>2582</v>
      </c>
      <c r="L2578" s="7" t="s">
        <v>60</v>
      </c>
      <c r="M2578" s="7" t="s">
        <v>85</v>
      </c>
      <c r="N2578" s="8">
        <v>107011.0</v>
      </c>
      <c r="O2578" s="8">
        <v>41374.0</v>
      </c>
      <c r="P2578" s="8">
        <v>9630.0</v>
      </c>
      <c r="Q2578" s="9">
        <v>9302.0</v>
      </c>
      <c r="R2578" s="10">
        <v>1331.0</v>
      </c>
      <c r="S2578" s="11">
        <v>173726.071512282</v>
      </c>
      <c r="T2578" s="11">
        <v>124982.785260634</v>
      </c>
      <c r="U2578" s="12" t="str">
        <f t="array" ref="U2578">XLOOKUP(A2578,'Dataset 3'!B:B,'Dataset 3'!F:F)</f>
        <v>Computer</v>
      </c>
      <c r="V2578" s="7" t="s">
        <v>83</v>
      </c>
      <c r="W2578" s="7">
        <v>3.0</v>
      </c>
      <c r="X2578" s="7" t="s">
        <v>49</v>
      </c>
    </row>
    <row r="2579" ht="14.25" customHeight="1">
      <c r="A2579" s="7" t="s">
        <v>2662</v>
      </c>
      <c r="B2579" s="7">
        <v>2.0</v>
      </c>
      <c r="C2579" s="7" t="s">
        <v>56</v>
      </c>
      <c r="D2579" s="7">
        <v>0.0</v>
      </c>
      <c r="E2579" s="7" t="s">
        <v>26</v>
      </c>
      <c r="F2579" s="7">
        <v>1.0</v>
      </c>
      <c r="G2579" s="7" t="s">
        <v>42</v>
      </c>
      <c r="H2579" s="7">
        <v>0.0</v>
      </c>
      <c r="I2579" s="7" t="s">
        <v>28</v>
      </c>
      <c r="J2579" s="7">
        <v>5.0</v>
      </c>
      <c r="K2579" s="7" t="s">
        <v>2582</v>
      </c>
      <c r="L2579" s="7" t="s">
        <v>47</v>
      </c>
      <c r="M2579" s="7" t="s">
        <v>53</v>
      </c>
      <c r="N2579" s="8">
        <v>123943.0</v>
      </c>
      <c r="O2579" s="8">
        <v>45682.0</v>
      </c>
      <c r="P2579" s="8">
        <v>24229.0</v>
      </c>
      <c r="Q2579" s="9">
        <v>11450.0</v>
      </c>
      <c r="R2579" s="10">
        <v>6379.0</v>
      </c>
      <c r="S2579" s="11">
        <v>487928.852981126</v>
      </c>
      <c r="T2579" s="11">
        <v>548234.666270928</v>
      </c>
      <c r="U2579" s="12" t="str">
        <f t="array" ref="U2579">XLOOKUP(A2579,'Dataset 3'!B:B,'Dataset 3'!F:F)</f>
        <v>#N/A</v>
      </c>
      <c r="V2579" s="7" t="s">
        <v>153</v>
      </c>
      <c r="W2579" s="7">
        <v>1.0</v>
      </c>
      <c r="X2579" s="7" t="s">
        <v>63</v>
      </c>
    </row>
    <row r="2580" ht="14.25" customHeight="1">
      <c r="A2580" s="7" t="s">
        <v>2663</v>
      </c>
      <c r="B2580" s="7">
        <v>2.0</v>
      </c>
      <c r="C2580" s="7" t="s">
        <v>56</v>
      </c>
      <c r="D2580" s="7">
        <v>2.0</v>
      </c>
      <c r="E2580" s="7" t="s">
        <v>36</v>
      </c>
      <c r="F2580" s="7">
        <v>1.0</v>
      </c>
      <c r="G2580" s="7" t="s">
        <v>42</v>
      </c>
      <c r="H2580" s="7">
        <v>0.0</v>
      </c>
      <c r="I2580" s="7" t="s">
        <v>28</v>
      </c>
      <c r="J2580" s="7">
        <v>5.0</v>
      </c>
      <c r="K2580" s="7" t="s">
        <v>2582</v>
      </c>
      <c r="L2580" s="7" t="s">
        <v>47</v>
      </c>
      <c r="M2580" s="7" t="s">
        <v>61</v>
      </c>
      <c r="N2580" s="8">
        <v>154239.0</v>
      </c>
      <c r="O2580" s="8">
        <v>106129.0</v>
      </c>
      <c r="P2580" s="8">
        <v>44699.0</v>
      </c>
      <c r="Q2580" s="9">
        <v>12472.0</v>
      </c>
      <c r="R2580" s="10">
        <v>4182.0</v>
      </c>
      <c r="S2580" s="11">
        <v>246426.550277096</v>
      </c>
      <c r="T2580" s="11">
        <v>236948.606035669</v>
      </c>
      <c r="U2580" s="12" t="str">
        <f t="array" ref="U2580">XLOOKUP(A2580,'Dataset 3'!B:B,'Dataset 3'!F:F)</f>
        <v>Tablet</v>
      </c>
      <c r="V2580" s="7" t="s">
        <v>153</v>
      </c>
      <c r="W2580" s="7">
        <v>3.0</v>
      </c>
      <c r="X2580" s="7" t="s">
        <v>49</v>
      </c>
    </row>
    <row r="2581" ht="14.25" customHeight="1">
      <c r="A2581" s="7" t="s">
        <v>2664</v>
      </c>
      <c r="B2581" s="7">
        <v>0.0</v>
      </c>
      <c r="C2581" s="7" t="s">
        <v>41</v>
      </c>
      <c r="D2581" s="7">
        <v>2.0</v>
      </c>
      <c r="E2581" s="7" t="s">
        <v>36</v>
      </c>
      <c r="F2581" s="7">
        <v>1.0</v>
      </c>
      <c r="G2581" s="7" t="s">
        <v>42</v>
      </c>
      <c r="H2581" s="7">
        <v>1.0</v>
      </c>
      <c r="I2581" s="7" t="s">
        <v>57</v>
      </c>
      <c r="J2581" s="7">
        <v>5.0</v>
      </c>
      <c r="K2581" s="7" t="s">
        <v>2582</v>
      </c>
      <c r="L2581" s="7" t="s">
        <v>37</v>
      </c>
      <c r="M2581" s="7" t="s">
        <v>43</v>
      </c>
      <c r="N2581" s="8">
        <v>175231.0</v>
      </c>
      <c r="O2581" s="8">
        <v>123688.0</v>
      </c>
      <c r="P2581" s="8">
        <v>785.0</v>
      </c>
      <c r="Q2581" s="9">
        <v>124.0</v>
      </c>
      <c r="R2581" s="10">
        <v>106.0</v>
      </c>
      <c r="S2581" s="11">
        <v>9486.57680554007</v>
      </c>
      <c r="T2581" s="11">
        <v>7186.80061025763</v>
      </c>
      <c r="U2581" s="12" t="str">
        <f t="array" ref="U2581">XLOOKUP(A2581,'Dataset 3'!B:B,'Dataset 3'!F:F)</f>
        <v>Tablet</v>
      </c>
      <c r="V2581" s="7" t="s">
        <v>38</v>
      </c>
      <c r="W2581" s="7">
        <v>2.0</v>
      </c>
      <c r="X2581" s="7" t="s">
        <v>33</v>
      </c>
    </row>
    <row r="2582" ht="14.25" customHeight="1">
      <c r="A2582" s="7" t="s">
        <v>2665</v>
      </c>
      <c r="B2582" s="7">
        <v>1.0</v>
      </c>
      <c r="C2582" s="7" t="s">
        <v>25</v>
      </c>
      <c r="D2582" s="7">
        <v>1.0</v>
      </c>
      <c r="E2582" s="7" t="s">
        <v>81</v>
      </c>
      <c r="F2582" s="7">
        <v>2.0</v>
      </c>
      <c r="G2582" s="7" t="s">
        <v>27</v>
      </c>
      <c r="H2582" s="7">
        <v>1.0</v>
      </c>
      <c r="I2582" s="7" t="s">
        <v>57</v>
      </c>
      <c r="J2582" s="7">
        <v>5.0</v>
      </c>
      <c r="K2582" s="7" t="s">
        <v>2582</v>
      </c>
      <c r="L2582" s="7" t="s">
        <v>65</v>
      </c>
      <c r="M2582" s="7" t="s">
        <v>61</v>
      </c>
      <c r="N2582" s="8">
        <v>91455.0</v>
      </c>
      <c r="O2582" s="8">
        <v>8769.0</v>
      </c>
      <c r="P2582" s="8">
        <v>2224.0</v>
      </c>
      <c r="Q2582" s="9">
        <v>1104.0</v>
      </c>
      <c r="R2582" s="10">
        <v>806.0</v>
      </c>
      <c r="S2582" s="11">
        <v>73703.9156669208</v>
      </c>
      <c r="T2582" s="11">
        <v>29247.5855821114</v>
      </c>
      <c r="U2582" s="12" t="str">
        <f t="array" ref="U2582">XLOOKUP(A2582,'Dataset 3'!B:B,'Dataset 3'!F:F)</f>
        <v>Tablet</v>
      </c>
      <c r="V2582" s="7" t="s">
        <v>91</v>
      </c>
      <c r="W2582" s="7">
        <v>3.0</v>
      </c>
      <c r="X2582" s="7" t="s">
        <v>49</v>
      </c>
    </row>
    <row r="2583" ht="14.25" customHeight="1">
      <c r="A2583" s="7" t="s">
        <v>2666</v>
      </c>
      <c r="B2583" s="7">
        <v>0.0</v>
      </c>
      <c r="C2583" s="7" t="s">
        <v>41</v>
      </c>
      <c r="D2583" s="7">
        <v>0.0</v>
      </c>
      <c r="E2583" s="7" t="s">
        <v>26</v>
      </c>
      <c r="F2583" s="7">
        <v>0.0</v>
      </c>
      <c r="G2583" s="7" t="s">
        <v>46</v>
      </c>
      <c r="H2583" s="7">
        <v>0.0</v>
      </c>
      <c r="I2583" s="7" t="s">
        <v>28</v>
      </c>
      <c r="J2583" s="7">
        <v>5.0</v>
      </c>
      <c r="K2583" s="7" t="s">
        <v>2582</v>
      </c>
      <c r="L2583" s="7" t="s">
        <v>75</v>
      </c>
      <c r="M2583" s="7" t="s">
        <v>31</v>
      </c>
      <c r="N2583" s="8">
        <v>206065.0</v>
      </c>
      <c r="O2583" s="8">
        <v>43323.0</v>
      </c>
      <c r="P2583" s="8">
        <v>30139.0</v>
      </c>
      <c r="Q2583" s="9">
        <v>16266.0</v>
      </c>
      <c r="R2583" s="10">
        <v>14400.0</v>
      </c>
      <c r="S2583" s="11">
        <v>998046.642494284</v>
      </c>
      <c r="T2583" s="11">
        <v>522537.509159311</v>
      </c>
      <c r="U2583" s="12" t="str">
        <f t="array" ref="U2583">XLOOKUP(A2583,'Dataset 3'!B:B,'Dataset 3'!F:F)</f>
        <v>Computer</v>
      </c>
      <c r="V2583" s="7" t="s">
        <v>174</v>
      </c>
      <c r="W2583" s="7">
        <v>1.0</v>
      </c>
      <c r="X2583" s="7" t="s">
        <v>63</v>
      </c>
    </row>
    <row r="2584" ht="14.25" customHeight="1">
      <c r="A2584" s="7" t="s">
        <v>2667</v>
      </c>
      <c r="B2584" s="7">
        <v>1.0</v>
      </c>
      <c r="C2584" s="7" t="s">
        <v>25</v>
      </c>
      <c r="D2584" s="7">
        <v>3.0</v>
      </c>
      <c r="E2584" s="7" t="s">
        <v>51</v>
      </c>
      <c r="F2584" s="7">
        <v>0.0</v>
      </c>
      <c r="G2584" s="7" t="s">
        <v>46</v>
      </c>
      <c r="H2584" s="7">
        <v>0.0</v>
      </c>
      <c r="I2584" s="7" t="s">
        <v>28</v>
      </c>
      <c r="J2584" s="7">
        <v>5.0</v>
      </c>
      <c r="K2584" s="7" t="s">
        <v>2582</v>
      </c>
      <c r="L2584" s="7" t="s">
        <v>30</v>
      </c>
      <c r="M2584" s="7" t="s">
        <v>31</v>
      </c>
      <c r="N2584" s="8">
        <v>130973.0</v>
      </c>
      <c r="O2584" s="8">
        <v>17590.0</v>
      </c>
      <c r="P2584" s="8">
        <v>3543.0</v>
      </c>
      <c r="Q2584" s="9">
        <v>2313.0</v>
      </c>
      <c r="R2584" s="10">
        <v>217.0</v>
      </c>
      <c r="S2584" s="11">
        <v>14573.0732937912</v>
      </c>
      <c r="T2584" s="11">
        <v>10637.2797764899</v>
      </c>
      <c r="U2584" s="12" t="str">
        <f t="array" ref="U2584">XLOOKUP(A2584,'Dataset 3'!B:B,'Dataset 3'!F:F)</f>
        <v>Tablet</v>
      </c>
      <c r="V2584" s="7" t="s">
        <v>32</v>
      </c>
      <c r="W2584" s="7">
        <v>4.0</v>
      </c>
      <c r="X2584" s="7" t="s">
        <v>44</v>
      </c>
    </row>
    <row r="2585" ht="14.25" customHeight="1">
      <c r="A2585" s="7" t="s">
        <v>2668</v>
      </c>
      <c r="B2585" s="7">
        <v>0.0</v>
      </c>
      <c r="C2585" s="7" t="s">
        <v>41</v>
      </c>
      <c r="D2585" s="7">
        <v>1.0</v>
      </c>
      <c r="E2585" s="7" t="s">
        <v>81</v>
      </c>
      <c r="F2585" s="7">
        <v>1.0</v>
      </c>
      <c r="G2585" s="7" t="s">
        <v>42</v>
      </c>
      <c r="H2585" s="7">
        <v>0.0</v>
      </c>
      <c r="I2585" s="7" t="s">
        <v>28</v>
      </c>
      <c r="J2585" s="7">
        <v>5.0</v>
      </c>
      <c r="K2585" s="7" t="s">
        <v>2582</v>
      </c>
      <c r="L2585" s="7" t="s">
        <v>37</v>
      </c>
      <c r="M2585" s="7" t="s">
        <v>85</v>
      </c>
      <c r="N2585" s="8">
        <v>116900.0</v>
      </c>
      <c r="O2585" s="8">
        <v>15451.0</v>
      </c>
      <c r="P2585" s="8">
        <v>14403.0</v>
      </c>
      <c r="Q2585" s="9">
        <v>11374.0</v>
      </c>
      <c r="R2585" s="10">
        <v>11320.0</v>
      </c>
      <c r="S2585" s="11">
        <v>2241845.19656049</v>
      </c>
      <c r="T2585" s="11">
        <v>1005311.74733654</v>
      </c>
      <c r="U2585" s="12" t="str">
        <f t="array" ref="U2585">XLOOKUP(A2585,'Dataset 3'!B:B,'Dataset 3'!F:F)</f>
        <v>Computer</v>
      </c>
      <c r="V2585" s="7" t="s">
        <v>38</v>
      </c>
      <c r="W2585" s="7">
        <v>0.0</v>
      </c>
      <c r="X2585" s="7" t="s">
        <v>39</v>
      </c>
    </row>
    <row r="2586" ht="14.25" customHeight="1">
      <c r="A2586" s="7" t="s">
        <v>2669</v>
      </c>
      <c r="B2586" s="7">
        <v>3.0</v>
      </c>
      <c r="C2586" s="7" t="s">
        <v>35</v>
      </c>
      <c r="D2586" s="7">
        <v>1.0</v>
      </c>
      <c r="E2586" s="7" t="s">
        <v>81</v>
      </c>
      <c r="F2586" s="7">
        <v>1.0</v>
      </c>
      <c r="G2586" s="7" t="s">
        <v>42</v>
      </c>
      <c r="H2586" s="7">
        <v>0.0</v>
      </c>
      <c r="I2586" s="7" t="s">
        <v>28</v>
      </c>
      <c r="J2586" s="7">
        <v>5.0</v>
      </c>
      <c r="K2586" s="7" t="s">
        <v>2582</v>
      </c>
      <c r="L2586" s="7" t="s">
        <v>47</v>
      </c>
      <c r="M2586" s="7" t="s">
        <v>43</v>
      </c>
      <c r="N2586" s="8">
        <v>123325.0</v>
      </c>
      <c r="O2586" s="8">
        <v>9322.0</v>
      </c>
      <c r="P2586" s="8">
        <v>4941.0</v>
      </c>
      <c r="Q2586" s="9">
        <v>3820.0</v>
      </c>
      <c r="R2586" s="10">
        <v>1623.0</v>
      </c>
      <c r="S2586" s="11">
        <v>208299.952335401</v>
      </c>
      <c r="T2586" s="11">
        <v>130187.470209626</v>
      </c>
      <c r="U2586" s="12" t="str">
        <f t="array" ref="U2586">XLOOKUP(A2586,'Dataset 3'!B:B,'Dataset 3'!F:F)</f>
        <v>Computer</v>
      </c>
      <c r="V2586" s="7" t="s">
        <v>48</v>
      </c>
      <c r="W2586" s="7">
        <v>3.0</v>
      </c>
      <c r="X2586" s="7" t="s">
        <v>49</v>
      </c>
    </row>
    <row r="2587" ht="14.25" customHeight="1">
      <c r="A2587" s="7" t="s">
        <v>2670</v>
      </c>
      <c r="B2587" s="7">
        <v>0.0</v>
      </c>
      <c r="C2587" s="7" t="s">
        <v>41</v>
      </c>
      <c r="D2587" s="7">
        <v>0.0</v>
      </c>
      <c r="E2587" s="7" t="s">
        <v>26</v>
      </c>
      <c r="F2587" s="7">
        <v>2.0</v>
      </c>
      <c r="G2587" s="7" t="s">
        <v>27</v>
      </c>
      <c r="H2587" s="7">
        <v>1.0</v>
      </c>
      <c r="I2587" s="7" t="s">
        <v>57</v>
      </c>
      <c r="J2587" s="7">
        <v>5.0</v>
      </c>
      <c r="K2587" s="7" t="s">
        <v>2582</v>
      </c>
      <c r="L2587" s="7" t="s">
        <v>65</v>
      </c>
      <c r="M2587" s="7" t="s">
        <v>53</v>
      </c>
      <c r="N2587" s="8">
        <v>100429.0</v>
      </c>
      <c r="O2587" s="8">
        <v>8869.0</v>
      </c>
      <c r="P2587" s="8">
        <v>4807.0</v>
      </c>
      <c r="Q2587" s="9">
        <v>3906.0</v>
      </c>
      <c r="R2587" s="10">
        <v>2531.0</v>
      </c>
      <c r="S2587" s="11">
        <v>624823.959196941</v>
      </c>
      <c r="T2587" s="11">
        <v>222357.280853004</v>
      </c>
      <c r="U2587" s="12" t="str">
        <f t="array" ref="U2587">XLOOKUP(A2587,'Dataset 3'!B:B,'Dataset 3'!F:F)</f>
        <v>Smartphone</v>
      </c>
      <c r="V2587" s="7" t="s">
        <v>66</v>
      </c>
      <c r="W2587" s="7">
        <v>4.0</v>
      </c>
      <c r="X2587" s="7" t="s">
        <v>44</v>
      </c>
    </row>
    <row r="2588" ht="14.25" customHeight="1">
      <c r="A2588" s="7" t="s">
        <v>2671</v>
      </c>
      <c r="B2588" s="7">
        <v>2.0</v>
      </c>
      <c r="C2588" s="7" t="s">
        <v>56</v>
      </c>
      <c r="D2588" s="7">
        <v>1.0</v>
      </c>
      <c r="E2588" s="7" t="s">
        <v>81</v>
      </c>
      <c r="F2588" s="7">
        <v>2.0</v>
      </c>
      <c r="G2588" s="7" t="s">
        <v>27</v>
      </c>
      <c r="H2588" s="7">
        <v>1.0</v>
      </c>
      <c r="I2588" s="7" t="s">
        <v>57</v>
      </c>
      <c r="J2588" s="7">
        <v>5.0</v>
      </c>
      <c r="K2588" s="7" t="s">
        <v>2582</v>
      </c>
      <c r="L2588" s="7" t="s">
        <v>52</v>
      </c>
      <c r="M2588" s="7" t="s">
        <v>85</v>
      </c>
      <c r="N2588" s="8">
        <v>202579.0</v>
      </c>
      <c r="O2588" s="8">
        <v>24224.0</v>
      </c>
      <c r="P2588" s="8">
        <v>12867.0</v>
      </c>
      <c r="Q2588" s="9">
        <v>1073.0</v>
      </c>
      <c r="R2588" s="10">
        <v>186.0</v>
      </c>
      <c r="S2588" s="11">
        <v>13913.3251250935</v>
      </c>
      <c r="T2588" s="11">
        <v>7400.70485377313</v>
      </c>
      <c r="U2588" s="12" t="str">
        <f t="array" ref="U2588">XLOOKUP(A2588,'Dataset 3'!B:B,'Dataset 3'!F:F)</f>
        <v>Computer</v>
      </c>
      <c r="V2588" s="7" t="s">
        <v>110</v>
      </c>
      <c r="W2588" s="7">
        <v>3.0</v>
      </c>
      <c r="X2588" s="7" t="s">
        <v>49</v>
      </c>
    </row>
    <row r="2589" ht="14.25" customHeight="1">
      <c r="A2589" s="7" t="s">
        <v>2672</v>
      </c>
      <c r="B2589" s="7">
        <v>3.0</v>
      </c>
      <c r="C2589" s="7" t="s">
        <v>35</v>
      </c>
      <c r="D2589" s="7">
        <v>0.0</v>
      </c>
      <c r="E2589" s="7" t="s">
        <v>26</v>
      </c>
      <c r="F2589" s="7">
        <v>0.0</v>
      </c>
      <c r="G2589" s="7" t="s">
        <v>46</v>
      </c>
      <c r="H2589" s="7">
        <v>0.0</v>
      </c>
      <c r="I2589" s="7" t="s">
        <v>28</v>
      </c>
      <c r="J2589" s="7">
        <v>5.0</v>
      </c>
      <c r="K2589" s="7" t="s">
        <v>2582</v>
      </c>
      <c r="L2589" s="7" t="s">
        <v>75</v>
      </c>
      <c r="M2589" s="7" t="s">
        <v>53</v>
      </c>
      <c r="N2589" s="8">
        <v>298290.0</v>
      </c>
      <c r="O2589" s="8">
        <v>59356.0</v>
      </c>
      <c r="P2589" s="8">
        <v>47249.0</v>
      </c>
      <c r="Q2589" s="9">
        <v>7096.0</v>
      </c>
      <c r="R2589" s="10">
        <v>138.0</v>
      </c>
      <c r="S2589" s="11">
        <v>11684.5193020346</v>
      </c>
      <c r="T2589" s="11">
        <v>5842.25965101729</v>
      </c>
      <c r="U2589" s="12" t="str">
        <f t="array" ref="U2589">XLOOKUP(A2589,'Dataset 3'!B:B,'Dataset 3'!F:F)</f>
        <v>Tablet</v>
      </c>
      <c r="V2589" s="7" t="s">
        <v>140</v>
      </c>
      <c r="W2589" s="7">
        <v>2.0</v>
      </c>
      <c r="X2589" s="7" t="s">
        <v>33</v>
      </c>
    </row>
    <row r="2590" ht="14.25" customHeight="1">
      <c r="A2590" s="7" t="s">
        <v>2673</v>
      </c>
      <c r="B2590" s="7">
        <v>1.0</v>
      </c>
      <c r="C2590" s="7" t="s">
        <v>25</v>
      </c>
      <c r="D2590" s="7">
        <v>3.0</v>
      </c>
      <c r="E2590" s="7" t="s">
        <v>51</v>
      </c>
      <c r="F2590" s="7">
        <v>0.0</v>
      </c>
      <c r="G2590" s="7" t="s">
        <v>46</v>
      </c>
      <c r="H2590" s="7">
        <v>1.0</v>
      </c>
      <c r="I2590" s="7" t="s">
        <v>57</v>
      </c>
      <c r="J2590" s="7">
        <v>5.0</v>
      </c>
      <c r="K2590" s="7" t="s">
        <v>2582</v>
      </c>
      <c r="L2590" s="7" t="s">
        <v>52</v>
      </c>
      <c r="M2590" s="7" t="s">
        <v>61</v>
      </c>
      <c r="N2590" s="8">
        <v>130386.0</v>
      </c>
      <c r="O2590" s="8">
        <v>99050.0</v>
      </c>
      <c r="P2590" s="8">
        <v>27968.0</v>
      </c>
      <c r="Q2590" s="9">
        <v>7087.0</v>
      </c>
      <c r="R2590" s="10">
        <v>2415.0</v>
      </c>
      <c r="S2590" s="11">
        <v>250725.185233658</v>
      </c>
      <c r="T2590" s="11">
        <v>116076.474645212</v>
      </c>
      <c r="U2590" s="12" t="str">
        <f t="array" ref="U2590">XLOOKUP(A2590,'Dataset 3'!B:B,'Dataset 3'!F:F)</f>
        <v>Smartphone</v>
      </c>
      <c r="V2590" s="7" t="s">
        <v>54</v>
      </c>
      <c r="W2590" s="7">
        <v>4.0</v>
      </c>
      <c r="X2590" s="7" t="s">
        <v>44</v>
      </c>
    </row>
    <row r="2591" ht="14.25" customHeight="1">
      <c r="A2591" s="7" t="s">
        <v>2674</v>
      </c>
      <c r="B2591" s="7">
        <v>1.0</v>
      </c>
      <c r="C2591" s="7" t="s">
        <v>25</v>
      </c>
      <c r="D2591" s="7">
        <v>3.0</v>
      </c>
      <c r="E2591" s="7" t="s">
        <v>51</v>
      </c>
      <c r="F2591" s="7">
        <v>2.0</v>
      </c>
      <c r="G2591" s="7" t="s">
        <v>27</v>
      </c>
      <c r="H2591" s="7">
        <v>1.0</v>
      </c>
      <c r="I2591" s="7" t="s">
        <v>57</v>
      </c>
      <c r="J2591" s="7">
        <v>5.0</v>
      </c>
      <c r="K2591" s="7" t="s">
        <v>2582</v>
      </c>
      <c r="L2591" s="7" t="s">
        <v>52</v>
      </c>
      <c r="M2591" s="7" t="s">
        <v>85</v>
      </c>
      <c r="N2591" s="8">
        <v>111493.0</v>
      </c>
      <c r="O2591" s="8">
        <v>97437.0</v>
      </c>
      <c r="P2591" s="8">
        <v>89333.0</v>
      </c>
      <c r="Q2591" s="9">
        <v>60924.0</v>
      </c>
      <c r="R2591" s="10">
        <v>14716.0</v>
      </c>
      <c r="S2591" s="11">
        <v>94856.0277728834</v>
      </c>
      <c r="T2591" s="11">
        <v>632373.51848589</v>
      </c>
      <c r="U2591" s="12" t="str">
        <f t="array" ref="U2591">XLOOKUP(A2591,'Dataset 3'!B:B,'Dataset 3'!F:F)</f>
        <v>Computer</v>
      </c>
      <c r="V2591" s="7" t="s">
        <v>99</v>
      </c>
      <c r="W2591" s="7">
        <v>3.0</v>
      </c>
      <c r="X2591" s="7" t="s">
        <v>49</v>
      </c>
    </row>
    <row r="2592" ht="14.25" customHeight="1">
      <c r="A2592" s="7" t="s">
        <v>2675</v>
      </c>
      <c r="B2592" s="7">
        <v>2.0</v>
      </c>
      <c r="C2592" s="7" t="s">
        <v>56</v>
      </c>
      <c r="D2592" s="7">
        <v>3.0</v>
      </c>
      <c r="E2592" s="7" t="s">
        <v>51</v>
      </c>
      <c r="F2592" s="7">
        <v>1.0</v>
      </c>
      <c r="G2592" s="7" t="s">
        <v>42</v>
      </c>
      <c r="H2592" s="7">
        <v>1.0</v>
      </c>
      <c r="I2592" s="7" t="s">
        <v>57</v>
      </c>
      <c r="J2592" s="7">
        <v>5.0</v>
      </c>
      <c r="K2592" s="7" t="s">
        <v>2582</v>
      </c>
      <c r="L2592" s="7" t="s">
        <v>37</v>
      </c>
      <c r="M2592" s="7" t="s">
        <v>85</v>
      </c>
      <c r="N2592" s="8">
        <v>233908.0</v>
      </c>
      <c r="O2592" s="8">
        <v>134116.0</v>
      </c>
      <c r="P2592" s="8">
        <v>70320.0</v>
      </c>
      <c r="Q2592" s="9">
        <v>11353.0</v>
      </c>
      <c r="R2592" s="10">
        <v>6279.0</v>
      </c>
      <c r="S2592" s="11">
        <v>1077761.61117867</v>
      </c>
      <c r="T2592" s="11">
        <v>487674.937184917</v>
      </c>
      <c r="U2592" s="12" t="str">
        <f t="array" ref="U2592">XLOOKUP(A2592,'Dataset 3'!B:B,'Dataset 3'!F:F)</f>
        <v>Computer</v>
      </c>
      <c r="V2592" s="7" t="s">
        <v>102</v>
      </c>
      <c r="W2592" s="7">
        <v>0.0</v>
      </c>
      <c r="X2592" s="7" t="s">
        <v>39</v>
      </c>
    </row>
    <row r="2593" ht="14.25" customHeight="1">
      <c r="A2593" s="7" t="s">
        <v>2676</v>
      </c>
      <c r="B2593" s="7">
        <v>0.0</v>
      </c>
      <c r="C2593" s="7" t="s">
        <v>41</v>
      </c>
      <c r="D2593" s="7">
        <v>1.0</v>
      </c>
      <c r="E2593" s="7" t="s">
        <v>81</v>
      </c>
      <c r="F2593" s="7">
        <v>1.0</v>
      </c>
      <c r="G2593" s="7" t="s">
        <v>42</v>
      </c>
      <c r="H2593" s="7">
        <v>0.0</v>
      </c>
      <c r="I2593" s="7" t="s">
        <v>28</v>
      </c>
      <c r="J2593" s="7">
        <v>5.0</v>
      </c>
      <c r="K2593" s="7" t="s">
        <v>2582</v>
      </c>
      <c r="L2593" s="7" t="s">
        <v>30</v>
      </c>
      <c r="M2593" s="7" t="s">
        <v>85</v>
      </c>
      <c r="N2593" s="8">
        <v>84250.0</v>
      </c>
      <c r="O2593" s="8">
        <v>79719.0</v>
      </c>
      <c r="P2593" s="8">
        <v>79136.0</v>
      </c>
      <c r="Q2593" s="9">
        <v>1105.0</v>
      </c>
      <c r="R2593" s="10">
        <v>987.0</v>
      </c>
      <c r="S2593" s="11">
        <v>220385.274713723</v>
      </c>
      <c r="T2593" s="11">
        <v>89224.807576406</v>
      </c>
      <c r="U2593" s="12" t="str">
        <f t="array" ref="U2593">XLOOKUP(A2593,'Dataset 3'!B:B,'Dataset 3'!F:F)</f>
        <v>Computer</v>
      </c>
      <c r="V2593" s="7" t="s">
        <v>93</v>
      </c>
      <c r="W2593" s="7">
        <v>1.0</v>
      </c>
      <c r="X2593" s="7" t="s">
        <v>63</v>
      </c>
    </row>
    <row r="2594" ht="14.25" customHeight="1">
      <c r="A2594" s="7" t="s">
        <v>2677</v>
      </c>
      <c r="B2594" s="7">
        <v>2.0</v>
      </c>
      <c r="C2594" s="7" t="s">
        <v>56</v>
      </c>
      <c r="D2594" s="7">
        <v>2.0</v>
      </c>
      <c r="E2594" s="7" t="s">
        <v>36</v>
      </c>
      <c r="F2594" s="7">
        <v>2.0</v>
      </c>
      <c r="G2594" s="7" t="s">
        <v>27</v>
      </c>
      <c r="H2594" s="7">
        <v>1.0</v>
      </c>
      <c r="I2594" s="7" t="s">
        <v>57</v>
      </c>
      <c r="J2594" s="7">
        <v>5.0</v>
      </c>
      <c r="K2594" s="7" t="s">
        <v>2582</v>
      </c>
      <c r="L2594" s="7" t="s">
        <v>75</v>
      </c>
      <c r="M2594" s="7" t="s">
        <v>61</v>
      </c>
      <c r="N2594" s="8">
        <v>149912.0</v>
      </c>
      <c r="O2594" s="8">
        <v>69533.0</v>
      </c>
      <c r="P2594" s="8">
        <v>56474.0</v>
      </c>
      <c r="Q2594" s="9">
        <v>31848.0</v>
      </c>
      <c r="R2594" s="10">
        <v>1086.0</v>
      </c>
      <c r="S2594" s="11">
        <v>95906.7177775944</v>
      </c>
      <c r="T2594" s="11">
        <v>35259.8227123509</v>
      </c>
      <c r="U2594" s="12" t="str">
        <f t="array" ref="U2594">XLOOKUP(A2594,'Dataset 3'!B:B,'Dataset 3'!F:F)</f>
        <v>Smartphone</v>
      </c>
      <c r="V2594" s="7" t="s">
        <v>140</v>
      </c>
      <c r="W2594" s="7">
        <v>0.0</v>
      </c>
      <c r="X2594" s="7" t="s">
        <v>39</v>
      </c>
    </row>
    <row r="2595" ht="14.25" customHeight="1">
      <c r="A2595" s="7" t="s">
        <v>2678</v>
      </c>
      <c r="B2595" s="7">
        <v>3.0</v>
      </c>
      <c r="C2595" s="7" t="s">
        <v>35</v>
      </c>
      <c r="D2595" s="7">
        <v>0.0</v>
      </c>
      <c r="E2595" s="7" t="s">
        <v>26</v>
      </c>
      <c r="F2595" s="7">
        <v>0.0</v>
      </c>
      <c r="G2595" s="7" t="s">
        <v>46</v>
      </c>
      <c r="H2595" s="7">
        <v>0.0</v>
      </c>
      <c r="I2595" s="7" t="s">
        <v>28</v>
      </c>
      <c r="J2595" s="7">
        <v>5.0</v>
      </c>
      <c r="K2595" s="7" t="s">
        <v>2582</v>
      </c>
      <c r="L2595" s="7" t="s">
        <v>75</v>
      </c>
      <c r="M2595" s="7" t="s">
        <v>61</v>
      </c>
      <c r="N2595" s="8">
        <v>130239.0</v>
      </c>
      <c r="O2595" s="8">
        <v>42843.0</v>
      </c>
      <c r="P2595" s="8">
        <v>20273.0</v>
      </c>
      <c r="Q2595" s="9">
        <v>7376.0</v>
      </c>
      <c r="R2595" s="10">
        <v>4520.0</v>
      </c>
      <c r="S2595" s="11">
        <v>505177.651910574</v>
      </c>
      <c r="T2595" s="11">
        <v>221569.145574813</v>
      </c>
      <c r="U2595" s="12" t="str">
        <f t="array" ref="U2595">XLOOKUP(A2595,'Dataset 3'!B:B,'Dataset 3'!F:F)</f>
        <v>Computer</v>
      </c>
      <c r="V2595" s="7" t="s">
        <v>140</v>
      </c>
      <c r="W2595" s="7">
        <v>4.0</v>
      </c>
      <c r="X2595" s="7" t="s">
        <v>44</v>
      </c>
    </row>
    <row r="2596" ht="14.25" customHeight="1">
      <c r="A2596" s="7" t="s">
        <v>2679</v>
      </c>
      <c r="B2596" s="7">
        <v>1.0</v>
      </c>
      <c r="C2596" s="7" t="s">
        <v>25</v>
      </c>
      <c r="D2596" s="7">
        <v>1.0</v>
      </c>
      <c r="E2596" s="7" t="s">
        <v>81</v>
      </c>
      <c r="F2596" s="7">
        <v>0.0</v>
      </c>
      <c r="G2596" s="7" t="s">
        <v>46</v>
      </c>
      <c r="H2596" s="7">
        <v>0.0</v>
      </c>
      <c r="I2596" s="7" t="s">
        <v>28</v>
      </c>
      <c r="J2596" s="7">
        <v>5.0</v>
      </c>
      <c r="K2596" s="7" t="s">
        <v>2582</v>
      </c>
      <c r="L2596" s="7" t="s">
        <v>52</v>
      </c>
      <c r="M2596" s="7" t="s">
        <v>85</v>
      </c>
      <c r="N2596" s="8">
        <v>189113.0</v>
      </c>
      <c r="O2596" s="8">
        <v>28684.0</v>
      </c>
      <c r="P2596" s="8">
        <v>3210.0</v>
      </c>
      <c r="Q2596" s="9">
        <v>425.0</v>
      </c>
      <c r="R2596" s="10">
        <v>44.0</v>
      </c>
      <c r="S2596" s="11">
        <v>5690.90966633463</v>
      </c>
      <c r="T2596" s="11">
        <v>3179.2791432037</v>
      </c>
      <c r="U2596" s="12" t="str">
        <f t="array" ref="U2596">XLOOKUP(A2596,'Dataset 3'!B:B,'Dataset 3'!F:F)</f>
        <v>Smartphone</v>
      </c>
      <c r="V2596" s="7" t="s">
        <v>99</v>
      </c>
      <c r="W2596" s="7">
        <v>1.0</v>
      </c>
      <c r="X2596" s="7" t="s">
        <v>63</v>
      </c>
    </row>
    <row r="2597" ht="14.25" customHeight="1">
      <c r="A2597" s="7" t="s">
        <v>2680</v>
      </c>
      <c r="B2597" s="7">
        <v>2.0</v>
      </c>
      <c r="C2597" s="7" t="s">
        <v>56</v>
      </c>
      <c r="D2597" s="7">
        <v>0.0</v>
      </c>
      <c r="E2597" s="7" t="s">
        <v>26</v>
      </c>
      <c r="F2597" s="7">
        <v>0.0</v>
      </c>
      <c r="G2597" s="7" t="s">
        <v>46</v>
      </c>
      <c r="H2597" s="7">
        <v>0.0</v>
      </c>
      <c r="I2597" s="7" t="s">
        <v>28</v>
      </c>
      <c r="J2597" s="7">
        <v>5.0</v>
      </c>
      <c r="K2597" s="7" t="s">
        <v>2582</v>
      </c>
      <c r="L2597" s="7" t="s">
        <v>75</v>
      </c>
      <c r="M2597" s="7" t="s">
        <v>85</v>
      </c>
      <c r="N2597" s="8">
        <v>234368.0</v>
      </c>
      <c r="O2597" s="8">
        <v>30384.0</v>
      </c>
      <c r="P2597" s="8">
        <v>11669.0</v>
      </c>
      <c r="Q2597" s="9">
        <v>10903.0</v>
      </c>
      <c r="R2597" s="10">
        <v>2308.0</v>
      </c>
      <c r="S2597" s="11">
        <v>163902.471382349</v>
      </c>
      <c r="T2597" s="11">
        <v>142523.888158565</v>
      </c>
      <c r="U2597" s="12" t="str">
        <f t="array" ref="U2597">XLOOKUP(A2597,'Dataset 3'!B:B,'Dataset 3'!F:F)</f>
        <v>Smartphone</v>
      </c>
      <c r="V2597" s="7" t="s">
        <v>140</v>
      </c>
      <c r="W2597" s="7">
        <v>2.0</v>
      </c>
      <c r="X2597" s="7" t="s">
        <v>33</v>
      </c>
    </row>
    <row r="2598" ht="14.25" customHeight="1">
      <c r="A2598" s="7" t="s">
        <v>2681</v>
      </c>
      <c r="B2598" s="7">
        <v>3.0</v>
      </c>
      <c r="C2598" s="7" t="s">
        <v>35</v>
      </c>
      <c r="D2598" s="7">
        <v>2.0</v>
      </c>
      <c r="E2598" s="7" t="s">
        <v>36</v>
      </c>
      <c r="F2598" s="7">
        <v>1.0</v>
      </c>
      <c r="G2598" s="7" t="s">
        <v>42</v>
      </c>
      <c r="H2598" s="7">
        <v>0.0</v>
      </c>
      <c r="I2598" s="7" t="s">
        <v>28</v>
      </c>
      <c r="J2598" s="7">
        <v>5.0</v>
      </c>
      <c r="K2598" s="7" t="s">
        <v>2582</v>
      </c>
      <c r="L2598" s="7" t="s">
        <v>65</v>
      </c>
      <c r="M2598" s="7" t="s">
        <v>31</v>
      </c>
      <c r="N2598" s="8">
        <v>218833.0</v>
      </c>
      <c r="O2598" s="8">
        <v>39079.0</v>
      </c>
      <c r="P2598" s="8">
        <v>24322.0</v>
      </c>
      <c r="Q2598" s="9">
        <v>16051.0</v>
      </c>
      <c r="R2598" s="10">
        <v>10922.0</v>
      </c>
      <c r="S2598" s="11">
        <v>769193.452638984</v>
      </c>
      <c r="T2598" s="11">
        <v>615354.762111187</v>
      </c>
      <c r="U2598" s="12" t="str">
        <f t="array" ref="U2598">XLOOKUP(A2598,'Dataset 3'!B:B,'Dataset 3'!F:F)</f>
        <v>#N/A</v>
      </c>
      <c r="V2598" s="7" t="s">
        <v>66</v>
      </c>
      <c r="W2598" s="7">
        <v>0.0</v>
      </c>
      <c r="X2598" s="7" t="s">
        <v>39</v>
      </c>
    </row>
    <row r="2599" ht="14.25" customHeight="1">
      <c r="A2599" s="7" t="s">
        <v>2682</v>
      </c>
      <c r="B2599" s="7">
        <v>2.0</v>
      </c>
      <c r="C2599" s="7" t="s">
        <v>56</v>
      </c>
      <c r="D2599" s="7">
        <v>1.0</v>
      </c>
      <c r="E2599" s="7" t="s">
        <v>81</v>
      </c>
      <c r="F2599" s="7">
        <v>2.0</v>
      </c>
      <c r="G2599" s="7" t="s">
        <v>27</v>
      </c>
      <c r="H2599" s="7">
        <v>1.0</v>
      </c>
      <c r="I2599" s="7" t="s">
        <v>57</v>
      </c>
      <c r="J2599" s="7">
        <v>5.0</v>
      </c>
      <c r="K2599" s="7" t="s">
        <v>2582</v>
      </c>
      <c r="L2599" s="7" t="s">
        <v>65</v>
      </c>
      <c r="M2599" s="7" t="s">
        <v>43</v>
      </c>
      <c r="N2599" s="8">
        <v>69812.0</v>
      </c>
      <c r="O2599" s="8">
        <v>45675.0</v>
      </c>
      <c r="P2599" s="8">
        <v>5385.0</v>
      </c>
      <c r="Q2599" s="9">
        <v>3550.0</v>
      </c>
      <c r="R2599" s="10">
        <v>941.0</v>
      </c>
      <c r="S2599" s="11">
        <v>61005.1942224285</v>
      </c>
      <c r="T2599" s="11">
        <v>65596.9830348694</v>
      </c>
      <c r="U2599" s="12" t="str">
        <f t="array" ref="U2599">XLOOKUP(A2599,'Dataset 3'!B:B,'Dataset 3'!F:F)</f>
        <v>#N/A</v>
      </c>
      <c r="V2599" s="7" t="s">
        <v>79</v>
      </c>
      <c r="W2599" s="7">
        <v>2.0</v>
      </c>
      <c r="X2599" s="7" t="s">
        <v>33</v>
      </c>
    </row>
    <row r="2600" ht="14.25" customHeight="1">
      <c r="A2600" s="7" t="s">
        <v>2683</v>
      </c>
      <c r="B2600" s="7">
        <v>2.0</v>
      </c>
      <c r="C2600" s="7" t="s">
        <v>56</v>
      </c>
      <c r="D2600" s="7">
        <v>3.0</v>
      </c>
      <c r="E2600" s="7" t="s">
        <v>51</v>
      </c>
      <c r="F2600" s="7">
        <v>1.0</v>
      </c>
      <c r="G2600" s="7" t="s">
        <v>42</v>
      </c>
      <c r="H2600" s="7">
        <v>0.0</v>
      </c>
      <c r="I2600" s="7" t="s">
        <v>28</v>
      </c>
      <c r="J2600" s="7">
        <v>5.0</v>
      </c>
      <c r="K2600" s="7" t="s">
        <v>2582</v>
      </c>
      <c r="L2600" s="7" t="s">
        <v>60</v>
      </c>
      <c r="M2600" s="7" t="s">
        <v>43</v>
      </c>
      <c r="N2600" s="8">
        <v>186545.0</v>
      </c>
      <c r="O2600" s="8">
        <v>32980.0</v>
      </c>
      <c r="P2600" s="8">
        <v>17858.0</v>
      </c>
      <c r="Q2600" s="9">
        <v>861.0</v>
      </c>
      <c r="R2600" s="10">
        <v>115.0</v>
      </c>
      <c r="S2600" s="11">
        <v>7174.70483458264</v>
      </c>
      <c r="T2600" s="11">
        <v>7321.12738222719</v>
      </c>
      <c r="U2600" s="12" t="str">
        <f t="array" ref="U2600">XLOOKUP(A2600,'Dataset 3'!B:B,'Dataset 3'!F:F)</f>
        <v>Smartphone</v>
      </c>
      <c r="V2600" s="7" t="s">
        <v>68</v>
      </c>
      <c r="W2600" s="7">
        <v>0.0</v>
      </c>
      <c r="X2600" s="7" t="s">
        <v>39</v>
      </c>
    </row>
    <row r="2601" ht="14.25" customHeight="1">
      <c r="A2601" s="7" t="s">
        <v>2684</v>
      </c>
      <c r="B2601" s="7">
        <v>0.0</v>
      </c>
      <c r="C2601" s="7" t="s">
        <v>41</v>
      </c>
      <c r="D2601" s="7">
        <v>3.0</v>
      </c>
      <c r="E2601" s="7" t="s">
        <v>51</v>
      </c>
      <c r="F2601" s="7">
        <v>2.0</v>
      </c>
      <c r="G2601" s="7" t="s">
        <v>27</v>
      </c>
      <c r="H2601" s="7">
        <v>0.0</v>
      </c>
      <c r="I2601" s="7" t="s">
        <v>28</v>
      </c>
      <c r="J2601" s="7">
        <v>5.0</v>
      </c>
      <c r="K2601" s="7" t="s">
        <v>2582</v>
      </c>
      <c r="L2601" s="7" t="s">
        <v>37</v>
      </c>
      <c r="M2601" s="7" t="s">
        <v>85</v>
      </c>
      <c r="N2601" s="8">
        <v>250377.0</v>
      </c>
      <c r="O2601" s="8">
        <v>131869.0</v>
      </c>
      <c r="P2601" s="8">
        <v>63431.0</v>
      </c>
      <c r="Q2601" s="9">
        <v>49443.0</v>
      </c>
      <c r="R2601" s="10">
        <v>31224.0</v>
      </c>
      <c r="S2601" s="11">
        <v>1123593.53653521</v>
      </c>
      <c r="T2601" s="11">
        <v>1182730.03845812</v>
      </c>
      <c r="U2601" s="12" t="str">
        <f t="array" ref="U2601">XLOOKUP(A2601,'Dataset 3'!B:B,'Dataset 3'!F:F)</f>
        <v>Tablet</v>
      </c>
      <c r="V2601" s="7" t="s">
        <v>38</v>
      </c>
      <c r="W2601" s="7">
        <v>1.0</v>
      </c>
      <c r="X2601" s="7" t="s">
        <v>63</v>
      </c>
    </row>
    <row r="2602" ht="14.25" customHeight="1">
      <c r="A2602" s="7" t="s">
        <v>2685</v>
      </c>
      <c r="B2602" s="7">
        <v>0.0</v>
      </c>
      <c r="C2602" s="7" t="s">
        <v>41</v>
      </c>
      <c r="D2602" s="7">
        <v>2.0</v>
      </c>
      <c r="E2602" s="7" t="s">
        <v>36</v>
      </c>
      <c r="F2602" s="7">
        <v>1.0</v>
      </c>
      <c r="G2602" s="7" t="s">
        <v>42</v>
      </c>
      <c r="H2602" s="7">
        <v>0.0</v>
      </c>
      <c r="I2602" s="7" t="s">
        <v>28</v>
      </c>
      <c r="J2602" s="7">
        <v>5.0</v>
      </c>
      <c r="K2602" s="7" t="s">
        <v>2582</v>
      </c>
      <c r="L2602" s="7" t="s">
        <v>60</v>
      </c>
      <c r="M2602" s="7" t="s">
        <v>53</v>
      </c>
      <c r="N2602" s="8">
        <v>129775.0</v>
      </c>
      <c r="O2602" s="8">
        <v>129357.0</v>
      </c>
      <c r="P2602" s="8">
        <v>7898.0</v>
      </c>
      <c r="Q2602" s="9">
        <v>1110.0</v>
      </c>
      <c r="R2602" s="10">
        <v>841.0</v>
      </c>
      <c r="S2602" s="11">
        <v>65559.3906373111</v>
      </c>
      <c r="T2602" s="11">
        <v>42296.3810563297</v>
      </c>
      <c r="U2602" s="12" t="str">
        <f t="array" ref="U2602">XLOOKUP(A2602,'Dataset 3'!B:B,'Dataset 3'!F:F)</f>
        <v>Computer</v>
      </c>
      <c r="V2602" s="7" t="s">
        <v>68</v>
      </c>
      <c r="W2602" s="7">
        <v>2.0</v>
      </c>
      <c r="X2602" s="7" t="s">
        <v>33</v>
      </c>
    </row>
    <row r="2603" ht="14.25" customHeight="1">
      <c r="A2603" s="7" t="s">
        <v>2686</v>
      </c>
      <c r="B2603" s="7">
        <v>3.0</v>
      </c>
      <c r="C2603" s="7" t="s">
        <v>35</v>
      </c>
      <c r="D2603" s="7">
        <v>0.0</v>
      </c>
      <c r="E2603" s="7" t="s">
        <v>26</v>
      </c>
      <c r="F2603" s="7">
        <v>2.0</v>
      </c>
      <c r="G2603" s="7" t="s">
        <v>27</v>
      </c>
      <c r="H2603" s="7">
        <v>1.0</v>
      </c>
      <c r="I2603" s="7" t="s">
        <v>57</v>
      </c>
      <c r="J2603" s="7">
        <v>5.0</v>
      </c>
      <c r="K2603" s="7" t="s">
        <v>2582</v>
      </c>
      <c r="L2603" s="7" t="s">
        <v>30</v>
      </c>
      <c r="M2603" s="7" t="s">
        <v>61</v>
      </c>
      <c r="N2603" s="8">
        <v>178205.0</v>
      </c>
      <c r="O2603" s="8">
        <v>151711.0</v>
      </c>
      <c r="P2603" s="8">
        <v>58705.0</v>
      </c>
      <c r="Q2603" s="9">
        <v>48829.0</v>
      </c>
      <c r="R2603" s="10">
        <v>33798.0</v>
      </c>
      <c r="S2603" s="11">
        <v>3016179.4748191</v>
      </c>
      <c r="T2603" s="11">
        <v>1850416.85571724</v>
      </c>
      <c r="U2603" s="12" t="str">
        <f t="array" ref="U2603">XLOOKUP(A2603,'Dataset 3'!B:B,'Dataset 3'!F:F)</f>
        <v>Tablet</v>
      </c>
      <c r="V2603" s="7" t="s">
        <v>32</v>
      </c>
      <c r="W2603" s="7">
        <v>2.0</v>
      </c>
      <c r="X2603" s="7" t="s">
        <v>33</v>
      </c>
    </row>
    <row r="2604" ht="14.25" customHeight="1">
      <c r="A2604" s="7" t="s">
        <v>2687</v>
      </c>
      <c r="B2604" s="7">
        <v>0.0</v>
      </c>
      <c r="C2604" s="7" t="s">
        <v>41</v>
      </c>
      <c r="D2604" s="7">
        <v>3.0</v>
      </c>
      <c r="E2604" s="7" t="s">
        <v>51</v>
      </c>
      <c r="F2604" s="7">
        <v>2.0</v>
      </c>
      <c r="G2604" s="7" t="s">
        <v>27</v>
      </c>
      <c r="H2604" s="7">
        <v>0.0</v>
      </c>
      <c r="I2604" s="7" t="s">
        <v>28</v>
      </c>
      <c r="J2604" s="7">
        <v>5.0</v>
      </c>
      <c r="K2604" s="7" t="s">
        <v>2582</v>
      </c>
      <c r="L2604" s="7" t="s">
        <v>65</v>
      </c>
      <c r="M2604" s="7" t="s">
        <v>61</v>
      </c>
      <c r="N2604" s="8">
        <v>186493.0</v>
      </c>
      <c r="O2604" s="8">
        <v>86053.0</v>
      </c>
      <c r="P2604" s="8">
        <v>43748.0</v>
      </c>
      <c r="Q2604" s="9">
        <v>39129.0</v>
      </c>
      <c r="R2604" s="10">
        <v>32182.0</v>
      </c>
      <c r="S2604" s="11">
        <v>1277407.94001869</v>
      </c>
      <c r="T2604" s="11">
        <v>2970716.13957836</v>
      </c>
      <c r="U2604" s="12" t="str">
        <f t="array" ref="U2604">XLOOKUP(A2604,'Dataset 3'!B:B,'Dataset 3'!F:F)</f>
        <v>Computer</v>
      </c>
      <c r="V2604" s="7" t="s">
        <v>79</v>
      </c>
      <c r="W2604" s="7">
        <v>3.0</v>
      </c>
      <c r="X2604" s="7" t="s">
        <v>49</v>
      </c>
    </row>
    <row r="2605" ht="14.25" customHeight="1">
      <c r="A2605" s="7" t="s">
        <v>2688</v>
      </c>
      <c r="B2605" s="7">
        <v>1.0</v>
      </c>
      <c r="C2605" s="7" t="s">
        <v>25</v>
      </c>
      <c r="D2605" s="7">
        <v>2.0</v>
      </c>
      <c r="E2605" s="7" t="s">
        <v>36</v>
      </c>
      <c r="F2605" s="7">
        <v>2.0</v>
      </c>
      <c r="G2605" s="7" t="s">
        <v>27</v>
      </c>
      <c r="H2605" s="7">
        <v>0.0</v>
      </c>
      <c r="I2605" s="7" t="s">
        <v>28</v>
      </c>
      <c r="J2605" s="7">
        <v>5.0</v>
      </c>
      <c r="K2605" s="7" t="s">
        <v>2582</v>
      </c>
      <c r="L2605" s="7" t="s">
        <v>75</v>
      </c>
      <c r="M2605" s="7" t="s">
        <v>31</v>
      </c>
      <c r="N2605" s="8">
        <v>54249.0</v>
      </c>
      <c r="O2605" s="8">
        <v>40281.0</v>
      </c>
      <c r="P2605" s="8">
        <v>13401.0</v>
      </c>
      <c r="Q2605" s="9">
        <v>13362.0</v>
      </c>
      <c r="R2605" s="10">
        <v>6160.0</v>
      </c>
      <c r="S2605" s="11">
        <v>1201551.82935212</v>
      </c>
      <c r="T2605" s="11">
        <v>456863.813441871</v>
      </c>
      <c r="U2605" s="12" t="str">
        <f t="array" ref="U2605">XLOOKUP(A2605,'Dataset 3'!B:B,'Dataset 3'!F:F)</f>
        <v>Computer</v>
      </c>
      <c r="V2605" s="7" t="s">
        <v>140</v>
      </c>
      <c r="W2605" s="7">
        <v>3.0</v>
      </c>
      <c r="X2605" s="7" t="s">
        <v>49</v>
      </c>
    </row>
    <row r="2606" ht="14.25" customHeight="1">
      <c r="A2606" s="7" t="s">
        <v>2689</v>
      </c>
      <c r="B2606" s="7">
        <v>3.0</v>
      </c>
      <c r="C2606" s="7" t="s">
        <v>35</v>
      </c>
      <c r="D2606" s="7">
        <v>1.0</v>
      </c>
      <c r="E2606" s="7" t="s">
        <v>81</v>
      </c>
      <c r="F2606" s="7">
        <v>1.0</v>
      </c>
      <c r="G2606" s="7" t="s">
        <v>42</v>
      </c>
      <c r="H2606" s="7">
        <v>0.0</v>
      </c>
      <c r="I2606" s="7" t="s">
        <v>28</v>
      </c>
      <c r="J2606" s="7">
        <v>5.0</v>
      </c>
      <c r="K2606" s="7" t="s">
        <v>2582</v>
      </c>
      <c r="L2606" s="7" t="s">
        <v>70</v>
      </c>
      <c r="M2606" s="7" t="s">
        <v>43</v>
      </c>
      <c r="N2606" s="8">
        <v>153080.0</v>
      </c>
      <c r="O2606" s="8">
        <v>146207.0</v>
      </c>
      <c r="P2606" s="8">
        <v>121200.0</v>
      </c>
      <c r="Q2606" s="9">
        <v>87714.0</v>
      </c>
      <c r="R2606" s="10">
        <v>52900.0</v>
      </c>
      <c r="S2606" s="11">
        <v>27615.2924857609</v>
      </c>
      <c r="T2606" s="11">
        <v>2761529.24857609</v>
      </c>
      <c r="U2606" s="12" t="str">
        <f t="array" ref="U2606">XLOOKUP(A2606,'Dataset 3'!B:B,'Dataset 3'!F:F)</f>
        <v>Computer</v>
      </c>
      <c r="V2606" s="7" t="s">
        <v>73</v>
      </c>
      <c r="W2606" s="7">
        <v>0.0</v>
      </c>
      <c r="X2606" s="7" t="s">
        <v>39</v>
      </c>
    </row>
    <row r="2607" ht="14.25" customHeight="1">
      <c r="A2607" s="7" t="s">
        <v>2690</v>
      </c>
      <c r="B2607" s="7">
        <v>2.0</v>
      </c>
      <c r="C2607" s="7" t="s">
        <v>56</v>
      </c>
      <c r="D2607" s="7">
        <v>2.0</v>
      </c>
      <c r="E2607" s="7" t="s">
        <v>36</v>
      </c>
      <c r="F2607" s="7">
        <v>1.0</v>
      </c>
      <c r="G2607" s="7" t="s">
        <v>42</v>
      </c>
      <c r="H2607" s="7">
        <v>1.0</v>
      </c>
      <c r="I2607" s="7" t="s">
        <v>57</v>
      </c>
      <c r="J2607" s="7">
        <v>5.0</v>
      </c>
      <c r="K2607" s="7" t="s">
        <v>2582</v>
      </c>
      <c r="L2607" s="7" t="s">
        <v>75</v>
      </c>
      <c r="M2607" s="7" t="s">
        <v>85</v>
      </c>
      <c r="N2607" s="8">
        <v>183197.0</v>
      </c>
      <c r="O2607" s="8">
        <v>106600.0</v>
      </c>
      <c r="P2607" s="8">
        <v>34555.0</v>
      </c>
      <c r="Q2607" s="9">
        <v>20621.0</v>
      </c>
      <c r="R2607" s="10">
        <v>8250.0</v>
      </c>
      <c r="S2607" s="11">
        <v>157169.485176824</v>
      </c>
      <c r="T2607" s="11">
        <v>275735.938906709</v>
      </c>
      <c r="U2607" s="12" t="str">
        <f t="array" ref="U2607">XLOOKUP(A2607,'Dataset 3'!B:B,'Dataset 3'!F:F)</f>
        <v>Computer</v>
      </c>
      <c r="V2607" s="7" t="s">
        <v>174</v>
      </c>
      <c r="W2607" s="7">
        <v>0.0</v>
      </c>
      <c r="X2607" s="7" t="s">
        <v>39</v>
      </c>
    </row>
    <row r="2608" ht="14.25" customHeight="1">
      <c r="A2608" s="7" t="s">
        <v>2691</v>
      </c>
      <c r="B2608" s="7">
        <v>0.0</v>
      </c>
      <c r="C2608" s="7" t="s">
        <v>41</v>
      </c>
      <c r="D2608" s="7">
        <v>1.0</v>
      </c>
      <c r="E2608" s="7" t="s">
        <v>81</v>
      </c>
      <c r="F2608" s="7">
        <v>0.0</v>
      </c>
      <c r="G2608" s="7" t="s">
        <v>46</v>
      </c>
      <c r="H2608" s="7">
        <v>1.0</v>
      </c>
      <c r="I2608" s="7" t="s">
        <v>57</v>
      </c>
      <c r="J2608" s="7">
        <v>5.0</v>
      </c>
      <c r="K2608" s="7" t="s">
        <v>2582</v>
      </c>
      <c r="L2608" s="7" t="s">
        <v>60</v>
      </c>
      <c r="M2608" s="7" t="s">
        <v>85</v>
      </c>
      <c r="N2608" s="8">
        <v>117889.0</v>
      </c>
      <c r="O2608" s="8">
        <v>98564.0</v>
      </c>
      <c r="P2608" s="8">
        <v>17448.0</v>
      </c>
      <c r="Q2608" s="9">
        <v>1598.0</v>
      </c>
      <c r="R2608" s="10">
        <v>703.0</v>
      </c>
      <c r="S2608" s="11">
        <v>126925.631031242</v>
      </c>
      <c r="T2608" s="11">
        <v>49006.0351471979</v>
      </c>
      <c r="U2608" s="12" t="str">
        <f t="array" ref="U2608">XLOOKUP(A2608,'Dataset 3'!B:B,'Dataset 3'!F:F)</f>
        <v>Tablet</v>
      </c>
      <c r="V2608" s="7" t="s">
        <v>68</v>
      </c>
      <c r="W2608" s="7">
        <v>2.0</v>
      </c>
      <c r="X2608" s="7" t="s">
        <v>33</v>
      </c>
    </row>
    <row r="2609" ht="14.25" customHeight="1">
      <c r="A2609" s="7" t="s">
        <v>2692</v>
      </c>
      <c r="B2609" s="7">
        <v>0.0</v>
      </c>
      <c r="C2609" s="7" t="s">
        <v>41</v>
      </c>
      <c r="D2609" s="7">
        <v>3.0</v>
      </c>
      <c r="E2609" s="7" t="s">
        <v>51</v>
      </c>
      <c r="F2609" s="7">
        <v>0.0</v>
      </c>
      <c r="G2609" s="7" t="s">
        <v>46</v>
      </c>
      <c r="H2609" s="7">
        <v>0.0</v>
      </c>
      <c r="I2609" s="7" t="s">
        <v>28</v>
      </c>
      <c r="J2609" s="7">
        <v>5.0</v>
      </c>
      <c r="K2609" s="7" t="s">
        <v>2582</v>
      </c>
      <c r="L2609" s="7" t="s">
        <v>75</v>
      </c>
      <c r="M2609" s="7" t="s">
        <v>31</v>
      </c>
      <c r="N2609" s="8">
        <v>151903.0</v>
      </c>
      <c r="O2609" s="8">
        <v>33630.0</v>
      </c>
      <c r="P2609" s="8">
        <v>22066.0</v>
      </c>
      <c r="Q2609" s="9">
        <v>20452.0</v>
      </c>
      <c r="R2609" s="10">
        <v>6313.0</v>
      </c>
      <c r="S2609" s="11">
        <v>1309685.31050596</v>
      </c>
      <c r="T2609" s="11">
        <v>476249.20382035</v>
      </c>
      <c r="U2609" s="12" t="str">
        <f t="array" ref="U2609">XLOOKUP(A2609,'Dataset 3'!B:B,'Dataset 3'!F:F)</f>
        <v>Smartphone</v>
      </c>
      <c r="V2609" s="7" t="s">
        <v>140</v>
      </c>
      <c r="W2609" s="7">
        <v>0.0</v>
      </c>
      <c r="X2609" s="7" t="s">
        <v>39</v>
      </c>
    </row>
    <row r="2610" ht="14.25" customHeight="1">
      <c r="A2610" s="7" t="s">
        <v>2693</v>
      </c>
      <c r="B2610" s="7">
        <v>0.0</v>
      </c>
      <c r="C2610" s="7" t="s">
        <v>41</v>
      </c>
      <c r="D2610" s="7">
        <v>2.0</v>
      </c>
      <c r="E2610" s="7" t="s">
        <v>36</v>
      </c>
      <c r="F2610" s="7">
        <v>1.0</v>
      </c>
      <c r="G2610" s="7" t="s">
        <v>42</v>
      </c>
      <c r="H2610" s="7">
        <v>1.0</v>
      </c>
      <c r="I2610" s="7" t="s">
        <v>57</v>
      </c>
      <c r="J2610" s="7">
        <v>5.0</v>
      </c>
      <c r="K2610" s="7" t="s">
        <v>2582</v>
      </c>
      <c r="L2610" s="7" t="s">
        <v>65</v>
      </c>
      <c r="M2610" s="7" t="s">
        <v>85</v>
      </c>
      <c r="N2610" s="8">
        <v>159538.0</v>
      </c>
      <c r="O2610" s="8">
        <v>25823.0</v>
      </c>
      <c r="P2610" s="8">
        <v>9353.0</v>
      </c>
      <c r="Q2610" s="9">
        <v>5156.0</v>
      </c>
      <c r="R2610" s="10">
        <v>1294.0</v>
      </c>
      <c r="S2610" s="11">
        <v>205019.737127288</v>
      </c>
      <c r="T2610" s="11">
        <v>74552.6316826503</v>
      </c>
      <c r="U2610" s="12" t="str">
        <f t="array" ref="U2610">XLOOKUP(A2610,'Dataset 3'!B:B,'Dataset 3'!F:F)</f>
        <v>Computer</v>
      </c>
      <c r="V2610" s="7" t="s">
        <v>79</v>
      </c>
      <c r="W2610" s="7">
        <v>4.0</v>
      </c>
      <c r="X2610" s="7" t="s">
        <v>44</v>
      </c>
    </row>
    <row r="2611" ht="14.25" customHeight="1">
      <c r="A2611" s="7" t="s">
        <v>2694</v>
      </c>
      <c r="B2611" s="7">
        <v>0.0</v>
      </c>
      <c r="C2611" s="7" t="s">
        <v>41</v>
      </c>
      <c r="D2611" s="7">
        <v>0.0</v>
      </c>
      <c r="E2611" s="7" t="s">
        <v>26</v>
      </c>
      <c r="F2611" s="7">
        <v>0.0</v>
      </c>
      <c r="G2611" s="7" t="s">
        <v>46</v>
      </c>
      <c r="H2611" s="7">
        <v>1.0</v>
      </c>
      <c r="I2611" s="7" t="s">
        <v>57</v>
      </c>
      <c r="J2611" s="7">
        <v>5.0</v>
      </c>
      <c r="K2611" s="7" t="s">
        <v>2582</v>
      </c>
      <c r="L2611" s="7" t="s">
        <v>47</v>
      </c>
      <c r="M2611" s="7" t="s">
        <v>43</v>
      </c>
      <c r="N2611" s="8">
        <v>235906.0</v>
      </c>
      <c r="O2611" s="8">
        <v>53568.0</v>
      </c>
      <c r="P2611" s="8">
        <v>29501.0</v>
      </c>
      <c r="Q2611" s="9">
        <v>11025.0</v>
      </c>
      <c r="R2611" s="10">
        <v>869.0</v>
      </c>
      <c r="S2611" s="11">
        <v>169012.26497117</v>
      </c>
      <c r="T2611" s="11">
        <v>60577.8727495234</v>
      </c>
      <c r="U2611" s="12" t="str">
        <f t="array" ref="U2611">XLOOKUP(A2611,'Dataset 3'!B:B,'Dataset 3'!F:F)</f>
        <v>Computer</v>
      </c>
      <c r="V2611" s="7" t="s">
        <v>58</v>
      </c>
      <c r="W2611" s="7">
        <v>2.0</v>
      </c>
      <c r="X2611" s="7" t="s">
        <v>33</v>
      </c>
    </row>
    <row r="2612" ht="14.25" customHeight="1">
      <c r="A2612" s="7" t="s">
        <v>2695</v>
      </c>
      <c r="B2612" s="7">
        <v>2.0</v>
      </c>
      <c r="C2612" s="7" t="s">
        <v>56</v>
      </c>
      <c r="D2612" s="7">
        <v>0.0</v>
      </c>
      <c r="E2612" s="7" t="s">
        <v>26</v>
      </c>
      <c r="F2612" s="7">
        <v>1.0</v>
      </c>
      <c r="G2612" s="7" t="s">
        <v>42</v>
      </c>
      <c r="H2612" s="7">
        <v>1.0</v>
      </c>
      <c r="I2612" s="7" t="s">
        <v>57</v>
      </c>
      <c r="J2612" s="7">
        <v>5.0</v>
      </c>
      <c r="K2612" s="7" t="s">
        <v>2582</v>
      </c>
      <c r="L2612" s="7" t="s">
        <v>37</v>
      </c>
      <c r="M2612" s="7" t="s">
        <v>43</v>
      </c>
      <c r="N2612" s="8">
        <v>111853.0</v>
      </c>
      <c r="O2612" s="8">
        <v>95751.0</v>
      </c>
      <c r="P2612" s="8">
        <v>25910.0</v>
      </c>
      <c r="Q2612" s="9">
        <v>18982.0</v>
      </c>
      <c r="R2612" s="10">
        <v>15791.0</v>
      </c>
      <c r="S2612" s="11">
        <v>572259.21633911</v>
      </c>
      <c r="T2612" s="11">
        <v>829361.183100159</v>
      </c>
      <c r="U2612" s="12" t="str">
        <f t="array" ref="U2612">XLOOKUP(A2612,'Dataset 3'!B:B,'Dataset 3'!F:F)</f>
        <v>Smartphone</v>
      </c>
      <c r="V2612" s="7" t="s">
        <v>115</v>
      </c>
      <c r="W2612" s="7">
        <v>4.0</v>
      </c>
      <c r="X2612" s="7" t="s">
        <v>44</v>
      </c>
    </row>
    <row r="2613" ht="14.25" customHeight="1">
      <c r="A2613" s="7" t="s">
        <v>2696</v>
      </c>
      <c r="B2613" s="7">
        <v>0.0</v>
      </c>
      <c r="C2613" s="7" t="s">
        <v>41</v>
      </c>
      <c r="D2613" s="7">
        <v>2.0</v>
      </c>
      <c r="E2613" s="7" t="s">
        <v>36</v>
      </c>
      <c r="F2613" s="7">
        <v>0.0</v>
      </c>
      <c r="G2613" s="7" t="s">
        <v>46</v>
      </c>
      <c r="H2613" s="7">
        <v>1.0</v>
      </c>
      <c r="I2613" s="7" t="s">
        <v>57</v>
      </c>
      <c r="J2613" s="7">
        <v>5.0</v>
      </c>
      <c r="K2613" s="7" t="s">
        <v>2582</v>
      </c>
      <c r="L2613" s="7" t="s">
        <v>60</v>
      </c>
      <c r="M2613" s="7" t="s">
        <v>85</v>
      </c>
      <c r="N2613" s="8">
        <v>153181.0</v>
      </c>
      <c r="O2613" s="8">
        <v>85955.0</v>
      </c>
      <c r="P2613" s="8">
        <v>75655.0</v>
      </c>
      <c r="Q2613" s="9">
        <v>25788.0</v>
      </c>
      <c r="R2613" s="10">
        <v>366.0</v>
      </c>
      <c r="S2613" s="11">
        <v>49876.5872211196</v>
      </c>
      <c r="T2613" s="11">
        <v>17941.2184248632</v>
      </c>
      <c r="U2613" s="12" t="str">
        <f t="array" ref="U2613">XLOOKUP(A2613,'Dataset 3'!B:B,'Dataset 3'!F:F)</f>
        <v>Smartphone</v>
      </c>
      <c r="V2613" s="7" t="s">
        <v>68</v>
      </c>
      <c r="W2613" s="7">
        <v>3.0</v>
      </c>
      <c r="X2613" s="7" t="s">
        <v>49</v>
      </c>
    </row>
    <row r="2614" ht="14.25" customHeight="1">
      <c r="A2614" s="7" t="s">
        <v>2697</v>
      </c>
      <c r="B2614" s="7">
        <v>1.0</v>
      </c>
      <c r="C2614" s="7" t="s">
        <v>25</v>
      </c>
      <c r="D2614" s="7">
        <v>0.0</v>
      </c>
      <c r="E2614" s="7" t="s">
        <v>26</v>
      </c>
      <c r="F2614" s="7">
        <v>2.0</v>
      </c>
      <c r="G2614" s="7" t="s">
        <v>27</v>
      </c>
      <c r="H2614" s="7">
        <v>0.0</v>
      </c>
      <c r="I2614" s="7" t="s">
        <v>28</v>
      </c>
      <c r="J2614" s="7">
        <v>5.0</v>
      </c>
      <c r="K2614" s="7" t="s">
        <v>2582</v>
      </c>
      <c r="L2614" s="7" t="s">
        <v>75</v>
      </c>
      <c r="M2614" s="7" t="s">
        <v>31</v>
      </c>
      <c r="N2614" s="8">
        <v>265318.0</v>
      </c>
      <c r="O2614" s="8">
        <v>93250.0</v>
      </c>
      <c r="P2614" s="8">
        <v>89364.0</v>
      </c>
      <c r="Q2614" s="9">
        <v>65671.0</v>
      </c>
      <c r="R2614" s="10">
        <v>59299.0</v>
      </c>
      <c r="S2614" s="11">
        <v>7199854.67694356</v>
      </c>
      <c r="T2614" s="11">
        <v>2416058.61642401</v>
      </c>
      <c r="U2614" s="12" t="str">
        <f t="array" ref="U2614">XLOOKUP(A2614,'Dataset 3'!B:B,'Dataset 3'!F:F)</f>
        <v>Computer</v>
      </c>
      <c r="V2614" s="7" t="s">
        <v>140</v>
      </c>
      <c r="W2614" s="7">
        <v>4.0</v>
      </c>
      <c r="X2614" s="7" t="s">
        <v>44</v>
      </c>
    </row>
    <row r="2615" ht="14.25" customHeight="1">
      <c r="A2615" s="7" t="s">
        <v>2698</v>
      </c>
      <c r="B2615" s="7">
        <v>1.0</v>
      </c>
      <c r="C2615" s="7" t="s">
        <v>25</v>
      </c>
      <c r="D2615" s="7">
        <v>3.0</v>
      </c>
      <c r="E2615" s="7" t="s">
        <v>51</v>
      </c>
      <c r="F2615" s="7">
        <v>1.0</v>
      </c>
      <c r="G2615" s="7" t="s">
        <v>42</v>
      </c>
      <c r="H2615" s="7">
        <v>1.0</v>
      </c>
      <c r="I2615" s="7" t="s">
        <v>57</v>
      </c>
      <c r="J2615" s="7">
        <v>5.0</v>
      </c>
      <c r="K2615" s="7" t="s">
        <v>2582</v>
      </c>
      <c r="L2615" s="7" t="s">
        <v>47</v>
      </c>
      <c r="M2615" s="7" t="s">
        <v>53</v>
      </c>
      <c r="N2615" s="8">
        <v>112880.0</v>
      </c>
      <c r="O2615" s="8">
        <v>49214.0</v>
      </c>
      <c r="P2615" s="8">
        <v>22801.0</v>
      </c>
      <c r="Q2615" s="9">
        <v>17705.0</v>
      </c>
      <c r="R2615" s="10">
        <v>14964.0</v>
      </c>
      <c r="S2615" s="11">
        <v>3133225.81422272</v>
      </c>
      <c r="T2615" s="11">
        <v>1205086.85162412</v>
      </c>
      <c r="U2615" s="12" t="str">
        <f t="array" ref="U2615">XLOOKUP(A2615,'Dataset 3'!B:B,'Dataset 3'!F:F)</f>
        <v>Tablet</v>
      </c>
      <c r="V2615" s="7" t="s">
        <v>48</v>
      </c>
      <c r="W2615" s="7">
        <v>4.0</v>
      </c>
      <c r="X2615" s="7" t="s">
        <v>44</v>
      </c>
    </row>
    <row r="2616" ht="14.25" customHeight="1">
      <c r="A2616" s="7" t="s">
        <v>2699</v>
      </c>
      <c r="B2616" s="7">
        <v>1.0</v>
      </c>
      <c r="C2616" s="7" t="s">
        <v>25</v>
      </c>
      <c r="D2616" s="7">
        <v>0.0</v>
      </c>
      <c r="E2616" s="7" t="s">
        <v>26</v>
      </c>
      <c r="F2616" s="7">
        <v>2.0</v>
      </c>
      <c r="G2616" s="7" t="s">
        <v>27</v>
      </c>
      <c r="H2616" s="7">
        <v>0.0</v>
      </c>
      <c r="I2616" s="7" t="s">
        <v>28</v>
      </c>
      <c r="J2616" s="7">
        <v>5.0</v>
      </c>
      <c r="K2616" s="7" t="s">
        <v>2582</v>
      </c>
      <c r="L2616" s="7" t="s">
        <v>52</v>
      </c>
      <c r="M2616" s="7" t="s">
        <v>85</v>
      </c>
      <c r="N2616" s="8">
        <v>112498.0</v>
      </c>
      <c r="O2616" s="8">
        <v>15940.0</v>
      </c>
      <c r="P2616" s="8">
        <v>12615.0</v>
      </c>
      <c r="Q2616" s="9">
        <v>5963.0</v>
      </c>
      <c r="R2616" s="10">
        <v>3842.0</v>
      </c>
      <c r="S2616" s="11">
        <v>342963.139657471</v>
      </c>
      <c r="T2616" s="11">
        <v>139415.910429866</v>
      </c>
      <c r="U2616" s="12" t="str">
        <f t="array" ref="U2616">XLOOKUP(A2616,'Dataset 3'!B:B,'Dataset 3'!F:F)</f>
        <v>Computer</v>
      </c>
      <c r="V2616" s="7" t="s">
        <v>110</v>
      </c>
      <c r="W2616" s="7">
        <v>1.0</v>
      </c>
      <c r="X2616" s="7" t="s">
        <v>63</v>
      </c>
    </row>
    <row r="2617" ht="14.25" customHeight="1">
      <c r="A2617" s="7" t="s">
        <v>2700</v>
      </c>
      <c r="B2617" s="7">
        <v>2.0</v>
      </c>
      <c r="C2617" s="7" t="s">
        <v>56</v>
      </c>
      <c r="D2617" s="7">
        <v>0.0</v>
      </c>
      <c r="E2617" s="7" t="s">
        <v>26</v>
      </c>
      <c r="F2617" s="7">
        <v>0.0</v>
      </c>
      <c r="G2617" s="7" t="s">
        <v>46</v>
      </c>
      <c r="H2617" s="7">
        <v>1.0</v>
      </c>
      <c r="I2617" s="7" t="s">
        <v>57</v>
      </c>
      <c r="J2617" s="7">
        <v>5.0</v>
      </c>
      <c r="K2617" s="7" t="s">
        <v>2582</v>
      </c>
      <c r="L2617" s="7" t="s">
        <v>30</v>
      </c>
      <c r="M2617" s="7" t="s">
        <v>43</v>
      </c>
      <c r="N2617" s="8">
        <v>281513.0</v>
      </c>
      <c r="O2617" s="8">
        <v>190580.0</v>
      </c>
      <c r="P2617" s="8">
        <v>136883.0</v>
      </c>
      <c r="Q2617" s="9">
        <v>10797.0</v>
      </c>
      <c r="R2617" s="10">
        <v>1321.0</v>
      </c>
      <c r="S2617" s="11">
        <v>224111.352945611</v>
      </c>
      <c r="T2617" s="11">
        <v>118577.435420958</v>
      </c>
      <c r="U2617" s="12" t="str">
        <f t="array" ref="U2617">XLOOKUP(A2617,'Dataset 3'!B:B,'Dataset 3'!F:F)</f>
        <v>Computer</v>
      </c>
      <c r="V2617" s="7" t="s">
        <v>32</v>
      </c>
      <c r="W2617" s="7">
        <v>1.0</v>
      </c>
      <c r="X2617" s="7" t="s">
        <v>63</v>
      </c>
    </row>
    <row r="2618" ht="14.25" customHeight="1">
      <c r="A2618" s="7" t="s">
        <v>2701</v>
      </c>
      <c r="B2618" s="7">
        <v>2.0</v>
      </c>
      <c r="C2618" s="7" t="s">
        <v>56</v>
      </c>
      <c r="D2618" s="7">
        <v>3.0</v>
      </c>
      <c r="E2618" s="7" t="s">
        <v>51</v>
      </c>
      <c r="F2618" s="7">
        <v>0.0</v>
      </c>
      <c r="G2618" s="7" t="s">
        <v>46</v>
      </c>
      <c r="H2618" s="7">
        <v>0.0</v>
      </c>
      <c r="I2618" s="7" t="s">
        <v>28</v>
      </c>
      <c r="J2618" s="7">
        <v>5.0</v>
      </c>
      <c r="K2618" s="7" t="s">
        <v>2582</v>
      </c>
      <c r="L2618" s="7" t="s">
        <v>47</v>
      </c>
      <c r="M2618" s="7" t="s">
        <v>31</v>
      </c>
      <c r="N2618" s="8">
        <v>130510.0</v>
      </c>
      <c r="O2618" s="8">
        <v>30125.0</v>
      </c>
      <c r="P2618" s="8">
        <v>30015.0</v>
      </c>
      <c r="Q2618" s="9">
        <v>6120.0</v>
      </c>
      <c r="R2618" s="10">
        <v>63.0</v>
      </c>
      <c r="S2618" s="11">
        <v>11850.6293161396</v>
      </c>
      <c r="T2618" s="11">
        <v>5314.18354983839</v>
      </c>
      <c r="U2618" s="12" t="str">
        <f t="array" ref="U2618">XLOOKUP(A2618,'Dataset 3'!B:B,'Dataset 3'!F:F)</f>
        <v>Smartphone</v>
      </c>
      <c r="V2618" s="7" t="s">
        <v>58</v>
      </c>
      <c r="W2618" s="7">
        <v>2.0</v>
      </c>
      <c r="X2618" s="7" t="s">
        <v>33</v>
      </c>
    </row>
    <row r="2619" ht="14.25" customHeight="1">
      <c r="A2619" s="7" t="s">
        <v>2702</v>
      </c>
      <c r="B2619" s="7">
        <v>3.0</v>
      </c>
      <c r="C2619" s="7" t="s">
        <v>35</v>
      </c>
      <c r="D2619" s="7">
        <v>3.0</v>
      </c>
      <c r="E2619" s="7" t="s">
        <v>51</v>
      </c>
      <c r="F2619" s="7">
        <v>2.0</v>
      </c>
      <c r="G2619" s="7" t="s">
        <v>27</v>
      </c>
      <c r="H2619" s="7">
        <v>0.0</v>
      </c>
      <c r="I2619" s="7" t="s">
        <v>28</v>
      </c>
      <c r="J2619" s="7">
        <v>5.0</v>
      </c>
      <c r="K2619" s="7" t="s">
        <v>2582</v>
      </c>
      <c r="L2619" s="7" t="s">
        <v>37</v>
      </c>
      <c r="M2619" s="7" t="s">
        <v>43</v>
      </c>
      <c r="N2619" s="8">
        <v>202549.0</v>
      </c>
      <c r="O2619" s="8">
        <v>135715.0</v>
      </c>
      <c r="P2619" s="8">
        <v>84224.0</v>
      </c>
      <c r="Q2619" s="9">
        <v>72648.0</v>
      </c>
      <c r="R2619" s="10">
        <v>53370.0</v>
      </c>
      <c r="S2619" s="11">
        <v>7281821.45888957</v>
      </c>
      <c r="T2619" s="11">
        <v>3193781.34161823</v>
      </c>
      <c r="U2619" s="12" t="str">
        <f t="array" ref="U2619">XLOOKUP(A2619,'Dataset 3'!B:B,'Dataset 3'!F:F)</f>
        <v>Computer</v>
      </c>
      <c r="V2619" s="7" t="s">
        <v>102</v>
      </c>
      <c r="W2619" s="7">
        <v>0.0</v>
      </c>
      <c r="X2619" s="7" t="s">
        <v>39</v>
      </c>
    </row>
    <row r="2620" ht="14.25" customHeight="1">
      <c r="A2620" s="7" t="s">
        <v>2703</v>
      </c>
      <c r="B2620" s="7">
        <v>2.0</v>
      </c>
      <c r="C2620" s="7" t="s">
        <v>56</v>
      </c>
      <c r="D2620" s="7">
        <v>1.0</v>
      </c>
      <c r="E2620" s="7" t="s">
        <v>81</v>
      </c>
      <c r="F2620" s="7">
        <v>1.0</v>
      </c>
      <c r="G2620" s="7" t="s">
        <v>42</v>
      </c>
      <c r="H2620" s="7">
        <v>0.0</v>
      </c>
      <c r="I2620" s="7" t="s">
        <v>28</v>
      </c>
      <c r="J2620" s="7">
        <v>5.0</v>
      </c>
      <c r="K2620" s="7" t="s">
        <v>2582</v>
      </c>
      <c r="L2620" s="7" t="s">
        <v>60</v>
      </c>
      <c r="M2620" s="7" t="s">
        <v>53</v>
      </c>
      <c r="N2620" s="8">
        <v>109329.0</v>
      </c>
      <c r="O2620" s="8">
        <v>1994.0</v>
      </c>
      <c r="P2620" s="8">
        <v>456.0</v>
      </c>
      <c r="Q2620" s="9">
        <v>98.0</v>
      </c>
      <c r="R2620" s="10">
        <v>85.0</v>
      </c>
      <c r="S2620" s="11">
        <v>10331.1929899356</v>
      </c>
      <c r="T2620" s="11">
        <v>4004.33836819209</v>
      </c>
      <c r="U2620" s="12" t="str">
        <f t="array" ref="U2620">XLOOKUP(A2620,'Dataset 3'!B:B,'Dataset 3'!F:F)</f>
        <v>Smartphone</v>
      </c>
      <c r="V2620" s="7" t="s">
        <v>62</v>
      </c>
      <c r="W2620" s="7">
        <v>2.0</v>
      </c>
      <c r="X2620" s="7" t="s">
        <v>33</v>
      </c>
    </row>
    <row r="2621" ht="14.25" customHeight="1">
      <c r="A2621" s="7" t="s">
        <v>2704</v>
      </c>
      <c r="B2621" s="7">
        <v>1.0</v>
      </c>
      <c r="C2621" s="7" t="s">
        <v>25</v>
      </c>
      <c r="D2621" s="7">
        <v>3.0</v>
      </c>
      <c r="E2621" s="7" t="s">
        <v>51</v>
      </c>
      <c r="F2621" s="7">
        <v>2.0</v>
      </c>
      <c r="G2621" s="7" t="s">
        <v>27</v>
      </c>
      <c r="H2621" s="7">
        <v>1.0</v>
      </c>
      <c r="I2621" s="7" t="s">
        <v>57</v>
      </c>
      <c r="J2621" s="7">
        <v>5.0</v>
      </c>
      <c r="K2621" s="7" t="s">
        <v>2582</v>
      </c>
      <c r="L2621" s="7" t="s">
        <v>65</v>
      </c>
      <c r="M2621" s="7" t="s">
        <v>31</v>
      </c>
      <c r="N2621" s="8">
        <v>260099.0</v>
      </c>
      <c r="O2621" s="8">
        <v>252071.0</v>
      </c>
      <c r="P2621" s="8">
        <v>131808.0</v>
      </c>
      <c r="Q2621" s="9">
        <v>99579.0</v>
      </c>
      <c r="R2621" s="10">
        <v>29504.0</v>
      </c>
      <c r="S2621" s="11">
        <v>4837799.54814743</v>
      </c>
      <c r="T2621" s="11">
        <v>2169416.83773428</v>
      </c>
      <c r="U2621" s="12" t="str">
        <f t="array" ref="U2621">XLOOKUP(A2621,'Dataset 3'!B:B,'Dataset 3'!F:F)</f>
        <v>Computer</v>
      </c>
      <c r="V2621" s="7" t="s">
        <v>91</v>
      </c>
      <c r="W2621" s="7">
        <v>3.0</v>
      </c>
      <c r="X2621" s="7" t="s">
        <v>49</v>
      </c>
    </row>
    <row r="2622" ht="14.25" customHeight="1">
      <c r="A2622" s="7" t="s">
        <v>2705</v>
      </c>
      <c r="B2622" s="7">
        <v>2.0</v>
      </c>
      <c r="C2622" s="7" t="s">
        <v>56</v>
      </c>
      <c r="D2622" s="7">
        <v>3.0</v>
      </c>
      <c r="E2622" s="7" t="s">
        <v>51</v>
      </c>
      <c r="F2622" s="7">
        <v>1.0</v>
      </c>
      <c r="G2622" s="7" t="s">
        <v>42</v>
      </c>
      <c r="H2622" s="7">
        <v>1.0</v>
      </c>
      <c r="I2622" s="7" t="s">
        <v>57</v>
      </c>
      <c r="J2622" s="7">
        <v>5.0</v>
      </c>
      <c r="K2622" s="7" t="s">
        <v>2582</v>
      </c>
      <c r="L2622" s="7" t="s">
        <v>52</v>
      </c>
      <c r="M2622" s="7" t="s">
        <v>43</v>
      </c>
      <c r="N2622" s="8">
        <v>71858.0</v>
      </c>
      <c r="O2622" s="8">
        <v>61209.0</v>
      </c>
      <c r="P2622" s="8">
        <v>1425.0</v>
      </c>
      <c r="Q2622" s="9">
        <v>588.0</v>
      </c>
      <c r="R2622" s="10">
        <v>243.0</v>
      </c>
      <c r="S2622" s="11">
        <v>23102.689623706</v>
      </c>
      <c r="T2622" s="11">
        <v>10132.7586068886</v>
      </c>
      <c r="U2622" s="12" t="str">
        <f t="array" ref="U2622">XLOOKUP(A2622,'Dataset 3'!B:B,'Dataset 3'!F:F)</f>
        <v>Computer</v>
      </c>
      <c r="V2622" s="7" t="s">
        <v>110</v>
      </c>
      <c r="W2622" s="7">
        <v>3.0</v>
      </c>
      <c r="X2622" s="7" t="s">
        <v>49</v>
      </c>
    </row>
    <row r="2623" ht="14.25" customHeight="1">
      <c r="A2623" s="7" t="s">
        <v>2706</v>
      </c>
      <c r="B2623" s="7">
        <v>3.0</v>
      </c>
      <c r="C2623" s="7" t="s">
        <v>35</v>
      </c>
      <c r="D2623" s="7">
        <v>1.0</v>
      </c>
      <c r="E2623" s="7" t="s">
        <v>81</v>
      </c>
      <c r="F2623" s="7">
        <v>2.0</v>
      </c>
      <c r="G2623" s="7" t="s">
        <v>27</v>
      </c>
      <c r="H2623" s="7">
        <v>1.0</v>
      </c>
      <c r="I2623" s="7" t="s">
        <v>57</v>
      </c>
      <c r="J2623" s="7">
        <v>5.0</v>
      </c>
      <c r="K2623" s="7" t="s">
        <v>2582</v>
      </c>
      <c r="L2623" s="7" t="s">
        <v>75</v>
      </c>
      <c r="M2623" s="7" t="s">
        <v>31</v>
      </c>
      <c r="N2623" s="8">
        <v>202858.0</v>
      </c>
      <c r="O2623" s="8">
        <v>113167.0</v>
      </c>
      <c r="P2623" s="8">
        <v>35507.0</v>
      </c>
      <c r="Q2623" s="9">
        <v>7215.0</v>
      </c>
      <c r="R2623" s="10">
        <v>4717.0</v>
      </c>
      <c r="S2623" s="11">
        <v>981059.01682645</v>
      </c>
      <c r="T2623" s="11">
        <v>363355.191417204</v>
      </c>
      <c r="U2623" s="12" t="str">
        <f t="array" ref="U2623">XLOOKUP(A2623,'Dataset 3'!B:B,'Dataset 3'!F:F)</f>
        <v>Smartphone</v>
      </c>
      <c r="V2623" s="7" t="s">
        <v>174</v>
      </c>
      <c r="W2623" s="7">
        <v>0.0</v>
      </c>
      <c r="X2623" s="7" t="s">
        <v>39</v>
      </c>
    </row>
    <row r="2624" ht="14.25" customHeight="1">
      <c r="A2624" s="7" t="s">
        <v>2707</v>
      </c>
      <c r="B2624" s="7">
        <v>3.0</v>
      </c>
      <c r="C2624" s="7" t="s">
        <v>35</v>
      </c>
      <c r="D2624" s="7">
        <v>0.0</v>
      </c>
      <c r="E2624" s="7" t="s">
        <v>26</v>
      </c>
      <c r="F2624" s="7">
        <v>2.0</v>
      </c>
      <c r="G2624" s="7" t="s">
        <v>27</v>
      </c>
      <c r="H2624" s="7">
        <v>1.0</v>
      </c>
      <c r="I2624" s="7" t="s">
        <v>57</v>
      </c>
      <c r="J2624" s="7">
        <v>5.0</v>
      </c>
      <c r="K2624" s="7" t="s">
        <v>2582</v>
      </c>
      <c r="L2624" s="7" t="s">
        <v>65</v>
      </c>
      <c r="M2624" s="7" t="s">
        <v>43</v>
      </c>
      <c r="N2624" s="8">
        <v>205087.0</v>
      </c>
      <c r="O2624" s="8">
        <v>161265.0</v>
      </c>
      <c r="P2624" s="8">
        <v>153714.0</v>
      </c>
      <c r="Q2624" s="9">
        <v>131250.0</v>
      </c>
      <c r="R2624" s="10">
        <v>847.0</v>
      </c>
      <c r="S2624" s="11">
        <v>155208.206080707</v>
      </c>
      <c r="T2624" s="11">
        <v>69289.3777146014</v>
      </c>
      <c r="U2624" s="12" t="str">
        <f t="array" ref="U2624">XLOOKUP(A2624,'Dataset 3'!B:B,'Dataset 3'!F:F)</f>
        <v>Smartphone</v>
      </c>
      <c r="V2624" s="7" t="s">
        <v>91</v>
      </c>
      <c r="W2624" s="7">
        <v>4.0</v>
      </c>
      <c r="X2624" s="7" t="s">
        <v>44</v>
      </c>
    </row>
    <row r="2625" ht="14.25" customHeight="1">
      <c r="A2625" s="7" t="s">
        <v>2708</v>
      </c>
      <c r="B2625" s="7">
        <v>3.0</v>
      </c>
      <c r="C2625" s="7" t="s">
        <v>35</v>
      </c>
      <c r="D2625" s="7">
        <v>3.0</v>
      </c>
      <c r="E2625" s="7" t="s">
        <v>51</v>
      </c>
      <c r="F2625" s="7">
        <v>0.0</v>
      </c>
      <c r="G2625" s="7" t="s">
        <v>46</v>
      </c>
      <c r="H2625" s="7">
        <v>0.0</v>
      </c>
      <c r="I2625" s="7" t="s">
        <v>28</v>
      </c>
      <c r="J2625" s="7">
        <v>5.0</v>
      </c>
      <c r="K2625" s="7" t="s">
        <v>2582</v>
      </c>
      <c r="L2625" s="7" t="s">
        <v>60</v>
      </c>
      <c r="M2625" s="7" t="s">
        <v>61</v>
      </c>
      <c r="N2625" s="8">
        <v>254374.0</v>
      </c>
      <c r="O2625" s="8">
        <v>204052.0</v>
      </c>
      <c r="P2625" s="8">
        <v>130822.0</v>
      </c>
      <c r="Q2625" s="9">
        <v>111866.0</v>
      </c>
      <c r="R2625" s="10">
        <v>10496.0</v>
      </c>
      <c r="S2625" s="11">
        <v>345190.112015585</v>
      </c>
      <c r="T2625" s="11">
        <v>958861.422265514</v>
      </c>
      <c r="U2625" s="12" t="str">
        <f t="array" ref="U2625">XLOOKUP(A2625,'Dataset 3'!B:B,'Dataset 3'!F:F)</f>
        <v>Tablet</v>
      </c>
      <c r="V2625" s="7" t="s">
        <v>68</v>
      </c>
      <c r="W2625" s="7">
        <v>1.0</v>
      </c>
      <c r="X2625" s="7" t="s">
        <v>63</v>
      </c>
    </row>
    <row r="2626" ht="14.25" customHeight="1">
      <c r="A2626" s="7" t="s">
        <v>2709</v>
      </c>
      <c r="B2626" s="7">
        <v>1.0</v>
      </c>
      <c r="C2626" s="7" t="s">
        <v>25</v>
      </c>
      <c r="D2626" s="7">
        <v>2.0</v>
      </c>
      <c r="E2626" s="7" t="s">
        <v>36</v>
      </c>
      <c r="F2626" s="7">
        <v>0.0</v>
      </c>
      <c r="G2626" s="7" t="s">
        <v>46</v>
      </c>
      <c r="H2626" s="7">
        <v>0.0</v>
      </c>
      <c r="I2626" s="7" t="s">
        <v>28</v>
      </c>
      <c r="J2626" s="7">
        <v>5.0</v>
      </c>
      <c r="K2626" s="7" t="s">
        <v>2582</v>
      </c>
      <c r="L2626" s="7" t="s">
        <v>60</v>
      </c>
      <c r="M2626" s="7" t="s">
        <v>43</v>
      </c>
      <c r="N2626" s="8">
        <v>196863.0</v>
      </c>
      <c r="O2626" s="8">
        <v>36713.0</v>
      </c>
      <c r="P2626" s="8">
        <v>993.0</v>
      </c>
      <c r="Q2626" s="9">
        <v>907.0</v>
      </c>
      <c r="R2626" s="10">
        <v>837.0</v>
      </c>
      <c r="S2626" s="11">
        <v>119124.113551886</v>
      </c>
      <c r="T2626" s="11">
        <v>43160.9107072049</v>
      </c>
      <c r="U2626" s="12" t="str">
        <f t="array" ref="U2626">XLOOKUP(A2626,'Dataset 3'!B:B,'Dataset 3'!F:F)</f>
        <v>Smartphone</v>
      </c>
      <c r="V2626" s="7" t="s">
        <v>68</v>
      </c>
      <c r="W2626" s="7">
        <v>1.0</v>
      </c>
      <c r="X2626" s="7" t="s">
        <v>63</v>
      </c>
    </row>
    <row r="2627" ht="14.25" customHeight="1">
      <c r="A2627" s="7" t="s">
        <v>2710</v>
      </c>
      <c r="B2627" s="7">
        <v>0.0</v>
      </c>
      <c r="C2627" s="7" t="s">
        <v>41</v>
      </c>
      <c r="D2627" s="7">
        <v>3.0</v>
      </c>
      <c r="E2627" s="7" t="s">
        <v>51</v>
      </c>
      <c r="F2627" s="7">
        <v>0.0</v>
      </c>
      <c r="G2627" s="7" t="s">
        <v>46</v>
      </c>
      <c r="H2627" s="7">
        <v>0.0</v>
      </c>
      <c r="I2627" s="7" t="s">
        <v>28</v>
      </c>
      <c r="J2627" s="7">
        <v>5.0</v>
      </c>
      <c r="K2627" s="7" t="s">
        <v>2582</v>
      </c>
      <c r="L2627" s="7" t="s">
        <v>60</v>
      </c>
      <c r="M2627" s="7" t="s">
        <v>43</v>
      </c>
      <c r="N2627" s="8">
        <v>272643.0</v>
      </c>
      <c r="O2627" s="8">
        <v>184531.0</v>
      </c>
      <c r="P2627" s="8">
        <v>133986.0</v>
      </c>
      <c r="Q2627" s="9">
        <v>118603.0</v>
      </c>
      <c r="R2627" s="10">
        <v>24418.0</v>
      </c>
      <c r="S2627" s="11">
        <v>1113176.1324957</v>
      </c>
      <c r="T2627" s="11">
        <v>1686630.50378137</v>
      </c>
      <c r="U2627" s="12" t="str">
        <f t="array" ref="U2627">XLOOKUP(A2627,'Dataset 3'!B:B,'Dataset 3'!F:F)</f>
        <v>Computer</v>
      </c>
      <c r="V2627" s="7" t="s">
        <v>62</v>
      </c>
      <c r="W2627" s="7">
        <v>1.0</v>
      </c>
      <c r="X2627" s="7" t="s">
        <v>63</v>
      </c>
    </row>
    <row r="2628" ht="14.25" customHeight="1">
      <c r="A2628" s="7" t="s">
        <v>2711</v>
      </c>
      <c r="B2628" s="7">
        <v>0.0</v>
      </c>
      <c r="C2628" s="7" t="s">
        <v>41</v>
      </c>
      <c r="D2628" s="7">
        <v>0.0</v>
      </c>
      <c r="E2628" s="7" t="s">
        <v>26</v>
      </c>
      <c r="F2628" s="7">
        <v>2.0</v>
      </c>
      <c r="G2628" s="7" t="s">
        <v>27</v>
      </c>
      <c r="H2628" s="7">
        <v>0.0</v>
      </c>
      <c r="I2628" s="7" t="s">
        <v>28</v>
      </c>
      <c r="J2628" s="7">
        <v>5.0</v>
      </c>
      <c r="K2628" s="7" t="s">
        <v>2582</v>
      </c>
      <c r="L2628" s="7" t="s">
        <v>52</v>
      </c>
      <c r="M2628" s="7" t="s">
        <v>43</v>
      </c>
      <c r="N2628" s="8">
        <v>117959.0</v>
      </c>
      <c r="O2628" s="8">
        <v>22830.0</v>
      </c>
      <c r="P2628" s="8">
        <v>16397.0</v>
      </c>
      <c r="Q2628" s="9">
        <v>7930.0</v>
      </c>
      <c r="R2628" s="10">
        <v>922.0</v>
      </c>
      <c r="S2628" s="11">
        <v>124304.180414279</v>
      </c>
      <c r="T2628" s="11">
        <v>57815.8978671066</v>
      </c>
      <c r="U2628" s="12" t="str">
        <f t="array" ref="U2628">XLOOKUP(A2628,'Dataset 3'!B:B,'Dataset 3'!F:F)</f>
        <v>Computer</v>
      </c>
      <c r="V2628" s="7" t="s">
        <v>99</v>
      </c>
      <c r="W2628" s="7">
        <v>2.0</v>
      </c>
      <c r="X2628" s="7" t="s">
        <v>33</v>
      </c>
    </row>
    <row r="2629" ht="14.25" customHeight="1">
      <c r="A2629" s="7" t="s">
        <v>2712</v>
      </c>
      <c r="B2629" s="7">
        <v>2.0</v>
      </c>
      <c r="C2629" s="7" t="s">
        <v>56</v>
      </c>
      <c r="D2629" s="7">
        <v>3.0</v>
      </c>
      <c r="E2629" s="7" t="s">
        <v>51</v>
      </c>
      <c r="F2629" s="7">
        <v>0.0</v>
      </c>
      <c r="G2629" s="7" t="s">
        <v>46</v>
      </c>
      <c r="H2629" s="7">
        <v>1.0</v>
      </c>
      <c r="I2629" s="7" t="s">
        <v>57</v>
      </c>
      <c r="J2629" s="7">
        <v>5.0</v>
      </c>
      <c r="K2629" s="7" t="s">
        <v>2582</v>
      </c>
      <c r="L2629" s="7" t="s">
        <v>47</v>
      </c>
      <c r="M2629" s="7" t="s">
        <v>31</v>
      </c>
      <c r="N2629" s="8">
        <v>118845.0</v>
      </c>
      <c r="O2629" s="8">
        <v>71958.0</v>
      </c>
      <c r="P2629" s="8">
        <v>15570.0</v>
      </c>
      <c r="Q2629" s="9">
        <v>6094.0</v>
      </c>
      <c r="R2629" s="10">
        <v>72.0</v>
      </c>
      <c r="S2629" s="11">
        <v>6101.77133502522</v>
      </c>
      <c r="T2629" s="11">
        <v>4767.00885548845</v>
      </c>
      <c r="U2629" s="12" t="str">
        <f t="array" ref="U2629">XLOOKUP(A2629,'Dataset 3'!B:B,'Dataset 3'!F:F)</f>
        <v>Computer</v>
      </c>
      <c r="V2629" s="7" t="s">
        <v>153</v>
      </c>
      <c r="W2629" s="7">
        <v>0.0</v>
      </c>
      <c r="X2629" s="7" t="s">
        <v>39</v>
      </c>
    </row>
    <row r="2630" ht="14.25" customHeight="1">
      <c r="A2630" s="7" t="s">
        <v>2713</v>
      </c>
      <c r="B2630" s="7">
        <v>0.0</v>
      </c>
      <c r="C2630" s="7" t="s">
        <v>41</v>
      </c>
      <c r="D2630" s="7">
        <v>2.0</v>
      </c>
      <c r="E2630" s="7" t="s">
        <v>36</v>
      </c>
      <c r="F2630" s="7">
        <v>1.0</v>
      </c>
      <c r="G2630" s="7" t="s">
        <v>42</v>
      </c>
      <c r="H2630" s="7">
        <v>1.0</v>
      </c>
      <c r="I2630" s="7" t="s">
        <v>57</v>
      </c>
      <c r="J2630" s="7">
        <v>5.0</v>
      </c>
      <c r="K2630" s="7" t="s">
        <v>2582</v>
      </c>
      <c r="L2630" s="7" t="s">
        <v>30</v>
      </c>
      <c r="M2630" s="7" t="s">
        <v>85</v>
      </c>
      <c r="N2630" s="8">
        <v>273030.0</v>
      </c>
      <c r="O2630" s="8">
        <v>252676.0</v>
      </c>
      <c r="P2630" s="8">
        <v>101056.0</v>
      </c>
      <c r="Q2630" s="9">
        <v>7807.0</v>
      </c>
      <c r="R2630" s="10">
        <v>4358.0</v>
      </c>
      <c r="S2630" s="11">
        <v>132907.103510982</v>
      </c>
      <c r="T2630" s="11">
        <v>198368.811210421</v>
      </c>
      <c r="U2630" s="12" t="str">
        <f t="array" ref="U2630">XLOOKUP(A2630,'Dataset 3'!B:B,'Dataset 3'!F:F)</f>
        <v>Computer</v>
      </c>
      <c r="V2630" s="7" t="s">
        <v>93</v>
      </c>
      <c r="W2630" s="7">
        <v>3.0</v>
      </c>
      <c r="X2630" s="7" t="s">
        <v>49</v>
      </c>
    </row>
    <row r="2631" ht="14.25" customHeight="1">
      <c r="A2631" s="7" t="s">
        <v>2714</v>
      </c>
      <c r="B2631" s="7">
        <v>1.0</v>
      </c>
      <c r="C2631" s="7" t="s">
        <v>25</v>
      </c>
      <c r="D2631" s="7">
        <v>1.0</v>
      </c>
      <c r="E2631" s="7" t="s">
        <v>81</v>
      </c>
      <c r="F2631" s="7">
        <v>0.0</v>
      </c>
      <c r="G2631" s="7" t="s">
        <v>46</v>
      </c>
      <c r="H2631" s="7">
        <v>0.0</v>
      </c>
      <c r="I2631" s="7" t="s">
        <v>28</v>
      </c>
      <c r="J2631" s="7">
        <v>5.0</v>
      </c>
      <c r="K2631" s="7" t="s">
        <v>2582</v>
      </c>
      <c r="L2631" s="7" t="s">
        <v>52</v>
      </c>
      <c r="M2631" s="7" t="s">
        <v>43</v>
      </c>
      <c r="N2631" s="8">
        <v>256272.0</v>
      </c>
      <c r="O2631" s="8">
        <v>198683.0</v>
      </c>
      <c r="P2631" s="8">
        <v>119236.0</v>
      </c>
      <c r="Q2631" s="9">
        <v>72824.0</v>
      </c>
      <c r="R2631" s="10">
        <v>38218.0</v>
      </c>
      <c r="S2631" s="11">
        <v>58027.847687921</v>
      </c>
      <c r="T2631" s="11">
        <v>1934261.58959737</v>
      </c>
      <c r="U2631" s="12" t="str">
        <f t="array" ref="U2631">XLOOKUP(A2631,'Dataset 3'!B:B,'Dataset 3'!F:F)</f>
        <v>Smartphone</v>
      </c>
      <c r="V2631" s="7" t="s">
        <v>99</v>
      </c>
      <c r="W2631" s="7">
        <v>1.0</v>
      </c>
      <c r="X2631" s="7" t="s">
        <v>63</v>
      </c>
    </row>
    <row r="2632" ht="14.25" customHeight="1">
      <c r="A2632" s="7" t="s">
        <v>2715</v>
      </c>
      <c r="B2632" s="7">
        <v>0.0</v>
      </c>
      <c r="C2632" s="7" t="s">
        <v>41</v>
      </c>
      <c r="D2632" s="7">
        <v>2.0</v>
      </c>
      <c r="E2632" s="7" t="s">
        <v>36</v>
      </c>
      <c r="F2632" s="7">
        <v>0.0</v>
      </c>
      <c r="G2632" s="7" t="s">
        <v>46</v>
      </c>
      <c r="H2632" s="7">
        <v>0.0</v>
      </c>
      <c r="I2632" s="7" t="s">
        <v>28</v>
      </c>
      <c r="J2632" s="7">
        <v>5.0</v>
      </c>
      <c r="K2632" s="7" t="s">
        <v>2582</v>
      </c>
      <c r="L2632" s="7" t="s">
        <v>30</v>
      </c>
      <c r="M2632" s="7" t="s">
        <v>53</v>
      </c>
      <c r="N2632" s="8">
        <v>197551.0</v>
      </c>
      <c r="O2632" s="8">
        <v>160834.0</v>
      </c>
      <c r="P2632" s="8">
        <v>37123.0</v>
      </c>
      <c r="Q2632" s="9">
        <v>15986.0</v>
      </c>
      <c r="R2632" s="10">
        <v>1042.0</v>
      </c>
      <c r="S2632" s="11">
        <v>71324.2309578108</v>
      </c>
      <c r="T2632" s="11">
        <v>63682.3490694739</v>
      </c>
      <c r="U2632" s="12" t="str">
        <f t="array" ref="U2632">XLOOKUP(A2632,'Dataset 3'!B:B,'Dataset 3'!F:F)</f>
        <v>Tablet</v>
      </c>
      <c r="V2632" s="7" t="s">
        <v>32</v>
      </c>
      <c r="W2632" s="7">
        <v>3.0</v>
      </c>
      <c r="X2632" s="7" t="s">
        <v>49</v>
      </c>
    </row>
    <row r="2633" ht="14.25" customHeight="1">
      <c r="A2633" s="7" t="s">
        <v>2716</v>
      </c>
      <c r="B2633" s="7">
        <v>2.0</v>
      </c>
      <c r="C2633" s="7" t="s">
        <v>56</v>
      </c>
      <c r="D2633" s="7">
        <v>2.0</v>
      </c>
      <c r="E2633" s="7" t="s">
        <v>36</v>
      </c>
      <c r="F2633" s="7">
        <v>1.0</v>
      </c>
      <c r="G2633" s="7" t="s">
        <v>42</v>
      </c>
      <c r="H2633" s="7">
        <v>1.0</v>
      </c>
      <c r="I2633" s="7" t="s">
        <v>57</v>
      </c>
      <c r="J2633" s="7">
        <v>5.0</v>
      </c>
      <c r="K2633" s="7" t="s">
        <v>2582</v>
      </c>
      <c r="L2633" s="7" t="s">
        <v>47</v>
      </c>
      <c r="M2633" s="7" t="s">
        <v>31</v>
      </c>
      <c r="N2633" s="8">
        <v>252256.0</v>
      </c>
      <c r="O2633" s="8">
        <v>204021.0</v>
      </c>
      <c r="P2633" s="8">
        <v>687.0</v>
      </c>
      <c r="Q2633" s="9">
        <v>672.0</v>
      </c>
      <c r="R2633" s="10">
        <v>546.0</v>
      </c>
      <c r="S2633" s="11">
        <v>4282.36295518046</v>
      </c>
      <c r="T2633" s="11">
        <v>30588.3068227175</v>
      </c>
      <c r="U2633" s="12" t="str">
        <f t="array" ref="U2633">XLOOKUP(A2633,'Dataset 3'!B:B,'Dataset 3'!F:F)</f>
        <v>Smartphone</v>
      </c>
      <c r="V2633" s="7" t="s">
        <v>153</v>
      </c>
      <c r="W2633" s="7">
        <v>1.0</v>
      </c>
      <c r="X2633" s="7" t="s">
        <v>63</v>
      </c>
    </row>
    <row r="2634" ht="14.25" customHeight="1">
      <c r="A2634" s="7" t="s">
        <v>2717</v>
      </c>
      <c r="B2634" s="7">
        <v>2.0</v>
      </c>
      <c r="C2634" s="7" t="s">
        <v>56</v>
      </c>
      <c r="D2634" s="7">
        <v>0.0</v>
      </c>
      <c r="E2634" s="7" t="s">
        <v>26</v>
      </c>
      <c r="F2634" s="7">
        <v>2.0</v>
      </c>
      <c r="G2634" s="7" t="s">
        <v>27</v>
      </c>
      <c r="H2634" s="7">
        <v>1.0</v>
      </c>
      <c r="I2634" s="7" t="s">
        <v>57</v>
      </c>
      <c r="J2634" s="7">
        <v>5.0</v>
      </c>
      <c r="K2634" s="7" t="s">
        <v>2582</v>
      </c>
      <c r="L2634" s="7" t="s">
        <v>30</v>
      </c>
      <c r="M2634" s="7" t="s">
        <v>85</v>
      </c>
      <c r="N2634" s="8">
        <v>57113.0</v>
      </c>
      <c r="O2634" s="8">
        <v>39046.0</v>
      </c>
      <c r="P2634" s="8">
        <v>24858.0</v>
      </c>
      <c r="Q2634" s="9">
        <v>10884.0</v>
      </c>
      <c r="R2634" s="10">
        <v>7111.0</v>
      </c>
      <c r="S2634" s="11">
        <v>554806.877336041</v>
      </c>
      <c r="T2634" s="11">
        <v>436855.808926017</v>
      </c>
      <c r="U2634" s="12" t="str">
        <f t="array" ref="U2634">XLOOKUP(A2634,'Dataset 3'!B:B,'Dataset 3'!F:F)</f>
        <v>Smartphone</v>
      </c>
      <c r="V2634" s="7" t="s">
        <v>163</v>
      </c>
      <c r="W2634" s="7">
        <v>0.0</v>
      </c>
      <c r="X2634" s="7" t="s">
        <v>39</v>
      </c>
    </row>
    <row r="2635" ht="14.25" customHeight="1">
      <c r="A2635" s="7" t="s">
        <v>2718</v>
      </c>
      <c r="B2635" s="7">
        <v>0.0</v>
      </c>
      <c r="C2635" s="7" t="s">
        <v>41</v>
      </c>
      <c r="D2635" s="7">
        <v>3.0</v>
      </c>
      <c r="E2635" s="7" t="s">
        <v>51</v>
      </c>
      <c r="F2635" s="7">
        <v>0.0</v>
      </c>
      <c r="G2635" s="7" t="s">
        <v>46</v>
      </c>
      <c r="H2635" s="7">
        <v>1.0</v>
      </c>
      <c r="I2635" s="7" t="s">
        <v>57</v>
      </c>
      <c r="J2635" s="7">
        <v>5.0</v>
      </c>
      <c r="K2635" s="7" t="s">
        <v>2582</v>
      </c>
      <c r="L2635" s="7" t="s">
        <v>65</v>
      </c>
      <c r="M2635" s="7" t="s">
        <v>53</v>
      </c>
      <c r="N2635" s="8">
        <v>81999.0</v>
      </c>
      <c r="O2635" s="8">
        <v>6142.0</v>
      </c>
      <c r="P2635" s="8">
        <v>3086.0</v>
      </c>
      <c r="Q2635" s="9">
        <v>1922.0</v>
      </c>
      <c r="R2635" s="10">
        <v>974.0</v>
      </c>
      <c r="S2635" s="11">
        <v>14621.1953823845</v>
      </c>
      <c r="T2635" s="11">
        <v>81228.8632354692</v>
      </c>
      <c r="U2635" s="12" t="str">
        <f t="array" ref="U2635">XLOOKUP(A2635,'Dataset 3'!B:B,'Dataset 3'!F:F)</f>
        <v>Tablet</v>
      </c>
      <c r="V2635" s="7" t="s">
        <v>79</v>
      </c>
      <c r="W2635" s="7">
        <v>0.0</v>
      </c>
      <c r="X2635" s="7" t="s">
        <v>39</v>
      </c>
    </row>
    <row r="2636" ht="14.25" customHeight="1">
      <c r="A2636" s="7" t="s">
        <v>2719</v>
      </c>
      <c r="B2636" s="7">
        <v>2.0</v>
      </c>
      <c r="C2636" s="7" t="s">
        <v>56</v>
      </c>
      <c r="D2636" s="7">
        <v>1.0</v>
      </c>
      <c r="E2636" s="7" t="s">
        <v>81</v>
      </c>
      <c r="F2636" s="7">
        <v>0.0</v>
      </c>
      <c r="G2636" s="7" t="s">
        <v>46</v>
      </c>
      <c r="H2636" s="7">
        <v>1.0</v>
      </c>
      <c r="I2636" s="7" t="s">
        <v>57</v>
      </c>
      <c r="J2636" s="7">
        <v>5.0</v>
      </c>
      <c r="K2636" s="7" t="s">
        <v>2582</v>
      </c>
      <c r="L2636" s="7" t="s">
        <v>65</v>
      </c>
      <c r="M2636" s="7" t="s">
        <v>31</v>
      </c>
      <c r="N2636" s="8">
        <v>119237.0</v>
      </c>
      <c r="O2636" s="8">
        <v>47273.0</v>
      </c>
      <c r="P2636" s="8">
        <v>41027.0</v>
      </c>
      <c r="Q2636" s="9">
        <v>39335.0</v>
      </c>
      <c r="R2636" s="10">
        <v>10992.0</v>
      </c>
      <c r="S2636" s="11">
        <v>1087446.39318414</v>
      </c>
      <c r="T2636" s="11">
        <v>367380.538237884</v>
      </c>
      <c r="U2636" s="12" t="str">
        <f t="array" ref="U2636">XLOOKUP(A2636,'Dataset 3'!B:B,'Dataset 3'!F:F)</f>
        <v>Tablet</v>
      </c>
      <c r="V2636" s="7" t="s">
        <v>91</v>
      </c>
      <c r="W2636" s="7">
        <v>4.0</v>
      </c>
      <c r="X2636" s="7" t="s">
        <v>44</v>
      </c>
    </row>
    <row r="2637" ht="14.25" customHeight="1">
      <c r="A2637" s="7" t="s">
        <v>2720</v>
      </c>
      <c r="B2637" s="7">
        <v>1.0</v>
      </c>
      <c r="C2637" s="7" t="s">
        <v>25</v>
      </c>
      <c r="D2637" s="7">
        <v>1.0</v>
      </c>
      <c r="E2637" s="7" t="s">
        <v>81</v>
      </c>
      <c r="F2637" s="7">
        <v>2.0</v>
      </c>
      <c r="G2637" s="7" t="s">
        <v>27</v>
      </c>
      <c r="H2637" s="7">
        <v>0.0</v>
      </c>
      <c r="I2637" s="7" t="s">
        <v>28</v>
      </c>
      <c r="J2637" s="7">
        <v>5.0</v>
      </c>
      <c r="K2637" s="7" t="s">
        <v>2582</v>
      </c>
      <c r="L2637" s="7" t="s">
        <v>52</v>
      </c>
      <c r="M2637" s="7" t="s">
        <v>61</v>
      </c>
      <c r="N2637" s="8">
        <v>286839.0</v>
      </c>
      <c r="O2637" s="8">
        <v>255071.0</v>
      </c>
      <c r="P2637" s="8">
        <v>198852.0</v>
      </c>
      <c r="Q2637" s="9">
        <v>183597.0</v>
      </c>
      <c r="R2637" s="10">
        <v>38129.0</v>
      </c>
      <c r="S2637" s="11">
        <v>4420843.11412241</v>
      </c>
      <c r="T2637" s="11">
        <v>2852156.84782091</v>
      </c>
      <c r="U2637" s="12" t="str">
        <f t="array" ref="U2637">XLOOKUP(A2637,'Dataset 3'!B:B,'Dataset 3'!F:F)</f>
        <v>Smartphone</v>
      </c>
      <c r="V2637" s="7" t="s">
        <v>54</v>
      </c>
      <c r="W2637" s="7">
        <v>0.0</v>
      </c>
      <c r="X2637" s="7" t="s">
        <v>39</v>
      </c>
    </row>
    <row r="2638" ht="14.25" customHeight="1">
      <c r="A2638" s="7" t="s">
        <v>2721</v>
      </c>
      <c r="B2638" s="7">
        <v>2.0</v>
      </c>
      <c r="C2638" s="7" t="s">
        <v>56</v>
      </c>
      <c r="D2638" s="7">
        <v>2.0</v>
      </c>
      <c r="E2638" s="7" t="s">
        <v>36</v>
      </c>
      <c r="F2638" s="7">
        <v>1.0</v>
      </c>
      <c r="G2638" s="7" t="s">
        <v>42</v>
      </c>
      <c r="H2638" s="7">
        <v>0.0</v>
      </c>
      <c r="I2638" s="7" t="s">
        <v>28</v>
      </c>
      <c r="J2638" s="7">
        <v>5.0</v>
      </c>
      <c r="K2638" s="7" t="s">
        <v>2582</v>
      </c>
      <c r="L2638" s="7" t="s">
        <v>52</v>
      </c>
      <c r="M2638" s="7" t="s">
        <v>53</v>
      </c>
      <c r="N2638" s="8">
        <v>63813.0</v>
      </c>
      <c r="O2638" s="8">
        <v>12110.0</v>
      </c>
      <c r="P2638" s="8">
        <v>8826.0</v>
      </c>
      <c r="Q2638" s="9">
        <v>2591.0</v>
      </c>
      <c r="R2638" s="10">
        <v>2544.0</v>
      </c>
      <c r="S2638" s="11">
        <v>277527.92170676</v>
      </c>
      <c r="T2638" s="11">
        <v>165195.191492119</v>
      </c>
      <c r="U2638" s="12" t="str">
        <f t="array" ref="U2638">XLOOKUP(A2638,'Dataset 3'!B:B,'Dataset 3'!F:F)</f>
        <v>Computer</v>
      </c>
      <c r="V2638" s="7" t="s">
        <v>110</v>
      </c>
      <c r="W2638" s="7">
        <v>3.0</v>
      </c>
      <c r="X2638" s="7" t="s">
        <v>49</v>
      </c>
    </row>
    <row r="2639" ht="14.25" customHeight="1">
      <c r="A2639" s="7" t="s">
        <v>2722</v>
      </c>
      <c r="B2639" s="7">
        <v>3.0</v>
      </c>
      <c r="C2639" s="7" t="s">
        <v>35</v>
      </c>
      <c r="D2639" s="7">
        <v>3.0</v>
      </c>
      <c r="E2639" s="7" t="s">
        <v>51</v>
      </c>
      <c r="F2639" s="7">
        <v>1.0</v>
      </c>
      <c r="G2639" s="7" t="s">
        <v>42</v>
      </c>
      <c r="H2639" s="7">
        <v>0.0</v>
      </c>
      <c r="I2639" s="7" t="s">
        <v>28</v>
      </c>
      <c r="J2639" s="7">
        <v>5.0</v>
      </c>
      <c r="K2639" s="7" t="s">
        <v>2582</v>
      </c>
      <c r="L2639" s="7" t="s">
        <v>60</v>
      </c>
      <c r="M2639" s="7" t="s">
        <v>85</v>
      </c>
      <c r="N2639" s="8">
        <v>227639.0</v>
      </c>
      <c r="O2639" s="8">
        <v>222659.0</v>
      </c>
      <c r="P2639" s="8">
        <v>146132.0</v>
      </c>
      <c r="Q2639" s="9">
        <v>109444.0</v>
      </c>
      <c r="R2639" s="10">
        <v>82375.0</v>
      </c>
      <c r="S2639" s="11">
        <v>460174.63414554</v>
      </c>
      <c r="T2639" s="11">
        <v>3067830.8943036</v>
      </c>
      <c r="U2639" s="12" t="str">
        <f t="array" ref="U2639">XLOOKUP(A2639,'Dataset 3'!B:B,'Dataset 3'!F:F)</f>
        <v>Computer</v>
      </c>
      <c r="V2639" s="7" t="s">
        <v>83</v>
      </c>
      <c r="W2639" s="7">
        <v>4.0</v>
      </c>
      <c r="X2639" s="7" t="s">
        <v>44</v>
      </c>
    </row>
    <row r="2640" ht="14.25" customHeight="1">
      <c r="A2640" s="7" t="s">
        <v>2723</v>
      </c>
      <c r="B2640" s="7">
        <v>2.0</v>
      </c>
      <c r="C2640" s="7" t="s">
        <v>56</v>
      </c>
      <c r="D2640" s="7">
        <v>2.0</v>
      </c>
      <c r="E2640" s="7" t="s">
        <v>36</v>
      </c>
      <c r="F2640" s="7">
        <v>0.0</v>
      </c>
      <c r="G2640" s="7" t="s">
        <v>46</v>
      </c>
      <c r="H2640" s="7">
        <v>1.0</v>
      </c>
      <c r="I2640" s="7" t="s">
        <v>57</v>
      </c>
      <c r="J2640" s="7">
        <v>5.0</v>
      </c>
      <c r="K2640" s="7" t="s">
        <v>2582</v>
      </c>
      <c r="L2640" s="7" t="s">
        <v>60</v>
      </c>
      <c r="M2640" s="7" t="s">
        <v>31</v>
      </c>
      <c r="N2640" s="8">
        <v>216129.0</v>
      </c>
      <c r="O2640" s="8">
        <v>53970.0</v>
      </c>
      <c r="P2640" s="8">
        <v>26415.0</v>
      </c>
      <c r="Q2640" s="9">
        <v>21639.0</v>
      </c>
      <c r="R2640" s="10">
        <v>14077.0</v>
      </c>
      <c r="S2640" s="11">
        <v>559209.863822591</v>
      </c>
      <c r="T2640" s="11">
        <v>873765.412222798</v>
      </c>
      <c r="U2640" s="12" t="str">
        <f t="array" ref="U2640">XLOOKUP(A2640,'Dataset 3'!B:B,'Dataset 3'!F:F)</f>
        <v>Tablet</v>
      </c>
      <c r="V2640" s="7" t="s">
        <v>62</v>
      </c>
      <c r="W2640" s="7">
        <v>4.0</v>
      </c>
      <c r="X2640" s="7" t="s">
        <v>44</v>
      </c>
    </row>
    <row r="2641" ht="14.25" customHeight="1">
      <c r="A2641" s="7" t="s">
        <v>2724</v>
      </c>
      <c r="B2641" s="7">
        <v>2.0</v>
      </c>
      <c r="C2641" s="7" t="s">
        <v>56</v>
      </c>
      <c r="D2641" s="7">
        <v>3.0</v>
      </c>
      <c r="E2641" s="7" t="s">
        <v>51</v>
      </c>
      <c r="F2641" s="7">
        <v>1.0</v>
      </c>
      <c r="G2641" s="7" t="s">
        <v>42</v>
      </c>
      <c r="H2641" s="7">
        <v>1.0</v>
      </c>
      <c r="I2641" s="7" t="s">
        <v>57</v>
      </c>
      <c r="J2641" s="7">
        <v>5.0</v>
      </c>
      <c r="K2641" s="7" t="s">
        <v>2582</v>
      </c>
      <c r="L2641" s="7" t="s">
        <v>47</v>
      </c>
      <c r="M2641" s="7" t="s">
        <v>53</v>
      </c>
      <c r="N2641" s="8">
        <v>118156.0</v>
      </c>
      <c r="O2641" s="8">
        <v>48227.0</v>
      </c>
      <c r="P2641" s="8">
        <v>32905.0</v>
      </c>
      <c r="Q2641" s="9">
        <v>27620.0</v>
      </c>
      <c r="R2641" s="10">
        <v>16846.0</v>
      </c>
      <c r="S2641" s="11">
        <v>1012392.48709272</v>
      </c>
      <c r="T2641" s="11">
        <v>1265490.6088659</v>
      </c>
      <c r="U2641" s="12" t="str">
        <f t="array" ref="U2641">XLOOKUP(A2641,'Dataset 3'!B:B,'Dataset 3'!F:F)</f>
        <v>Tablet</v>
      </c>
      <c r="V2641" s="7" t="s">
        <v>153</v>
      </c>
      <c r="W2641" s="7">
        <v>4.0</v>
      </c>
      <c r="X2641" s="7" t="s">
        <v>44</v>
      </c>
    </row>
    <row r="2642" ht="14.25" customHeight="1">
      <c r="A2642" s="7" t="s">
        <v>2725</v>
      </c>
      <c r="B2642" s="7">
        <v>3.0</v>
      </c>
      <c r="C2642" s="7" t="s">
        <v>35</v>
      </c>
      <c r="D2642" s="7">
        <v>2.0</v>
      </c>
      <c r="E2642" s="7" t="s">
        <v>36</v>
      </c>
      <c r="F2642" s="7">
        <v>0.0</v>
      </c>
      <c r="G2642" s="7" t="s">
        <v>46</v>
      </c>
      <c r="H2642" s="7">
        <v>0.0</v>
      </c>
      <c r="I2642" s="7" t="s">
        <v>28</v>
      </c>
      <c r="J2642" s="7">
        <v>5.0</v>
      </c>
      <c r="K2642" s="7" t="s">
        <v>2582</v>
      </c>
      <c r="L2642" s="7" t="s">
        <v>37</v>
      </c>
      <c r="M2642" s="7" t="s">
        <v>31</v>
      </c>
      <c r="N2642" s="8">
        <v>188593.0</v>
      </c>
      <c r="O2642" s="8">
        <v>27104.0</v>
      </c>
      <c r="P2642" s="8">
        <v>22735.0</v>
      </c>
      <c r="Q2642" s="9">
        <v>15553.0</v>
      </c>
      <c r="R2642" s="10">
        <v>15421.0</v>
      </c>
      <c r="S2642" s="11">
        <v>1365244.70322372</v>
      </c>
      <c r="T2642" s="11">
        <v>1074995.82931001</v>
      </c>
      <c r="U2642" s="12" t="str">
        <f t="array" ref="U2642">XLOOKUP(A2642,'Dataset 3'!B:B,'Dataset 3'!F:F)</f>
        <v>Smartphone</v>
      </c>
      <c r="V2642" s="7" t="s">
        <v>102</v>
      </c>
      <c r="W2642" s="7">
        <v>1.0</v>
      </c>
      <c r="X2642" s="7" t="s">
        <v>63</v>
      </c>
    </row>
    <row r="2643" ht="14.25" customHeight="1">
      <c r="A2643" s="7" t="s">
        <v>2726</v>
      </c>
      <c r="B2643" s="7">
        <v>0.0</v>
      </c>
      <c r="C2643" s="7" t="s">
        <v>41</v>
      </c>
      <c r="D2643" s="7">
        <v>1.0</v>
      </c>
      <c r="E2643" s="7" t="s">
        <v>81</v>
      </c>
      <c r="F2643" s="7">
        <v>0.0</v>
      </c>
      <c r="G2643" s="7" t="s">
        <v>46</v>
      </c>
      <c r="H2643" s="7">
        <v>0.0</v>
      </c>
      <c r="I2643" s="7" t="s">
        <v>28</v>
      </c>
      <c r="J2643" s="7">
        <v>5.0</v>
      </c>
      <c r="K2643" s="7" t="s">
        <v>2582</v>
      </c>
      <c r="L2643" s="7" t="s">
        <v>65</v>
      </c>
      <c r="M2643" s="7" t="s">
        <v>31</v>
      </c>
      <c r="N2643" s="8">
        <v>188887.0</v>
      </c>
      <c r="O2643" s="8">
        <v>145810.0</v>
      </c>
      <c r="P2643" s="8">
        <v>134835.0</v>
      </c>
      <c r="Q2643" s="9">
        <v>35794.0</v>
      </c>
      <c r="R2643" s="10">
        <v>7174.0</v>
      </c>
      <c r="S2643" s="11">
        <v>506766.55300324</v>
      </c>
      <c r="T2643" s="11">
        <v>347100.378769342</v>
      </c>
      <c r="U2643" s="12" t="str">
        <f t="array" ref="U2643">XLOOKUP(A2643,'Dataset 3'!B:B,'Dataset 3'!F:F)</f>
        <v>Smartphone</v>
      </c>
      <c r="V2643" s="7" t="s">
        <v>79</v>
      </c>
      <c r="W2643" s="7">
        <v>3.0</v>
      </c>
      <c r="X2643" s="7" t="s">
        <v>49</v>
      </c>
    </row>
    <row r="2644" ht="14.25" customHeight="1">
      <c r="A2644" s="7" t="s">
        <v>2727</v>
      </c>
      <c r="B2644" s="7">
        <v>0.0</v>
      </c>
      <c r="C2644" s="7" t="s">
        <v>41</v>
      </c>
      <c r="D2644" s="7">
        <v>3.0</v>
      </c>
      <c r="E2644" s="7" t="s">
        <v>51</v>
      </c>
      <c r="F2644" s="7">
        <v>0.0</v>
      </c>
      <c r="G2644" s="7" t="s">
        <v>46</v>
      </c>
      <c r="H2644" s="7">
        <v>1.0</v>
      </c>
      <c r="I2644" s="7" t="s">
        <v>57</v>
      </c>
      <c r="J2644" s="7">
        <v>5.0</v>
      </c>
      <c r="K2644" s="7" t="s">
        <v>2582</v>
      </c>
      <c r="L2644" s="7" t="s">
        <v>37</v>
      </c>
      <c r="M2644" s="7" t="s">
        <v>61</v>
      </c>
      <c r="N2644" s="8">
        <v>216929.0</v>
      </c>
      <c r="O2644" s="8">
        <v>82469.0</v>
      </c>
      <c r="P2644" s="8">
        <v>40497.0</v>
      </c>
      <c r="Q2644" s="9">
        <v>38993.0</v>
      </c>
      <c r="R2644" s="10">
        <v>22129.0</v>
      </c>
      <c r="S2644" s="11">
        <v>1877616.51188602</v>
      </c>
      <c r="T2644" s="11">
        <v>1380600.37638678</v>
      </c>
      <c r="U2644" s="12" t="str">
        <f t="array" ref="U2644">XLOOKUP(A2644,'Dataset 3'!B:B,'Dataset 3'!F:F)</f>
        <v>Tablet</v>
      </c>
      <c r="V2644" s="7" t="s">
        <v>102</v>
      </c>
      <c r="W2644" s="7">
        <v>3.0</v>
      </c>
      <c r="X2644" s="7" t="s">
        <v>49</v>
      </c>
    </row>
    <row r="2645" ht="14.25" customHeight="1">
      <c r="A2645" s="7" t="s">
        <v>2728</v>
      </c>
      <c r="B2645" s="7">
        <v>1.0</v>
      </c>
      <c r="C2645" s="7" t="s">
        <v>25</v>
      </c>
      <c r="D2645" s="7">
        <v>1.0</v>
      </c>
      <c r="E2645" s="7" t="s">
        <v>81</v>
      </c>
      <c r="F2645" s="7">
        <v>2.0</v>
      </c>
      <c r="G2645" s="7" t="s">
        <v>27</v>
      </c>
      <c r="H2645" s="7">
        <v>1.0</v>
      </c>
      <c r="I2645" s="7" t="s">
        <v>57</v>
      </c>
      <c r="J2645" s="7">
        <v>5.0</v>
      </c>
      <c r="K2645" s="7" t="s">
        <v>2582</v>
      </c>
      <c r="L2645" s="7" t="s">
        <v>75</v>
      </c>
      <c r="M2645" s="7" t="s">
        <v>31</v>
      </c>
      <c r="N2645" s="8">
        <v>79786.0</v>
      </c>
      <c r="O2645" s="8">
        <v>43805.0</v>
      </c>
      <c r="P2645" s="8">
        <v>9120.0</v>
      </c>
      <c r="Q2645" s="9">
        <v>406.0</v>
      </c>
      <c r="R2645" s="10">
        <v>391.0</v>
      </c>
      <c r="S2645" s="11">
        <v>30064.3560176636</v>
      </c>
      <c r="T2645" s="11">
        <v>16428.6098457178</v>
      </c>
      <c r="U2645" s="12" t="str">
        <f t="array" ref="U2645">XLOOKUP(A2645,'Dataset 3'!B:B,'Dataset 3'!F:F)</f>
        <v>Computer</v>
      </c>
      <c r="V2645" s="7" t="s">
        <v>140</v>
      </c>
      <c r="W2645" s="7">
        <v>1.0</v>
      </c>
      <c r="X2645" s="7" t="s">
        <v>63</v>
      </c>
    </row>
    <row r="2646" ht="14.25" customHeight="1">
      <c r="A2646" s="7" t="s">
        <v>2729</v>
      </c>
      <c r="B2646" s="7">
        <v>0.0</v>
      </c>
      <c r="C2646" s="7" t="s">
        <v>41</v>
      </c>
      <c r="D2646" s="7">
        <v>0.0</v>
      </c>
      <c r="E2646" s="7" t="s">
        <v>26</v>
      </c>
      <c r="F2646" s="7">
        <v>2.0</v>
      </c>
      <c r="G2646" s="7" t="s">
        <v>27</v>
      </c>
      <c r="H2646" s="7">
        <v>1.0</v>
      </c>
      <c r="I2646" s="7" t="s">
        <v>57</v>
      </c>
      <c r="J2646" s="7">
        <v>5.0</v>
      </c>
      <c r="K2646" s="7" t="s">
        <v>2582</v>
      </c>
      <c r="L2646" s="7" t="s">
        <v>30</v>
      </c>
      <c r="M2646" s="7" t="s">
        <v>85</v>
      </c>
      <c r="N2646" s="8">
        <v>254387.0</v>
      </c>
      <c r="O2646" s="8">
        <v>43604.0</v>
      </c>
      <c r="P2646" s="8">
        <v>21243.0</v>
      </c>
      <c r="Q2646" s="9">
        <v>16210.0</v>
      </c>
      <c r="R2646" s="10">
        <v>3296.0</v>
      </c>
      <c r="S2646" s="11">
        <v>439667.032714024</v>
      </c>
      <c r="T2646" s="11">
        <v>240255.209133346</v>
      </c>
      <c r="U2646" s="12" t="str">
        <f t="array" ref="U2646">XLOOKUP(A2646,'Dataset 3'!B:B,'Dataset 3'!F:F)</f>
        <v>Smartphone</v>
      </c>
      <c r="V2646" s="7" t="s">
        <v>163</v>
      </c>
      <c r="W2646" s="7">
        <v>3.0</v>
      </c>
      <c r="X2646" s="7" t="s">
        <v>49</v>
      </c>
    </row>
    <row r="2647" ht="14.25" customHeight="1">
      <c r="A2647" s="7" t="s">
        <v>2730</v>
      </c>
      <c r="B2647" s="7">
        <v>0.0</v>
      </c>
      <c r="C2647" s="7" t="s">
        <v>41</v>
      </c>
      <c r="D2647" s="7">
        <v>2.0</v>
      </c>
      <c r="E2647" s="7" t="s">
        <v>36</v>
      </c>
      <c r="F2647" s="7">
        <v>0.0</v>
      </c>
      <c r="G2647" s="7" t="s">
        <v>46</v>
      </c>
      <c r="H2647" s="7">
        <v>0.0</v>
      </c>
      <c r="I2647" s="7" t="s">
        <v>28</v>
      </c>
      <c r="J2647" s="7">
        <v>5.0</v>
      </c>
      <c r="K2647" s="7" t="s">
        <v>2582</v>
      </c>
      <c r="L2647" s="7" t="s">
        <v>70</v>
      </c>
      <c r="M2647" s="7" t="s">
        <v>31</v>
      </c>
      <c r="N2647" s="8">
        <v>103266.0</v>
      </c>
      <c r="O2647" s="8">
        <v>60069.0</v>
      </c>
      <c r="P2647" s="8">
        <v>49253.0</v>
      </c>
      <c r="Q2647" s="9">
        <v>9738.0</v>
      </c>
      <c r="R2647" s="10">
        <v>7154.0</v>
      </c>
      <c r="S2647" s="11">
        <v>1888700.49502438</v>
      </c>
      <c r="T2647" s="11">
        <v>651276.032767028</v>
      </c>
      <c r="U2647" s="12" t="str">
        <f t="array" ref="U2647">XLOOKUP(A2647,'Dataset 3'!B:B,'Dataset 3'!F:F)</f>
        <v>Smartphone</v>
      </c>
      <c r="V2647" s="7" t="s">
        <v>126</v>
      </c>
      <c r="W2647" s="7">
        <v>4.0</v>
      </c>
      <c r="X2647" s="7" t="s">
        <v>44</v>
      </c>
    </row>
    <row r="2648" ht="14.25" customHeight="1">
      <c r="A2648" s="7" t="s">
        <v>2731</v>
      </c>
      <c r="B2648" s="7">
        <v>2.0</v>
      </c>
      <c r="C2648" s="7" t="s">
        <v>56</v>
      </c>
      <c r="D2648" s="7">
        <v>1.0</v>
      </c>
      <c r="E2648" s="7" t="s">
        <v>81</v>
      </c>
      <c r="F2648" s="7">
        <v>2.0</v>
      </c>
      <c r="G2648" s="7" t="s">
        <v>27</v>
      </c>
      <c r="H2648" s="7">
        <v>1.0</v>
      </c>
      <c r="I2648" s="7" t="s">
        <v>57</v>
      </c>
      <c r="J2648" s="7">
        <v>5.0</v>
      </c>
      <c r="K2648" s="7" t="s">
        <v>2582</v>
      </c>
      <c r="L2648" s="7" t="s">
        <v>30</v>
      </c>
      <c r="M2648" s="7" t="s">
        <v>31</v>
      </c>
      <c r="N2648" s="8">
        <v>97262.0</v>
      </c>
      <c r="O2648" s="8">
        <v>39488.0</v>
      </c>
      <c r="P2648" s="8">
        <v>188.0</v>
      </c>
      <c r="Q2648" s="9">
        <v>67.0</v>
      </c>
      <c r="R2648" s="10">
        <v>29.0</v>
      </c>
      <c r="S2648" s="11">
        <v>2081.5875006989</v>
      </c>
      <c r="T2648" s="11">
        <v>1015.40853692629</v>
      </c>
      <c r="U2648" s="12" t="str">
        <f t="array" ref="U2648">XLOOKUP(A2648,'Dataset 3'!B:B,'Dataset 3'!F:F)</f>
        <v>Smartphone</v>
      </c>
      <c r="V2648" s="7" t="s">
        <v>32</v>
      </c>
      <c r="W2648" s="7">
        <v>3.0</v>
      </c>
      <c r="X2648" s="7" t="s">
        <v>49</v>
      </c>
    </row>
    <row r="2649" ht="14.25" customHeight="1">
      <c r="A2649" s="7" t="s">
        <v>2732</v>
      </c>
      <c r="B2649" s="7">
        <v>3.0</v>
      </c>
      <c r="C2649" s="7" t="s">
        <v>35</v>
      </c>
      <c r="D2649" s="7">
        <v>3.0</v>
      </c>
      <c r="E2649" s="7" t="s">
        <v>51</v>
      </c>
      <c r="F2649" s="7">
        <v>1.0</v>
      </c>
      <c r="G2649" s="7" t="s">
        <v>42</v>
      </c>
      <c r="H2649" s="7">
        <v>0.0</v>
      </c>
      <c r="I2649" s="7" t="s">
        <v>28</v>
      </c>
      <c r="J2649" s="7">
        <v>5.0</v>
      </c>
      <c r="K2649" s="7" t="s">
        <v>2582</v>
      </c>
      <c r="L2649" s="7" t="s">
        <v>30</v>
      </c>
      <c r="M2649" s="7" t="s">
        <v>61</v>
      </c>
      <c r="N2649" s="8">
        <v>99807.0</v>
      </c>
      <c r="O2649" s="8">
        <v>16206.0</v>
      </c>
      <c r="P2649" s="8">
        <v>15289.0</v>
      </c>
      <c r="Q2649" s="9">
        <v>13995.0</v>
      </c>
      <c r="R2649" s="10">
        <v>11012.0</v>
      </c>
      <c r="S2649" s="11">
        <v>270393.323917836</v>
      </c>
      <c r="T2649" s="11">
        <v>466195.386065235</v>
      </c>
      <c r="U2649" s="12" t="str">
        <f t="array" ref="U2649">XLOOKUP(A2649,'Dataset 3'!B:B,'Dataset 3'!F:F)</f>
        <v>Tablet</v>
      </c>
      <c r="V2649" s="7" t="s">
        <v>163</v>
      </c>
      <c r="W2649" s="7">
        <v>1.0</v>
      </c>
      <c r="X2649" s="7" t="s">
        <v>63</v>
      </c>
    </row>
    <row r="2650" ht="14.25" customHeight="1">
      <c r="A2650" s="7" t="s">
        <v>2733</v>
      </c>
      <c r="B2650" s="7">
        <v>0.0</v>
      </c>
      <c r="C2650" s="7" t="s">
        <v>41</v>
      </c>
      <c r="D2650" s="7">
        <v>1.0</v>
      </c>
      <c r="E2650" s="7" t="s">
        <v>81</v>
      </c>
      <c r="F2650" s="7">
        <v>1.0</v>
      </c>
      <c r="G2650" s="7" t="s">
        <v>42</v>
      </c>
      <c r="H2650" s="7">
        <v>1.0</v>
      </c>
      <c r="I2650" s="7" t="s">
        <v>57</v>
      </c>
      <c r="J2650" s="7">
        <v>5.0</v>
      </c>
      <c r="K2650" s="7" t="s">
        <v>2582</v>
      </c>
      <c r="L2650" s="7" t="s">
        <v>30</v>
      </c>
      <c r="M2650" s="7" t="s">
        <v>31</v>
      </c>
      <c r="N2650" s="8">
        <v>70574.0</v>
      </c>
      <c r="O2650" s="8">
        <v>11537.0</v>
      </c>
      <c r="P2650" s="8">
        <v>5303.0</v>
      </c>
      <c r="Q2650" s="9">
        <v>2229.0</v>
      </c>
      <c r="R2650" s="10">
        <v>200.0</v>
      </c>
      <c r="S2650" s="11">
        <v>17103.4268044274</v>
      </c>
      <c r="T2650" s="11">
        <v>16934.0859449777</v>
      </c>
      <c r="U2650" s="12" t="str">
        <f t="array" ref="U2650">XLOOKUP(A2650,'Dataset 3'!B:B,'Dataset 3'!F:F)</f>
        <v>Tablet</v>
      </c>
      <c r="V2650" s="7" t="s">
        <v>93</v>
      </c>
      <c r="W2650" s="7">
        <v>1.0</v>
      </c>
      <c r="X2650" s="7" t="s">
        <v>63</v>
      </c>
    </row>
    <row r="2651" ht="14.25" customHeight="1">
      <c r="A2651" s="7" t="s">
        <v>2734</v>
      </c>
      <c r="B2651" s="7">
        <v>2.0</v>
      </c>
      <c r="C2651" s="7" t="s">
        <v>56</v>
      </c>
      <c r="D2651" s="7">
        <v>1.0</v>
      </c>
      <c r="E2651" s="7" t="s">
        <v>81</v>
      </c>
      <c r="F2651" s="7">
        <v>0.0</v>
      </c>
      <c r="G2651" s="7" t="s">
        <v>46</v>
      </c>
      <c r="H2651" s="7">
        <v>0.0</v>
      </c>
      <c r="I2651" s="7" t="s">
        <v>28</v>
      </c>
      <c r="J2651" s="7">
        <v>5.0</v>
      </c>
      <c r="K2651" s="7" t="s">
        <v>2582</v>
      </c>
      <c r="L2651" s="7" t="s">
        <v>47</v>
      </c>
      <c r="M2651" s="7" t="s">
        <v>53</v>
      </c>
      <c r="N2651" s="8">
        <v>184930.0</v>
      </c>
      <c r="O2651" s="8">
        <v>134651.0</v>
      </c>
      <c r="P2651" s="8">
        <v>105197.0</v>
      </c>
      <c r="Q2651" s="9">
        <v>26194.0</v>
      </c>
      <c r="R2651" s="10">
        <v>12124.0</v>
      </c>
      <c r="S2651" s="11">
        <v>723906.68389211</v>
      </c>
      <c r="T2651" s="11">
        <v>436088.363790427</v>
      </c>
      <c r="U2651" s="12" t="str">
        <f t="array" ref="U2651">XLOOKUP(A2651,'Dataset 3'!B:B,'Dataset 3'!F:F)</f>
        <v>Smartphone</v>
      </c>
      <c r="V2651" s="7" t="s">
        <v>58</v>
      </c>
      <c r="W2651" s="7">
        <v>2.0</v>
      </c>
      <c r="X2651" s="7" t="s">
        <v>33</v>
      </c>
    </row>
    <row r="2652" ht="14.25" customHeight="1">
      <c r="A2652" s="7" t="s">
        <v>2735</v>
      </c>
      <c r="B2652" s="7">
        <v>1.0</v>
      </c>
      <c r="C2652" s="7" t="s">
        <v>25</v>
      </c>
      <c r="D2652" s="7">
        <v>3.0</v>
      </c>
      <c r="E2652" s="7" t="s">
        <v>51</v>
      </c>
      <c r="F2652" s="7">
        <v>1.0</v>
      </c>
      <c r="G2652" s="7" t="s">
        <v>42</v>
      </c>
      <c r="H2652" s="7">
        <v>1.0</v>
      </c>
      <c r="I2652" s="7" t="s">
        <v>57</v>
      </c>
      <c r="J2652" s="7">
        <v>5.0</v>
      </c>
      <c r="K2652" s="7" t="s">
        <v>2582</v>
      </c>
      <c r="L2652" s="7" t="s">
        <v>75</v>
      </c>
      <c r="M2652" s="7" t="s">
        <v>85</v>
      </c>
      <c r="N2652" s="8">
        <v>201232.0</v>
      </c>
      <c r="O2652" s="8">
        <v>65260.0</v>
      </c>
      <c r="P2652" s="8">
        <v>17175.0</v>
      </c>
      <c r="Q2652" s="9">
        <v>11363.0</v>
      </c>
      <c r="R2652" s="10">
        <v>7789.0</v>
      </c>
      <c r="S2652" s="11">
        <v>1399449.74883242</v>
      </c>
      <c r="T2652" s="11">
        <v>657018.66142367</v>
      </c>
      <c r="U2652" s="12" t="str">
        <f t="array" ref="U2652">XLOOKUP(A2652,'Dataset 3'!B:B,'Dataset 3'!F:F)</f>
        <v>Computer</v>
      </c>
      <c r="V2652" s="7" t="s">
        <v>174</v>
      </c>
      <c r="W2652" s="7">
        <v>2.0</v>
      </c>
      <c r="X2652" s="7" t="s">
        <v>33</v>
      </c>
    </row>
    <row r="2653" ht="14.25" customHeight="1">
      <c r="A2653" s="7" t="s">
        <v>2736</v>
      </c>
      <c r="B2653" s="7">
        <v>1.0</v>
      </c>
      <c r="C2653" s="7" t="s">
        <v>25</v>
      </c>
      <c r="D2653" s="7">
        <v>2.0</v>
      </c>
      <c r="E2653" s="7" t="s">
        <v>36</v>
      </c>
      <c r="F2653" s="7">
        <v>2.0</v>
      </c>
      <c r="G2653" s="7" t="s">
        <v>27</v>
      </c>
      <c r="H2653" s="7">
        <v>1.0</v>
      </c>
      <c r="I2653" s="7" t="s">
        <v>57</v>
      </c>
      <c r="J2653" s="7">
        <v>5.0</v>
      </c>
      <c r="K2653" s="7" t="s">
        <v>2582</v>
      </c>
      <c r="L2653" s="7" t="s">
        <v>47</v>
      </c>
      <c r="M2653" s="7" t="s">
        <v>61</v>
      </c>
      <c r="N2653" s="8">
        <v>233240.0</v>
      </c>
      <c r="O2653" s="8">
        <v>123051.0</v>
      </c>
      <c r="P2653" s="8">
        <v>25156.0</v>
      </c>
      <c r="Q2653" s="9">
        <v>21617.0</v>
      </c>
      <c r="R2653" s="10">
        <v>20275.0</v>
      </c>
      <c r="S2653" s="11">
        <v>2176715.0468047</v>
      </c>
      <c r="T2653" s="11">
        <v>1600525.76970934</v>
      </c>
      <c r="U2653" s="12" t="str">
        <f t="array" ref="U2653">XLOOKUP(A2653,'Dataset 3'!B:B,'Dataset 3'!F:F)</f>
        <v>Computer</v>
      </c>
      <c r="V2653" s="7" t="s">
        <v>48</v>
      </c>
      <c r="W2653" s="7">
        <v>2.0</v>
      </c>
      <c r="X2653" s="7" t="s">
        <v>33</v>
      </c>
    </row>
    <row r="2654" ht="14.25" customHeight="1">
      <c r="A2654" s="7" t="s">
        <v>2737</v>
      </c>
      <c r="B2654" s="7">
        <v>0.0</v>
      </c>
      <c r="C2654" s="7" t="s">
        <v>41</v>
      </c>
      <c r="D2654" s="7">
        <v>0.0</v>
      </c>
      <c r="E2654" s="7" t="s">
        <v>26</v>
      </c>
      <c r="F2654" s="7">
        <v>2.0</v>
      </c>
      <c r="G2654" s="7" t="s">
        <v>27</v>
      </c>
      <c r="H2654" s="7">
        <v>0.0</v>
      </c>
      <c r="I2654" s="7" t="s">
        <v>28</v>
      </c>
      <c r="J2654" s="7">
        <v>5.0</v>
      </c>
      <c r="K2654" s="7" t="s">
        <v>2582</v>
      </c>
      <c r="L2654" s="7" t="s">
        <v>30</v>
      </c>
      <c r="M2654" s="7" t="s">
        <v>85</v>
      </c>
      <c r="N2654" s="8">
        <v>216729.0</v>
      </c>
      <c r="O2654" s="8">
        <v>137024.0</v>
      </c>
      <c r="P2654" s="8">
        <v>68054.0</v>
      </c>
      <c r="Q2654" s="9">
        <v>37442.0</v>
      </c>
      <c r="R2654" s="10">
        <v>6244.0</v>
      </c>
      <c r="S2654" s="11">
        <v>1105999.11036515</v>
      </c>
      <c r="T2654" s="11">
        <v>455143.666816934</v>
      </c>
      <c r="U2654" s="12" t="str">
        <f t="array" ref="U2654">XLOOKUP(A2654,'Dataset 3'!B:B,'Dataset 3'!F:F)</f>
        <v>Tablet</v>
      </c>
      <c r="V2654" s="7" t="s">
        <v>163</v>
      </c>
      <c r="W2654" s="7">
        <v>4.0</v>
      </c>
      <c r="X2654" s="7" t="s">
        <v>44</v>
      </c>
    </row>
    <row r="2655" ht="14.25" customHeight="1">
      <c r="A2655" s="7" t="s">
        <v>2738</v>
      </c>
      <c r="B2655" s="7">
        <v>0.0</v>
      </c>
      <c r="C2655" s="7" t="s">
        <v>41</v>
      </c>
      <c r="D2655" s="7">
        <v>3.0</v>
      </c>
      <c r="E2655" s="7" t="s">
        <v>51</v>
      </c>
      <c r="F2655" s="7">
        <v>1.0</v>
      </c>
      <c r="G2655" s="7" t="s">
        <v>42</v>
      </c>
      <c r="H2655" s="7">
        <v>1.0</v>
      </c>
      <c r="I2655" s="7" t="s">
        <v>57</v>
      </c>
      <c r="J2655" s="7">
        <v>5.0</v>
      </c>
      <c r="K2655" s="7" t="s">
        <v>2582</v>
      </c>
      <c r="L2655" s="7" t="s">
        <v>75</v>
      </c>
      <c r="M2655" s="7" t="s">
        <v>85</v>
      </c>
      <c r="N2655" s="8">
        <v>221292.0</v>
      </c>
      <c r="O2655" s="8">
        <v>20675.0</v>
      </c>
      <c r="P2655" s="8">
        <v>10879.0</v>
      </c>
      <c r="Q2655" s="9">
        <v>3055.0</v>
      </c>
      <c r="R2655" s="10">
        <v>894.0</v>
      </c>
      <c r="S2655" s="11">
        <v>187912.318716888</v>
      </c>
      <c r="T2655" s="11">
        <v>77971.9164800366</v>
      </c>
      <c r="U2655" s="12" t="str">
        <f t="array" ref="U2655">XLOOKUP(A2655,'Dataset 3'!B:B,'Dataset 3'!F:F)</f>
        <v>Smartphone</v>
      </c>
      <c r="V2655" s="7" t="s">
        <v>76</v>
      </c>
      <c r="W2655" s="7">
        <v>3.0</v>
      </c>
      <c r="X2655" s="7" t="s">
        <v>49</v>
      </c>
    </row>
    <row r="2656" ht="14.25" customHeight="1">
      <c r="A2656" s="7" t="s">
        <v>2739</v>
      </c>
      <c r="B2656" s="7">
        <v>3.0</v>
      </c>
      <c r="C2656" s="7" t="s">
        <v>35</v>
      </c>
      <c r="D2656" s="7">
        <v>2.0</v>
      </c>
      <c r="E2656" s="7" t="s">
        <v>36</v>
      </c>
      <c r="F2656" s="7">
        <v>0.0</v>
      </c>
      <c r="G2656" s="7" t="s">
        <v>46</v>
      </c>
      <c r="H2656" s="7">
        <v>1.0</v>
      </c>
      <c r="I2656" s="7" t="s">
        <v>57</v>
      </c>
      <c r="J2656" s="7">
        <v>5.0</v>
      </c>
      <c r="K2656" s="7" t="s">
        <v>2582</v>
      </c>
      <c r="L2656" s="7" t="s">
        <v>65</v>
      </c>
      <c r="M2656" s="7" t="s">
        <v>85</v>
      </c>
      <c r="N2656" s="8">
        <v>51435.0</v>
      </c>
      <c r="O2656" s="8">
        <v>23164.0</v>
      </c>
      <c r="P2656" s="8">
        <v>11408.0</v>
      </c>
      <c r="Q2656" s="9">
        <v>7898.0</v>
      </c>
      <c r="R2656" s="10">
        <v>2049.0</v>
      </c>
      <c r="S2656" s="11">
        <v>291384.447615763</v>
      </c>
      <c r="T2656" s="11">
        <v>190447.351382851</v>
      </c>
      <c r="U2656" s="12" t="str">
        <f t="array" ref="U2656">XLOOKUP(A2656,'Dataset 3'!B:B,'Dataset 3'!F:F)</f>
        <v>Computer</v>
      </c>
      <c r="V2656" s="7" t="s">
        <v>66</v>
      </c>
      <c r="W2656" s="7">
        <v>3.0</v>
      </c>
      <c r="X2656" s="7" t="s">
        <v>49</v>
      </c>
    </row>
    <row r="2657" ht="14.25" customHeight="1">
      <c r="A2657" s="7" t="s">
        <v>2740</v>
      </c>
      <c r="B2657" s="7">
        <v>2.0</v>
      </c>
      <c r="C2657" s="7" t="s">
        <v>56</v>
      </c>
      <c r="D2657" s="7">
        <v>2.0</v>
      </c>
      <c r="E2657" s="7" t="s">
        <v>36</v>
      </c>
      <c r="F2657" s="7">
        <v>0.0</v>
      </c>
      <c r="G2657" s="7" t="s">
        <v>46</v>
      </c>
      <c r="H2657" s="7">
        <v>1.0</v>
      </c>
      <c r="I2657" s="7" t="s">
        <v>57</v>
      </c>
      <c r="J2657" s="7">
        <v>5.0</v>
      </c>
      <c r="K2657" s="7" t="s">
        <v>2582</v>
      </c>
      <c r="L2657" s="7" t="s">
        <v>75</v>
      </c>
      <c r="M2657" s="7" t="s">
        <v>31</v>
      </c>
      <c r="N2657" s="8">
        <v>196727.0</v>
      </c>
      <c r="O2657" s="8">
        <v>41665.0</v>
      </c>
      <c r="P2657" s="8">
        <v>6351.0</v>
      </c>
      <c r="Q2657" s="9">
        <v>5139.0</v>
      </c>
      <c r="R2657" s="10">
        <v>3232.0</v>
      </c>
      <c r="S2657" s="11">
        <v>591958.603504815</v>
      </c>
      <c r="T2657" s="11">
        <v>281885.049288007</v>
      </c>
      <c r="U2657" s="12" t="str">
        <f t="array" ref="U2657">XLOOKUP(A2657,'Dataset 3'!B:B,'Dataset 3'!F:F)</f>
        <v>Smartphone</v>
      </c>
      <c r="V2657" s="7" t="s">
        <v>174</v>
      </c>
      <c r="W2657" s="7">
        <v>2.0</v>
      </c>
      <c r="X2657" s="7" t="s">
        <v>33</v>
      </c>
    </row>
    <row r="2658" ht="14.25" customHeight="1">
      <c r="A2658" s="7" t="s">
        <v>2741</v>
      </c>
      <c r="B2658" s="7">
        <v>1.0</v>
      </c>
      <c r="C2658" s="7" t="s">
        <v>25</v>
      </c>
      <c r="D2658" s="7">
        <v>0.0</v>
      </c>
      <c r="E2658" s="7" t="s">
        <v>26</v>
      </c>
      <c r="F2658" s="7">
        <v>0.0</v>
      </c>
      <c r="G2658" s="7" t="s">
        <v>46</v>
      </c>
      <c r="H2658" s="7">
        <v>1.0</v>
      </c>
      <c r="I2658" s="7" t="s">
        <v>57</v>
      </c>
      <c r="J2658" s="7">
        <v>5.0</v>
      </c>
      <c r="K2658" s="7" t="s">
        <v>2582</v>
      </c>
      <c r="L2658" s="7" t="s">
        <v>65</v>
      </c>
      <c r="M2658" s="7" t="s">
        <v>53</v>
      </c>
      <c r="N2658" s="8">
        <v>207407.0</v>
      </c>
      <c r="O2658" s="8">
        <v>77282.0</v>
      </c>
      <c r="P2658" s="8">
        <v>66526.0</v>
      </c>
      <c r="Q2658" s="9">
        <v>25049.0</v>
      </c>
      <c r="R2658" s="10">
        <v>4296.0</v>
      </c>
      <c r="S2658" s="11">
        <v>68126.82088349</v>
      </c>
      <c r="T2658" s="11">
        <v>144950.68273083</v>
      </c>
      <c r="U2658" s="12" t="str">
        <f t="array" ref="U2658">XLOOKUP(A2658,'Dataset 3'!B:B,'Dataset 3'!F:F)</f>
        <v>#N/A</v>
      </c>
      <c r="V2658" s="7" t="s">
        <v>66</v>
      </c>
      <c r="W2658" s="7">
        <v>4.0</v>
      </c>
      <c r="X2658" s="7" t="s">
        <v>44</v>
      </c>
    </row>
    <row r="2659" ht="14.25" customHeight="1">
      <c r="A2659" s="7" t="s">
        <v>2742</v>
      </c>
      <c r="B2659" s="7">
        <v>0.0</v>
      </c>
      <c r="C2659" s="7" t="s">
        <v>41</v>
      </c>
      <c r="D2659" s="7">
        <v>1.0</v>
      </c>
      <c r="E2659" s="7" t="s">
        <v>81</v>
      </c>
      <c r="F2659" s="7">
        <v>2.0</v>
      </c>
      <c r="G2659" s="7" t="s">
        <v>27</v>
      </c>
      <c r="H2659" s="7">
        <v>0.0</v>
      </c>
      <c r="I2659" s="7" t="s">
        <v>28</v>
      </c>
      <c r="J2659" s="7">
        <v>5.0</v>
      </c>
      <c r="K2659" s="7" t="s">
        <v>2582</v>
      </c>
      <c r="L2659" s="7" t="s">
        <v>37</v>
      </c>
      <c r="M2659" s="7" t="s">
        <v>85</v>
      </c>
      <c r="N2659" s="8">
        <v>56015.0</v>
      </c>
      <c r="O2659" s="8">
        <v>49386.0</v>
      </c>
      <c r="P2659" s="8">
        <v>35895.0</v>
      </c>
      <c r="Q2659" s="9">
        <v>30166.0</v>
      </c>
      <c r="R2659" s="10">
        <v>6395.0</v>
      </c>
      <c r="S2659" s="11">
        <v>884098.196762165</v>
      </c>
      <c r="T2659" s="11">
        <v>496684.380203463</v>
      </c>
      <c r="U2659" s="12" t="str">
        <f t="array" ref="U2659">XLOOKUP(A2659,'Dataset 3'!B:B,'Dataset 3'!F:F)</f>
        <v>Smartphone</v>
      </c>
      <c r="V2659" s="7" t="s">
        <v>38</v>
      </c>
      <c r="W2659" s="7">
        <v>0.0</v>
      </c>
      <c r="X2659" s="7" t="s">
        <v>39</v>
      </c>
    </row>
    <row r="2660" ht="14.25" customHeight="1">
      <c r="A2660" s="7" t="s">
        <v>2743</v>
      </c>
      <c r="B2660" s="7">
        <v>2.0</v>
      </c>
      <c r="C2660" s="7" t="s">
        <v>56</v>
      </c>
      <c r="D2660" s="7">
        <v>2.0</v>
      </c>
      <c r="E2660" s="7" t="s">
        <v>36</v>
      </c>
      <c r="F2660" s="7">
        <v>0.0</v>
      </c>
      <c r="G2660" s="7" t="s">
        <v>46</v>
      </c>
      <c r="H2660" s="7">
        <v>0.0</v>
      </c>
      <c r="I2660" s="7" t="s">
        <v>28</v>
      </c>
      <c r="J2660" s="7">
        <v>5.0</v>
      </c>
      <c r="K2660" s="7" t="s">
        <v>2582</v>
      </c>
      <c r="L2660" s="7" t="s">
        <v>70</v>
      </c>
      <c r="M2660" s="7" t="s">
        <v>31</v>
      </c>
      <c r="N2660" s="8">
        <v>51160.0</v>
      </c>
      <c r="O2660" s="8">
        <v>43627.0</v>
      </c>
      <c r="P2660" s="8">
        <v>13968.0</v>
      </c>
      <c r="Q2660" s="9">
        <v>2412.0</v>
      </c>
      <c r="R2660" s="10">
        <v>1296.0</v>
      </c>
      <c r="S2660" s="11">
        <v>148510.660497909</v>
      </c>
      <c r="T2660" s="11">
        <v>59404.2641991638</v>
      </c>
      <c r="U2660" s="12" t="str">
        <f t="array" ref="U2660">XLOOKUP(A2660,'Dataset 3'!B:B,'Dataset 3'!F:F)</f>
        <v>Tablet</v>
      </c>
      <c r="V2660" s="7" t="s">
        <v>73</v>
      </c>
      <c r="W2660" s="7">
        <v>1.0</v>
      </c>
      <c r="X2660" s="7" t="s">
        <v>63</v>
      </c>
    </row>
    <row r="2661" ht="14.25" customHeight="1">
      <c r="A2661" s="7" t="s">
        <v>2744</v>
      </c>
      <c r="B2661" s="7">
        <v>0.0</v>
      </c>
      <c r="C2661" s="7" t="s">
        <v>41</v>
      </c>
      <c r="D2661" s="7">
        <v>0.0</v>
      </c>
      <c r="E2661" s="7" t="s">
        <v>26</v>
      </c>
      <c r="F2661" s="7">
        <v>2.0</v>
      </c>
      <c r="G2661" s="7" t="s">
        <v>27</v>
      </c>
      <c r="H2661" s="7">
        <v>0.0</v>
      </c>
      <c r="I2661" s="7" t="s">
        <v>28</v>
      </c>
      <c r="J2661" s="7">
        <v>5.0</v>
      </c>
      <c r="K2661" s="7" t="s">
        <v>2582</v>
      </c>
      <c r="L2661" s="7" t="s">
        <v>30</v>
      </c>
      <c r="M2661" s="7" t="s">
        <v>31</v>
      </c>
      <c r="N2661" s="8">
        <v>112737.0</v>
      </c>
      <c r="O2661" s="8">
        <v>3762.0</v>
      </c>
      <c r="P2661" s="8">
        <v>1400.0</v>
      </c>
      <c r="Q2661" s="9">
        <v>1273.0</v>
      </c>
      <c r="R2661" s="10">
        <v>45.0</v>
      </c>
      <c r="S2661" s="11">
        <v>4136.03908360063</v>
      </c>
      <c r="T2661" s="11">
        <v>2506.69035369735</v>
      </c>
      <c r="U2661" s="12" t="str">
        <f t="array" ref="U2661">XLOOKUP(A2661,'Dataset 3'!B:B,'Dataset 3'!F:F)</f>
        <v>Tablet</v>
      </c>
      <c r="V2661" s="7" t="s">
        <v>32</v>
      </c>
      <c r="W2661" s="7">
        <v>4.0</v>
      </c>
      <c r="X2661" s="7" t="s">
        <v>44</v>
      </c>
    </row>
    <row r="2662" ht="14.25" customHeight="1">
      <c r="A2662" s="7" t="s">
        <v>2745</v>
      </c>
      <c r="B2662" s="7">
        <v>2.0</v>
      </c>
      <c r="C2662" s="7" t="s">
        <v>56</v>
      </c>
      <c r="D2662" s="7">
        <v>1.0</v>
      </c>
      <c r="E2662" s="7" t="s">
        <v>81</v>
      </c>
      <c r="F2662" s="7">
        <v>2.0</v>
      </c>
      <c r="G2662" s="7" t="s">
        <v>27</v>
      </c>
      <c r="H2662" s="7">
        <v>0.0</v>
      </c>
      <c r="I2662" s="7" t="s">
        <v>28</v>
      </c>
      <c r="J2662" s="7">
        <v>5.0</v>
      </c>
      <c r="K2662" s="7" t="s">
        <v>2582</v>
      </c>
      <c r="L2662" s="7" t="s">
        <v>52</v>
      </c>
      <c r="M2662" s="7" t="s">
        <v>85</v>
      </c>
      <c r="N2662" s="8">
        <v>136118.0</v>
      </c>
      <c r="O2662" s="8">
        <v>53834.0</v>
      </c>
      <c r="P2662" s="8">
        <v>13522.0</v>
      </c>
      <c r="Q2662" s="9">
        <v>4856.0</v>
      </c>
      <c r="R2662" s="10">
        <v>3913.0</v>
      </c>
      <c r="S2662" s="11">
        <v>386069.619374138</v>
      </c>
      <c r="T2662" s="11">
        <v>235408.304496426</v>
      </c>
      <c r="U2662" s="12" t="str">
        <f t="array" ref="U2662">XLOOKUP(A2662,'Dataset 3'!B:B,'Dataset 3'!F:F)</f>
        <v>Smartphone</v>
      </c>
      <c r="V2662" s="7" t="s">
        <v>99</v>
      </c>
      <c r="W2662" s="7">
        <v>1.0</v>
      </c>
      <c r="X2662" s="7" t="s">
        <v>63</v>
      </c>
    </row>
    <row r="2663" ht="14.25" customHeight="1">
      <c r="A2663" s="7" t="s">
        <v>2746</v>
      </c>
      <c r="B2663" s="7">
        <v>1.0</v>
      </c>
      <c r="C2663" s="7" t="s">
        <v>25</v>
      </c>
      <c r="D2663" s="7">
        <v>0.0</v>
      </c>
      <c r="E2663" s="7" t="s">
        <v>26</v>
      </c>
      <c r="F2663" s="7">
        <v>0.0</v>
      </c>
      <c r="G2663" s="7" t="s">
        <v>46</v>
      </c>
      <c r="H2663" s="7">
        <v>1.0</v>
      </c>
      <c r="I2663" s="7" t="s">
        <v>57</v>
      </c>
      <c r="J2663" s="7">
        <v>5.0</v>
      </c>
      <c r="K2663" s="7" t="s">
        <v>2582</v>
      </c>
      <c r="L2663" s="7" t="s">
        <v>52</v>
      </c>
      <c r="M2663" s="7" t="s">
        <v>53</v>
      </c>
      <c r="N2663" s="8">
        <v>291448.0</v>
      </c>
      <c r="O2663" s="8">
        <v>141113.0</v>
      </c>
      <c r="P2663" s="8">
        <v>19558.0</v>
      </c>
      <c r="Q2663" s="9">
        <v>1373.0</v>
      </c>
      <c r="R2663" s="10">
        <v>697.0</v>
      </c>
      <c r="S2663" s="11">
        <v>18707.403053303</v>
      </c>
      <c r="T2663" s="11">
        <v>55021.7736861853</v>
      </c>
      <c r="U2663" s="12" t="str">
        <f t="array" ref="U2663">XLOOKUP(A2663,'Dataset 3'!B:B,'Dataset 3'!F:F)</f>
        <v>Computer</v>
      </c>
      <c r="V2663" s="7" t="s">
        <v>110</v>
      </c>
      <c r="W2663" s="7">
        <v>4.0</v>
      </c>
      <c r="X2663" s="7" t="s">
        <v>44</v>
      </c>
    </row>
    <row r="2664" ht="14.25" customHeight="1">
      <c r="A2664" s="7" t="s">
        <v>2747</v>
      </c>
      <c r="B2664" s="7">
        <v>1.0</v>
      </c>
      <c r="C2664" s="7" t="s">
        <v>25</v>
      </c>
      <c r="D2664" s="7">
        <v>3.0</v>
      </c>
      <c r="E2664" s="7" t="s">
        <v>51</v>
      </c>
      <c r="F2664" s="7">
        <v>1.0</v>
      </c>
      <c r="G2664" s="7" t="s">
        <v>42</v>
      </c>
      <c r="H2664" s="7">
        <v>0.0</v>
      </c>
      <c r="I2664" s="7" t="s">
        <v>28</v>
      </c>
      <c r="J2664" s="7">
        <v>5.0</v>
      </c>
      <c r="K2664" s="7" t="s">
        <v>2582</v>
      </c>
      <c r="L2664" s="7" t="s">
        <v>65</v>
      </c>
      <c r="M2664" s="7" t="s">
        <v>61</v>
      </c>
      <c r="N2664" s="8">
        <v>258431.0</v>
      </c>
      <c r="O2664" s="8">
        <v>9269.0</v>
      </c>
      <c r="P2664" s="8">
        <v>1802.0</v>
      </c>
      <c r="Q2664" s="9">
        <v>1689.0</v>
      </c>
      <c r="R2664" s="10">
        <v>1193.0</v>
      </c>
      <c r="S2664" s="11">
        <v>224466.497651824</v>
      </c>
      <c r="T2664" s="11">
        <v>97594.1294138364</v>
      </c>
      <c r="U2664" s="12" t="str">
        <f t="array" ref="U2664">XLOOKUP(A2664,'Dataset 3'!B:B,'Dataset 3'!F:F)</f>
        <v>Tablet</v>
      </c>
      <c r="V2664" s="7" t="s">
        <v>66</v>
      </c>
      <c r="W2664" s="7">
        <v>4.0</v>
      </c>
      <c r="X2664" s="7" t="s">
        <v>44</v>
      </c>
    </row>
    <row r="2665" ht="14.25" customHeight="1">
      <c r="A2665" s="7" t="s">
        <v>2748</v>
      </c>
      <c r="B2665" s="7">
        <v>1.0</v>
      </c>
      <c r="C2665" s="7" t="s">
        <v>25</v>
      </c>
      <c r="D2665" s="7">
        <v>1.0</v>
      </c>
      <c r="E2665" s="7" t="s">
        <v>81</v>
      </c>
      <c r="F2665" s="7">
        <v>2.0</v>
      </c>
      <c r="G2665" s="7" t="s">
        <v>27</v>
      </c>
      <c r="H2665" s="7">
        <v>0.0</v>
      </c>
      <c r="I2665" s="7" t="s">
        <v>28</v>
      </c>
      <c r="J2665" s="7">
        <v>5.0</v>
      </c>
      <c r="K2665" s="7" t="s">
        <v>2582</v>
      </c>
      <c r="L2665" s="7" t="s">
        <v>70</v>
      </c>
      <c r="M2665" s="7" t="s">
        <v>53</v>
      </c>
      <c r="N2665" s="8">
        <v>72815.0</v>
      </c>
      <c r="O2665" s="8">
        <v>48621.0</v>
      </c>
      <c r="P2665" s="8">
        <v>36315.0</v>
      </c>
      <c r="Q2665" s="9">
        <v>25554.0</v>
      </c>
      <c r="R2665" s="10">
        <v>10071.0</v>
      </c>
      <c r="S2665" s="11">
        <v>813606.371621516</v>
      </c>
      <c r="T2665" s="11">
        <v>602671.386386308</v>
      </c>
      <c r="U2665" s="12" t="str">
        <f t="array" ref="U2665">XLOOKUP(A2665,'Dataset 3'!B:B,'Dataset 3'!F:F)</f>
        <v>Computer</v>
      </c>
      <c r="V2665" s="7" t="s">
        <v>126</v>
      </c>
      <c r="W2665" s="7">
        <v>0.0</v>
      </c>
      <c r="X2665" s="7" t="s">
        <v>39</v>
      </c>
    </row>
    <row r="2666" ht="14.25" customHeight="1">
      <c r="A2666" s="7" t="s">
        <v>2749</v>
      </c>
      <c r="B2666" s="7">
        <v>1.0</v>
      </c>
      <c r="C2666" s="7" t="s">
        <v>25</v>
      </c>
      <c r="D2666" s="7">
        <v>2.0</v>
      </c>
      <c r="E2666" s="7" t="s">
        <v>36</v>
      </c>
      <c r="F2666" s="7">
        <v>0.0</v>
      </c>
      <c r="G2666" s="7" t="s">
        <v>46</v>
      </c>
      <c r="H2666" s="7">
        <v>0.0</v>
      </c>
      <c r="I2666" s="7" t="s">
        <v>28</v>
      </c>
      <c r="J2666" s="7">
        <v>5.0</v>
      </c>
      <c r="K2666" s="7" t="s">
        <v>2582</v>
      </c>
      <c r="L2666" s="7" t="s">
        <v>65</v>
      </c>
      <c r="M2666" s="7" t="s">
        <v>61</v>
      </c>
      <c r="N2666" s="8">
        <v>248891.0</v>
      </c>
      <c r="O2666" s="8">
        <v>212289.0</v>
      </c>
      <c r="P2666" s="8">
        <v>137539.0</v>
      </c>
      <c r="Q2666" s="9">
        <v>16345.0</v>
      </c>
      <c r="R2666" s="10">
        <v>5865.0</v>
      </c>
      <c r="S2666" s="11">
        <v>218705.868571118</v>
      </c>
      <c r="T2666" s="11">
        <v>397647.03376567</v>
      </c>
      <c r="U2666" s="12" t="str">
        <f t="array" ref="U2666">XLOOKUP(A2666,'Dataset 3'!B:B,'Dataset 3'!F:F)</f>
        <v>Tablet</v>
      </c>
      <c r="V2666" s="7" t="s">
        <v>66</v>
      </c>
      <c r="W2666" s="7">
        <v>1.0</v>
      </c>
      <c r="X2666" s="7" t="s">
        <v>63</v>
      </c>
    </row>
    <row r="2667" ht="14.25" customHeight="1">
      <c r="A2667" s="7" t="s">
        <v>2750</v>
      </c>
      <c r="B2667" s="7">
        <v>2.0</v>
      </c>
      <c r="C2667" s="7" t="s">
        <v>56</v>
      </c>
      <c r="D2667" s="7">
        <v>2.0</v>
      </c>
      <c r="E2667" s="7" t="s">
        <v>36</v>
      </c>
      <c r="F2667" s="7">
        <v>2.0</v>
      </c>
      <c r="G2667" s="7" t="s">
        <v>27</v>
      </c>
      <c r="H2667" s="7">
        <v>0.0</v>
      </c>
      <c r="I2667" s="7" t="s">
        <v>28</v>
      </c>
      <c r="J2667" s="7">
        <v>5.0</v>
      </c>
      <c r="K2667" s="7" t="s">
        <v>2582</v>
      </c>
      <c r="L2667" s="7" t="s">
        <v>30</v>
      </c>
      <c r="M2667" s="7" t="s">
        <v>85</v>
      </c>
      <c r="N2667" s="8">
        <v>276085.0</v>
      </c>
      <c r="O2667" s="8">
        <v>157926.0</v>
      </c>
      <c r="P2667" s="8">
        <v>17969.0</v>
      </c>
      <c r="Q2667" s="9">
        <v>5415.0</v>
      </c>
      <c r="R2667" s="10">
        <v>893.0</v>
      </c>
      <c r="S2667" s="11">
        <v>51793.3252148628</v>
      </c>
      <c r="T2667" s="11">
        <v>37805.3468721626</v>
      </c>
      <c r="U2667" s="12" t="str">
        <f t="array" ref="U2667">XLOOKUP(A2667,'Dataset 3'!B:B,'Dataset 3'!F:F)</f>
        <v>Tablet</v>
      </c>
      <c r="V2667" s="7" t="s">
        <v>32</v>
      </c>
      <c r="W2667" s="7">
        <v>2.0</v>
      </c>
      <c r="X2667" s="7" t="s">
        <v>33</v>
      </c>
    </row>
    <row r="2668" ht="14.25" customHeight="1">
      <c r="A2668" s="7" t="s">
        <v>2751</v>
      </c>
      <c r="B2668" s="7">
        <v>1.0</v>
      </c>
      <c r="C2668" s="7" t="s">
        <v>25</v>
      </c>
      <c r="D2668" s="7">
        <v>0.0</v>
      </c>
      <c r="E2668" s="7" t="s">
        <v>26</v>
      </c>
      <c r="F2668" s="7">
        <v>2.0</v>
      </c>
      <c r="G2668" s="7" t="s">
        <v>27</v>
      </c>
      <c r="H2668" s="7">
        <v>0.0</v>
      </c>
      <c r="I2668" s="7" t="s">
        <v>28</v>
      </c>
      <c r="J2668" s="7">
        <v>5.0</v>
      </c>
      <c r="K2668" s="7" t="s">
        <v>2582</v>
      </c>
      <c r="L2668" s="7" t="s">
        <v>75</v>
      </c>
      <c r="M2668" s="7" t="s">
        <v>61</v>
      </c>
      <c r="N2668" s="8">
        <v>291135.0</v>
      </c>
      <c r="O2668" s="8">
        <v>1041.0</v>
      </c>
      <c r="P2668" s="8">
        <v>358.0</v>
      </c>
      <c r="Q2668" s="9">
        <v>201.0</v>
      </c>
      <c r="R2668" s="10">
        <v>58.0</v>
      </c>
      <c r="S2668" s="11">
        <v>2436.42662942114</v>
      </c>
      <c r="T2668" s="11">
        <v>2935.45377038692</v>
      </c>
      <c r="U2668" s="12" t="str">
        <f t="array" ref="U2668">XLOOKUP(A2668,'Dataset 3'!B:B,'Dataset 3'!F:F)</f>
        <v>Computer</v>
      </c>
      <c r="V2668" s="7" t="s">
        <v>140</v>
      </c>
      <c r="W2668" s="7">
        <v>2.0</v>
      </c>
      <c r="X2668" s="7" t="s">
        <v>33</v>
      </c>
    </row>
    <row r="2669" ht="14.25" customHeight="1">
      <c r="A2669" s="7" t="s">
        <v>2752</v>
      </c>
      <c r="B2669" s="7">
        <v>0.0</v>
      </c>
      <c r="C2669" s="7" t="s">
        <v>41</v>
      </c>
      <c r="D2669" s="7">
        <v>2.0</v>
      </c>
      <c r="E2669" s="7" t="s">
        <v>36</v>
      </c>
      <c r="F2669" s="7">
        <v>2.0</v>
      </c>
      <c r="G2669" s="7" t="s">
        <v>27</v>
      </c>
      <c r="H2669" s="7">
        <v>1.0</v>
      </c>
      <c r="I2669" s="7" t="s">
        <v>57</v>
      </c>
      <c r="J2669" s="7">
        <v>5.0</v>
      </c>
      <c r="K2669" s="7" t="s">
        <v>2582</v>
      </c>
      <c r="L2669" s="7" t="s">
        <v>30</v>
      </c>
      <c r="M2669" s="7" t="s">
        <v>53</v>
      </c>
      <c r="N2669" s="8">
        <v>92942.0</v>
      </c>
      <c r="O2669" s="8">
        <v>65646.0</v>
      </c>
      <c r="P2669" s="8">
        <v>38575.0</v>
      </c>
      <c r="Q2669" s="9">
        <v>27506.0</v>
      </c>
      <c r="R2669" s="10">
        <v>10149.0</v>
      </c>
      <c r="S2669" s="11">
        <v>1298122.67842555</v>
      </c>
      <c r="T2669" s="11">
        <v>907778.096801081</v>
      </c>
      <c r="U2669" s="12" t="str">
        <f t="array" ref="U2669">XLOOKUP(A2669,'Dataset 3'!B:B,'Dataset 3'!F:F)</f>
        <v>Tablet</v>
      </c>
      <c r="V2669" s="7" t="s">
        <v>93</v>
      </c>
      <c r="W2669" s="7">
        <v>2.0</v>
      </c>
      <c r="X2669" s="7" t="s">
        <v>33</v>
      </c>
    </row>
    <row r="2670" ht="14.25" customHeight="1">
      <c r="A2670" s="7" t="s">
        <v>2753</v>
      </c>
      <c r="B2670" s="7">
        <v>0.0</v>
      </c>
      <c r="C2670" s="7" t="s">
        <v>41</v>
      </c>
      <c r="D2670" s="7">
        <v>2.0</v>
      </c>
      <c r="E2670" s="7" t="s">
        <v>36</v>
      </c>
      <c r="F2670" s="7">
        <v>0.0</v>
      </c>
      <c r="G2670" s="7" t="s">
        <v>46</v>
      </c>
      <c r="H2670" s="7">
        <v>1.0</v>
      </c>
      <c r="I2670" s="7" t="s">
        <v>57</v>
      </c>
      <c r="J2670" s="7">
        <v>5.0</v>
      </c>
      <c r="K2670" s="7" t="s">
        <v>2582</v>
      </c>
      <c r="L2670" s="7" t="s">
        <v>37</v>
      </c>
      <c r="M2670" s="7" t="s">
        <v>61</v>
      </c>
      <c r="N2670" s="8">
        <v>104605.0</v>
      </c>
      <c r="O2670" s="8">
        <v>2390.0</v>
      </c>
      <c r="P2670" s="8">
        <v>171.0</v>
      </c>
      <c r="Q2670" s="9">
        <v>163.0</v>
      </c>
      <c r="R2670" s="10">
        <v>2.0</v>
      </c>
      <c r="S2670" s="11">
        <v>465.241729646228</v>
      </c>
      <c r="T2670" s="11">
        <v>184.619733986599</v>
      </c>
      <c r="U2670" s="12" t="str">
        <f t="array" ref="U2670">XLOOKUP(A2670,'Dataset 3'!B:B,'Dataset 3'!F:F)</f>
        <v>Smartphone</v>
      </c>
      <c r="V2670" s="7" t="s">
        <v>115</v>
      </c>
      <c r="W2670" s="7">
        <v>2.0</v>
      </c>
      <c r="X2670" s="7" t="s">
        <v>33</v>
      </c>
    </row>
    <row r="2671" ht="14.25" customHeight="1">
      <c r="A2671" s="7" t="s">
        <v>2754</v>
      </c>
      <c r="B2671" s="7">
        <v>3.0</v>
      </c>
      <c r="C2671" s="7" t="s">
        <v>35</v>
      </c>
      <c r="D2671" s="7">
        <v>1.0</v>
      </c>
      <c r="E2671" s="7" t="s">
        <v>81</v>
      </c>
      <c r="F2671" s="7">
        <v>2.0</v>
      </c>
      <c r="G2671" s="7" t="s">
        <v>27</v>
      </c>
      <c r="H2671" s="7">
        <v>1.0</v>
      </c>
      <c r="I2671" s="7" t="s">
        <v>57</v>
      </c>
      <c r="J2671" s="7">
        <v>5.0</v>
      </c>
      <c r="K2671" s="7" t="s">
        <v>2582</v>
      </c>
      <c r="L2671" s="7" t="s">
        <v>65</v>
      </c>
      <c r="M2671" s="7" t="s">
        <v>43</v>
      </c>
      <c r="N2671" s="8">
        <v>214606.0</v>
      </c>
      <c r="O2671" s="8">
        <v>97017.0</v>
      </c>
      <c r="P2671" s="8">
        <v>80078.0</v>
      </c>
      <c r="Q2671" s="9">
        <v>17718.0</v>
      </c>
      <c r="R2671" s="10">
        <v>4559.0</v>
      </c>
      <c r="S2671" s="11">
        <v>184894.177587367</v>
      </c>
      <c r="T2671" s="11">
        <v>198810.943642331</v>
      </c>
      <c r="U2671" s="12" t="str">
        <f t="array" ref="U2671">XLOOKUP(A2671,'Dataset 3'!B:B,'Dataset 3'!F:F)</f>
        <v>Tablet</v>
      </c>
      <c r="V2671" s="7" t="s">
        <v>91</v>
      </c>
      <c r="W2671" s="7">
        <v>3.0</v>
      </c>
      <c r="X2671" s="7" t="s">
        <v>49</v>
      </c>
    </row>
    <row r="2672" ht="14.25" customHeight="1">
      <c r="A2672" s="7" t="s">
        <v>2755</v>
      </c>
      <c r="B2672" s="7">
        <v>0.0</v>
      </c>
      <c r="C2672" s="7" t="s">
        <v>41</v>
      </c>
      <c r="D2672" s="7">
        <v>2.0</v>
      </c>
      <c r="E2672" s="7" t="s">
        <v>36</v>
      </c>
      <c r="F2672" s="7">
        <v>1.0</v>
      </c>
      <c r="G2672" s="7" t="s">
        <v>42</v>
      </c>
      <c r="H2672" s="7">
        <v>0.0</v>
      </c>
      <c r="I2672" s="7" t="s">
        <v>28</v>
      </c>
      <c r="J2672" s="7">
        <v>5.0</v>
      </c>
      <c r="K2672" s="7" t="s">
        <v>2582</v>
      </c>
      <c r="L2672" s="7" t="s">
        <v>75</v>
      </c>
      <c r="M2672" s="7" t="s">
        <v>53</v>
      </c>
      <c r="N2672" s="8">
        <v>51082.0</v>
      </c>
      <c r="O2672" s="8">
        <v>37229.0</v>
      </c>
      <c r="P2672" s="8">
        <v>15157.0</v>
      </c>
      <c r="Q2672" s="9">
        <v>1610.0</v>
      </c>
      <c r="R2672" s="10">
        <v>213.0</v>
      </c>
      <c r="S2672" s="11">
        <v>7485.12063558907</v>
      </c>
      <c r="T2672" s="11">
        <v>7797.00066207195</v>
      </c>
      <c r="U2672" s="12" t="str">
        <f t="array" ref="U2672">XLOOKUP(A2672,'Dataset 3'!B:B,'Dataset 3'!F:F)</f>
        <v>Computer</v>
      </c>
      <c r="V2672" s="7" t="s">
        <v>76</v>
      </c>
      <c r="W2672" s="7">
        <v>2.0</v>
      </c>
      <c r="X2672" s="7" t="s">
        <v>33</v>
      </c>
    </row>
    <row r="2673" ht="14.25" customHeight="1">
      <c r="A2673" s="7" t="s">
        <v>2756</v>
      </c>
      <c r="B2673" s="7">
        <v>1.0</v>
      </c>
      <c r="C2673" s="7" t="s">
        <v>25</v>
      </c>
      <c r="D2673" s="7">
        <v>1.0</v>
      </c>
      <c r="E2673" s="7" t="s">
        <v>81</v>
      </c>
      <c r="F2673" s="7">
        <v>0.0</v>
      </c>
      <c r="G2673" s="7" t="s">
        <v>46</v>
      </c>
      <c r="H2673" s="7">
        <v>0.0</v>
      </c>
      <c r="I2673" s="7" t="s">
        <v>28</v>
      </c>
      <c r="J2673" s="7">
        <v>5.0</v>
      </c>
      <c r="K2673" s="7" t="s">
        <v>2582</v>
      </c>
      <c r="L2673" s="7" t="s">
        <v>30</v>
      </c>
      <c r="M2673" s="7" t="s">
        <v>53</v>
      </c>
      <c r="N2673" s="8">
        <v>64535.0</v>
      </c>
      <c r="O2673" s="8">
        <v>34134.0</v>
      </c>
      <c r="P2673" s="8">
        <v>32452.0</v>
      </c>
      <c r="Q2673" s="9">
        <v>3618.0</v>
      </c>
      <c r="R2673" s="10">
        <v>342.0</v>
      </c>
      <c r="S2673" s="11">
        <v>11208.4295714672</v>
      </c>
      <c r="T2673" s="11">
        <v>25473.7035715164</v>
      </c>
      <c r="U2673" s="12" t="str">
        <f t="array" ref="U2673">XLOOKUP(A2673,'Dataset 3'!B:B,'Dataset 3'!F:F)</f>
        <v>Tablet</v>
      </c>
      <c r="V2673" s="7" t="s">
        <v>163</v>
      </c>
      <c r="W2673" s="7">
        <v>1.0</v>
      </c>
      <c r="X2673" s="7" t="s">
        <v>63</v>
      </c>
    </row>
    <row r="2674" ht="14.25" customHeight="1">
      <c r="A2674" s="7" t="s">
        <v>2757</v>
      </c>
      <c r="B2674" s="7">
        <v>3.0</v>
      </c>
      <c r="C2674" s="7" t="s">
        <v>35</v>
      </c>
      <c r="D2674" s="7">
        <v>2.0</v>
      </c>
      <c r="E2674" s="7" t="s">
        <v>36</v>
      </c>
      <c r="F2674" s="7">
        <v>1.0</v>
      </c>
      <c r="G2674" s="7" t="s">
        <v>42</v>
      </c>
      <c r="H2674" s="7">
        <v>0.0</v>
      </c>
      <c r="I2674" s="7" t="s">
        <v>28</v>
      </c>
      <c r="J2674" s="7">
        <v>5.0</v>
      </c>
      <c r="K2674" s="7" t="s">
        <v>2582</v>
      </c>
      <c r="L2674" s="7" t="s">
        <v>30</v>
      </c>
      <c r="M2674" s="7" t="s">
        <v>43</v>
      </c>
      <c r="N2674" s="8">
        <v>207831.0</v>
      </c>
      <c r="O2674" s="8">
        <v>72414.0</v>
      </c>
      <c r="P2674" s="8">
        <v>35429.0</v>
      </c>
      <c r="Q2674" s="9">
        <v>20479.0</v>
      </c>
      <c r="R2674" s="10">
        <v>11865.0</v>
      </c>
      <c r="S2674" s="11">
        <v>777405.561223628</v>
      </c>
      <c r="T2674" s="11">
        <v>936633.206293528</v>
      </c>
      <c r="U2674" s="12" t="str">
        <f t="array" ref="U2674">XLOOKUP(A2674,'Dataset 3'!B:B,'Dataset 3'!F:F)</f>
        <v>Computer</v>
      </c>
      <c r="V2674" s="7" t="s">
        <v>32</v>
      </c>
      <c r="W2674" s="7">
        <v>2.0</v>
      </c>
      <c r="X2674" s="7" t="s">
        <v>33</v>
      </c>
    </row>
    <row r="2675" ht="14.25" customHeight="1">
      <c r="A2675" s="7" t="s">
        <v>2758</v>
      </c>
      <c r="B2675" s="7">
        <v>0.0</v>
      </c>
      <c r="C2675" s="7" t="s">
        <v>41</v>
      </c>
      <c r="D2675" s="7">
        <v>1.0</v>
      </c>
      <c r="E2675" s="7" t="s">
        <v>81</v>
      </c>
      <c r="F2675" s="7">
        <v>1.0</v>
      </c>
      <c r="G2675" s="7" t="s">
        <v>42</v>
      </c>
      <c r="H2675" s="7">
        <v>1.0</v>
      </c>
      <c r="I2675" s="7" t="s">
        <v>57</v>
      </c>
      <c r="J2675" s="7">
        <v>5.0</v>
      </c>
      <c r="K2675" s="7" t="s">
        <v>2582</v>
      </c>
      <c r="L2675" s="7" t="s">
        <v>70</v>
      </c>
      <c r="M2675" s="7" t="s">
        <v>85</v>
      </c>
      <c r="N2675" s="8">
        <v>51500.0</v>
      </c>
      <c r="O2675" s="8">
        <v>15483.0</v>
      </c>
      <c r="P2675" s="8">
        <v>10902.0</v>
      </c>
      <c r="Q2675" s="9">
        <v>9752.0</v>
      </c>
      <c r="R2675" s="10">
        <v>2341.0</v>
      </c>
      <c r="S2675" s="11">
        <v>58778.4924277173</v>
      </c>
      <c r="T2675" s="11">
        <v>86438.9594525255</v>
      </c>
      <c r="U2675" s="12" t="str">
        <f t="array" ref="U2675">XLOOKUP(A2675,'Dataset 3'!B:B,'Dataset 3'!F:F)</f>
        <v>Tablet</v>
      </c>
      <c r="V2675" s="7" t="s">
        <v>73</v>
      </c>
      <c r="W2675" s="7">
        <v>2.0</v>
      </c>
      <c r="X2675" s="7" t="s">
        <v>33</v>
      </c>
    </row>
    <row r="2676" ht="14.25" customHeight="1">
      <c r="A2676" s="7" t="s">
        <v>2759</v>
      </c>
      <c r="B2676" s="7">
        <v>2.0</v>
      </c>
      <c r="C2676" s="7" t="s">
        <v>56</v>
      </c>
      <c r="D2676" s="7">
        <v>1.0</v>
      </c>
      <c r="E2676" s="7" t="s">
        <v>81</v>
      </c>
      <c r="F2676" s="7">
        <v>1.0</v>
      </c>
      <c r="G2676" s="7" t="s">
        <v>42</v>
      </c>
      <c r="H2676" s="7">
        <v>1.0</v>
      </c>
      <c r="I2676" s="7" t="s">
        <v>57</v>
      </c>
      <c r="J2676" s="7">
        <v>5.0</v>
      </c>
      <c r="K2676" s="7" t="s">
        <v>2582</v>
      </c>
      <c r="L2676" s="7" t="s">
        <v>65</v>
      </c>
      <c r="M2676" s="7" t="s">
        <v>53</v>
      </c>
      <c r="N2676" s="8">
        <v>221721.0</v>
      </c>
      <c r="O2676" s="8">
        <v>113387.0</v>
      </c>
      <c r="P2676" s="8">
        <v>53945.0</v>
      </c>
      <c r="Q2676" s="9">
        <v>23345.0</v>
      </c>
      <c r="R2676" s="10">
        <v>7162.0</v>
      </c>
      <c r="S2676" s="11">
        <v>824261.132976955</v>
      </c>
      <c r="T2676" s="11">
        <v>298645.338035128</v>
      </c>
      <c r="U2676" s="12" t="str">
        <f t="array" ref="U2676">XLOOKUP(A2676,'Dataset 3'!B:B,'Dataset 3'!F:F)</f>
        <v>Computer</v>
      </c>
      <c r="V2676" s="7" t="s">
        <v>91</v>
      </c>
      <c r="W2676" s="7">
        <v>2.0</v>
      </c>
      <c r="X2676" s="7" t="s">
        <v>33</v>
      </c>
    </row>
    <row r="2677" ht="14.25" customHeight="1">
      <c r="A2677" s="7" t="s">
        <v>2760</v>
      </c>
      <c r="B2677" s="7">
        <v>2.0</v>
      </c>
      <c r="C2677" s="7" t="s">
        <v>56</v>
      </c>
      <c r="D2677" s="7">
        <v>1.0</v>
      </c>
      <c r="E2677" s="7" t="s">
        <v>81</v>
      </c>
      <c r="F2677" s="7">
        <v>1.0</v>
      </c>
      <c r="G2677" s="7" t="s">
        <v>42</v>
      </c>
      <c r="H2677" s="7">
        <v>0.0</v>
      </c>
      <c r="I2677" s="7" t="s">
        <v>28</v>
      </c>
      <c r="J2677" s="7">
        <v>5.0</v>
      </c>
      <c r="K2677" s="7" t="s">
        <v>2582</v>
      </c>
      <c r="L2677" s="7" t="s">
        <v>60</v>
      </c>
      <c r="M2677" s="7" t="s">
        <v>43</v>
      </c>
      <c r="N2677" s="8">
        <v>223566.0</v>
      </c>
      <c r="O2677" s="8">
        <v>210539.0</v>
      </c>
      <c r="P2677" s="8">
        <v>73638.0</v>
      </c>
      <c r="Q2677" s="9">
        <v>65323.0</v>
      </c>
      <c r="R2677" s="10">
        <v>35618.0</v>
      </c>
      <c r="S2677" s="11">
        <v>2082710.05234351</v>
      </c>
      <c r="T2677" s="11">
        <v>1247131.76787037</v>
      </c>
      <c r="U2677" s="12" t="str">
        <f t="array" ref="U2677">XLOOKUP(A2677,'Dataset 3'!B:B,'Dataset 3'!F:F)</f>
        <v>Computer</v>
      </c>
      <c r="V2677" s="7" t="s">
        <v>68</v>
      </c>
      <c r="W2677" s="7">
        <v>2.0</v>
      </c>
      <c r="X2677" s="7" t="s">
        <v>33</v>
      </c>
    </row>
    <row r="2678" ht="14.25" customHeight="1">
      <c r="A2678" s="7" t="s">
        <v>2761</v>
      </c>
      <c r="B2678" s="7">
        <v>2.0</v>
      </c>
      <c r="C2678" s="7" t="s">
        <v>56</v>
      </c>
      <c r="D2678" s="7">
        <v>1.0</v>
      </c>
      <c r="E2678" s="7" t="s">
        <v>81</v>
      </c>
      <c r="F2678" s="7">
        <v>1.0</v>
      </c>
      <c r="G2678" s="7" t="s">
        <v>42</v>
      </c>
      <c r="H2678" s="7">
        <v>1.0</v>
      </c>
      <c r="I2678" s="7" t="s">
        <v>57</v>
      </c>
      <c r="J2678" s="7">
        <v>5.0</v>
      </c>
      <c r="K2678" s="7" t="s">
        <v>2582</v>
      </c>
      <c r="L2678" s="7" t="s">
        <v>52</v>
      </c>
      <c r="M2678" s="7" t="s">
        <v>85</v>
      </c>
      <c r="N2678" s="8">
        <v>280157.0</v>
      </c>
      <c r="O2678" s="8">
        <v>254798.0</v>
      </c>
      <c r="P2678" s="8">
        <v>178018.0</v>
      </c>
      <c r="Q2678" s="9">
        <v>50922.0</v>
      </c>
      <c r="R2678" s="10">
        <v>1291.0</v>
      </c>
      <c r="S2678" s="11">
        <v>120224.039729791</v>
      </c>
      <c r="T2678" s="11">
        <v>65339.1520270605</v>
      </c>
      <c r="U2678" s="12" t="str">
        <f t="array" ref="U2678">XLOOKUP(A2678,'Dataset 3'!B:B,'Dataset 3'!F:F)</f>
        <v>Computer</v>
      </c>
      <c r="V2678" s="7" t="s">
        <v>99</v>
      </c>
      <c r="W2678" s="7">
        <v>4.0</v>
      </c>
      <c r="X2678" s="7" t="s">
        <v>44</v>
      </c>
    </row>
    <row r="2679" ht="14.25" customHeight="1">
      <c r="A2679" s="7" t="s">
        <v>2762</v>
      </c>
      <c r="B2679" s="7">
        <v>3.0</v>
      </c>
      <c r="C2679" s="7" t="s">
        <v>35</v>
      </c>
      <c r="D2679" s="7">
        <v>2.0</v>
      </c>
      <c r="E2679" s="7" t="s">
        <v>36</v>
      </c>
      <c r="F2679" s="7">
        <v>2.0</v>
      </c>
      <c r="G2679" s="7" t="s">
        <v>27</v>
      </c>
      <c r="H2679" s="7">
        <v>0.0</v>
      </c>
      <c r="I2679" s="7" t="s">
        <v>28</v>
      </c>
      <c r="J2679" s="7">
        <v>5.0</v>
      </c>
      <c r="K2679" s="7" t="s">
        <v>2582</v>
      </c>
      <c r="L2679" s="7" t="s">
        <v>37</v>
      </c>
      <c r="M2679" s="7" t="s">
        <v>61</v>
      </c>
      <c r="N2679" s="8">
        <v>221231.0</v>
      </c>
      <c r="O2679" s="8">
        <v>154680.0</v>
      </c>
      <c r="P2679" s="8">
        <v>92847.0</v>
      </c>
      <c r="Q2679" s="9">
        <v>51635.0</v>
      </c>
      <c r="R2679" s="10">
        <v>32113.0</v>
      </c>
      <c r="S2679" s="11">
        <v>225903.666787944</v>
      </c>
      <c r="T2679" s="11">
        <v>1737720.51375341</v>
      </c>
      <c r="U2679" s="12" t="str">
        <f t="array" ref="U2679">XLOOKUP(A2679,'Dataset 3'!B:B,'Dataset 3'!F:F)</f>
        <v>Computer</v>
      </c>
      <c r="V2679" s="7" t="s">
        <v>115</v>
      </c>
      <c r="W2679" s="7">
        <v>2.0</v>
      </c>
      <c r="X2679" s="7" t="s">
        <v>33</v>
      </c>
    </row>
    <row r="2680" ht="14.25" customHeight="1">
      <c r="A2680" s="7" t="s">
        <v>2763</v>
      </c>
      <c r="B2680" s="7">
        <v>1.0</v>
      </c>
      <c r="C2680" s="7" t="s">
        <v>25</v>
      </c>
      <c r="D2680" s="7">
        <v>0.0</v>
      </c>
      <c r="E2680" s="7" t="s">
        <v>26</v>
      </c>
      <c r="F2680" s="7">
        <v>2.0</v>
      </c>
      <c r="G2680" s="7" t="s">
        <v>27</v>
      </c>
      <c r="H2680" s="7">
        <v>1.0</v>
      </c>
      <c r="I2680" s="7" t="s">
        <v>57</v>
      </c>
      <c r="J2680" s="7">
        <v>5.0</v>
      </c>
      <c r="K2680" s="7" t="s">
        <v>2582</v>
      </c>
      <c r="L2680" s="7" t="s">
        <v>65</v>
      </c>
      <c r="M2680" s="7" t="s">
        <v>31</v>
      </c>
      <c r="N2680" s="8">
        <v>249692.0</v>
      </c>
      <c r="O2680" s="8">
        <v>113739.0</v>
      </c>
      <c r="P2680" s="8">
        <v>53390.0</v>
      </c>
      <c r="Q2680" s="9">
        <v>39066.0</v>
      </c>
      <c r="R2680" s="10">
        <v>13326.0</v>
      </c>
      <c r="S2680" s="11">
        <v>822442.125667566</v>
      </c>
      <c r="T2680" s="11">
        <v>1191945.10966314</v>
      </c>
      <c r="U2680" s="12" t="str">
        <f t="array" ref="U2680">XLOOKUP(A2680,'Dataset 3'!B:B,'Dataset 3'!F:F)</f>
        <v>Tablet</v>
      </c>
      <c r="V2680" s="7" t="s">
        <v>91</v>
      </c>
      <c r="W2680" s="7">
        <v>2.0</v>
      </c>
      <c r="X2680" s="7" t="s">
        <v>33</v>
      </c>
    </row>
    <row r="2681" ht="14.25" customHeight="1">
      <c r="A2681" s="7" t="s">
        <v>2764</v>
      </c>
      <c r="B2681" s="7">
        <v>2.0</v>
      </c>
      <c r="C2681" s="7" t="s">
        <v>56</v>
      </c>
      <c r="D2681" s="7">
        <v>2.0</v>
      </c>
      <c r="E2681" s="7" t="s">
        <v>36</v>
      </c>
      <c r="F2681" s="7">
        <v>0.0</v>
      </c>
      <c r="G2681" s="7" t="s">
        <v>46</v>
      </c>
      <c r="H2681" s="7">
        <v>0.0</v>
      </c>
      <c r="I2681" s="7" t="s">
        <v>28</v>
      </c>
      <c r="J2681" s="7">
        <v>5.0</v>
      </c>
      <c r="K2681" s="7" t="s">
        <v>2582</v>
      </c>
      <c r="L2681" s="7" t="s">
        <v>70</v>
      </c>
      <c r="M2681" s="7" t="s">
        <v>85</v>
      </c>
      <c r="N2681" s="8">
        <v>199213.0</v>
      </c>
      <c r="O2681" s="8">
        <v>185129.0</v>
      </c>
      <c r="P2681" s="8">
        <v>97169.0</v>
      </c>
      <c r="Q2681" s="9">
        <v>11862.0</v>
      </c>
      <c r="R2681" s="10">
        <v>5930.0</v>
      </c>
      <c r="S2681" s="11">
        <v>860131.372191842</v>
      </c>
      <c r="T2681" s="11">
        <v>335988.817262438</v>
      </c>
      <c r="U2681" s="12" t="str">
        <f t="array" ref="U2681">XLOOKUP(A2681,'Dataset 3'!B:B,'Dataset 3'!F:F)</f>
        <v>Smartphone</v>
      </c>
      <c r="V2681" s="7" t="s">
        <v>73</v>
      </c>
      <c r="W2681" s="7">
        <v>0.0</v>
      </c>
      <c r="X2681" s="7" t="s">
        <v>39</v>
      </c>
    </row>
    <row r="2682" ht="14.25" customHeight="1">
      <c r="A2682" s="7" t="s">
        <v>2765</v>
      </c>
      <c r="B2682" s="7">
        <v>1.0</v>
      </c>
      <c r="C2682" s="7" t="s">
        <v>25</v>
      </c>
      <c r="D2682" s="7">
        <v>1.0</v>
      </c>
      <c r="E2682" s="7" t="s">
        <v>81</v>
      </c>
      <c r="F2682" s="7">
        <v>2.0</v>
      </c>
      <c r="G2682" s="7" t="s">
        <v>27</v>
      </c>
      <c r="H2682" s="7">
        <v>0.0</v>
      </c>
      <c r="I2682" s="7" t="s">
        <v>28</v>
      </c>
      <c r="J2682" s="7">
        <v>5.0</v>
      </c>
      <c r="K2682" s="7" t="s">
        <v>2582</v>
      </c>
      <c r="L2682" s="7" t="s">
        <v>52</v>
      </c>
      <c r="M2682" s="7" t="s">
        <v>31</v>
      </c>
      <c r="N2682" s="8">
        <v>297824.0</v>
      </c>
      <c r="O2682" s="8">
        <v>101172.0</v>
      </c>
      <c r="P2682" s="8">
        <v>34029.0</v>
      </c>
      <c r="Q2682" s="9">
        <v>21141.0</v>
      </c>
      <c r="R2682" s="10">
        <v>13633.0</v>
      </c>
      <c r="S2682" s="11">
        <v>2122805.74707213</v>
      </c>
      <c r="T2682" s="11">
        <v>807150.474171913</v>
      </c>
      <c r="U2682" s="12" t="str">
        <f t="array" ref="U2682">XLOOKUP(A2682,'Dataset 3'!B:B,'Dataset 3'!F:F)</f>
        <v>Tablet</v>
      </c>
      <c r="V2682" s="7" t="s">
        <v>99</v>
      </c>
      <c r="W2682" s="7">
        <v>0.0</v>
      </c>
      <c r="X2682" s="7" t="s">
        <v>39</v>
      </c>
    </row>
    <row r="2683" ht="14.25" customHeight="1">
      <c r="A2683" s="7" t="s">
        <v>2766</v>
      </c>
      <c r="B2683" s="7">
        <v>1.0</v>
      </c>
      <c r="C2683" s="7" t="s">
        <v>25</v>
      </c>
      <c r="D2683" s="7">
        <v>3.0</v>
      </c>
      <c r="E2683" s="7" t="s">
        <v>51</v>
      </c>
      <c r="F2683" s="7">
        <v>2.0</v>
      </c>
      <c r="G2683" s="7" t="s">
        <v>27</v>
      </c>
      <c r="H2683" s="7">
        <v>1.0</v>
      </c>
      <c r="I2683" s="7" t="s">
        <v>57</v>
      </c>
      <c r="J2683" s="7">
        <v>5.0</v>
      </c>
      <c r="K2683" s="7" t="s">
        <v>2582</v>
      </c>
      <c r="L2683" s="7" t="s">
        <v>65</v>
      </c>
      <c r="M2683" s="7" t="s">
        <v>43</v>
      </c>
      <c r="N2683" s="8">
        <v>99979.0</v>
      </c>
      <c r="O2683" s="8">
        <v>12905.0</v>
      </c>
      <c r="P2683" s="8">
        <v>11991.0</v>
      </c>
      <c r="Q2683" s="9">
        <v>3301.0</v>
      </c>
      <c r="R2683" s="10">
        <v>236.0</v>
      </c>
      <c r="S2683" s="11">
        <v>4993.30171977423</v>
      </c>
      <c r="T2683" s="11">
        <v>21710.0074772793</v>
      </c>
      <c r="U2683" s="12" t="str">
        <f t="array" ref="U2683">XLOOKUP(A2683,'Dataset 3'!B:B,'Dataset 3'!F:F)</f>
        <v>Computer</v>
      </c>
      <c r="V2683" s="7" t="s">
        <v>66</v>
      </c>
      <c r="W2683" s="7">
        <v>4.0</v>
      </c>
      <c r="X2683" s="7" t="s">
        <v>44</v>
      </c>
    </row>
    <row r="2684" ht="14.25" customHeight="1">
      <c r="A2684" s="7" t="s">
        <v>2767</v>
      </c>
      <c r="B2684" s="7">
        <v>2.0</v>
      </c>
      <c r="C2684" s="7" t="s">
        <v>56</v>
      </c>
      <c r="D2684" s="7">
        <v>2.0</v>
      </c>
      <c r="E2684" s="7" t="s">
        <v>36</v>
      </c>
      <c r="F2684" s="7">
        <v>0.0</v>
      </c>
      <c r="G2684" s="7" t="s">
        <v>46</v>
      </c>
      <c r="H2684" s="7">
        <v>0.0</v>
      </c>
      <c r="I2684" s="7" t="s">
        <v>28</v>
      </c>
      <c r="J2684" s="7">
        <v>5.0</v>
      </c>
      <c r="K2684" s="7" t="s">
        <v>2582</v>
      </c>
      <c r="L2684" s="7" t="s">
        <v>30</v>
      </c>
      <c r="M2684" s="7" t="s">
        <v>43</v>
      </c>
      <c r="N2684" s="8">
        <v>164461.0</v>
      </c>
      <c r="O2684" s="8">
        <v>102137.0</v>
      </c>
      <c r="P2684" s="8">
        <v>51962.0</v>
      </c>
      <c r="Q2684" s="9">
        <v>16655.0</v>
      </c>
      <c r="R2684" s="10">
        <v>3339.0</v>
      </c>
      <c r="S2684" s="11">
        <v>219964.68549491</v>
      </c>
      <c r="T2684" s="11">
        <v>110535.017836638</v>
      </c>
      <c r="U2684" s="12" t="str">
        <f t="array" ref="U2684">XLOOKUP(A2684,'Dataset 3'!B:B,'Dataset 3'!F:F)</f>
        <v>Smartphone</v>
      </c>
      <c r="V2684" s="7" t="s">
        <v>93</v>
      </c>
      <c r="W2684" s="7">
        <v>2.0</v>
      </c>
      <c r="X2684" s="7" t="s">
        <v>33</v>
      </c>
    </row>
    <row r="2685" ht="14.25" customHeight="1">
      <c r="A2685" s="7" t="s">
        <v>2768</v>
      </c>
      <c r="B2685" s="7">
        <v>0.0</v>
      </c>
      <c r="C2685" s="7" t="s">
        <v>41</v>
      </c>
      <c r="D2685" s="7">
        <v>0.0</v>
      </c>
      <c r="E2685" s="7" t="s">
        <v>26</v>
      </c>
      <c r="F2685" s="7">
        <v>2.0</v>
      </c>
      <c r="G2685" s="7" t="s">
        <v>27</v>
      </c>
      <c r="H2685" s="7">
        <v>0.0</v>
      </c>
      <c r="I2685" s="7" t="s">
        <v>28</v>
      </c>
      <c r="J2685" s="7">
        <v>5.0</v>
      </c>
      <c r="K2685" s="7" t="s">
        <v>2582</v>
      </c>
      <c r="L2685" s="7" t="s">
        <v>52</v>
      </c>
      <c r="M2685" s="7" t="s">
        <v>31</v>
      </c>
      <c r="N2685" s="8">
        <v>131013.0</v>
      </c>
      <c r="O2685" s="8">
        <v>63734.0</v>
      </c>
      <c r="P2685" s="8">
        <v>18091.0</v>
      </c>
      <c r="Q2685" s="9">
        <v>2679.0</v>
      </c>
      <c r="R2685" s="10">
        <v>2151.0</v>
      </c>
      <c r="S2685" s="11">
        <v>315009.674748628</v>
      </c>
      <c r="T2685" s="11">
        <v>147891.866079168</v>
      </c>
      <c r="U2685" s="12" t="str">
        <f t="array" ref="U2685">XLOOKUP(A2685,'Dataset 3'!B:B,'Dataset 3'!F:F)</f>
        <v>Tablet</v>
      </c>
      <c r="V2685" s="7" t="s">
        <v>99</v>
      </c>
      <c r="W2685" s="7">
        <v>2.0</v>
      </c>
      <c r="X2685" s="7" t="s">
        <v>33</v>
      </c>
    </row>
    <row r="2686" ht="14.25" customHeight="1">
      <c r="A2686" s="7" t="s">
        <v>2769</v>
      </c>
      <c r="B2686" s="7">
        <v>0.0</v>
      </c>
      <c r="C2686" s="7" t="s">
        <v>41</v>
      </c>
      <c r="D2686" s="7">
        <v>2.0</v>
      </c>
      <c r="E2686" s="7" t="s">
        <v>36</v>
      </c>
      <c r="F2686" s="7">
        <v>2.0</v>
      </c>
      <c r="G2686" s="7" t="s">
        <v>27</v>
      </c>
      <c r="H2686" s="7">
        <v>0.0</v>
      </c>
      <c r="I2686" s="7" t="s">
        <v>28</v>
      </c>
      <c r="J2686" s="7">
        <v>5.0</v>
      </c>
      <c r="K2686" s="7" t="s">
        <v>2582</v>
      </c>
      <c r="L2686" s="7" t="s">
        <v>75</v>
      </c>
      <c r="M2686" s="7" t="s">
        <v>85</v>
      </c>
      <c r="N2686" s="8">
        <v>75918.0</v>
      </c>
      <c r="O2686" s="8">
        <v>20331.0</v>
      </c>
      <c r="P2686" s="8">
        <v>6256.0</v>
      </c>
      <c r="Q2686" s="9">
        <v>5074.0</v>
      </c>
      <c r="R2686" s="10">
        <v>115.0</v>
      </c>
      <c r="S2686" s="11">
        <v>16244.1174356857</v>
      </c>
      <c r="T2686" s="11">
        <v>6296.16954871538</v>
      </c>
      <c r="U2686" s="12" t="str">
        <f t="array" ref="U2686">XLOOKUP(A2686,'Dataset 3'!B:B,'Dataset 3'!F:F)</f>
        <v>Smartphone</v>
      </c>
      <c r="V2686" s="7" t="s">
        <v>174</v>
      </c>
      <c r="W2686" s="7">
        <v>4.0</v>
      </c>
      <c r="X2686" s="7" t="s">
        <v>44</v>
      </c>
    </row>
    <row r="2687" ht="14.25" customHeight="1">
      <c r="A2687" s="7" t="s">
        <v>2770</v>
      </c>
      <c r="B2687" s="7">
        <v>3.0</v>
      </c>
      <c r="C2687" s="7" t="s">
        <v>35</v>
      </c>
      <c r="D2687" s="7">
        <v>1.0</v>
      </c>
      <c r="E2687" s="7" t="s">
        <v>81</v>
      </c>
      <c r="F2687" s="7">
        <v>2.0</v>
      </c>
      <c r="G2687" s="7" t="s">
        <v>27</v>
      </c>
      <c r="H2687" s="7">
        <v>0.0</v>
      </c>
      <c r="I2687" s="7" t="s">
        <v>28</v>
      </c>
      <c r="J2687" s="7">
        <v>5.0</v>
      </c>
      <c r="K2687" s="7" t="s">
        <v>2582</v>
      </c>
      <c r="L2687" s="7" t="s">
        <v>70</v>
      </c>
      <c r="M2687" s="7" t="s">
        <v>43</v>
      </c>
      <c r="N2687" s="8">
        <v>74059.0</v>
      </c>
      <c r="O2687" s="8">
        <v>60345.0</v>
      </c>
      <c r="P2687" s="8">
        <v>55338.0</v>
      </c>
      <c r="Q2687" s="9">
        <v>12947.0</v>
      </c>
      <c r="R2687" s="10">
        <v>2351.0</v>
      </c>
      <c r="S2687" s="11">
        <v>53641.4801605288</v>
      </c>
      <c r="T2687" s="11">
        <v>191576.714859032</v>
      </c>
      <c r="U2687" s="12" t="str">
        <f t="array" ref="U2687">XLOOKUP(A2687,'Dataset 3'!B:B,'Dataset 3'!F:F)</f>
        <v>Computer</v>
      </c>
      <c r="V2687" s="7" t="s">
        <v>73</v>
      </c>
      <c r="W2687" s="7">
        <v>1.0</v>
      </c>
      <c r="X2687" s="7" t="s">
        <v>63</v>
      </c>
    </row>
    <row r="2688" ht="14.25" customHeight="1">
      <c r="A2688" s="7" t="s">
        <v>2771</v>
      </c>
      <c r="B2688" s="7">
        <v>0.0</v>
      </c>
      <c r="C2688" s="7" t="s">
        <v>41</v>
      </c>
      <c r="D2688" s="7">
        <v>3.0</v>
      </c>
      <c r="E2688" s="7" t="s">
        <v>51</v>
      </c>
      <c r="F2688" s="7">
        <v>2.0</v>
      </c>
      <c r="G2688" s="7" t="s">
        <v>27</v>
      </c>
      <c r="H2688" s="7">
        <v>0.0</v>
      </c>
      <c r="I2688" s="7" t="s">
        <v>28</v>
      </c>
      <c r="J2688" s="7">
        <v>5.0</v>
      </c>
      <c r="K2688" s="7" t="s">
        <v>2582</v>
      </c>
      <c r="L2688" s="7" t="s">
        <v>30</v>
      </c>
      <c r="M2688" s="7" t="s">
        <v>53</v>
      </c>
      <c r="N2688" s="8">
        <v>111874.0</v>
      </c>
      <c r="O2688" s="8">
        <v>67301.0</v>
      </c>
      <c r="P2688" s="8">
        <v>4985.0</v>
      </c>
      <c r="Q2688" s="9">
        <v>2947.0</v>
      </c>
      <c r="R2688" s="10">
        <v>573.0</v>
      </c>
      <c r="S2688" s="11">
        <v>94666.6938694825</v>
      </c>
      <c r="T2688" s="11">
        <v>39943.7526875453</v>
      </c>
      <c r="U2688" s="12" t="str">
        <f t="array" ref="U2688">XLOOKUP(A2688,'Dataset 3'!B:B,'Dataset 3'!F:F)</f>
        <v>Smartphone</v>
      </c>
      <c r="V2688" s="7" t="s">
        <v>32</v>
      </c>
      <c r="W2688" s="7">
        <v>1.0</v>
      </c>
      <c r="X2688" s="7" t="s">
        <v>63</v>
      </c>
    </row>
    <row r="2689" ht="14.25" customHeight="1">
      <c r="A2689" s="7" t="s">
        <v>2772</v>
      </c>
      <c r="B2689" s="7">
        <v>2.0</v>
      </c>
      <c r="C2689" s="7" t="s">
        <v>56</v>
      </c>
      <c r="D2689" s="7">
        <v>0.0</v>
      </c>
      <c r="E2689" s="7" t="s">
        <v>26</v>
      </c>
      <c r="F2689" s="7">
        <v>0.0</v>
      </c>
      <c r="G2689" s="7" t="s">
        <v>46</v>
      </c>
      <c r="H2689" s="7">
        <v>0.0</v>
      </c>
      <c r="I2689" s="7" t="s">
        <v>28</v>
      </c>
      <c r="J2689" s="7">
        <v>5.0</v>
      </c>
      <c r="K2689" s="7" t="s">
        <v>2582</v>
      </c>
      <c r="L2689" s="7" t="s">
        <v>60</v>
      </c>
      <c r="M2689" s="7" t="s">
        <v>31</v>
      </c>
      <c r="N2689" s="8">
        <v>113218.0</v>
      </c>
      <c r="O2689" s="8">
        <v>83320.0</v>
      </c>
      <c r="P2689" s="8">
        <v>3836.0</v>
      </c>
      <c r="Q2689" s="9">
        <v>1189.0</v>
      </c>
      <c r="R2689" s="10">
        <v>302.0</v>
      </c>
      <c r="S2689" s="11">
        <v>25839.6326166733</v>
      </c>
      <c r="T2689" s="11">
        <v>12304.5869603206</v>
      </c>
      <c r="U2689" s="12" t="str">
        <f t="array" ref="U2689">XLOOKUP(A2689,'Dataset 3'!B:B,'Dataset 3'!F:F)</f>
        <v>Computer</v>
      </c>
      <c r="V2689" s="7" t="s">
        <v>68</v>
      </c>
      <c r="W2689" s="7">
        <v>0.0</v>
      </c>
      <c r="X2689" s="7" t="s">
        <v>39</v>
      </c>
    </row>
    <row r="2690" ht="14.25" customHeight="1">
      <c r="A2690" s="7" t="s">
        <v>2773</v>
      </c>
      <c r="B2690" s="7">
        <v>1.0</v>
      </c>
      <c r="C2690" s="7" t="s">
        <v>25</v>
      </c>
      <c r="D2690" s="7">
        <v>3.0</v>
      </c>
      <c r="E2690" s="7" t="s">
        <v>51</v>
      </c>
      <c r="F2690" s="7">
        <v>1.0</v>
      </c>
      <c r="G2690" s="7" t="s">
        <v>42</v>
      </c>
      <c r="H2690" s="7">
        <v>0.0</v>
      </c>
      <c r="I2690" s="7" t="s">
        <v>28</v>
      </c>
      <c r="J2690" s="7">
        <v>5.0</v>
      </c>
      <c r="K2690" s="7" t="s">
        <v>2582</v>
      </c>
      <c r="L2690" s="7" t="s">
        <v>47</v>
      </c>
      <c r="M2690" s="7" t="s">
        <v>43</v>
      </c>
      <c r="N2690" s="8">
        <v>232746.0</v>
      </c>
      <c r="O2690" s="8">
        <v>131107.0</v>
      </c>
      <c r="P2690" s="8">
        <v>128591.0</v>
      </c>
      <c r="Q2690" s="9">
        <v>18049.0</v>
      </c>
      <c r="R2690" s="10">
        <v>12479.0</v>
      </c>
      <c r="S2690" s="11">
        <v>708439.92057877</v>
      </c>
      <c r="T2690" s="11">
        <v>575967.415104691</v>
      </c>
      <c r="U2690" s="12" t="str">
        <f t="array" ref="U2690">XLOOKUP(A2690,'Dataset 3'!B:B,'Dataset 3'!F:F)</f>
        <v>#N/A</v>
      </c>
      <c r="V2690" s="7" t="s">
        <v>48</v>
      </c>
      <c r="W2690" s="7">
        <v>1.0</v>
      </c>
      <c r="X2690" s="7" t="s">
        <v>63</v>
      </c>
    </row>
    <row r="2691" ht="14.25" customHeight="1">
      <c r="A2691" s="7" t="s">
        <v>2774</v>
      </c>
      <c r="B2691" s="7">
        <v>3.0</v>
      </c>
      <c r="C2691" s="7" t="s">
        <v>35</v>
      </c>
      <c r="D2691" s="7">
        <v>0.0</v>
      </c>
      <c r="E2691" s="7" t="s">
        <v>26</v>
      </c>
      <c r="F2691" s="7">
        <v>1.0</v>
      </c>
      <c r="G2691" s="7" t="s">
        <v>42</v>
      </c>
      <c r="H2691" s="7">
        <v>0.0</v>
      </c>
      <c r="I2691" s="7" t="s">
        <v>28</v>
      </c>
      <c r="J2691" s="7">
        <v>5.0</v>
      </c>
      <c r="K2691" s="7" t="s">
        <v>2582</v>
      </c>
      <c r="L2691" s="7" t="s">
        <v>70</v>
      </c>
      <c r="M2691" s="7" t="s">
        <v>85</v>
      </c>
      <c r="N2691" s="8">
        <v>187812.0</v>
      </c>
      <c r="O2691" s="8">
        <v>49674.0</v>
      </c>
      <c r="P2691" s="8">
        <v>47942.0</v>
      </c>
      <c r="Q2691" s="9">
        <v>24592.0</v>
      </c>
      <c r="R2691" s="10">
        <v>10274.0</v>
      </c>
      <c r="S2691" s="11">
        <v>960687.96078681</v>
      </c>
      <c r="T2691" s="11">
        <v>444762.944808708</v>
      </c>
      <c r="U2691" s="12" t="str">
        <f t="array" ref="U2691">XLOOKUP(A2691,'Dataset 3'!B:B,'Dataset 3'!F:F)</f>
        <v>Computer</v>
      </c>
      <c r="V2691" s="7" t="s">
        <v>71</v>
      </c>
      <c r="W2691" s="7">
        <v>1.0</v>
      </c>
      <c r="X2691" s="7" t="s">
        <v>63</v>
      </c>
    </row>
    <row r="2692" ht="14.25" customHeight="1">
      <c r="A2692" s="7" t="s">
        <v>2775</v>
      </c>
      <c r="B2692" s="7">
        <v>0.0</v>
      </c>
      <c r="C2692" s="7" t="s">
        <v>41</v>
      </c>
      <c r="D2692" s="7">
        <v>3.0</v>
      </c>
      <c r="E2692" s="7" t="s">
        <v>51</v>
      </c>
      <c r="F2692" s="7">
        <v>1.0</v>
      </c>
      <c r="G2692" s="7" t="s">
        <v>42</v>
      </c>
      <c r="H2692" s="7">
        <v>1.0</v>
      </c>
      <c r="I2692" s="7" t="s">
        <v>57</v>
      </c>
      <c r="J2692" s="7">
        <v>5.0</v>
      </c>
      <c r="K2692" s="7" t="s">
        <v>2582</v>
      </c>
      <c r="L2692" s="7" t="s">
        <v>30</v>
      </c>
      <c r="M2692" s="7" t="s">
        <v>85</v>
      </c>
      <c r="N2692" s="8">
        <v>84586.0</v>
      </c>
      <c r="O2692" s="8">
        <v>27705.0</v>
      </c>
      <c r="P2692" s="8">
        <v>21431.0</v>
      </c>
      <c r="Q2692" s="9">
        <v>6697.0</v>
      </c>
      <c r="R2692" s="10">
        <v>101.0</v>
      </c>
      <c r="S2692" s="11">
        <v>6527.59356836644</v>
      </c>
      <c r="T2692" s="11">
        <v>3472.12423849279</v>
      </c>
      <c r="U2692" s="12" t="str">
        <f t="array" ref="U2692">XLOOKUP(A2692,'Dataset 3'!B:B,'Dataset 3'!F:F)</f>
        <v>Smartphone</v>
      </c>
      <c r="V2692" s="7" t="s">
        <v>93</v>
      </c>
      <c r="W2692" s="7">
        <v>0.0</v>
      </c>
      <c r="X2692" s="7" t="s">
        <v>39</v>
      </c>
    </row>
    <row r="2693" ht="14.25" customHeight="1">
      <c r="A2693" s="7" t="s">
        <v>2776</v>
      </c>
      <c r="B2693" s="7">
        <v>3.0</v>
      </c>
      <c r="C2693" s="7" t="s">
        <v>35</v>
      </c>
      <c r="D2693" s="7">
        <v>3.0</v>
      </c>
      <c r="E2693" s="7" t="s">
        <v>51</v>
      </c>
      <c r="F2693" s="7">
        <v>1.0</v>
      </c>
      <c r="G2693" s="7" t="s">
        <v>42</v>
      </c>
      <c r="H2693" s="7">
        <v>1.0</v>
      </c>
      <c r="I2693" s="7" t="s">
        <v>57</v>
      </c>
      <c r="J2693" s="7">
        <v>5.0</v>
      </c>
      <c r="K2693" s="7" t="s">
        <v>2582</v>
      </c>
      <c r="L2693" s="7" t="s">
        <v>30</v>
      </c>
      <c r="M2693" s="7" t="s">
        <v>85</v>
      </c>
      <c r="N2693" s="8">
        <v>294565.0</v>
      </c>
      <c r="O2693" s="8">
        <v>188463.0</v>
      </c>
      <c r="P2693" s="8">
        <v>121974.0</v>
      </c>
      <c r="Q2693" s="9">
        <v>2061.0</v>
      </c>
      <c r="R2693" s="10">
        <v>2048.0</v>
      </c>
      <c r="S2693" s="11">
        <v>257108.826339097</v>
      </c>
      <c r="T2693" s="11">
        <v>94525.3038011385</v>
      </c>
      <c r="U2693" s="12" t="str">
        <f t="array" ref="U2693">XLOOKUP(A2693,'Dataset 3'!B:B,'Dataset 3'!F:F)</f>
        <v>Computer</v>
      </c>
      <c r="V2693" s="7" t="s">
        <v>163</v>
      </c>
      <c r="W2693" s="7">
        <v>4.0</v>
      </c>
      <c r="X2693" s="7" t="s">
        <v>44</v>
      </c>
    </row>
    <row r="2694" ht="14.25" customHeight="1">
      <c r="A2694" s="7" t="s">
        <v>2777</v>
      </c>
      <c r="B2694" s="7">
        <v>1.0</v>
      </c>
      <c r="C2694" s="7" t="s">
        <v>25</v>
      </c>
      <c r="D2694" s="7">
        <v>3.0</v>
      </c>
      <c r="E2694" s="7" t="s">
        <v>51</v>
      </c>
      <c r="F2694" s="7">
        <v>0.0</v>
      </c>
      <c r="G2694" s="7" t="s">
        <v>46</v>
      </c>
      <c r="H2694" s="7">
        <v>0.0</v>
      </c>
      <c r="I2694" s="7" t="s">
        <v>28</v>
      </c>
      <c r="J2694" s="7">
        <v>5.0</v>
      </c>
      <c r="K2694" s="7" t="s">
        <v>2582</v>
      </c>
      <c r="L2694" s="7" t="s">
        <v>60</v>
      </c>
      <c r="M2694" s="7" t="s">
        <v>53</v>
      </c>
      <c r="N2694" s="8">
        <v>242395.0</v>
      </c>
      <c r="O2694" s="8">
        <v>227595.0</v>
      </c>
      <c r="P2694" s="8">
        <v>180297.0</v>
      </c>
      <c r="Q2694" s="9">
        <v>9518.0</v>
      </c>
      <c r="R2694" s="10">
        <v>1963.0</v>
      </c>
      <c r="S2694" s="11">
        <v>318932.010123941</v>
      </c>
      <c r="T2694" s="11">
        <v>176205.530455216</v>
      </c>
      <c r="U2694" s="12" t="str">
        <f t="array" ref="U2694">XLOOKUP(A2694,'Dataset 3'!B:B,'Dataset 3'!F:F)</f>
        <v>#N/A</v>
      </c>
      <c r="V2694" s="7" t="s">
        <v>68</v>
      </c>
      <c r="W2694" s="7">
        <v>3.0</v>
      </c>
      <c r="X2694" s="7" t="s">
        <v>49</v>
      </c>
    </row>
    <row r="2695" ht="14.25" customHeight="1">
      <c r="A2695" s="7" t="s">
        <v>2778</v>
      </c>
      <c r="B2695" s="7">
        <v>0.0</v>
      </c>
      <c r="C2695" s="7" t="s">
        <v>41</v>
      </c>
      <c r="D2695" s="7">
        <v>1.0</v>
      </c>
      <c r="E2695" s="7" t="s">
        <v>81</v>
      </c>
      <c r="F2695" s="7">
        <v>1.0</v>
      </c>
      <c r="G2695" s="7" t="s">
        <v>42</v>
      </c>
      <c r="H2695" s="7">
        <v>0.0</v>
      </c>
      <c r="I2695" s="7" t="s">
        <v>28</v>
      </c>
      <c r="J2695" s="7">
        <v>5.0</v>
      </c>
      <c r="K2695" s="7" t="s">
        <v>2582</v>
      </c>
      <c r="L2695" s="7" t="s">
        <v>65</v>
      </c>
      <c r="M2695" s="7" t="s">
        <v>85</v>
      </c>
      <c r="N2695" s="8">
        <v>124663.0</v>
      </c>
      <c r="O2695" s="8">
        <v>62622.0</v>
      </c>
      <c r="P2695" s="8">
        <v>27366.0</v>
      </c>
      <c r="Q2695" s="9">
        <v>4573.0</v>
      </c>
      <c r="R2695" s="10">
        <v>386.0</v>
      </c>
      <c r="S2695" s="11">
        <v>10689.4825978241</v>
      </c>
      <c r="T2695" s="11">
        <v>18430.1424100415</v>
      </c>
      <c r="U2695" s="12" t="str">
        <f t="array" ref="U2695">XLOOKUP(A2695,'Dataset 3'!B:B,'Dataset 3'!F:F)</f>
        <v>Computer</v>
      </c>
      <c r="V2695" s="7" t="s">
        <v>66</v>
      </c>
      <c r="W2695" s="7">
        <v>0.0</v>
      </c>
      <c r="X2695" s="7" t="s">
        <v>39</v>
      </c>
    </row>
    <row r="2696" ht="14.25" customHeight="1">
      <c r="A2696" s="7" t="s">
        <v>2779</v>
      </c>
      <c r="B2696" s="7">
        <v>0.0</v>
      </c>
      <c r="C2696" s="7" t="s">
        <v>41</v>
      </c>
      <c r="D2696" s="7">
        <v>1.0</v>
      </c>
      <c r="E2696" s="7" t="s">
        <v>81</v>
      </c>
      <c r="F2696" s="7">
        <v>2.0</v>
      </c>
      <c r="G2696" s="7" t="s">
        <v>27</v>
      </c>
      <c r="H2696" s="7">
        <v>1.0</v>
      </c>
      <c r="I2696" s="7" t="s">
        <v>57</v>
      </c>
      <c r="J2696" s="7">
        <v>5.0</v>
      </c>
      <c r="K2696" s="7" t="s">
        <v>2582</v>
      </c>
      <c r="L2696" s="7" t="s">
        <v>75</v>
      </c>
      <c r="M2696" s="7" t="s">
        <v>43</v>
      </c>
      <c r="N2696" s="8">
        <v>225660.0</v>
      </c>
      <c r="O2696" s="8">
        <v>189992.0</v>
      </c>
      <c r="P2696" s="8">
        <v>82093.0</v>
      </c>
      <c r="Q2696" s="9">
        <v>65346.0</v>
      </c>
      <c r="R2696" s="10">
        <v>3013.0</v>
      </c>
      <c r="S2696" s="11">
        <v>178712.672808952</v>
      </c>
      <c r="T2696" s="11">
        <v>232094.380271366</v>
      </c>
      <c r="U2696" s="12" t="str">
        <f t="array" ref="U2696">XLOOKUP(A2696,'Dataset 3'!B:B,'Dataset 3'!F:F)</f>
        <v>Smartphone</v>
      </c>
      <c r="V2696" s="7" t="s">
        <v>76</v>
      </c>
      <c r="W2696" s="7">
        <v>3.0</v>
      </c>
      <c r="X2696" s="7" t="s">
        <v>49</v>
      </c>
    </row>
    <row r="2697" ht="14.25" customHeight="1">
      <c r="A2697" s="7" t="s">
        <v>2780</v>
      </c>
      <c r="B2697" s="7">
        <v>3.0</v>
      </c>
      <c r="C2697" s="7" t="s">
        <v>35</v>
      </c>
      <c r="D2697" s="7">
        <v>0.0</v>
      </c>
      <c r="E2697" s="7" t="s">
        <v>26</v>
      </c>
      <c r="F2697" s="7">
        <v>2.0</v>
      </c>
      <c r="G2697" s="7" t="s">
        <v>27</v>
      </c>
      <c r="H2697" s="7">
        <v>0.0</v>
      </c>
      <c r="I2697" s="7" t="s">
        <v>28</v>
      </c>
      <c r="J2697" s="7">
        <v>5.0</v>
      </c>
      <c r="K2697" s="7" t="s">
        <v>2582</v>
      </c>
      <c r="L2697" s="7" t="s">
        <v>75</v>
      </c>
      <c r="M2697" s="7" t="s">
        <v>85</v>
      </c>
      <c r="N2697" s="8">
        <v>82415.0</v>
      </c>
      <c r="O2697" s="8">
        <v>70324.0</v>
      </c>
      <c r="P2697" s="8">
        <v>36617.0</v>
      </c>
      <c r="Q2697" s="9">
        <v>20117.0</v>
      </c>
      <c r="R2697" s="10">
        <v>16450.0</v>
      </c>
      <c r="S2697" s="11">
        <v>1139501.32774516</v>
      </c>
      <c r="T2697" s="11">
        <v>1225270.24488727</v>
      </c>
      <c r="U2697" s="12" t="str">
        <f t="array" ref="U2697">XLOOKUP(A2697,'Dataset 3'!B:B,'Dataset 3'!F:F)</f>
        <v>Computer</v>
      </c>
      <c r="V2697" s="7" t="s">
        <v>76</v>
      </c>
      <c r="W2697" s="7">
        <v>3.0</v>
      </c>
      <c r="X2697" s="7" t="s">
        <v>49</v>
      </c>
    </row>
    <row r="2698" ht="14.25" customHeight="1">
      <c r="A2698" s="7" t="s">
        <v>2781</v>
      </c>
      <c r="B2698" s="7">
        <v>1.0</v>
      </c>
      <c r="C2698" s="7" t="s">
        <v>25</v>
      </c>
      <c r="D2698" s="7">
        <v>1.0</v>
      </c>
      <c r="E2698" s="7" t="s">
        <v>81</v>
      </c>
      <c r="F2698" s="7">
        <v>1.0</v>
      </c>
      <c r="G2698" s="7" t="s">
        <v>42</v>
      </c>
      <c r="H2698" s="7">
        <v>1.0</v>
      </c>
      <c r="I2698" s="7" t="s">
        <v>57</v>
      </c>
      <c r="J2698" s="7">
        <v>5.0</v>
      </c>
      <c r="K2698" s="7" t="s">
        <v>2582</v>
      </c>
      <c r="L2698" s="7" t="s">
        <v>75</v>
      </c>
      <c r="M2698" s="7" t="s">
        <v>85</v>
      </c>
      <c r="N2698" s="8">
        <v>103713.0</v>
      </c>
      <c r="O2698" s="8">
        <v>65214.0</v>
      </c>
      <c r="P2698" s="8">
        <v>29887.0</v>
      </c>
      <c r="Q2698" s="9">
        <v>23043.0</v>
      </c>
      <c r="R2698" s="10">
        <v>5380.0</v>
      </c>
      <c r="S2698" s="11">
        <v>563860.116611827</v>
      </c>
      <c r="T2698" s="11">
        <v>279138.671590013</v>
      </c>
      <c r="U2698" s="12" t="str">
        <f t="array" ref="U2698">XLOOKUP(A2698,'Dataset 3'!B:B,'Dataset 3'!F:F)</f>
        <v>Smartphone</v>
      </c>
      <c r="V2698" s="7" t="s">
        <v>174</v>
      </c>
      <c r="W2698" s="7">
        <v>0.0</v>
      </c>
      <c r="X2698" s="7" t="s">
        <v>39</v>
      </c>
    </row>
    <row r="2699" ht="14.25" customHeight="1">
      <c r="A2699" s="7" t="s">
        <v>2782</v>
      </c>
      <c r="B2699" s="7">
        <v>3.0</v>
      </c>
      <c r="C2699" s="7" t="s">
        <v>35</v>
      </c>
      <c r="D2699" s="7">
        <v>3.0</v>
      </c>
      <c r="E2699" s="7" t="s">
        <v>51</v>
      </c>
      <c r="F2699" s="7">
        <v>0.0</v>
      </c>
      <c r="G2699" s="7" t="s">
        <v>46</v>
      </c>
      <c r="H2699" s="7">
        <v>0.0</v>
      </c>
      <c r="I2699" s="7" t="s">
        <v>28</v>
      </c>
      <c r="J2699" s="7">
        <v>5.0</v>
      </c>
      <c r="K2699" s="7" t="s">
        <v>2582</v>
      </c>
      <c r="L2699" s="7" t="s">
        <v>47</v>
      </c>
      <c r="M2699" s="7" t="s">
        <v>43</v>
      </c>
      <c r="N2699" s="8">
        <v>277832.0</v>
      </c>
      <c r="O2699" s="8">
        <v>181425.0</v>
      </c>
      <c r="P2699" s="8">
        <v>107281.0</v>
      </c>
      <c r="Q2699" s="9">
        <v>99609.0</v>
      </c>
      <c r="R2699" s="10">
        <v>19424.0</v>
      </c>
      <c r="S2699" s="11">
        <v>3378804.53975177</v>
      </c>
      <c r="T2699" s="11">
        <v>1279850.20445143</v>
      </c>
      <c r="U2699" s="12" t="str">
        <f t="array" ref="U2699">XLOOKUP(A2699,'Dataset 3'!B:B,'Dataset 3'!F:F)</f>
        <v>Computer</v>
      </c>
      <c r="V2699" s="7" t="s">
        <v>48</v>
      </c>
      <c r="W2699" s="7">
        <v>3.0</v>
      </c>
      <c r="X2699" s="7" t="s">
        <v>49</v>
      </c>
    </row>
    <row r="2700" ht="14.25" customHeight="1">
      <c r="A2700" s="7" t="s">
        <v>2783</v>
      </c>
      <c r="B2700" s="7">
        <v>1.0</v>
      </c>
      <c r="C2700" s="7" t="s">
        <v>25</v>
      </c>
      <c r="D2700" s="7">
        <v>1.0</v>
      </c>
      <c r="E2700" s="7" t="s">
        <v>81</v>
      </c>
      <c r="F2700" s="7">
        <v>2.0</v>
      </c>
      <c r="G2700" s="7" t="s">
        <v>27</v>
      </c>
      <c r="H2700" s="7">
        <v>1.0</v>
      </c>
      <c r="I2700" s="7" t="s">
        <v>57</v>
      </c>
      <c r="J2700" s="7">
        <v>5.0</v>
      </c>
      <c r="K2700" s="7" t="s">
        <v>2582</v>
      </c>
      <c r="L2700" s="7" t="s">
        <v>70</v>
      </c>
      <c r="M2700" s="7" t="s">
        <v>31</v>
      </c>
      <c r="N2700" s="8">
        <v>267023.0</v>
      </c>
      <c r="O2700" s="8">
        <v>143734.0</v>
      </c>
      <c r="P2700" s="8">
        <v>114942.0</v>
      </c>
      <c r="Q2700" s="9">
        <v>71368.0</v>
      </c>
      <c r="R2700" s="10">
        <v>55754.0</v>
      </c>
      <c r="S2700" s="11">
        <v>9256151.08208645</v>
      </c>
      <c r="T2700" s="11">
        <v>4188303.65705269</v>
      </c>
      <c r="U2700" s="12" t="str">
        <f t="array" ref="U2700">XLOOKUP(A2700,'Dataset 3'!B:B,'Dataset 3'!F:F)</f>
        <v>Smartphone</v>
      </c>
      <c r="V2700" s="7" t="s">
        <v>71</v>
      </c>
      <c r="W2700" s="7">
        <v>3.0</v>
      </c>
      <c r="X2700" s="7" t="s">
        <v>49</v>
      </c>
    </row>
    <row r="2701" ht="14.25" customHeight="1">
      <c r="A2701" s="7" t="s">
        <v>2784</v>
      </c>
      <c r="B2701" s="7">
        <v>2.0</v>
      </c>
      <c r="C2701" s="7" t="s">
        <v>56</v>
      </c>
      <c r="D2701" s="7">
        <v>3.0</v>
      </c>
      <c r="E2701" s="7" t="s">
        <v>51</v>
      </c>
      <c r="F2701" s="7">
        <v>1.0</v>
      </c>
      <c r="G2701" s="7" t="s">
        <v>42</v>
      </c>
      <c r="H2701" s="7">
        <v>0.0</v>
      </c>
      <c r="I2701" s="7" t="s">
        <v>28</v>
      </c>
      <c r="J2701" s="7">
        <v>5.0</v>
      </c>
      <c r="K2701" s="7" t="s">
        <v>2582</v>
      </c>
      <c r="L2701" s="7" t="s">
        <v>65</v>
      </c>
      <c r="M2701" s="7" t="s">
        <v>53</v>
      </c>
      <c r="N2701" s="8">
        <v>292082.0</v>
      </c>
      <c r="O2701" s="8">
        <v>3032.0</v>
      </c>
      <c r="P2701" s="8">
        <v>958.0</v>
      </c>
      <c r="Q2701" s="9">
        <v>863.0</v>
      </c>
      <c r="R2701" s="10">
        <v>732.0</v>
      </c>
      <c r="S2701" s="11">
        <v>64812.0690527265</v>
      </c>
      <c r="T2701" s="11">
        <v>28426.3460757572</v>
      </c>
      <c r="U2701" s="12" t="str">
        <f t="array" ref="U2701">XLOOKUP(A2701,'Dataset 3'!B:B,'Dataset 3'!F:F)</f>
        <v>Tablet</v>
      </c>
      <c r="V2701" s="7" t="s">
        <v>66</v>
      </c>
      <c r="W2701" s="7">
        <v>2.0</v>
      </c>
      <c r="X2701" s="7" t="s">
        <v>33</v>
      </c>
    </row>
    <row r="2702" ht="14.25" customHeight="1">
      <c r="A2702" s="7" t="s">
        <v>2785</v>
      </c>
      <c r="B2702" s="7">
        <v>0.0</v>
      </c>
      <c r="C2702" s="7" t="s">
        <v>41</v>
      </c>
      <c r="D2702" s="7">
        <v>2.0</v>
      </c>
      <c r="E2702" s="7" t="s">
        <v>36</v>
      </c>
      <c r="F2702" s="7">
        <v>1.0</v>
      </c>
      <c r="G2702" s="7" t="s">
        <v>42</v>
      </c>
      <c r="H2702" s="7">
        <v>0.0</v>
      </c>
      <c r="I2702" s="7" t="s">
        <v>28</v>
      </c>
      <c r="J2702" s="7">
        <v>5.0</v>
      </c>
      <c r="K2702" s="7" t="s">
        <v>2582</v>
      </c>
      <c r="L2702" s="7" t="s">
        <v>37</v>
      </c>
      <c r="M2702" s="7" t="s">
        <v>53</v>
      </c>
      <c r="N2702" s="8">
        <v>92829.0</v>
      </c>
      <c r="O2702" s="8">
        <v>20318.0</v>
      </c>
      <c r="P2702" s="8">
        <v>19379.0</v>
      </c>
      <c r="Q2702" s="9">
        <v>7187.0</v>
      </c>
      <c r="R2702" s="10">
        <v>3662.0</v>
      </c>
      <c r="S2702" s="11">
        <v>471051.146083189</v>
      </c>
      <c r="T2702" s="11">
        <v>292578.351604465</v>
      </c>
      <c r="U2702" s="12" t="str">
        <f t="array" ref="U2702">XLOOKUP(A2702,'Dataset 3'!B:B,'Dataset 3'!F:F)</f>
        <v>Computer</v>
      </c>
      <c r="V2702" s="7" t="s">
        <v>115</v>
      </c>
      <c r="W2702" s="7">
        <v>1.0</v>
      </c>
      <c r="X2702" s="7" t="s">
        <v>63</v>
      </c>
    </row>
    <row r="2703" ht="14.25" customHeight="1">
      <c r="A2703" s="7" t="s">
        <v>2786</v>
      </c>
      <c r="B2703" s="7">
        <v>0.0</v>
      </c>
      <c r="C2703" s="7" t="s">
        <v>41</v>
      </c>
      <c r="D2703" s="7">
        <v>0.0</v>
      </c>
      <c r="E2703" s="7" t="s">
        <v>26</v>
      </c>
      <c r="F2703" s="7">
        <v>0.0</v>
      </c>
      <c r="G2703" s="7" t="s">
        <v>46</v>
      </c>
      <c r="H2703" s="7">
        <v>1.0</v>
      </c>
      <c r="I2703" s="7" t="s">
        <v>57</v>
      </c>
      <c r="J2703" s="7">
        <v>5.0</v>
      </c>
      <c r="K2703" s="7" t="s">
        <v>2582</v>
      </c>
      <c r="L2703" s="7" t="s">
        <v>75</v>
      </c>
      <c r="M2703" s="7" t="s">
        <v>53</v>
      </c>
      <c r="N2703" s="8">
        <v>145158.0</v>
      </c>
      <c r="O2703" s="8">
        <v>36550.0</v>
      </c>
      <c r="P2703" s="8">
        <v>24087.0</v>
      </c>
      <c r="Q2703" s="9">
        <v>226.0</v>
      </c>
      <c r="R2703" s="10">
        <v>124.0</v>
      </c>
      <c r="S2703" s="11">
        <v>7080.99440409013</v>
      </c>
      <c r="T2703" s="11">
        <v>10262.3107305654</v>
      </c>
      <c r="U2703" s="12" t="str">
        <f t="array" ref="U2703">XLOOKUP(A2703,'Dataset 3'!B:B,'Dataset 3'!F:F)</f>
        <v>Tablet</v>
      </c>
      <c r="V2703" s="7" t="s">
        <v>174</v>
      </c>
      <c r="W2703" s="7">
        <v>4.0</v>
      </c>
      <c r="X2703" s="7" t="s">
        <v>44</v>
      </c>
    </row>
    <row r="2704" ht="14.25" customHeight="1">
      <c r="A2704" s="7" t="s">
        <v>2787</v>
      </c>
      <c r="B2704" s="7">
        <v>2.0</v>
      </c>
      <c r="C2704" s="7" t="s">
        <v>56</v>
      </c>
      <c r="D2704" s="7">
        <v>2.0</v>
      </c>
      <c r="E2704" s="7" t="s">
        <v>36</v>
      </c>
      <c r="F2704" s="7">
        <v>1.0</v>
      </c>
      <c r="G2704" s="7" t="s">
        <v>42</v>
      </c>
      <c r="H2704" s="7">
        <v>1.0</v>
      </c>
      <c r="I2704" s="7" t="s">
        <v>57</v>
      </c>
      <c r="J2704" s="7">
        <v>5.0</v>
      </c>
      <c r="K2704" s="7" t="s">
        <v>2582</v>
      </c>
      <c r="L2704" s="7" t="s">
        <v>70</v>
      </c>
      <c r="M2704" s="7" t="s">
        <v>53</v>
      </c>
      <c r="N2704" s="8">
        <v>182570.0</v>
      </c>
      <c r="O2704" s="8">
        <v>66405.0</v>
      </c>
      <c r="P2704" s="8">
        <v>64678.0</v>
      </c>
      <c r="Q2704" s="9">
        <v>35682.0</v>
      </c>
      <c r="R2704" s="10">
        <v>26334.0</v>
      </c>
      <c r="S2704" s="11">
        <v>1196835.15165584</v>
      </c>
      <c r="T2704" s="11">
        <v>2028534.15534887</v>
      </c>
      <c r="U2704" s="12" t="str">
        <f t="array" ref="U2704">XLOOKUP(A2704,'Dataset 3'!B:B,'Dataset 3'!F:F)</f>
        <v>Computer</v>
      </c>
      <c r="V2704" s="7" t="s">
        <v>71</v>
      </c>
      <c r="W2704" s="7">
        <v>4.0</v>
      </c>
      <c r="X2704" s="7" t="s">
        <v>44</v>
      </c>
    </row>
    <row r="2705" ht="14.25" customHeight="1">
      <c r="A2705" s="7" t="s">
        <v>2788</v>
      </c>
      <c r="B2705" s="7">
        <v>2.0</v>
      </c>
      <c r="C2705" s="7" t="s">
        <v>56</v>
      </c>
      <c r="D2705" s="7">
        <v>0.0</v>
      </c>
      <c r="E2705" s="7" t="s">
        <v>26</v>
      </c>
      <c r="F2705" s="7">
        <v>1.0</v>
      </c>
      <c r="G2705" s="7" t="s">
        <v>42</v>
      </c>
      <c r="H2705" s="7">
        <v>0.0</v>
      </c>
      <c r="I2705" s="7" t="s">
        <v>28</v>
      </c>
      <c r="J2705" s="7">
        <v>5.0</v>
      </c>
      <c r="K2705" s="7" t="s">
        <v>2582</v>
      </c>
      <c r="L2705" s="7" t="s">
        <v>30</v>
      </c>
      <c r="M2705" s="7" t="s">
        <v>31</v>
      </c>
      <c r="N2705" s="8">
        <v>63995.0</v>
      </c>
      <c r="O2705" s="8">
        <v>54858.0</v>
      </c>
      <c r="P2705" s="8">
        <v>20434.0</v>
      </c>
      <c r="Q2705" s="9">
        <v>13545.0</v>
      </c>
      <c r="R2705" s="10">
        <v>10937.0</v>
      </c>
      <c r="S2705" s="11">
        <v>2054243.27772911</v>
      </c>
      <c r="T2705" s="11">
        <v>929521.845126296</v>
      </c>
      <c r="U2705" s="12" t="str">
        <f t="array" ref="U2705">XLOOKUP(A2705,'Dataset 3'!B:B,'Dataset 3'!F:F)</f>
        <v>Computer</v>
      </c>
      <c r="V2705" s="7" t="s">
        <v>32</v>
      </c>
      <c r="W2705" s="7">
        <v>3.0</v>
      </c>
      <c r="X2705" s="7" t="s">
        <v>49</v>
      </c>
    </row>
    <row r="2706" ht="14.25" customHeight="1">
      <c r="A2706" s="7" t="s">
        <v>2789</v>
      </c>
      <c r="B2706" s="7">
        <v>1.0</v>
      </c>
      <c r="C2706" s="7" t="s">
        <v>25</v>
      </c>
      <c r="D2706" s="7">
        <v>3.0</v>
      </c>
      <c r="E2706" s="7" t="s">
        <v>51</v>
      </c>
      <c r="F2706" s="7">
        <v>2.0</v>
      </c>
      <c r="G2706" s="7" t="s">
        <v>27</v>
      </c>
      <c r="H2706" s="7">
        <v>0.0</v>
      </c>
      <c r="I2706" s="7" t="s">
        <v>28</v>
      </c>
      <c r="J2706" s="7">
        <v>5.0</v>
      </c>
      <c r="K2706" s="7" t="s">
        <v>2582</v>
      </c>
      <c r="L2706" s="7" t="s">
        <v>30</v>
      </c>
      <c r="M2706" s="7" t="s">
        <v>31</v>
      </c>
      <c r="N2706" s="8">
        <v>153752.0</v>
      </c>
      <c r="O2706" s="8">
        <v>88532.0</v>
      </c>
      <c r="P2706" s="8">
        <v>54703.0</v>
      </c>
      <c r="Q2706" s="9">
        <v>15181.0</v>
      </c>
      <c r="R2706" s="10">
        <v>3021.0</v>
      </c>
      <c r="S2706" s="11">
        <v>31002.4407170381</v>
      </c>
      <c r="T2706" s="11">
        <v>100007.873280768</v>
      </c>
      <c r="U2706" s="12" t="str">
        <f t="array" ref="U2706">XLOOKUP(A2706,'Dataset 3'!B:B,'Dataset 3'!F:F)</f>
        <v>#N/A</v>
      </c>
      <c r="V2706" s="7" t="s">
        <v>93</v>
      </c>
      <c r="W2706" s="7">
        <v>1.0</v>
      </c>
      <c r="X2706" s="7" t="s">
        <v>63</v>
      </c>
    </row>
    <row r="2707" ht="14.25" customHeight="1">
      <c r="A2707" s="7" t="s">
        <v>2790</v>
      </c>
      <c r="B2707" s="7">
        <v>2.0</v>
      </c>
      <c r="C2707" s="7" t="s">
        <v>56</v>
      </c>
      <c r="D2707" s="7">
        <v>0.0</v>
      </c>
      <c r="E2707" s="7" t="s">
        <v>26</v>
      </c>
      <c r="F2707" s="7">
        <v>1.0</v>
      </c>
      <c r="G2707" s="7" t="s">
        <v>42</v>
      </c>
      <c r="H2707" s="7">
        <v>0.0</v>
      </c>
      <c r="I2707" s="7" t="s">
        <v>28</v>
      </c>
      <c r="J2707" s="7">
        <v>5.0</v>
      </c>
      <c r="K2707" s="7" t="s">
        <v>2582</v>
      </c>
      <c r="L2707" s="7" t="s">
        <v>60</v>
      </c>
      <c r="M2707" s="7" t="s">
        <v>85</v>
      </c>
      <c r="N2707" s="8">
        <v>238313.0</v>
      </c>
      <c r="O2707" s="8">
        <v>133642.0</v>
      </c>
      <c r="P2707" s="8">
        <v>106452.0</v>
      </c>
      <c r="Q2707" s="9">
        <v>84029.0</v>
      </c>
      <c r="R2707" s="10">
        <v>9599.0</v>
      </c>
      <c r="S2707" s="11">
        <v>257636.100299362</v>
      </c>
      <c r="T2707" s="11">
        <v>831084.194514072</v>
      </c>
      <c r="U2707" s="12" t="str">
        <f t="array" ref="U2707">XLOOKUP(A2707,'Dataset 3'!B:B,'Dataset 3'!F:F)</f>
        <v>#N/A</v>
      </c>
      <c r="V2707" s="7" t="s">
        <v>83</v>
      </c>
      <c r="W2707" s="7">
        <v>1.0</v>
      </c>
      <c r="X2707" s="7" t="s">
        <v>63</v>
      </c>
    </row>
    <row r="2708" ht="14.25" customHeight="1">
      <c r="A2708" s="7" t="s">
        <v>2791</v>
      </c>
      <c r="B2708" s="7">
        <v>3.0</v>
      </c>
      <c r="C2708" s="7" t="s">
        <v>35</v>
      </c>
      <c r="D2708" s="7">
        <v>1.0</v>
      </c>
      <c r="E2708" s="7" t="s">
        <v>81</v>
      </c>
      <c r="F2708" s="7">
        <v>0.0</v>
      </c>
      <c r="G2708" s="7" t="s">
        <v>46</v>
      </c>
      <c r="H2708" s="7">
        <v>0.0</v>
      </c>
      <c r="I2708" s="7" t="s">
        <v>28</v>
      </c>
      <c r="J2708" s="7">
        <v>5.0</v>
      </c>
      <c r="K2708" s="7" t="s">
        <v>2582</v>
      </c>
      <c r="L2708" s="7" t="s">
        <v>60</v>
      </c>
      <c r="M2708" s="7" t="s">
        <v>85</v>
      </c>
      <c r="N2708" s="8">
        <v>185687.0</v>
      </c>
      <c r="O2708" s="8">
        <v>57290.0</v>
      </c>
      <c r="P2708" s="8">
        <v>16263.0</v>
      </c>
      <c r="Q2708" s="9">
        <v>14871.0</v>
      </c>
      <c r="R2708" s="10">
        <v>11355.0</v>
      </c>
      <c r="S2708" s="11">
        <v>956191.836827562</v>
      </c>
      <c r="T2708" s="11">
        <v>668665.620159135</v>
      </c>
      <c r="U2708" s="12" t="str">
        <f t="array" ref="U2708">XLOOKUP(A2708,'Dataset 3'!B:B,'Dataset 3'!F:F)</f>
        <v>Smartphone</v>
      </c>
      <c r="V2708" s="7" t="s">
        <v>68</v>
      </c>
      <c r="W2708" s="7">
        <v>4.0</v>
      </c>
      <c r="X2708" s="7" t="s">
        <v>44</v>
      </c>
    </row>
    <row r="2709" ht="14.25" customHeight="1">
      <c r="A2709" s="7" t="s">
        <v>2792</v>
      </c>
      <c r="B2709" s="7">
        <v>1.0</v>
      </c>
      <c r="C2709" s="7" t="s">
        <v>25</v>
      </c>
      <c r="D2709" s="7">
        <v>2.0</v>
      </c>
      <c r="E2709" s="7" t="s">
        <v>36</v>
      </c>
      <c r="F2709" s="7">
        <v>1.0</v>
      </c>
      <c r="G2709" s="7" t="s">
        <v>42</v>
      </c>
      <c r="H2709" s="7">
        <v>0.0</v>
      </c>
      <c r="I2709" s="7" t="s">
        <v>28</v>
      </c>
      <c r="J2709" s="7">
        <v>5.0</v>
      </c>
      <c r="K2709" s="7" t="s">
        <v>2582</v>
      </c>
      <c r="L2709" s="7" t="s">
        <v>70</v>
      </c>
      <c r="M2709" s="7" t="s">
        <v>61</v>
      </c>
      <c r="N2709" s="8">
        <v>142618.0</v>
      </c>
      <c r="O2709" s="8">
        <v>18406.0</v>
      </c>
      <c r="P2709" s="8">
        <v>9063.0</v>
      </c>
      <c r="Q2709" s="9">
        <v>7733.0</v>
      </c>
      <c r="R2709" s="10">
        <v>1075.0</v>
      </c>
      <c r="S2709" s="11">
        <v>62732.4327916299</v>
      </c>
      <c r="T2709" s="11">
        <v>99575.2901454443</v>
      </c>
      <c r="U2709" s="12" t="str">
        <f t="array" ref="U2709">XLOOKUP(A2709,'Dataset 3'!B:B,'Dataset 3'!F:F)</f>
        <v>Tablet</v>
      </c>
      <c r="V2709" s="7" t="s">
        <v>71</v>
      </c>
      <c r="W2709" s="7">
        <v>1.0</v>
      </c>
      <c r="X2709" s="7" t="s">
        <v>63</v>
      </c>
    </row>
    <row r="2710" ht="14.25" customHeight="1">
      <c r="A2710" s="7" t="s">
        <v>2793</v>
      </c>
      <c r="B2710" s="7">
        <v>0.0</v>
      </c>
      <c r="C2710" s="7" t="s">
        <v>41</v>
      </c>
      <c r="D2710" s="7">
        <v>2.0</v>
      </c>
      <c r="E2710" s="7" t="s">
        <v>36</v>
      </c>
      <c r="F2710" s="7">
        <v>0.0</v>
      </c>
      <c r="G2710" s="7" t="s">
        <v>46</v>
      </c>
      <c r="H2710" s="7">
        <v>0.0</v>
      </c>
      <c r="I2710" s="7" t="s">
        <v>28</v>
      </c>
      <c r="J2710" s="7">
        <v>5.0</v>
      </c>
      <c r="K2710" s="7" t="s">
        <v>2582</v>
      </c>
      <c r="L2710" s="7" t="s">
        <v>52</v>
      </c>
      <c r="M2710" s="7" t="s">
        <v>61</v>
      </c>
      <c r="N2710" s="8">
        <v>73775.0</v>
      </c>
      <c r="O2710" s="8">
        <v>43993.0</v>
      </c>
      <c r="P2710" s="8">
        <v>22116.0</v>
      </c>
      <c r="Q2710" s="9">
        <v>12415.0</v>
      </c>
      <c r="R2710" s="10">
        <v>7455.0</v>
      </c>
      <c r="S2710" s="11">
        <v>668236.856742445</v>
      </c>
      <c r="T2710" s="11">
        <v>522060.044330035</v>
      </c>
      <c r="U2710" s="12" t="str">
        <f t="array" ref="U2710">XLOOKUP(A2710,'Dataset 3'!B:B,'Dataset 3'!F:F)</f>
        <v>Smartphone</v>
      </c>
      <c r="V2710" s="7" t="s">
        <v>99</v>
      </c>
      <c r="W2710" s="7">
        <v>4.0</v>
      </c>
      <c r="X2710" s="7" t="s">
        <v>44</v>
      </c>
    </row>
    <row r="2711" ht="14.25" customHeight="1">
      <c r="A2711" s="7" t="s">
        <v>2794</v>
      </c>
      <c r="B2711" s="7">
        <v>3.0</v>
      </c>
      <c r="C2711" s="7" t="s">
        <v>35</v>
      </c>
      <c r="D2711" s="7">
        <v>3.0</v>
      </c>
      <c r="E2711" s="7" t="s">
        <v>51</v>
      </c>
      <c r="F2711" s="7">
        <v>1.0</v>
      </c>
      <c r="G2711" s="7" t="s">
        <v>42</v>
      </c>
      <c r="H2711" s="7">
        <v>1.0</v>
      </c>
      <c r="I2711" s="7" t="s">
        <v>57</v>
      </c>
      <c r="J2711" s="7">
        <v>5.0</v>
      </c>
      <c r="K2711" s="7" t="s">
        <v>2582</v>
      </c>
      <c r="L2711" s="7" t="s">
        <v>60</v>
      </c>
      <c r="M2711" s="7" t="s">
        <v>61</v>
      </c>
      <c r="N2711" s="8">
        <v>122199.0</v>
      </c>
      <c r="O2711" s="8">
        <v>44687.0</v>
      </c>
      <c r="P2711" s="8">
        <v>31043.0</v>
      </c>
      <c r="Q2711" s="9">
        <v>29533.0</v>
      </c>
      <c r="R2711" s="10">
        <v>29165.0</v>
      </c>
      <c r="S2711" s="11">
        <v>615032.393773954</v>
      </c>
      <c r="T2711" s="11">
        <v>1160438.47881878</v>
      </c>
      <c r="U2711" s="12" t="str">
        <f t="array" ref="U2711">XLOOKUP(A2711,'Dataset 3'!B:B,'Dataset 3'!F:F)</f>
        <v>Tablet</v>
      </c>
      <c r="V2711" s="7" t="s">
        <v>68</v>
      </c>
      <c r="W2711" s="7">
        <v>2.0</v>
      </c>
      <c r="X2711" s="7" t="s">
        <v>33</v>
      </c>
    </row>
    <row r="2712" ht="14.25" customHeight="1">
      <c r="A2712" s="7" t="s">
        <v>2795</v>
      </c>
      <c r="B2712" s="7">
        <v>3.0</v>
      </c>
      <c r="C2712" s="7" t="s">
        <v>35</v>
      </c>
      <c r="D2712" s="7">
        <v>3.0</v>
      </c>
      <c r="E2712" s="7" t="s">
        <v>51</v>
      </c>
      <c r="F2712" s="7">
        <v>0.0</v>
      </c>
      <c r="G2712" s="7" t="s">
        <v>46</v>
      </c>
      <c r="H2712" s="7">
        <v>1.0</v>
      </c>
      <c r="I2712" s="7" t="s">
        <v>57</v>
      </c>
      <c r="J2712" s="7">
        <v>5.0</v>
      </c>
      <c r="K2712" s="7" t="s">
        <v>2582</v>
      </c>
      <c r="L2712" s="7" t="s">
        <v>47</v>
      </c>
      <c r="M2712" s="7" t="s">
        <v>53</v>
      </c>
      <c r="N2712" s="8">
        <v>218941.0</v>
      </c>
      <c r="O2712" s="8">
        <v>201904.0</v>
      </c>
      <c r="P2712" s="8">
        <v>189452.0</v>
      </c>
      <c r="Q2712" s="9">
        <v>10300.0</v>
      </c>
      <c r="R2712" s="10">
        <v>8273.0</v>
      </c>
      <c r="S2712" s="11">
        <v>745245.885816776</v>
      </c>
      <c r="T2712" s="11">
        <v>745245.885816776</v>
      </c>
      <c r="U2712" s="12" t="str">
        <f t="array" ref="U2712">XLOOKUP(A2712,'Dataset 3'!B:B,'Dataset 3'!F:F)</f>
        <v>Tablet</v>
      </c>
      <c r="V2712" s="7" t="s">
        <v>58</v>
      </c>
      <c r="W2712" s="7">
        <v>3.0</v>
      </c>
      <c r="X2712" s="7" t="s">
        <v>49</v>
      </c>
    </row>
    <row r="2713" ht="14.25" customHeight="1">
      <c r="A2713" s="7" t="s">
        <v>2796</v>
      </c>
      <c r="B2713" s="7">
        <v>3.0</v>
      </c>
      <c r="C2713" s="7" t="s">
        <v>35</v>
      </c>
      <c r="D2713" s="7">
        <v>3.0</v>
      </c>
      <c r="E2713" s="7" t="s">
        <v>51</v>
      </c>
      <c r="F2713" s="7">
        <v>1.0</v>
      </c>
      <c r="G2713" s="7" t="s">
        <v>42</v>
      </c>
      <c r="H2713" s="7">
        <v>0.0</v>
      </c>
      <c r="I2713" s="7" t="s">
        <v>28</v>
      </c>
      <c r="J2713" s="7">
        <v>5.0</v>
      </c>
      <c r="K2713" s="7" t="s">
        <v>2582</v>
      </c>
      <c r="L2713" s="7" t="s">
        <v>30</v>
      </c>
      <c r="M2713" s="7" t="s">
        <v>85</v>
      </c>
      <c r="N2713" s="8">
        <v>141104.0</v>
      </c>
      <c r="O2713" s="8">
        <v>28820.0</v>
      </c>
      <c r="P2713" s="8">
        <v>19908.0</v>
      </c>
      <c r="Q2713" s="9">
        <v>12916.0</v>
      </c>
      <c r="R2713" s="10">
        <v>6816.0</v>
      </c>
      <c r="S2713" s="11">
        <v>691625.146728431</v>
      </c>
      <c r="T2713" s="11">
        <v>449107.238135344</v>
      </c>
      <c r="U2713" s="12" t="str">
        <f t="array" ref="U2713">XLOOKUP(A2713,'Dataset 3'!B:B,'Dataset 3'!F:F)</f>
        <v>Smartphone</v>
      </c>
      <c r="V2713" s="7" t="s">
        <v>32</v>
      </c>
      <c r="W2713" s="7">
        <v>4.0</v>
      </c>
      <c r="X2713" s="7" t="s">
        <v>44</v>
      </c>
    </row>
    <row r="2714" ht="14.25" customHeight="1">
      <c r="A2714" s="7" t="s">
        <v>2797</v>
      </c>
      <c r="B2714" s="7">
        <v>2.0</v>
      </c>
      <c r="C2714" s="7" t="s">
        <v>56</v>
      </c>
      <c r="D2714" s="7">
        <v>0.0</v>
      </c>
      <c r="E2714" s="7" t="s">
        <v>26</v>
      </c>
      <c r="F2714" s="7">
        <v>1.0</v>
      </c>
      <c r="G2714" s="7" t="s">
        <v>42</v>
      </c>
      <c r="H2714" s="7">
        <v>0.0</v>
      </c>
      <c r="I2714" s="7" t="s">
        <v>28</v>
      </c>
      <c r="J2714" s="7">
        <v>5.0</v>
      </c>
      <c r="K2714" s="7" t="s">
        <v>2582</v>
      </c>
      <c r="L2714" s="7" t="s">
        <v>70</v>
      </c>
      <c r="M2714" s="7" t="s">
        <v>85</v>
      </c>
      <c r="N2714" s="8">
        <v>274838.0</v>
      </c>
      <c r="O2714" s="8">
        <v>216076.0</v>
      </c>
      <c r="P2714" s="8">
        <v>51189.0</v>
      </c>
      <c r="Q2714" s="9">
        <v>7185.0</v>
      </c>
      <c r="R2714" s="10">
        <v>900.0</v>
      </c>
      <c r="S2714" s="11">
        <v>56545.2048014609</v>
      </c>
      <c r="T2714" s="11">
        <v>79641.1335231844</v>
      </c>
      <c r="U2714" s="12" t="str">
        <f t="array" ref="U2714">XLOOKUP(A2714,'Dataset 3'!B:B,'Dataset 3'!F:F)</f>
        <v>#N/A</v>
      </c>
      <c r="V2714" s="7" t="s">
        <v>73</v>
      </c>
      <c r="W2714" s="7">
        <v>0.0</v>
      </c>
      <c r="X2714" s="7" t="s">
        <v>39</v>
      </c>
    </row>
    <row r="2715" ht="14.25" customHeight="1">
      <c r="A2715" s="7" t="s">
        <v>2798</v>
      </c>
      <c r="B2715" s="7">
        <v>3.0</v>
      </c>
      <c r="C2715" s="7" t="s">
        <v>35</v>
      </c>
      <c r="D2715" s="7">
        <v>2.0</v>
      </c>
      <c r="E2715" s="7" t="s">
        <v>36</v>
      </c>
      <c r="F2715" s="7">
        <v>0.0</v>
      </c>
      <c r="G2715" s="7" t="s">
        <v>46</v>
      </c>
      <c r="H2715" s="7">
        <v>1.0</v>
      </c>
      <c r="I2715" s="7" t="s">
        <v>57</v>
      </c>
      <c r="J2715" s="7">
        <v>5.0</v>
      </c>
      <c r="K2715" s="7" t="s">
        <v>2582</v>
      </c>
      <c r="L2715" s="7" t="s">
        <v>47</v>
      </c>
      <c r="M2715" s="7" t="s">
        <v>43</v>
      </c>
      <c r="N2715" s="8">
        <v>210227.0</v>
      </c>
      <c r="O2715" s="8">
        <v>96936.0</v>
      </c>
      <c r="P2715" s="8">
        <v>15035.0</v>
      </c>
      <c r="Q2715" s="9">
        <v>2823.0</v>
      </c>
      <c r="R2715" s="10">
        <v>345.0</v>
      </c>
      <c r="S2715" s="11">
        <v>2882.69390675195</v>
      </c>
      <c r="T2715" s="11">
        <v>19217.9593783464</v>
      </c>
      <c r="U2715" s="12" t="str">
        <f t="array" ref="U2715">XLOOKUP(A2715,'Dataset 3'!B:B,'Dataset 3'!F:F)</f>
        <v>Tablet</v>
      </c>
      <c r="V2715" s="7" t="s">
        <v>153</v>
      </c>
      <c r="W2715" s="7">
        <v>1.0</v>
      </c>
      <c r="X2715" s="7" t="s">
        <v>63</v>
      </c>
    </row>
    <row r="2716" ht="14.25" customHeight="1">
      <c r="A2716" s="7" t="s">
        <v>2799</v>
      </c>
      <c r="B2716" s="7">
        <v>2.0</v>
      </c>
      <c r="C2716" s="7" t="s">
        <v>56</v>
      </c>
      <c r="D2716" s="7">
        <v>2.0</v>
      </c>
      <c r="E2716" s="7" t="s">
        <v>36</v>
      </c>
      <c r="F2716" s="7">
        <v>2.0</v>
      </c>
      <c r="G2716" s="7" t="s">
        <v>27</v>
      </c>
      <c r="H2716" s="7">
        <v>0.0</v>
      </c>
      <c r="I2716" s="7" t="s">
        <v>28</v>
      </c>
      <c r="J2716" s="7">
        <v>5.0</v>
      </c>
      <c r="K2716" s="7" t="s">
        <v>2582</v>
      </c>
      <c r="L2716" s="7" t="s">
        <v>47</v>
      </c>
      <c r="M2716" s="7" t="s">
        <v>61</v>
      </c>
      <c r="N2716" s="8">
        <v>198797.0</v>
      </c>
      <c r="O2716" s="8">
        <v>124076.0</v>
      </c>
      <c r="P2716" s="8">
        <v>69862.0</v>
      </c>
      <c r="Q2716" s="9">
        <v>16403.0</v>
      </c>
      <c r="R2716" s="10">
        <v>10160.0</v>
      </c>
      <c r="S2716" s="11">
        <v>327865.803614937</v>
      </c>
      <c r="T2716" s="11">
        <v>443061.896776942</v>
      </c>
      <c r="U2716" s="12" t="str">
        <f t="array" ref="U2716">XLOOKUP(A2716,'Dataset 3'!B:B,'Dataset 3'!F:F)</f>
        <v>Computer</v>
      </c>
      <c r="V2716" s="7" t="s">
        <v>48</v>
      </c>
      <c r="W2716" s="7">
        <v>0.0</v>
      </c>
      <c r="X2716" s="7" t="s">
        <v>39</v>
      </c>
    </row>
    <row r="2717" ht="14.25" customHeight="1">
      <c r="A2717" s="7" t="s">
        <v>2800</v>
      </c>
      <c r="B2717" s="7">
        <v>2.0</v>
      </c>
      <c r="C2717" s="7" t="s">
        <v>56</v>
      </c>
      <c r="D2717" s="7">
        <v>3.0</v>
      </c>
      <c r="E2717" s="7" t="s">
        <v>51</v>
      </c>
      <c r="F2717" s="7">
        <v>1.0</v>
      </c>
      <c r="G2717" s="7" t="s">
        <v>42</v>
      </c>
      <c r="H2717" s="7">
        <v>1.0</v>
      </c>
      <c r="I2717" s="7" t="s">
        <v>57</v>
      </c>
      <c r="J2717" s="7">
        <v>5.0</v>
      </c>
      <c r="K2717" s="7" t="s">
        <v>2582</v>
      </c>
      <c r="L2717" s="7" t="s">
        <v>70</v>
      </c>
      <c r="M2717" s="7" t="s">
        <v>85</v>
      </c>
      <c r="N2717" s="8">
        <v>241733.0</v>
      </c>
      <c r="O2717" s="8">
        <v>202387.0</v>
      </c>
      <c r="P2717" s="8">
        <v>17235.0</v>
      </c>
      <c r="Q2717" s="9">
        <v>8318.0</v>
      </c>
      <c r="R2717" s="10">
        <v>6722.0</v>
      </c>
      <c r="S2717" s="11">
        <v>653564.967327587</v>
      </c>
      <c r="T2717" s="11">
        <v>318812.179184189</v>
      </c>
      <c r="U2717" s="12" t="str">
        <f t="array" ref="U2717">XLOOKUP(A2717,'Dataset 3'!B:B,'Dataset 3'!F:F)</f>
        <v>Computer</v>
      </c>
      <c r="V2717" s="7" t="s">
        <v>71</v>
      </c>
      <c r="W2717" s="7">
        <v>2.0</v>
      </c>
      <c r="X2717" s="7" t="s">
        <v>33</v>
      </c>
    </row>
    <row r="2718" ht="14.25" customHeight="1">
      <c r="A2718" s="7" t="s">
        <v>2801</v>
      </c>
      <c r="B2718" s="7">
        <v>2.0</v>
      </c>
      <c r="C2718" s="7" t="s">
        <v>56</v>
      </c>
      <c r="D2718" s="7">
        <v>2.0</v>
      </c>
      <c r="E2718" s="7" t="s">
        <v>36</v>
      </c>
      <c r="F2718" s="7">
        <v>2.0</v>
      </c>
      <c r="G2718" s="7" t="s">
        <v>27</v>
      </c>
      <c r="H2718" s="7">
        <v>1.0</v>
      </c>
      <c r="I2718" s="7" t="s">
        <v>57</v>
      </c>
      <c r="J2718" s="7">
        <v>5.0</v>
      </c>
      <c r="K2718" s="7" t="s">
        <v>2582</v>
      </c>
      <c r="L2718" s="7" t="s">
        <v>52</v>
      </c>
      <c r="M2718" s="7" t="s">
        <v>43</v>
      </c>
      <c r="N2718" s="8">
        <v>104187.0</v>
      </c>
      <c r="O2718" s="8">
        <v>31063.0</v>
      </c>
      <c r="P2718" s="8">
        <v>27691.0</v>
      </c>
      <c r="Q2718" s="9">
        <v>3486.0</v>
      </c>
      <c r="R2718" s="10">
        <v>293.0</v>
      </c>
      <c r="S2718" s="11">
        <v>9886.06844509617</v>
      </c>
      <c r="T2718" s="11">
        <v>18652.9593303701</v>
      </c>
      <c r="U2718" s="12" t="str">
        <f t="array" ref="U2718">XLOOKUP(A2718,'Dataset 3'!B:B,'Dataset 3'!F:F)</f>
        <v>Tablet</v>
      </c>
      <c r="V2718" s="7" t="s">
        <v>110</v>
      </c>
      <c r="W2718" s="7">
        <v>1.0</v>
      </c>
      <c r="X2718" s="7" t="s">
        <v>63</v>
      </c>
    </row>
    <row r="2719" ht="14.25" customHeight="1">
      <c r="A2719" s="7" t="s">
        <v>2802</v>
      </c>
      <c r="B2719" s="7">
        <v>2.0</v>
      </c>
      <c r="C2719" s="7" t="s">
        <v>56</v>
      </c>
      <c r="D2719" s="7">
        <v>2.0</v>
      </c>
      <c r="E2719" s="7" t="s">
        <v>36</v>
      </c>
      <c r="F2719" s="7">
        <v>1.0</v>
      </c>
      <c r="G2719" s="7" t="s">
        <v>42</v>
      </c>
      <c r="H2719" s="7">
        <v>1.0</v>
      </c>
      <c r="I2719" s="7" t="s">
        <v>57</v>
      </c>
      <c r="J2719" s="7">
        <v>5.0</v>
      </c>
      <c r="K2719" s="7" t="s">
        <v>2582</v>
      </c>
      <c r="L2719" s="7" t="s">
        <v>75</v>
      </c>
      <c r="M2719" s="7" t="s">
        <v>43</v>
      </c>
      <c r="N2719" s="8">
        <v>174670.0</v>
      </c>
      <c r="O2719" s="8">
        <v>59128.0</v>
      </c>
      <c r="P2719" s="8">
        <v>32432.0</v>
      </c>
      <c r="Q2719" s="9">
        <v>7202.0</v>
      </c>
      <c r="R2719" s="10">
        <v>4390.0</v>
      </c>
      <c r="S2719" s="11">
        <v>887476.292260279</v>
      </c>
      <c r="T2719" s="11">
        <v>405240.316100584</v>
      </c>
      <c r="U2719" s="12" t="str">
        <f t="array" ref="U2719">XLOOKUP(A2719,'Dataset 3'!B:B,'Dataset 3'!F:F)</f>
        <v>Tablet</v>
      </c>
      <c r="V2719" s="7" t="s">
        <v>174</v>
      </c>
      <c r="W2719" s="7">
        <v>2.0</v>
      </c>
      <c r="X2719" s="7" t="s">
        <v>33</v>
      </c>
    </row>
    <row r="2720" ht="14.25" customHeight="1">
      <c r="A2720" s="7" t="s">
        <v>2803</v>
      </c>
      <c r="B2720" s="7">
        <v>0.0</v>
      </c>
      <c r="C2720" s="7" t="s">
        <v>41</v>
      </c>
      <c r="D2720" s="7">
        <v>3.0</v>
      </c>
      <c r="E2720" s="7" t="s">
        <v>51</v>
      </c>
      <c r="F2720" s="7">
        <v>1.0</v>
      </c>
      <c r="G2720" s="7" t="s">
        <v>42</v>
      </c>
      <c r="H2720" s="7">
        <v>1.0</v>
      </c>
      <c r="I2720" s="7" t="s">
        <v>57</v>
      </c>
      <c r="J2720" s="7">
        <v>5.0</v>
      </c>
      <c r="K2720" s="7" t="s">
        <v>2582</v>
      </c>
      <c r="L2720" s="7" t="s">
        <v>60</v>
      </c>
      <c r="M2720" s="7" t="s">
        <v>31</v>
      </c>
      <c r="N2720" s="8">
        <v>118492.0</v>
      </c>
      <c r="O2720" s="8">
        <v>57047.0</v>
      </c>
      <c r="P2720" s="8">
        <v>13012.0</v>
      </c>
      <c r="Q2720" s="9">
        <v>10065.0</v>
      </c>
      <c r="R2720" s="10">
        <v>3852.0</v>
      </c>
      <c r="S2720" s="11">
        <v>193262.560410634</v>
      </c>
      <c r="T2720" s="11">
        <v>261165.622176532</v>
      </c>
      <c r="U2720" s="12" t="str">
        <f t="array" ref="U2720">XLOOKUP(A2720,'Dataset 3'!B:B,'Dataset 3'!F:F)</f>
        <v>Computer</v>
      </c>
      <c r="V2720" s="7" t="s">
        <v>83</v>
      </c>
      <c r="W2720" s="7">
        <v>4.0</v>
      </c>
      <c r="X2720" s="7" t="s">
        <v>44</v>
      </c>
    </row>
    <row r="2721" ht="14.25" customHeight="1">
      <c r="A2721" s="7" t="s">
        <v>2804</v>
      </c>
      <c r="B2721" s="7">
        <v>0.0</v>
      </c>
      <c r="C2721" s="7" t="s">
        <v>41</v>
      </c>
      <c r="D2721" s="7">
        <v>2.0</v>
      </c>
      <c r="E2721" s="7" t="s">
        <v>36</v>
      </c>
      <c r="F2721" s="7">
        <v>0.0</v>
      </c>
      <c r="G2721" s="7" t="s">
        <v>46</v>
      </c>
      <c r="H2721" s="7">
        <v>0.0</v>
      </c>
      <c r="I2721" s="7" t="s">
        <v>28</v>
      </c>
      <c r="J2721" s="7">
        <v>5.0</v>
      </c>
      <c r="K2721" s="7" t="s">
        <v>2582</v>
      </c>
      <c r="L2721" s="7" t="s">
        <v>70</v>
      </c>
      <c r="M2721" s="7" t="s">
        <v>53</v>
      </c>
      <c r="N2721" s="8">
        <v>177347.0</v>
      </c>
      <c r="O2721" s="8">
        <v>3891.0</v>
      </c>
      <c r="P2721" s="8">
        <v>2880.0</v>
      </c>
      <c r="Q2721" s="9">
        <v>1660.0</v>
      </c>
      <c r="R2721" s="10">
        <v>667.0</v>
      </c>
      <c r="S2721" s="11">
        <v>31732.2552578826</v>
      </c>
      <c r="T2721" s="11">
        <v>59872.1797318539</v>
      </c>
      <c r="U2721" s="12" t="str">
        <f t="array" ref="U2721">XLOOKUP(A2721,'Dataset 3'!B:B,'Dataset 3'!F:F)</f>
        <v>Computer</v>
      </c>
      <c r="V2721" s="7" t="s">
        <v>126</v>
      </c>
      <c r="W2721" s="7">
        <v>3.0</v>
      </c>
      <c r="X2721" s="7" t="s">
        <v>49</v>
      </c>
    </row>
    <row r="2722" ht="14.25" customHeight="1">
      <c r="A2722" s="7" t="s">
        <v>2805</v>
      </c>
      <c r="B2722" s="7">
        <v>2.0</v>
      </c>
      <c r="C2722" s="7" t="s">
        <v>56</v>
      </c>
      <c r="D2722" s="7">
        <v>3.0</v>
      </c>
      <c r="E2722" s="7" t="s">
        <v>51</v>
      </c>
      <c r="F2722" s="7">
        <v>1.0</v>
      </c>
      <c r="G2722" s="7" t="s">
        <v>42</v>
      </c>
      <c r="H2722" s="7">
        <v>1.0</v>
      </c>
      <c r="I2722" s="7" t="s">
        <v>57</v>
      </c>
      <c r="J2722" s="7">
        <v>5.0</v>
      </c>
      <c r="K2722" s="7" t="s">
        <v>2582</v>
      </c>
      <c r="L2722" s="7" t="s">
        <v>75</v>
      </c>
      <c r="M2722" s="7" t="s">
        <v>43</v>
      </c>
      <c r="N2722" s="8">
        <v>155521.0</v>
      </c>
      <c r="O2722" s="8">
        <v>111587.0</v>
      </c>
      <c r="P2722" s="8">
        <v>79817.0</v>
      </c>
      <c r="Q2722" s="9">
        <v>39997.0</v>
      </c>
      <c r="R2722" s="10">
        <v>35804.0</v>
      </c>
      <c r="S2722" s="11">
        <v>1313591.38342919</v>
      </c>
      <c r="T2722" s="11">
        <v>2575669.37927292</v>
      </c>
      <c r="U2722" s="12" t="str">
        <f t="array" ref="U2722">XLOOKUP(A2722,'Dataset 3'!B:B,'Dataset 3'!F:F)</f>
        <v>Smartphone</v>
      </c>
      <c r="V2722" s="7" t="s">
        <v>174</v>
      </c>
      <c r="W2722" s="7">
        <v>3.0</v>
      </c>
      <c r="X2722" s="7" t="s">
        <v>49</v>
      </c>
    </row>
    <row r="2723" ht="14.25" customHeight="1">
      <c r="A2723" s="7" t="s">
        <v>2806</v>
      </c>
      <c r="B2723" s="7">
        <v>2.0</v>
      </c>
      <c r="C2723" s="7" t="s">
        <v>56</v>
      </c>
      <c r="D2723" s="7">
        <v>0.0</v>
      </c>
      <c r="E2723" s="7" t="s">
        <v>26</v>
      </c>
      <c r="F2723" s="7">
        <v>1.0</v>
      </c>
      <c r="G2723" s="7" t="s">
        <v>42</v>
      </c>
      <c r="H2723" s="7">
        <v>1.0</v>
      </c>
      <c r="I2723" s="7" t="s">
        <v>57</v>
      </c>
      <c r="J2723" s="7">
        <v>5.0</v>
      </c>
      <c r="K2723" s="7" t="s">
        <v>2582</v>
      </c>
      <c r="L2723" s="7" t="s">
        <v>65</v>
      </c>
      <c r="M2723" s="7" t="s">
        <v>31</v>
      </c>
      <c r="N2723" s="8">
        <v>163545.0</v>
      </c>
      <c r="O2723" s="8">
        <v>61987.0</v>
      </c>
      <c r="P2723" s="8">
        <v>26259.0</v>
      </c>
      <c r="Q2723" s="9">
        <v>17621.0</v>
      </c>
      <c r="R2723" s="10">
        <v>868.0</v>
      </c>
      <c r="S2723" s="11">
        <v>133466.08750211</v>
      </c>
      <c r="T2723" s="11">
        <v>45864.63488045</v>
      </c>
      <c r="U2723" s="12" t="str">
        <f t="array" ref="U2723">XLOOKUP(A2723,'Dataset 3'!B:B,'Dataset 3'!F:F)</f>
        <v>#N/A</v>
      </c>
      <c r="V2723" s="7" t="s">
        <v>66</v>
      </c>
      <c r="W2723" s="7">
        <v>4.0</v>
      </c>
      <c r="X2723" s="7" t="s">
        <v>44</v>
      </c>
    </row>
    <row r="2724" ht="14.25" customHeight="1">
      <c r="A2724" s="7" t="s">
        <v>2807</v>
      </c>
      <c r="B2724" s="7">
        <v>3.0</v>
      </c>
      <c r="C2724" s="7" t="s">
        <v>35</v>
      </c>
      <c r="D2724" s="7">
        <v>3.0</v>
      </c>
      <c r="E2724" s="7" t="s">
        <v>51</v>
      </c>
      <c r="F2724" s="7">
        <v>1.0</v>
      </c>
      <c r="G2724" s="7" t="s">
        <v>42</v>
      </c>
      <c r="H2724" s="7">
        <v>1.0</v>
      </c>
      <c r="I2724" s="7" t="s">
        <v>57</v>
      </c>
      <c r="J2724" s="7">
        <v>5.0</v>
      </c>
      <c r="K2724" s="7" t="s">
        <v>2582</v>
      </c>
      <c r="L2724" s="7" t="s">
        <v>60</v>
      </c>
      <c r="M2724" s="7" t="s">
        <v>53</v>
      </c>
      <c r="N2724" s="8">
        <v>113751.0</v>
      </c>
      <c r="O2724" s="8">
        <v>90315.0</v>
      </c>
      <c r="P2724" s="8">
        <v>78721.0</v>
      </c>
      <c r="Q2724" s="9">
        <v>44107.0</v>
      </c>
      <c r="R2724" s="10">
        <v>41863.0</v>
      </c>
      <c r="S2724" s="11">
        <v>2332878.96240318</v>
      </c>
      <c r="T2724" s="11">
        <v>3824391.74164455</v>
      </c>
      <c r="U2724" s="12" t="str">
        <f t="array" ref="U2724">XLOOKUP(A2724,'Dataset 3'!B:B,'Dataset 3'!F:F)</f>
        <v>Computer</v>
      </c>
      <c r="V2724" s="7" t="s">
        <v>68</v>
      </c>
      <c r="W2724" s="7">
        <v>4.0</v>
      </c>
      <c r="X2724" s="7" t="s">
        <v>44</v>
      </c>
    </row>
    <row r="2725" ht="14.25" customHeight="1">
      <c r="A2725" s="7" t="s">
        <v>2808</v>
      </c>
      <c r="B2725" s="7">
        <v>0.0</v>
      </c>
      <c r="C2725" s="7" t="s">
        <v>41</v>
      </c>
      <c r="D2725" s="7">
        <v>1.0</v>
      </c>
      <c r="E2725" s="7" t="s">
        <v>81</v>
      </c>
      <c r="F2725" s="7">
        <v>2.0</v>
      </c>
      <c r="G2725" s="7" t="s">
        <v>27</v>
      </c>
      <c r="H2725" s="7">
        <v>0.0</v>
      </c>
      <c r="I2725" s="7" t="s">
        <v>28</v>
      </c>
      <c r="J2725" s="7">
        <v>5.0</v>
      </c>
      <c r="K2725" s="7" t="s">
        <v>2582</v>
      </c>
      <c r="L2725" s="7" t="s">
        <v>47</v>
      </c>
      <c r="M2725" s="7" t="s">
        <v>53</v>
      </c>
      <c r="N2725" s="8">
        <v>51821.0</v>
      </c>
      <c r="O2725" s="8">
        <v>48974.0</v>
      </c>
      <c r="P2725" s="8">
        <v>40925.0</v>
      </c>
      <c r="Q2725" s="9">
        <v>12499.0</v>
      </c>
      <c r="R2725" s="10">
        <v>5765.0</v>
      </c>
      <c r="S2725" s="11">
        <v>373030.284069737</v>
      </c>
      <c r="T2725" s="11">
        <v>444083.671511592</v>
      </c>
      <c r="U2725" s="12" t="str">
        <f t="array" ref="U2725">XLOOKUP(A2725,'Dataset 3'!B:B,'Dataset 3'!F:F)</f>
        <v>Tablet</v>
      </c>
      <c r="V2725" s="7" t="s">
        <v>153</v>
      </c>
      <c r="W2725" s="7">
        <v>2.0</v>
      </c>
      <c r="X2725" s="7" t="s">
        <v>33</v>
      </c>
    </row>
    <row r="2726" ht="14.25" customHeight="1">
      <c r="A2726" s="7" t="s">
        <v>2809</v>
      </c>
      <c r="B2726" s="7">
        <v>0.0</v>
      </c>
      <c r="C2726" s="7" t="s">
        <v>41</v>
      </c>
      <c r="D2726" s="7">
        <v>2.0</v>
      </c>
      <c r="E2726" s="7" t="s">
        <v>36</v>
      </c>
      <c r="F2726" s="7">
        <v>0.0</v>
      </c>
      <c r="G2726" s="7" t="s">
        <v>46</v>
      </c>
      <c r="H2726" s="7">
        <v>0.0</v>
      </c>
      <c r="I2726" s="7" t="s">
        <v>28</v>
      </c>
      <c r="J2726" s="7">
        <v>5.0</v>
      </c>
      <c r="K2726" s="7" t="s">
        <v>2582</v>
      </c>
      <c r="L2726" s="7" t="s">
        <v>37</v>
      </c>
      <c r="M2726" s="7" t="s">
        <v>31</v>
      </c>
      <c r="N2726" s="8">
        <v>188692.0</v>
      </c>
      <c r="O2726" s="8">
        <v>130518.0</v>
      </c>
      <c r="P2726" s="8">
        <v>125925.0</v>
      </c>
      <c r="Q2726" s="9">
        <v>124920.0</v>
      </c>
      <c r="R2726" s="10">
        <v>106226.0</v>
      </c>
      <c r="S2726" s="11">
        <v>3273077.6818727</v>
      </c>
      <c r="T2726" s="11">
        <v>5951050.33067765</v>
      </c>
      <c r="U2726" s="12" t="str">
        <f t="array" ref="U2726">XLOOKUP(A2726,'Dataset 3'!B:B,'Dataset 3'!F:F)</f>
        <v>Tablet</v>
      </c>
      <c r="V2726" s="7" t="s">
        <v>38</v>
      </c>
      <c r="W2726" s="7">
        <v>4.0</v>
      </c>
      <c r="X2726" s="7" t="s">
        <v>44</v>
      </c>
    </row>
    <row r="2727" ht="14.25" customHeight="1">
      <c r="A2727" s="7" t="s">
        <v>2810</v>
      </c>
      <c r="B2727" s="7">
        <v>2.0</v>
      </c>
      <c r="C2727" s="7" t="s">
        <v>56</v>
      </c>
      <c r="D2727" s="7">
        <v>2.0</v>
      </c>
      <c r="E2727" s="7" t="s">
        <v>36</v>
      </c>
      <c r="F2727" s="7">
        <v>2.0</v>
      </c>
      <c r="G2727" s="7" t="s">
        <v>27</v>
      </c>
      <c r="H2727" s="7">
        <v>0.0</v>
      </c>
      <c r="I2727" s="7" t="s">
        <v>28</v>
      </c>
      <c r="J2727" s="7">
        <v>5.0</v>
      </c>
      <c r="K2727" s="7" t="s">
        <v>2582</v>
      </c>
      <c r="L2727" s="7" t="s">
        <v>37</v>
      </c>
      <c r="M2727" s="7" t="s">
        <v>53</v>
      </c>
      <c r="N2727" s="8">
        <v>167921.0</v>
      </c>
      <c r="O2727" s="8">
        <v>126513.0</v>
      </c>
      <c r="P2727" s="8">
        <v>9442.0</v>
      </c>
      <c r="Q2727" s="9">
        <v>9030.0</v>
      </c>
      <c r="R2727" s="10">
        <v>4590.0</v>
      </c>
      <c r="S2727" s="11">
        <v>345565.743146073</v>
      </c>
      <c r="T2727" s="11">
        <v>213312.187127205</v>
      </c>
      <c r="U2727" s="12" t="str">
        <f t="array" ref="U2727">XLOOKUP(A2727,'Dataset 3'!B:B,'Dataset 3'!F:F)</f>
        <v>Smartphone</v>
      </c>
      <c r="V2727" s="7" t="s">
        <v>38</v>
      </c>
      <c r="W2727" s="7">
        <v>0.0</v>
      </c>
      <c r="X2727" s="7" t="s">
        <v>39</v>
      </c>
    </row>
    <row r="2728" ht="14.25" customHeight="1">
      <c r="A2728" s="7" t="s">
        <v>2811</v>
      </c>
      <c r="B2728" s="7">
        <v>1.0</v>
      </c>
      <c r="C2728" s="7" t="s">
        <v>25</v>
      </c>
      <c r="D2728" s="7">
        <v>0.0</v>
      </c>
      <c r="E2728" s="7" t="s">
        <v>26</v>
      </c>
      <c r="F2728" s="7">
        <v>2.0</v>
      </c>
      <c r="G2728" s="7" t="s">
        <v>27</v>
      </c>
      <c r="H2728" s="7">
        <v>0.0</v>
      </c>
      <c r="I2728" s="7" t="s">
        <v>28</v>
      </c>
      <c r="J2728" s="7">
        <v>5.0</v>
      </c>
      <c r="K2728" s="7" t="s">
        <v>2582</v>
      </c>
      <c r="L2728" s="7" t="s">
        <v>60</v>
      </c>
      <c r="M2728" s="7" t="s">
        <v>43</v>
      </c>
      <c r="N2728" s="8">
        <v>280170.0</v>
      </c>
      <c r="O2728" s="8">
        <v>220946.0</v>
      </c>
      <c r="P2728" s="8">
        <v>47342.0</v>
      </c>
      <c r="Q2728" s="9">
        <v>6598.0</v>
      </c>
      <c r="R2728" s="10">
        <v>5912.0</v>
      </c>
      <c r="S2728" s="11">
        <v>545453.656457318</v>
      </c>
      <c r="T2728" s="11">
        <v>351905.584811173</v>
      </c>
      <c r="U2728" s="12" t="str">
        <f t="array" ref="U2728">XLOOKUP(A2728,'Dataset 3'!B:B,'Dataset 3'!F:F)</f>
        <v>Computer</v>
      </c>
      <c r="V2728" s="7" t="s">
        <v>68</v>
      </c>
      <c r="W2728" s="7">
        <v>3.0</v>
      </c>
      <c r="X2728" s="7" t="s">
        <v>49</v>
      </c>
    </row>
    <row r="2729" ht="14.25" customHeight="1">
      <c r="A2729" s="7" t="s">
        <v>2812</v>
      </c>
      <c r="B2729" s="7">
        <v>3.0</v>
      </c>
      <c r="C2729" s="7" t="s">
        <v>35</v>
      </c>
      <c r="D2729" s="7">
        <v>0.0</v>
      </c>
      <c r="E2729" s="7" t="s">
        <v>26</v>
      </c>
      <c r="F2729" s="7">
        <v>2.0</v>
      </c>
      <c r="G2729" s="7" t="s">
        <v>27</v>
      </c>
      <c r="H2729" s="7">
        <v>1.0</v>
      </c>
      <c r="I2729" s="7" t="s">
        <v>57</v>
      </c>
      <c r="J2729" s="7">
        <v>5.0</v>
      </c>
      <c r="K2729" s="7" t="s">
        <v>2582</v>
      </c>
      <c r="L2729" s="7" t="s">
        <v>30</v>
      </c>
      <c r="M2729" s="7" t="s">
        <v>85</v>
      </c>
      <c r="N2729" s="8">
        <v>129873.0</v>
      </c>
      <c r="O2729" s="8">
        <v>87273.0</v>
      </c>
      <c r="P2729" s="8">
        <v>15123.0</v>
      </c>
      <c r="Q2729" s="9">
        <v>3262.0</v>
      </c>
      <c r="R2729" s="10">
        <v>534.0</v>
      </c>
      <c r="S2729" s="11">
        <v>57885.8305491012</v>
      </c>
      <c r="T2729" s="11">
        <v>23626.869611878</v>
      </c>
      <c r="U2729" s="12" t="str">
        <f t="array" ref="U2729">XLOOKUP(A2729,'Dataset 3'!B:B,'Dataset 3'!F:F)</f>
        <v>Smartphone</v>
      </c>
      <c r="V2729" s="7" t="s">
        <v>163</v>
      </c>
      <c r="W2729" s="7">
        <v>2.0</v>
      </c>
      <c r="X2729" s="7" t="s">
        <v>33</v>
      </c>
    </row>
    <row r="2730" ht="14.25" customHeight="1">
      <c r="A2730" s="7" t="s">
        <v>2813</v>
      </c>
      <c r="B2730" s="7">
        <v>3.0</v>
      </c>
      <c r="C2730" s="7" t="s">
        <v>35</v>
      </c>
      <c r="D2730" s="7">
        <v>0.0</v>
      </c>
      <c r="E2730" s="7" t="s">
        <v>26</v>
      </c>
      <c r="F2730" s="7">
        <v>2.0</v>
      </c>
      <c r="G2730" s="7" t="s">
        <v>27</v>
      </c>
      <c r="H2730" s="7">
        <v>1.0</v>
      </c>
      <c r="I2730" s="7" t="s">
        <v>57</v>
      </c>
      <c r="J2730" s="7">
        <v>5.0</v>
      </c>
      <c r="K2730" s="7" t="s">
        <v>2582</v>
      </c>
      <c r="L2730" s="7" t="s">
        <v>30</v>
      </c>
      <c r="M2730" s="7" t="s">
        <v>61</v>
      </c>
      <c r="N2730" s="8">
        <v>226832.0</v>
      </c>
      <c r="O2730" s="8">
        <v>4560.0</v>
      </c>
      <c r="P2730" s="8">
        <v>1591.0</v>
      </c>
      <c r="Q2730" s="9">
        <v>555.0</v>
      </c>
      <c r="R2730" s="10">
        <v>540.0</v>
      </c>
      <c r="S2730" s="11">
        <v>33909.9341470226</v>
      </c>
      <c r="T2730" s="11">
        <v>23548.5653798768</v>
      </c>
      <c r="U2730" s="12" t="str">
        <f t="array" ref="U2730">XLOOKUP(A2730,'Dataset 3'!B:B,'Dataset 3'!F:F)</f>
        <v>Computer</v>
      </c>
      <c r="V2730" s="7" t="s">
        <v>163</v>
      </c>
      <c r="W2730" s="7">
        <v>3.0</v>
      </c>
      <c r="X2730" s="7" t="s">
        <v>49</v>
      </c>
    </row>
    <row r="2731" ht="14.25" customHeight="1">
      <c r="A2731" s="7" t="s">
        <v>2814</v>
      </c>
      <c r="B2731" s="7">
        <v>3.0</v>
      </c>
      <c r="C2731" s="7" t="s">
        <v>35</v>
      </c>
      <c r="D2731" s="7">
        <v>0.0</v>
      </c>
      <c r="E2731" s="7" t="s">
        <v>26</v>
      </c>
      <c r="F2731" s="7">
        <v>2.0</v>
      </c>
      <c r="G2731" s="7" t="s">
        <v>27</v>
      </c>
      <c r="H2731" s="7">
        <v>0.0</v>
      </c>
      <c r="I2731" s="7" t="s">
        <v>28</v>
      </c>
      <c r="J2731" s="7">
        <v>5.0</v>
      </c>
      <c r="K2731" s="7" t="s">
        <v>2582</v>
      </c>
      <c r="L2731" s="7" t="s">
        <v>75</v>
      </c>
      <c r="M2731" s="7" t="s">
        <v>53</v>
      </c>
      <c r="N2731" s="8">
        <v>135975.0</v>
      </c>
      <c r="O2731" s="8">
        <v>34557.0</v>
      </c>
      <c r="P2731" s="8">
        <v>12687.0</v>
      </c>
      <c r="Q2731" s="9">
        <v>1287.0</v>
      </c>
      <c r="R2731" s="10">
        <v>1000.0</v>
      </c>
      <c r="S2731" s="11">
        <v>122253.277986608</v>
      </c>
      <c r="T2731" s="11">
        <v>63343.6673505743</v>
      </c>
      <c r="U2731" s="12" t="str">
        <f t="array" ref="U2731">XLOOKUP(A2731,'Dataset 3'!B:B,'Dataset 3'!F:F)</f>
        <v>Computer</v>
      </c>
      <c r="V2731" s="7" t="s">
        <v>174</v>
      </c>
      <c r="W2731" s="7">
        <v>3.0</v>
      </c>
      <c r="X2731" s="7" t="s">
        <v>49</v>
      </c>
    </row>
    <row r="2732" ht="14.25" customHeight="1">
      <c r="A2732" s="7" t="s">
        <v>2815</v>
      </c>
      <c r="B2732" s="7">
        <v>0.0</v>
      </c>
      <c r="C2732" s="7" t="s">
        <v>41</v>
      </c>
      <c r="D2732" s="7">
        <v>0.0</v>
      </c>
      <c r="E2732" s="7" t="s">
        <v>26</v>
      </c>
      <c r="F2732" s="7">
        <v>1.0</v>
      </c>
      <c r="G2732" s="7" t="s">
        <v>42</v>
      </c>
      <c r="H2732" s="7">
        <v>1.0</v>
      </c>
      <c r="I2732" s="7" t="s">
        <v>57</v>
      </c>
      <c r="J2732" s="7">
        <v>5.0</v>
      </c>
      <c r="K2732" s="7" t="s">
        <v>2582</v>
      </c>
      <c r="L2732" s="7" t="s">
        <v>30</v>
      </c>
      <c r="M2732" s="7" t="s">
        <v>61</v>
      </c>
      <c r="N2732" s="8">
        <v>67144.0</v>
      </c>
      <c r="O2732" s="8">
        <v>61853.0</v>
      </c>
      <c r="P2732" s="8">
        <v>37729.0</v>
      </c>
      <c r="Q2732" s="9">
        <v>2710.0</v>
      </c>
      <c r="R2732" s="10">
        <v>105.0</v>
      </c>
      <c r="S2732" s="11">
        <v>24094.9761304999</v>
      </c>
      <c r="T2732" s="11">
        <v>8957.24019721187</v>
      </c>
      <c r="U2732" s="12" t="str">
        <f t="array" ref="U2732">XLOOKUP(A2732,'Dataset 3'!B:B,'Dataset 3'!F:F)</f>
        <v>Computer</v>
      </c>
      <c r="V2732" s="7" t="s">
        <v>32</v>
      </c>
      <c r="W2732" s="7">
        <v>1.0</v>
      </c>
      <c r="X2732" s="7" t="s">
        <v>63</v>
      </c>
    </row>
    <row r="2733" ht="14.25" customHeight="1">
      <c r="A2733" s="7" t="s">
        <v>2816</v>
      </c>
      <c r="B2733" s="7">
        <v>2.0</v>
      </c>
      <c r="C2733" s="7" t="s">
        <v>56</v>
      </c>
      <c r="D2733" s="7">
        <v>1.0</v>
      </c>
      <c r="E2733" s="7" t="s">
        <v>81</v>
      </c>
      <c r="F2733" s="7">
        <v>2.0</v>
      </c>
      <c r="G2733" s="7" t="s">
        <v>27</v>
      </c>
      <c r="H2733" s="7">
        <v>1.0</v>
      </c>
      <c r="I2733" s="7" t="s">
        <v>57</v>
      </c>
      <c r="J2733" s="7">
        <v>5.0</v>
      </c>
      <c r="K2733" s="7" t="s">
        <v>2582</v>
      </c>
      <c r="L2733" s="7" t="s">
        <v>60</v>
      </c>
      <c r="M2733" s="7" t="s">
        <v>53</v>
      </c>
      <c r="N2733" s="8">
        <v>117164.0</v>
      </c>
      <c r="O2733" s="8">
        <v>59629.0</v>
      </c>
      <c r="P2733" s="8">
        <v>58208.0</v>
      </c>
      <c r="Q2733" s="9">
        <v>39782.0</v>
      </c>
      <c r="R2733" s="10">
        <v>5774.0</v>
      </c>
      <c r="S2733" s="11">
        <v>879702.642811457</v>
      </c>
      <c r="T2733" s="11">
        <v>354718.807585265</v>
      </c>
      <c r="U2733" s="12" t="str">
        <f t="array" ref="U2733">XLOOKUP(A2733,'Dataset 3'!B:B,'Dataset 3'!F:F)</f>
        <v>Tablet</v>
      </c>
      <c r="V2733" s="7" t="s">
        <v>83</v>
      </c>
      <c r="W2733" s="7">
        <v>1.0</v>
      </c>
      <c r="X2733" s="7" t="s">
        <v>63</v>
      </c>
    </row>
    <row r="2734" ht="14.25" customHeight="1">
      <c r="A2734" s="7" t="s">
        <v>2817</v>
      </c>
      <c r="B2734" s="7">
        <v>2.0</v>
      </c>
      <c r="C2734" s="7" t="s">
        <v>56</v>
      </c>
      <c r="D2734" s="7">
        <v>3.0</v>
      </c>
      <c r="E2734" s="7" t="s">
        <v>51</v>
      </c>
      <c r="F2734" s="7">
        <v>0.0</v>
      </c>
      <c r="G2734" s="7" t="s">
        <v>46</v>
      </c>
      <c r="H2734" s="7">
        <v>1.0</v>
      </c>
      <c r="I2734" s="7" t="s">
        <v>57</v>
      </c>
      <c r="J2734" s="7">
        <v>5.0</v>
      </c>
      <c r="K2734" s="7" t="s">
        <v>2582</v>
      </c>
      <c r="L2734" s="7" t="s">
        <v>47</v>
      </c>
      <c r="M2734" s="7" t="s">
        <v>53</v>
      </c>
      <c r="N2734" s="8">
        <v>279108.0</v>
      </c>
      <c r="O2734" s="8">
        <v>166139.0</v>
      </c>
      <c r="P2734" s="8">
        <v>111437.0</v>
      </c>
      <c r="Q2734" s="9">
        <v>14392.0</v>
      </c>
      <c r="R2734" s="10">
        <v>11613.0</v>
      </c>
      <c r="S2734" s="11">
        <v>624714.027694649</v>
      </c>
      <c r="T2734" s="11">
        <v>480549.252072807</v>
      </c>
      <c r="U2734" s="12" t="str">
        <f t="array" ref="U2734">XLOOKUP(A2734,'Dataset 3'!B:B,'Dataset 3'!F:F)</f>
        <v>Tablet</v>
      </c>
      <c r="V2734" s="7" t="s">
        <v>153</v>
      </c>
      <c r="W2734" s="7">
        <v>4.0</v>
      </c>
      <c r="X2734" s="7" t="s">
        <v>44</v>
      </c>
    </row>
    <row r="2735" ht="14.25" customHeight="1">
      <c r="A2735" s="7" t="s">
        <v>2818</v>
      </c>
      <c r="B2735" s="7">
        <v>0.0</v>
      </c>
      <c r="C2735" s="7" t="s">
        <v>41</v>
      </c>
      <c r="D2735" s="7">
        <v>3.0</v>
      </c>
      <c r="E2735" s="7" t="s">
        <v>51</v>
      </c>
      <c r="F2735" s="7">
        <v>1.0</v>
      </c>
      <c r="G2735" s="7" t="s">
        <v>42</v>
      </c>
      <c r="H2735" s="7">
        <v>0.0</v>
      </c>
      <c r="I2735" s="7" t="s">
        <v>28</v>
      </c>
      <c r="J2735" s="7">
        <v>5.0</v>
      </c>
      <c r="K2735" s="7" t="s">
        <v>2582</v>
      </c>
      <c r="L2735" s="7" t="s">
        <v>65</v>
      </c>
      <c r="M2735" s="7" t="s">
        <v>85</v>
      </c>
      <c r="N2735" s="8">
        <v>126822.0</v>
      </c>
      <c r="O2735" s="8">
        <v>109522.0</v>
      </c>
      <c r="P2735" s="8">
        <v>92676.0</v>
      </c>
      <c r="Q2735" s="9">
        <v>32764.0</v>
      </c>
      <c r="R2735" s="10">
        <v>2195.0</v>
      </c>
      <c r="S2735" s="11">
        <v>184971.243593911</v>
      </c>
      <c r="T2735" s="11">
        <v>85240.2044211573</v>
      </c>
      <c r="U2735" s="12" t="str">
        <f t="array" ref="U2735">XLOOKUP(A2735,'Dataset 3'!B:B,'Dataset 3'!F:F)</f>
        <v>Smartphone</v>
      </c>
      <c r="V2735" s="7" t="s">
        <v>66</v>
      </c>
      <c r="W2735" s="7">
        <v>4.0</v>
      </c>
      <c r="X2735" s="7" t="s">
        <v>44</v>
      </c>
    </row>
    <row r="2736" ht="14.25" customHeight="1">
      <c r="A2736" s="7" t="s">
        <v>2819</v>
      </c>
      <c r="B2736" s="7">
        <v>1.0</v>
      </c>
      <c r="C2736" s="7" t="s">
        <v>25</v>
      </c>
      <c r="D2736" s="7">
        <v>2.0</v>
      </c>
      <c r="E2736" s="7" t="s">
        <v>36</v>
      </c>
      <c r="F2736" s="7">
        <v>0.0</v>
      </c>
      <c r="G2736" s="7" t="s">
        <v>46</v>
      </c>
      <c r="H2736" s="7">
        <v>1.0</v>
      </c>
      <c r="I2736" s="7" t="s">
        <v>57</v>
      </c>
      <c r="J2736" s="7">
        <v>5.0</v>
      </c>
      <c r="K2736" s="7" t="s">
        <v>2582</v>
      </c>
      <c r="L2736" s="7" t="s">
        <v>60</v>
      </c>
      <c r="M2736" s="7" t="s">
        <v>85</v>
      </c>
      <c r="N2736" s="8">
        <v>139589.0</v>
      </c>
      <c r="O2736" s="8">
        <v>42020.0</v>
      </c>
      <c r="P2736" s="8">
        <v>9454.0</v>
      </c>
      <c r="Q2736" s="9">
        <v>4873.0</v>
      </c>
      <c r="R2736" s="10">
        <v>3693.0</v>
      </c>
      <c r="S2736" s="11">
        <v>514759.511597444</v>
      </c>
      <c r="T2736" s="11">
        <v>340900.338806254</v>
      </c>
      <c r="U2736" s="12" t="str">
        <f t="array" ref="U2736">XLOOKUP(A2736,'Dataset 3'!B:B,'Dataset 3'!F:F)</f>
        <v>Computer</v>
      </c>
      <c r="V2736" s="7" t="s">
        <v>83</v>
      </c>
      <c r="W2736" s="7">
        <v>3.0</v>
      </c>
      <c r="X2736" s="7" t="s">
        <v>49</v>
      </c>
    </row>
    <row r="2737" ht="14.25" customHeight="1">
      <c r="A2737" s="7" t="s">
        <v>2820</v>
      </c>
      <c r="B2737" s="7">
        <v>2.0</v>
      </c>
      <c r="C2737" s="7" t="s">
        <v>56</v>
      </c>
      <c r="D2737" s="7">
        <v>1.0</v>
      </c>
      <c r="E2737" s="7" t="s">
        <v>81</v>
      </c>
      <c r="F2737" s="7">
        <v>1.0</v>
      </c>
      <c r="G2737" s="7" t="s">
        <v>42</v>
      </c>
      <c r="H2737" s="7">
        <v>0.0</v>
      </c>
      <c r="I2737" s="7" t="s">
        <v>28</v>
      </c>
      <c r="J2737" s="7">
        <v>5.0</v>
      </c>
      <c r="K2737" s="7" t="s">
        <v>2582</v>
      </c>
      <c r="L2737" s="7" t="s">
        <v>47</v>
      </c>
      <c r="M2737" s="7" t="s">
        <v>61</v>
      </c>
      <c r="N2737" s="8">
        <v>201616.0</v>
      </c>
      <c r="O2737" s="8">
        <v>1063.0</v>
      </c>
      <c r="P2737" s="8">
        <v>239.0</v>
      </c>
      <c r="Q2737" s="9">
        <v>200.0</v>
      </c>
      <c r="R2737" s="10">
        <v>141.0</v>
      </c>
      <c r="S2737" s="11">
        <v>16884.4932647102</v>
      </c>
      <c r="T2737" s="11">
        <v>10233.0262210365</v>
      </c>
      <c r="U2737" s="12" t="str">
        <f t="array" ref="U2737">XLOOKUP(A2737,'Dataset 3'!B:B,'Dataset 3'!F:F)</f>
        <v>Tablet</v>
      </c>
      <c r="V2737" s="7" t="s">
        <v>58</v>
      </c>
      <c r="W2737" s="7">
        <v>3.0</v>
      </c>
      <c r="X2737" s="7" t="s">
        <v>49</v>
      </c>
    </row>
    <row r="2738" ht="14.25" customHeight="1">
      <c r="A2738" s="7" t="s">
        <v>2821</v>
      </c>
      <c r="B2738" s="7">
        <v>2.0</v>
      </c>
      <c r="C2738" s="7" t="s">
        <v>56</v>
      </c>
      <c r="D2738" s="7">
        <v>3.0</v>
      </c>
      <c r="E2738" s="7" t="s">
        <v>51</v>
      </c>
      <c r="F2738" s="7">
        <v>1.0</v>
      </c>
      <c r="G2738" s="7" t="s">
        <v>42</v>
      </c>
      <c r="H2738" s="7">
        <v>1.0</v>
      </c>
      <c r="I2738" s="7" t="s">
        <v>57</v>
      </c>
      <c r="J2738" s="7">
        <v>5.0</v>
      </c>
      <c r="K2738" s="7" t="s">
        <v>2582</v>
      </c>
      <c r="L2738" s="7" t="s">
        <v>75</v>
      </c>
      <c r="M2738" s="7" t="s">
        <v>85</v>
      </c>
      <c r="N2738" s="8">
        <v>97079.0</v>
      </c>
      <c r="O2738" s="8">
        <v>55549.0</v>
      </c>
      <c r="P2738" s="8">
        <v>23513.0</v>
      </c>
      <c r="Q2738" s="9">
        <v>7152.0</v>
      </c>
      <c r="R2738" s="10">
        <v>4319.0</v>
      </c>
      <c r="S2738" s="11">
        <v>750891.305817276</v>
      </c>
      <c r="T2738" s="11">
        <v>389062.852755065</v>
      </c>
      <c r="U2738" s="12" t="str">
        <f t="array" ref="U2738">XLOOKUP(A2738,'Dataset 3'!B:B,'Dataset 3'!F:F)</f>
        <v>Smartphone</v>
      </c>
      <c r="V2738" s="7" t="s">
        <v>140</v>
      </c>
      <c r="W2738" s="7">
        <v>4.0</v>
      </c>
      <c r="X2738" s="7" t="s">
        <v>44</v>
      </c>
    </row>
    <row r="2739" ht="14.25" customHeight="1">
      <c r="A2739" s="7" t="s">
        <v>2822</v>
      </c>
      <c r="B2739" s="7">
        <v>3.0</v>
      </c>
      <c r="C2739" s="7" t="s">
        <v>35</v>
      </c>
      <c r="D2739" s="7">
        <v>3.0</v>
      </c>
      <c r="E2739" s="7" t="s">
        <v>51</v>
      </c>
      <c r="F2739" s="7">
        <v>0.0</v>
      </c>
      <c r="G2739" s="7" t="s">
        <v>46</v>
      </c>
      <c r="H2739" s="7">
        <v>1.0</v>
      </c>
      <c r="I2739" s="7" t="s">
        <v>57</v>
      </c>
      <c r="J2739" s="7">
        <v>5.0</v>
      </c>
      <c r="K2739" s="7" t="s">
        <v>2582</v>
      </c>
      <c r="L2739" s="7" t="s">
        <v>60</v>
      </c>
      <c r="M2739" s="7" t="s">
        <v>31</v>
      </c>
      <c r="N2739" s="8">
        <v>276375.0</v>
      </c>
      <c r="O2739" s="8">
        <v>257615.0</v>
      </c>
      <c r="P2739" s="8">
        <v>85526.0</v>
      </c>
      <c r="Q2739" s="9">
        <v>4887.0</v>
      </c>
      <c r="R2739" s="10">
        <v>641.0</v>
      </c>
      <c r="S2739" s="11">
        <v>28656.9456728031</v>
      </c>
      <c r="T2739" s="11">
        <v>54069.7088166096</v>
      </c>
      <c r="U2739" s="12" t="str">
        <f t="array" ref="U2739">XLOOKUP(A2739,'Dataset 3'!B:B,'Dataset 3'!F:F)</f>
        <v>Computer</v>
      </c>
      <c r="V2739" s="7" t="s">
        <v>62</v>
      </c>
      <c r="W2739" s="7">
        <v>2.0</v>
      </c>
      <c r="X2739" s="7" t="s">
        <v>33</v>
      </c>
    </row>
    <row r="2740" ht="14.25" customHeight="1">
      <c r="A2740" s="7" t="s">
        <v>2823</v>
      </c>
      <c r="B2740" s="7">
        <v>1.0</v>
      </c>
      <c r="C2740" s="7" t="s">
        <v>25</v>
      </c>
      <c r="D2740" s="7">
        <v>2.0</v>
      </c>
      <c r="E2740" s="7" t="s">
        <v>36</v>
      </c>
      <c r="F2740" s="7">
        <v>0.0</v>
      </c>
      <c r="G2740" s="7" t="s">
        <v>46</v>
      </c>
      <c r="H2740" s="7">
        <v>1.0</v>
      </c>
      <c r="I2740" s="7" t="s">
        <v>57</v>
      </c>
      <c r="J2740" s="7">
        <v>5.0</v>
      </c>
      <c r="K2740" s="7" t="s">
        <v>2582</v>
      </c>
      <c r="L2740" s="7" t="s">
        <v>70</v>
      </c>
      <c r="M2740" s="7" t="s">
        <v>61</v>
      </c>
      <c r="N2740" s="8">
        <v>104860.0</v>
      </c>
      <c r="O2740" s="8">
        <v>68198.0</v>
      </c>
      <c r="P2740" s="8">
        <v>35136.0</v>
      </c>
      <c r="Q2740" s="9">
        <v>542.0</v>
      </c>
      <c r="R2740" s="10">
        <v>77.0</v>
      </c>
      <c r="S2740" s="11">
        <v>8894.62864259952</v>
      </c>
      <c r="T2740" s="11">
        <v>4681.38349610501</v>
      </c>
      <c r="U2740" s="12" t="str">
        <f t="array" ref="U2740">XLOOKUP(A2740,'Dataset 3'!B:B,'Dataset 3'!F:F)</f>
        <v>#N/A</v>
      </c>
      <c r="V2740" s="7" t="s">
        <v>126</v>
      </c>
      <c r="W2740" s="7">
        <v>1.0</v>
      </c>
      <c r="X2740" s="7" t="s">
        <v>63</v>
      </c>
    </row>
    <row r="2741" ht="14.25" customHeight="1">
      <c r="A2741" s="7" t="s">
        <v>2824</v>
      </c>
      <c r="B2741" s="7">
        <v>1.0</v>
      </c>
      <c r="C2741" s="7" t="s">
        <v>25</v>
      </c>
      <c r="D2741" s="7">
        <v>1.0</v>
      </c>
      <c r="E2741" s="7" t="s">
        <v>81</v>
      </c>
      <c r="F2741" s="7">
        <v>2.0</v>
      </c>
      <c r="G2741" s="7" t="s">
        <v>27</v>
      </c>
      <c r="H2741" s="7">
        <v>1.0</v>
      </c>
      <c r="I2741" s="7" t="s">
        <v>57</v>
      </c>
      <c r="J2741" s="7">
        <v>5.0</v>
      </c>
      <c r="K2741" s="7" t="s">
        <v>2582</v>
      </c>
      <c r="L2741" s="7" t="s">
        <v>30</v>
      </c>
      <c r="M2741" s="7" t="s">
        <v>53</v>
      </c>
      <c r="N2741" s="8">
        <v>210339.0</v>
      </c>
      <c r="O2741" s="8">
        <v>10524.0</v>
      </c>
      <c r="P2741" s="8">
        <v>2329.0</v>
      </c>
      <c r="Q2741" s="9">
        <v>2086.0</v>
      </c>
      <c r="R2741" s="10">
        <v>342.0</v>
      </c>
      <c r="S2741" s="11">
        <v>36271.7234743314</v>
      </c>
      <c r="T2741" s="11">
        <v>15567.2632937045</v>
      </c>
      <c r="U2741" s="12" t="str">
        <f t="array" ref="U2741">XLOOKUP(A2741,'Dataset 3'!B:B,'Dataset 3'!F:F)</f>
        <v>#N/A</v>
      </c>
      <c r="V2741" s="7" t="s">
        <v>32</v>
      </c>
      <c r="W2741" s="7">
        <v>4.0</v>
      </c>
      <c r="X2741" s="7" t="s">
        <v>44</v>
      </c>
    </row>
    <row r="2742" ht="14.25" customHeight="1">
      <c r="A2742" s="7" t="s">
        <v>2825</v>
      </c>
      <c r="B2742" s="7">
        <v>0.0</v>
      </c>
      <c r="C2742" s="7" t="s">
        <v>41</v>
      </c>
      <c r="D2742" s="7">
        <v>1.0</v>
      </c>
      <c r="E2742" s="7" t="s">
        <v>81</v>
      </c>
      <c r="F2742" s="7">
        <v>2.0</v>
      </c>
      <c r="G2742" s="7" t="s">
        <v>27</v>
      </c>
      <c r="H2742" s="7">
        <v>0.0</v>
      </c>
      <c r="I2742" s="7" t="s">
        <v>28</v>
      </c>
      <c r="J2742" s="7">
        <v>5.0</v>
      </c>
      <c r="K2742" s="7" t="s">
        <v>2582</v>
      </c>
      <c r="L2742" s="7" t="s">
        <v>60</v>
      </c>
      <c r="M2742" s="7" t="s">
        <v>53</v>
      </c>
      <c r="N2742" s="8">
        <v>98587.0</v>
      </c>
      <c r="O2742" s="8">
        <v>40769.0</v>
      </c>
      <c r="P2742" s="8">
        <v>12576.0</v>
      </c>
      <c r="Q2742" s="9">
        <v>667.0</v>
      </c>
      <c r="R2742" s="10">
        <v>266.0</v>
      </c>
      <c r="S2742" s="11">
        <v>41295.4619854225</v>
      </c>
      <c r="T2742" s="11">
        <v>15071.3364910301</v>
      </c>
      <c r="U2742" s="12" t="str">
        <f t="array" ref="U2742">XLOOKUP(A2742,'Dataset 3'!B:B,'Dataset 3'!F:F)</f>
        <v>Smartphone</v>
      </c>
      <c r="V2742" s="7" t="s">
        <v>62</v>
      </c>
      <c r="W2742" s="7">
        <v>1.0</v>
      </c>
      <c r="X2742" s="7" t="s">
        <v>63</v>
      </c>
    </row>
    <row r="2743" ht="14.25" customHeight="1">
      <c r="A2743" s="7" t="s">
        <v>2826</v>
      </c>
      <c r="B2743" s="7">
        <v>3.0</v>
      </c>
      <c r="C2743" s="7" t="s">
        <v>35</v>
      </c>
      <c r="D2743" s="7">
        <v>1.0</v>
      </c>
      <c r="E2743" s="7" t="s">
        <v>81</v>
      </c>
      <c r="F2743" s="7">
        <v>1.0</v>
      </c>
      <c r="G2743" s="7" t="s">
        <v>42</v>
      </c>
      <c r="H2743" s="7">
        <v>0.0</v>
      </c>
      <c r="I2743" s="7" t="s">
        <v>28</v>
      </c>
      <c r="J2743" s="7">
        <v>5.0</v>
      </c>
      <c r="K2743" s="7" t="s">
        <v>2582</v>
      </c>
      <c r="L2743" s="7" t="s">
        <v>65</v>
      </c>
      <c r="M2743" s="7" t="s">
        <v>53</v>
      </c>
      <c r="N2743" s="8">
        <v>104675.0</v>
      </c>
      <c r="O2743" s="8">
        <v>17893.0</v>
      </c>
      <c r="P2743" s="8">
        <v>14385.0</v>
      </c>
      <c r="Q2743" s="9">
        <v>2733.0</v>
      </c>
      <c r="R2743" s="10">
        <v>2436.0</v>
      </c>
      <c r="S2743" s="11">
        <v>59271.7963569295</v>
      </c>
      <c r="T2743" s="11">
        <v>141123.324659356</v>
      </c>
      <c r="U2743" s="12" t="str">
        <f t="array" ref="U2743">XLOOKUP(A2743,'Dataset 3'!B:B,'Dataset 3'!F:F)</f>
        <v>Tablet</v>
      </c>
      <c r="V2743" s="7" t="s">
        <v>91</v>
      </c>
      <c r="W2743" s="7">
        <v>1.0</v>
      </c>
      <c r="X2743" s="7" t="s">
        <v>63</v>
      </c>
    </row>
    <row r="2744" ht="14.25" customHeight="1">
      <c r="A2744" s="7" t="s">
        <v>2827</v>
      </c>
      <c r="B2744" s="7">
        <v>2.0</v>
      </c>
      <c r="C2744" s="7" t="s">
        <v>56</v>
      </c>
      <c r="D2744" s="7">
        <v>3.0</v>
      </c>
      <c r="E2744" s="7" t="s">
        <v>51</v>
      </c>
      <c r="F2744" s="7">
        <v>1.0</v>
      </c>
      <c r="G2744" s="7" t="s">
        <v>42</v>
      </c>
      <c r="H2744" s="7">
        <v>1.0</v>
      </c>
      <c r="I2744" s="7" t="s">
        <v>57</v>
      </c>
      <c r="J2744" s="7">
        <v>5.0</v>
      </c>
      <c r="K2744" s="7" t="s">
        <v>2582</v>
      </c>
      <c r="L2744" s="7" t="s">
        <v>47</v>
      </c>
      <c r="M2744" s="7" t="s">
        <v>53</v>
      </c>
      <c r="N2744" s="8">
        <v>136627.0</v>
      </c>
      <c r="O2744" s="8">
        <v>88170.0</v>
      </c>
      <c r="P2744" s="8">
        <v>66738.0</v>
      </c>
      <c r="Q2744" s="9">
        <v>51167.0</v>
      </c>
      <c r="R2744" s="10">
        <v>15774.0</v>
      </c>
      <c r="S2744" s="11">
        <v>2951757.32264455</v>
      </c>
      <c r="T2744" s="11">
        <v>1039351.16994526</v>
      </c>
      <c r="U2744" s="12" t="str">
        <f t="array" ref="U2744">XLOOKUP(A2744,'Dataset 3'!B:B,'Dataset 3'!F:F)</f>
        <v>Tablet</v>
      </c>
      <c r="V2744" s="7" t="s">
        <v>48</v>
      </c>
      <c r="W2744" s="7">
        <v>3.0</v>
      </c>
      <c r="X2744" s="7" t="s">
        <v>49</v>
      </c>
    </row>
    <row r="2745" ht="14.25" customHeight="1">
      <c r="A2745" s="7" t="s">
        <v>2828</v>
      </c>
      <c r="B2745" s="7">
        <v>1.0</v>
      </c>
      <c r="C2745" s="7" t="s">
        <v>25</v>
      </c>
      <c r="D2745" s="7">
        <v>2.0</v>
      </c>
      <c r="E2745" s="7" t="s">
        <v>36</v>
      </c>
      <c r="F2745" s="7">
        <v>0.0</v>
      </c>
      <c r="G2745" s="7" t="s">
        <v>46</v>
      </c>
      <c r="H2745" s="7">
        <v>0.0</v>
      </c>
      <c r="I2745" s="7" t="s">
        <v>28</v>
      </c>
      <c r="J2745" s="7">
        <v>5.0</v>
      </c>
      <c r="K2745" s="7" t="s">
        <v>2582</v>
      </c>
      <c r="L2745" s="7" t="s">
        <v>65</v>
      </c>
      <c r="M2745" s="7" t="s">
        <v>85</v>
      </c>
      <c r="N2745" s="8">
        <v>276183.0</v>
      </c>
      <c r="O2745" s="8">
        <v>227657.0</v>
      </c>
      <c r="P2745" s="8">
        <v>159600.0</v>
      </c>
      <c r="Q2745" s="9">
        <v>12055.0</v>
      </c>
      <c r="R2745" s="10">
        <v>5417.0</v>
      </c>
      <c r="S2745" s="11">
        <v>134235.560271674</v>
      </c>
      <c r="T2745" s="11">
        <v>298301.245048164</v>
      </c>
      <c r="U2745" s="12" t="str">
        <f t="array" ref="U2745">XLOOKUP(A2745,'Dataset 3'!B:B,'Dataset 3'!F:F)</f>
        <v>Computer</v>
      </c>
      <c r="V2745" s="7" t="s">
        <v>66</v>
      </c>
      <c r="W2745" s="7">
        <v>2.0</v>
      </c>
      <c r="X2745" s="7" t="s">
        <v>33</v>
      </c>
    </row>
    <row r="2746" ht="14.25" customHeight="1">
      <c r="A2746" s="7" t="s">
        <v>2829</v>
      </c>
      <c r="B2746" s="7">
        <v>0.0</v>
      </c>
      <c r="C2746" s="7" t="s">
        <v>41</v>
      </c>
      <c r="D2746" s="7">
        <v>3.0</v>
      </c>
      <c r="E2746" s="7" t="s">
        <v>51</v>
      </c>
      <c r="F2746" s="7">
        <v>1.0</v>
      </c>
      <c r="G2746" s="7" t="s">
        <v>42</v>
      </c>
      <c r="H2746" s="7">
        <v>0.0</v>
      </c>
      <c r="I2746" s="7" t="s">
        <v>28</v>
      </c>
      <c r="J2746" s="7">
        <v>5.0</v>
      </c>
      <c r="K2746" s="7" t="s">
        <v>2582</v>
      </c>
      <c r="L2746" s="7" t="s">
        <v>30</v>
      </c>
      <c r="M2746" s="7" t="s">
        <v>43</v>
      </c>
      <c r="N2746" s="8">
        <v>186052.0</v>
      </c>
      <c r="O2746" s="8">
        <v>76018.0</v>
      </c>
      <c r="P2746" s="8">
        <v>69208.0</v>
      </c>
      <c r="Q2746" s="9">
        <v>33644.0</v>
      </c>
      <c r="R2746" s="10">
        <v>27130.0</v>
      </c>
      <c r="S2746" s="11">
        <v>1287158.12197338</v>
      </c>
      <c r="T2746" s="11">
        <v>2340287.49449705</v>
      </c>
      <c r="U2746" s="12" t="str">
        <f t="array" ref="U2746">XLOOKUP(A2746,'Dataset 3'!B:B,'Dataset 3'!F:F)</f>
        <v>Tablet</v>
      </c>
      <c r="V2746" s="7" t="s">
        <v>32</v>
      </c>
      <c r="W2746" s="7">
        <v>4.0</v>
      </c>
      <c r="X2746" s="7" t="s">
        <v>44</v>
      </c>
    </row>
    <row r="2747" ht="14.25" customHeight="1">
      <c r="A2747" s="7" t="s">
        <v>2830</v>
      </c>
      <c r="B2747" s="7">
        <v>1.0</v>
      </c>
      <c r="C2747" s="7" t="s">
        <v>25</v>
      </c>
      <c r="D2747" s="7">
        <v>2.0</v>
      </c>
      <c r="E2747" s="7" t="s">
        <v>36</v>
      </c>
      <c r="F2747" s="7">
        <v>0.0</v>
      </c>
      <c r="G2747" s="7" t="s">
        <v>46</v>
      </c>
      <c r="H2747" s="7">
        <v>0.0</v>
      </c>
      <c r="I2747" s="7" t="s">
        <v>28</v>
      </c>
      <c r="J2747" s="7">
        <v>5.0</v>
      </c>
      <c r="K2747" s="7" t="s">
        <v>2582</v>
      </c>
      <c r="L2747" s="7" t="s">
        <v>70</v>
      </c>
      <c r="M2747" s="7" t="s">
        <v>43</v>
      </c>
      <c r="N2747" s="8">
        <v>91828.0</v>
      </c>
      <c r="O2747" s="8">
        <v>69156.0</v>
      </c>
      <c r="P2747" s="8">
        <v>58752.0</v>
      </c>
      <c r="Q2747" s="9">
        <v>26414.0</v>
      </c>
      <c r="R2747" s="10">
        <v>18653.0</v>
      </c>
      <c r="S2747" s="11">
        <v>872090.35101014</v>
      </c>
      <c r="T2747" s="11">
        <v>1614982.13150026</v>
      </c>
      <c r="U2747" s="12" t="str">
        <f t="array" ref="U2747">XLOOKUP(A2747,'Dataset 3'!B:B,'Dataset 3'!F:F)</f>
        <v>#N/A</v>
      </c>
      <c r="V2747" s="7" t="s">
        <v>71</v>
      </c>
      <c r="W2747" s="7">
        <v>1.0</v>
      </c>
      <c r="X2747" s="7" t="s">
        <v>63</v>
      </c>
    </row>
    <row r="2748" ht="14.25" customHeight="1">
      <c r="A2748" s="7" t="s">
        <v>2831</v>
      </c>
      <c r="B2748" s="7">
        <v>1.0</v>
      </c>
      <c r="C2748" s="7" t="s">
        <v>25</v>
      </c>
      <c r="D2748" s="7">
        <v>2.0</v>
      </c>
      <c r="E2748" s="7" t="s">
        <v>36</v>
      </c>
      <c r="F2748" s="7">
        <v>2.0</v>
      </c>
      <c r="G2748" s="7" t="s">
        <v>27</v>
      </c>
      <c r="H2748" s="7">
        <v>0.0</v>
      </c>
      <c r="I2748" s="7" t="s">
        <v>28</v>
      </c>
      <c r="J2748" s="7">
        <v>5.0</v>
      </c>
      <c r="K2748" s="7" t="s">
        <v>2582</v>
      </c>
      <c r="L2748" s="7" t="s">
        <v>70</v>
      </c>
      <c r="M2748" s="7" t="s">
        <v>43</v>
      </c>
      <c r="N2748" s="8">
        <v>250318.0</v>
      </c>
      <c r="O2748" s="8">
        <v>24025.0</v>
      </c>
      <c r="P2748" s="8">
        <v>23374.0</v>
      </c>
      <c r="Q2748" s="9">
        <v>3045.0</v>
      </c>
      <c r="R2748" s="10">
        <v>2227.0</v>
      </c>
      <c r="S2748" s="11">
        <v>233610.124202891</v>
      </c>
      <c r="T2748" s="11">
        <v>119800.06369379</v>
      </c>
      <c r="U2748" s="12" t="str">
        <f t="array" ref="U2748">XLOOKUP(A2748,'Dataset 3'!B:B,'Dataset 3'!F:F)</f>
        <v>Computer</v>
      </c>
      <c r="V2748" s="7" t="s">
        <v>71</v>
      </c>
      <c r="W2748" s="7">
        <v>4.0</v>
      </c>
      <c r="X2748" s="7" t="s">
        <v>44</v>
      </c>
    </row>
    <row r="2749" ht="14.25" customHeight="1">
      <c r="A2749" s="7" t="s">
        <v>2832</v>
      </c>
      <c r="B2749" s="7">
        <v>1.0</v>
      </c>
      <c r="C2749" s="7" t="s">
        <v>25</v>
      </c>
      <c r="D2749" s="7">
        <v>3.0</v>
      </c>
      <c r="E2749" s="7" t="s">
        <v>51</v>
      </c>
      <c r="F2749" s="7">
        <v>2.0</v>
      </c>
      <c r="G2749" s="7" t="s">
        <v>27</v>
      </c>
      <c r="H2749" s="7">
        <v>0.0</v>
      </c>
      <c r="I2749" s="7" t="s">
        <v>28</v>
      </c>
      <c r="J2749" s="7">
        <v>5.0</v>
      </c>
      <c r="K2749" s="7" t="s">
        <v>2582</v>
      </c>
      <c r="L2749" s="7" t="s">
        <v>52</v>
      </c>
      <c r="M2749" s="7" t="s">
        <v>85</v>
      </c>
      <c r="N2749" s="8">
        <v>248082.0</v>
      </c>
      <c r="O2749" s="8">
        <v>163770.0</v>
      </c>
      <c r="P2749" s="8">
        <v>122656.0</v>
      </c>
      <c r="Q2749" s="9">
        <v>67421.0</v>
      </c>
      <c r="R2749" s="10">
        <v>13972.0</v>
      </c>
      <c r="S2749" s="11">
        <v>1644035.39526305</v>
      </c>
      <c r="T2749" s="11">
        <v>813878.908546066</v>
      </c>
      <c r="U2749" s="12" t="str">
        <f t="array" ref="U2749">XLOOKUP(A2749,'Dataset 3'!B:B,'Dataset 3'!F:F)</f>
        <v>Tablet</v>
      </c>
      <c r="V2749" s="7" t="s">
        <v>54</v>
      </c>
      <c r="W2749" s="7">
        <v>4.0</v>
      </c>
      <c r="X2749" s="7" t="s">
        <v>44</v>
      </c>
    </row>
    <row r="2750" ht="14.25" customHeight="1">
      <c r="A2750" s="7" t="s">
        <v>2833</v>
      </c>
      <c r="B2750" s="7">
        <v>2.0</v>
      </c>
      <c r="C2750" s="7" t="s">
        <v>56</v>
      </c>
      <c r="D2750" s="7">
        <v>0.0</v>
      </c>
      <c r="E2750" s="7" t="s">
        <v>26</v>
      </c>
      <c r="F2750" s="7">
        <v>0.0</v>
      </c>
      <c r="G2750" s="7" t="s">
        <v>46</v>
      </c>
      <c r="H2750" s="7">
        <v>1.0</v>
      </c>
      <c r="I2750" s="7" t="s">
        <v>57</v>
      </c>
      <c r="J2750" s="7">
        <v>5.0</v>
      </c>
      <c r="K2750" s="7" t="s">
        <v>2582</v>
      </c>
      <c r="L2750" s="7" t="s">
        <v>60</v>
      </c>
      <c r="M2750" s="7" t="s">
        <v>43</v>
      </c>
      <c r="N2750" s="8">
        <v>92152.0</v>
      </c>
      <c r="O2750" s="8">
        <v>56671.0</v>
      </c>
      <c r="P2750" s="8">
        <v>54012.0</v>
      </c>
      <c r="Q2750" s="9">
        <v>35615.0</v>
      </c>
      <c r="R2750" s="10">
        <v>18806.0</v>
      </c>
      <c r="S2750" s="11">
        <v>31127.9057417763</v>
      </c>
      <c r="T2750" s="11">
        <v>778197.643544408</v>
      </c>
      <c r="U2750" s="12" t="str">
        <f t="array" ref="U2750">XLOOKUP(A2750,'Dataset 3'!B:B,'Dataset 3'!F:F)</f>
        <v>Computer</v>
      </c>
      <c r="V2750" s="7" t="s">
        <v>68</v>
      </c>
      <c r="W2750" s="7">
        <v>3.0</v>
      </c>
      <c r="X2750" s="7" t="s">
        <v>49</v>
      </c>
    </row>
    <row r="2751" ht="14.25" customHeight="1">
      <c r="A2751" s="7" t="s">
        <v>2834</v>
      </c>
      <c r="B2751" s="7">
        <v>1.0</v>
      </c>
      <c r="C2751" s="7" t="s">
        <v>25</v>
      </c>
      <c r="D2751" s="7">
        <v>3.0</v>
      </c>
      <c r="E2751" s="7" t="s">
        <v>51</v>
      </c>
      <c r="F2751" s="7">
        <v>0.0</v>
      </c>
      <c r="G2751" s="7" t="s">
        <v>46</v>
      </c>
      <c r="H2751" s="7">
        <v>1.0</v>
      </c>
      <c r="I2751" s="7" t="s">
        <v>57</v>
      </c>
      <c r="J2751" s="7">
        <v>5.0</v>
      </c>
      <c r="K2751" s="7" t="s">
        <v>2582</v>
      </c>
      <c r="L2751" s="7" t="s">
        <v>30</v>
      </c>
      <c r="M2751" s="7" t="s">
        <v>43</v>
      </c>
      <c r="N2751" s="8">
        <v>259589.0</v>
      </c>
      <c r="O2751" s="8">
        <v>26139.0</v>
      </c>
      <c r="P2751" s="8">
        <v>19588.0</v>
      </c>
      <c r="Q2751" s="9">
        <v>5348.0</v>
      </c>
      <c r="R2751" s="10">
        <v>2026.0</v>
      </c>
      <c r="S2751" s="11">
        <v>116197.330542798</v>
      </c>
      <c r="T2751" s="11">
        <v>127689.374222855</v>
      </c>
      <c r="U2751" s="12" t="str">
        <f t="array" ref="U2751">XLOOKUP(A2751,'Dataset 3'!B:B,'Dataset 3'!F:F)</f>
        <v>Tablet</v>
      </c>
      <c r="V2751" s="7" t="s">
        <v>93</v>
      </c>
      <c r="W2751" s="7">
        <v>4.0</v>
      </c>
      <c r="X2751" s="7" t="s">
        <v>44</v>
      </c>
    </row>
    <row r="2752" ht="14.25" customHeight="1">
      <c r="A2752" s="7" t="s">
        <v>2835</v>
      </c>
      <c r="B2752" s="7">
        <v>0.0</v>
      </c>
      <c r="C2752" s="7" t="s">
        <v>41</v>
      </c>
      <c r="D2752" s="7">
        <v>0.0</v>
      </c>
      <c r="E2752" s="7" t="s">
        <v>26</v>
      </c>
      <c r="F2752" s="7">
        <v>2.0</v>
      </c>
      <c r="G2752" s="7" t="s">
        <v>27</v>
      </c>
      <c r="H2752" s="7">
        <v>1.0</v>
      </c>
      <c r="I2752" s="7" t="s">
        <v>57</v>
      </c>
      <c r="J2752" s="7">
        <v>5.0</v>
      </c>
      <c r="K2752" s="7" t="s">
        <v>2582</v>
      </c>
      <c r="L2752" s="7" t="s">
        <v>30</v>
      </c>
      <c r="M2752" s="7" t="s">
        <v>31</v>
      </c>
      <c r="N2752" s="8">
        <v>204061.0</v>
      </c>
      <c r="O2752" s="8">
        <v>131225.0</v>
      </c>
      <c r="P2752" s="8">
        <v>94827.0</v>
      </c>
      <c r="Q2752" s="9">
        <v>19507.0</v>
      </c>
      <c r="R2752" s="10">
        <v>3107.0</v>
      </c>
      <c r="S2752" s="11">
        <v>255455.811269156</v>
      </c>
      <c r="T2752" s="11">
        <v>243291.248827767</v>
      </c>
      <c r="U2752" s="12" t="str">
        <f t="array" ref="U2752">XLOOKUP(A2752,'Dataset 3'!B:B,'Dataset 3'!F:F)</f>
        <v>Computer</v>
      </c>
      <c r="V2752" s="7" t="s">
        <v>32</v>
      </c>
      <c r="W2752" s="7">
        <v>4.0</v>
      </c>
      <c r="X2752" s="7" t="s">
        <v>44</v>
      </c>
    </row>
    <row r="2753" ht="14.25" customHeight="1">
      <c r="A2753" s="7" t="s">
        <v>2836</v>
      </c>
      <c r="B2753" s="7">
        <v>2.0</v>
      </c>
      <c r="C2753" s="7" t="s">
        <v>56</v>
      </c>
      <c r="D2753" s="7">
        <v>0.0</v>
      </c>
      <c r="E2753" s="7" t="s">
        <v>26</v>
      </c>
      <c r="F2753" s="7">
        <v>0.0</v>
      </c>
      <c r="G2753" s="7" t="s">
        <v>46</v>
      </c>
      <c r="H2753" s="7">
        <v>1.0</v>
      </c>
      <c r="I2753" s="7" t="s">
        <v>57</v>
      </c>
      <c r="J2753" s="7">
        <v>5.0</v>
      </c>
      <c r="K2753" s="7" t="s">
        <v>2582</v>
      </c>
      <c r="L2753" s="7" t="s">
        <v>47</v>
      </c>
      <c r="M2753" s="7" t="s">
        <v>53</v>
      </c>
      <c r="N2753" s="8">
        <v>50474.0</v>
      </c>
      <c r="O2753" s="8">
        <v>35964.0</v>
      </c>
      <c r="P2753" s="8">
        <v>16677.0</v>
      </c>
      <c r="Q2753" s="9">
        <v>454.0</v>
      </c>
      <c r="R2753" s="10">
        <v>227.0</v>
      </c>
      <c r="S2753" s="11">
        <v>36861.573975122</v>
      </c>
      <c r="T2753" s="11">
        <v>20593.0580866603</v>
      </c>
      <c r="U2753" s="12" t="str">
        <f t="array" ref="U2753">XLOOKUP(A2753,'Dataset 3'!B:B,'Dataset 3'!F:F)</f>
        <v>Tablet</v>
      </c>
      <c r="V2753" s="7" t="s">
        <v>153</v>
      </c>
      <c r="W2753" s="7">
        <v>4.0</v>
      </c>
      <c r="X2753" s="7" t="s">
        <v>44</v>
      </c>
    </row>
    <row r="2754" ht="14.25" customHeight="1">
      <c r="A2754" s="7" t="s">
        <v>2837</v>
      </c>
      <c r="B2754" s="7">
        <v>1.0</v>
      </c>
      <c r="C2754" s="7" t="s">
        <v>25</v>
      </c>
      <c r="D2754" s="7">
        <v>2.0</v>
      </c>
      <c r="E2754" s="7" t="s">
        <v>36</v>
      </c>
      <c r="F2754" s="7">
        <v>1.0</v>
      </c>
      <c r="G2754" s="7" t="s">
        <v>42</v>
      </c>
      <c r="H2754" s="7">
        <v>0.0</v>
      </c>
      <c r="I2754" s="7" t="s">
        <v>28</v>
      </c>
      <c r="J2754" s="7">
        <v>5.0</v>
      </c>
      <c r="K2754" s="7" t="s">
        <v>2582</v>
      </c>
      <c r="L2754" s="7" t="s">
        <v>75</v>
      </c>
      <c r="M2754" s="7" t="s">
        <v>31</v>
      </c>
      <c r="N2754" s="8">
        <v>172521.0</v>
      </c>
      <c r="O2754" s="8">
        <v>123286.0</v>
      </c>
      <c r="P2754" s="8">
        <v>21543.0</v>
      </c>
      <c r="Q2754" s="9">
        <v>20159.0</v>
      </c>
      <c r="R2754" s="10">
        <v>13486.0</v>
      </c>
      <c r="S2754" s="11">
        <v>2151300.19873114</v>
      </c>
      <c r="T2754" s="11">
        <v>1103230.87114417</v>
      </c>
      <c r="U2754" s="12" t="str">
        <f t="array" ref="U2754">XLOOKUP(A2754,'Dataset 3'!B:B,'Dataset 3'!F:F)</f>
        <v>Tablet</v>
      </c>
      <c r="V2754" s="7" t="s">
        <v>174</v>
      </c>
      <c r="W2754" s="7">
        <v>4.0</v>
      </c>
      <c r="X2754" s="7" t="s">
        <v>44</v>
      </c>
    </row>
    <row r="2755" ht="14.25" customHeight="1">
      <c r="A2755" s="7" t="s">
        <v>2838</v>
      </c>
      <c r="B2755" s="7">
        <v>2.0</v>
      </c>
      <c r="C2755" s="7" t="s">
        <v>56</v>
      </c>
      <c r="D2755" s="7">
        <v>1.0</v>
      </c>
      <c r="E2755" s="7" t="s">
        <v>81</v>
      </c>
      <c r="F2755" s="7">
        <v>1.0</v>
      </c>
      <c r="G2755" s="7" t="s">
        <v>42</v>
      </c>
      <c r="H2755" s="7">
        <v>1.0</v>
      </c>
      <c r="I2755" s="7" t="s">
        <v>57</v>
      </c>
      <c r="J2755" s="7">
        <v>5.0</v>
      </c>
      <c r="K2755" s="7" t="s">
        <v>2582</v>
      </c>
      <c r="L2755" s="7" t="s">
        <v>65</v>
      </c>
      <c r="M2755" s="7" t="s">
        <v>43</v>
      </c>
      <c r="N2755" s="8">
        <v>147207.0</v>
      </c>
      <c r="O2755" s="8">
        <v>144378.0</v>
      </c>
      <c r="P2755" s="8">
        <v>92636.0</v>
      </c>
      <c r="Q2755" s="9">
        <v>72749.0</v>
      </c>
      <c r="R2755" s="10">
        <v>18341.0</v>
      </c>
      <c r="S2755" s="11">
        <v>2860971.50110461</v>
      </c>
      <c r="T2755" s="11">
        <v>1733922.12188158</v>
      </c>
      <c r="U2755" s="12" t="str">
        <f t="array" ref="U2755">XLOOKUP(A2755,'Dataset 3'!B:B,'Dataset 3'!F:F)</f>
        <v>Smartphone</v>
      </c>
      <c r="V2755" s="7" t="s">
        <v>79</v>
      </c>
      <c r="W2755" s="7">
        <v>2.0</v>
      </c>
      <c r="X2755" s="7" t="s">
        <v>33</v>
      </c>
    </row>
    <row r="2756" ht="14.25" customHeight="1">
      <c r="A2756" s="7" t="s">
        <v>2839</v>
      </c>
      <c r="B2756" s="7">
        <v>0.0</v>
      </c>
      <c r="C2756" s="7" t="s">
        <v>41</v>
      </c>
      <c r="D2756" s="7">
        <v>1.0</v>
      </c>
      <c r="E2756" s="7" t="s">
        <v>81</v>
      </c>
      <c r="F2756" s="7">
        <v>0.0</v>
      </c>
      <c r="G2756" s="7" t="s">
        <v>46</v>
      </c>
      <c r="H2756" s="7">
        <v>0.0</v>
      </c>
      <c r="I2756" s="7" t="s">
        <v>28</v>
      </c>
      <c r="J2756" s="7">
        <v>5.0</v>
      </c>
      <c r="K2756" s="7" t="s">
        <v>2582</v>
      </c>
      <c r="L2756" s="7" t="s">
        <v>70</v>
      </c>
      <c r="M2756" s="7" t="s">
        <v>61</v>
      </c>
      <c r="N2756" s="8">
        <v>129157.0</v>
      </c>
      <c r="O2756" s="8">
        <v>104555.0</v>
      </c>
      <c r="P2756" s="8">
        <v>42947.0</v>
      </c>
      <c r="Q2756" s="9">
        <v>20975.0</v>
      </c>
      <c r="R2756" s="10">
        <v>19203.0</v>
      </c>
      <c r="S2756" s="11">
        <v>427447.456775006</v>
      </c>
      <c r="T2756" s="11">
        <v>1583138.72879632</v>
      </c>
      <c r="U2756" s="12" t="str">
        <f t="array" ref="U2756">XLOOKUP(A2756,'Dataset 3'!B:B,'Dataset 3'!F:F)</f>
        <v>Computer</v>
      </c>
      <c r="V2756" s="7" t="s">
        <v>71</v>
      </c>
      <c r="W2756" s="7">
        <v>0.0</v>
      </c>
      <c r="X2756" s="7" t="s">
        <v>39</v>
      </c>
    </row>
    <row r="2757" ht="14.25" customHeight="1">
      <c r="A2757" s="7" t="s">
        <v>2840</v>
      </c>
      <c r="B2757" s="7">
        <v>2.0</v>
      </c>
      <c r="C2757" s="7" t="s">
        <v>56</v>
      </c>
      <c r="D2757" s="7">
        <v>1.0</v>
      </c>
      <c r="E2757" s="7" t="s">
        <v>81</v>
      </c>
      <c r="F2757" s="7">
        <v>1.0</v>
      </c>
      <c r="G2757" s="7" t="s">
        <v>42</v>
      </c>
      <c r="H2757" s="7">
        <v>1.0</v>
      </c>
      <c r="I2757" s="7" t="s">
        <v>57</v>
      </c>
      <c r="J2757" s="7">
        <v>5.0</v>
      </c>
      <c r="K2757" s="7" t="s">
        <v>2582</v>
      </c>
      <c r="L2757" s="7" t="s">
        <v>65</v>
      </c>
      <c r="M2757" s="7" t="s">
        <v>61</v>
      </c>
      <c r="N2757" s="8">
        <v>213908.0</v>
      </c>
      <c r="O2757" s="8">
        <v>129253.0</v>
      </c>
      <c r="P2757" s="8">
        <v>35641.0</v>
      </c>
      <c r="Q2757" s="9">
        <v>15283.0</v>
      </c>
      <c r="R2757" s="10">
        <v>11946.0</v>
      </c>
      <c r="S2757" s="11">
        <v>2433086.78203895</v>
      </c>
      <c r="T2757" s="11">
        <v>1136956.44020512</v>
      </c>
      <c r="U2757" s="12" t="str">
        <f t="array" ref="U2757">XLOOKUP(A2757,'Dataset 3'!B:B,'Dataset 3'!F:F)</f>
        <v>Tablet</v>
      </c>
      <c r="V2757" s="7" t="s">
        <v>79</v>
      </c>
      <c r="W2757" s="7">
        <v>0.0</v>
      </c>
      <c r="X2757" s="7" t="s">
        <v>39</v>
      </c>
    </row>
    <row r="2758" ht="14.25" customHeight="1">
      <c r="A2758" s="7" t="s">
        <v>2841</v>
      </c>
      <c r="B2758" s="7">
        <v>2.0</v>
      </c>
      <c r="C2758" s="7" t="s">
        <v>56</v>
      </c>
      <c r="D2758" s="7">
        <v>1.0</v>
      </c>
      <c r="E2758" s="7" t="s">
        <v>81</v>
      </c>
      <c r="F2758" s="7">
        <v>2.0</v>
      </c>
      <c r="G2758" s="7" t="s">
        <v>27</v>
      </c>
      <c r="H2758" s="7">
        <v>0.0</v>
      </c>
      <c r="I2758" s="7" t="s">
        <v>28</v>
      </c>
      <c r="J2758" s="7">
        <v>5.0</v>
      </c>
      <c r="K2758" s="7" t="s">
        <v>2582</v>
      </c>
      <c r="L2758" s="7" t="s">
        <v>65</v>
      </c>
      <c r="M2758" s="7" t="s">
        <v>85</v>
      </c>
      <c r="N2758" s="8">
        <v>201329.0</v>
      </c>
      <c r="O2758" s="8">
        <v>135516.0</v>
      </c>
      <c r="P2758" s="8">
        <v>125713.0</v>
      </c>
      <c r="Q2758" s="9">
        <v>96255.0</v>
      </c>
      <c r="R2758" s="10">
        <v>69185.0</v>
      </c>
      <c r="S2758" s="11">
        <v>8435410.09994361</v>
      </c>
      <c r="T2758" s="11">
        <v>3699741.27190509</v>
      </c>
      <c r="U2758" s="12" t="str">
        <f t="array" ref="U2758">XLOOKUP(A2758,'Dataset 3'!B:B,'Dataset 3'!F:F)</f>
        <v>Computer</v>
      </c>
      <c r="V2758" s="7" t="s">
        <v>91</v>
      </c>
      <c r="W2758" s="7">
        <v>4.0</v>
      </c>
      <c r="X2758" s="7" t="s">
        <v>44</v>
      </c>
    </row>
    <row r="2759" ht="14.25" customHeight="1">
      <c r="A2759" s="7" t="s">
        <v>2842</v>
      </c>
      <c r="B2759" s="7">
        <v>3.0</v>
      </c>
      <c r="C2759" s="7" t="s">
        <v>35</v>
      </c>
      <c r="D2759" s="7">
        <v>2.0</v>
      </c>
      <c r="E2759" s="7" t="s">
        <v>36</v>
      </c>
      <c r="F2759" s="7">
        <v>0.0</v>
      </c>
      <c r="G2759" s="7" t="s">
        <v>46</v>
      </c>
      <c r="H2759" s="7">
        <v>0.0</v>
      </c>
      <c r="I2759" s="7" t="s">
        <v>28</v>
      </c>
      <c r="J2759" s="7">
        <v>5.0</v>
      </c>
      <c r="K2759" s="7" t="s">
        <v>2582</v>
      </c>
      <c r="L2759" s="7" t="s">
        <v>37</v>
      </c>
      <c r="M2759" s="7" t="s">
        <v>43</v>
      </c>
      <c r="N2759" s="8">
        <v>268053.0</v>
      </c>
      <c r="O2759" s="8">
        <v>212506.0</v>
      </c>
      <c r="P2759" s="8">
        <v>124950.0</v>
      </c>
      <c r="Q2759" s="9">
        <v>76055.0</v>
      </c>
      <c r="R2759" s="10">
        <v>7084.0</v>
      </c>
      <c r="S2759" s="11">
        <v>1761533.53098673</v>
      </c>
      <c r="T2759" s="11">
        <v>631374.025443273</v>
      </c>
      <c r="U2759" s="12" t="str">
        <f t="array" ref="U2759">XLOOKUP(A2759,'Dataset 3'!B:B,'Dataset 3'!F:F)</f>
        <v>Tablet</v>
      </c>
      <c r="V2759" s="7" t="s">
        <v>102</v>
      </c>
      <c r="W2759" s="7">
        <v>1.0</v>
      </c>
      <c r="X2759" s="7" t="s">
        <v>63</v>
      </c>
    </row>
    <row r="2760" ht="14.25" customHeight="1">
      <c r="A2760" s="7" t="s">
        <v>2843</v>
      </c>
      <c r="B2760" s="7">
        <v>2.0</v>
      </c>
      <c r="C2760" s="7" t="s">
        <v>56</v>
      </c>
      <c r="D2760" s="7">
        <v>0.0</v>
      </c>
      <c r="E2760" s="7" t="s">
        <v>26</v>
      </c>
      <c r="F2760" s="7">
        <v>1.0</v>
      </c>
      <c r="G2760" s="7" t="s">
        <v>42</v>
      </c>
      <c r="H2760" s="7">
        <v>0.0</v>
      </c>
      <c r="I2760" s="7" t="s">
        <v>28</v>
      </c>
      <c r="J2760" s="7">
        <v>5.0</v>
      </c>
      <c r="K2760" s="7" t="s">
        <v>2582</v>
      </c>
      <c r="L2760" s="7" t="s">
        <v>60</v>
      </c>
      <c r="M2760" s="7" t="s">
        <v>85</v>
      </c>
      <c r="N2760" s="8">
        <v>166538.0</v>
      </c>
      <c r="O2760" s="8">
        <v>41214.0</v>
      </c>
      <c r="P2760" s="8">
        <v>6670.0</v>
      </c>
      <c r="Q2760" s="9">
        <v>4314.0</v>
      </c>
      <c r="R2760" s="10">
        <v>1450.0</v>
      </c>
      <c r="S2760" s="11">
        <v>80544.9744450033</v>
      </c>
      <c r="T2760" s="11">
        <v>127849.16578572</v>
      </c>
      <c r="U2760" s="12" t="str">
        <f t="array" ref="U2760">XLOOKUP(A2760,'Dataset 3'!B:B,'Dataset 3'!F:F)</f>
        <v>Computer</v>
      </c>
      <c r="V2760" s="7" t="s">
        <v>62</v>
      </c>
      <c r="W2760" s="7">
        <v>1.0</v>
      </c>
      <c r="X2760" s="7" t="s">
        <v>63</v>
      </c>
    </row>
    <row r="2761" ht="14.25" customHeight="1">
      <c r="A2761" s="7" t="s">
        <v>2844</v>
      </c>
      <c r="B2761" s="7">
        <v>2.0</v>
      </c>
      <c r="C2761" s="7" t="s">
        <v>56</v>
      </c>
      <c r="D2761" s="7">
        <v>3.0</v>
      </c>
      <c r="E2761" s="7" t="s">
        <v>51</v>
      </c>
      <c r="F2761" s="7">
        <v>1.0</v>
      </c>
      <c r="G2761" s="7" t="s">
        <v>42</v>
      </c>
      <c r="H2761" s="7">
        <v>0.0</v>
      </c>
      <c r="I2761" s="7" t="s">
        <v>28</v>
      </c>
      <c r="J2761" s="7">
        <v>5.0</v>
      </c>
      <c r="K2761" s="7" t="s">
        <v>2582</v>
      </c>
      <c r="L2761" s="7" t="s">
        <v>75</v>
      </c>
      <c r="M2761" s="7" t="s">
        <v>61</v>
      </c>
      <c r="N2761" s="8">
        <v>131363.0</v>
      </c>
      <c r="O2761" s="8">
        <v>32179.0</v>
      </c>
      <c r="P2761" s="8">
        <v>13150.0</v>
      </c>
      <c r="Q2761" s="9">
        <v>12184.0</v>
      </c>
      <c r="R2761" s="10">
        <v>4462.0</v>
      </c>
      <c r="S2761" s="11">
        <v>582350.877956593</v>
      </c>
      <c r="T2761" s="11">
        <v>350813.781901562</v>
      </c>
      <c r="U2761" s="12" t="str">
        <f t="array" ref="U2761">XLOOKUP(A2761,'Dataset 3'!B:B,'Dataset 3'!F:F)</f>
        <v>Smartphone</v>
      </c>
      <c r="V2761" s="7" t="s">
        <v>76</v>
      </c>
      <c r="W2761" s="7">
        <v>4.0</v>
      </c>
      <c r="X2761" s="7" t="s">
        <v>44</v>
      </c>
    </row>
    <row r="2762" ht="14.25" customHeight="1">
      <c r="A2762" s="7" t="s">
        <v>2845</v>
      </c>
      <c r="B2762" s="7">
        <v>3.0</v>
      </c>
      <c r="C2762" s="7" t="s">
        <v>35</v>
      </c>
      <c r="D2762" s="7">
        <v>1.0</v>
      </c>
      <c r="E2762" s="7" t="s">
        <v>81</v>
      </c>
      <c r="F2762" s="7">
        <v>0.0</v>
      </c>
      <c r="G2762" s="7" t="s">
        <v>46</v>
      </c>
      <c r="H2762" s="7">
        <v>0.0</v>
      </c>
      <c r="I2762" s="7" t="s">
        <v>28</v>
      </c>
      <c r="J2762" s="7">
        <v>5.0</v>
      </c>
      <c r="K2762" s="7" t="s">
        <v>2582</v>
      </c>
      <c r="L2762" s="7" t="s">
        <v>65</v>
      </c>
      <c r="M2762" s="7" t="s">
        <v>53</v>
      </c>
      <c r="N2762" s="8">
        <v>238665.0</v>
      </c>
      <c r="O2762" s="8">
        <v>214319.0</v>
      </c>
      <c r="P2762" s="8">
        <v>66979.0</v>
      </c>
      <c r="Q2762" s="9">
        <v>47994.0</v>
      </c>
      <c r="R2762" s="10">
        <v>33648.0</v>
      </c>
      <c r="S2762" s="11">
        <v>5754532.63151173</v>
      </c>
      <c r="T2762" s="11">
        <v>1970730.35325744</v>
      </c>
      <c r="U2762" s="12" t="str">
        <f t="array" ref="U2762">XLOOKUP(A2762,'Dataset 3'!B:B,'Dataset 3'!F:F)</f>
        <v>#N/A</v>
      </c>
      <c r="V2762" s="7" t="s">
        <v>66</v>
      </c>
      <c r="W2762" s="7">
        <v>3.0</v>
      </c>
      <c r="X2762" s="7" t="s">
        <v>49</v>
      </c>
    </row>
    <row r="2763" ht="14.25" customHeight="1">
      <c r="A2763" s="7" t="s">
        <v>2846</v>
      </c>
      <c r="B2763" s="7">
        <v>3.0</v>
      </c>
      <c r="C2763" s="7" t="s">
        <v>35</v>
      </c>
      <c r="D2763" s="7">
        <v>3.0</v>
      </c>
      <c r="E2763" s="7" t="s">
        <v>51</v>
      </c>
      <c r="F2763" s="7">
        <v>0.0</v>
      </c>
      <c r="G2763" s="7" t="s">
        <v>46</v>
      </c>
      <c r="H2763" s="7">
        <v>1.0</v>
      </c>
      <c r="I2763" s="7" t="s">
        <v>57</v>
      </c>
      <c r="J2763" s="7">
        <v>5.0</v>
      </c>
      <c r="K2763" s="7" t="s">
        <v>2582</v>
      </c>
      <c r="L2763" s="7" t="s">
        <v>65</v>
      </c>
      <c r="M2763" s="7" t="s">
        <v>85</v>
      </c>
      <c r="N2763" s="8">
        <v>255955.0</v>
      </c>
      <c r="O2763" s="8">
        <v>80042.0</v>
      </c>
      <c r="P2763" s="8">
        <v>44355.0</v>
      </c>
      <c r="Q2763" s="9">
        <v>22529.0</v>
      </c>
      <c r="R2763" s="10">
        <v>16164.0</v>
      </c>
      <c r="S2763" s="11">
        <v>1863062.7981995</v>
      </c>
      <c r="T2763" s="11">
        <v>1095919.29305853</v>
      </c>
      <c r="U2763" s="12" t="str">
        <f t="array" ref="U2763">XLOOKUP(A2763,'Dataset 3'!B:B,'Dataset 3'!F:F)</f>
        <v>Tablet</v>
      </c>
      <c r="V2763" s="7" t="s">
        <v>79</v>
      </c>
      <c r="W2763" s="7">
        <v>2.0</v>
      </c>
      <c r="X2763" s="7" t="s">
        <v>33</v>
      </c>
    </row>
    <row r="2764" ht="14.25" customHeight="1">
      <c r="A2764" s="7" t="s">
        <v>2847</v>
      </c>
      <c r="B2764" s="7">
        <v>1.0</v>
      </c>
      <c r="C2764" s="7" t="s">
        <v>25</v>
      </c>
      <c r="D2764" s="7">
        <v>0.0</v>
      </c>
      <c r="E2764" s="7" t="s">
        <v>26</v>
      </c>
      <c r="F2764" s="7">
        <v>2.0</v>
      </c>
      <c r="G2764" s="7" t="s">
        <v>27</v>
      </c>
      <c r="H2764" s="7">
        <v>0.0</v>
      </c>
      <c r="I2764" s="7" t="s">
        <v>28</v>
      </c>
      <c r="J2764" s="7">
        <v>5.0</v>
      </c>
      <c r="K2764" s="7" t="s">
        <v>2582</v>
      </c>
      <c r="L2764" s="7" t="s">
        <v>60</v>
      </c>
      <c r="M2764" s="7" t="s">
        <v>43</v>
      </c>
      <c r="N2764" s="8">
        <v>152093.0</v>
      </c>
      <c r="O2764" s="8">
        <v>72789.0</v>
      </c>
      <c r="P2764" s="8">
        <v>62492.0</v>
      </c>
      <c r="Q2764" s="9">
        <v>22038.0</v>
      </c>
      <c r="R2764" s="10">
        <v>6882.0</v>
      </c>
      <c r="S2764" s="11">
        <v>93845.6739969497</v>
      </c>
      <c r="T2764" s="11">
        <v>446884.161890237</v>
      </c>
      <c r="U2764" s="12" t="str">
        <f t="array" ref="U2764">XLOOKUP(A2764,'Dataset 3'!B:B,'Dataset 3'!F:F)</f>
        <v>Computer</v>
      </c>
      <c r="V2764" s="7" t="s">
        <v>83</v>
      </c>
      <c r="W2764" s="7">
        <v>0.0</v>
      </c>
      <c r="X2764" s="7" t="s">
        <v>39</v>
      </c>
    </row>
    <row r="2765" ht="14.25" customHeight="1">
      <c r="A2765" s="7" t="s">
        <v>2848</v>
      </c>
      <c r="B2765" s="7">
        <v>0.0</v>
      </c>
      <c r="C2765" s="7" t="s">
        <v>41</v>
      </c>
      <c r="D2765" s="7">
        <v>1.0</v>
      </c>
      <c r="E2765" s="7" t="s">
        <v>81</v>
      </c>
      <c r="F2765" s="7">
        <v>2.0</v>
      </c>
      <c r="G2765" s="7" t="s">
        <v>27</v>
      </c>
      <c r="H2765" s="7">
        <v>1.0</v>
      </c>
      <c r="I2765" s="7" t="s">
        <v>57</v>
      </c>
      <c r="J2765" s="7">
        <v>5.0</v>
      </c>
      <c r="K2765" s="7" t="s">
        <v>2582</v>
      </c>
      <c r="L2765" s="7" t="s">
        <v>60</v>
      </c>
      <c r="M2765" s="7" t="s">
        <v>85</v>
      </c>
      <c r="N2765" s="8">
        <v>75146.0</v>
      </c>
      <c r="O2765" s="8">
        <v>13089.0</v>
      </c>
      <c r="P2765" s="8">
        <v>3288.0</v>
      </c>
      <c r="Q2765" s="9">
        <v>1968.0</v>
      </c>
      <c r="R2765" s="10">
        <v>1067.0</v>
      </c>
      <c r="S2765" s="11">
        <v>82178.483485119</v>
      </c>
      <c r="T2765" s="11">
        <v>89324.4385707815</v>
      </c>
      <c r="U2765" s="12" t="str">
        <f t="array" ref="U2765">XLOOKUP(A2765,'Dataset 3'!B:B,'Dataset 3'!F:F)</f>
        <v>Tablet</v>
      </c>
      <c r="V2765" s="7" t="s">
        <v>62</v>
      </c>
      <c r="W2765" s="7">
        <v>1.0</v>
      </c>
      <c r="X2765" s="7" t="s">
        <v>63</v>
      </c>
    </row>
    <row r="2766" ht="14.25" customHeight="1">
      <c r="A2766" s="7" t="s">
        <v>2849</v>
      </c>
      <c r="B2766" s="7">
        <v>3.0</v>
      </c>
      <c r="C2766" s="7" t="s">
        <v>35</v>
      </c>
      <c r="D2766" s="7">
        <v>3.0</v>
      </c>
      <c r="E2766" s="7" t="s">
        <v>51</v>
      </c>
      <c r="F2766" s="7">
        <v>0.0</v>
      </c>
      <c r="G2766" s="7" t="s">
        <v>46</v>
      </c>
      <c r="H2766" s="7">
        <v>0.0</v>
      </c>
      <c r="I2766" s="7" t="s">
        <v>28</v>
      </c>
      <c r="J2766" s="7">
        <v>5.0</v>
      </c>
      <c r="K2766" s="7" t="s">
        <v>2582</v>
      </c>
      <c r="L2766" s="7" t="s">
        <v>47</v>
      </c>
      <c r="M2766" s="7" t="s">
        <v>85</v>
      </c>
      <c r="N2766" s="8">
        <v>93629.0</v>
      </c>
      <c r="O2766" s="8">
        <v>67677.0</v>
      </c>
      <c r="P2766" s="8">
        <v>10508.0</v>
      </c>
      <c r="Q2766" s="9">
        <v>3815.0</v>
      </c>
      <c r="R2766" s="10">
        <v>2871.0</v>
      </c>
      <c r="S2766" s="11">
        <v>639122.502946295</v>
      </c>
      <c r="T2766" s="11">
        <v>257710.686671893</v>
      </c>
      <c r="U2766" s="12" t="str">
        <f t="array" ref="U2766">XLOOKUP(A2766,'Dataset 3'!B:B,'Dataset 3'!F:F)</f>
        <v>Tablet</v>
      </c>
      <c r="V2766" s="7" t="s">
        <v>58</v>
      </c>
      <c r="W2766" s="7">
        <v>3.0</v>
      </c>
      <c r="X2766" s="7" t="s">
        <v>49</v>
      </c>
    </row>
    <row r="2767" ht="14.25" customHeight="1">
      <c r="A2767" s="7" t="s">
        <v>2850</v>
      </c>
      <c r="B2767" s="7">
        <v>1.0</v>
      </c>
      <c r="C2767" s="7" t="s">
        <v>25</v>
      </c>
      <c r="D2767" s="7">
        <v>3.0</v>
      </c>
      <c r="E2767" s="7" t="s">
        <v>51</v>
      </c>
      <c r="F2767" s="7">
        <v>0.0</v>
      </c>
      <c r="G2767" s="7" t="s">
        <v>46</v>
      </c>
      <c r="H2767" s="7">
        <v>1.0</v>
      </c>
      <c r="I2767" s="7" t="s">
        <v>57</v>
      </c>
      <c r="J2767" s="7">
        <v>5.0</v>
      </c>
      <c r="K2767" s="7" t="s">
        <v>2582</v>
      </c>
      <c r="L2767" s="7" t="s">
        <v>60</v>
      </c>
      <c r="M2767" s="7" t="s">
        <v>43</v>
      </c>
      <c r="N2767" s="8">
        <v>64614.0</v>
      </c>
      <c r="O2767" s="8">
        <v>2836.0</v>
      </c>
      <c r="P2767" s="8">
        <v>1319.0</v>
      </c>
      <c r="Q2767" s="9">
        <v>9.0</v>
      </c>
      <c r="R2767" s="10">
        <v>7.0</v>
      </c>
      <c r="S2767" s="11">
        <v>770.656882340714</v>
      </c>
      <c r="T2767" s="11">
        <v>421.123979421155</v>
      </c>
      <c r="U2767" s="12" t="str">
        <f t="array" ref="U2767">XLOOKUP(A2767,'Dataset 3'!B:B,'Dataset 3'!F:F)</f>
        <v>Computer</v>
      </c>
      <c r="V2767" s="7" t="s">
        <v>62</v>
      </c>
      <c r="W2767" s="7">
        <v>2.0</v>
      </c>
      <c r="X2767" s="7" t="s">
        <v>33</v>
      </c>
    </row>
    <row r="2768" ht="14.25" customHeight="1">
      <c r="A2768" s="7" t="s">
        <v>2851</v>
      </c>
      <c r="B2768" s="7">
        <v>0.0</v>
      </c>
      <c r="C2768" s="7" t="s">
        <v>41</v>
      </c>
      <c r="D2768" s="7">
        <v>0.0</v>
      </c>
      <c r="E2768" s="7" t="s">
        <v>26</v>
      </c>
      <c r="F2768" s="7">
        <v>1.0</v>
      </c>
      <c r="G2768" s="7" t="s">
        <v>42</v>
      </c>
      <c r="H2768" s="7">
        <v>0.0</v>
      </c>
      <c r="I2768" s="7" t="s">
        <v>28</v>
      </c>
      <c r="J2768" s="7">
        <v>5.0</v>
      </c>
      <c r="K2768" s="7" t="s">
        <v>2582</v>
      </c>
      <c r="L2768" s="7" t="s">
        <v>30</v>
      </c>
      <c r="M2768" s="7" t="s">
        <v>53</v>
      </c>
      <c r="N2768" s="8">
        <v>168677.0</v>
      </c>
      <c r="O2768" s="8">
        <v>100285.0</v>
      </c>
      <c r="P2768" s="8">
        <v>77350.0</v>
      </c>
      <c r="Q2768" s="9">
        <v>39357.0</v>
      </c>
      <c r="R2768" s="10">
        <v>14544.0</v>
      </c>
      <c r="S2768" s="11">
        <v>972750.32665614</v>
      </c>
      <c r="T2768" s="11">
        <v>476838.395419676</v>
      </c>
      <c r="U2768" s="12" t="str">
        <f t="array" ref="U2768">XLOOKUP(A2768,'Dataset 3'!B:B,'Dataset 3'!F:F)</f>
        <v>Tablet</v>
      </c>
      <c r="V2768" s="7" t="s">
        <v>32</v>
      </c>
      <c r="W2768" s="7">
        <v>3.0</v>
      </c>
      <c r="X2768" s="7" t="s">
        <v>49</v>
      </c>
    </row>
    <row r="2769" ht="14.25" customHeight="1">
      <c r="A2769" s="7" t="s">
        <v>2852</v>
      </c>
      <c r="B2769" s="7">
        <v>1.0</v>
      </c>
      <c r="C2769" s="7" t="s">
        <v>25</v>
      </c>
      <c r="D2769" s="7">
        <v>3.0</v>
      </c>
      <c r="E2769" s="7" t="s">
        <v>51</v>
      </c>
      <c r="F2769" s="7">
        <v>1.0</v>
      </c>
      <c r="G2769" s="7" t="s">
        <v>42</v>
      </c>
      <c r="H2769" s="7">
        <v>0.0</v>
      </c>
      <c r="I2769" s="7" t="s">
        <v>28</v>
      </c>
      <c r="J2769" s="7">
        <v>5.0</v>
      </c>
      <c r="K2769" s="7" t="s">
        <v>2582</v>
      </c>
      <c r="L2769" s="7" t="s">
        <v>75</v>
      </c>
      <c r="M2769" s="7" t="s">
        <v>53</v>
      </c>
      <c r="N2769" s="8">
        <v>293499.0</v>
      </c>
      <c r="O2769" s="8">
        <v>31991.0</v>
      </c>
      <c r="P2769" s="8">
        <v>16208.0</v>
      </c>
      <c r="Q2769" s="9">
        <v>7191.0</v>
      </c>
      <c r="R2769" s="10">
        <v>4258.0</v>
      </c>
      <c r="S2769" s="11">
        <v>190780.965608363</v>
      </c>
      <c r="T2769" s="11">
        <v>280560.24354171</v>
      </c>
      <c r="U2769" s="12" t="str">
        <f t="array" ref="U2769">XLOOKUP(A2769,'Dataset 3'!B:B,'Dataset 3'!F:F)</f>
        <v>Smartphone</v>
      </c>
      <c r="V2769" s="7" t="s">
        <v>140</v>
      </c>
      <c r="W2769" s="7">
        <v>0.0</v>
      </c>
      <c r="X2769" s="7" t="s">
        <v>39</v>
      </c>
    </row>
    <row r="2770" ht="14.25" customHeight="1">
      <c r="A2770" s="7" t="s">
        <v>2853</v>
      </c>
      <c r="B2770" s="7">
        <v>3.0</v>
      </c>
      <c r="C2770" s="7" t="s">
        <v>35</v>
      </c>
      <c r="D2770" s="7">
        <v>1.0</v>
      </c>
      <c r="E2770" s="7" t="s">
        <v>81</v>
      </c>
      <c r="F2770" s="7">
        <v>0.0</v>
      </c>
      <c r="G2770" s="7" t="s">
        <v>46</v>
      </c>
      <c r="H2770" s="7">
        <v>0.0</v>
      </c>
      <c r="I2770" s="7" t="s">
        <v>28</v>
      </c>
      <c r="J2770" s="7">
        <v>5.0</v>
      </c>
      <c r="K2770" s="7" t="s">
        <v>2582</v>
      </c>
      <c r="L2770" s="7" t="s">
        <v>47</v>
      </c>
      <c r="M2770" s="7" t="s">
        <v>53</v>
      </c>
      <c r="N2770" s="8">
        <v>171068.0</v>
      </c>
      <c r="O2770" s="8">
        <v>35189.0</v>
      </c>
      <c r="P2770" s="8">
        <v>30441.0</v>
      </c>
      <c r="Q2770" s="9">
        <v>3749.0</v>
      </c>
      <c r="R2770" s="10">
        <v>336.0</v>
      </c>
      <c r="S2770" s="11">
        <v>34261.0426838788</v>
      </c>
      <c r="T2770" s="11">
        <v>30053.5462139288</v>
      </c>
      <c r="U2770" s="12" t="str">
        <f t="array" ref="U2770">XLOOKUP(A2770,'Dataset 3'!B:B,'Dataset 3'!F:F)</f>
        <v>Smartphone</v>
      </c>
      <c r="V2770" s="7" t="s">
        <v>48</v>
      </c>
      <c r="W2770" s="7">
        <v>2.0</v>
      </c>
      <c r="X2770" s="7" t="s">
        <v>33</v>
      </c>
    </row>
    <row r="2771" ht="14.25" customHeight="1">
      <c r="A2771" s="7" t="s">
        <v>2854</v>
      </c>
      <c r="B2771" s="7">
        <v>1.0</v>
      </c>
      <c r="C2771" s="7" t="s">
        <v>25</v>
      </c>
      <c r="D2771" s="7">
        <v>0.0</v>
      </c>
      <c r="E2771" s="7" t="s">
        <v>26</v>
      </c>
      <c r="F2771" s="7">
        <v>2.0</v>
      </c>
      <c r="G2771" s="7" t="s">
        <v>27</v>
      </c>
      <c r="H2771" s="7">
        <v>0.0</v>
      </c>
      <c r="I2771" s="7" t="s">
        <v>28</v>
      </c>
      <c r="J2771" s="7">
        <v>5.0</v>
      </c>
      <c r="K2771" s="7" t="s">
        <v>2582</v>
      </c>
      <c r="L2771" s="7" t="s">
        <v>70</v>
      </c>
      <c r="M2771" s="7" t="s">
        <v>61</v>
      </c>
      <c r="N2771" s="8">
        <v>206679.0</v>
      </c>
      <c r="O2771" s="8">
        <v>53579.0</v>
      </c>
      <c r="P2771" s="8">
        <v>1637.0</v>
      </c>
      <c r="Q2771" s="9">
        <v>1030.0</v>
      </c>
      <c r="R2771" s="10">
        <v>214.0</v>
      </c>
      <c r="S2771" s="11">
        <v>12308.9796367499</v>
      </c>
      <c r="T2771" s="11">
        <v>18936.8917488461</v>
      </c>
      <c r="U2771" s="12" t="str">
        <f t="array" ref="U2771">XLOOKUP(A2771,'Dataset 3'!B:B,'Dataset 3'!F:F)</f>
        <v>Smartphone</v>
      </c>
      <c r="V2771" s="7" t="s">
        <v>71</v>
      </c>
      <c r="W2771" s="7">
        <v>3.0</v>
      </c>
      <c r="X2771" s="7" t="s">
        <v>49</v>
      </c>
    </row>
    <row r="2772" ht="14.25" customHeight="1">
      <c r="A2772" s="7" t="s">
        <v>2855</v>
      </c>
      <c r="B2772" s="7">
        <v>0.0</v>
      </c>
      <c r="C2772" s="7" t="s">
        <v>41</v>
      </c>
      <c r="D2772" s="7">
        <v>1.0</v>
      </c>
      <c r="E2772" s="7" t="s">
        <v>81</v>
      </c>
      <c r="F2772" s="7">
        <v>0.0</v>
      </c>
      <c r="G2772" s="7" t="s">
        <v>46</v>
      </c>
      <c r="H2772" s="7">
        <v>1.0</v>
      </c>
      <c r="I2772" s="7" t="s">
        <v>57</v>
      </c>
      <c r="J2772" s="7">
        <v>5.0</v>
      </c>
      <c r="K2772" s="7" t="s">
        <v>2582</v>
      </c>
      <c r="L2772" s="7" t="s">
        <v>65</v>
      </c>
      <c r="M2772" s="7" t="s">
        <v>31</v>
      </c>
      <c r="N2772" s="8">
        <v>130714.0</v>
      </c>
      <c r="O2772" s="8">
        <v>108966.0</v>
      </c>
      <c r="P2772" s="8">
        <v>54724.0</v>
      </c>
      <c r="Q2772" s="9">
        <v>9569.0</v>
      </c>
      <c r="R2772" s="10">
        <v>6351.0</v>
      </c>
      <c r="S2772" s="11">
        <v>8894.97878347432</v>
      </c>
      <c r="T2772" s="11">
        <v>222374.469586858</v>
      </c>
      <c r="U2772" s="12" t="str">
        <f t="array" ref="U2772">XLOOKUP(A2772,'Dataset 3'!B:B,'Dataset 3'!F:F)</f>
        <v>Tablet</v>
      </c>
      <c r="V2772" s="7" t="s">
        <v>79</v>
      </c>
      <c r="W2772" s="7">
        <v>0.0</v>
      </c>
      <c r="X2772" s="7" t="s">
        <v>39</v>
      </c>
    </row>
    <row r="2773" ht="14.25" customHeight="1">
      <c r="A2773" s="7" t="s">
        <v>2856</v>
      </c>
      <c r="B2773" s="7">
        <v>1.0</v>
      </c>
      <c r="C2773" s="7" t="s">
        <v>25</v>
      </c>
      <c r="D2773" s="7">
        <v>2.0</v>
      </c>
      <c r="E2773" s="7" t="s">
        <v>36</v>
      </c>
      <c r="F2773" s="7">
        <v>1.0</v>
      </c>
      <c r="G2773" s="7" t="s">
        <v>42</v>
      </c>
      <c r="H2773" s="7">
        <v>1.0</v>
      </c>
      <c r="I2773" s="7" t="s">
        <v>57</v>
      </c>
      <c r="J2773" s="7">
        <v>5.0</v>
      </c>
      <c r="K2773" s="7" t="s">
        <v>2582</v>
      </c>
      <c r="L2773" s="7" t="s">
        <v>52</v>
      </c>
      <c r="M2773" s="7" t="s">
        <v>31</v>
      </c>
      <c r="N2773" s="8">
        <v>294566.0</v>
      </c>
      <c r="O2773" s="8">
        <v>236234.0</v>
      </c>
      <c r="P2773" s="8">
        <v>98342.0</v>
      </c>
      <c r="Q2773" s="9">
        <v>36919.0</v>
      </c>
      <c r="R2773" s="10">
        <v>5264.0</v>
      </c>
      <c r="S2773" s="11">
        <v>670903.529644938</v>
      </c>
      <c r="T2773" s="11">
        <v>435651.642626583</v>
      </c>
      <c r="U2773" s="12" t="str">
        <f t="array" ref="U2773">XLOOKUP(A2773,'Dataset 3'!B:B,'Dataset 3'!F:F)</f>
        <v>Tablet</v>
      </c>
      <c r="V2773" s="7" t="s">
        <v>54</v>
      </c>
      <c r="W2773" s="7">
        <v>2.0</v>
      </c>
      <c r="X2773" s="7" t="s">
        <v>33</v>
      </c>
    </row>
    <row r="2774" ht="14.25" customHeight="1">
      <c r="A2774" s="7" t="s">
        <v>2857</v>
      </c>
      <c r="B2774" s="7">
        <v>0.0</v>
      </c>
      <c r="C2774" s="7" t="s">
        <v>41</v>
      </c>
      <c r="D2774" s="7">
        <v>3.0</v>
      </c>
      <c r="E2774" s="7" t="s">
        <v>51</v>
      </c>
      <c r="F2774" s="7">
        <v>2.0</v>
      </c>
      <c r="G2774" s="7" t="s">
        <v>27</v>
      </c>
      <c r="H2774" s="7">
        <v>1.0</v>
      </c>
      <c r="I2774" s="7" t="s">
        <v>57</v>
      </c>
      <c r="J2774" s="7">
        <v>5.0</v>
      </c>
      <c r="K2774" s="7" t="s">
        <v>2582</v>
      </c>
      <c r="L2774" s="7" t="s">
        <v>30</v>
      </c>
      <c r="M2774" s="7" t="s">
        <v>53</v>
      </c>
      <c r="N2774" s="8">
        <v>51580.0</v>
      </c>
      <c r="O2774" s="8">
        <v>2055.0</v>
      </c>
      <c r="P2774" s="8">
        <v>1348.0</v>
      </c>
      <c r="Q2774" s="9">
        <v>109.0</v>
      </c>
      <c r="R2774" s="10">
        <v>71.0</v>
      </c>
      <c r="S2774" s="11">
        <v>15952.6633545992</v>
      </c>
      <c r="T2774" s="11">
        <v>5717.80048551943</v>
      </c>
      <c r="U2774" s="12" t="str">
        <f t="array" ref="U2774">XLOOKUP(A2774,'Dataset 3'!B:B,'Dataset 3'!F:F)</f>
        <v>Tablet</v>
      </c>
      <c r="V2774" s="7" t="s">
        <v>32</v>
      </c>
      <c r="W2774" s="7">
        <v>2.0</v>
      </c>
      <c r="X2774" s="7" t="s">
        <v>33</v>
      </c>
    </row>
    <row r="2775" ht="14.25" customHeight="1">
      <c r="A2775" s="7" t="s">
        <v>2858</v>
      </c>
      <c r="B2775" s="7">
        <v>0.0</v>
      </c>
      <c r="C2775" s="7" t="s">
        <v>41</v>
      </c>
      <c r="D2775" s="7">
        <v>3.0</v>
      </c>
      <c r="E2775" s="7" t="s">
        <v>51</v>
      </c>
      <c r="F2775" s="7">
        <v>0.0</v>
      </c>
      <c r="G2775" s="7" t="s">
        <v>46</v>
      </c>
      <c r="H2775" s="7">
        <v>0.0</v>
      </c>
      <c r="I2775" s="7" t="s">
        <v>28</v>
      </c>
      <c r="J2775" s="7">
        <v>5.0</v>
      </c>
      <c r="K2775" s="7" t="s">
        <v>2582</v>
      </c>
      <c r="L2775" s="7" t="s">
        <v>47</v>
      </c>
      <c r="M2775" s="7" t="s">
        <v>31</v>
      </c>
      <c r="N2775" s="8">
        <v>290620.0</v>
      </c>
      <c r="O2775" s="8">
        <v>224825.0</v>
      </c>
      <c r="P2775" s="8">
        <v>15565.0</v>
      </c>
      <c r="Q2775" s="9">
        <v>9402.0</v>
      </c>
      <c r="R2775" s="10">
        <v>8775.0</v>
      </c>
      <c r="S2775" s="11">
        <v>186304.389059226</v>
      </c>
      <c r="T2775" s="11">
        <v>810019.082866201</v>
      </c>
      <c r="U2775" s="12" t="str">
        <f t="array" ref="U2775">XLOOKUP(A2775,'Dataset 3'!B:B,'Dataset 3'!F:F)</f>
        <v>Smartphone</v>
      </c>
      <c r="V2775" s="7" t="s">
        <v>48</v>
      </c>
      <c r="W2775" s="7">
        <v>2.0</v>
      </c>
      <c r="X2775" s="7" t="s">
        <v>33</v>
      </c>
    </row>
    <row r="2776" ht="14.25" customHeight="1">
      <c r="A2776" s="7" t="s">
        <v>2859</v>
      </c>
      <c r="B2776" s="7">
        <v>1.0</v>
      </c>
      <c r="C2776" s="7" t="s">
        <v>25</v>
      </c>
      <c r="D2776" s="7">
        <v>1.0</v>
      </c>
      <c r="E2776" s="7" t="s">
        <v>81</v>
      </c>
      <c r="F2776" s="7">
        <v>1.0</v>
      </c>
      <c r="G2776" s="7" t="s">
        <v>42</v>
      </c>
      <c r="H2776" s="7">
        <v>0.0</v>
      </c>
      <c r="I2776" s="7" t="s">
        <v>28</v>
      </c>
      <c r="J2776" s="7">
        <v>5.0</v>
      </c>
      <c r="K2776" s="7" t="s">
        <v>2582</v>
      </c>
      <c r="L2776" s="7" t="s">
        <v>70</v>
      </c>
      <c r="M2776" s="7" t="s">
        <v>31</v>
      </c>
      <c r="N2776" s="8">
        <v>78360.0</v>
      </c>
      <c r="O2776" s="8">
        <v>39613.0</v>
      </c>
      <c r="P2776" s="8">
        <v>21962.0</v>
      </c>
      <c r="Q2776" s="9">
        <v>135.0</v>
      </c>
      <c r="R2776" s="10">
        <v>77.0</v>
      </c>
      <c r="S2776" s="11">
        <v>9213.74703589422</v>
      </c>
      <c r="T2776" s="11">
        <v>3112.75237699129</v>
      </c>
      <c r="U2776" s="12" t="str">
        <f t="array" ref="U2776">XLOOKUP(A2776,'Dataset 3'!B:B,'Dataset 3'!F:F)</f>
        <v>Computer</v>
      </c>
      <c r="V2776" s="7" t="s">
        <v>126</v>
      </c>
      <c r="W2776" s="7">
        <v>1.0</v>
      </c>
      <c r="X2776" s="7" t="s">
        <v>63</v>
      </c>
    </row>
    <row r="2777" ht="14.25" customHeight="1">
      <c r="A2777" s="7" t="s">
        <v>2860</v>
      </c>
      <c r="B2777" s="7">
        <v>3.0</v>
      </c>
      <c r="C2777" s="7" t="s">
        <v>35</v>
      </c>
      <c r="D2777" s="7">
        <v>1.0</v>
      </c>
      <c r="E2777" s="7" t="s">
        <v>81</v>
      </c>
      <c r="F2777" s="7">
        <v>0.0</v>
      </c>
      <c r="G2777" s="7" t="s">
        <v>46</v>
      </c>
      <c r="H2777" s="7">
        <v>0.0</v>
      </c>
      <c r="I2777" s="7" t="s">
        <v>28</v>
      </c>
      <c r="J2777" s="7">
        <v>5.0</v>
      </c>
      <c r="K2777" s="7" t="s">
        <v>2582</v>
      </c>
      <c r="L2777" s="7" t="s">
        <v>65</v>
      </c>
      <c r="M2777" s="7" t="s">
        <v>43</v>
      </c>
      <c r="N2777" s="8">
        <v>201397.0</v>
      </c>
      <c r="O2777" s="8">
        <v>68542.0</v>
      </c>
      <c r="P2777" s="8">
        <v>59307.0</v>
      </c>
      <c r="Q2777" s="9">
        <v>14524.0</v>
      </c>
      <c r="R2777" s="10">
        <v>13023.0</v>
      </c>
      <c r="S2777" s="11">
        <v>2254406.95244406</v>
      </c>
      <c r="T2777" s="11">
        <v>853942.02744093</v>
      </c>
      <c r="U2777" s="12" t="str">
        <f t="array" ref="U2777">XLOOKUP(A2777,'Dataset 3'!B:B,'Dataset 3'!F:F)</f>
        <v>#N/A</v>
      </c>
      <c r="V2777" s="7" t="s">
        <v>66</v>
      </c>
      <c r="W2777" s="7">
        <v>2.0</v>
      </c>
      <c r="X2777" s="7" t="s">
        <v>33</v>
      </c>
    </row>
    <row r="2778" ht="14.25" customHeight="1">
      <c r="A2778" s="7" t="s">
        <v>2861</v>
      </c>
      <c r="B2778" s="7">
        <v>3.0</v>
      </c>
      <c r="C2778" s="7" t="s">
        <v>35</v>
      </c>
      <c r="D2778" s="7">
        <v>0.0</v>
      </c>
      <c r="E2778" s="7" t="s">
        <v>26</v>
      </c>
      <c r="F2778" s="7">
        <v>0.0</v>
      </c>
      <c r="G2778" s="7" t="s">
        <v>46</v>
      </c>
      <c r="H2778" s="7">
        <v>0.0</v>
      </c>
      <c r="I2778" s="7" t="s">
        <v>28</v>
      </c>
      <c r="J2778" s="7">
        <v>5.0</v>
      </c>
      <c r="K2778" s="7" t="s">
        <v>2582</v>
      </c>
      <c r="L2778" s="7" t="s">
        <v>52</v>
      </c>
      <c r="M2778" s="7" t="s">
        <v>61</v>
      </c>
      <c r="N2778" s="8">
        <v>186796.0</v>
      </c>
      <c r="O2778" s="8">
        <v>51481.0</v>
      </c>
      <c r="P2778" s="8">
        <v>42585.0</v>
      </c>
      <c r="Q2778" s="9">
        <v>40998.0</v>
      </c>
      <c r="R2778" s="10">
        <v>34085.0</v>
      </c>
      <c r="S2778" s="11">
        <v>8106273.01438974</v>
      </c>
      <c r="T2778" s="11">
        <v>3178930.59387833</v>
      </c>
      <c r="U2778" s="12" t="str">
        <f t="array" ref="U2778">XLOOKUP(A2778,'Dataset 3'!B:B,'Dataset 3'!F:F)</f>
        <v>Computer</v>
      </c>
      <c r="V2778" s="7" t="s">
        <v>110</v>
      </c>
      <c r="W2778" s="7">
        <v>1.0</v>
      </c>
      <c r="X2778" s="7" t="s">
        <v>63</v>
      </c>
    </row>
    <row r="2779" ht="14.25" customHeight="1">
      <c r="A2779" s="7" t="s">
        <v>2862</v>
      </c>
      <c r="B2779" s="7">
        <v>2.0</v>
      </c>
      <c r="C2779" s="7" t="s">
        <v>56</v>
      </c>
      <c r="D2779" s="7">
        <v>2.0</v>
      </c>
      <c r="E2779" s="7" t="s">
        <v>36</v>
      </c>
      <c r="F2779" s="7">
        <v>2.0</v>
      </c>
      <c r="G2779" s="7" t="s">
        <v>27</v>
      </c>
      <c r="H2779" s="7">
        <v>0.0</v>
      </c>
      <c r="I2779" s="7" t="s">
        <v>28</v>
      </c>
      <c r="J2779" s="7">
        <v>5.0</v>
      </c>
      <c r="K2779" s="7" t="s">
        <v>2582</v>
      </c>
      <c r="L2779" s="7" t="s">
        <v>47</v>
      </c>
      <c r="M2779" s="7" t="s">
        <v>31</v>
      </c>
      <c r="N2779" s="8">
        <v>250568.0</v>
      </c>
      <c r="O2779" s="8">
        <v>24023.0</v>
      </c>
      <c r="P2779" s="8">
        <v>5425.0</v>
      </c>
      <c r="Q2779" s="9">
        <v>4996.0</v>
      </c>
      <c r="R2779" s="10">
        <v>725.0</v>
      </c>
      <c r="S2779" s="11">
        <v>89229.0251823979</v>
      </c>
      <c r="T2779" s="11">
        <v>42693.3134844009</v>
      </c>
      <c r="U2779" s="12" t="str">
        <f t="array" ref="U2779">XLOOKUP(A2779,'Dataset 3'!B:B,'Dataset 3'!F:F)</f>
        <v>Smartphone</v>
      </c>
      <c r="V2779" s="7" t="s">
        <v>48</v>
      </c>
      <c r="W2779" s="7">
        <v>3.0</v>
      </c>
      <c r="X2779" s="7" t="s">
        <v>49</v>
      </c>
    </row>
    <row r="2780" ht="14.25" customHeight="1">
      <c r="A2780" s="7" t="s">
        <v>2863</v>
      </c>
      <c r="B2780" s="7">
        <v>3.0</v>
      </c>
      <c r="C2780" s="7" t="s">
        <v>35</v>
      </c>
      <c r="D2780" s="7">
        <v>0.0</v>
      </c>
      <c r="E2780" s="7" t="s">
        <v>26</v>
      </c>
      <c r="F2780" s="7">
        <v>0.0</v>
      </c>
      <c r="G2780" s="7" t="s">
        <v>46</v>
      </c>
      <c r="H2780" s="7">
        <v>1.0</v>
      </c>
      <c r="I2780" s="7" t="s">
        <v>57</v>
      </c>
      <c r="J2780" s="7">
        <v>5.0</v>
      </c>
      <c r="K2780" s="7" t="s">
        <v>2582</v>
      </c>
      <c r="L2780" s="7" t="s">
        <v>47</v>
      </c>
      <c r="M2780" s="7" t="s">
        <v>85</v>
      </c>
      <c r="N2780" s="8">
        <v>92774.0</v>
      </c>
      <c r="O2780" s="8">
        <v>82116.0</v>
      </c>
      <c r="P2780" s="8">
        <v>69091.0</v>
      </c>
      <c r="Q2780" s="9">
        <v>25026.0</v>
      </c>
      <c r="R2780" s="10">
        <v>877.0</v>
      </c>
      <c r="S2780" s="11">
        <v>95974.4413889788</v>
      </c>
      <c r="T2780" s="11">
        <v>53319.1341049882</v>
      </c>
      <c r="U2780" s="12" t="str">
        <f t="array" ref="U2780">XLOOKUP(A2780,'Dataset 3'!B:B,'Dataset 3'!F:F)</f>
        <v>Computer</v>
      </c>
      <c r="V2780" s="7" t="s">
        <v>58</v>
      </c>
      <c r="W2780" s="7">
        <v>3.0</v>
      </c>
      <c r="X2780" s="7" t="s">
        <v>49</v>
      </c>
    </row>
    <row r="2781" ht="14.25" customHeight="1">
      <c r="A2781" s="7" t="s">
        <v>2864</v>
      </c>
      <c r="B2781" s="7">
        <v>0.0</v>
      </c>
      <c r="C2781" s="7" t="s">
        <v>41</v>
      </c>
      <c r="D2781" s="7">
        <v>2.0</v>
      </c>
      <c r="E2781" s="7" t="s">
        <v>36</v>
      </c>
      <c r="F2781" s="7">
        <v>0.0</v>
      </c>
      <c r="G2781" s="7" t="s">
        <v>46</v>
      </c>
      <c r="H2781" s="7">
        <v>1.0</v>
      </c>
      <c r="I2781" s="7" t="s">
        <v>57</v>
      </c>
      <c r="J2781" s="7">
        <v>5.0</v>
      </c>
      <c r="K2781" s="7" t="s">
        <v>2582</v>
      </c>
      <c r="L2781" s="7" t="s">
        <v>70</v>
      </c>
      <c r="M2781" s="7" t="s">
        <v>61</v>
      </c>
      <c r="N2781" s="8">
        <v>214691.0</v>
      </c>
      <c r="O2781" s="8">
        <v>170464.0</v>
      </c>
      <c r="P2781" s="8">
        <v>95783.0</v>
      </c>
      <c r="Q2781" s="9">
        <v>22007.0</v>
      </c>
      <c r="R2781" s="10">
        <v>6616.0</v>
      </c>
      <c r="S2781" s="11">
        <v>1557530.83850918</v>
      </c>
      <c r="T2781" s="11">
        <v>562285.501266853</v>
      </c>
      <c r="U2781" s="12" t="str">
        <f t="array" ref="U2781">XLOOKUP(A2781,'Dataset 3'!B:B,'Dataset 3'!F:F)</f>
        <v>Tablet</v>
      </c>
      <c r="V2781" s="7" t="s">
        <v>73</v>
      </c>
      <c r="W2781" s="7">
        <v>4.0</v>
      </c>
      <c r="X2781" s="7" t="s">
        <v>44</v>
      </c>
    </row>
    <row r="2782" ht="14.25" customHeight="1">
      <c r="A2782" s="7" t="s">
        <v>2865</v>
      </c>
      <c r="B2782" s="7">
        <v>1.0</v>
      </c>
      <c r="C2782" s="7" t="s">
        <v>25</v>
      </c>
      <c r="D2782" s="7">
        <v>2.0</v>
      </c>
      <c r="E2782" s="7" t="s">
        <v>36</v>
      </c>
      <c r="F2782" s="7">
        <v>2.0</v>
      </c>
      <c r="G2782" s="7" t="s">
        <v>27</v>
      </c>
      <c r="H2782" s="7">
        <v>0.0</v>
      </c>
      <c r="I2782" s="7" t="s">
        <v>28</v>
      </c>
      <c r="J2782" s="7">
        <v>5.0</v>
      </c>
      <c r="K2782" s="7" t="s">
        <v>2582</v>
      </c>
      <c r="L2782" s="7" t="s">
        <v>52</v>
      </c>
      <c r="M2782" s="7" t="s">
        <v>53</v>
      </c>
      <c r="N2782" s="8">
        <v>280758.0</v>
      </c>
      <c r="O2782" s="8">
        <v>146803.0</v>
      </c>
      <c r="P2782" s="8">
        <v>124969.0</v>
      </c>
      <c r="Q2782" s="9">
        <v>15144.0</v>
      </c>
      <c r="R2782" s="10">
        <v>14168.0</v>
      </c>
      <c r="S2782" s="11">
        <v>862547.115044859</v>
      </c>
      <c r="T2782" s="11">
        <v>1181571.39047241</v>
      </c>
      <c r="U2782" s="12" t="str">
        <f t="array" ref="U2782">XLOOKUP(A2782,'Dataset 3'!B:B,'Dataset 3'!F:F)</f>
        <v>Smartphone</v>
      </c>
      <c r="V2782" s="7" t="s">
        <v>110</v>
      </c>
      <c r="W2782" s="7">
        <v>0.0</v>
      </c>
      <c r="X2782" s="7" t="s">
        <v>39</v>
      </c>
    </row>
    <row r="2783" ht="14.25" customHeight="1">
      <c r="A2783" s="7" t="s">
        <v>2866</v>
      </c>
      <c r="B2783" s="7">
        <v>3.0</v>
      </c>
      <c r="C2783" s="7" t="s">
        <v>35</v>
      </c>
      <c r="D2783" s="7">
        <v>1.0</v>
      </c>
      <c r="E2783" s="7" t="s">
        <v>81</v>
      </c>
      <c r="F2783" s="7">
        <v>2.0</v>
      </c>
      <c r="G2783" s="7" t="s">
        <v>27</v>
      </c>
      <c r="H2783" s="7">
        <v>1.0</v>
      </c>
      <c r="I2783" s="7" t="s">
        <v>57</v>
      </c>
      <c r="J2783" s="7">
        <v>5.0</v>
      </c>
      <c r="K2783" s="7" t="s">
        <v>2582</v>
      </c>
      <c r="L2783" s="7" t="s">
        <v>65</v>
      </c>
      <c r="M2783" s="7" t="s">
        <v>31</v>
      </c>
      <c r="N2783" s="8">
        <v>122755.0</v>
      </c>
      <c r="O2783" s="8">
        <v>118928.0</v>
      </c>
      <c r="P2783" s="8">
        <v>80634.0</v>
      </c>
      <c r="Q2783" s="9">
        <v>64483.0</v>
      </c>
      <c r="R2783" s="10">
        <v>62170.0</v>
      </c>
      <c r="S2783" s="11">
        <v>9625132.19702362</v>
      </c>
      <c r="T2783" s="11">
        <v>5798272.40784556</v>
      </c>
      <c r="U2783" s="12" t="str">
        <f t="array" ref="U2783">XLOOKUP(A2783,'Dataset 3'!B:B,'Dataset 3'!F:F)</f>
        <v>Tablet</v>
      </c>
      <c r="V2783" s="7" t="s">
        <v>66</v>
      </c>
      <c r="W2783" s="7">
        <v>2.0</v>
      </c>
      <c r="X2783" s="7" t="s">
        <v>33</v>
      </c>
    </row>
    <row r="2784" ht="14.25" customHeight="1">
      <c r="A2784" s="7" t="s">
        <v>2867</v>
      </c>
      <c r="B2784" s="7">
        <v>2.0</v>
      </c>
      <c r="C2784" s="7" t="s">
        <v>56</v>
      </c>
      <c r="D2784" s="7">
        <v>1.0</v>
      </c>
      <c r="E2784" s="7" t="s">
        <v>81</v>
      </c>
      <c r="F2784" s="7">
        <v>2.0</v>
      </c>
      <c r="G2784" s="7" t="s">
        <v>27</v>
      </c>
      <c r="H2784" s="7">
        <v>0.0</v>
      </c>
      <c r="I2784" s="7" t="s">
        <v>28</v>
      </c>
      <c r="J2784" s="7">
        <v>5.0</v>
      </c>
      <c r="K2784" s="7" t="s">
        <v>2582</v>
      </c>
      <c r="L2784" s="7" t="s">
        <v>30</v>
      </c>
      <c r="M2784" s="7" t="s">
        <v>53</v>
      </c>
      <c r="N2784" s="8">
        <v>75918.0</v>
      </c>
      <c r="O2784" s="8">
        <v>1394.0</v>
      </c>
      <c r="P2784" s="8">
        <v>735.0</v>
      </c>
      <c r="Q2784" s="9">
        <v>613.0</v>
      </c>
      <c r="R2784" s="10">
        <v>167.0</v>
      </c>
      <c r="S2784" s="11">
        <v>20432.2447490614</v>
      </c>
      <c r="T2784" s="11">
        <v>7069.98088202818</v>
      </c>
      <c r="U2784" s="12" t="str">
        <f t="array" ref="U2784">XLOOKUP(A2784,'Dataset 3'!B:B,'Dataset 3'!F:F)</f>
        <v>Tablet</v>
      </c>
      <c r="V2784" s="7" t="s">
        <v>93</v>
      </c>
      <c r="W2784" s="7">
        <v>0.0</v>
      </c>
      <c r="X2784" s="7" t="s">
        <v>39</v>
      </c>
    </row>
    <row r="2785" ht="14.25" customHeight="1">
      <c r="A2785" s="7" t="s">
        <v>2868</v>
      </c>
      <c r="B2785" s="7">
        <v>2.0</v>
      </c>
      <c r="C2785" s="7" t="s">
        <v>56</v>
      </c>
      <c r="D2785" s="7">
        <v>3.0</v>
      </c>
      <c r="E2785" s="7" t="s">
        <v>51</v>
      </c>
      <c r="F2785" s="7">
        <v>1.0</v>
      </c>
      <c r="G2785" s="7" t="s">
        <v>42</v>
      </c>
      <c r="H2785" s="7">
        <v>0.0</v>
      </c>
      <c r="I2785" s="7" t="s">
        <v>28</v>
      </c>
      <c r="J2785" s="7">
        <v>5.0</v>
      </c>
      <c r="K2785" s="7" t="s">
        <v>2582</v>
      </c>
      <c r="L2785" s="7" t="s">
        <v>60</v>
      </c>
      <c r="M2785" s="7" t="s">
        <v>61</v>
      </c>
      <c r="N2785" s="8">
        <v>127552.0</v>
      </c>
      <c r="O2785" s="8">
        <v>87326.0</v>
      </c>
      <c r="P2785" s="8">
        <v>81082.0</v>
      </c>
      <c r="Q2785" s="9">
        <v>31210.0</v>
      </c>
      <c r="R2785" s="10">
        <v>24848.0</v>
      </c>
      <c r="S2785" s="11">
        <v>3364247.99947347</v>
      </c>
      <c r="T2785" s="11">
        <v>1858700.55219529</v>
      </c>
      <c r="U2785" s="12" t="str">
        <f t="array" ref="U2785">XLOOKUP(A2785,'Dataset 3'!B:B,'Dataset 3'!F:F)</f>
        <v>Tablet</v>
      </c>
      <c r="V2785" s="7" t="s">
        <v>83</v>
      </c>
      <c r="W2785" s="7">
        <v>1.0</v>
      </c>
      <c r="X2785" s="7" t="s">
        <v>63</v>
      </c>
    </row>
    <row r="2786" ht="14.25" customHeight="1">
      <c r="A2786" s="7" t="s">
        <v>2869</v>
      </c>
      <c r="B2786" s="7">
        <v>1.0</v>
      </c>
      <c r="C2786" s="7" t="s">
        <v>25</v>
      </c>
      <c r="D2786" s="7">
        <v>0.0</v>
      </c>
      <c r="E2786" s="7" t="s">
        <v>26</v>
      </c>
      <c r="F2786" s="7">
        <v>0.0</v>
      </c>
      <c r="G2786" s="7" t="s">
        <v>46</v>
      </c>
      <c r="H2786" s="7">
        <v>0.0</v>
      </c>
      <c r="I2786" s="7" t="s">
        <v>28</v>
      </c>
      <c r="J2786" s="7">
        <v>5.0</v>
      </c>
      <c r="K2786" s="7" t="s">
        <v>2582</v>
      </c>
      <c r="L2786" s="7" t="s">
        <v>47</v>
      </c>
      <c r="M2786" s="7" t="s">
        <v>43</v>
      </c>
      <c r="N2786" s="8">
        <v>236116.0</v>
      </c>
      <c r="O2786" s="8">
        <v>166925.0</v>
      </c>
      <c r="P2786" s="8">
        <v>89168.0</v>
      </c>
      <c r="Q2786" s="9">
        <v>26537.0</v>
      </c>
      <c r="R2786" s="10">
        <v>19030.0</v>
      </c>
      <c r="S2786" s="11">
        <v>921336.188093193</v>
      </c>
      <c r="T2786" s="11">
        <v>1023706.8756591</v>
      </c>
      <c r="U2786" s="12" t="str">
        <f t="array" ref="U2786">XLOOKUP(A2786,'Dataset 3'!B:B,'Dataset 3'!F:F)</f>
        <v>Smartphone</v>
      </c>
      <c r="V2786" s="7" t="s">
        <v>153</v>
      </c>
      <c r="W2786" s="7">
        <v>4.0</v>
      </c>
      <c r="X2786" s="7" t="s">
        <v>44</v>
      </c>
    </row>
    <row r="2787" ht="14.25" customHeight="1">
      <c r="A2787" s="7" t="s">
        <v>2870</v>
      </c>
      <c r="B2787" s="7">
        <v>0.0</v>
      </c>
      <c r="C2787" s="7" t="s">
        <v>41</v>
      </c>
      <c r="D2787" s="7">
        <v>1.0</v>
      </c>
      <c r="E2787" s="7" t="s">
        <v>81</v>
      </c>
      <c r="F2787" s="7">
        <v>2.0</v>
      </c>
      <c r="G2787" s="7" t="s">
        <v>27</v>
      </c>
      <c r="H2787" s="7">
        <v>0.0</v>
      </c>
      <c r="I2787" s="7" t="s">
        <v>28</v>
      </c>
      <c r="J2787" s="7">
        <v>5.0</v>
      </c>
      <c r="K2787" s="7" t="s">
        <v>2582</v>
      </c>
      <c r="L2787" s="7" t="s">
        <v>47</v>
      </c>
      <c r="M2787" s="7" t="s">
        <v>31</v>
      </c>
      <c r="N2787" s="8">
        <v>272618.0</v>
      </c>
      <c r="O2787" s="8">
        <v>68505.0</v>
      </c>
      <c r="P2787" s="8">
        <v>52163.0</v>
      </c>
      <c r="Q2787" s="9">
        <v>12283.0</v>
      </c>
      <c r="R2787" s="10">
        <v>10106.0</v>
      </c>
      <c r="S2787" s="11">
        <v>1382533.37046641</v>
      </c>
      <c r="T2787" s="11">
        <v>559730.10950057</v>
      </c>
      <c r="U2787" s="12" t="str">
        <f t="array" ref="U2787">XLOOKUP(A2787,'Dataset 3'!B:B,'Dataset 3'!F:F)</f>
        <v>Computer</v>
      </c>
      <c r="V2787" s="7" t="s">
        <v>48</v>
      </c>
      <c r="W2787" s="7">
        <v>4.0</v>
      </c>
      <c r="X2787" s="7" t="s">
        <v>44</v>
      </c>
    </row>
    <row r="2788" ht="14.25" customHeight="1">
      <c r="A2788" s="7" t="s">
        <v>2871</v>
      </c>
      <c r="B2788" s="7">
        <v>1.0</v>
      </c>
      <c r="C2788" s="7" t="s">
        <v>25</v>
      </c>
      <c r="D2788" s="7">
        <v>0.0</v>
      </c>
      <c r="E2788" s="7" t="s">
        <v>26</v>
      </c>
      <c r="F2788" s="7">
        <v>2.0</v>
      </c>
      <c r="G2788" s="7" t="s">
        <v>27</v>
      </c>
      <c r="H2788" s="7">
        <v>1.0</v>
      </c>
      <c r="I2788" s="7" t="s">
        <v>57</v>
      </c>
      <c r="J2788" s="7">
        <v>5.0</v>
      </c>
      <c r="K2788" s="7" t="s">
        <v>2582</v>
      </c>
      <c r="L2788" s="7" t="s">
        <v>30</v>
      </c>
      <c r="M2788" s="7" t="s">
        <v>85</v>
      </c>
      <c r="N2788" s="8">
        <v>271226.0</v>
      </c>
      <c r="O2788" s="8">
        <v>270635.0</v>
      </c>
      <c r="P2788" s="8">
        <v>127914.0</v>
      </c>
      <c r="Q2788" s="9">
        <v>18346.0</v>
      </c>
      <c r="R2788" s="10">
        <v>8870.0</v>
      </c>
      <c r="S2788" s="11">
        <v>708957.922172051</v>
      </c>
      <c r="T2788" s="11">
        <v>381160.17321078</v>
      </c>
      <c r="U2788" s="12" t="str">
        <f t="array" ref="U2788">XLOOKUP(A2788,'Dataset 3'!B:B,'Dataset 3'!F:F)</f>
        <v>Smartphone</v>
      </c>
      <c r="V2788" s="7" t="s">
        <v>93</v>
      </c>
      <c r="W2788" s="7">
        <v>1.0</v>
      </c>
      <c r="X2788" s="7" t="s">
        <v>63</v>
      </c>
    </row>
    <row r="2789" ht="14.25" customHeight="1">
      <c r="A2789" s="7" t="s">
        <v>2872</v>
      </c>
      <c r="B2789" s="7">
        <v>0.0</v>
      </c>
      <c r="C2789" s="7" t="s">
        <v>41</v>
      </c>
      <c r="D2789" s="7">
        <v>1.0</v>
      </c>
      <c r="E2789" s="7" t="s">
        <v>81</v>
      </c>
      <c r="F2789" s="7">
        <v>0.0</v>
      </c>
      <c r="G2789" s="7" t="s">
        <v>46</v>
      </c>
      <c r="H2789" s="7">
        <v>1.0</v>
      </c>
      <c r="I2789" s="7" t="s">
        <v>57</v>
      </c>
      <c r="J2789" s="7">
        <v>5.0</v>
      </c>
      <c r="K2789" s="7" t="s">
        <v>2582</v>
      </c>
      <c r="L2789" s="7" t="s">
        <v>70</v>
      </c>
      <c r="M2789" s="7" t="s">
        <v>61</v>
      </c>
      <c r="N2789" s="8">
        <v>102716.0</v>
      </c>
      <c r="O2789" s="8">
        <v>38971.0</v>
      </c>
      <c r="P2789" s="8">
        <v>10827.0</v>
      </c>
      <c r="Q2789" s="9">
        <v>4297.0</v>
      </c>
      <c r="R2789" s="10">
        <v>2899.0</v>
      </c>
      <c r="S2789" s="11">
        <v>550567.674018328</v>
      </c>
      <c r="T2789" s="11">
        <v>208548.361370579</v>
      </c>
      <c r="U2789" s="12" t="str">
        <f t="array" ref="U2789">XLOOKUP(A2789,'Dataset 3'!B:B,'Dataset 3'!F:F)</f>
        <v>Tablet</v>
      </c>
      <c r="V2789" s="7" t="s">
        <v>71</v>
      </c>
      <c r="W2789" s="7">
        <v>0.0</v>
      </c>
      <c r="X2789" s="7" t="s">
        <v>39</v>
      </c>
    </row>
    <row r="2790" ht="14.25" customHeight="1">
      <c r="A2790" s="7" t="s">
        <v>2873</v>
      </c>
      <c r="B2790" s="7">
        <v>0.0</v>
      </c>
      <c r="C2790" s="7" t="s">
        <v>41</v>
      </c>
      <c r="D2790" s="7">
        <v>3.0</v>
      </c>
      <c r="E2790" s="7" t="s">
        <v>51</v>
      </c>
      <c r="F2790" s="7">
        <v>0.0</v>
      </c>
      <c r="G2790" s="7" t="s">
        <v>46</v>
      </c>
      <c r="H2790" s="7">
        <v>1.0</v>
      </c>
      <c r="I2790" s="7" t="s">
        <v>57</v>
      </c>
      <c r="J2790" s="7">
        <v>5.0</v>
      </c>
      <c r="K2790" s="7" t="s">
        <v>2582</v>
      </c>
      <c r="L2790" s="7" t="s">
        <v>65</v>
      </c>
      <c r="M2790" s="7" t="s">
        <v>43</v>
      </c>
      <c r="N2790" s="8">
        <v>276370.0</v>
      </c>
      <c r="O2790" s="8">
        <v>213088.0</v>
      </c>
      <c r="P2790" s="8">
        <v>90736.0</v>
      </c>
      <c r="Q2790" s="9">
        <v>54506.0</v>
      </c>
      <c r="R2790" s="10">
        <v>18954.0</v>
      </c>
      <c r="S2790" s="11">
        <v>3210712.30176013</v>
      </c>
      <c r="T2790" s="11">
        <v>1466078.6766028</v>
      </c>
      <c r="U2790" s="12" t="str">
        <f t="array" ref="U2790">XLOOKUP(A2790,'Dataset 3'!B:B,'Dataset 3'!F:F)</f>
        <v>Tablet</v>
      </c>
      <c r="V2790" s="7" t="s">
        <v>79</v>
      </c>
      <c r="W2790" s="7">
        <v>3.0</v>
      </c>
      <c r="X2790" s="7" t="s">
        <v>49</v>
      </c>
    </row>
    <row r="2791" ht="14.25" customHeight="1">
      <c r="A2791" s="7" t="s">
        <v>2874</v>
      </c>
      <c r="B2791" s="7">
        <v>3.0</v>
      </c>
      <c r="C2791" s="7" t="s">
        <v>35</v>
      </c>
      <c r="D2791" s="7">
        <v>2.0</v>
      </c>
      <c r="E2791" s="7" t="s">
        <v>36</v>
      </c>
      <c r="F2791" s="7">
        <v>0.0</v>
      </c>
      <c r="G2791" s="7" t="s">
        <v>46</v>
      </c>
      <c r="H2791" s="7">
        <v>0.0</v>
      </c>
      <c r="I2791" s="7" t="s">
        <v>28</v>
      </c>
      <c r="J2791" s="7">
        <v>5.0</v>
      </c>
      <c r="K2791" s="7" t="s">
        <v>2582</v>
      </c>
      <c r="L2791" s="7" t="s">
        <v>75</v>
      </c>
      <c r="M2791" s="7" t="s">
        <v>43</v>
      </c>
      <c r="N2791" s="8">
        <v>140421.0</v>
      </c>
      <c r="O2791" s="8">
        <v>8804.0</v>
      </c>
      <c r="P2791" s="8">
        <v>882.0</v>
      </c>
      <c r="Q2791" s="9">
        <v>32.0</v>
      </c>
      <c r="R2791" s="10">
        <v>26.0</v>
      </c>
      <c r="S2791" s="11">
        <v>1246.78799319329</v>
      </c>
      <c r="T2791" s="11">
        <v>951.746559689534</v>
      </c>
      <c r="U2791" s="12" t="str">
        <f t="array" ref="U2791">XLOOKUP(A2791,'Dataset 3'!B:B,'Dataset 3'!F:F)</f>
        <v>Computer</v>
      </c>
      <c r="V2791" s="7" t="s">
        <v>140</v>
      </c>
      <c r="W2791" s="7">
        <v>1.0</v>
      </c>
      <c r="X2791" s="7" t="s">
        <v>63</v>
      </c>
    </row>
    <row r="2792" ht="14.25" customHeight="1">
      <c r="A2792" s="7" t="s">
        <v>2875</v>
      </c>
      <c r="B2792" s="7">
        <v>0.0</v>
      </c>
      <c r="C2792" s="7" t="s">
        <v>41</v>
      </c>
      <c r="D2792" s="7">
        <v>2.0</v>
      </c>
      <c r="E2792" s="7" t="s">
        <v>36</v>
      </c>
      <c r="F2792" s="7">
        <v>1.0</v>
      </c>
      <c r="G2792" s="7" t="s">
        <v>42</v>
      </c>
      <c r="H2792" s="7">
        <v>0.0</v>
      </c>
      <c r="I2792" s="7" t="s">
        <v>28</v>
      </c>
      <c r="J2792" s="7">
        <v>5.0</v>
      </c>
      <c r="K2792" s="7" t="s">
        <v>2582</v>
      </c>
      <c r="L2792" s="7" t="s">
        <v>47</v>
      </c>
      <c r="M2792" s="7" t="s">
        <v>31</v>
      </c>
      <c r="N2792" s="8">
        <v>282562.0</v>
      </c>
      <c r="O2792" s="8">
        <v>71911.0</v>
      </c>
      <c r="P2792" s="8">
        <v>33607.0</v>
      </c>
      <c r="Q2792" s="9">
        <v>727.0</v>
      </c>
      <c r="R2792" s="10">
        <v>573.0</v>
      </c>
      <c r="S2792" s="11">
        <v>10396.3191926488</v>
      </c>
      <c r="T2792" s="11">
        <v>41585.2767705951</v>
      </c>
      <c r="U2792" s="12" t="str">
        <f t="array" ref="U2792">XLOOKUP(A2792,'Dataset 3'!B:B,'Dataset 3'!F:F)</f>
        <v>Computer</v>
      </c>
      <c r="V2792" s="7" t="s">
        <v>48</v>
      </c>
      <c r="W2792" s="7">
        <v>0.0</v>
      </c>
      <c r="X2792" s="7" t="s">
        <v>39</v>
      </c>
    </row>
    <row r="2793" ht="14.25" customHeight="1">
      <c r="A2793" s="7" t="s">
        <v>2876</v>
      </c>
      <c r="B2793" s="7">
        <v>0.0</v>
      </c>
      <c r="C2793" s="7" t="s">
        <v>41</v>
      </c>
      <c r="D2793" s="7">
        <v>1.0</v>
      </c>
      <c r="E2793" s="7" t="s">
        <v>81</v>
      </c>
      <c r="F2793" s="7">
        <v>0.0</v>
      </c>
      <c r="G2793" s="7" t="s">
        <v>46</v>
      </c>
      <c r="H2793" s="7">
        <v>0.0</v>
      </c>
      <c r="I2793" s="7" t="s">
        <v>28</v>
      </c>
      <c r="J2793" s="7">
        <v>5.0</v>
      </c>
      <c r="K2793" s="7" t="s">
        <v>2582</v>
      </c>
      <c r="L2793" s="7" t="s">
        <v>37</v>
      </c>
      <c r="M2793" s="7" t="s">
        <v>43</v>
      </c>
      <c r="N2793" s="8">
        <v>103364.0</v>
      </c>
      <c r="O2793" s="8">
        <v>22761.0</v>
      </c>
      <c r="P2793" s="8">
        <v>12044.0</v>
      </c>
      <c r="Q2793" s="9">
        <v>1469.0</v>
      </c>
      <c r="R2793" s="10">
        <v>382.0</v>
      </c>
      <c r="S2793" s="11">
        <v>39026.9310885679</v>
      </c>
      <c r="T2793" s="11">
        <v>28696.2728592411</v>
      </c>
      <c r="U2793" s="12" t="str">
        <f t="array" ref="U2793">XLOOKUP(A2793,'Dataset 3'!B:B,'Dataset 3'!F:F)</f>
        <v>Tablet</v>
      </c>
      <c r="V2793" s="7" t="s">
        <v>102</v>
      </c>
      <c r="W2793" s="7">
        <v>3.0</v>
      </c>
      <c r="X2793" s="7" t="s">
        <v>49</v>
      </c>
    </row>
    <row r="2794" ht="14.25" customHeight="1">
      <c r="A2794" s="7" t="s">
        <v>2877</v>
      </c>
      <c r="B2794" s="7">
        <v>2.0</v>
      </c>
      <c r="C2794" s="7" t="s">
        <v>56</v>
      </c>
      <c r="D2794" s="7">
        <v>1.0</v>
      </c>
      <c r="E2794" s="7" t="s">
        <v>81</v>
      </c>
      <c r="F2794" s="7">
        <v>0.0</v>
      </c>
      <c r="G2794" s="7" t="s">
        <v>46</v>
      </c>
      <c r="H2794" s="7">
        <v>0.0</v>
      </c>
      <c r="I2794" s="7" t="s">
        <v>28</v>
      </c>
      <c r="J2794" s="7">
        <v>5.0</v>
      </c>
      <c r="K2794" s="7" t="s">
        <v>2582</v>
      </c>
      <c r="L2794" s="7" t="s">
        <v>47</v>
      </c>
      <c r="M2794" s="7" t="s">
        <v>53</v>
      </c>
      <c r="N2794" s="8">
        <v>59329.0</v>
      </c>
      <c r="O2794" s="8">
        <v>49652.0</v>
      </c>
      <c r="P2794" s="8">
        <v>22177.0</v>
      </c>
      <c r="Q2794" s="9">
        <v>20468.0</v>
      </c>
      <c r="R2794" s="10">
        <v>4409.0</v>
      </c>
      <c r="S2794" s="11">
        <v>623627.39413759</v>
      </c>
      <c r="T2794" s="11">
        <v>225951.954397678</v>
      </c>
      <c r="U2794" s="12" t="str">
        <f t="array" ref="U2794">XLOOKUP(A2794,'Dataset 3'!B:B,'Dataset 3'!F:F)</f>
        <v>#N/A</v>
      </c>
      <c r="V2794" s="7" t="s">
        <v>48</v>
      </c>
      <c r="W2794" s="7">
        <v>3.0</v>
      </c>
      <c r="X2794" s="7" t="s">
        <v>49</v>
      </c>
    </row>
    <row r="2795" ht="14.25" customHeight="1">
      <c r="A2795" s="7" t="s">
        <v>2878</v>
      </c>
      <c r="B2795" s="7">
        <v>2.0</v>
      </c>
      <c r="C2795" s="7" t="s">
        <v>56</v>
      </c>
      <c r="D2795" s="7">
        <v>3.0</v>
      </c>
      <c r="E2795" s="7" t="s">
        <v>51</v>
      </c>
      <c r="F2795" s="7">
        <v>1.0</v>
      </c>
      <c r="G2795" s="7" t="s">
        <v>42</v>
      </c>
      <c r="H2795" s="7">
        <v>0.0</v>
      </c>
      <c r="I2795" s="7" t="s">
        <v>28</v>
      </c>
      <c r="J2795" s="7">
        <v>5.0</v>
      </c>
      <c r="K2795" s="7" t="s">
        <v>2582</v>
      </c>
      <c r="L2795" s="7" t="s">
        <v>47</v>
      </c>
      <c r="M2795" s="7" t="s">
        <v>85</v>
      </c>
      <c r="N2795" s="8">
        <v>274913.0</v>
      </c>
      <c r="O2795" s="8">
        <v>23734.0</v>
      </c>
      <c r="P2795" s="8">
        <v>8949.0</v>
      </c>
      <c r="Q2795" s="9">
        <v>3195.0</v>
      </c>
      <c r="R2795" s="10">
        <v>504.0</v>
      </c>
      <c r="S2795" s="11">
        <v>10439.0618441655</v>
      </c>
      <c r="T2795" s="11">
        <v>38663.192015428</v>
      </c>
      <c r="U2795" s="12" t="str">
        <f t="array" ref="U2795">XLOOKUP(A2795,'Dataset 3'!B:B,'Dataset 3'!F:F)</f>
        <v>Smartphone</v>
      </c>
      <c r="V2795" s="7" t="s">
        <v>48</v>
      </c>
      <c r="W2795" s="7">
        <v>3.0</v>
      </c>
      <c r="X2795" s="7" t="s">
        <v>49</v>
      </c>
    </row>
    <row r="2796" ht="14.25" customHeight="1">
      <c r="A2796" s="7" t="s">
        <v>2879</v>
      </c>
      <c r="B2796" s="7">
        <v>3.0</v>
      </c>
      <c r="C2796" s="7" t="s">
        <v>35</v>
      </c>
      <c r="D2796" s="7">
        <v>0.0</v>
      </c>
      <c r="E2796" s="7" t="s">
        <v>26</v>
      </c>
      <c r="F2796" s="7">
        <v>1.0</v>
      </c>
      <c r="G2796" s="7" t="s">
        <v>42</v>
      </c>
      <c r="H2796" s="7">
        <v>1.0</v>
      </c>
      <c r="I2796" s="7" t="s">
        <v>57</v>
      </c>
      <c r="J2796" s="7">
        <v>5.0</v>
      </c>
      <c r="K2796" s="7" t="s">
        <v>2582</v>
      </c>
      <c r="L2796" s="7" t="s">
        <v>52</v>
      </c>
      <c r="M2796" s="7" t="s">
        <v>31</v>
      </c>
      <c r="N2796" s="8">
        <v>288601.0</v>
      </c>
      <c r="O2796" s="8">
        <v>45892.0</v>
      </c>
      <c r="P2796" s="8">
        <v>23914.0</v>
      </c>
      <c r="Q2796" s="9">
        <v>14893.0</v>
      </c>
      <c r="R2796" s="10">
        <v>7086.0</v>
      </c>
      <c r="S2796" s="11">
        <v>612154.60183945</v>
      </c>
      <c r="T2796" s="11">
        <v>665385.43678201</v>
      </c>
      <c r="U2796" s="12" t="str">
        <f t="array" ref="U2796">XLOOKUP(A2796,'Dataset 3'!B:B,'Dataset 3'!F:F)</f>
        <v>Computer</v>
      </c>
      <c r="V2796" s="7" t="s">
        <v>99</v>
      </c>
      <c r="W2796" s="7">
        <v>1.0</v>
      </c>
      <c r="X2796" s="7" t="s">
        <v>63</v>
      </c>
    </row>
    <row r="2797" ht="14.25" customHeight="1">
      <c r="A2797" s="7" t="s">
        <v>2880</v>
      </c>
      <c r="B2797" s="7">
        <v>1.0</v>
      </c>
      <c r="C2797" s="7" t="s">
        <v>25</v>
      </c>
      <c r="D2797" s="7">
        <v>1.0</v>
      </c>
      <c r="E2797" s="7" t="s">
        <v>81</v>
      </c>
      <c r="F2797" s="7">
        <v>0.0</v>
      </c>
      <c r="G2797" s="7" t="s">
        <v>46</v>
      </c>
      <c r="H2797" s="7">
        <v>1.0</v>
      </c>
      <c r="I2797" s="7" t="s">
        <v>57</v>
      </c>
      <c r="J2797" s="7">
        <v>5.0</v>
      </c>
      <c r="K2797" s="7" t="s">
        <v>2582</v>
      </c>
      <c r="L2797" s="7" t="s">
        <v>37</v>
      </c>
      <c r="M2797" s="7" t="s">
        <v>53</v>
      </c>
      <c r="N2797" s="8">
        <v>117347.0</v>
      </c>
      <c r="O2797" s="8">
        <v>82762.0</v>
      </c>
      <c r="P2797" s="8">
        <v>59221.0</v>
      </c>
      <c r="Q2797" s="9">
        <v>38850.0</v>
      </c>
      <c r="R2797" s="10">
        <v>37743.0</v>
      </c>
      <c r="S2797" s="11">
        <v>931082.677653198</v>
      </c>
      <c r="T2797" s="11">
        <v>1501746.25427935</v>
      </c>
      <c r="U2797" s="12" t="str">
        <f t="array" ref="U2797">XLOOKUP(A2797,'Dataset 3'!B:B,'Dataset 3'!F:F)</f>
        <v>Smartphone</v>
      </c>
      <c r="V2797" s="7" t="s">
        <v>38</v>
      </c>
      <c r="W2797" s="7">
        <v>3.0</v>
      </c>
      <c r="X2797" s="7" t="s">
        <v>49</v>
      </c>
    </row>
    <row r="2798" ht="14.25" customHeight="1">
      <c r="A2798" s="7" t="s">
        <v>2881</v>
      </c>
      <c r="B2798" s="7">
        <v>1.0</v>
      </c>
      <c r="C2798" s="7" t="s">
        <v>25</v>
      </c>
      <c r="D2798" s="7">
        <v>3.0</v>
      </c>
      <c r="E2798" s="7" t="s">
        <v>51</v>
      </c>
      <c r="F2798" s="7">
        <v>0.0</v>
      </c>
      <c r="G2798" s="7" t="s">
        <v>46</v>
      </c>
      <c r="H2798" s="7">
        <v>1.0</v>
      </c>
      <c r="I2798" s="7" t="s">
        <v>57</v>
      </c>
      <c r="J2798" s="7">
        <v>5.0</v>
      </c>
      <c r="K2798" s="7" t="s">
        <v>2582</v>
      </c>
      <c r="L2798" s="7" t="s">
        <v>52</v>
      </c>
      <c r="M2798" s="7" t="s">
        <v>31</v>
      </c>
      <c r="N2798" s="8">
        <v>275057.0</v>
      </c>
      <c r="O2798" s="8">
        <v>106653.0</v>
      </c>
      <c r="P2798" s="8">
        <v>52396.0</v>
      </c>
      <c r="Q2798" s="9">
        <v>51846.0</v>
      </c>
      <c r="R2798" s="10">
        <v>28932.0</v>
      </c>
      <c r="S2798" s="11">
        <v>65570.5123847344</v>
      </c>
      <c r="T2798" s="11">
        <v>1639262.80961836</v>
      </c>
      <c r="U2798" s="12" t="str">
        <f t="array" ref="U2798">XLOOKUP(A2798,'Dataset 3'!B:B,'Dataset 3'!F:F)</f>
        <v>Computer</v>
      </c>
      <c r="V2798" s="7" t="s">
        <v>110</v>
      </c>
      <c r="W2798" s="7">
        <v>0.0</v>
      </c>
      <c r="X2798" s="7" t="s">
        <v>39</v>
      </c>
    </row>
    <row r="2799" ht="14.25" customHeight="1">
      <c r="A2799" s="7" t="s">
        <v>2882</v>
      </c>
      <c r="B2799" s="7">
        <v>3.0</v>
      </c>
      <c r="C2799" s="7" t="s">
        <v>35</v>
      </c>
      <c r="D2799" s="7">
        <v>1.0</v>
      </c>
      <c r="E2799" s="7" t="s">
        <v>81</v>
      </c>
      <c r="F2799" s="7">
        <v>0.0</v>
      </c>
      <c r="G2799" s="7" t="s">
        <v>46</v>
      </c>
      <c r="H2799" s="7">
        <v>1.0</v>
      </c>
      <c r="I2799" s="7" t="s">
        <v>57</v>
      </c>
      <c r="J2799" s="7">
        <v>5.0</v>
      </c>
      <c r="K2799" s="7" t="s">
        <v>2582</v>
      </c>
      <c r="L2799" s="7" t="s">
        <v>60</v>
      </c>
      <c r="M2799" s="7" t="s">
        <v>31</v>
      </c>
      <c r="N2799" s="8">
        <v>117901.0</v>
      </c>
      <c r="O2799" s="8">
        <v>84149.0</v>
      </c>
      <c r="P2799" s="8">
        <v>5366.0</v>
      </c>
      <c r="Q2799" s="9">
        <v>2753.0</v>
      </c>
      <c r="R2799" s="10">
        <v>1864.0</v>
      </c>
      <c r="S2799" s="11">
        <v>283196.231371175</v>
      </c>
      <c r="T2799" s="11">
        <v>109765.981151618</v>
      </c>
      <c r="U2799" s="12" t="str">
        <f t="array" ref="U2799">XLOOKUP(A2799,'Dataset 3'!B:B,'Dataset 3'!F:F)</f>
        <v>Smartphone</v>
      </c>
      <c r="V2799" s="7" t="s">
        <v>62</v>
      </c>
      <c r="W2799" s="7">
        <v>3.0</v>
      </c>
      <c r="X2799" s="7" t="s">
        <v>49</v>
      </c>
    </row>
    <row r="2800" ht="14.25" customHeight="1">
      <c r="A2800" s="7" t="s">
        <v>2883</v>
      </c>
      <c r="B2800" s="7">
        <v>3.0</v>
      </c>
      <c r="C2800" s="7" t="s">
        <v>35</v>
      </c>
      <c r="D2800" s="7">
        <v>3.0</v>
      </c>
      <c r="E2800" s="7" t="s">
        <v>51</v>
      </c>
      <c r="F2800" s="7">
        <v>0.0</v>
      </c>
      <c r="G2800" s="7" t="s">
        <v>46</v>
      </c>
      <c r="H2800" s="7">
        <v>0.0</v>
      </c>
      <c r="I2800" s="7" t="s">
        <v>28</v>
      </c>
      <c r="J2800" s="7">
        <v>5.0</v>
      </c>
      <c r="K2800" s="7" t="s">
        <v>2582</v>
      </c>
      <c r="L2800" s="7" t="s">
        <v>65</v>
      </c>
      <c r="M2800" s="7" t="s">
        <v>53</v>
      </c>
      <c r="N2800" s="8">
        <v>245406.0</v>
      </c>
      <c r="O2800" s="8">
        <v>38333.0</v>
      </c>
      <c r="P2800" s="8">
        <v>32789.0</v>
      </c>
      <c r="Q2800" s="9">
        <v>5378.0</v>
      </c>
      <c r="R2800" s="10">
        <v>2177.0</v>
      </c>
      <c r="S2800" s="11">
        <v>142334.111804422</v>
      </c>
      <c r="T2800" s="11">
        <v>109487.778311094</v>
      </c>
      <c r="U2800" s="12" t="str">
        <f t="array" ref="U2800">XLOOKUP(A2800,'Dataset 3'!B:B,'Dataset 3'!F:F)</f>
        <v>Smartphone</v>
      </c>
      <c r="V2800" s="7" t="s">
        <v>79</v>
      </c>
      <c r="W2800" s="7">
        <v>4.0</v>
      </c>
      <c r="X2800" s="7" t="s">
        <v>44</v>
      </c>
    </row>
    <row r="2801" ht="14.25" customHeight="1">
      <c r="A2801" s="7" t="s">
        <v>2884</v>
      </c>
      <c r="B2801" s="7">
        <v>2.0</v>
      </c>
      <c r="C2801" s="7" t="s">
        <v>56</v>
      </c>
      <c r="D2801" s="7">
        <v>3.0</v>
      </c>
      <c r="E2801" s="7" t="s">
        <v>51</v>
      </c>
      <c r="F2801" s="7">
        <v>2.0</v>
      </c>
      <c r="G2801" s="7" t="s">
        <v>27</v>
      </c>
      <c r="H2801" s="7">
        <v>0.0</v>
      </c>
      <c r="I2801" s="7" t="s">
        <v>28</v>
      </c>
      <c r="J2801" s="7">
        <v>5.0</v>
      </c>
      <c r="K2801" s="7" t="s">
        <v>2582</v>
      </c>
      <c r="L2801" s="7" t="s">
        <v>65</v>
      </c>
      <c r="M2801" s="7" t="s">
        <v>31</v>
      </c>
      <c r="N2801" s="8">
        <v>131648.0</v>
      </c>
      <c r="O2801" s="8">
        <v>54107.0</v>
      </c>
      <c r="P2801" s="8">
        <v>25004.0</v>
      </c>
      <c r="Q2801" s="9">
        <v>2739.0</v>
      </c>
      <c r="R2801" s="10">
        <v>1940.0</v>
      </c>
      <c r="S2801" s="11">
        <v>3705.12707517932</v>
      </c>
      <c r="T2801" s="11">
        <v>74102.5415035865</v>
      </c>
      <c r="U2801" s="12" t="str">
        <f t="array" ref="U2801">XLOOKUP(A2801,'Dataset 3'!B:B,'Dataset 3'!F:F)</f>
        <v>Computer</v>
      </c>
      <c r="V2801" s="7" t="s">
        <v>79</v>
      </c>
      <c r="W2801" s="7">
        <v>2.0</v>
      </c>
      <c r="X2801" s="7" t="s">
        <v>33</v>
      </c>
    </row>
    <row r="2802" ht="14.25" customHeight="1">
      <c r="A2802" s="7" t="s">
        <v>2885</v>
      </c>
      <c r="B2802" s="7">
        <v>2.0</v>
      </c>
      <c r="C2802" s="7" t="s">
        <v>56</v>
      </c>
      <c r="D2802" s="7">
        <v>2.0</v>
      </c>
      <c r="E2802" s="7" t="s">
        <v>36</v>
      </c>
      <c r="F2802" s="7">
        <v>2.0</v>
      </c>
      <c r="G2802" s="7" t="s">
        <v>27</v>
      </c>
      <c r="H2802" s="7">
        <v>1.0</v>
      </c>
      <c r="I2802" s="7" t="s">
        <v>57</v>
      </c>
      <c r="J2802" s="7">
        <v>5.0</v>
      </c>
      <c r="K2802" s="7" t="s">
        <v>2582</v>
      </c>
      <c r="L2802" s="7" t="s">
        <v>30</v>
      </c>
      <c r="M2802" s="7" t="s">
        <v>61</v>
      </c>
      <c r="N2802" s="8">
        <v>208824.0</v>
      </c>
      <c r="O2802" s="8">
        <v>71046.0</v>
      </c>
      <c r="P2802" s="8">
        <v>19575.0</v>
      </c>
      <c r="Q2802" s="9">
        <v>14820.0</v>
      </c>
      <c r="R2802" s="10">
        <v>11264.0</v>
      </c>
      <c r="S2802" s="11">
        <v>751939.013258353</v>
      </c>
      <c r="T2802" s="11">
        <v>702746.741362947</v>
      </c>
      <c r="U2802" s="12" t="str">
        <f t="array" ref="U2802">XLOOKUP(A2802,'Dataset 3'!B:B,'Dataset 3'!F:F)</f>
        <v>Computer</v>
      </c>
      <c r="V2802" s="7" t="s">
        <v>163</v>
      </c>
      <c r="W2802" s="7">
        <v>3.0</v>
      </c>
      <c r="X2802" s="7" t="s">
        <v>49</v>
      </c>
    </row>
    <row r="2803" ht="14.25" customHeight="1">
      <c r="A2803" s="7" t="s">
        <v>2886</v>
      </c>
      <c r="B2803" s="7">
        <v>2.0</v>
      </c>
      <c r="C2803" s="7" t="s">
        <v>56</v>
      </c>
      <c r="D2803" s="7">
        <v>1.0</v>
      </c>
      <c r="E2803" s="7" t="s">
        <v>81</v>
      </c>
      <c r="F2803" s="7">
        <v>2.0</v>
      </c>
      <c r="G2803" s="7" t="s">
        <v>27</v>
      </c>
      <c r="H2803" s="7">
        <v>0.0</v>
      </c>
      <c r="I2803" s="7" t="s">
        <v>28</v>
      </c>
      <c r="J2803" s="7">
        <v>5.0</v>
      </c>
      <c r="K2803" s="7" t="s">
        <v>2582</v>
      </c>
      <c r="L2803" s="7" t="s">
        <v>52</v>
      </c>
      <c r="M2803" s="7" t="s">
        <v>43</v>
      </c>
      <c r="N2803" s="8">
        <v>89020.0</v>
      </c>
      <c r="O2803" s="8">
        <v>30765.0</v>
      </c>
      <c r="P2803" s="8">
        <v>2389.0</v>
      </c>
      <c r="Q2803" s="9">
        <v>2060.0</v>
      </c>
      <c r="R2803" s="10">
        <v>1590.0</v>
      </c>
      <c r="S2803" s="11">
        <v>213255.655291419</v>
      </c>
      <c r="T2803" s="11">
        <v>93124.7403019298</v>
      </c>
      <c r="U2803" s="12" t="str">
        <f t="array" ref="U2803">XLOOKUP(A2803,'Dataset 3'!B:B,'Dataset 3'!F:F)</f>
        <v>Smartphone</v>
      </c>
      <c r="V2803" s="7" t="s">
        <v>99</v>
      </c>
      <c r="W2803" s="7">
        <v>0.0</v>
      </c>
      <c r="X2803" s="7" t="s">
        <v>39</v>
      </c>
    </row>
    <row r="2804" ht="14.25" customHeight="1">
      <c r="A2804" s="7" t="s">
        <v>2887</v>
      </c>
      <c r="B2804" s="7">
        <v>0.0</v>
      </c>
      <c r="C2804" s="7" t="s">
        <v>41</v>
      </c>
      <c r="D2804" s="7">
        <v>2.0</v>
      </c>
      <c r="E2804" s="7" t="s">
        <v>36</v>
      </c>
      <c r="F2804" s="7">
        <v>2.0</v>
      </c>
      <c r="G2804" s="7" t="s">
        <v>27</v>
      </c>
      <c r="H2804" s="7">
        <v>0.0</v>
      </c>
      <c r="I2804" s="7" t="s">
        <v>28</v>
      </c>
      <c r="J2804" s="7">
        <v>5.0</v>
      </c>
      <c r="K2804" s="7" t="s">
        <v>2582</v>
      </c>
      <c r="L2804" s="7" t="s">
        <v>37</v>
      </c>
      <c r="M2804" s="7" t="s">
        <v>53</v>
      </c>
      <c r="N2804" s="8">
        <v>270260.0</v>
      </c>
      <c r="O2804" s="8">
        <v>10019.0</v>
      </c>
      <c r="P2804" s="8">
        <v>7772.0</v>
      </c>
      <c r="Q2804" s="9">
        <v>6274.0</v>
      </c>
      <c r="R2804" s="10">
        <v>1443.0</v>
      </c>
      <c r="S2804" s="11">
        <v>128977.383346309</v>
      </c>
      <c r="T2804" s="11">
        <v>89567.6273238259</v>
      </c>
      <c r="U2804" s="12" t="str">
        <f t="array" ref="U2804">XLOOKUP(A2804,'Dataset 3'!B:B,'Dataset 3'!F:F)</f>
        <v>Smartphone</v>
      </c>
      <c r="V2804" s="7" t="s">
        <v>38</v>
      </c>
      <c r="W2804" s="7">
        <v>2.0</v>
      </c>
      <c r="X2804" s="7" t="s">
        <v>33</v>
      </c>
    </row>
    <row r="2805" ht="14.25" customHeight="1">
      <c r="A2805" s="7" t="s">
        <v>2888</v>
      </c>
      <c r="B2805" s="7">
        <v>1.0</v>
      </c>
      <c r="C2805" s="7" t="s">
        <v>25</v>
      </c>
      <c r="D2805" s="7">
        <v>3.0</v>
      </c>
      <c r="E2805" s="7" t="s">
        <v>51</v>
      </c>
      <c r="F2805" s="7">
        <v>0.0</v>
      </c>
      <c r="G2805" s="7" t="s">
        <v>46</v>
      </c>
      <c r="H2805" s="7">
        <v>1.0</v>
      </c>
      <c r="I2805" s="7" t="s">
        <v>57</v>
      </c>
      <c r="J2805" s="7">
        <v>5.0</v>
      </c>
      <c r="K2805" s="7" t="s">
        <v>2582</v>
      </c>
      <c r="L2805" s="7" t="s">
        <v>70</v>
      </c>
      <c r="M2805" s="7" t="s">
        <v>53</v>
      </c>
      <c r="N2805" s="8">
        <v>277010.0</v>
      </c>
      <c r="O2805" s="8">
        <v>158127.0</v>
      </c>
      <c r="P2805" s="8">
        <v>131557.0</v>
      </c>
      <c r="Q2805" s="9">
        <v>102587.0</v>
      </c>
      <c r="R2805" s="10">
        <v>26049.0</v>
      </c>
      <c r="S2805" s="11">
        <v>420801.451928979</v>
      </c>
      <c r="T2805" s="11">
        <v>1202289.86265423</v>
      </c>
      <c r="U2805" s="12" t="str">
        <f t="array" ref="U2805">XLOOKUP(A2805,'Dataset 3'!B:B,'Dataset 3'!F:F)</f>
        <v>Tablet</v>
      </c>
      <c r="V2805" s="7" t="s">
        <v>71</v>
      </c>
      <c r="W2805" s="7">
        <v>1.0</v>
      </c>
      <c r="X2805" s="7" t="s">
        <v>63</v>
      </c>
    </row>
    <row r="2806" ht="14.25" customHeight="1">
      <c r="A2806" s="7" t="s">
        <v>2889</v>
      </c>
      <c r="B2806" s="7">
        <v>1.0</v>
      </c>
      <c r="C2806" s="7" t="s">
        <v>25</v>
      </c>
      <c r="D2806" s="7">
        <v>3.0</v>
      </c>
      <c r="E2806" s="7" t="s">
        <v>51</v>
      </c>
      <c r="F2806" s="7">
        <v>0.0</v>
      </c>
      <c r="G2806" s="7" t="s">
        <v>46</v>
      </c>
      <c r="H2806" s="7">
        <v>1.0</v>
      </c>
      <c r="I2806" s="7" t="s">
        <v>57</v>
      </c>
      <c r="J2806" s="7">
        <v>5.0</v>
      </c>
      <c r="K2806" s="7" t="s">
        <v>2582</v>
      </c>
      <c r="L2806" s="7" t="s">
        <v>70</v>
      </c>
      <c r="M2806" s="7" t="s">
        <v>43</v>
      </c>
      <c r="N2806" s="8">
        <v>136433.0</v>
      </c>
      <c r="O2806" s="8">
        <v>41967.0</v>
      </c>
      <c r="P2806" s="8">
        <v>7829.0</v>
      </c>
      <c r="Q2806" s="9">
        <v>6576.0</v>
      </c>
      <c r="R2806" s="10">
        <v>5354.0</v>
      </c>
      <c r="S2806" s="11">
        <v>393881.898910747</v>
      </c>
      <c r="T2806" s="11">
        <v>368113.924215651</v>
      </c>
      <c r="U2806" s="12" t="str">
        <f t="array" ref="U2806">XLOOKUP(A2806,'Dataset 3'!B:B,'Dataset 3'!F:F)</f>
        <v>Smartphone</v>
      </c>
      <c r="V2806" s="7" t="s">
        <v>71</v>
      </c>
      <c r="W2806" s="7">
        <v>4.0</v>
      </c>
      <c r="X2806" s="7" t="s">
        <v>44</v>
      </c>
    </row>
    <row r="2807" ht="14.25" customHeight="1">
      <c r="A2807" s="7" t="s">
        <v>2890</v>
      </c>
      <c r="B2807" s="7">
        <v>0.0</v>
      </c>
      <c r="C2807" s="7" t="s">
        <v>41</v>
      </c>
      <c r="D2807" s="7">
        <v>2.0</v>
      </c>
      <c r="E2807" s="7" t="s">
        <v>36</v>
      </c>
      <c r="F2807" s="7">
        <v>2.0</v>
      </c>
      <c r="G2807" s="7" t="s">
        <v>27</v>
      </c>
      <c r="H2807" s="7">
        <v>0.0</v>
      </c>
      <c r="I2807" s="7" t="s">
        <v>28</v>
      </c>
      <c r="J2807" s="7">
        <v>5.0</v>
      </c>
      <c r="K2807" s="7" t="s">
        <v>2582</v>
      </c>
      <c r="L2807" s="7" t="s">
        <v>70</v>
      </c>
      <c r="M2807" s="7" t="s">
        <v>53</v>
      </c>
      <c r="N2807" s="8">
        <v>55716.0</v>
      </c>
      <c r="O2807" s="8">
        <v>42782.0</v>
      </c>
      <c r="P2807" s="8">
        <v>2370.0</v>
      </c>
      <c r="Q2807" s="9">
        <v>1957.0</v>
      </c>
      <c r="R2807" s="10">
        <v>1407.0</v>
      </c>
      <c r="S2807" s="11">
        <v>240636.257898097</v>
      </c>
      <c r="T2807" s="11">
        <v>89124.5399622581</v>
      </c>
      <c r="U2807" s="12" t="str">
        <f t="array" ref="U2807">XLOOKUP(A2807,'Dataset 3'!B:B,'Dataset 3'!F:F)</f>
        <v>Tablet</v>
      </c>
      <c r="V2807" s="7" t="s">
        <v>73</v>
      </c>
      <c r="W2807" s="7">
        <v>4.0</v>
      </c>
      <c r="X2807" s="7" t="s">
        <v>44</v>
      </c>
    </row>
    <row r="2808" ht="14.25" customHeight="1">
      <c r="A2808" s="7" t="s">
        <v>2891</v>
      </c>
      <c r="B2808" s="7">
        <v>2.0</v>
      </c>
      <c r="C2808" s="7" t="s">
        <v>56</v>
      </c>
      <c r="D2808" s="7">
        <v>0.0</v>
      </c>
      <c r="E2808" s="7" t="s">
        <v>26</v>
      </c>
      <c r="F2808" s="7">
        <v>2.0</v>
      </c>
      <c r="G2808" s="7" t="s">
        <v>27</v>
      </c>
      <c r="H2808" s="7">
        <v>1.0</v>
      </c>
      <c r="I2808" s="7" t="s">
        <v>57</v>
      </c>
      <c r="J2808" s="7">
        <v>5.0</v>
      </c>
      <c r="K2808" s="7" t="s">
        <v>2582</v>
      </c>
      <c r="L2808" s="7" t="s">
        <v>75</v>
      </c>
      <c r="M2808" s="7" t="s">
        <v>43</v>
      </c>
      <c r="N2808" s="8">
        <v>136572.0</v>
      </c>
      <c r="O2808" s="8">
        <v>57386.0</v>
      </c>
      <c r="P2808" s="8">
        <v>50886.0</v>
      </c>
      <c r="Q2808" s="9">
        <v>49830.0</v>
      </c>
      <c r="R2808" s="10">
        <v>45735.0</v>
      </c>
      <c r="S2808" s="11">
        <v>821065.709156324</v>
      </c>
      <c r="T2808" s="11">
        <v>4105328.54578162</v>
      </c>
      <c r="U2808" s="12" t="str">
        <f t="array" ref="U2808">XLOOKUP(A2808,'Dataset 3'!B:B,'Dataset 3'!F:F)</f>
        <v>Tablet</v>
      </c>
      <c r="V2808" s="7" t="s">
        <v>174</v>
      </c>
      <c r="W2808" s="7">
        <v>3.0</v>
      </c>
      <c r="X2808" s="7" t="s">
        <v>49</v>
      </c>
    </row>
    <row r="2809" ht="14.25" customHeight="1">
      <c r="A2809" s="7" t="s">
        <v>2892</v>
      </c>
      <c r="B2809" s="7">
        <v>2.0</v>
      </c>
      <c r="C2809" s="7" t="s">
        <v>56</v>
      </c>
      <c r="D2809" s="7">
        <v>3.0</v>
      </c>
      <c r="E2809" s="7" t="s">
        <v>51</v>
      </c>
      <c r="F2809" s="7">
        <v>2.0</v>
      </c>
      <c r="G2809" s="7" t="s">
        <v>27</v>
      </c>
      <c r="H2809" s="7">
        <v>0.0</v>
      </c>
      <c r="I2809" s="7" t="s">
        <v>28</v>
      </c>
      <c r="J2809" s="7">
        <v>5.0</v>
      </c>
      <c r="K2809" s="7" t="s">
        <v>2582</v>
      </c>
      <c r="L2809" s="7" t="s">
        <v>75</v>
      </c>
      <c r="M2809" s="7" t="s">
        <v>61</v>
      </c>
      <c r="N2809" s="8">
        <v>258693.0</v>
      </c>
      <c r="O2809" s="8">
        <v>174584.0</v>
      </c>
      <c r="P2809" s="8">
        <v>10896.0</v>
      </c>
      <c r="Q2809" s="9">
        <v>258.0</v>
      </c>
      <c r="R2809" s="10">
        <v>60.0</v>
      </c>
      <c r="S2809" s="11">
        <v>7820.87390353574</v>
      </c>
      <c r="T2809" s="11">
        <v>3475.94395712699</v>
      </c>
      <c r="U2809" s="12" t="str">
        <f t="array" ref="U2809">XLOOKUP(A2809,'Dataset 3'!B:B,'Dataset 3'!F:F)</f>
        <v>Smartphone</v>
      </c>
      <c r="V2809" s="7" t="s">
        <v>174</v>
      </c>
      <c r="W2809" s="7">
        <v>3.0</v>
      </c>
      <c r="X2809" s="7" t="s">
        <v>49</v>
      </c>
    </row>
    <row r="2810" ht="14.25" customHeight="1">
      <c r="A2810" s="7" t="s">
        <v>2893</v>
      </c>
      <c r="B2810" s="7">
        <v>3.0</v>
      </c>
      <c r="C2810" s="7" t="s">
        <v>35</v>
      </c>
      <c r="D2810" s="7">
        <v>2.0</v>
      </c>
      <c r="E2810" s="7" t="s">
        <v>36</v>
      </c>
      <c r="F2810" s="7">
        <v>1.0</v>
      </c>
      <c r="G2810" s="7" t="s">
        <v>42</v>
      </c>
      <c r="H2810" s="7">
        <v>1.0</v>
      </c>
      <c r="I2810" s="7" t="s">
        <v>57</v>
      </c>
      <c r="J2810" s="7">
        <v>5.0</v>
      </c>
      <c r="K2810" s="7" t="s">
        <v>2582</v>
      </c>
      <c r="L2810" s="7" t="s">
        <v>37</v>
      </c>
      <c r="M2810" s="7" t="s">
        <v>53</v>
      </c>
      <c r="N2810" s="8">
        <v>281419.0</v>
      </c>
      <c r="O2810" s="8">
        <v>268602.0</v>
      </c>
      <c r="P2810" s="8">
        <v>128131.0</v>
      </c>
      <c r="Q2810" s="9">
        <v>64446.0</v>
      </c>
      <c r="R2810" s="10">
        <v>64437.0</v>
      </c>
      <c r="S2810" s="11">
        <v>4948262.86031601</v>
      </c>
      <c r="T2810" s="11">
        <v>2563866.76700312</v>
      </c>
      <c r="U2810" s="12" t="str">
        <f t="array" ref="U2810">XLOOKUP(A2810,'Dataset 3'!B:B,'Dataset 3'!F:F)</f>
        <v>Tablet</v>
      </c>
      <c r="V2810" s="7" t="s">
        <v>102</v>
      </c>
      <c r="W2810" s="7">
        <v>2.0</v>
      </c>
      <c r="X2810" s="7" t="s">
        <v>33</v>
      </c>
    </row>
    <row r="2811" ht="14.25" customHeight="1">
      <c r="A2811" s="7" t="s">
        <v>2894</v>
      </c>
      <c r="B2811" s="7">
        <v>2.0</v>
      </c>
      <c r="C2811" s="7" t="s">
        <v>56</v>
      </c>
      <c r="D2811" s="7">
        <v>0.0</v>
      </c>
      <c r="E2811" s="7" t="s">
        <v>26</v>
      </c>
      <c r="F2811" s="7">
        <v>0.0</v>
      </c>
      <c r="G2811" s="7" t="s">
        <v>46</v>
      </c>
      <c r="H2811" s="7">
        <v>0.0</v>
      </c>
      <c r="I2811" s="7" t="s">
        <v>28</v>
      </c>
      <c r="J2811" s="7">
        <v>5.0</v>
      </c>
      <c r="K2811" s="7" t="s">
        <v>2582</v>
      </c>
      <c r="L2811" s="7" t="s">
        <v>70</v>
      </c>
      <c r="M2811" s="7" t="s">
        <v>85</v>
      </c>
      <c r="N2811" s="8">
        <v>250858.0</v>
      </c>
      <c r="O2811" s="8">
        <v>19858.0</v>
      </c>
      <c r="P2811" s="8">
        <v>9828.0</v>
      </c>
      <c r="Q2811" s="9">
        <v>511.0</v>
      </c>
      <c r="R2811" s="10">
        <v>232.0</v>
      </c>
      <c r="S2811" s="11">
        <v>22907.6165930572</v>
      </c>
      <c r="T2811" s="11">
        <v>9747.92195449241</v>
      </c>
      <c r="U2811" s="12" t="str">
        <f t="array" ref="U2811">XLOOKUP(A2811,'Dataset 3'!B:B,'Dataset 3'!F:F)</f>
        <v>Tablet</v>
      </c>
      <c r="V2811" s="7" t="s">
        <v>126</v>
      </c>
      <c r="W2811" s="7">
        <v>0.0</v>
      </c>
      <c r="X2811" s="7" t="s">
        <v>39</v>
      </c>
    </row>
    <row r="2812" ht="14.25" customHeight="1">
      <c r="A2812" s="7" t="s">
        <v>2895</v>
      </c>
      <c r="B2812" s="7">
        <v>2.0</v>
      </c>
      <c r="C2812" s="7" t="s">
        <v>56</v>
      </c>
      <c r="D2812" s="7">
        <v>3.0</v>
      </c>
      <c r="E2812" s="7" t="s">
        <v>51</v>
      </c>
      <c r="F2812" s="7">
        <v>2.0</v>
      </c>
      <c r="G2812" s="7" t="s">
        <v>27</v>
      </c>
      <c r="H2812" s="7">
        <v>0.0</v>
      </c>
      <c r="I2812" s="7" t="s">
        <v>28</v>
      </c>
      <c r="J2812" s="7">
        <v>5.0</v>
      </c>
      <c r="K2812" s="7" t="s">
        <v>2582</v>
      </c>
      <c r="L2812" s="7" t="s">
        <v>47</v>
      </c>
      <c r="M2812" s="7" t="s">
        <v>85</v>
      </c>
      <c r="N2812" s="8">
        <v>105777.0</v>
      </c>
      <c r="O2812" s="8">
        <v>104476.0</v>
      </c>
      <c r="P2812" s="8">
        <v>59086.0</v>
      </c>
      <c r="Q2812" s="9">
        <v>52593.0</v>
      </c>
      <c r="R2812" s="10">
        <v>39088.0</v>
      </c>
      <c r="S2812" s="11">
        <v>663661.444973648</v>
      </c>
      <c r="T2812" s="11">
        <v>3160292.59511261</v>
      </c>
      <c r="U2812" s="12" t="str">
        <f t="array" ref="U2812">XLOOKUP(A2812,'Dataset 3'!B:B,'Dataset 3'!F:F)</f>
        <v>Tablet</v>
      </c>
      <c r="V2812" s="7" t="s">
        <v>153</v>
      </c>
      <c r="W2812" s="7">
        <v>4.0</v>
      </c>
      <c r="X2812" s="7" t="s">
        <v>44</v>
      </c>
    </row>
    <row r="2813" ht="14.25" customHeight="1">
      <c r="A2813" s="7" t="s">
        <v>2896</v>
      </c>
      <c r="B2813" s="7">
        <v>1.0</v>
      </c>
      <c r="C2813" s="7" t="s">
        <v>25</v>
      </c>
      <c r="D2813" s="7">
        <v>1.0</v>
      </c>
      <c r="E2813" s="7" t="s">
        <v>81</v>
      </c>
      <c r="F2813" s="7">
        <v>1.0</v>
      </c>
      <c r="G2813" s="7" t="s">
        <v>42</v>
      </c>
      <c r="H2813" s="7">
        <v>0.0</v>
      </c>
      <c r="I2813" s="7" t="s">
        <v>28</v>
      </c>
      <c r="J2813" s="7">
        <v>5.0</v>
      </c>
      <c r="K2813" s="7" t="s">
        <v>2582</v>
      </c>
      <c r="L2813" s="7" t="s">
        <v>70</v>
      </c>
      <c r="M2813" s="7" t="s">
        <v>61</v>
      </c>
      <c r="N2813" s="8">
        <v>233175.0</v>
      </c>
      <c r="O2813" s="8">
        <v>122183.0</v>
      </c>
      <c r="P2813" s="8">
        <v>60082.0</v>
      </c>
      <c r="Q2813" s="9">
        <v>41533.0</v>
      </c>
      <c r="R2813" s="10">
        <v>7203.0</v>
      </c>
      <c r="S2813" s="11">
        <v>1534332.46493369</v>
      </c>
      <c r="T2813" s="11">
        <v>641980.110850916</v>
      </c>
      <c r="U2813" s="12" t="str">
        <f t="array" ref="U2813">XLOOKUP(A2813,'Dataset 3'!B:B,'Dataset 3'!F:F)</f>
        <v>Tablet</v>
      </c>
      <c r="V2813" s="7" t="s">
        <v>73</v>
      </c>
      <c r="W2813" s="7">
        <v>4.0</v>
      </c>
      <c r="X2813" s="7" t="s">
        <v>44</v>
      </c>
    </row>
    <row r="2814" ht="14.25" customHeight="1">
      <c r="A2814" s="7" t="s">
        <v>2897</v>
      </c>
      <c r="B2814" s="7">
        <v>1.0</v>
      </c>
      <c r="C2814" s="7" t="s">
        <v>25</v>
      </c>
      <c r="D2814" s="7">
        <v>0.0</v>
      </c>
      <c r="E2814" s="7" t="s">
        <v>26</v>
      </c>
      <c r="F2814" s="7">
        <v>1.0</v>
      </c>
      <c r="G2814" s="7" t="s">
        <v>42</v>
      </c>
      <c r="H2814" s="7">
        <v>1.0</v>
      </c>
      <c r="I2814" s="7" t="s">
        <v>57</v>
      </c>
      <c r="J2814" s="7">
        <v>5.0</v>
      </c>
      <c r="K2814" s="7" t="s">
        <v>2582</v>
      </c>
      <c r="L2814" s="7" t="s">
        <v>37</v>
      </c>
      <c r="M2814" s="7" t="s">
        <v>61</v>
      </c>
      <c r="N2814" s="8">
        <v>101583.0</v>
      </c>
      <c r="O2814" s="8">
        <v>101538.0</v>
      </c>
      <c r="P2814" s="8">
        <v>37211.0</v>
      </c>
      <c r="Q2814" s="9">
        <v>16840.0</v>
      </c>
      <c r="R2814" s="10">
        <v>7734.0</v>
      </c>
      <c r="S2814" s="11">
        <v>728695.363284649</v>
      </c>
      <c r="T2814" s="11">
        <v>393889.38555927</v>
      </c>
      <c r="U2814" s="12" t="str">
        <f t="array" ref="U2814">XLOOKUP(A2814,'Dataset 3'!B:B,'Dataset 3'!F:F)</f>
        <v>Tablet</v>
      </c>
      <c r="V2814" s="7" t="s">
        <v>115</v>
      </c>
      <c r="W2814" s="7">
        <v>1.0</v>
      </c>
      <c r="X2814" s="7" t="s">
        <v>63</v>
      </c>
    </row>
    <row r="2815" ht="14.25" customHeight="1">
      <c r="A2815" s="7" t="s">
        <v>2898</v>
      </c>
      <c r="B2815" s="7">
        <v>0.0</v>
      </c>
      <c r="C2815" s="7" t="s">
        <v>41</v>
      </c>
      <c r="D2815" s="7">
        <v>0.0</v>
      </c>
      <c r="E2815" s="7" t="s">
        <v>26</v>
      </c>
      <c r="F2815" s="7">
        <v>2.0</v>
      </c>
      <c r="G2815" s="7" t="s">
        <v>27</v>
      </c>
      <c r="H2815" s="7">
        <v>0.0</v>
      </c>
      <c r="I2815" s="7" t="s">
        <v>28</v>
      </c>
      <c r="J2815" s="7">
        <v>5.0</v>
      </c>
      <c r="K2815" s="7" t="s">
        <v>2582</v>
      </c>
      <c r="L2815" s="7" t="s">
        <v>70</v>
      </c>
      <c r="M2815" s="7" t="s">
        <v>43</v>
      </c>
      <c r="N2815" s="8">
        <v>196559.0</v>
      </c>
      <c r="O2815" s="8">
        <v>146511.0</v>
      </c>
      <c r="P2815" s="8">
        <v>59392.0</v>
      </c>
      <c r="Q2815" s="9">
        <v>58084.0</v>
      </c>
      <c r="R2815" s="10">
        <v>42413.0</v>
      </c>
      <c r="S2815" s="11">
        <v>3936739.15231114</v>
      </c>
      <c r="T2815" s="11">
        <v>3280615.96025929</v>
      </c>
      <c r="U2815" s="12" t="str">
        <f t="array" ref="U2815">XLOOKUP(A2815,'Dataset 3'!B:B,'Dataset 3'!F:F)</f>
        <v>Tablet</v>
      </c>
      <c r="V2815" s="7" t="s">
        <v>71</v>
      </c>
      <c r="W2815" s="7">
        <v>2.0</v>
      </c>
      <c r="X2815" s="7" t="s">
        <v>33</v>
      </c>
    </row>
    <row r="2816" ht="14.25" customHeight="1">
      <c r="A2816" s="7" t="s">
        <v>2899</v>
      </c>
      <c r="B2816" s="7">
        <v>2.0</v>
      </c>
      <c r="C2816" s="7" t="s">
        <v>56</v>
      </c>
      <c r="D2816" s="7">
        <v>3.0</v>
      </c>
      <c r="E2816" s="7" t="s">
        <v>51</v>
      </c>
      <c r="F2816" s="7">
        <v>1.0</v>
      </c>
      <c r="G2816" s="7" t="s">
        <v>42</v>
      </c>
      <c r="H2816" s="7">
        <v>1.0</v>
      </c>
      <c r="I2816" s="7" t="s">
        <v>57</v>
      </c>
      <c r="J2816" s="7">
        <v>5.0</v>
      </c>
      <c r="K2816" s="7" t="s">
        <v>2582</v>
      </c>
      <c r="L2816" s="7" t="s">
        <v>75</v>
      </c>
      <c r="M2816" s="7" t="s">
        <v>43</v>
      </c>
      <c r="N2816" s="8">
        <v>57479.0</v>
      </c>
      <c r="O2816" s="8">
        <v>44170.0</v>
      </c>
      <c r="P2816" s="8">
        <v>42729.0</v>
      </c>
      <c r="Q2816" s="9">
        <v>13242.0</v>
      </c>
      <c r="R2816" s="10">
        <v>11654.0</v>
      </c>
      <c r="S2816" s="11">
        <v>739542.549332484</v>
      </c>
      <c r="T2816" s="11">
        <v>660305.84761829</v>
      </c>
      <c r="U2816" s="12" t="str">
        <f t="array" ref="U2816">XLOOKUP(A2816,'Dataset 3'!B:B,'Dataset 3'!F:F)</f>
        <v>Smartphone</v>
      </c>
      <c r="V2816" s="7" t="s">
        <v>76</v>
      </c>
      <c r="W2816" s="7">
        <v>1.0</v>
      </c>
      <c r="X2816" s="7" t="s">
        <v>63</v>
      </c>
    </row>
    <row r="2817" ht="14.25" customHeight="1">
      <c r="A2817" s="7" t="s">
        <v>2900</v>
      </c>
      <c r="B2817" s="7">
        <v>1.0</v>
      </c>
      <c r="C2817" s="7" t="s">
        <v>25</v>
      </c>
      <c r="D2817" s="7">
        <v>1.0</v>
      </c>
      <c r="E2817" s="7" t="s">
        <v>81</v>
      </c>
      <c r="F2817" s="7">
        <v>0.0</v>
      </c>
      <c r="G2817" s="7" t="s">
        <v>46</v>
      </c>
      <c r="H2817" s="7">
        <v>0.0</v>
      </c>
      <c r="I2817" s="7" t="s">
        <v>28</v>
      </c>
      <c r="J2817" s="7">
        <v>5.0</v>
      </c>
      <c r="K2817" s="7" t="s">
        <v>2582</v>
      </c>
      <c r="L2817" s="7" t="s">
        <v>30</v>
      </c>
      <c r="M2817" s="7" t="s">
        <v>43</v>
      </c>
      <c r="N2817" s="8">
        <v>265170.0</v>
      </c>
      <c r="O2817" s="8">
        <v>215952.0</v>
      </c>
      <c r="P2817" s="8">
        <v>98826.0</v>
      </c>
      <c r="Q2817" s="9">
        <v>97593.0</v>
      </c>
      <c r="R2817" s="10">
        <v>19369.0</v>
      </c>
      <c r="S2817" s="11">
        <v>512710.022465668</v>
      </c>
      <c r="T2817" s="11">
        <v>776833.367372224</v>
      </c>
      <c r="U2817" s="12" t="str">
        <f t="array" ref="U2817">XLOOKUP(A2817,'Dataset 3'!B:B,'Dataset 3'!F:F)</f>
        <v>Smartphone</v>
      </c>
      <c r="V2817" s="7" t="s">
        <v>93</v>
      </c>
      <c r="W2817" s="7">
        <v>1.0</v>
      </c>
      <c r="X2817" s="7" t="s">
        <v>63</v>
      </c>
    </row>
    <row r="2818" ht="14.25" customHeight="1">
      <c r="A2818" s="7" t="s">
        <v>2901</v>
      </c>
      <c r="B2818" s="7">
        <v>0.0</v>
      </c>
      <c r="C2818" s="7" t="s">
        <v>41</v>
      </c>
      <c r="D2818" s="7">
        <v>3.0</v>
      </c>
      <c r="E2818" s="7" t="s">
        <v>51</v>
      </c>
      <c r="F2818" s="7">
        <v>1.0</v>
      </c>
      <c r="G2818" s="7" t="s">
        <v>42</v>
      </c>
      <c r="H2818" s="7">
        <v>0.0</v>
      </c>
      <c r="I2818" s="7" t="s">
        <v>28</v>
      </c>
      <c r="J2818" s="7">
        <v>5.0</v>
      </c>
      <c r="K2818" s="7" t="s">
        <v>2582</v>
      </c>
      <c r="L2818" s="7" t="s">
        <v>65</v>
      </c>
      <c r="M2818" s="7" t="s">
        <v>53</v>
      </c>
      <c r="N2818" s="8">
        <v>211862.0</v>
      </c>
      <c r="O2818" s="8">
        <v>11906.0</v>
      </c>
      <c r="P2818" s="8">
        <v>2815.0</v>
      </c>
      <c r="Q2818" s="9">
        <v>272.0</v>
      </c>
      <c r="R2818" s="10">
        <v>201.0</v>
      </c>
      <c r="S2818" s="11">
        <v>46359.4762464125</v>
      </c>
      <c r="T2818" s="11">
        <v>18618.2635527761</v>
      </c>
      <c r="U2818" s="12" t="str">
        <f t="array" ref="U2818">XLOOKUP(A2818,'Dataset 3'!B:B,'Dataset 3'!F:F)</f>
        <v>Smartphone</v>
      </c>
      <c r="V2818" s="7" t="s">
        <v>66</v>
      </c>
      <c r="W2818" s="7">
        <v>1.0</v>
      </c>
      <c r="X2818" s="7" t="s">
        <v>63</v>
      </c>
    </row>
    <row r="2819" ht="14.25" customHeight="1">
      <c r="A2819" s="7" t="s">
        <v>2902</v>
      </c>
      <c r="B2819" s="7">
        <v>2.0</v>
      </c>
      <c r="C2819" s="7" t="s">
        <v>56</v>
      </c>
      <c r="D2819" s="7">
        <v>1.0</v>
      </c>
      <c r="E2819" s="7" t="s">
        <v>81</v>
      </c>
      <c r="F2819" s="7">
        <v>2.0</v>
      </c>
      <c r="G2819" s="7" t="s">
        <v>27</v>
      </c>
      <c r="H2819" s="7">
        <v>0.0</v>
      </c>
      <c r="I2819" s="7" t="s">
        <v>28</v>
      </c>
      <c r="J2819" s="7">
        <v>5.0</v>
      </c>
      <c r="K2819" s="7" t="s">
        <v>2582</v>
      </c>
      <c r="L2819" s="7" t="s">
        <v>75</v>
      </c>
      <c r="M2819" s="7" t="s">
        <v>31</v>
      </c>
      <c r="N2819" s="8">
        <v>257232.0</v>
      </c>
      <c r="O2819" s="8">
        <v>44489.0</v>
      </c>
      <c r="P2819" s="8">
        <v>22923.0</v>
      </c>
      <c r="Q2819" s="9">
        <v>9155.0</v>
      </c>
      <c r="R2819" s="10">
        <v>7976.0</v>
      </c>
      <c r="S2819" s="11">
        <v>1359066.25422021</v>
      </c>
      <c r="T2819" s="11">
        <v>682947.866442315</v>
      </c>
      <c r="U2819" s="12" t="str">
        <f t="array" ref="U2819">XLOOKUP(A2819,'Dataset 3'!B:B,'Dataset 3'!F:F)</f>
        <v>Computer</v>
      </c>
      <c r="V2819" s="7" t="s">
        <v>140</v>
      </c>
      <c r="W2819" s="7">
        <v>2.0</v>
      </c>
      <c r="X2819" s="7" t="s">
        <v>33</v>
      </c>
    </row>
    <row r="2820" ht="14.25" customHeight="1">
      <c r="A2820" s="7" t="s">
        <v>2903</v>
      </c>
      <c r="B2820" s="7">
        <v>1.0</v>
      </c>
      <c r="C2820" s="7" t="s">
        <v>25</v>
      </c>
      <c r="D2820" s="7">
        <v>1.0</v>
      </c>
      <c r="E2820" s="7" t="s">
        <v>81</v>
      </c>
      <c r="F2820" s="7">
        <v>0.0</v>
      </c>
      <c r="G2820" s="7" t="s">
        <v>46</v>
      </c>
      <c r="H2820" s="7">
        <v>0.0</v>
      </c>
      <c r="I2820" s="7" t="s">
        <v>28</v>
      </c>
      <c r="J2820" s="7">
        <v>5.0</v>
      </c>
      <c r="K2820" s="7" t="s">
        <v>2582</v>
      </c>
      <c r="L2820" s="7" t="s">
        <v>30</v>
      </c>
      <c r="M2820" s="7" t="s">
        <v>31</v>
      </c>
      <c r="N2820" s="8">
        <v>225231.0</v>
      </c>
      <c r="O2820" s="8">
        <v>199233.0</v>
      </c>
      <c r="P2820" s="8">
        <v>148270.0</v>
      </c>
      <c r="Q2820" s="9">
        <v>118487.0</v>
      </c>
      <c r="R2820" s="10">
        <v>114169.0</v>
      </c>
      <c r="S2820" s="11">
        <v>7540055.8671834</v>
      </c>
      <c r="T2820" s="11">
        <v>8285775.67822352</v>
      </c>
      <c r="U2820" s="12" t="str">
        <f t="array" ref="U2820">XLOOKUP(A2820,'Dataset 3'!B:B,'Dataset 3'!F:F)</f>
        <v>Smartphone</v>
      </c>
      <c r="V2820" s="7" t="s">
        <v>163</v>
      </c>
      <c r="W2820" s="7">
        <v>2.0</v>
      </c>
      <c r="X2820" s="7" t="s">
        <v>33</v>
      </c>
    </row>
    <row r="2821" ht="14.25" customHeight="1">
      <c r="A2821" s="7" t="s">
        <v>2904</v>
      </c>
      <c r="B2821" s="7">
        <v>2.0</v>
      </c>
      <c r="C2821" s="7" t="s">
        <v>56</v>
      </c>
      <c r="D2821" s="7">
        <v>2.0</v>
      </c>
      <c r="E2821" s="7" t="s">
        <v>36</v>
      </c>
      <c r="F2821" s="7">
        <v>0.0</v>
      </c>
      <c r="G2821" s="7" t="s">
        <v>46</v>
      </c>
      <c r="H2821" s="7">
        <v>1.0</v>
      </c>
      <c r="I2821" s="7" t="s">
        <v>57</v>
      </c>
      <c r="J2821" s="7">
        <v>5.0</v>
      </c>
      <c r="K2821" s="7" t="s">
        <v>2582</v>
      </c>
      <c r="L2821" s="7" t="s">
        <v>65</v>
      </c>
      <c r="M2821" s="7" t="s">
        <v>31</v>
      </c>
      <c r="N2821" s="8">
        <v>50495.0</v>
      </c>
      <c r="O2821" s="8">
        <v>26084.0</v>
      </c>
      <c r="P2821" s="8">
        <v>14995.0</v>
      </c>
      <c r="Q2821" s="9">
        <v>1968.0</v>
      </c>
      <c r="R2821" s="10">
        <v>1428.0</v>
      </c>
      <c r="S2821" s="11">
        <v>187909.530322285</v>
      </c>
      <c r="T2821" s="11">
        <v>96363.8617037361</v>
      </c>
      <c r="U2821" s="12" t="str">
        <f t="array" ref="U2821">XLOOKUP(A2821,'Dataset 3'!B:B,'Dataset 3'!F:F)</f>
        <v>#N/A</v>
      </c>
      <c r="V2821" s="7" t="s">
        <v>91</v>
      </c>
      <c r="W2821" s="7">
        <v>0.0</v>
      </c>
      <c r="X2821" s="7" t="s">
        <v>39</v>
      </c>
    </row>
    <row r="2822" ht="14.25" customHeight="1">
      <c r="A2822" s="7" t="s">
        <v>2905</v>
      </c>
      <c r="B2822" s="7">
        <v>2.0</v>
      </c>
      <c r="C2822" s="7" t="s">
        <v>56</v>
      </c>
      <c r="D2822" s="7">
        <v>1.0</v>
      </c>
      <c r="E2822" s="7" t="s">
        <v>81</v>
      </c>
      <c r="F2822" s="7">
        <v>2.0</v>
      </c>
      <c r="G2822" s="7" t="s">
        <v>27</v>
      </c>
      <c r="H2822" s="7">
        <v>0.0</v>
      </c>
      <c r="I2822" s="7" t="s">
        <v>28</v>
      </c>
      <c r="J2822" s="7">
        <v>5.0</v>
      </c>
      <c r="K2822" s="7" t="s">
        <v>2582</v>
      </c>
      <c r="L2822" s="7" t="s">
        <v>37</v>
      </c>
      <c r="M2822" s="7" t="s">
        <v>53</v>
      </c>
      <c r="N2822" s="8">
        <v>151505.0</v>
      </c>
      <c r="O2822" s="8">
        <v>58709.0</v>
      </c>
      <c r="P2822" s="8">
        <v>19470.0</v>
      </c>
      <c r="Q2822" s="9">
        <v>9983.0</v>
      </c>
      <c r="R2822" s="10">
        <v>2318.0</v>
      </c>
      <c r="S2822" s="11">
        <v>273400.091835124</v>
      </c>
      <c r="T2822" s="11">
        <v>143141.409337761</v>
      </c>
      <c r="U2822" s="12" t="str">
        <f t="array" ref="U2822">XLOOKUP(A2822,'Dataset 3'!B:B,'Dataset 3'!F:F)</f>
        <v>Smartphone</v>
      </c>
      <c r="V2822" s="7" t="s">
        <v>102</v>
      </c>
      <c r="W2822" s="7">
        <v>3.0</v>
      </c>
      <c r="X2822" s="7" t="s">
        <v>49</v>
      </c>
    </row>
    <row r="2823" ht="14.25" customHeight="1">
      <c r="A2823" s="7" t="s">
        <v>2906</v>
      </c>
      <c r="B2823" s="7">
        <v>0.0</v>
      </c>
      <c r="C2823" s="7" t="s">
        <v>41</v>
      </c>
      <c r="D2823" s="7">
        <v>2.0</v>
      </c>
      <c r="E2823" s="7" t="s">
        <v>36</v>
      </c>
      <c r="F2823" s="7">
        <v>2.0</v>
      </c>
      <c r="G2823" s="7" t="s">
        <v>27</v>
      </c>
      <c r="H2823" s="7">
        <v>1.0</v>
      </c>
      <c r="I2823" s="7" t="s">
        <v>57</v>
      </c>
      <c r="J2823" s="7">
        <v>5.0</v>
      </c>
      <c r="K2823" s="7" t="s">
        <v>2582</v>
      </c>
      <c r="L2823" s="7" t="s">
        <v>60</v>
      </c>
      <c r="M2823" s="7" t="s">
        <v>53</v>
      </c>
      <c r="N2823" s="8">
        <v>186445.0</v>
      </c>
      <c r="O2823" s="8">
        <v>49865.0</v>
      </c>
      <c r="P2823" s="8">
        <v>2930.0</v>
      </c>
      <c r="Q2823" s="9">
        <v>1291.0</v>
      </c>
      <c r="R2823" s="10">
        <v>1052.0</v>
      </c>
      <c r="S2823" s="11">
        <v>71955.1466170179</v>
      </c>
      <c r="T2823" s="11">
        <v>52908.196041925</v>
      </c>
      <c r="U2823" s="12" t="str">
        <f t="array" ref="U2823">XLOOKUP(A2823,'Dataset 3'!B:B,'Dataset 3'!F:F)</f>
        <v>Smartphone</v>
      </c>
      <c r="V2823" s="7" t="s">
        <v>83</v>
      </c>
      <c r="W2823" s="7">
        <v>2.0</v>
      </c>
      <c r="X2823" s="7" t="s">
        <v>33</v>
      </c>
    </row>
    <row r="2824" ht="14.25" customHeight="1">
      <c r="A2824" s="7" t="s">
        <v>2907</v>
      </c>
      <c r="B2824" s="7">
        <v>0.0</v>
      </c>
      <c r="C2824" s="7" t="s">
        <v>41</v>
      </c>
      <c r="D2824" s="7">
        <v>3.0</v>
      </c>
      <c r="E2824" s="7" t="s">
        <v>51</v>
      </c>
      <c r="F2824" s="7">
        <v>0.0</v>
      </c>
      <c r="G2824" s="7" t="s">
        <v>46</v>
      </c>
      <c r="H2824" s="7">
        <v>0.0</v>
      </c>
      <c r="I2824" s="7" t="s">
        <v>28</v>
      </c>
      <c r="J2824" s="7">
        <v>5.0</v>
      </c>
      <c r="K2824" s="7" t="s">
        <v>2582</v>
      </c>
      <c r="L2824" s="7" t="s">
        <v>65</v>
      </c>
      <c r="M2824" s="7" t="s">
        <v>85</v>
      </c>
      <c r="N2824" s="8">
        <v>66732.0</v>
      </c>
      <c r="O2824" s="8">
        <v>6875.0</v>
      </c>
      <c r="P2824" s="8">
        <v>974.0</v>
      </c>
      <c r="Q2824" s="9">
        <v>701.0</v>
      </c>
      <c r="R2824" s="10">
        <v>475.0</v>
      </c>
      <c r="S2824" s="11">
        <v>12178.9341327496</v>
      </c>
      <c r="T2824" s="11">
        <v>27064.2980727768</v>
      </c>
      <c r="U2824" s="12" t="str">
        <f t="array" ref="U2824">XLOOKUP(A2824,'Dataset 3'!B:B,'Dataset 3'!F:F)</f>
        <v>Tablet</v>
      </c>
      <c r="V2824" s="7" t="s">
        <v>66</v>
      </c>
      <c r="W2824" s="7">
        <v>0.0</v>
      </c>
      <c r="X2824" s="7" t="s">
        <v>39</v>
      </c>
    </row>
    <row r="2825" ht="14.25" customHeight="1">
      <c r="A2825" s="7" t="s">
        <v>2908</v>
      </c>
      <c r="B2825" s="7">
        <v>2.0</v>
      </c>
      <c r="C2825" s="7" t="s">
        <v>56</v>
      </c>
      <c r="D2825" s="7">
        <v>2.0</v>
      </c>
      <c r="E2825" s="7" t="s">
        <v>36</v>
      </c>
      <c r="F2825" s="7">
        <v>0.0</v>
      </c>
      <c r="G2825" s="7" t="s">
        <v>46</v>
      </c>
      <c r="H2825" s="7">
        <v>1.0</v>
      </c>
      <c r="I2825" s="7" t="s">
        <v>57</v>
      </c>
      <c r="J2825" s="7">
        <v>5.0</v>
      </c>
      <c r="K2825" s="7" t="s">
        <v>2582</v>
      </c>
      <c r="L2825" s="7" t="s">
        <v>37</v>
      </c>
      <c r="M2825" s="7" t="s">
        <v>85</v>
      </c>
      <c r="N2825" s="8">
        <v>152086.0</v>
      </c>
      <c r="O2825" s="8">
        <v>67474.0</v>
      </c>
      <c r="P2825" s="8">
        <v>40553.0</v>
      </c>
      <c r="Q2825" s="9">
        <v>35916.0</v>
      </c>
      <c r="R2825" s="10">
        <v>12600.0</v>
      </c>
      <c r="S2825" s="11">
        <v>2515914.97419896</v>
      </c>
      <c r="T2825" s="11">
        <v>986633.323215278</v>
      </c>
      <c r="U2825" s="12" t="str">
        <f t="array" ref="U2825">XLOOKUP(A2825,'Dataset 3'!B:B,'Dataset 3'!F:F)</f>
        <v>Smartphone</v>
      </c>
      <c r="V2825" s="7" t="s">
        <v>38</v>
      </c>
      <c r="W2825" s="7">
        <v>1.0</v>
      </c>
      <c r="X2825" s="7" t="s">
        <v>63</v>
      </c>
    </row>
    <row r="2826" ht="14.25" customHeight="1">
      <c r="A2826" s="7" t="s">
        <v>2909</v>
      </c>
      <c r="B2826" s="7">
        <v>3.0</v>
      </c>
      <c r="C2826" s="7" t="s">
        <v>35</v>
      </c>
      <c r="D2826" s="7">
        <v>2.0</v>
      </c>
      <c r="E2826" s="7" t="s">
        <v>36</v>
      </c>
      <c r="F2826" s="7">
        <v>0.0</v>
      </c>
      <c r="G2826" s="7" t="s">
        <v>46</v>
      </c>
      <c r="H2826" s="7">
        <v>1.0</v>
      </c>
      <c r="I2826" s="7" t="s">
        <v>57</v>
      </c>
      <c r="J2826" s="7">
        <v>5.0</v>
      </c>
      <c r="K2826" s="7" t="s">
        <v>2582</v>
      </c>
      <c r="L2826" s="7" t="s">
        <v>65</v>
      </c>
      <c r="M2826" s="7" t="s">
        <v>61</v>
      </c>
      <c r="N2826" s="8">
        <v>77968.0</v>
      </c>
      <c r="O2826" s="8">
        <v>22152.0</v>
      </c>
      <c r="P2826" s="8">
        <v>14228.0</v>
      </c>
      <c r="Q2826" s="9">
        <v>5845.0</v>
      </c>
      <c r="R2826" s="10">
        <v>4665.0</v>
      </c>
      <c r="S2826" s="11">
        <v>15918.295436188</v>
      </c>
      <c r="T2826" s="11">
        <v>397957.385904699</v>
      </c>
      <c r="U2826" s="12" t="str">
        <f t="array" ref="U2826">XLOOKUP(A2826,'Dataset 3'!B:B,'Dataset 3'!F:F)</f>
        <v>Smartphone</v>
      </c>
      <c r="V2826" s="7" t="s">
        <v>79</v>
      </c>
      <c r="W2826" s="7">
        <v>2.0</v>
      </c>
      <c r="X2826" s="7" t="s">
        <v>33</v>
      </c>
    </row>
    <row r="2827" ht="14.25" customHeight="1">
      <c r="A2827" s="7" t="s">
        <v>2910</v>
      </c>
      <c r="B2827" s="7">
        <v>2.0</v>
      </c>
      <c r="C2827" s="7" t="s">
        <v>56</v>
      </c>
      <c r="D2827" s="7">
        <v>0.0</v>
      </c>
      <c r="E2827" s="7" t="s">
        <v>26</v>
      </c>
      <c r="F2827" s="7">
        <v>1.0</v>
      </c>
      <c r="G2827" s="7" t="s">
        <v>42</v>
      </c>
      <c r="H2827" s="7">
        <v>0.0</v>
      </c>
      <c r="I2827" s="7" t="s">
        <v>28</v>
      </c>
      <c r="J2827" s="7">
        <v>5.0</v>
      </c>
      <c r="K2827" s="7" t="s">
        <v>2582</v>
      </c>
      <c r="L2827" s="7" t="s">
        <v>65</v>
      </c>
      <c r="M2827" s="7" t="s">
        <v>53</v>
      </c>
      <c r="N2827" s="8">
        <v>97302.0</v>
      </c>
      <c r="O2827" s="8">
        <v>86665.0</v>
      </c>
      <c r="P2827" s="8">
        <v>19694.0</v>
      </c>
      <c r="Q2827" s="9">
        <v>1695.0</v>
      </c>
      <c r="R2827" s="10">
        <v>94.0</v>
      </c>
      <c r="S2827" s="11">
        <v>2901.15269705175</v>
      </c>
      <c r="T2827" s="11">
        <v>3022.03405942891</v>
      </c>
      <c r="U2827" s="12" t="str">
        <f t="array" ref="U2827">XLOOKUP(A2827,'Dataset 3'!B:B,'Dataset 3'!F:F)</f>
        <v>Computer</v>
      </c>
      <c r="V2827" s="7" t="s">
        <v>79</v>
      </c>
      <c r="W2827" s="7">
        <v>0.0</v>
      </c>
      <c r="X2827" s="7" t="s">
        <v>39</v>
      </c>
    </row>
    <row r="2828" ht="14.25" customHeight="1">
      <c r="A2828" s="7" t="s">
        <v>2911</v>
      </c>
      <c r="B2828" s="7">
        <v>3.0</v>
      </c>
      <c r="C2828" s="7" t="s">
        <v>35</v>
      </c>
      <c r="D2828" s="7">
        <v>0.0</v>
      </c>
      <c r="E2828" s="7" t="s">
        <v>26</v>
      </c>
      <c r="F2828" s="7">
        <v>2.0</v>
      </c>
      <c r="G2828" s="7" t="s">
        <v>27</v>
      </c>
      <c r="H2828" s="7">
        <v>1.0</v>
      </c>
      <c r="I2828" s="7" t="s">
        <v>57</v>
      </c>
      <c r="J2828" s="7">
        <v>5.0</v>
      </c>
      <c r="K2828" s="7" t="s">
        <v>2582</v>
      </c>
      <c r="L2828" s="7" t="s">
        <v>60</v>
      </c>
      <c r="M2828" s="7" t="s">
        <v>85</v>
      </c>
      <c r="N2828" s="8">
        <v>286704.0</v>
      </c>
      <c r="O2828" s="8">
        <v>27308.0</v>
      </c>
      <c r="P2828" s="8">
        <v>21364.0</v>
      </c>
      <c r="Q2828" s="9">
        <v>1893.0</v>
      </c>
      <c r="R2828" s="10">
        <v>935.0</v>
      </c>
      <c r="S2828" s="11">
        <v>71643.0246750216</v>
      </c>
      <c r="T2828" s="11">
        <v>40476.2851271308</v>
      </c>
      <c r="U2828" s="12" t="str">
        <f t="array" ref="U2828">XLOOKUP(A2828,'Dataset 3'!B:B,'Dataset 3'!F:F)</f>
        <v>Smartphone</v>
      </c>
      <c r="V2828" s="7" t="s">
        <v>62</v>
      </c>
      <c r="W2828" s="7">
        <v>2.0</v>
      </c>
      <c r="X2828" s="7" t="s">
        <v>33</v>
      </c>
    </row>
    <row r="2829" ht="14.25" customHeight="1">
      <c r="A2829" s="7" t="s">
        <v>2912</v>
      </c>
      <c r="B2829" s="7">
        <v>3.0</v>
      </c>
      <c r="C2829" s="7" t="s">
        <v>35</v>
      </c>
      <c r="D2829" s="7">
        <v>1.0</v>
      </c>
      <c r="E2829" s="7" t="s">
        <v>81</v>
      </c>
      <c r="F2829" s="7">
        <v>2.0</v>
      </c>
      <c r="G2829" s="7" t="s">
        <v>27</v>
      </c>
      <c r="H2829" s="7">
        <v>1.0</v>
      </c>
      <c r="I2829" s="7" t="s">
        <v>57</v>
      </c>
      <c r="J2829" s="7">
        <v>5.0</v>
      </c>
      <c r="K2829" s="7" t="s">
        <v>2582</v>
      </c>
      <c r="L2829" s="7" t="s">
        <v>60</v>
      </c>
      <c r="M2829" s="7" t="s">
        <v>53</v>
      </c>
      <c r="N2829" s="8">
        <v>275543.0</v>
      </c>
      <c r="O2829" s="8">
        <v>186726.0</v>
      </c>
      <c r="P2829" s="8">
        <v>126279.0</v>
      </c>
      <c r="Q2829" s="9">
        <v>37019.0</v>
      </c>
      <c r="R2829" s="10">
        <v>2810.0</v>
      </c>
      <c r="S2829" s="11">
        <v>286510.473906121</v>
      </c>
      <c r="T2829" s="11">
        <v>137745.420147174</v>
      </c>
      <c r="U2829" s="12" t="str">
        <f t="array" ref="U2829">XLOOKUP(A2829,'Dataset 3'!B:B,'Dataset 3'!F:F)</f>
        <v>Tablet</v>
      </c>
      <c r="V2829" s="7" t="s">
        <v>83</v>
      </c>
      <c r="W2829" s="7">
        <v>4.0</v>
      </c>
      <c r="X2829" s="7" t="s">
        <v>44</v>
      </c>
    </row>
    <row r="2830" ht="14.25" customHeight="1">
      <c r="A2830" s="7" t="s">
        <v>2913</v>
      </c>
      <c r="B2830" s="7">
        <v>1.0</v>
      </c>
      <c r="C2830" s="7" t="s">
        <v>25</v>
      </c>
      <c r="D2830" s="7">
        <v>1.0</v>
      </c>
      <c r="E2830" s="7" t="s">
        <v>81</v>
      </c>
      <c r="F2830" s="7">
        <v>1.0</v>
      </c>
      <c r="G2830" s="7" t="s">
        <v>42</v>
      </c>
      <c r="H2830" s="7">
        <v>0.0</v>
      </c>
      <c r="I2830" s="7" t="s">
        <v>28</v>
      </c>
      <c r="J2830" s="7">
        <v>5.0</v>
      </c>
      <c r="K2830" s="7" t="s">
        <v>2582</v>
      </c>
      <c r="L2830" s="7" t="s">
        <v>75</v>
      </c>
      <c r="M2830" s="7" t="s">
        <v>85</v>
      </c>
      <c r="N2830" s="8">
        <v>200120.0</v>
      </c>
      <c r="O2830" s="8">
        <v>145876.0</v>
      </c>
      <c r="P2830" s="8">
        <v>69949.0</v>
      </c>
      <c r="Q2830" s="9">
        <v>8738.0</v>
      </c>
      <c r="R2830" s="10">
        <v>8623.0</v>
      </c>
      <c r="S2830" s="11">
        <v>1075956.17023663</v>
      </c>
      <c r="T2830" s="11">
        <v>480337.575998495</v>
      </c>
      <c r="U2830" s="12" t="str">
        <f t="array" ref="U2830">XLOOKUP(A2830,'Dataset 3'!B:B,'Dataset 3'!F:F)</f>
        <v>Smartphone</v>
      </c>
      <c r="V2830" s="7" t="s">
        <v>76</v>
      </c>
      <c r="W2830" s="7">
        <v>4.0</v>
      </c>
      <c r="X2830" s="7" t="s">
        <v>44</v>
      </c>
    </row>
    <row r="2831" ht="14.25" customHeight="1">
      <c r="A2831" s="7" t="s">
        <v>2914</v>
      </c>
      <c r="B2831" s="7">
        <v>2.0</v>
      </c>
      <c r="C2831" s="7" t="s">
        <v>56</v>
      </c>
      <c r="D2831" s="7">
        <v>1.0</v>
      </c>
      <c r="E2831" s="7" t="s">
        <v>81</v>
      </c>
      <c r="F2831" s="7">
        <v>1.0</v>
      </c>
      <c r="G2831" s="7" t="s">
        <v>42</v>
      </c>
      <c r="H2831" s="7">
        <v>1.0</v>
      </c>
      <c r="I2831" s="7" t="s">
        <v>57</v>
      </c>
      <c r="J2831" s="7">
        <v>5.0</v>
      </c>
      <c r="K2831" s="7" t="s">
        <v>2582</v>
      </c>
      <c r="L2831" s="7" t="s">
        <v>52</v>
      </c>
      <c r="M2831" s="7" t="s">
        <v>61</v>
      </c>
      <c r="N2831" s="8">
        <v>60056.0</v>
      </c>
      <c r="O2831" s="8">
        <v>14804.0</v>
      </c>
      <c r="P2831" s="8">
        <v>3040.0</v>
      </c>
      <c r="Q2831" s="9">
        <v>2069.0</v>
      </c>
      <c r="R2831" s="10">
        <v>1120.0</v>
      </c>
      <c r="S2831" s="11">
        <v>11636.3908472436</v>
      </c>
      <c r="T2831" s="11">
        <v>68449.3579249623</v>
      </c>
      <c r="U2831" s="12" t="str">
        <f t="array" ref="U2831">XLOOKUP(A2831,'Dataset 3'!B:B,'Dataset 3'!F:F)</f>
        <v>Smartphone</v>
      </c>
      <c r="V2831" s="7" t="s">
        <v>99</v>
      </c>
      <c r="W2831" s="7">
        <v>2.0</v>
      </c>
      <c r="X2831" s="7" t="s">
        <v>33</v>
      </c>
    </row>
    <row r="2832" ht="14.25" customHeight="1">
      <c r="A2832" s="7" t="s">
        <v>2915</v>
      </c>
      <c r="B2832" s="7">
        <v>0.0</v>
      </c>
      <c r="C2832" s="7" t="s">
        <v>41</v>
      </c>
      <c r="D2832" s="7">
        <v>2.0</v>
      </c>
      <c r="E2832" s="7" t="s">
        <v>36</v>
      </c>
      <c r="F2832" s="7">
        <v>1.0</v>
      </c>
      <c r="G2832" s="7" t="s">
        <v>42</v>
      </c>
      <c r="H2832" s="7">
        <v>0.0</v>
      </c>
      <c r="I2832" s="7" t="s">
        <v>28</v>
      </c>
      <c r="J2832" s="7">
        <v>5.0</v>
      </c>
      <c r="K2832" s="7" t="s">
        <v>2582</v>
      </c>
      <c r="L2832" s="7" t="s">
        <v>37</v>
      </c>
      <c r="M2832" s="7" t="s">
        <v>85</v>
      </c>
      <c r="N2832" s="8">
        <v>74940.0</v>
      </c>
      <c r="O2832" s="8">
        <v>4899.0</v>
      </c>
      <c r="P2832" s="8">
        <v>2779.0</v>
      </c>
      <c r="Q2832" s="9">
        <v>216.0</v>
      </c>
      <c r="R2832" s="10">
        <v>116.0</v>
      </c>
      <c r="S2832" s="11">
        <v>15073.8320405378</v>
      </c>
      <c r="T2832" s="11">
        <v>9304.83459292457</v>
      </c>
      <c r="U2832" s="12" t="str">
        <f t="array" ref="U2832">XLOOKUP(A2832,'Dataset 3'!B:B,'Dataset 3'!F:F)</f>
        <v>Tablet</v>
      </c>
      <c r="V2832" s="7" t="s">
        <v>38</v>
      </c>
      <c r="W2832" s="7">
        <v>4.0</v>
      </c>
      <c r="X2832" s="7" t="s">
        <v>44</v>
      </c>
    </row>
    <row r="2833" ht="14.25" customHeight="1">
      <c r="A2833" s="7" t="s">
        <v>2916</v>
      </c>
      <c r="B2833" s="7">
        <v>2.0</v>
      </c>
      <c r="C2833" s="7" t="s">
        <v>56</v>
      </c>
      <c r="D2833" s="7">
        <v>3.0</v>
      </c>
      <c r="E2833" s="7" t="s">
        <v>51</v>
      </c>
      <c r="F2833" s="7">
        <v>1.0</v>
      </c>
      <c r="G2833" s="7" t="s">
        <v>42</v>
      </c>
      <c r="H2833" s="7">
        <v>0.0</v>
      </c>
      <c r="I2833" s="7" t="s">
        <v>28</v>
      </c>
      <c r="J2833" s="7">
        <v>5.0</v>
      </c>
      <c r="K2833" s="7" t="s">
        <v>2582</v>
      </c>
      <c r="L2833" s="7" t="s">
        <v>60</v>
      </c>
      <c r="M2833" s="7" t="s">
        <v>43</v>
      </c>
      <c r="N2833" s="8">
        <v>275135.0</v>
      </c>
      <c r="O2833" s="8">
        <v>69913.0</v>
      </c>
      <c r="P2833" s="8">
        <v>3938.0</v>
      </c>
      <c r="Q2833" s="9">
        <v>1060.0</v>
      </c>
      <c r="R2833" s="10">
        <v>326.0</v>
      </c>
      <c r="S2833" s="11">
        <v>48388.5330665945</v>
      </c>
      <c r="T2833" s="11">
        <v>21895.2638310382</v>
      </c>
      <c r="U2833" s="12" t="str">
        <f t="array" ref="U2833">XLOOKUP(A2833,'Dataset 3'!B:B,'Dataset 3'!F:F)</f>
        <v>Computer</v>
      </c>
      <c r="V2833" s="7" t="s">
        <v>83</v>
      </c>
      <c r="W2833" s="7">
        <v>3.0</v>
      </c>
      <c r="X2833" s="7" t="s">
        <v>49</v>
      </c>
    </row>
    <row r="2834" ht="14.25" customHeight="1">
      <c r="A2834" s="7" t="s">
        <v>2917</v>
      </c>
      <c r="B2834" s="7">
        <v>0.0</v>
      </c>
      <c r="C2834" s="7" t="s">
        <v>41</v>
      </c>
      <c r="D2834" s="7">
        <v>1.0</v>
      </c>
      <c r="E2834" s="7" t="s">
        <v>81</v>
      </c>
      <c r="F2834" s="7">
        <v>2.0</v>
      </c>
      <c r="G2834" s="7" t="s">
        <v>27</v>
      </c>
      <c r="H2834" s="7">
        <v>1.0</v>
      </c>
      <c r="I2834" s="7" t="s">
        <v>57</v>
      </c>
      <c r="J2834" s="7">
        <v>5.0</v>
      </c>
      <c r="K2834" s="7" t="s">
        <v>2582</v>
      </c>
      <c r="L2834" s="7" t="s">
        <v>70</v>
      </c>
      <c r="M2834" s="7" t="s">
        <v>31</v>
      </c>
      <c r="N2834" s="8">
        <v>247964.0</v>
      </c>
      <c r="O2834" s="8">
        <v>3325.0</v>
      </c>
      <c r="P2834" s="8">
        <v>142.0</v>
      </c>
      <c r="Q2834" s="9">
        <v>117.0</v>
      </c>
      <c r="R2834" s="10">
        <v>109.0</v>
      </c>
      <c r="S2834" s="11">
        <v>1489.48973211184</v>
      </c>
      <c r="T2834" s="11">
        <v>5516.62863745128</v>
      </c>
      <c r="U2834" s="12" t="str">
        <f t="array" ref="U2834">XLOOKUP(A2834,'Dataset 3'!B:B,'Dataset 3'!F:F)</f>
        <v>Smartphone</v>
      </c>
      <c r="V2834" s="7" t="s">
        <v>71</v>
      </c>
      <c r="W2834" s="7">
        <v>2.0</v>
      </c>
      <c r="X2834" s="7" t="s">
        <v>33</v>
      </c>
    </row>
    <row r="2835" ht="14.25" customHeight="1">
      <c r="A2835" s="7" t="s">
        <v>2918</v>
      </c>
      <c r="B2835" s="7">
        <v>0.0</v>
      </c>
      <c r="C2835" s="7" t="s">
        <v>41</v>
      </c>
      <c r="D2835" s="7">
        <v>2.0</v>
      </c>
      <c r="E2835" s="7" t="s">
        <v>36</v>
      </c>
      <c r="F2835" s="7">
        <v>0.0</v>
      </c>
      <c r="G2835" s="7" t="s">
        <v>46</v>
      </c>
      <c r="H2835" s="7">
        <v>0.0</v>
      </c>
      <c r="I2835" s="7" t="s">
        <v>28</v>
      </c>
      <c r="J2835" s="7">
        <v>5.0</v>
      </c>
      <c r="K2835" s="7" t="s">
        <v>2582</v>
      </c>
      <c r="L2835" s="7" t="s">
        <v>60</v>
      </c>
      <c r="M2835" s="7" t="s">
        <v>43</v>
      </c>
      <c r="N2835" s="8">
        <v>150198.0</v>
      </c>
      <c r="O2835" s="8">
        <v>139626.0</v>
      </c>
      <c r="P2835" s="8">
        <v>12970.0</v>
      </c>
      <c r="Q2835" s="9">
        <v>4357.0</v>
      </c>
      <c r="R2835" s="10">
        <v>64.0</v>
      </c>
      <c r="S2835" s="11">
        <v>8665.15904564962</v>
      </c>
      <c r="T2835" s="11">
        <v>4787.38068820421</v>
      </c>
      <c r="U2835" s="12" t="str">
        <f t="array" ref="U2835">XLOOKUP(A2835,'Dataset 3'!B:B,'Dataset 3'!F:F)</f>
        <v>Smartphone</v>
      </c>
      <c r="V2835" s="7" t="s">
        <v>62</v>
      </c>
      <c r="W2835" s="7">
        <v>1.0</v>
      </c>
      <c r="X2835" s="7" t="s">
        <v>63</v>
      </c>
    </row>
    <row r="2836" ht="14.25" customHeight="1">
      <c r="A2836" s="7" t="s">
        <v>2919</v>
      </c>
      <c r="B2836" s="7">
        <v>0.0</v>
      </c>
      <c r="C2836" s="7" t="s">
        <v>41</v>
      </c>
      <c r="D2836" s="7">
        <v>0.0</v>
      </c>
      <c r="E2836" s="7" t="s">
        <v>26</v>
      </c>
      <c r="F2836" s="7">
        <v>2.0</v>
      </c>
      <c r="G2836" s="7" t="s">
        <v>27</v>
      </c>
      <c r="H2836" s="7">
        <v>1.0</v>
      </c>
      <c r="I2836" s="7" t="s">
        <v>57</v>
      </c>
      <c r="J2836" s="7">
        <v>5.0</v>
      </c>
      <c r="K2836" s="7" t="s">
        <v>2582</v>
      </c>
      <c r="L2836" s="7" t="s">
        <v>37</v>
      </c>
      <c r="M2836" s="7" t="s">
        <v>43</v>
      </c>
      <c r="N2836" s="8">
        <v>230256.0</v>
      </c>
      <c r="O2836" s="8">
        <v>205895.0</v>
      </c>
      <c r="P2836" s="8">
        <v>184612.0</v>
      </c>
      <c r="Q2836" s="9">
        <v>35935.0</v>
      </c>
      <c r="R2836" s="10">
        <v>11336.0</v>
      </c>
      <c r="S2836" s="11">
        <v>1824820.25906486</v>
      </c>
      <c r="T2836" s="11">
        <v>678371.843518537</v>
      </c>
      <c r="U2836" s="12" t="str">
        <f t="array" ref="U2836">XLOOKUP(A2836,'Dataset 3'!B:B,'Dataset 3'!F:F)</f>
        <v>Computer</v>
      </c>
      <c r="V2836" s="7" t="s">
        <v>38</v>
      </c>
      <c r="W2836" s="7">
        <v>4.0</v>
      </c>
      <c r="X2836" s="7" t="s">
        <v>44</v>
      </c>
    </row>
    <row r="2837" ht="14.25" customHeight="1">
      <c r="A2837" s="7" t="s">
        <v>2920</v>
      </c>
      <c r="B2837" s="7">
        <v>1.0</v>
      </c>
      <c r="C2837" s="7" t="s">
        <v>25</v>
      </c>
      <c r="D2837" s="7">
        <v>2.0</v>
      </c>
      <c r="E2837" s="7" t="s">
        <v>36</v>
      </c>
      <c r="F2837" s="7">
        <v>2.0</v>
      </c>
      <c r="G2837" s="7" t="s">
        <v>27</v>
      </c>
      <c r="H2837" s="7">
        <v>0.0</v>
      </c>
      <c r="I2837" s="7" t="s">
        <v>28</v>
      </c>
      <c r="J2837" s="7">
        <v>5.0</v>
      </c>
      <c r="K2837" s="7" t="s">
        <v>2582</v>
      </c>
      <c r="L2837" s="7" t="s">
        <v>30</v>
      </c>
      <c r="M2837" s="7" t="s">
        <v>53</v>
      </c>
      <c r="N2837" s="8">
        <v>289910.0</v>
      </c>
      <c r="O2837" s="8">
        <v>27122.0</v>
      </c>
      <c r="P2837" s="8">
        <v>16343.0</v>
      </c>
      <c r="Q2837" s="9">
        <v>8477.0</v>
      </c>
      <c r="R2837" s="10">
        <v>7931.0</v>
      </c>
      <c r="S2837" s="11">
        <v>141120.428039392</v>
      </c>
      <c r="T2837" s="11">
        <v>542770.877074583</v>
      </c>
      <c r="U2837" s="12" t="str">
        <f t="array" ref="U2837">XLOOKUP(A2837,'Dataset 3'!B:B,'Dataset 3'!F:F)</f>
        <v>Computer</v>
      </c>
      <c r="V2837" s="7" t="s">
        <v>32</v>
      </c>
      <c r="W2837" s="7">
        <v>3.0</v>
      </c>
      <c r="X2837" s="7" t="s">
        <v>49</v>
      </c>
    </row>
    <row r="2838" ht="14.25" customHeight="1">
      <c r="A2838" s="7" t="s">
        <v>2921</v>
      </c>
      <c r="B2838" s="7">
        <v>2.0</v>
      </c>
      <c r="C2838" s="7" t="s">
        <v>56</v>
      </c>
      <c r="D2838" s="7">
        <v>2.0</v>
      </c>
      <c r="E2838" s="7" t="s">
        <v>36</v>
      </c>
      <c r="F2838" s="7">
        <v>0.0</v>
      </c>
      <c r="G2838" s="7" t="s">
        <v>46</v>
      </c>
      <c r="H2838" s="7">
        <v>0.0</v>
      </c>
      <c r="I2838" s="7" t="s">
        <v>28</v>
      </c>
      <c r="J2838" s="7">
        <v>5.0</v>
      </c>
      <c r="K2838" s="7" t="s">
        <v>2582</v>
      </c>
      <c r="L2838" s="7" t="s">
        <v>70</v>
      </c>
      <c r="M2838" s="7" t="s">
        <v>53</v>
      </c>
      <c r="N2838" s="8">
        <v>51557.0</v>
      </c>
      <c r="O2838" s="8">
        <v>16988.0</v>
      </c>
      <c r="P2838" s="8">
        <v>13401.0</v>
      </c>
      <c r="Q2838" s="9">
        <v>908.0</v>
      </c>
      <c r="R2838" s="10">
        <v>277.0</v>
      </c>
      <c r="S2838" s="11">
        <v>17019.8099804258</v>
      </c>
      <c r="T2838" s="11">
        <v>17546.1958561091</v>
      </c>
      <c r="U2838" s="12" t="str">
        <f t="array" ref="U2838">XLOOKUP(A2838,'Dataset 3'!B:B,'Dataset 3'!F:F)</f>
        <v>Tablet</v>
      </c>
      <c r="V2838" s="7" t="s">
        <v>126</v>
      </c>
      <c r="W2838" s="7">
        <v>0.0</v>
      </c>
      <c r="X2838" s="7" t="s">
        <v>39</v>
      </c>
    </row>
    <row r="2839" ht="14.25" customHeight="1">
      <c r="A2839" s="7" t="s">
        <v>2922</v>
      </c>
      <c r="B2839" s="7">
        <v>3.0</v>
      </c>
      <c r="C2839" s="7" t="s">
        <v>35</v>
      </c>
      <c r="D2839" s="7">
        <v>2.0</v>
      </c>
      <c r="E2839" s="7" t="s">
        <v>36</v>
      </c>
      <c r="F2839" s="7">
        <v>2.0</v>
      </c>
      <c r="G2839" s="7" t="s">
        <v>27</v>
      </c>
      <c r="H2839" s="7">
        <v>1.0</v>
      </c>
      <c r="I2839" s="7" t="s">
        <v>57</v>
      </c>
      <c r="J2839" s="7">
        <v>5.0</v>
      </c>
      <c r="K2839" s="7" t="s">
        <v>2582</v>
      </c>
      <c r="L2839" s="7" t="s">
        <v>30</v>
      </c>
      <c r="M2839" s="7" t="s">
        <v>53</v>
      </c>
      <c r="N2839" s="8">
        <v>272757.0</v>
      </c>
      <c r="O2839" s="8">
        <v>142084.0</v>
      </c>
      <c r="P2839" s="8">
        <v>23083.0</v>
      </c>
      <c r="Q2839" s="9">
        <v>17109.0</v>
      </c>
      <c r="R2839" s="10">
        <v>4920.0</v>
      </c>
      <c r="S2839" s="11">
        <v>541379.799209983</v>
      </c>
      <c r="T2839" s="11">
        <v>324179.52048502</v>
      </c>
      <c r="U2839" s="12" t="str">
        <f t="array" ref="U2839">XLOOKUP(A2839,'Dataset 3'!B:B,'Dataset 3'!F:F)</f>
        <v>Computer</v>
      </c>
      <c r="V2839" s="7" t="s">
        <v>93</v>
      </c>
      <c r="W2839" s="7">
        <v>0.0</v>
      </c>
      <c r="X2839" s="7" t="s">
        <v>39</v>
      </c>
    </row>
    <row r="2840" ht="14.25" customHeight="1">
      <c r="A2840" s="7" t="s">
        <v>2923</v>
      </c>
      <c r="B2840" s="7">
        <v>2.0</v>
      </c>
      <c r="C2840" s="7" t="s">
        <v>56</v>
      </c>
      <c r="D2840" s="7">
        <v>2.0</v>
      </c>
      <c r="E2840" s="7" t="s">
        <v>36</v>
      </c>
      <c r="F2840" s="7">
        <v>0.0</v>
      </c>
      <c r="G2840" s="7" t="s">
        <v>46</v>
      </c>
      <c r="H2840" s="7">
        <v>1.0</v>
      </c>
      <c r="I2840" s="7" t="s">
        <v>57</v>
      </c>
      <c r="J2840" s="7">
        <v>5.0</v>
      </c>
      <c r="K2840" s="7" t="s">
        <v>2582</v>
      </c>
      <c r="L2840" s="7" t="s">
        <v>70</v>
      </c>
      <c r="M2840" s="7" t="s">
        <v>31</v>
      </c>
      <c r="N2840" s="8">
        <v>232925.0</v>
      </c>
      <c r="O2840" s="8">
        <v>197414.0</v>
      </c>
      <c r="P2840" s="8">
        <v>185005.0</v>
      </c>
      <c r="Q2840" s="9">
        <v>104742.0</v>
      </c>
      <c r="R2840" s="10">
        <v>85034.0</v>
      </c>
      <c r="S2840" s="11">
        <v>1.59154917627104E7</v>
      </c>
      <c r="T2840" s="11">
        <v>5684104.20096802</v>
      </c>
      <c r="U2840" s="12" t="str">
        <f t="array" ref="U2840">XLOOKUP(A2840,'Dataset 3'!B:B,'Dataset 3'!F:F)</f>
        <v>Tablet</v>
      </c>
      <c r="V2840" s="7" t="s">
        <v>126</v>
      </c>
      <c r="W2840" s="7">
        <v>2.0</v>
      </c>
      <c r="X2840" s="7" t="s">
        <v>33</v>
      </c>
    </row>
    <row r="2841" ht="14.25" customHeight="1">
      <c r="A2841" s="7" t="s">
        <v>2924</v>
      </c>
      <c r="B2841" s="7">
        <v>2.0</v>
      </c>
      <c r="C2841" s="7" t="s">
        <v>56</v>
      </c>
      <c r="D2841" s="7">
        <v>2.0</v>
      </c>
      <c r="E2841" s="7" t="s">
        <v>36</v>
      </c>
      <c r="F2841" s="7">
        <v>0.0</v>
      </c>
      <c r="G2841" s="7" t="s">
        <v>46</v>
      </c>
      <c r="H2841" s="7">
        <v>1.0</v>
      </c>
      <c r="I2841" s="7" t="s">
        <v>57</v>
      </c>
      <c r="J2841" s="7">
        <v>5.0</v>
      </c>
      <c r="K2841" s="7" t="s">
        <v>2582</v>
      </c>
      <c r="L2841" s="7" t="s">
        <v>75</v>
      </c>
      <c r="M2841" s="7" t="s">
        <v>85</v>
      </c>
      <c r="N2841" s="8">
        <v>166088.0</v>
      </c>
      <c r="O2841" s="8">
        <v>8275.0</v>
      </c>
      <c r="P2841" s="8">
        <v>6735.0</v>
      </c>
      <c r="Q2841" s="9">
        <v>4572.0</v>
      </c>
      <c r="R2841" s="10">
        <v>4432.0</v>
      </c>
      <c r="S2841" s="11">
        <v>6291.94239342686</v>
      </c>
      <c r="T2841" s="11">
        <v>314597.119671343</v>
      </c>
      <c r="U2841" s="12" t="str">
        <f t="array" ref="U2841">XLOOKUP(A2841,'Dataset 3'!B:B,'Dataset 3'!F:F)</f>
        <v>Tablet</v>
      </c>
      <c r="V2841" s="7" t="s">
        <v>140</v>
      </c>
      <c r="W2841" s="7">
        <v>0.0</v>
      </c>
      <c r="X2841" s="7" t="s">
        <v>39</v>
      </c>
    </row>
    <row r="2842" ht="14.25" customHeight="1">
      <c r="A2842" s="7" t="s">
        <v>2925</v>
      </c>
      <c r="B2842" s="7">
        <v>1.0</v>
      </c>
      <c r="C2842" s="7" t="s">
        <v>25</v>
      </c>
      <c r="D2842" s="7">
        <v>0.0</v>
      </c>
      <c r="E2842" s="7" t="s">
        <v>26</v>
      </c>
      <c r="F2842" s="7">
        <v>0.0</v>
      </c>
      <c r="G2842" s="7" t="s">
        <v>46</v>
      </c>
      <c r="H2842" s="7">
        <v>0.0</v>
      </c>
      <c r="I2842" s="7" t="s">
        <v>28</v>
      </c>
      <c r="J2842" s="7">
        <v>5.0</v>
      </c>
      <c r="K2842" s="7" t="s">
        <v>2582</v>
      </c>
      <c r="L2842" s="7" t="s">
        <v>47</v>
      </c>
      <c r="M2842" s="7" t="s">
        <v>53</v>
      </c>
      <c r="N2842" s="8">
        <v>92586.0</v>
      </c>
      <c r="O2842" s="8">
        <v>39083.0</v>
      </c>
      <c r="P2842" s="8">
        <v>29347.0</v>
      </c>
      <c r="Q2842" s="9">
        <v>17460.0</v>
      </c>
      <c r="R2842" s="10">
        <v>6663.0</v>
      </c>
      <c r="S2842" s="11">
        <v>340404.252848637</v>
      </c>
      <c r="T2842" s="11">
        <v>318134.81574639</v>
      </c>
      <c r="U2842" s="12" t="str">
        <f t="array" ref="U2842">XLOOKUP(A2842,'Dataset 3'!B:B,'Dataset 3'!F:F)</f>
        <v>Smartphone</v>
      </c>
      <c r="V2842" s="7" t="s">
        <v>153</v>
      </c>
      <c r="W2842" s="7">
        <v>2.0</v>
      </c>
      <c r="X2842" s="7" t="s">
        <v>33</v>
      </c>
    </row>
    <row r="2843" ht="14.25" customHeight="1">
      <c r="A2843" s="7" t="s">
        <v>2926</v>
      </c>
      <c r="B2843" s="7">
        <v>3.0</v>
      </c>
      <c r="C2843" s="7" t="s">
        <v>35</v>
      </c>
      <c r="D2843" s="7">
        <v>2.0</v>
      </c>
      <c r="E2843" s="7" t="s">
        <v>36</v>
      </c>
      <c r="F2843" s="7">
        <v>2.0</v>
      </c>
      <c r="G2843" s="7" t="s">
        <v>27</v>
      </c>
      <c r="H2843" s="7">
        <v>1.0</v>
      </c>
      <c r="I2843" s="7" t="s">
        <v>57</v>
      </c>
      <c r="J2843" s="7">
        <v>5.0</v>
      </c>
      <c r="K2843" s="7" t="s">
        <v>2582</v>
      </c>
      <c r="L2843" s="7" t="s">
        <v>47</v>
      </c>
      <c r="M2843" s="7" t="s">
        <v>61</v>
      </c>
      <c r="N2843" s="8">
        <v>197448.0</v>
      </c>
      <c r="O2843" s="8">
        <v>145275.0</v>
      </c>
      <c r="P2843" s="8">
        <v>124988.0</v>
      </c>
      <c r="Q2843" s="9">
        <v>43058.0</v>
      </c>
      <c r="R2843" s="10">
        <v>885.0</v>
      </c>
      <c r="S2843" s="11">
        <v>103205.16876353</v>
      </c>
      <c r="T2843" s="11">
        <v>72679.6963123449</v>
      </c>
      <c r="U2843" s="12" t="str">
        <f t="array" ref="U2843">XLOOKUP(A2843,'Dataset 3'!B:B,'Dataset 3'!F:F)</f>
        <v>Smartphone</v>
      </c>
      <c r="V2843" s="7" t="s">
        <v>153</v>
      </c>
      <c r="W2843" s="7">
        <v>2.0</v>
      </c>
      <c r="X2843" s="7" t="s">
        <v>33</v>
      </c>
    </row>
    <row r="2844" ht="14.25" customHeight="1">
      <c r="A2844" s="7" t="s">
        <v>2927</v>
      </c>
      <c r="B2844" s="7">
        <v>3.0</v>
      </c>
      <c r="C2844" s="7" t="s">
        <v>35</v>
      </c>
      <c r="D2844" s="7">
        <v>3.0</v>
      </c>
      <c r="E2844" s="7" t="s">
        <v>51</v>
      </c>
      <c r="F2844" s="7">
        <v>2.0</v>
      </c>
      <c r="G2844" s="7" t="s">
        <v>27</v>
      </c>
      <c r="H2844" s="7">
        <v>0.0</v>
      </c>
      <c r="I2844" s="7" t="s">
        <v>28</v>
      </c>
      <c r="J2844" s="7">
        <v>5.0</v>
      </c>
      <c r="K2844" s="7" t="s">
        <v>2582</v>
      </c>
      <c r="L2844" s="7" t="s">
        <v>37</v>
      </c>
      <c r="M2844" s="7" t="s">
        <v>53</v>
      </c>
      <c r="N2844" s="8">
        <v>176847.0</v>
      </c>
      <c r="O2844" s="8">
        <v>147902.0</v>
      </c>
      <c r="P2844" s="8">
        <v>62730.0</v>
      </c>
      <c r="Q2844" s="9">
        <v>6593.0</v>
      </c>
      <c r="R2844" s="10">
        <v>3677.0</v>
      </c>
      <c r="S2844" s="11">
        <v>741253.846942586</v>
      </c>
      <c r="T2844" s="11">
        <v>261004.875684009</v>
      </c>
      <c r="U2844" s="12" t="str">
        <f t="array" ref="U2844">XLOOKUP(A2844,'Dataset 3'!B:B,'Dataset 3'!F:F)</f>
        <v>Smartphone</v>
      </c>
      <c r="V2844" s="7" t="s">
        <v>115</v>
      </c>
      <c r="W2844" s="7">
        <v>4.0</v>
      </c>
      <c r="X2844" s="7" t="s">
        <v>44</v>
      </c>
    </row>
    <row r="2845" ht="14.25" customHeight="1">
      <c r="A2845" s="7" t="s">
        <v>2928</v>
      </c>
      <c r="B2845" s="7">
        <v>3.0</v>
      </c>
      <c r="C2845" s="7" t="s">
        <v>35</v>
      </c>
      <c r="D2845" s="7">
        <v>0.0</v>
      </c>
      <c r="E2845" s="7" t="s">
        <v>26</v>
      </c>
      <c r="F2845" s="7">
        <v>1.0</v>
      </c>
      <c r="G2845" s="7" t="s">
        <v>42</v>
      </c>
      <c r="H2845" s="7">
        <v>0.0</v>
      </c>
      <c r="I2845" s="7" t="s">
        <v>28</v>
      </c>
      <c r="J2845" s="7">
        <v>5.0</v>
      </c>
      <c r="K2845" s="7" t="s">
        <v>2582</v>
      </c>
      <c r="L2845" s="7" t="s">
        <v>47</v>
      </c>
      <c r="M2845" s="7" t="s">
        <v>31</v>
      </c>
      <c r="N2845" s="8">
        <v>213708.0</v>
      </c>
      <c r="O2845" s="8">
        <v>101865.0</v>
      </c>
      <c r="P2845" s="8">
        <v>63117.0</v>
      </c>
      <c r="Q2845" s="9">
        <v>8882.0</v>
      </c>
      <c r="R2845" s="10">
        <v>530.0</v>
      </c>
      <c r="S2845" s="11">
        <v>16534.7025307829</v>
      </c>
      <c r="T2845" s="11">
        <v>16701.7197280635</v>
      </c>
      <c r="U2845" s="12" t="str">
        <f t="array" ref="U2845">XLOOKUP(A2845,'Dataset 3'!B:B,'Dataset 3'!F:F)</f>
        <v>#N/A</v>
      </c>
      <c r="V2845" s="7" t="s">
        <v>48</v>
      </c>
      <c r="W2845" s="7">
        <v>4.0</v>
      </c>
      <c r="X2845" s="7" t="s">
        <v>44</v>
      </c>
    </row>
    <row r="2846" ht="14.25" customHeight="1">
      <c r="A2846" s="7" t="s">
        <v>2929</v>
      </c>
      <c r="B2846" s="7">
        <v>2.0</v>
      </c>
      <c r="C2846" s="7" t="s">
        <v>56</v>
      </c>
      <c r="D2846" s="7">
        <v>1.0</v>
      </c>
      <c r="E2846" s="7" t="s">
        <v>81</v>
      </c>
      <c r="F2846" s="7">
        <v>2.0</v>
      </c>
      <c r="G2846" s="7" t="s">
        <v>27</v>
      </c>
      <c r="H2846" s="7">
        <v>1.0</v>
      </c>
      <c r="I2846" s="7" t="s">
        <v>57</v>
      </c>
      <c r="J2846" s="7">
        <v>5.0</v>
      </c>
      <c r="K2846" s="7" t="s">
        <v>2582</v>
      </c>
      <c r="L2846" s="7" t="s">
        <v>75</v>
      </c>
      <c r="M2846" s="7" t="s">
        <v>43</v>
      </c>
      <c r="N2846" s="8">
        <v>288836.0</v>
      </c>
      <c r="O2846" s="8">
        <v>258028.0</v>
      </c>
      <c r="P2846" s="8">
        <v>26627.0</v>
      </c>
      <c r="Q2846" s="9">
        <v>20583.0</v>
      </c>
      <c r="R2846" s="10">
        <v>4504.0</v>
      </c>
      <c r="S2846" s="11">
        <v>447877.798030948</v>
      </c>
      <c r="T2846" s="11">
        <v>157703.450010897</v>
      </c>
      <c r="U2846" s="12" t="str">
        <f t="array" ref="U2846">XLOOKUP(A2846,'Dataset 3'!B:B,'Dataset 3'!F:F)</f>
        <v>Smartphone</v>
      </c>
      <c r="V2846" s="7" t="s">
        <v>76</v>
      </c>
      <c r="W2846" s="7">
        <v>4.0</v>
      </c>
      <c r="X2846" s="7" t="s">
        <v>44</v>
      </c>
    </row>
    <row r="2847" ht="14.25" customHeight="1">
      <c r="A2847" s="7" t="s">
        <v>2930</v>
      </c>
      <c r="B2847" s="7">
        <v>0.0</v>
      </c>
      <c r="C2847" s="7" t="s">
        <v>41</v>
      </c>
      <c r="D2847" s="7">
        <v>1.0</v>
      </c>
      <c r="E2847" s="7" t="s">
        <v>81</v>
      </c>
      <c r="F2847" s="7">
        <v>1.0</v>
      </c>
      <c r="G2847" s="7" t="s">
        <v>42</v>
      </c>
      <c r="H2847" s="7">
        <v>1.0</v>
      </c>
      <c r="I2847" s="7" t="s">
        <v>57</v>
      </c>
      <c r="J2847" s="7">
        <v>5.0</v>
      </c>
      <c r="K2847" s="7" t="s">
        <v>2582</v>
      </c>
      <c r="L2847" s="7" t="s">
        <v>52</v>
      </c>
      <c r="M2847" s="7" t="s">
        <v>31</v>
      </c>
      <c r="N2847" s="8">
        <v>72902.0</v>
      </c>
      <c r="O2847" s="8">
        <v>37750.0</v>
      </c>
      <c r="P2847" s="8">
        <v>28858.0</v>
      </c>
      <c r="Q2847" s="9">
        <v>22533.0</v>
      </c>
      <c r="R2847" s="10">
        <v>22064.0</v>
      </c>
      <c r="S2847" s="11">
        <v>2322919.87048709</v>
      </c>
      <c r="T2847" s="11">
        <v>948130.559382486</v>
      </c>
      <c r="U2847" s="12" t="str">
        <f t="array" ref="U2847">XLOOKUP(A2847,'Dataset 3'!B:B,'Dataset 3'!F:F)</f>
        <v>Computer</v>
      </c>
      <c r="V2847" s="7" t="s">
        <v>110</v>
      </c>
      <c r="W2847" s="7">
        <v>0.0</v>
      </c>
      <c r="X2847" s="7" t="s">
        <v>39</v>
      </c>
    </row>
    <row r="2848" ht="14.25" customHeight="1">
      <c r="A2848" s="7" t="s">
        <v>2931</v>
      </c>
      <c r="B2848" s="7">
        <v>0.0</v>
      </c>
      <c r="C2848" s="7" t="s">
        <v>41</v>
      </c>
      <c r="D2848" s="7">
        <v>0.0</v>
      </c>
      <c r="E2848" s="7" t="s">
        <v>26</v>
      </c>
      <c r="F2848" s="7">
        <v>1.0</v>
      </c>
      <c r="G2848" s="7" t="s">
        <v>42</v>
      </c>
      <c r="H2848" s="7">
        <v>1.0</v>
      </c>
      <c r="I2848" s="7" t="s">
        <v>57</v>
      </c>
      <c r="J2848" s="7">
        <v>5.0</v>
      </c>
      <c r="K2848" s="7" t="s">
        <v>2582</v>
      </c>
      <c r="L2848" s="7" t="s">
        <v>70</v>
      </c>
      <c r="M2848" s="7" t="s">
        <v>61</v>
      </c>
      <c r="N2848" s="8">
        <v>178619.0</v>
      </c>
      <c r="O2848" s="8">
        <v>30697.0</v>
      </c>
      <c r="P2848" s="8">
        <v>18100.0</v>
      </c>
      <c r="Q2848" s="9">
        <v>13461.0</v>
      </c>
      <c r="R2848" s="10">
        <v>5636.0</v>
      </c>
      <c r="S2848" s="11">
        <v>148004.547778877</v>
      </c>
      <c r="T2848" s="11">
        <v>448498.629632961</v>
      </c>
      <c r="U2848" s="12" t="str">
        <f t="array" ref="U2848">XLOOKUP(A2848,'Dataset 3'!B:B,'Dataset 3'!F:F)</f>
        <v>Smartphone</v>
      </c>
      <c r="V2848" s="7" t="s">
        <v>126</v>
      </c>
      <c r="W2848" s="7">
        <v>4.0</v>
      </c>
      <c r="X2848" s="7" t="s">
        <v>44</v>
      </c>
    </row>
    <row r="2849" ht="14.25" customHeight="1">
      <c r="A2849" s="7" t="s">
        <v>2932</v>
      </c>
      <c r="B2849" s="7">
        <v>3.0</v>
      </c>
      <c r="C2849" s="7" t="s">
        <v>35</v>
      </c>
      <c r="D2849" s="7">
        <v>0.0</v>
      </c>
      <c r="E2849" s="7" t="s">
        <v>26</v>
      </c>
      <c r="F2849" s="7">
        <v>2.0</v>
      </c>
      <c r="G2849" s="7" t="s">
        <v>27</v>
      </c>
      <c r="H2849" s="7">
        <v>1.0</v>
      </c>
      <c r="I2849" s="7" t="s">
        <v>57</v>
      </c>
      <c r="J2849" s="7">
        <v>5.0</v>
      </c>
      <c r="K2849" s="7" t="s">
        <v>2582</v>
      </c>
      <c r="L2849" s="7" t="s">
        <v>60</v>
      </c>
      <c r="M2849" s="7" t="s">
        <v>31</v>
      </c>
      <c r="N2849" s="8">
        <v>158629.0</v>
      </c>
      <c r="O2849" s="8">
        <v>151829.0</v>
      </c>
      <c r="P2849" s="8">
        <v>144107.0</v>
      </c>
      <c r="Q2849" s="9">
        <v>19515.0</v>
      </c>
      <c r="R2849" s="10">
        <v>17694.0</v>
      </c>
      <c r="S2849" s="11">
        <v>461838.360343151</v>
      </c>
      <c r="T2849" s="11">
        <v>1126435.0252272</v>
      </c>
      <c r="U2849" s="12" t="str">
        <f t="array" ref="U2849">XLOOKUP(A2849,'Dataset 3'!B:B,'Dataset 3'!F:F)</f>
        <v>Tablet</v>
      </c>
      <c r="V2849" s="7" t="s">
        <v>62</v>
      </c>
      <c r="W2849" s="7">
        <v>2.0</v>
      </c>
      <c r="X2849" s="7" t="s">
        <v>33</v>
      </c>
    </row>
    <row r="2850" ht="14.25" customHeight="1">
      <c r="A2850" s="7" t="s">
        <v>2933</v>
      </c>
      <c r="B2850" s="7">
        <v>2.0</v>
      </c>
      <c r="C2850" s="7" t="s">
        <v>56</v>
      </c>
      <c r="D2850" s="7">
        <v>2.0</v>
      </c>
      <c r="E2850" s="7" t="s">
        <v>36</v>
      </c>
      <c r="F2850" s="7">
        <v>2.0</v>
      </c>
      <c r="G2850" s="7" t="s">
        <v>27</v>
      </c>
      <c r="H2850" s="7">
        <v>0.0</v>
      </c>
      <c r="I2850" s="7" t="s">
        <v>28</v>
      </c>
      <c r="J2850" s="7">
        <v>5.0</v>
      </c>
      <c r="K2850" s="7" t="s">
        <v>2582</v>
      </c>
      <c r="L2850" s="7" t="s">
        <v>30</v>
      </c>
      <c r="M2850" s="7" t="s">
        <v>61</v>
      </c>
      <c r="N2850" s="8">
        <v>107958.0</v>
      </c>
      <c r="O2850" s="8">
        <v>99411.0</v>
      </c>
      <c r="P2850" s="8">
        <v>44217.0</v>
      </c>
      <c r="Q2850" s="9">
        <v>2512.0</v>
      </c>
      <c r="R2850" s="10">
        <v>1628.0</v>
      </c>
      <c r="S2850" s="11">
        <v>272930.049992394</v>
      </c>
      <c r="T2850" s="11">
        <v>137843.459592118</v>
      </c>
      <c r="U2850" s="12" t="str">
        <f t="array" ref="U2850">XLOOKUP(A2850,'Dataset 3'!B:B,'Dataset 3'!F:F)</f>
        <v>Tablet</v>
      </c>
      <c r="V2850" s="7" t="s">
        <v>32</v>
      </c>
      <c r="W2850" s="7">
        <v>1.0</v>
      </c>
      <c r="X2850" s="7" t="s">
        <v>63</v>
      </c>
    </row>
    <row r="2851" ht="14.25" customHeight="1">
      <c r="A2851" s="7" t="s">
        <v>2934</v>
      </c>
      <c r="B2851" s="7">
        <v>1.0</v>
      </c>
      <c r="C2851" s="7" t="s">
        <v>25</v>
      </c>
      <c r="D2851" s="7">
        <v>2.0</v>
      </c>
      <c r="E2851" s="7" t="s">
        <v>36</v>
      </c>
      <c r="F2851" s="7">
        <v>0.0</v>
      </c>
      <c r="G2851" s="7" t="s">
        <v>46</v>
      </c>
      <c r="H2851" s="7">
        <v>1.0</v>
      </c>
      <c r="I2851" s="7" t="s">
        <v>57</v>
      </c>
      <c r="J2851" s="7">
        <v>5.0</v>
      </c>
      <c r="K2851" s="7" t="s">
        <v>2582</v>
      </c>
      <c r="L2851" s="7" t="s">
        <v>75</v>
      </c>
      <c r="M2851" s="7" t="s">
        <v>53</v>
      </c>
      <c r="N2851" s="8">
        <v>299003.0</v>
      </c>
      <c r="O2851" s="8">
        <v>247345.0</v>
      </c>
      <c r="P2851" s="8">
        <v>109901.0</v>
      </c>
      <c r="Q2851" s="9">
        <v>56487.0</v>
      </c>
      <c r="R2851" s="10">
        <v>42255.0</v>
      </c>
      <c r="S2851" s="11">
        <v>3347750.85750925</v>
      </c>
      <c r="T2851" s="11">
        <v>3523948.27106237</v>
      </c>
      <c r="U2851" s="12" t="str">
        <f t="array" ref="U2851">XLOOKUP(A2851,'Dataset 3'!B:B,'Dataset 3'!F:F)</f>
        <v>Tablet</v>
      </c>
      <c r="V2851" s="7" t="s">
        <v>140</v>
      </c>
      <c r="W2851" s="7">
        <v>2.0</v>
      </c>
      <c r="X2851" s="7" t="s">
        <v>33</v>
      </c>
    </row>
    <row r="2852" ht="14.25" customHeight="1">
      <c r="A2852" s="7" t="s">
        <v>2935</v>
      </c>
      <c r="B2852" s="7">
        <v>1.0</v>
      </c>
      <c r="C2852" s="7" t="s">
        <v>25</v>
      </c>
      <c r="D2852" s="7">
        <v>1.0</v>
      </c>
      <c r="E2852" s="7" t="s">
        <v>81</v>
      </c>
      <c r="F2852" s="7">
        <v>2.0</v>
      </c>
      <c r="G2852" s="7" t="s">
        <v>27</v>
      </c>
      <c r="H2852" s="7">
        <v>0.0</v>
      </c>
      <c r="I2852" s="7" t="s">
        <v>28</v>
      </c>
      <c r="J2852" s="7">
        <v>5.0</v>
      </c>
      <c r="K2852" s="7" t="s">
        <v>2582</v>
      </c>
      <c r="L2852" s="7" t="s">
        <v>30</v>
      </c>
      <c r="M2852" s="7" t="s">
        <v>43</v>
      </c>
      <c r="N2852" s="8">
        <v>53310.0</v>
      </c>
      <c r="O2852" s="8">
        <v>30826.0</v>
      </c>
      <c r="P2852" s="8">
        <v>15074.0</v>
      </c>
      <c r="Q2852" s="9">
        <v>7625.0</v>
      </c>
      <c r="R2852" s="10">
        <v>2432.0</v>
      </c>
      <c r="S2852" s="11">
        <v>58005.5341648995</v>
      </c>
      <c r="T2852" s="11">
        <v>98314.4646862703</v>
      </c>
      <c r="U2852" s="12" t="str">
        <f t="array" ref="U2852">XLOOKUP(A2852,'Dataset 3'!B:B,'Dataset 3'!F:F)</f>
        <v>Computer</v>
      </c>
      <c r="V2852" s="7" t="s">
        <v>93</v>
      </c>
      <c r="W2852" s="7">
        <v>0.0</v>
      </c>
      <c r="X2852" s="7" t="s">
        <v>39</v>
      </c>
    </row>
    <row r="2853" ht="14.25" customHeight="1">
      <c r="A2853" s="7" t="s">
        <v>2936</v>
      </c>
      <c r="B2853" s="7">
        <v>2.0</v>
      </c>
      <c r="C2853" s="7" t="s">
        <v>56</v>
      </c>
      <c r="D2853" s="7">
        <v>3.0</v>
      </c>
      <c r="E2853" s="7" t="s">
        <v>51</v>
      </c>
      <c r="F2853" s="7">
        <v>1.0</v>
      </c>
      <c r="G2853" s="7" t="s">
        <v>42</v>
      </c>
      <c r="H2853" s="7">
        <v>1.0</v>
      </c>
      <c r="I2853" s="7" t="s">
        <v>57</v>
      </c>
      <c r="J2853" s="7">
        <v>5.0</v>
      </c>
      <c r="K2853" s="7" t="s">
        <v>2582</v>
      </c>
      <c r="L2853" s="7" t="s">
        <v>37</v>
      </c>
      <c r="M2853" s="7" t="s">
        <v>43</v>
      </c>
      <c r="N2853" s="8">
        <v>146808.0</v>
      </c>
      <c r="O2853" s="8">
        <v>140184.0</v>
      </c>
      <c r="P2853" s="8">
        <v>97246.0</v>
      </c>
      <c r="Q2853" s="9">
        <v>93811.0</v>
      </c>
      <c r="R2853" s="10">
        <v>70460.0</v>
      </c>
      <c r="S2853" s="11">
        <v>8760197.27400136</v>
      </c>
      <c r="T2853" s="11">
        <v>6302300.19712328</v>
      </c>
      <c r="U2853" s="12" t="str">
        <f t="array" ref="U2853">XLOOKUP(A2853,'Dataset 3'!B:B,'Dataset 3'!F:F)</f>
        <v>Computer</v>
      </c>
      <c r="V2853" s="7" t="s">
        <v>115</v>
      </c>
      <c r="W2853" s="7">
        <v>3.0</v>
      </c>
      <c r="X2853" s="7" t="s">
        <v>49</v>
      </c>
    </row>
    <row r="2854" ht="14.25" customHeight="1">
      <c r="A2854" s="7" t="s">
        <v>2937</v>
      </c>
      <c r="B2854" s="7">
        <v>1.0</v>
      </c>
      <c r="C2854" s="7" t="s">
        <v>25</v>
      </c>
      <c r="D2854" s="7">
        <v>2.0</v>
      </c>
      <c r="E2854" s="7" t="s">
        <v>36</v>
      </c>
      <c r="F2854" s="7">
        <v>2.0</v>
      </c>
      <c r="G2854" s="7" t="s">
        <v>27</v>
      </c>
      <c r="H2854" s="7">
        <v>1.0</v>
      </c>
      <c r="I2854" s="7" t="s">
        <v>57</v>
      </c>
      <c r="J2854" s="7">
        <v>5.0</v>
      </c>
      <c r="K2854" s="7" t="s">
        <v>2582</v>
      </c>
      <c r="L2854" s="7" t="s">
        <v>60</v>
      </c>
      <c r="M2854" s="7" t="s">
        <v>31</v>
      </c>
      <c r="N2854" s="8">
        <v>121517.0</v>
      </c>
      <c r="O2854" s="8">
        <v>91810.0</v>
      </c>
      <c r="P2854" s="8">
        <v>9945.0</v>
      </c>
      <c r="Q2854" s="9">
        <v>70.0</v>
      </c>
      <c r="R2854" s="10">
        <v>31.0</v>
      </c>
      <c r="S2854" s="11">
        <v>717.078962298258</v>
      </c>
      <c r="T2854" s="11">
        <v>1667.62549371688</v>
      </c>
      <c r="U2854" s="12" t="str">
        <f t="array" ref="U2854">XLOOKUP(A2854,'Dataset 3'!B:B,'Dataset 3'!F:F)</f>
        <v>Tablet</v>
      </c>
      <c r="V2854" s="7" t="s">
        <v>68</v>
      </c>
      <c r="W2854" s="7">
        <v>2.0</v>
      </c>
      <c r="X2854" s="7" t="s">
        <v>33</v>
      </c>
    </row>
    <row r="2855" ht="14.25" customHeight="1">
      <c r="A2855" s="7" t="s">
        <v>2938</v>
      </c>
      <c r="B2855" s="7">
        <v>0.0</v>
      </c>
      <c r="C2855" s="7" t="s">
        <v>41</v>
      </c>
      <c r="D2855" s="7">
        <v>1.0</v>
      </c>
      <c r="E2855" s="7" t="s">
        <v>81</v>
      </c>
      <c r="F2855" s="7">
        <v>1.0</v>
      </c>
      <c r="G2855" s="7" t="s">
        <v>42</v>
      </c>
      <c r="H2855" s="7">
        <v>0.0</v>
      </c>
      <c r="I2855" s="7" t="s">
        <v>28</v>
      </c>
      <c r="J2855" s="7">
        <v>5.0</v>
      </c>
      <c r="K2855" s="7" t="s">
        <v>2582</v>
      </c>
      <c r="L2855" s="7" t="s">
        <v>30</v>
      </c>
      <c r="M2855" s="7" t="s">
        <v>43</v>
      </c>
      <c r="N2855" s="8">
        <v>139890.0</v>
      </c>
      <c r="O2855" s="8">
        <v>86132.0</v>
      </c>
      <c r="P2855" s="8">
        <v>74994.0</v>
      </c>
      <c r="Q2855" s="9">
        <v>59311.0</v>
      </c>
      <c r="R2855" s="10">
        <v>58395.0</v>
      </c>
      <c r="S2855" s="11">
        <v>3935389.07275988</v>
      </c>
      <c r="T2855" s="11">
        <v>2490752.57769613</v>
      </c>
      <c r="U2855" s="12" t="str">
        <f t="array" ref="U2855">XLOOKUP(A2855,'Dataset 3'!B:B,'Dataset 3'!F:F)</f>
        <v>Smartphone</v>
      </c>
      <c r="V2855" s="7" t="s">
        <v>163</v>
      </c>
      <c r="W2855" s="7">
        <v>3.0</v>
      </c>
      <c r="X2855" s="7" t="s">
        <v>49</v>
      </c>
    </row>
    <row r="2856" ht="14.25" customHeight="1">
      <c r="A2856" s="7" t="s">
        <v>2939</v>
      </c>
      <c r="B2856" s="7">
        <v>1.0</v>
      </c>
      <c r="C2856" s="7" t="s">
        <v>25</v>
      </c>
      <c r="D2856" s="7">
        <v>0.0</v>
      </c>
      <c r="E2856" s="7" t="s">
        <v>26</v>
      </c>
      <c r="F2856" s="7">
        <v>1.0</v>
      </c>
      <c r="G2856" s="7" t="s">
        <v>42</v>
      </c>
      <c r="H2856" s="7">
        <v>1.0</v>
      </c>
      <c r="I2856" s="7" t="s">
        <v>57</v>
      </c>
      <c r="J2856" s="7">
        <v>5.0</v>
      </c>
      <c r="K2856" s="7" t="s">
        <v>2582</v>
      </c>
      <c r="L2856" s="7" t="s">
        <v>47</v>
      </c>
      <c r="M2856" s="7" t="s">
        <v>43</v>
      </c>
      <c r="N2856" s="8">
        <v>189845.0</v>
      </c>
      <c r="O2856" s="8">
        <v>177087.0</v>
      </c>
      <c r="P2856" s="8">
        <v>98391.0</v>
      </c>
      <c r="Q2856" s="9">
        <v>55296.0</v>
      </c>
      <c r="R2856" s="10">
        <v>37471.0</v>
      </c>
      <c r="S2856" s="11">
        <v>4723246.33909636</v>
      </c>
      <c r="T2856" s="11">
        <v>2099220.59515394</v>
      </c>
      <c r="U2856" s="12" t="str">
        <f t="array" ref="U2856">XLOOKUP(A2856,'Dataset 3'!B:B,'Dataset 3'!F:F)</f>
        <v>Smartphone</v>
      </c>
      <c r="V2856" s="7" t="s">
        <v>153</v>
      </c>
      <c r="W2856" s="7">
        <v>2.0</v>
      </c>
      <c r="X2856" s="7" t="s">
        <v>33</v>
      </c>
    </row>
    <row r="2857" ht="14.25" customHeight="1">
      <c r="A2857" s="7" t="s">
        <v>2940</v>
      </c>
      <c r="B2857" s="7">
        <v>1.0</v>
      </c>
      <c r="C2857" s="7" t="s">
        <v>25</v>
      </c>
      <c r="D2857" s="7">
        <v>3.0</v>
      </c>
      <c r="E2857" s="7" t="s">
        <v>51</v>
      </c>
      <c r="F2857" s="7">
        <v>2.0</v>
      </c>
      <c r="G2857" s="7" t="s">
        <v>27</v>
      </c>
      <c r="H2857" s="7">
        <v>1.0</v>
      </c>
      <c r="I2857" s="7" t="s">
        <v>57</v>
      </c>
      <c r="J2857" s="7">
        <v>5.0</v>
      </c>
      <c r="K2857" s="7" t="s">
        <v>2582</v>
      </c>
      <c r="L2857" s="7" t="s">
        <v>52</v>
      </c>
      <c r="M2857" s="7" t="s">
        <v>61</v>
      </c>
      <c r="N2857" s="8">
        <v>298880.0</v>
      </c>
      <c r="O2857" s="8">
        <v>210588.0</v>
      </c>
      <c r="P2857" s="8">
        <v>37506.0</v>
      </c>
      <c r="Q2857" s="9">
        <v>9540.0</v>
      </c>
      <c r="R2857" s="10">
        <v>4201.0</v>
      </c>
      <c r="S2857" s="11">
        <v>189149.745216329</v>
      </c>
      <c r="T2857" s="11">
        <v>164478.039318547</v>
      </c>
      <c r="U2857" s="12" t="str">
        <f t="array" ref="U2857">XLOOKUP(A2857,'Dataset 3'!B:B,'Dataset 3'!F:F)</f>
        <v>Smartphone</v>
      </c>
      <c r="V2857" s="7" t="s">
        <v>110</v>
      </c>
      <c r="W2857" s="7">
        <v>1.0</v>
      </c>
      <c r="X2857" s="7" t="s">
        <v>63</v>
      </c>
    </row>
    <row r="2858" ht="14.25" customHeight="1">
      <c r="A2858" s="7" t="s">
        <v>2941</v>
      </c>
      <c r="B2858" s="7">
        <v>3.0</v>
      </c>
      <c r="C2858" s="7" t="s">
        <v>35</v>
      </c>
      <c r="D2858" s="7">
        <v>2.0</v>
      </c>
      <c r="E2858" s="7" t="s">
        <v>36</v>
      </c>
      <c r="F2858" s="7">
        <v>2.0</v>
      </c>
      <c r="G2858" s="7" t="s">
        <v>27</v>
      </c>
      <c r="H2858" s="7">
        <v>0.0</v>
      </c>
      <c r="I2858" s="7" t="s">
        <v>28</v>
      </c>
      <c r="J2858" s="7">
        <v>5.0</v>
      </c>
      <c r="K2858" s="7" t="s">
        <v>2582</v>
      </c>
      <c r="L2858" s="7" t="s">
        <v>60</v>
      </c>
      <c r="M2858" s="7" t="s">
        <v>43</v>
      </c>
      <c r="N2858" s="8">
        <v>144654.0</v>
      </c>
      <c r="O2858" s="8">
        <v>17939.0</v>
      </c>
      <c r="P2858" s="8">
        <v>13727.0</v>
      </c>
      <c r="Q2858" s="9">
        <v>4275.0</v>
      </c>
      <c r="R2858" s="10">
        <v>1053.0</v>
      </c>
      <c r="S2858" s="11">
        <v>22172.1775165238</v>
      </c>
      <c r="T2858" s="11">
        <v>63349.0786186395</v>
      </c>
      <c r="U2858" s="12" t="str">
        <f t="array" ref="U2858">XLOOKUP(A2858,'Dataset 3'!B:B,'Dataset 3'!F:F)</f>
        <v>Computer</v>
      </c>
      <c r="V2858" s="7" t="s">
        <v>62</v>
      </c>
      <c r="W2858" s="7">
        <v>0.0</v>
      </c>
      <c r="X2858" s="7" t="s">
        <v>39</v>
      </c>
    </row>
    <row r="2859" ht="14.25" customHeight="1">
      <c r="A2859" s="7" t="s">
        <v>2942</v>
      </c>
      <c r="B2859" s="7">
        <v>0.0</v>
      </c>
      <c r="C2859" s="7" t="s">
        <v>41</v>
      </c>
      <c r="D2859" s="7">
        <v>3.0</v>
      </c>
      <c r="E2859" s="7" t="s">
        <v>51</v>
      </c>
      <c r="F2859" s="7">
        <v>0.0</v>
      </c>
      <c r="G2859" s="7" t="s">
        <v>46</v>
      </c>
      <c r="H2859" s="7">
        <v>1.0</v>
      </c>
      <c r="I2859" s="7" t="s">
        <v>57</v>
      </c>
      <c r="J2859" s="7">
        <v>5.0</v>
      </c>
      <c r="K2859" s="7" t="s">
        <v>2582</v>
      </c>
      <c r="L2859" s="7" t="s">
        <v>37</v>
      </c>
      <c r="M2859" s="7" t="s">
        <v>85</v>
      </c>
      <c r="N2859" s="8">
        <v>233261.0</v>
      </c>
      <c r="O2859" s="8">
        <v>35513.0</v>
      </c>
      <c r="P2859" s="8">
        <v>10891.0</v>
      </c>
      <c r="Q2859" s="9">
        <v>3437.0</v>
      </c>
      <c r="R2859" s="10">
        <v>1755.0</v>
      </c>
      <c r="S2859" s="11">
        <v>58120.2657802756</v>
      </c>
      <c r="T2859" s="11">
        <v>113961.305451521</v>
      </c>
      <c r="U2859" s="12" t="str">
        <f t="array" ref="U2859">XLOOKUP(A2859,'Dataset 3'!B:B,'Dataset 3'!F:F)</f>
        <v>Smartphone</v>
      </c>
      <c r="V2859" s="7" t="s">
        <v>102</v>
      </c>
      <c r="W2859" s="7">
        <v>4.0</v>
      </c>
      <c r="X2859" s="7" t="s">
        <v>44</v>
      </c>
    </row>
    <row r="2860" ht="14.25" customHeight="1">
      <c r="A2860" s="7" t="s">
        <v>2943</v>
      </c>
      <c r="B2860" s="7">
        <v>2.0</v>
      </c>
      <c r="C2860" s="7" t="s">
        <v>56</v>
      </c>
      <c r="D2860" s="7">
        <v>3.0</v>
      </c>
      <c r="E2860" s="7" t="s">
        <v>51</v>
      </c>
      <c r="F2860" s="7">
        <v>0.0</v>
      </c>
      <c r="G2860" s="7" t="s">
        <v>46</v>
      </c>
      <c r="H2860" s="7">
        <v>0.0</v>
      </c>
      <c r="I2860" s="7" t="s">
        <v>28</v>
      </c>
      <c r="J2860" s="7">
        <v>5.0</v>
      </c>
      <c r="K2860" s="7" t="s">
        <v>2582</v>
      </c>
      <c r="L2860" s="7" t="s">
        <v>52</v>
      </c>
      <c r="M2860" s="7" t="s">
        <v>31</v>
      </c>
      <c r="N2860" s="8">
        <v>282909.0</v>
      </c>
      <c r="O2860" s="8">
        <v>179468.0</v>
      </c>
      <c r="P2860" s="8">
        <v>100411.0</v>
      </c>
      <c r="Q2860" s="9">
        <v>44980.0</v>
      </c>
      <c r="R2860" s="10">
        <v>15987.0</v>
      </c>
      <c r="S2860" s="11">
        <v>1477793.37168204</v>
      </c>
      <c r="T2860" s="11">
        <v>671724.259855475</v>
      </c>
      <c r="U2860" s="12" t="str">
        <f t="array" ref="U2860">XLOOKUP(A2860,'Dataset 3'!B:B,'Dataset 3'!F:F)</f>
        <v>#N/A</v>
      </c>
      <c r="V2860" s="7" t="s">
        <v>99</v>
      </c>
      <c r="W2860" s="7">
        <v>2.0</v>
      </c>
      <c r="X2860" s="7" t="s">
        <v>33</v>
      </c>
    </row>
    <row r="2861" ht="14.25" customHeight="1">
      <c r="A2861" s="7" t="s">
        <v>2944</v>
      </c>
      <c r="B2861" s="7">
        <v>2.0</v>
      </c>
      <c r="C2861" s="7" t="s">
        <v>56</v>
      </c>
      <c r="D2861" s="7">
        <v>0.0</v>
      </c>
      <c r="E2861" s="7" t="s">
        <v>26</v>
      </c>
      <c r="F2861" s="7">
        <v>2.0</v>
      </c>
      <c r="G2861" s="7" t="s">
        <v>27</v>
      </c>
      <c r="H2861" s="7">
        <v>1.0</v>
      </c>
      <c r="I2861" s="7" t="s">
        <v>57</v>
      </c>
      <c r="J2861" s="7">
        <v>5.0</v>
      </c>
      <c r="K2861" s="7" t="s">
        <v>2582</v>
      </c>
      <c r="L2861" s="7" t="s">
        <v>47</v>
      </c>
      <c r="M2861" s="7" t="s">
        <v>31</v>
      </c>
      <c r="N2861" s="8">
        <v>178777.0</v>
      </c>
      <c r="O2861" s="8">
        <v>55250.0</v>
      </c>
      <c r="P2861" s="8">
        <v>38613.0</v>
      </c>
      <c r="Q2861" s="9">
        <v>1045.0</v>
      </c>
      <c r="R2861" s="10">
        <v>294.0</v>
      </c>
      <c r="S2861" s="11">
        <v>40568.2766842379</v>
      </c>
      <c r="T2861" s="11">
        <v>23863.6921671988</v>
      </c>
      <c r="U2861" s="12" t="str">
        <f t="array" ref="U2861">XLOOKUP(A2861,'Dataset 3'!B:B,'Dataset 3'!F:F)</f>
        <v>Smartphone</v>
      </c>
      <c r="V2861" s="7" t="s">
        <v>153</v>
      </c>
      <c r="W2861" s="7">
        <v>2.0</v>
      </c>
      <c r="X2861" s="7" t="s">
        <v>33</v>
      </c>
    </row>
    <row r="2862" ht="14.25" customHeight="1">
      <c r="A2862" s="7" t="s">
        <v>2945</v>
      </c>
      <c r="B2862" s="7">
        <v>2.0</v>
      </c>
      <c r="C2862" s="7" t="s">
        <v>56</v>
      </c>
      <c r="D2862" s="7">
        <v>1.0</v>
      </c>
      <c r="E2862" s="7" t="s">
        <v>81</v>
      </c>
      <c r="F2862" s="7">
        <v>2.0</v>
      </c>
      <c r="G2862" s="7" t="s">
        <v>27</v>
      </c>
      <c r="H2862" s="7">
        <v>0.0</v>
      </c>
      <c r="I2862" s="7" t="s">
        <v>28</v>
      </c>
      <c r="J2862" s="7">
        <v>5.0</v>
      </c>
      <c r="K2862" s="7" t="s">
        <v>2582</v>
      </c>
      <c r="L2862" s="7" t="s">
        <v>75</v>
      </c>
      <c r="M2862" s="7" t="s">
        <v>31</v>
      </c>
      <c r="N2862" s="8">
        <v>286662.0</v>
      </c>
      <c r="O2862" s="8">
        <v>25154.0</v>
      </c>
      <c r="P2862" s="8">
        <v>7593.0</v>
      </c>
      <c r="Q2862" s="9">
        <v>394.0</v>
      </c>
      <c r="R2862" s="10">
        <v>274.0</v>
      </c>
      <c r="S2862" s="11">
        <v>11564.962108784</v>
      </c>
      <c r="T2862" s="11">
        <v>8896.12469906458</v>
      </c>
      <c r="U2862" s="12" t="str">
        <f t="array" ref="U2862">XLOOKUP(A2862,'Dataset 3'!B:B,'Dataset 3'!F:F)</f>
        <v>Smartphone</v>
      </c>
      <c r="V2862" s="7" t="s">
        <v>76</v>
      </c>
      <c r="W2862" s="7">
        <v>4.0</v>
      </c>
      <c r="X2862" s="7" t="s">
        <v>44</v>
      </c>
    </row>
    <row r="2863" ht="14.25" customHeight="1">
      <c r="A2863" s="7" t="s">
        <v>2946</v>
      </c>
      <c r="B2863" s="7">
        <v>2.0</v>
      </c>
      <c r="C2863" s="7" t="s">
        <v>56</v>
      </c>
      <c r="D2863" s="7">
        <v>0.0</v>
      </c>
      <c r="E2863" s="7" t="s">
        <v>26</v>
      </c>
      <c r="F2863" s="7">
        <v>1.0</v>
      </c>
      <c r="G2863" s="7" t="s">
        <v>42</v>
      </c>
      <c r="H2863" s="7">
        <v>0.0</v>
      </c>
      <c r="I2863" s="7" t="s">
        <v>28</v>
      </c>
      <c r="J2863" s="7">
        <v>5.0</v>
      </c>
      <c r="K2863" s="7" t="s">
        <v>2582</v>
      </c>
      <c r="L2863" s="7" t="s">
        <v>47</v>
      </c>
      <c r="M2863" s="7" t="s">
        <v>85</v>
      </c>
      <c r="N2863" s="8">
        <v>220289.0</v>
      </c>
      <c r="O2863" s="8">
        <v>173100.0</v>
      </c>
      <c r="P2863" s="8">
        <v>71706.0</v>
      </c>
      <c r="Q2863" s="9">
        <v>34325.0</v>
      </c>
      <c r="R2863" s="10">
        <v>3268.0</v>
      </c>
      <c r="S2863" s="11">
        <v>132110.061922176</v>
      </c>
      <c r="T2863" s="11">
        <v>264220.123844352</v>
      </c>
      <c r="U2863" s="12" t="str">
        <f t="array" ref="U2863">XLOOKUP(A2863,'Dataset 3'!B:B,'Dataset 3'!F:F)</f>
        <v>Smartphone</v>
      </c>
      <c r="V2863" s="7" t="s">
        <v>58</v>
      </c>
      <c r="W2863" s="7">
        <v>2.0</v>
      </c>
      <c r="X2863" s="7" t="s">
        <v>33</v>
      </c>
    </row>
    <row r="2864" ht="14.25" customHeight="1">
      <c r="A2864" s="7" t="s">
        <v>2947</v>
      </c>
      <c r="B2864" s="7">
        <v>2.0</v>
      </c>
      <c r="C2864" s="7" t="s">
        <v>56</v>
      </c>
      <c r="D2864" s="7">
        <v>1.0</v>
      </c>
      <c r="E2864" s="7" t="s">
        <v>81</v>
      </c>
      <c r="F2864" s="7">
        <v>1.0</v>
      </c>
      <c r="G2864" s="7" t="s">
        <v>42</v>
      </c>
      <c r="H2864" s="7">
        <v>0.0</v>
      </c>
      <c r="I2864" s="7" t="s">
        <v>28</v>
      </c>
      <c r="J2864" s="7">
        <v>5.0</v>
      </c>
      <c r="K2864" s="7" t="s">
        <v>2582</v>
      </c>
      <c r="L2864" s="7" t="s">
        <v>60</v>
      </c>
      <c r="M2864" s="7" t="s">
        <v>85</v>
      </c>
      <c r="N2864" s="8">
        <v>149864.0</v>
      </c>
      <c r="O2864" s="8">
        <v>6444.0</v>
      </c>
      <c r="P2864" s="8">
        <v>6094.0</v>
      </c>
      <c r="Q2864" s="9">
        <v>5030.0</v>
      </c>
      <c r="R2864" s="10">
        <v>2172.0</v>
      </c>
      <c r="S2864" s="11">
        <v>209139.144519336</v>
      </c>
      <c r="T2864" s="11">
        <v>172842.268197798</v>
      </c>
      <c r="U2864" s="12" t="str">
        <f t="array" ref="U2864">XLOOKUP(A2864,'Dataset 3'!B:B,'Dataset 3'!F:F)</f>
        <v>Computer</v>
      </c>
      <c r="V2864" s="7" t="s">
        <v>68</v>
      </c>
      <c r="W2864" s="7">
        <v>1.0</v>
      </c>
      <c r="X2864" s="7" t="s">
        <v>63</v>
      </c>
    </row>
    <row r="2865" ht="14.25" customHeight="1">
      <c r="A2865" s="7" t="s">
        <v>2948</v>
      </c>
      <c r="B2865" s="7">
        <v>2.0</v>
      </c>
      <c r="C2865" s="7" t="s">
        <v>56</v>
      </c>
      <c r="D2865" s="7">
        <v>3.0</v>
      </c>
      <c r="E2865" s="7" t="s">
        <v>51</v>
      </c>
      <c r="F2865" s="7">
        <v>1.0</v>
      </c>
      <c r="G2865" s="7" t="s">
        <v>42</v>
      </c>
      <c r="H2865" s="7">
        <v>1.0</v>
      </c>
      <c r="I2865" s="7" t="s">
        <v>57</v>
      </c>
      <c r="J2865" s="7">
        <v>5.0</v>
      </c>
      <c r="K2865" s="7" t="s">
        <v>2582</v>
      </c>
      <c r="L2865" s="7" t="s">
        <v>37</v>
      </c>
      <c r="M2865" s="7" t="s">
        <v>85</v>
      </c>
      <c r="N2865" s="8">
        <v>199515.0</v>
      </c>
      <c r="O2865" s="8">
        <v>118121.0</v>
      </c>
      <c r="P2865" s="8">
        <v>52867.0</v>
      </c>
      <c r="Q2865" s="9">
        <v>37238.0</v>
      </c>
      <c r="R2865" s="10">
        <v>30885.0</v>
      </c>
      <c r="S2865" s="11">
        <v>2370057.6812503</v>
      </c>
      <c r="T2865" s="11">
        <v>1612284.13690497</v>
      </c>
      <c r="U2865" s="12" t="str">
        <f t="array" ref="U2865">XLOOKUP(A2865,'Dataset 3'!B:B,'Dataset 3'!F:F)</f>
        <v>#N/A</v>
      </c>
      <c r="V2865" s="7" t="s">
        <v>38</v>
      </c>
      <c r="W2865" s="7">
        <v>4.0</v>
      </c>
      <c r="X2865" s="7" t="s">
        <v>44</v>
      </c>
    </row>
    <row r="2866" ht="14.25" customHeight="1">
      <c r="A2866" s="7" t="s">
        <v>2949</v>
      </c>
      <c r="B2866" s="7">
        <v>2.0</v>
      </c>
      <c r="C2866" s="7" t="s">
        <v>56</v>
      </c>
      <c r="D2866" s="7">
        <v>2.0</v>
      </c>
      <c r="E2866" s="7" t="s">
        <v>36</v>
      </c>
      <c r="F2866" s="7">
        <v>2.0</v>
      </c>
      <c r="G2866" s="7" t="s">
        <v>27</v>
      </c>
      <c r="H2866" s="7">
        <v>1.0</v>
      </c>
      <c r="I2866" s="7" t="s">
        <v>57</v>
      </c>
      <c r="J2866" s="7">
        <v>5.0</v>
      </c>
      <c r="K2866" s="7" t="s">
        <v>2582</v>
      </c>
      <c r="L2866" s="7" t="s">
        <v>75</v>
      </c>
      <c r="M2866" s="7" t="s">
        <v>85</v>
      </c>
      <c r="N2866" s="8">
        <v>180226.0</v>
      </c>
      <c r="O2866" s="8">
        <v>82048.0</v>
      </c>
      <c r="P2866" s="8">
        <v>34572.0</v>
      </c>
      <c r="Q2866" s="9">
        <v>3829.0</v>
      </c>
      <c r="R2866" s="10">
        <v>1429.0</v>
      </c>
      <c r="S2866" s="11">
        <v>112005.915088298</v>
      </c>
      <c r="T2866" s="11">
        <v>49125.4013545168</v>
      </c>
      <c r="U2866" s="12" t="str">
        <f t="array" ref="U2866">XLOOKUP(A2866,'Dataset 3'!B:B,'Dataset 3'!F:F)</f>
        <v>Smartphone</v>
      </c>
      <c r="V2866" s="7" t="s">
        <v>76</v>
      </c>
      <c r="W2866" s="7">
        <v>4.0</v>
      </c>
      <c r="X2866" s="7" t="s">
        <v>44</v>
      </c>
    </row>
    <row r="2867" ht="14.25" customHeight="1">
      <c r="A2867" s="7" t="s">
        <v>2950</v>
      </c>
      <c r="B2867" s="7">
        <v>1.0</v>
      </c>
      <c r="C2867" s="7" t="s">
        <v>25</v>
      </c>
      <c r="D2867" s="7">
        <v>0.0</v>
      </c>
      <c r="E2867" s="7" t="s">
        <v>26</v>
      </c>
      <c r="F2867" s="7">
        <v>1.0</v>
      </c>
      <c r="G2867" s="7" t="s">
        <v>42</v>
      </c>
      <c r="H2867" s="7">
        <v>1.0</v>
      </c>
      <c r="I2867" s="7" t="s">
        <v>57</v>
      </c>
      <c r="J2867" s="7">
        <v>5.0</v>
      </c>
      <c r="K2867" s="7" t="s">
        <v>2582</v>
      </c>
      <c r="L2867" s="7" t="s">
        <v>52</v>
      </c>
      <c r="M2867" s="7" t="s">
        <v>61</v>
      </c>
      <c r="N2867" s="8">
        <v>246615.0</v>
      </c>
      <c r="O2867" s="8">
        <v>193232.0</v>
      </c>
      <c r="P2867" s="8">
        <v>149673.0</v>
      </c>
      <c r="Q2867" s="9">
        <v>25455.0</v>
      </c>
      <c r="R2867" s="10">
        <v>20270.0</v>
      </c>
      <c r="S2867" s="11">
        <v>2877913.14690938</v>
      </c>
      <c r="T2867" s="11">
        <v>1522705.36873512</v>
      </c>
      <c r="U2867" s="12" t="str">
        <f t="array" ref="U2867">XLOOKUP(A2867,'Dataset 3'!B:B,'Dataset 3'!F:F)</f>
        <v>Smartphone</v>
      </c>
      <c r="V2867" s="7" t="s">
        <v>54</v>
      </c>
      <c r="W2867" s="7">
        <v>2.0</v>
      </c>
      <c r="X2867" s="7" t="s">
        <v>33</v>
      </c>
    </row>
    <row r="2868" ht="14.25" customHeight="1">
      <c r="A2868" s="7" t="s">
        <v>2951</v>
      </c>
      <c r="B2868" s="7">
        <v>1.0</v>
      </c>
      <c r="C2868" s="7" t="s">
        <v>25</v>
      </c>
      <c r="D2868" s="7">
        <v>3.0</v>
      </c>
      <c r="E2868" s="7" t="s">
        <v>51</v>
      </c>
      <c r="F2868" s="7">
        <v>0.0</v>
      </c>
      <c r="G2868" s="7" t="s">
        <v>46</v>
      </c>
      <c r="H2868" s="7">
        <v>0.0</v>
      </c>
      <c r="I2868" s="7" t="s">
        <v>28</v>
      </c>
      <c r="J2868" s="7">
        <v>5.0</v>
      </c>
      <c r="K2868" s="7" t="s">
        <v>2582</v>
      </c>
      <c r="L2868" s="7" t="s">
        <v>65</v>
      </c>
      <c r="M2868" s="7" t="s">
        <v>43</v>
      </c>
      <c r="N2868" s="8">
        <v>216858.0</v>
      </c>
      <c r="O2868" s="8">
        <v>110186.0</v>
      </c>
      <c r="P2868" s="8">
        <v>46504.0</v>
      </c>
      <c r="Q2868" s="9">
        <v>25135.0</v>
      </c>
      <c r="R2868" s="10">
        <v>2314.0</v>
      </c>
      <c r="S2868" s="11">
        <v>250315.635001698</v>
      </c>
      <c r="T2868" s="11">
        <v>173830.302084513</v>
      </c>
      <c r="U2868" s="12" t="str">
        <f t="array" ref="U2868">XLOOKUP(A2868,'Dataset 3'!B:B,'Dataset 3'!F:F)</f>
        <v>Smartphone</v>
      </c>
      <c r="V2868" s="7" t="s">
        <v>66</v>
      </c>
      <c r="W2868" s="7">
        <v>3.0</v>
      </c>
      <c r="X2868" s="7" t="s">
        <v>49</v>
      </c>
    </row>
    <row r="2869" ht="14.25" customHeight="1">
      <c r="A2869" s="7" t="s">
        <v>2952</v>
      </c>
      <c r="B2869" s="7">
        <v>3.0</v>
      </c>
      <c r="C2869" s="7" t="s">
        <v>35</v>
      </c>
      <c r="D2869" s="7">
        <v>2.0</v>
      </c>
      <c r="E2869" s="7" t="s">
        <v>36</v>
      </c>
      <c r="F2869" s="7">
        <v>1.0</v>
      </c>
      <c r="G2869" s="7" t="s">
        <v>42</v>
      </c>
      <c r="H2869" s="7">
        <v>1.0</v>
      </c>
      <c r="I2869" s="7" t="s">
        <v>57</v>
      </c>
      <c r="J2869" s="7">
        <v>5.0</v>
      </c>
      <c r="K2869" s="7" t="s">
        <v>2582</v>
      </c>
      <c r="L2869" s="7" t="s">
        <v>47</v>
      </c>
      <c r="M2869" s="7" t="s">
        <v>61</v>
      </c>
      <c r="N2869" s="8">
        <v>169133.0</v>
      </c>
      <c r="O2869" s="8">
        <v>65925.0</v>
      </c>
      <c r="P2869" s="8">
        <v>3721.0</v>
      </c>
      <c r="Q2869" s="9">
        <v>423.0</v>
      </c>
      <c r="R2869" s="10">
        <v>304.0</v>
      </c>
      <c r="S2869" s="11">
        <v>26440.3979634611</v>
      </c>
      <c r="T2869" s="11">
        <v>24481.8499661677</v>
      </c>
      <c r="U2869" s="12" t="str">
        <f t="array" ref="U2869">XLOOKUP(A2869,'Dataset 3'!B:B,'Dataset 3'!F:F)</f>
        <v>Tablet</v>
      </c>
      <c r="V2869" s="7" t="s">
        <v>153</v>
      </c>
      <c r="W2869" s="7">
        <v>2.0</v>
      </c>
      <c r="X2869" s="7" t="s">
        <v>33</v>
      </c>
    </row>
    <row r="2870" ht="14.25" customHeight="1">
      <c r="A2870" s="7" t="s">
        <v>2953</v>
      </c>
      <c r="B2870" s="7">
        <v>3.0</v>
      </c>
      <c r="C2870" s="7" t="s">
        <v>35</v>
      </c>
      <c r="D2870" s="7">
        <v>2.0</v>
      </c>
      <c r="E2870" s="7" t="s">
        <v>36</v>
      </c>
      <c r="F2870" s="7">
        <v>1.0</v>
      </c>
      <c r="G2870" s="7" t="s">
        <v>42</v>
      </c>
      <c r="H2870" s="7">
        <v>1.0</v>
      </c>
      <c r="I2870" s="7" t="s">
        <v>57</v>
      </c>
      <c r="J2870" s="7">
        <v>5.0</v>
      </c>
      <c r="K2870" s="7" t="s">
        <v>2582</v>
      </c>
      <c r="L2870" s="7" t="s">
        <v>65</v>
      </c>
      <c r="M2870" s="7" t="s">
        <v>53</v>
      </c>
      <c r="N2870" s="8">
        <v>175827.0</v>
      </c>
      <c r="O2870" s="8">
        <v>21528.0</v>
      </c>
      <c r="P2870" s="8">
        <v>20104.0</v>
      </c>
      <c r="Q2870" s="9">
        <v>5786.0</v>
      </c>
      <c r="R2870" s="10">
        <v>190.0</v>
      </c>
      <c r="S2870" s="11">
        <v>33409.7419918734</v>
      </c>
      <c r="T2870" s="11">
        <v>11249.0713777352</v>
      </c>
      <c r="U2870" s="12" t="str">
        <f t="array" ref="U2870">XLOOKUP(A2870,'Dataset 3'!B:B,'Dataset 3'!F:F)</f>
        <v>Tablet</v>
      </c>
      <c r="V2870" s="7" t="s">
        <v>66</v>
      </c>
      <c r="W2870" s="7">
        <v>0.0</v>
      </c>
      <c r="X2870" s="7" t="s">
        <v>39</v>
      </c>
    </row>
    <row r="2871" ht="14.25" customHeight="1">
      <c r="A2871" s="7" t="s">
        <v>2954</v>
      </c>
      <c r="B2871" s="7">
        <v>0.0</v>
      </c>
      <c r="C2871" s="7" t="s">
        <v>41</v>
      </c>
      <c r="D2871" s="7">
        <v>2.0</v>
      </c>
      <c r="E2871" s="7" t="s">
        <v>36</v>
      </c>
      <c r="F2871" s="7">
        <v>0.0</v>
      </c>
      <c r="G2871" s="7" t="s">
        <v>46</v>
      </c>
      <c r="H2871" s="7">
        <v>1.0</v>
      </c>
      <c r="I2871" s="7" t="s">
        <v>57</v>
      </c>
      <c r="J2871" s="7">
        <v>5.0</v>
      </c>
      <c r="K2871" s="7" t="s">
        <v>2582</v>
      </c>
      <c r="L2871" s="7" t="s">
        <v>70</v>
      </c>
      <c r="M2871" s="7" t="s">
        <v>43</v>
      </c>
      <c r="N2871" s="8">
        <v>242290.0</v>
      </c>
      <c r="O2871" s="8">
        <v>18102.0</v>
      </c>
      <c r="P2871" s="8">
        <v>12246.0</v>
      </c>
      <c r="Q2871" s="9">
        <v>4855.0</v>
      </c>
      <c r="R2871" s="10">
        <v>1444.0</v>
      </c>
      <c r="S2871" s="11">
        <v>236668.366011873</v>
      </c>
      <c r="T2871" s="11">
        <v>124562.297900986</v>
      </c>
      <c r="U2871" s="12" t="str">
        <f t="array" ref="U2871">XLOOKUP(A2871,'Dataset 3'!B:B,'Dataset 3'!F:F)</f>
        <v>Computer</v>
      </c>
      <c r="V2871" s="7" t="s">
        <v>73</v>
      </c>
      <c r="W2871" s="7">
        <v>2.0</v>
      </c>
      <c r="X2871" s="7" t="s">
        <v>33</v>
      </c>
    </row>
    <row r="2872" ht="14.25" customHeight="1">
      <c r="A2872" s="7" t="s">
        <v>2955</v>
      </c>
      <c r="B2872" s="7">
        <v>1.0</v>
      </c>
      <c r="C2872" s="7" t="s">
        <v>25</v>
      </c>
      <c r="D2872" s="7">
        <v>1.0</v>
      </c>
      <c r="E2872" s="7" t="s">
        <v>81</v>
      </c>
      <c r="F2872" s="7">
        <v>2.0</v>
      </c>
      <c r="G2872" s="7" t="s">
        <v>27</v>
      </c>
      <c r="H2872" s="7">
        <v>1.0</v>
      </c>
      <c r="I2872" s="7" t="s">
        <v>57</v>
      </c>
      <c r="J2872" s="7">
        <v>5.0</v>
      </c>
      <c r="K2872" s="7" t="s">
        <v>2582</v>
      </c>
      <c r="L2872" s="7" t="s">
        <v>47</v>
      </c>
      <c r="M2872" s="7" t="s">
        <v>61</v>
      </c>
      <c r="N2872" s="8">
        <v>150930.0</v>
      </c>
      <c r="O2872" s="8">
        <v>97796.0</v>
      </c>
      <c r="P2872" s="8">
        <v>30169.0</v>
      </c>
      <c r="Q2872" s="9">
        <v>14598.0</v>
      </c>
      <c r="R2872" s="10">
        <v>14052.0</v>
      </c>
      <c r="S2872" s="11">
        <v>900303.403997363</v>
      </c>
      <c r="T2872" s="11">
        <v>1323975.59411377</v>
      </c>
      <c r="U2872" s="12" t="str">
        <f t="array" ref="U2872">XLOOKUP(A2872,'Dataset 3'!B:B,'Dataset 3'!F:F)</f>
        <v>Smartphone</v>
      </c>
      <c r="V2872" s="7" t="s">
        <v>58</v>
      </c>
      <c r="W2872" s="7">
        <v>2.0</v>
      </c>
      <c r="X2872" s="7" t="s">
        <v>33</v>
      </c>
    </row>
    <row r="2873" ht="14.25" customHeight="1">
      <c r="A2873" s="7" t="s">
        <v>2956</v>
      </c>
      <c r="B2873" s="7">
        <v>2.0</v>
      </c>
      <c r="C2873" s="7" t="s">
        <v>56</v>
      </c>
      <c r="D2873" s="7">
        <v>2.0</v>
      </c>
      <c r="E2873" s="7" t="s">
        <v>36</v>
      </c>
      <c r="F2873" s="7">
        <v>1.0</v>
      </c>
      <c r="G2873" s="7" t="s">
        <v>42</v>
      </c>
      <c r="H2873" s="7">
        <v>1.0</v>
      </c>
      <c r="I2873" s="7" t="s">
        <v>57</v>
      </c>
      <c r="J2873" s="7">
        <v>5.0</v>
      </c>
      <c r="K2873" s="7" t="s">
        <v>2582</v>
      </c>
      <c r="L2873" s="7" t="s">
        <v>47</v>
      </c>
      <c r="M2873" s="7" t="s">
        <v>31</v>
      </c>
      <c r="N2873" s="8">
        <v>57672.0</v>
      </c>
      <c r="O2873" s="8">
        <v>32571.0</v>
      </c>
      <c r="P2873" s="8">
        <v>10161.0</v>
      </c>
      <c r="Q2873" s="9">
        <v>4021.0</v>
      </c>
      <c r="R2873" s="10">
        <v>3182.0</v>
      </c>
      <c r="S2873" s="11">
        <v>259799.117835145</v>
      </c>
      <c r="T2873" s="11">
        <v>136736.377807971</v>
      </c>
      <c r="U2873" s="12" t="str">
        <f t="array" ref="U2873">XLOOKUP(A2873,'Dataset 3'!B:B,'Dataset 3'!F:F)</f>
        <v>Smartphone</v>
      </c>
      <c r="V2873" s="7" t="s">
        <v>58</v>
      </c>
      <c r="W2873" s="7">
        <v>3.0</v>
      </c>
      <c r="X2873" s="7" t="s">
        <v>49</v>
      </c>
    </row>
    <row r="2874" ht="14.25" customHeight="1">
      <c r="A2874" s="7" t="s">
        <v>2957</v>
      </c>
      <c r="B2874" s="7">
        <v>0.0</v>
      </c>
      <c r="C2874" s="7" t="s">
        <v>41</v>
      </c>
      <c r="D2874" s="7">
        <v>0.0</v>
      </c>
      <c r="E2874" s="7" t="s">
        <v>26</v>
      </c>
      <c r="F2874" s="7">
        <v>0.0</v>
      </c>
      <c r="G2874" s="7" t="s">
        <v>46</v>
      </c>
      <c r="H2874" s="7">
        <v>1.0</v>
      </c>
      <c r="I2874" s="7" t="s">
        <v>57</v>
      </c>
      <c r="J2874" s="7">
        <v>5.0</v>
      </c>
      <c r="K2874" s="7" t="s">
        <v>2582</v>
      </c>
      <c r="L2874" s="7" t="s">
        <v>37</v>
      </c>
      <c r="M2874" s="7" t="s">
        <v>31</v>
      </c>
      <c r="N2874" s="8">
        <v>185652.0</v>
      </c>
      <c r="O2874" s="8">
        <v>12835.0</v>
      </c>
      <c r="P2874" s="8">
        <v>5604.0</v>
      </c>
      <c r="Q2874" s="9">
        <v>3372.0</v>
      </c>
      <c r="R2874" s="10">
        <v>1518.0</v>
      </c>
      <c r="S2874" s="11">
        <v>334046.789548238</v>
      </c>
      <c r="T2874" s="11">
        <v>124180.962657338</v>
      </c>
      <c r="U2874" s="12" t="str">
        <f t="array" ref="U2874">XLOOKUP(A2874,'Dataset 3'!B:B,'Dataset 3'!F:F)</f>
        <v>Computer</v>
      </c>
      <c r="V2874" s="7" t="s">
        <v>38</v>
      </c>
      <c r="W2874" s="7">
        <v>2.0</v>
      </c>
      <c r="X2874" s="7" t="s">
        <v>33</v>
      </c>
    </row>
    <row r="2875" ht="14.25" customHeight="1">
      <c r="A2875" s="7" t="s">
        <v>2958</v>
      </c>
      <c r="B2875" s="7">
        <v>0.0</v>
      </c>
      <c r="C2875" s="7" t="s">
        <v>41</v>
      </c>
      <c r="D2875" s="7">
        <v>0.0</v>
      </c>
      <c r="E2875" s="7" t="s">
        <v>26</v>
      </c>
      <c r="F2875" s="7">
        <v>2.0</v>
      </c>
      <c r="G2875" s="7" t="s">
        <v>27</v>
      </c>
      <c r="H2875" s="7">
        <v>0.0</v>
      </c>
      <c r="I2875" s="7" t="s">
        <v>28</v>
      </c>
      <c r="J2875" s="7">
        <v>5.0</v>
      </c>
      <c r="K2875" s="7" t="s">
        <v>2582</v>
      </c>
      <c r="L2875" s="7" t="s">
        <v>75</v>
      </c>
      <c r="M2875" s="7" t="s">
        <v>61</v>
      </c>
      <c r="N2875" s="8">
        <v>72354.0</v>
      </c>
      <c r="O2875" s="8">
        <v>36109.0</v>
      </c>
      <c r="P2875" s="8">
        <v>28293.0</v>
      </c>
      <c r="Q2875" s="9">
        <v>20795.0</v>
      </c>
      <c r="R2875" s="10">
        <v>6819.0</v>
      </c>
      <c r="S2875" s="11">
        <v>1202053.42207077</v>
      </c>
      <c r="T2875" s="11">
        <v>462328.239257988</v>
      </c>
      <c r="U2875" s="12" t="str">
        <f t="array" ref="U2875">XLOOKUP(A2875,'Dataset 3'!B:B,'Dataset 3'!F:F)</f>
        <v>#N/A</v>
      </c>
      <c r="V2875" s="7" t="s">
        <v>174</v>
      </c>
      <c r="W2875" s="7">
        <v>1.0</v>
      </c>
      <c r="X2875" s="7" t="s">
        <v>63</v>
      </c>
    </row>
    <row r="2876" ht="14.25" customHeight="1">
      <c r="A2876" s="7" t="s">
        <v>2959</v>
      </c>
      <c r="B2876" s="7">
        <v>3.0</v>
      </c>
      <c r="C2876" s="7" t="s">
        <v>35</v>
      </c>
      <c r="D2876" s="7">
        <v>2.0</v>
      </c>
      <c r="E2876" s="7" t="s">
        <v>36</v>
      </c>
      <c r="F2876" s="7">
        <v>1.0</v>
      </c>
      <c r="G2876" s="7" t="s">
        <v>42</v>
      </c>
      <c r="H2876" s="7">
        <v>1.0</v>
      </c>
      <c r="I2876" s="7" t="s">
        <v>57</v>
      </c>
      <c r="J2876" s="7">
        <v>5.0</v>
      </c>
      <c r="K2876" s="7" t="s">
        <v>2582</v>
      </c>
      <c r="L2876" s="7" t="s">
        <v>70</v>
      </c>
      <c r="M2876" s="7" t="s">
        <v>61</v>
      </c>
      <c r="N2876" s="8">
        <v>122773.0</v>
      </c>
      <c r="O2876" s="8">
        <v>89999.0</v>
      </c>
      <c r="P2876" s="8">
        <v>85179.0</v>
      </c>
      <c r="Q2876" s="9">
        <v>66367.0</v>
      </c>
      <c r="R2876" s="10">
        <v>59517.0</v>
      </c>
      <c r="S2876" s="11">
        <v>284741.08792489</v>
      </c>
      <c r="T2876" s="11">
        <v>3163789.86583211</v>
      </c>
      <c r="U2876" s="12" t="str">
        <f t="array" ref="U2876">XLOOKUP(A2876,'Dataset 3'!B:B,'Dataset 3'!F:F)</f>
        <v>Smartphone</v>
      </c>
      <c r="V2876" s="7" t="s">
        <v>73</v>
      </c>
      <c r="W2876" s="7">
        <v>3.0</v>
      </c>
      <c r="X2876" s="7" t="s">
        <v>49</v>
      </c>
    </row>
    <row r="2877" ht="14.25" customHeight="1">
      <c r="A2877" s="7" t="s">
        <v>2960</v>
      </c>
      <c r="B2877" s="7">
        <v>1.0</v>
      </c>
      <c r="C2877" s="7" t="s">
        <v>25</v>
      </c>
      <c r="D2877" s="7">
        <v>0.0</v>
      </c>
      <c r="E2877" s="7" t="s">
        <v>26</v>
      </c>
      <c r="F2877" s="7">
        <v>2.0</v>
      </c>
      <c r="G2877" s="7" t="s">
        <v>27</v>
      </c>
      <c r="H2877" s="7">
        <v>1.0</v>
      </c>
      <c r="I2877" s="7" t="s">
        <v>57</v>
      </c>
      <c r="J2877" s="7">
        <v>5.0</v>
      </c>
      <c r="K2877" s="7" t="s">
        <v>2582</v>
      </c>
      <c r="L2877" s="7" t="s">
        <v>30</v>
      </c>
      <c r="M2877" s="7" t="s">
        <v>61</v>
      </c>
      <c r="N2877" s="8">
        <v>171449.0</v>
      </c>
      <c r="O2877" s="8">
        <v>30228.0</v>
      </c>
      <c r="P2877" s="8">
        <v>4682.0</v>
      </c>
      <c r="Q2877" s="9">
        <v>2106.0</v>
      </c>
      <c r="R2877" s="10">
        <v>1604.0</v>
      </c>
      <c r="S2877" s="11">
        <v>3088.94279750474</v>
      </c>
      <c r="T2877" s="11">
        <v>61778.8559500948</v>
      </c>
      <c r="U2877" s="12" t="str">
        <f t="array" ref="U2877">XLOOKUP(A2877,'Dataset 3'!B:B,'Dataset 3'!F:F)</f>
        <v>#N/A</v>
      </c>
      <c r="V2877" s="7" t="s">
        <v>93</v>
      </c>
      <c r="W2877" s="7">
        <v>3.0</v>
      </c>
      <c r="X2877" s="7" t="s">
        <v>49</v>
      </c>
    </row>
    <row r="2878" ht="14.25" customHeight="1">
      <c r="A2878" s="7" t="s">
        <v>2961</v>
      </c>
      <c r="B2878" s="7">
        <v>1.0</v>
      </c>
      <c r="C2878" s="7" t="s">
        <v>25</v>
      </c>
      <c r="D2878" s="7">
        <v>3.0</v>
      </c>
      <c r="E2878" s="7" t="s">
        <v>51</v>
      </c>
      <c r="F2878" s="7">
        <v>1.0</v>
      </c>
      <c r="G2878" s="7" t="s">
        <v>42</v>
      </c>
      <c r="H2878" s="7">
        <v>0.0</v>
      </c>
      <c r="I2878" s="7" t="s">
        <v>28</v>
      </c>
      <c r="J2878" s="7">
        <v>5.0</v>
      </c>
      <c r="K2878" s="7" t="s">
        <v>2582</v>
      </c>
      <c r="L2878" s="7" t="s">
        <v>65</v>
      </c>
      <c r="M2878" s="7" t="s">
        <v>31</v>
      </c>
      <c r="N2878" s="8">
        <v>165273.0</v>
      </c>
      <c r="O2878" s="8">
        <v>110328.0</v>
      </c>
      <c r="P2878" s="8">
        <v>98117.0</v>
      </c>
      <c r="Q2878" s="9">
        <v>60445.0</v>
      </c>
      <c r="R2878" s="10">
        <v>638.0</v>
      </c>
      <c r="S2878" s="11">
        <v>37974.2484639695</v>
      </c>
      <c r="T2878" s="11">
        <v>55035.142701405</v>
      </c>
      <c r="U2878" s="12" t="str">
        <f t="array" ref="U2878">XLOOKUP(A2878,'Dataset 3'!B:B,'Dataset 3'!F:F)</f>
        <v>Tablet</v>
      </c>
      <c r="V2878" s="7" t="s">
        <v>66</v>
      </c>
      <c r="W2878" s="7">
        <v>1.0</v>
      </c>
      <c r="X2878" s="7" t="s">
        <v>63</v>
      </c>
    </row>
    <row r="2879" ht="14.25" customHeight="1">
      <c r="A2879" s="7" t="s">
        <v>2962</v>
      </c>
      <c r="B2879" s="7">
        <v>1.0</v>
      </c>
      <c r="C2879" s="7" t="s">
        <v>25</v>
      </c>
      <c r="D2879" s="7">
        <v>1.0</v>
      </c>
      <c r="E2879" s="7" t="s">
        <v>81</v>
      </c>
      <c r="F2879" s="7">
        <v>0.0</v>
      </c>
      <c r="G2879" s="7" t="s">
        <v>46</v>
      </c>
      <c r="H2879" s="7">
        <v>1.0</v>
      </c>
      <c r="I2879" s="7" t="s">
        <v>57</v>
      </c>
      <c r="J2879" s="7">
        <v>5.0</v>
      </c>
      <c r="K2879" s="7" t="s">
        <v>2582</v>
      </c>
      <c r="L2879" s="7" t="s">
        <v>60</v>
      </c>
      <c r="M2879" s="7" t="s">
        <v>61</v>
      </c>
      <c r="N2879" s="8">
        <v>63732.0</v>
      </c>
      <c r="O2879" s="8">
        <v>39943.0</v>
      </c>
      <c r="P2879" s="8">
        <v>30311.0</v>
      </c>
      <c r="Q2879" s="9">
        <v>13701.0</v>
      </c>
      <c r="R2879" s="10">
        <v>12810.0</v>
      </c>
      <c r="S2879" s="11">
        <v>1122141.66148235</v>
      </c>
      <c r="T2879" s="11">
        <v>701338.53842647</v>
      </c>
      <c r="U2879" s="12" t="str">
        <f t="array" ref="U2879">XLOOKUP(A2879,'Dataset 3'!B:B,'Dataset 3'!F:F)</f>
        <v>Smartphone</v>
      </c>
      <c r="V2879" s="7" t="s">
        <v>68</v>
      </c>
      <c r="W2879" s="7">
        <v>1.0</v>
      </c>
      <c r="X2879" s="7" t="s">
        <v>63</v>
      </c>
    </row>
    <row r="2880" ht="14.25" customHeight="1">
      <c r="A2880" s="7" t="s">
        <v>2963</v>
      </c>
      <c r="B2880" s="7">
        <v>2.0</v>
      </c>
      <c r="C2880" s="7" t="s">
        <v>56</v>
      </c>
      <c r="D2880" s="7">
        <v>2.0</v>
      </c>
      <c r="E2880" s="7" t="s">
        <v>36</v>
      </c>
      <c r="F2880" s="7">
        <v>0.0</v>
      </c>
      <c r="G2880" s="7" t="s">
        <v>46</v>
      </c>
      <c r="H2880" s="7">
        <v>0.0</v>
      </c>
      <c r="I2880" s="7" t="s">
        <v>28</v>
      </c>
      <c r="J2880" s="7">
        <v>5.0</v>
      </c>
      <c r="K2880" s="7" t="s">
        <v>2582</v>
      </c>
      <c r="L2880" s="7" t="s">
        <v>52</v>
      </c>
      <c r="M2880" s="7" t="s">
        <v>31</v>
      </c>
      <c r="N2880" s="8">
        <v>274881.0</v>
      </c>
      <c r="O2880" s="8">
        <v>192537.0</v>
      </c>
      <c r="P2880" s="8">
        <v>184343.0</v>
      </c>
      <c r="Q2880" s="9">
        <v>177960.0</v>
      </c>
      <c r="R2880" s="10">
        <v>56059.0</v>
      </c>
      <c r="S2880" s="11">
        <v>204493.774603754</v>
      </c>
      <c r="T2880" s="11">
        <v>3408229.57672923</v>
      </c>
      <c r="U2880" s="12" t="str">
        <f t="array" ref="U2880">XLOOKUP(A2880,'Dataset 3'!B:B,'Dataset 3'!F:F)</f>
        <v>Smartphone</v>
      </c>
      <c r="V2880" s="7" t="s">
        <v>54</v>
      </c>
      <c r="W2880" s="7">
        <v>2.0</v>
      </c>
      <c r="X2880" s="7" t="s">
        <v>33</v>
      </c>
    </row>
    <row r="2881" ht="14.25" customHeight="1">
      <c r="A2881" s="7" t="s">
        <v>2964</v>
      </c>
      <c r="B2881" s="7">
        <v>1.0</v>
      </c>
      <c r="C2881" s="7" t="s">
        <v>25</v>
      </c>
      <c r="D2881" s="7">
        <v>1.0</v>
      </c>
      <c r="E2881" s="7" t="s">
        <v>81</v>
      </c>
      <c r="F2881" s="7">
        <v>1.0</v>
      </c>
      <c r="G2881" s="7" t="s">
        <v>42</v>
      </c>
      <c r="H2881" s="7">
        <v>0.0</v>
      </c>
      <c r="I2881" s="7" t="s">
        <v>28</v>
      </c>
      <c r="J2881" s="7">
        <v>5.0</v>
      </c>
      <c r="K2881" s="7" t="s">
        <v>2582</v>
      </c>
      <c r="L2881" s="7" t="s">
        <v>60</v>
      </c>
      <c r="M2881" s="7" t="s">
        <v>61</v>
      </c>
      <c r="N2881" s="8">
        <v>277696.0</v>
      </c>
      <c r="O2881" s="8">
        <v>125720.0</v>
      </c>
      <c r="P2881" s="8">
        <v>92679.0</v>
      </c>
      <c r="Q2881" s="9">
        <v>68466.0</v>
      </c>
      <c r="R2881" s="10">
        <v>16782.0</v>
      </c>
      <c r="S2881" s="11">
        <v>617948.27466944</v>
      </c>
      <c r="T2881" s="11">
        <v>1287392.23889467</v>
      </c>
      <c r="U2881" s="12" t="str">
        <f t="array" ref="U2881">XLOOKUP(A2881,'Dataset 3'!B:B,'Dataset 3'!F:F)</f>
        <v>Smartphone</v>
      </c>
      <c r="V2881" s="7" t="s">
        <v>68</v>
      </c>
      <c r="W2881" s="7">
        <v>0.0</v>
      </c>
      <c r="X2881" s="7" t="s">
        <v>39</v>
      </c>
    </row>
    <row r="2882" ht="14.25" customHeight="1">
      <c r="A2882" s="7" t="s">
        <v>2965</v>
      </c>
      <c r="B2882" s="7">
        <v>2.0</v>
      </c>
      <c r="C2882" s="7" t="s">
        <v>56</v>
      </c>
      <c r="D2882" s="7">
        <v>3.0</v>
      </c>
      <c r="E2882" s="7" t="s">
        <v>51</v>
      </c>
      <c r="F2882" s="7">
        <v>1.0</v>
      </c>
      <c r="G2882" s="7" t="s">
        <v>42</v>
      </c>
      <c r="H2882" s="7">
        <v>1.0</v>
      </c>
      <c r="I2882" s="7" t="s">
        <v>57</v>
      </c>
      <c r="J2882" s="7">
        <v>5.0</v>
      </c>
      <c r="K2882" s="7" t="s">
        <v>2582</v>
      </c>
      <c r="L2882" s="7" t="s">
        <v>47</v>
      </c>
      <c r="M2882" s="7" t="s">
        <v>31</v>
      </c>
      <c r="N2882" s="8">
        <v>66407.0</v>
      </c>
      <c r="O2882" s="8">
        <v>31473.0</v>
      </c>
      <c r="P2882" s="8">
        <v>14612.0</v>
      </c>
      <c r="Q2882" s="9">
        <v>1616.0</v>
      </c>
      <c r="R2882" s="10">
        <v>815.0</v>
      </c>
      <c r="S2882" s="11">
        <v>48016.5211195126</v>
      </c>
      <c r="T2882" s="11">
        <v>57851.230264473</v>
      </c>
      <c r="U2882" s="12" t="str">
        <f t="array" ref="U2882">XLOOKUP(A2882,'Dataset 3'!B:B,'Dataset 3'!F:F)</f>
        <v>Smartphone</v>
      </c>
      <c r="V2882" s="7" t="s">
        <v>58</v>
      </c>
      <c r="W2882" s="7">
        <v>3.0</v>
      </c>
      <c r="X2882" s="7" t="s">
        <v>49</v>
      </c>
    </row>
    <row r="2883" ht="14.25" customHeight="1">
      <c r="A2883" s="7" t="s">
        <v>2966</v>
      </c>
      <c r="B2883" s="7">
        <v>2.0</v>
      </c>
      <c r="C2883" s="7" t="s">
        <v>56</v>
      </c>
      <c r="D2883" s="7">
        <v>0.0</v>
      </c>
      <c r="E2883" s="7" t="s">
        <v>26</v>
      </c>
      <c r="F2883" s="7">
        <v>2.0</v>
      </c>
      <c r="G2883" s="7" t="s">
        <v>27</v>
      </c>
      <c r="H2883" s="7">
        <v>1.0</v>
      </c>
      <c r="I2883" s="7" t="s">
        <v>57</v>
      </c>
      <c r="J2883" s="7">
        <v>5.0</v>
      </c>
      <c r="K2883" s="7" t="s">
        <v>2582</v>
      </c>
      <c r="L2883" s="7" t="s">
        <v>52</v>
      </c>
      <c r="M2883" s="7" t="s">
        <v>85</v>
      </c>
      <c r="N2883" s="8">
        <v>114296.0</v>
      </c>
      <c r="O2883" s="8">
        <v>26821.0</v>
      </c>
      <c r="P2883" s="8">
        <v>21896.0</v>
      </c>
      <c r="Q2883" s="9">
        <v>5376.0</v>
      </c>
      <c r="R2883" s="10">
        <v>2523.0</v>
      </c>
      <c r="S2883" s="11">
        <v>34934.6691636141</v>
      </c>
      <c r="T2883" s="11">
        <v>232897.794424094</v>
      </c>
      <c r="U2883" s="12" t="str">
        <f t="array" ref="U2883">XLOOKUP(A2883,'Dataset 3'!B:B,'Dataset 3'!F:F)</f>
        <v>Tablet</v>
      </c>
      <c r="V2883" s="7" t="s">
        <v>99</v>
      </c>
      <c r="W2883" s="7">
        <v>2.0</v>
      </c>
      <c r="X2883" s="7" t="s">
        <v>33</v>
      </c>
    </row>
    <row r="2884" ht="14.25" customHeight="1">
      <c r="A2884" s="7" t="s">
        <v>2967</v>
      </c>
      <c r="B2884" s="7">
        <v>3.0</v>
      </c>
      <c r="C2884" s="7" t="s">
        <v>35</v>
      </c>
      <c r="D2884" s="7">
        <v>3.0</v>
      </c>
      <c r="E2884" s="7" t="s">
        <v>51</v>
      </c>
      <c r="F2884" s="7">
        <v>2.0</v>
      </c>
      <c r="G2884" s="7" t="s">
        <v>27</v>
      </c>
      <c r="H2884" s="7">
        <v>1.0</v>
      </c>
      <c r="I2884" s="7" t="s">
        <v>57</v>
      </c>
      <c r="J2884" s="7">
        <v>5.0</v>
      </c>
      <c r="K2884" s="7" t="s">
        <v>2582</v>
      </c>
      <c r="L2884" s="7" t="s">
        <v>75</v>
      </c>
      <c r="M2884" s="7" t="s">
        <v>43</v>
      </c>
      <c r="N2884" s="8">
        <v>296452.0</v>
      </c>
      <c r="O2884" s="8">
        <v>129816.0</v>
      </c>
      <c r="P2884" s="8">
        <v>39306.0</v>
      </c>
      <c r="Q2884" s="9">
        <v>27705.0</v>
      </c>
      <c r="R2884" s="10">
        <v>22420.0</v>
      </c>
      <c r="S2884" s="11">
        <v>1408603.87960973</v>
      </c>
      <c r="T2884" s="11">
        <v>991974.563105442</v>
      </c>
      <c r="U2884" s="12" t="str">
        <f t="array" ref="U2884">XLOOKUP(A2884,'Dataset 3'!B:B,'Dataset 3'!F:F)</f>
        <v>Computer</v>
      </c>
      <c r="V2884" s="7" t="s">
        <v>174</v>
      </c>
      <c r="W2884" s="7">
        <v>3.0</v>
      </c>
      <c r="X2884" s="7" t="s">
        <v>49</v>
      </c>
    </row>
    <row r="2885" ht="14.25" customHeight="1">
      <c r="A2885" s="7" t="s">
        <v>2968</v>
      </c>
      <c r="B2885" s="7">
        <v>1.0</v>
      </c>
      <c r="C2885" s="7" t="s">
        <v>25</v>
      </c>
      <c r="D2885" s="7">
        <v>1.0</v>
      </c>
      <c r="E2885" s="7" t="s">
        <v>81</v>
      </c>
      <c r="F2885" s="7">
        <v>0.0</v>
      </c>
      <c r="G2885" s="7" t="s">
        <v>46</v>
      </c>
      <c r="H2885" s="7">
        <v>1.0</v>
      </c>
      <c r="I2885" s="7" t="s">
        <v>57</v>
      </c>
      <c r="J2885" s="7">
        <v>5.0</v>
      </c>
      <c r="K2885" s="7" t="s">
        <v>2582</v>
      </c>
      <c r="L2885" s="7" t="s">
        <v>52</v>
      </c>
      <c r="M2885" s="7" t="s">
        <v>31</v>
      </c>
      <c r="N2885" s="8">
        <v>95735.0</v>
      </c>
      <c r="O2885" s="8">
        <v>61189.0</v>
      </c>
      <c r="P2885" s="8">
        <v>31780.0</v>
      </c>
      <c r="Q2885" s="9">
        <v>19833.0</v>
      </c>
      <c r="R2885" s="10">
        <v>19320.0</v>
      </c>
      <c r="S2885" s="11">
        <v>358161.265342365</v>
      </c>
      <c r="T2885" s="11">
        <v>1119253.95419489</v>
      </c>
      <c r="U2885" s="12" t="str">
        <f t="array" ref="U2885">XLOOKUP(A2885,'Dataset 3'!B:B,'Dataset 3'!F:F)</f>
        <v>Tablet</v>
      </c>
      <c r="V2885" s="7" t="s">
        <v>99</v>
      </c>
      <c r="W2885" s="7">
        <v>0.0</v>
      </c>
      <c r="X2885" s="7" t="s">
        <v>39</v>
      </c>
    </row>
    <row r="2886" ht="14.25" customHeight="1">
      <c r="A2886" s="7" t="s">
        <v>2969</v>
      </c>
      <c r="B2886" s="7">
        <v>1.0</v>
      </c>
      <c r="C2886" s="7" t="s">
        <v>25</v>
      </c>
      <c r="D2886" s="7">
        <v>3.0</v>
      </c>
      <c r="E2886" s="7" t="s">
        <v>51</v>
      </c>
      <c r="F2886" s="7">
        <v>0.0</v>
      </c>
      <c r="G2886" s="7" t="s">
        <v>46</v>
      </c>
      <c r="H2886" s="7">
        <v>1.0</v>
      </c>
      <c r="I2886" s="7" t="s">
        <v>57</v>
      </c>
      <c r="J2886" s="7">
        <v>5.0</v>
      </c>
      <c r="K2886" s="7" t="s">
        <v>2582</v>
      </c>
      <c r="L2886" s="7" t="s">
        <v>70</v>
      </c>
      <c r="M2886" s="7" t="s">
        <v>53</v>
      </c>
      <c r="N2886" s="8">
        <v>179365.0</v>
      </c>
      <c r="O2886" s="8">
        <v>126786.0</v>
      </c>
      <c r="P2886" s="8">
        <v>32930.0</v>
      </c>
      <c r="Q2886" s="9">
        <v>21284.0</v>
      </c>
      <c r="R2886" s="10">
        <v>8542.0</v>
      </c>
      <c r="S2886" s="11">
        <v>1717757.36546672</v>
      </c>
      <c r="T2886" s="11">
        <v>576428.646129771</v>
      </c>
      <c r="U2886" s="12" t="str">
        <f t="array" ref="U2886">XLOOKUP(A2886,'Dataset 3'!B:B,'Dataset 3'!F:F)</f>
        <v>Computer</v>
      </c>
      <c r="V2886" s="7" t="s">
        <v>73</v>
      </c>
      <c r="W2886" s="7">
        <v>1.0</v>
      </c>
      <c r="X2886" s="7" t="s">
        <v>63</v>
      </c>
    </row>
    <row r="2887" ht="14.25" customHeight="1">
      <c r="A2887" s="7" t="s">
        <v>2970</v>
      </c>
      <c r="B2887" s="7">
        <v>2.0</v>
      </c>
      <c r="C2887" s="7" t="s">
        <v>56</v>
      </c>
      <c r="D2887" s="7">
        <v>0.0</v>
      </c>
      <c r="E2887" s="7" t="s">
        <v>26</v>
      </c>
      <c r="F2887" s="7">
        <v>2.0</v>
      </c>
      <c r="G2887" s="7" t="s">
        <v>27</v>
      </c>
      <c r="H2887" s="7">
        <v>0.0</v>
      </c>
      <c r="I2887" s="7" t="s">
        <v>28</v>
      </c>
      <c r="J2887" s="7">
        <v>5.0</v>
      </c>
      <c r="K2887" s="7" t="s">
        <v>2582</v>
      </c>
      <c r="L2887" s="7" t="s">
        <v>60</v>
      </c>
      <c r="M2887" s="7" t="s">
        <v>85</v>
      </c>
      <c r="N2887" s="8">
        <v>169174.0</v>
      </c>
      <c r="O2887" s="8">
        <v>37630.0</v>
      </c>
      <c r="P2887" s="8">
        <v>7669.0</v>
      </c>
      <c r="Q2887" s="9">
        <v>2716.0</v>
      </c>
      <c r="R2887" s="10">
        <v>1104.0</v>
      </c>
      <c r="S2887" s="11">
        <v>175148.308731641</v>
      </c>
      <c r="T2887" s="11">
        <v>88907.7709297669</v>
      </c>
      <c r="U2887" s="12" t="str">
        <f t="array" ref="U2887">XLOOKUP(A2887,'Dataset 3'!B:B,'Dataset 3'!F:F)</f>
        <v>Computer</v>
      </c>
      <c r="V2887" s="7" t="s">
        <v>62</v>
      </c>
      <c r="W2887" s="7">
        <v>2.0</v>
      </c>
      <c r="X2887" s="7" t="s">
        <v>33</v>
      </c>
    </row>
    <row r="2888" ht="14.25" customHeight="1">
      <c r="A2888" s="7" t="s">
        <v>2971</v>
      </c>
      <c r="B2888" s="7">
        <v>1.0</v>
      </c>
      <c r="C2888" s="7" t="s">
        <v>25</v>
      </c>
      <c r="D2888" s="7">
        <v>2.0</v>
      </c>
      <c r="E2888" s="7" t="s">
        <v>36</v>
      </c>
      <c r="F2888" s="7">
        <v>2.0</v>
      </c>
      <c r="G2888" s="7" t="s">
        <v>27</v>
      </c>
      <c r="H2888" s="7">
        <v>1.0</v>
      </c>
      <c r="I2888" s="7" t="s">
        <v>57</v>
      </c>
      <c r="J2888" s="7">
        <v>5.0</v>
      </c>
      <c r="K2888" s="7" t="s">
        <v>2582</v>
      </c>
      <c r="L2888" s="7" t="s">
        <v>65</v>
      </c>
      <c r="M2888" s="7" t="s">
        <v>61</v>
      </c>
      <c r="N2888" s="8">
        <v>108525.0</v>
      </c>
      <c r="O2888" s="8">
        <v>15987.0</v>
      </c>
      <c r="P2888" s="8">
        <v>7239.0</v>
      </c>
      <c r="Q2888" s="9">
        <v>6129.0</v>
      </c>
      <c r="R2888" s="10">
        <v>981.0</v>
      </c>
      <c r="S2888" s="11">
        <v>70071.5924289094</v>
      </c>
      <c r="T2888" s="11">
        <v>42467.6317750966</v>
      </c>
      <c r="U2888" s="12" t="str">
        <f t="array" ref="U2888">XLOOKUP(A2888,'Dataset 3'!B:B,'Dataset 3'!F:F)</f>
        <v>Smartphone</v>
      </c>
      <c r="V2888" s="7" t="s">
        <v>66</v>
      </c>
      <c r="W2888" s="7">
        <v>2.0</v>
      </c>
      <c r="X2888" s="7" t="s">
        <v>33</v>
      </c>
    </row>
    <row r="2889" ht="14.25" customHeight="1">
      <c r="A2889" s="7" t="s">
        <v>2972</v>
      </c>
      <c r="B2889" s="7">
        <v>3.0</v>
      </c>
      <c r="C2889" s="7" t="s">
        <v>35</v>
      </c>
      <c r="D2889" s="7">
        <v>2.0</v>
      </c>
      <c r="E2889" s="7" t="s">
        <v>36</v>
      </c>
      <c r="F2889" s="7">
        <v>2.0</v>
      </c>
      <c r="G2889" s="7" t="s">
        <v>27</v>
      </c>
      <c r="H2889" s="7">
        <v>0.0</v>
      </c>
      <c r="I2889" s="7" t="s">
        <v>28</v>
      </c>
      <c r="J2889" s="7">
        <v>5.0</v>
      </c>
      <c r="K2889" s="7" t="s">
        <v>2582</v>
      </c>
      <c r="L2889" s="7" t="s">
        <v>52</v>
      </c>
      <c r="M2889" s="7" t="s">
        <v>31</v>
      </c>
      <c r="N2889" s="8">
        <v>103080.0</v>
      </c>
      <c r="O2889" s="8">
        <v>49349.0</v>
      </c>
      <c r="P2889" s="8">
        <v>3611.0</v>
      </c>
      <c r="Q2889" s="9">
        <v>3349.0</v>
      </c>
      <c r="R2889" s="10">
        <v>204.0</v>
      </c>
      <c r="S2889" s="11">
        <v>12670.159498405</v>
      </c>
      <c r="T2889" s="11">
        <v>17597.4437477847</v>
      </c>
      <c r="U2889" s="12" t="str">
        <f t="array" ref="U2889">XLOOKUP(A2889,'Dataset 3'!B:B,'Dataset 3'!F:F)</f>
        <v>Tablet</v>
      </c>
      <c r="V2889" s="7" t="s">
        <v>54</v>
      </c>
      <c r="W2889" s="7">
        <v>3.0</v>
      </c>
      <c r="X2889" s="7" t="s">
        <v>49</v>
      </c>
    </row>
    <row r="2890" ht="14.25" customHeight="1">
      <c r="A2890" s="7" t="s">
        <v>2973</v>
      </c>
      <c r="B2890" s="7">
        <v>1.0</v>
      </c>
      <c r="C2890" s="7" t="s">
        <v>25</v>
      </c>
      <c r="D2890" s="7">
        <v>1.0</v>
      </c>
      <c r="E2890" s="7" t="s">
        <v>81</v>
      </c>
      <c r="F2890" s="7">
        <v>1.0</v>
      </c>
      <c r="G2890" s="7" t="s">
        <v>42</v>
      </c>
      <c r="H2890" s="7">
        <v>0.0</v>
      </c>
      <c r="I2890" s="7" t="s">
        <v>28</v>
      </c>
      <c r="J2890" s="7">
        <v>5.0</v>
      </c>
      <c r="K2890" s="7" t="s">
        <v>2582</v>
      </c>
      <c r="L2890" s="7" t="s">
        <v>47</v>
      </c>
      <c r="M2890" s="7" t="s">
        <v>53</v>
      </c>
      <c r="N2890" s="8">
        <v>158478.0</v>
      </c>
      <c r="O2890" s="8">
        <v>30675.0</v>
      </c>
      <c r="P2890" s="8">
        <v>20646.0</v>
      </c>
      <c r="Q2890" s="9">
        <v>12614.0</v>
      </c>
      <c r="R2890" s="10">
        <v>8515.0</v>
      </c>
      <c r="S2890" s="11">
        <v>1168050.62101445</v>
      </c>
      <c r="T2890" s="11">
        <v>599000.31846895</v>
      </c>
      <c r="U2890" s="12" t="str">
        <f t="array" ref="U2890">XLOOKUP(A2890,'Dataset 3'!B:B,'Dataset 3'!F:F)</f>
        <v>Smartphone</v>
      </c>
      <c r="V2890" s="7" t="s">
        <v>48</v>
      </c>
      <c r="W2890" s="7">
        <v>0.0</v>
      </c>
      <c r="X2890" s="7" t="s">
        <v>39</v>
      </c>
    </row>
    <row r="2891" ht="14.25" customHeight="1">
      <c r="A2891" s="7" t="s">
        <v>2974</v>
      </c>
      <c r="B2891" s="7">
        <v>1.0</v>
      </c>
      <c r="C2891" s="7" t="s">
        <v>25</v>
      </c>
      <c r="D2891" s="7">
        <v>2.0</v>
      </c>
      <c r="E2891" s="7" t="s">
        <v>36</v>
      </c>
      <c r="F2891" s="7">
        <v>1.0</v>
      </c>
      <c r="G2891" s="7" t="s">
        <v>42</v>
      </c>
      <c r="H2891" s="7">
        <v>1.0</v>
      </c>
      <c r="I2891" s="7" t="s">
        <v>57</v>
      </c>
      <c r="J2891" s="7">
        <v>5.0</v>
      </c>
      <c r="K2891" s="7" t="s">
        <v>2582</v>
      </c>
      <c r="L2891" s="7" t="s">
        <v>47</v>
      </c>
      <c r="M2891" s="7" t="s">
        <v>53</v>
      </c>
      <c r="N2891" s="8">
        <v>117974.0</v>
      </c>
      <c r="O2891" s="8">
        <v>40782.0</v>
      </c>
      <c r="P2891" s="8">
        <v>21253.0</v>
      </c>
      <c r="Q2891" s="9">
        <v>11203.0</v>
      </c>
      <c r="R2891" s="10">
        <v>8468.0</v>
      </c>
      <c r="S2891" s="11">
        <v>819793.590062388</v>
      </c>
      <c r="T2891" s="11">
        <v>598389.481797363</v>
      </c>
      <c r="U2891" s="12" t="str">
        <f t="array" ref="U2891">XLOOKUP(A2891,'Dataset 3'!B:B,'Dataset 3'!F:F)</f>
        <v>Computer</v>
      </c>
      <c r="V2891" s="7" t="s">
        <v>58</v>
      </c>
      <c r="W2891" s="7">
        <v>1.0</v>
      </c>
      <c r="X2891" s="7" t="s">
        <v>63</v>
      </c>
    </row>
    <row r="2892" ht="14.25" customHeight="1">
      <c r="A2892" s="7" t="s">
        <v>2975</v>
      </c>
      <c r="B2892" s="7">
        <v>2.0</v>
      </c>
      <c r="C2892" s="7" t="s">
        <v>56</v>
      </c>
      <c r="D2892" s="7">
        <v>3.0</v>
      </c>
      <c r="E2892" s="7" t="s">
        <v>51</v>
      </c>
      <c r="F2892" s="7">
        <v>1.0</v>
      </c>
      <c r="G2892" s="7" t="s">
        <v>42</v>
      </c>
      <c r="H2892" s="7">
        <v>1.0</v>
      </c>
      <c r="I2892" s="7" t="s">
        <v>57</v>
      </c>
      <c r="J2892" s="7">
        <v>5.0</v>
      </c>
      <c r="K2892" s="7" t="s">
        <v>2582</v>
      </c>
      <c r="L2892" s="7" t="s">
        <v>60</v>
      </c>
      <c r="M2892" s="7" t="s">
        <v>53</v>
      </c>
      <c r="N2892" s="8">
        <v>249919.0</v>
      </c>
      <c r="O2892" s="8">
        <v>217956.0</v>
      </c>
      <c r="P2892" s="8">
        <v>106142.0</v>
      </c>
      <c r="Q2892" s="9">
        <v>66940.0</v>
      </c>
      <c r="R2892" s="10">
        <v>22714.0</v>
      </c>
      <c r="S2892" s="11">
        <v>2348333.4771521</v>
      </c>
      <c r="T2892" s="11">
        <v>2096726.3188858</v>
      </c>
      <c r="U2892" s="12" t="str">
        <f t="array" ref="U2892">XLOOKUP(A2892,'Dataset 3'!B:B,'Dataset 3'!F:F)</f>
        <v>Smartphone</v>
      </c>
      <c r="V2892" s="7" t="s">
        <v>68</v>
      </c>
      <c r="W2892" s="7">
        <v>4.0</v>
      </c>
      <c r="X2892" s="7" t="s">
        <v>44</v>
      </c>
    </row>
    <row r="2893" ht="14.25" customHeight="1">
      <c r="A2893" s="7" t="s">
        <v>2976</v>
      </c>
      <c r="B2893" s="7">
        <v>3.0</v>
      </c>
      <c r="C2893" s="7" t="s">
        <v>35</v>
      </c>
      <c r="D2893" s="7">
        <v>3.0</v>
      </c>
      <c r="E2893" s="7" t="s">
        <v>51</v>
      </c>
      <c r="F2893" s="7">
        <v>2.0</v>
      </c>
      <c r="G2893" s="7" t="s">
        <v>27</v>
      </c>
      <c r="H2893" s="7">
        <v>0.0</v>
      </c>
      <c r="I2893" s="7" t="s">
        <v>28</v>
      </c>
      <c r="J2893" s="7">
        <v>5.0</v>
      </c>
      <c r="K2893" s="7" t="s">
        <v>2582</v>
      </c>
      <c r="L2893" s="7" t="s">
        <v>60</v>
      </c>
      <c r="M2893" s="7" t="s">
        <v>31</v>
      </c>
      <c r="N2893" s="8">
        <v>241039.0</v>
      </c>
      <c r="O2893" s="8">
        <v>35214.0</v>
      </c>
      <c r="P2893" s="8">
        <v>22956.0</v>
      </c>
      <c r="Q2893" s="9">
        <v>17032.0</v>
      </c>
      <c r="R2893" s="10">
        <v>2250.0</v>
      </c>
      <c r="S2893" s="11">
        <v>208198.538805663</v>
      </c>
      <c r="T2893" s="11">
        <v>73052.11887918</v>
      </c>
      <c r="U2893" s="12" t="str">
        <f t="array" ref="U2893">XLOOKUP(A2893,'Dataset 3'!B:B,'Dataset 3'!F:F)</f>
        <v>Smartphone</v>
      </c>
      <c r="V2893" s="7" t="s">
        <v>62</v>
      </c>
      <c r="W2893" s="7">
        <v>0.0</v>
      </c>
      <c r="X2893" s="7" t="s">
        <v>39</v>
      </c>
    </row>
    <row r="2894" ht="14.25" customHeight="1">
      <c r="A2894" s="7" t="s">
        <v>2977</v>
      </c>
      <c r="B2894" s="7">
        <v>3.0</v>
      </c>
      <c r="C2894" s="7" t="s">
        <v>35</v>
      </c>
      <c r="D2894" s="7">
        <v>1.0</v>
      </c>
      <c r="E2894" s="7" t="s">
        <v>81</v>
      </c>
      <c r="F2894" s="7">
        <v>2.0</v>
      </c>
      <c r="G2894" s="7" t="s">
        <v>27</v>
      </c>
      <c r="H2894" s="7">
        <v>0.0</v>
      </c>
      <c r="I2894" s="7" t="s">
        <v>28</v>
      </c>
      <c r="J2894" s="7">
        <v>5.0</v>
      </c>
      <c r="K2894" s="7" t="s">
        <v>2582</v>
      </c>
      <c r="L2894" s="7" t="s">
        <v>65</v>
      </c>
      <c r="M2894" s="7" t="s">
        <v>61</v>
      </c>
      <c r="N2894" s="8">
        <v>190268.0</v>
      </c>
      <c r="O2894" s="8">
        <v>84076.0</v>
      </c>
      <c r="P2894" s="8">
        <v>11731.0</v>
      </c>
      <c r="Q2894" s="9">
        <v>4552.0</v>
      </c>
      <c r="R2894" s="10">
        <v>1966.0</v>
      </c>
      <c r="S2894" s="11">
        <v>10532.1674858743</v>
      </c>
      <c r="T2894" s="11">
        <v>117024.083176381</v>
      </c>
      <c r="U2894" s="12" t="str">
        <f t="array" ref="U2894">XLOOKUP(A2894,'Dataset 3'!B:B,'Dataset 3'!F:F)</f>
        <v>Smartphone</v>
      </c>
      <c r="V2894" s="7" t="s">
        <v>79</v>
      </c>
      <c r="W2894" s="7">
        <v>2.0</v>
      </c>
      <c r="X2894" s="7" t="s">
        <v>33</v>
      </c>
    </row>
    <row r="2895" ht="14.25" customHeight="1">
      <c r="A2895" s="7" t="s">
        <v>2978</v>
      </c>
      <c r="B2895" s="7">
        <v>0.0</v>
      </c>
      <c r="C2895" s="7" t="s">
        <v>41</v>
      </c>
      <c r="D2895" s="7">
        <v>1.0</v>
      </c>
      <c r="E2895" s="7" t="s">
        <v>81</v>
      </c>
      <c r="F2895" s="7">
        <v>2.0</v>
      </c>
      <c r="G2895" s="7" t="s">
        <v>27</v>
      </c>
      <c r="H2895" s="7">
        <v>0.0</v>
      </c>
      <c r="I2895" s="7" t="s">
        <v>28</v>
      </c>
      <c r="J2895" s="7">
        <v>5.0</v>
      </c>
      <c r="K2895" s="7" t="s">
        <v>2582</v>
      </c>
      <c r="L2895" s="7" t="s">
        <v>37</v>
      </c>
      <c r="M2895" s="7" t="s">
        <v>53</v>
      </c>
      <c r="N2895" s="8">
        <v>273766.0</v>
      </c>
      <c r="O2895" s="8">
        <v>68469.0</v>
      </c>
      <c r="P2895" s="8">
        <v>53389.0</v>
      </c>
      <c r="Q2895" s="9">
        <v>29114.0</v>
      </c>
      <c r="R2895" s="10">
        <v>5097.0</v>
      </c>
      <c r="S2895" s="11">
        <v>401290.720666618</v>
      </c>
      <c r="T2895" s="11">
        <v>483482.795983877</v>
      </c>
      <c r="U2895" s="12" t="str">
        <f t="array" ref="U2895">XLOOKUP(A2895,'Dataset 3'!B:B,'Dataset 3'!F:F)</f>
        <v>Tablet</v>
      </c>
      <c r="V2895" s="7" t="s">
        <v>38</v>
      </c>
      <c r="W2895" s="7">
        <v>0.0</v>
      </c>
      <c r="X2895" s="7" t="s">
        <v>39</v>
      </c>
    </row>
    <row r="2896" ht="14.25" customHeight="1">
      <c r="A2896" s="7" t="s">
        <v>2979</v>
      </c>
      <c r="B2896" s="7">
        <v>1.0</v>
      </c>
      <c r="C2896" s="7" t="s">
        <v>25</v>
      </c>
      <c r="D2896" s="7">
        <v>0.0</v>
      </c>
      <c r="E2896" s="7" t="s">
        <v>26</v>
      </c>
      <c r="F2896" s="7">
        <v>1.0</v>
      </c>
      <c r="G2896" s="7" t="s">
        <v>42</v>
      </c>
      <c r="H2896" s="7">
        <v>0.0</v>
      </c>
      <c r="I2896" s="7" t="s">
        <v>28</v>
      </c>
      <c r="J2896" s="7">
        <v>5.0</v>
      </c>
      <c r="K2896" s="7" t="s">
        <v>2582</v>
      </c>
      <c r="L2896" s="7" t="s">
        <v>65</v>
      </c>
      <c r="M2896" s="7" t="s">
        <v>53</v>
      </c>
      <c r="N2896" s="8">
        <v>265019.0</v>
      </c>
      <c r="O2896" s="8">
        <v>178927.0</v>
      </c>
      <c r="P2896" s="8">
        <v>85040.0</v>
      </c>
      <c r="Q2896" s="9">
        <v>84904.0</v>
      </c>
      <c r="R2896" s="10">
        <v>76359.0</v>
      </c>
      <c r="S2896" s="11">
        <v>6536322.35119214</v>
      </c>
      <c r="T2896" s="11">
        <v>4034766.88345194</v>
      </c>
      <c r="U2896" s="12" t="str">
        <f t="array" ref="U2896">XLOOKUP(A2896,'Dataset 3'!B:B,'Dataset 3'!F:F)</f>
        <v>Computer</v>
      </c>
      <c r="V2896" s="7" t="s">
        <v>91</v>
      </c>
      <c r="W2896" s="7">
        <v>1.0</v>
      </c>
      <c r="X2896" s="7" t="s">
        <v>63</v>
      </c>
    </row>
    <row r="2897" ht="14.25" customHeight="1">
      <c r="A2897" s="7" t="s">
        <v>2980</v>
      </c>
      <c r="B2897" s="7">
        <v>0.0</v>
      </c>
      <c r="C2897" s="7" t="s">
        <v>41</v>
      </c>
      <c r="D2897" s="7">
        <v>1.0</v>
      </c>
      <c r="E2897" s="7" t="s">
        <v>81</v>
      </c>
      <c r="F2897" s="7">
        <v>0.0</v>
      </c>
      <c r="G2897" s="7" t="s">
        <v>46</v>
      </c>
      <c r="H2897" s="7">
        <v>1.0</v>
      </c>
      <c r="I2897" s="7" t="s">
        <v>57</v>
      </c>
      <c r="J2897" s="7">
        <v>5.0</v>
      </c>
      <c r="K2897" s="7" t="s">
        <v>2582</v>
      </c>
      <c r="L2897" s="7" t="s">
        <v>75</v>
      </c>
      <c r="M2897" s="7" t="s">
        <v>85</v>
      </c>
      <c r="N2897" s="8">
        <v>229159.0</v>
      </c>
      <c r="O2897" s="8">
        <v>37545.0</v>
      </c>
      <c r="P2897" s="8">
        <v>19626.0</v>
      </c>
      <c r="Q2897" s="9">
        <v>2563.0</v>
      </c>
      <c r="R2897" s="10">
        <v>455.0</v>
      </c>
      <c r="S2897" s="11">
        <v>71647.8948162802</v>
      </c>
      <c r="T2897" s="11">
        <v>42145.8204801648</v>
      </c>
      <c r="U2897" s="12" t="str">
        <f t="array" ref="U2897">XLOOKUP(A2897,'Dataset 3'!B:B,'Dataset 3'!F:F)</f>
        <v>Smartphone</v>
      </c>
      <c r="V2897" s="7" t="s">
        <v>140</v>
      </c>
      <c r="W2897" s="7">
        <v>1.0</v>
      </c>
      <c r="X2897" s="7" t="s">
        <v>63</v>
      </c>
    </row>
    <row r="2898" ht="14.25" customHeight="1">
      <c r="A2898" s="7" t="s">
        <v>2981</v>
      </c>
      <c r="B2898" s="7">
        <v>1.0</v>
      </c>
      <c r="C2898" s="7" t="s">
        <v>25</v>
      </c>
      <c r="D2898" s="7">
        <v>3.0</v>
      </c>
      <c r="E2898" s="7" t="s">
        <v>51</v>
      </c>
      <c r="F2898" s="7">
        <v>1.0</v>
      </c>
      <c r="G2898" s="7" t="s">
        <v>42</v>
      </c>
      <c r="H2898" s="7">
        <v>0.0</v>
      </c>
      <c r="I2898" s="7" t="s">
        <v>28</v>
      </c>
      <c r="J2898" s="7">
        <v>5.0</v>
      </c>
      <c r="K2898" s="7" t="s">
        <v>2582</v>
      </c>
      <c r="L2898" s="7" t="s">
        <v>60</v>
      </c>
      <c r="M2898" s="7" t="s">
        <v>53</v>
      </c>
      <c r="N2898" s="8">
        <v>189240.0</v>
      </c>
      <c r="O2898" s="8">
        <v>124510.0</v>
      </c>
      <c r="P2898" s="8">
        <v>18178.0</v>
      </c>
      <c r="Q2898" s="9">
        <v>3389.0</v>
      </c>
      <c r="R2898" s="10">
        <v>2336.0</v>
      </c>
      <c r="S2898" s="11">
        <v>197938.838216164</v>
      </c>
      <c r="T2898" s="11">
        <v>179944.398378331</v>
      </c>
      <c r="U2898" s="12" t="str">
        <f t="array" ref="U2898">XLOOKUP(A2898,'Dataset 3'!B:B,'Dataset 3'!F:F)</f>
        <v>Tablet</v>
      </c>
      <c r="V2898" s="7" t="s">
        <v>68</v>
      </c>
      <c r="W2898" s="7">
        <v>0.0</v>
      </c>
      <c r="X2898" s="7" t="s">
        <v>39</v>
      </c>
    </row>
    <row r="2899" ht="14.25" customHeight="1">
      <c r="A2899" s="7" t="s">
        <v>2982</v>
      </c>
      <c r="B2899" s="7">
        <v>3.0</v>
      </c>
      <c r="C2899" s="7" t="s">
        <v>35</v>
      </c>
      <c r="D2899" s="7">
        <v>0.0</v>
      </c>
      <c r="E2899" s="7" t="s">
        <v>26</v>
      </c>
      <c r="F2899" s="7">
        <v>0.0</v>
      </c>
      <c r="G2899" s="7" t="s">
        <v>46</v>
      </c>
      <c r="H2899" s="7">
        <v>0.0</v>
      </c>
      <c r="I2899" s="7" t="s">
        <v>28</v>
      </c>
      <c r="J2899" s="7">
        <v>5.0</v>
      </c>
      <c r="K2899" s="7" t="s">
        <v>2582</v>
      </c>
      <c r="L2899" s="7" t="s">
        <v>60</v>
      </c>
      <c r="M2899" s="7" t="s">
        <v>61</v>
      </c>
      <c r="N2899" s="8">
        <v>193056.0</v>
      </c>
      <c r="O2899" s="8">
        <v>97906.0</v>
      </c>
      <c r="P2899" s="8">
        <v>30982.0</v>
      </c>
      <c r="Q2899" s="9">
        <v>6375.0</v>
      </c>
      <c r="R2899" s="10">
        <v>2897.0</v>
      </c>
      <c r="S2899" s="11">
        <v>399196.025164806</v>
      </c>
      <c r="T2899" s="11">
        <v>170596.591950772</v>
      </c>
      <c r="U2899" s="12" t="str">
        <f t="array" ref="U2899">XLOOKUP(A2899,'Dataset 3'!B:B,'Dataset 3'!F:F)</f>
        <v>Computer</v>
      </c>
      <c r="V2899" s="7" t="s">
        <v>68</v>
      </c>
      <c r="W2899" s="7">
        <v>0.0</v>
      </c>
      <c r="X2899" s="7" t="s">
        <v>39</v>
      </c>
    </row>
    <row r="2900" ht="14.25" customHeight="1">
      <c r="A2900" s="7" t="s">
        <v>2983</v>
      </c>
      <c r="B2900" s="7">
        <v>1.0</v>
      </c>
      <c r="C2900" s="7" t="s">
        <v>25</v>
      </c>
      <c r="D2900" s="7">
        <v>1.0</v>
      </c>
      <c r="E2900" s="7" t="s">
        <v>81</v>
      </c>
      <c r="F2900" s="7">
        <v>2.0</v>
      </c>
      <c r="G2900" s="7" t="s">
        <v>27</v>
      </c>
      <c r="H2900" s="7">
        <v>1.0</v>
      </c>
      <c r="I2900" s="7" t="s">
        <v>57</v>
      </c>
      <c r="J2900" s="7">
        <v>5.0</v>
      </c>
      <c r="K2900" s="7" t="s">
        <v>2582</v>
      </c>
      <c r="L2900" s="7" t="s">
        <v>37</v>
      </c>
      <c r="M2900" s="7" t="s">
        <v>85</v>
      </c>
      <c r="N2900" s="8">
        <v>83055.0</v>
      </c>
      <c r="O2900" s="8">
        <v>15063.0</v>
      </c>
      <c r="P2900" s="8">
        <v>10848.0</v>
      </c>
      <c r="Q2900" s="9">
        <v>8643.0</v>
      </c>
      <c r="R2900" s="10">
        <v>7375.0</v>
      </c>
      <c r="S2900" s="11">
        <v>520589.452655866</v>
      </c>
      <c r="T2900" s="11">
        <v>676090.198254371</v>
      </c>
      <c r="U2900" s="12" t="str">
        <f t="array" ref="U2900">XLOOKUP(A2900,'Dataset 3'!B:B,'Dataset 3'!F:F)</f>
        <v>Smartphone</v>
      </c>
      <c r="V2900" s="7" t="s">
        <v>115</v>
      </c>
      <c r="W2900" s="7">
        <v>3.0</v>
      </c>
      <c r="X2900" s="7" t="s">
        <v>49</v>
      </c>
    </row>
    <row r="2901" ht="14.25" customHeight="1">
      <c r="A2901" s="7" t="s">
        <v>2984</v>
      </c>
      <c r="B2901" s="7">
        <v>3.0</v>
      </c>
      <c r="C2901" s="7" t="s">
        <v>35</v>
      </c>
      <c r="D2901" s="7">
        <v>2.0</v>
      </c>
      <c r="E2901" s="7" t="s">
        <v>36</v>
      </c>
      <c r="F2901" s="7">
        <v>2.0</v>
      </c>
      <c r="G2901" s="7" t="s">
        <v>27</v>
      </c>
      <c r="H2901" s="7">
        <v>0.0</v>
      </c>
      <c r="I2901" s="7" t="s">
        <v>28</v>
      </c>
      <c r="J2901" s="7">
        <v>5.0</v>
      </c>
      <c r="K2901" s="7" t="s">
        <v>2582</v>
      </c>
      <c r="L2901" s="7" t="s">
        <v>30</v>
      </c>
      <c r="M2901" s="7" t="s">
        <v>85</v>
      </c>
      <c r="N2901" s="8">
        <v>220409.0</v>
      </c>
      <c r="O2901" s="8">
        <v>99206.0</v>
      </c>
      <c r="P2901" s="8">
        <v>5071.0</v>
      </c>
      <c r="Q2901" s="9">
        <v>1590.0</v>
      </c>
      <c r="R2901" s="10">
        <v>806.0</v>
      </c>
      <c r="S2901" s="11">
        <v>44487.1170170011</v>
      </c>
      <c r="T2901" s="11">
        <v>26168.8923629418</v>
      </c>
      <c r="U2901" s="12" t="str">
        <f t="array" ref="U2901">XLOOKUP(A2901,'Dataset 3'!B:B,'Dataset 3'!F:F)</f>
        <v>Computer</v>
      </c>
      <c r="V2901" s="7" t="s">
        <v>32</v>
      </c>
      <c r="W2901" s="7">
        <v>1.0</v>
      </c>
      <c r="X2901" s="7" t="s">
        <v>63</v>
      </c>
    </row>
    <row r="2902" ht="14.25" customHeight="1">
      <c r="A2902" s="7" t="s">
        <v>2985</v>
      </c>
      <c r="B2902" s="7">
        <v>1.0</v>
      </c>
      <c r="C2902" s="7" t="s">
        <v>25</v>
      </c>
      <c r="D2902" s="7">
        <v>3.0</v>
      </c>
      <c r="E2902" s="7" t="s">
        <v>51</v>
      </c>
      <c r="F2902" s="7">
        <v>1.0</v>
      </c>
      <c r="G2902" s="7" t="s">
        <v>42</v>
      </c>
      <c r="H2902" s="7">
        <v>0.0</v>
      </c>
      <c r="I2902" s="7" t="s">
        <v>28</v>
      </c>
      <c r="J2902" s="7">
        <v>5.0</v>
      </c>
      <c r="K2902" s="7" t="s">
        <v>2582</v>
      </c>
      <c r="L2902" s="7" t="s">
        <v>52</v>
      </c>
      <c r="M2902" s="7" t="s">
        <v>31</v>
      </c>
      <c r="N2902" s="8">
        <v>91402.0</v>
      </c>
      <c r="O2902" s="8">
        <v>64912.0</v>
      </c>
      <c r="P2902" s="8">
        <v>42120.0</v>
      </c>
      <c r="Q2902" s="9">
        <v>21004.0</v>
      </c>
      <c r="R2902" s="10">
        <v>17676.0</v>
      </c>
      <c r="S2902" s="11">
        <v>2880064.94720478</v>
      </c>
      <c r="T2902" s="11">
        <v>1507887.4069135</v>
      </c>
      <c r="U2902" s="12" t="str">
        <f t="array" ref="U2902">XLOOKUP(A2902,'Dataset 3'!B:B,'Dataset 3'!F:F)</f>
        <v>Smartphone</v>
      </c>
      <c r="V2902" s="7" t="s">
        <v>54</v>
      </c>
      <c r="W2902" s="7">
        <v>3.0</v>
      </c>
      <c r="X2902" s="7" t="s">
        <v>49</v>
      </c>
    </row>
    <row r="2903" ht="14.25" customHeight="1">
      <c r="A2903" s="7" t="s">
        <v>2986</v>
      </c>
      <c r="B2903" s="7">
        <v>3.0</v>
      </c>
      <c r="C2903" s="7" t="s">
        <v>35</v>
      </c>
      <c r="D2903" s="7">
        <v>1.0</v>
      </c>
      <c r="E2903" s="7" t="s">
        <v>81</v>
      </c>
      <c r="F2903" s="7">
        <v>0.0</v>
      </c>
      <c r="G2903" s="7" t="s">
        <v>46</v>
      </c>
      <c r="H2903" s="7">
        <v>1.0</v>
      </c>
      <c r="I2903" s="7" t="s">
        <v>57</v>
      </c>
      <c r="J2903" s="7">
        <v>5.0</v>
      </c>
      <c r="K2903" s="7" t="s">
        <v>2582</v>
      </c>
      <c r="L2903" s="7" t="s">
        <v>60</v>
      </c>
      <c r="M2903" s="7" t="s">
        <v>53</v>
      </c>
      <c r="N2903" s="8">
        <v>283031.0</v>
      </c>
      <c r="O2903" s="8">
        <v>255103.0</v>
      </c>
      <c r="P2903" s="8">
        <v>80406.0</v>
      </c>
      <c r="Q2903" s="9">
        <v>53699.0</v>
      </c>
      <c r="R2903" s="10">
        <v>22174.0</v>
      </c>
      <c r="S2903" s="11">
        <v>1752551.90825224</v>
      </c>
      <c r="T2903" s="11">
        <v>917566.444111119</v>
      </c>
      <c r="U2903" s="12" t="str">
        <f t="array" ref="U2903">XLOOKUP(A2903,'Dataset 3'!B:B,'Dataset 3'!F:F)</f>
        <v>Computer</v>
      </c>
      <c r="V2903" s="7" t="s">
        <v>68</v>
      </c>
      <c r="W2903" s="7">
        <v>0.0</v>
      </c>
      <c r="X2903" s="7" t="s">
        <v>39</v>
      </c>
    </row>
    <row r="2904" ht="14.25" customHeight="1">
      <c r="A2904" s="7" t="s">
        <v>2987</v>
      </c>
      <c r="B2904" s="7">
        <v>1.0</v>
      </c>
      <c r="C2904" s="7" t="s">
        <v>25</v>
      </c>
      <c r="D2904" s="7">
        <v>0.0</v>
      </c>
      <c r="E2904" s="7" t="s">
        <v>26</v>
      </c>
      <c r="F2904" s="7">
        <v>2.0</v>
      </c>
      <c r="G2904" s="7" t="s">
        <v>27</v>
      </c>
      <c r="H2904" s="7">
        <v>1.0</v>
      </c>
      <c r="I2904" s="7" t="s">
        <v>57</v>
      </c>
      <c r="J2904" s="7">
        <v>5.0</v>
      </c>
      <c r="K2904" s="7" t="s">
        <v>2582</v>
      </c>
      <c r="L2904" s="7" t="s">
        <v>52</v>
      </c>
      <c r="M2904" s="7" t="s">
        <v>85</v>
      </c>
      <c r="N2904" s="8">
        <v>79274.0</v>
      </c>
      <c r="O2904" s="8">
        <v>76286.0</v>
      </c>
      <c r="P2904" s="8">
        <v>12097.0</v>
      </c>
      <c r="Q2904" s="9">
        <v>5133.0</v>
      </c>
      <c r="R2904" s="10">
        <v>1395.0</v>
      </c>
      <c r="S2904" s="11">
        <v>124527.220151528</v>
      </c>
      <c r="T2904" s="11">
        <v>72822.9357611276</v>
      </c>
      <c r="U2904" s="12" t="str">
        <f t="array" ref="U2904">XLOOKUP(A2904,'Dataset 3'!B:B,'Dataset 3'!F:F)</f>
        <v>Smartphone</v>
      </c>
      <c r="V2904" s="7" t="s">
        <v>110</v>
      </c>
      <c r="W2904" s="7">
        <v>2.0</v>
      </c>
      <c r="X2904" s="7" t="s">
        <v>33</v>
      </c>
    </row>
    <row r="2905" ht="14.25" customHeight="1">
      <c r="A2905" s="7" t="s">
        <v>2988</v>
      </c>
      <c r="B2905" s="7">
        <v>0.0</v>
      </c>
      <c r="C2905" s="7" t="s">
        <v>41</v>
      </c>
      <c r="D2905" s="7">
        <v>3.0</v>
      </c>
      <c r="E2905" s="7" t="s">
        <v>51</v>
      </c>
      <c r="F2905" s="7">
        <v>0.0</v>
      </c>
      <c r="G2905" s="7" t="s">
        <v>46</v>
      </c>
      <c r="H2905" s="7">
        <v>0.0</v>
      </c>
      <c r="I2905" s="7" t="s">
        <v>28</v>
      </c>
      <c r="J2905" s="7">
        <v>5.0</v>
      </c>
      <c r="K2905" s="7" t="s">
        <v>2582</v>
      </c>
      <c r="L2905" s="7" t="s">
        <v>60</v>
      </c>
      <c r="M2905" s="7" t="s">
        <v>61</v>
      </c>
      <c r="N2905" s="8">
        <v>112747.0</v>
      </c>
      <c r="O2905" s="8">
        <v>104357.0</v>
      </c>
      <c r="P2905" s="8">
        <v>70594.0</v>
      </c>
      <c r="Q2905" s="9">
        <v>70076.0</v>
      </c>
      <c r="R2905" s="10">
        <v>18854.0</v>
      </c>
      <c r="S2905" s="11">
        <v>483113.87482579</v>
      </c>
      <c r="T2905" s="11">
        <v>1050247.55396911</v>
      </c>
      <c r="U2905" s="12" t="str">
        <f t="array" ref="U2905">XLOOKUP(A2905,'Dataset 3'!B:B,'Dataset 3'!F:F)</f>
        <v>Computer</v>
      </c>
      <c r="V2905" s="7" t="s">
        <v>83</v>
      </c>
      <c r="W2905" s="7">
        <v>0.0</v>
      </c>
      <c r="X2905" s="7" t="s">
        <v>39</v>
      </c>
    </row>
    <row r="2906" ht="14.25" customHeight="1">
      <c r="A2906" s="7" t="s">
        <v>2989</v>
      </c>
      <c r="B2906" s="7">
        <v>2.0</v>
      </c>
      <c r="C2906" s="7" t="s">
        <v>56</v>
      </c>
      <c r="D2906" s="7">
        <v>3.0</v>
      </c>
      <c r="E2906" s="7" t="s">
        <v>51</v>
      </c>
      <c r="F2906" s="7">
        <v>2.0</v>
      </c>
      <c r="G2906" s="7" t="s">
        <v>27</v>
      </c>
      <c r="H2906" s="7">
        <v>1.0</v>
      </c>
      <c r="I2906" s="7" t="s">
        <v>57</v>
      </c>
      <c r="J2906" s="7">
        <v>5.0</v>
      </c>
      <c r="K2906" s="7" t="s">
        <v>2582</v>
      </c>
      <c r="L2906" s="7" t="s">
        <v>65</v>
      </c>
      <c r="M2906" s="7" t="s">
        <v>85</v>
      </c>
      <c r="N2906" s="8">
        <v>97752.0</v>
      </c>
      <c r="O2906" s="8">
        <v>19885.0</v>
      </c>
      <c r="P2906" s="8">
        <v>11592.0</v>
      </c>
      <c r="Q2906" s="9">
        <v>408.0</v>
      </c>
      <c r="R2906" s="10">
        <v>276.0</v>
      </c>
      <c r="S2906" s="11">
        <v>20787.0233989053</v>
      </c>
      <c r="T2906" s="11">
        <v>8697.4993300859</v>
      </c>
      <c r="U2906" s="12" t="str">
        <f t="array" ref="U2906">XLOOKUP(A2906,'Dataset 3'!B:B,'Dataset 3'!F:F)</f>
        <v>Tablet</v>
      </c>
      <c r="V2906" s="7" t="s">
        <v>91</v>
      </c>
      <c r="W2906" s="7">
        <v>0.0</v>
      </c>
      <c r="X2906" s="7" t="s">
        <v>39</v>
      </c>
    </row>
    <row r="2907" ht="14.25" customHeight="1">
      <c r="A2907" s="7" t="s">
        <v>2990</v>
      </c>
      <c r="B2907" s="7">
        <v>1.0</v>
      </c>
      <c r="C2907" s="7" t="s">
        <v>25</v>
      </c>
      <c r="D2907" s="7">
        <v>2.0</v>
      </c>
      <c r="E2907" s="7" t="s">
        <v>36</v>
      </c>
      <c r="F2907" s="7">
        <v>1.0</v>
      </c>
      <c r="G2907" s="7" t="s">
        <v>42</v>
      </c>
      <c r="H2907" s="7">
        <v>1.0</v>
      </c>
      <c r="I2907" s="7" t="s">
        <v>57</v>
      </c>
      <c r="J2907" s="7">
        <v>5.0</v>
      </c>
      <c r="K2907" s="7" t="s">
        <v>2582</v>
      </c>
      <c r="L2907" s="7" t="s">
        <v>30</v>
      </c>
      <c r="M2907" s="7" t="s">
        <v>53</v>
      </c>
      <c r="N2907" s="8">
        <v>214323.0</v>
      </c>
      <c r="O2907" s="8">
        <v>102570.0</v>
      </c>
      <c r="P2907" s="8">
        <v>17730.0</v>
      </c>
      <c r="Q2907" s="9">
        <v>12936.0</v>
      </c>
      <c r="R2907" s="10">
        <v>11913.0</v>
      </c>
      <c r="S2907" s="11">
        <v>1274120.62650012</v>
      </c>
      <c r="T2907" s="11">
        <v>1061767.1887501</v>
      </c>
      <c r="U2907" s="12" t="str">
        <f t="array" ref="U2907">XLOOKUP(A2907,'Dataset 3'!B:B,'Dataset 3'!F:F)</f>
        <v>Smartphone</v>
      </c>
      <c r="V2907" s="7" t="s">
        <v>93</v>
      </c>
      <c r="W2907" s="7">
        <v>1.0</v>
      </c>
      <c r="X2907" s="7" t="s">
        <v>63</v>
      </c>
    </row>
    <row r="2908" ht="14.25" customHeight="1">
      <c r="A2908" s="7" t="s">
        <v>2991</v>
      </c>
      <c r="B2908" s="7">
        <v>3.0</v>
      </c>
      <c r="C2908" s="7" t="s">
        <v>35</v>
      </c>
      <c r="D2908" s="7">
        <v>0.0</v>
      </c>
      <c r="E2908" s="7" t="s">
        <v>26</v>
      </c>
      <c r="F2908" s="7">
        <v>0.0</v>
      </c>
      <c r="G2908" s="7" t="s">
        <v>46</v>
      </c>
      <c r="H2908" s="7">
        <v>1.0</v>
      </c>
      <c r="I2908" s="7" t="s">
        <v>57</v>
      </c>
      <c r="J2908" s="7">
        <v>5.0</v>
      </c>
      <c r="K2908" s="7" t="s">
        <v>2582</v>
      </c>
      <c r="L2908" s="7" t="s">
        <v>37</v>
      </c>
      <c r="M2908" s="7" t="s">
        <v>61</v>
      </c>
      <c r="N2908" s="8">
        <v>143600.0</v>
      </c>
      <c r="O2908" s="8">
        <v>116650.0</v>
      </c>
      <c r="P2908" s="8">
        <v>72028.0</v>
      </c>
      <c r="Q2908" s="9">
        <v>1144.0</v>
      </c>
      <c r="R2908" s="10">
        <v>590.0</v>
      </c>
      <c r="S2908" s="11">
        <v>3019.86955220286</v>
      </c>
      <c r="T2908" s="11">
        <v>37748.3694025357</v>
      </c>
      <c r="U2908" s="12" t="str">
        <f t="array" ref="U2908">XLOOKUP(A2908,'Dataset 3'!B:B,'Dataset 3'!F:F)</f>
        <v>Tablet</v>
      </c>
      <c r="V2908" s="7" t="s">
        <v>38</v>
      </c>
      <c r="W2908" s="7">
        <v>2.0</v>
      </c>
      <c r="X2908" s="7" t="s">
        <v>33</v>
      </c>
    </row>
    <row r="2909" ht="14.25" customHeight="1">
      <c r="A2909" s="7" t="s">
        <v>2992</v>
      </c>
      <c r="B2909" s="7">
        <v>0.0</v>
      </c>
      <c r="C2909" s="7" t="s">
        <v>41</v>
      </c>
      <c r="D2909" s="7">
        <v>2.0</v>
      </c>
      <c r="E2909" s="7" t="s">
        <v>36</v>
      </c>
      <c r="F2909" s="7">
        <v>1.0</v>
      </c>
      <c r="G2909" s="7" t="s">
        <v>42</v>
      </c>
      <c r="H2909" s="7">
        <v>1.0</v>
      </c>
      <c r="I2909" s="7" t="s">
        <v>57</v>
      </c>
      <c r="J2909" s="7">
        <v>5.0</v>
      </c>
      <c r="K2909" s="7" t="s">
        <v>2582</v>
      </c>
      <c r="L2909" s="7" t="s">
        <v>60</v>
      </c>
      <c r="M2909" s="7" t="s">
        <v>85</v>
      </c>
      <c r="N2909" s="8">
        <v>132397.0</v>
      </c>
      <c r="O2909" s="8">
        <v>51941.0</v>
      </c>
      <c r="P2909" s="8">
        <v>14668.0</v>
      </c>
      <c r="Q2909" s="9">
        <v>13855.0</v>
      </c>
      <c r="R2909" s="10">
        <v>2867.0</v>
      </c>
      <c r="S2909" s="11">
        <v>124788.164230024</v>
      </c>
      <c r="T2909" s="11">
        <v>117724.683235872</v>
      </c>
      <c r="U2909" s="12" t="str">
        <f t="array" ref="U2909">XLOOKUP(A2909,'Dataset 3'!B:B,'Dataset 3'!F:F)</f>
        <v>Tablet</v>
      </c>
      <c r="V2909" s="7" t="s">
        <v>83</v>
      </c>
      <c r="W2909" s="7">
        <v>0.0</v>
      </c>
      <c r="X2909" s="7" t="s">
        <v>39</v>
      </c>
    </row>
    <row r="2910" ht="14.25" customHeight="1">
      <c r="A2910" s="7" t="s">
        <v>2993</v>
      </c>
      <c r="B2910" s="7">
        <v>2.0</v>
      </c>
      <c r="C2910" s="7" t="s">
        <v>56</v>
      </c>
      <c r="D2910" s="7">
        <v>3.0</v>
      </c>
      <c r="E2910" s="7" t="s">
        <v>51</v>
      </c>
      <c r="F2910" s="7">
        <v>1.0</v>
      </c>
      <c r="G2910" s="7" t="s">
        <v>42</v>
      </c>
      <c r="H2910" s="7">
        <v>0.0</v>
      </c>
      <c r="I2910" s="7" t="s">
        <v>28</v>
      </c>
      <c r="J2910" s="7">
        <v>5.0</v>
      </c>
      <c r="K2910" s="7" t="s">
        <v>2582</v>
      </c>
      <c r="L2910" s="7" t="s">
        <v>75</v>
      </c>
      <c r="M2910" s="7" t="s">
        <v>43</v>
      </c>
      <c r="N2910" s="8">
        <v>277666.0</v>
      </c>
      <c r="O2910" s="8">
        <v>206329.0</v>
      </c>
      <c r="P2910" s="8">
        <v>182795.0</v>
      </c>
      <c r="Q2910" s="9">
        <v>22118.0</v>
      </c>
      <c r="R2910" s="10">
        <v>617.0</v>
      </c>
      <c r="S2910" s="11">
        <v>44845.3365967146</v>
      </c>
      <c r="T2910" s="11">
        <v>45760.5475476679</v>
      </c>
      <c r="U2910" s="12" t="str">
        <f t="array" ref="U2910">XLOOKUP(A2910,'Dataset 3'!B:B,'Dataset 3'!F:F)</f>
        <v>#N/A</v>
      </c>
      <c r="V2910" s="7" t="s">
        <v>174</v>
      </c>
      <c r="W2910" s="7">
        <v>2.0</v>
      </c>
      <c r="X2910" s="7" t="s">
        <v>33</v>
      </c>
    </row>
    <row r="2911" ht="14.25" customHeight="1">
      <c r="A2911" s="7" t="s">
        <v>2994</v>
      </c>
      <c r="B2911" s="7">
        <v>0.0</v>
      </c>
      <c r="C2911" s="7" t="s">
        <v>41</v>
      </c>
      <c r="D2911" s="7">
        <v>2.0</v>
      </c>
      <c r="E2911" s="7" t="s">
        <v>36</v>
      </c>
      <c r="F2911" s="7">
        <v>1.0</v>
      </c>
      <c r="G2911" s="7" t="s">
        <v>42</v>
      </c>
      <c r="H2911" s="7">
        <v>0.0</v>
      </c>
      <c r="I2911" s="7" t="s">
        <v>28</v>
      </c>
      <c r="J2911" s="7">
        <v>5.0</v>
      </c>
      <c r="K2911" s="7" t="s">
        <v>2582</v>
      </c>
      <c r="L2911" s="7" t="s">
        <v>75</v>
      </c>
      <c r="M2911" s="7" t="s">
        <v>31</v>
      </c>
      <c r="N2911" s="8">
        <v>96838.0</v>
      </c>
      <c r="O2911" s="8">
        <v>19238.0</v>
      </c>
      <c r="P2911" s="8">
        <v>13560.0</v>
      </c>
      <c r="Q2911" s="9">
        <v>9340.0</v>
      </c>
      <c r="R2911" s="10">
        <v>7375.0</v>
      </c>
      <c r="S2911" s="11">
        <v>399198.396573458</v>
      </c>
      <c r="T2911" s="11">
        <v>420208.838498377</v>
      </c>
      <c r="U2911" s="12" t="str">
        <f t="array" ref="U2911">XLOOKUP(A2911,'Dataset 3'!B:B,'Dataset 3'!F:F)</f>
        <v>Computer</v>
      </c>
      <c r="V2911" s="7" t="s">
        <v>140</v>
      </c>
      <c r="W2911" s="7">
        <v>2.0</v>
      </c>
      <c r="X2911" s="7" t="s">
        <v>33</v>
      </c>
    </row>
    <row r="2912" ht="14.25" customHeight="1">
      <c r="A2912" s="7" t="s">
        <v>2995</v>
      </c>
      <c r="B2912" s="7">
        <v>0.0</v>
      </c>
      <c r="C2912" s="7" t="s">
        <v>41</v>
      </c>
      <c r="D2912" s="7">
        <v>1.0</v>
      </c>
      <c r="E2912" s="7" t="s">
        <v>81</v>
      </c>
      <c r="F2912" s="7">
        <v>1.0</v>
      </c>
      <c r="G2912" s="7" t="s">
        <v>42</v>
      </c>
      <c r="H2912" s="7">
        <v>1.0</v>
      </c>
      <c r="I2912" s="7" t="s">
        <v>57</v>
      </c>
      <c r="J2912" s="7">
        <v>5.0</v>
      </c>
      <c r="K2912" s="7" t="s">
        <v>2582</v>
      </c>
      <c r="L2912" s="7" t="s">
        <v>47</v>
      </c>
      <c r="M2912" s="7" t="s">
        <v>61</v>
      </c>
      <c r="N2912" s="8">
        <v>272880.0</v>
      </c>
      <c r="O2912" s="8">
        <v>167949.0</v>
      </c>
      <c r="P2912" s="8">
        <v>70584.0</v>
      </c>
      <c r="Q2912" s="9">
        <v>14599.0</v>
      </c>
      <c r="R2912" s="10">
        <v>6854.0</v>
      </c>
      <c r="S2912" s="11">
        <v>536522.670459518</v>
      </c>
      <c r="T2912" s="11">
        <v>231259.771749792</v>
      </c>
      <c r="U2912" s="12" t="str">
        <f t="array" ref="U2912">XLOOKUP(A2912,'Dataset 3'!B:B,'Dataset 3'!F:F)</f>
        <v>Smartphone</v>
      </c>
      <c r="V2912" s="7" t="s">
        <v>58</v>
      </c>
      <c r="W2912" s="7">
        <v>0.0</v>
      </c>
      <c r="X2912" s="7" t="s">
        <v>39</v>
      </c>
    </row>
    <row r="2913" ht="14.25" customHeight="1">
      <c r="A2913" s="7" t="s">
        <v>2996</v>
      </c>
      <c r="B2913" s="7">
        <v>3.0</v>
      </c>
      <c r="C2913" s="7" t="s">
        <v>35</v>
      </c>
      <c r="D2913" s="7">
        <v>2.0</v>
      </c>
      <c r="E2913" s="7" t="s">
        <v>36</v>
      </c>
      <c r="F2913" s="7">
        <v>2.0</v>
      </c>
      <c r="G2913" s="7" t="s">
        <v>27</v>
      </c>
      <c r="H2913" s="7">
        <v>0.0</v>
      </c>
      <c r="I2913" s="7" t="s">
        <v>28</v>
      </c>
      <c r="J2913" s="7">
        <v>5.0</v>
      </c>
      <c r="K2913" s="7" t="s">
        <v>2582</v>
      </c>
      <c r="L2913" s="7" t="s">
        <v>65</v>
      </c>
      <c r="M2913" s="7" t="s">
        <v>85</v>
      </c>
      <c r="N2913" s="8">
        <v>249025.0</v>
      </c>
      <c r="O2913" s="8">
        <v>42311.0</v>
      </c>
      <c r="P2913" s="8">
        <v>36416.0</v>
      </c>
      <c r="Q2913" s="9">
        <v>3318.0</v>
      </c>
      <c r="R2913" s="10">
        <v>29.0</v>
      </c>
      <c r="S2913" s="11">
        <v>1705.88634203617</v>
      </c>
      <c r="T2913" s="11">
        <v>1033.87051032495</v>
      </c>
      <c r="U2913" s="12" t="str">
        <f t="array" ref="U2913">XLOOKUP(A2913,'Dataset 3'!B:B,'Dataset 3'!F:F)</f>
        <v>Smartphone</v>
      </c>
      <c r="V2913" s="7" t="s">
        <v>79</v>
      </c>
      <c r="W2913" s="7">
        <v>3.0</v>
      </c>
      <c r="X2913" s="7" t="s">
        <v>49</v>
      </c>
    </row>
    <row r="2914" ht="14.25" customHeight="1">
      <c r="A2914" s="7" t="s">
        <v>2997</v>
      </c>
      <c r="B2914" s="7">
        <v>2.0</v>
      </c>
      <c r="C2914" s="7" t="s">
        <v>56</v>
      </c>
      <c r="D2914" s="7">
        <v>2.0</v>
      </c>
      <c r="E2914" s="7" t="s">
        <v>36</v>
      </c>
      <c r="F2914" s="7">
        <v>1.0</v>
      </c>
      <c r="G2914" s="7" t="s">
        <v>42</v>
      </c>
      <c r="H2914" s="7">
        <v>0.0</v>
      </c>
      <c r="I2914" s="7" t="s">
        <v>28</v>
      </c>
      <c r="J2914" s="7">
        <v>5.0</v>
      </c>
      <c r="K2914" s="7" t="s">
        <v>2582</v>
      </c>
      <c r="L2914" s="7" t="s">
        <v>65</v>
      </c>
      <c r="M2914" s="7" t="s">
        <v>61</v>
      </c>
      <c r="N2914" s="8">
        <v>194257.0</v>
      </c>
      <c r="O2914" s="8">
        <v>8708.0</v>
      </c>
      <c r="P2914" s="8">
        <v>6450.0</v>
      </c>
      <c r="Q2914" s="9">
        <v>2999.0</v>
      </c>
      <c r="R2914" s="10">
        <v>1442.0</v>
      </c>
      <c r="S2914" s="11">
        <v>8996.45597518971</v>
      </c>
      <c r="T2914" s="11">
        <v>128520.799645567</v>
      </c>
      <c r="U2914" s="12" t="str">
        <f t="array" ref="U2914">XLOOKUP(A2914,'Dataset 3'!B:B,'Dataset 3'!F:F)</f>
        <v>#N/A</v>
      </c>
      <c r="V2914" s="7" t="s">
        <v>91</v>
      </c>
      <c r="W2914" s="7">
        <v>3.0</v>
      </c>
      <c r="X2914" s="7" t="s">
        <v>49</v>
      </c>
    </row>
    <row r="2915" ht="14.25" customHeight="1">
      <c r="A2915" s="7" t="s">
        <v>2998</v>
      </c>
      <c r="B2915" s="7">
        <v>1.0</v>
      </c>
      <c r="C2915" s="7" t="s">
        <v>25</v>
      </c>
      <c r="D2915" s="7">
        <v>0.0</v>
      </c>
      <c r="E2915" s="7" t="s">
        <v>26</v>
      </c>
      <c r="F2915" s="7">
        <v>1.0</v>
      </c>
      <c r="G2915" s="7" t="s">
        <v>42</v>
      </c>
      <c r="H2915" s="7">
        <v>1.0</v>
      </c>
      <c r="I2915" s="7" t="s">
        <v>57</v>
      </c>
      <c r="J2915" s="7">
        <v>5.0</v>
      </c>
      <c r="K2915" s="7" t="s">
        <v>2582</v>
      </c>
      <c r="L2915" s="7" t="s">
        <v>75</v>
      </c>
      <c r="M2915" s="7" t="s">
        <v>85</v>
      </c>
      <c r="N2915" s="8">
        <v>271355.0</v>
      </c>
      <c r="O2915" s="8">
        <v>199650.0</v>
      </c>
      <c r="P2915" s="8">
        <v>16177.0</v>
      </c>
      <c r="Q2915" s="9">
        <v>1912.0</v>
      </c>
      <c r="R2915" s="10">
        <v>849.0</v>
      </c>
      <c r="S2915" s="11">
        <v>91775.233708465</v>
      </c>
      <c r="T2915" s="11">
        <v>32429.4112044046</v>
      </c>
      <c r="U2915" s="12" t="str">
        <f t="array" ref="U2915">XLOOKUP(A2915,'Dataset 3'!B:B,'Dataset 3'!F:F)</f>
        <v>Tablet</v>
      </c>
      <c r="V2915" s="7" t="s">
        <v>174</v>
      </c>
      <c r="W2915" s="7">
        <v>0.0</v>
      </c>
      <c r="X2915" s="7" t="s">
        <v>39</v>
      </c>
    </row>
    <row r="2916" ht="14.25" customHeight="1">
      <c r="A2916" s="7" t="s">
        <v>2999</v>
      </c>
      <c r="B2916" s="7">
        <v>0.0</v>
      </c>
      <c r="C2916" s="7" t="s">
        <v>41</v>
      </c>
      <c r="D2916" s="7">
        <v>2.0</v>
      </c>
      <c r="E2916" s="7" t="s">
        <v>36</v>
      </c>
      <c r="F2916" s="7">
        <v>2.0</v>
      </c>
      <c r="G2916" s="7" t="s">
        <v>27</v>
      </c>
      <c r="H2916" s="7">
        <v>1.0</v>
      </c>
      <c r="I2916" s="7" t="s">
        <v>57</v>
      </c>
      <c r="J2916" s="7">
        <v>5.0</v>
      </c>
      <c r="K2916" s="7" t="s">
        <v>2582</v>
      </c>
      <c r="L2916" s="7" t="s">
        <v>30</v>
      </c>
      <c r="M2916" s="7" t="s">
        <v>61</v>
      </c>
      <c r="N2916" s="8">
        <v>240287.0</v>
      </c>
      <c r="O2916" s="8">
        <v>8576.0</v>
      </c>
      <c r="P2916" s="8">
        <v>845.0</v>
      </c>
      <c r="Q2916" s="9">
        <v>665.0</v>
      </c>
      <c r="R2916" s="10">
        <v>15.0</v>
      </c>
      <c r="S2916" s="11">
        <v>1209.2274266236</v>
      </c>
      <c r="T2916" s="11">
        <v>959.704306844129</v>
      </c>
      <c r="U2916" s="12" t="str">
        <f t="array" ref="U2916">XLOOKUP(A2916,'Dataset 3'!B:B,'Dataset 3'!F:F)</f>
        <v>Tablet</v>
      </c>
      <c r="V2916" s="7" t="s">
        <v>93</v>
      </c>
      <c r="W2916" s="7">
        <v>4.0</v>
      </c>
      <c r="X2916" s="7" t="s">
        <v>44</v>
      </c>
    </row>
    <row r="2917" ht="14.25" customHeight="1">
      <c r="A2917" s="7" t="s">
        <v>3000</v>
      </c>
      <c r="B2917" s="7">
        <v>2.0</v>
      </c>
      <c r="C2917" s="7" t="s">
        <v>56</v>
      </c>
      <c r="D2917" s="7">
        <v>3.0</v>
      </c>
      <c r="E2917" s="7" t="s">
        <v>51</v>
      </c>
      <c r="F2917" s="7">
        <v>1.0</v>
      </c>
      <c r="G2917" s="7" t="s">
        <v>42</v>
      </c>
      <c r="H2917" s="7">
        <v>0.0</v>
      </c>
      <c r="I2917" s="7" t="s">
        <v>28</v>
      </c>
      <c r="J2917" s="7">
        <v>5.0</v>
      </c>
      <c r="K2917" s="7" t="s">
        <v>2582</v>
      </c>
      <c r="L2917" s="7" t="s">
        <v>60</v>
      </c>
      <c r="M2917" s="7" t="s">
        <v>85</v>
      </c>
      <c r="N2917" s="8">
        <v>213194.0</v>
      </c>
      <c r="O2917" s="8">
        <v>4396.0</v>
      </c>
      <c r="P2917" s="8">
        <v>1832.0</v>
      </c>
      <c r="Q2917" s="9">
        <v>1257.0</v>
      </c>
      <c r="R2917" s="10">
        <v>271.0</v>
      </c>
      <c r="S2917" s="11">
        <v>10416.1339830637</v>
      </c>
      <c r="T2917" s="11">
        <v>13888.178644085</v>
      </c>
      <c r="U2917" s="12" t="str">
        <f t="array" ref="U2917">XLOOKUP(A2917,'Dataset 3'!B:B,'Dataset 3'!F:F)</f>
        <v>#N/A</v>
      </c>
      <c r="V2917" s="7" t="s">
        <v>68</v>
      </c>
      <c r="W2917" s="7">
        <v>3.0</v>
      </c>
      <c r="X2917" s="7" t="s">
        <v>49</v>
      </c>
    </row>
    <row r="2918" ht="14.25" customHeight="1">
      <c r="A2918" s="7" t="s">
        <v>3001</v>
      </c>
      <c r="B2918" s="7">
        <v>0.0</v>
      </c>
      <c r="C2918" s="7" t="s">
        <v>41</v>
      </c>
      <c r="D2918" s="7">
        <v>2.0</v>
      </c>
      <c r="E2918" s="7" t="s">
        <v>36</v>
      </c>
      <c r="F2918" s="7">
        <v>1.0</v>
      </c>
      <c r="G2918" s="7" t="s">
        <v>42</v>
      </c>
      <c r="H2918" s="7">
        <v>1.0</v>
      </c>
      <c r="I2918" s="7" t="s">
        <v>57</v>
      </c>
      <c r="J2918" s="7">
        <v>5.0</v>
      </c>
      <c r="K2918" s="7" t="s">
        <v>2582</v>
      </c>
      <c r="L2918" s="7" t="s">
        <v>75</v>
      </c>
      <c r="M2918" s="7" t="s">
        <v>43</v>
      </c>
      <c r="N2918" s="8">
        <v>157914.0</v>
      </c>
      <c r="O2918" s="8">
        <v>127623.0</v>
      </c>
      <c r="P2918" s="8">
        <v>51102.0</v>
      </c>
      <c r="Q2918" s="9">
        <v>22798.0</v>
      </c>
      <c r="R2918" s="10">
        <v>13183.0</v>
      </c>
      <c r="S2918" s="11">
        <v>1119399.44727767</v>
      </c>
      <c r="T2918" s="11">
        <v>478375.832169944</v>
      </c>
      <c r="U2918" s="12" t="str">
        <f t="array" ref="U2918">XLOOKUP(A2918,'Dataset 3'!B:B,'Dataset 3'!F:F)</f>
        <v>Smartphone</v>
      </c>
      <c r="V2918" s="7" t="s">
        <v>174</v>
      </c>
      <c r="W2918" s="7">
        <v>2.0</v>
      </c>
      <c r="X2918" s="7" t="s">
        <v>33</v>
      </c>
    </row>
    <row r="2919" ht="14.25" customHeight="1">
      <c r="A2919" s="7" t="s">
        <v>3002</v>
      </c>
      <c r="B2919" s="7">
        <v>1.0</v>
      </c>
      <c r="C2919" s="7" t="s">
        <v>25</v>
      </c>
      <c r="D2919" s="7">
        <v>1.0</v>
      </c>
      <c r="E2919" s="7" t="s">
        <v>81</v>
      </c>
      <c r="F2919" s="7">
        <v>0.0</v>
      </c>
      <c r="G2919" s="7" t="s">
        <v>46</v>
      </c>
      <c r="H2919" s="7">
        <v>0.0</v>
      </c>
      <c r="I2919" s="7" t="s">
        <v>28</v>
      </c>
      <c r="J2919" s="7">
        <v>5.0</v>
      </c>
      <c r="K2919" s="7" t="s">
        <v>2582</v>
      </c>
      <c r="L2919" s="7" t="s">
        <v>75</v>
      </c>
      <c r="M2919" s="7" t="s">
        <v>31</v>
      </c>
      <c r="N2919" s="8">
        <v>142116.0</v>
      </c>
      <c r="O2919" s="8">
        <v>114274.0</v>
      </c>
      <c r="P2919" s="8">
        <v>107364.0</v>
      </c>
      <c r="Q2919" s="9">
        <v>100079.0</v>
      </c>
      <c r="R2919" s="10">
        <v>96803.0</v>
      </c>
      <c r="S2919" s="11">
        <v>9755199.08189907</v>
      </c>
      <c r="T2919" s="11">
        <v>5330709.88081916</v>
      </c>
      <c r="U2919" s="12" t="str">
        <f t="array" ref="U2919">XLOOKUP(A2919,'Dataset 3'!B:B,'Dataset 3'!F:F)</f>
        <v>Smartphone</v>
      </c>
      <c r="V2919" s="7" t="s">
        <v>174</v>
      </c>
      <c r="W2919" s="7">
        <v>1.0</v>
      </c>
      <c r="X2919" s="7" t="s">
        <v>63</v>
      </c>
    </row>
    <row r="2920" ht="14.25" customHeight="1">
      <c r="A2920" s="7" t="s">
        <v>3003</v>
      </c>
      <c r="B2920" s="7">
        <v>2.0</v>
      </c>
      <c r="C2920" s="7" t="s">
        <v>56</v>
      </c>
      <c r="D2920" s="7">
        <v>3.0</v>
      </c>
      <c r="E2920" s="7" t="s">
        <v>51</v>
      </c>
      <c r="F2920" s="7">
        <v>2.0</v>
      </c>
      <c r="G2920" s="7" t="s">
        <v>27</v>
      </c>
      <c r="H2920" s="7">
        <v>1.0</v>
      </c>
      <c r="I2920" s="7" t="s">
        <v>57</v>
      </c>
      <c r="J2920" s="7">
        <v>5.0</v>
      </c>
      <c r="K2920" s="7" t="s">
        <v>2582</v>
      </c>
      <c r="L2920" s="7" t="s">
        <v>65</v>
      </c>
      <c r="M2920" s="7" t="s">
        <v>85</v>
      </c>
      <c r="N2920" s="8">
        <v>61572.0</v>
      </c>
      <c r="O2920" s="8">
        <v>49050.0</v>
      </c>
      <c r="P2920" s="8">
        <v>10923.0</v>
      </c>
      <c r="Q2920" s="9">
        <v>4854.0</v>
      </c>
      <c r="R2920" s="10">
        <v>794.0</v>
      </c>
      <c r="S2920" s="11">
        <v>145486.130888973</v>
      </c>
      <c r="T2920" s="11">
        <v>62173.5602089627</v>
      </c>
      <c r="U2920" s="12" t="str">
        <f t="array" ref="U2920">XLOOKUP(A2920,'Dataset 3'!B:B,'Dataset 3'!F:F)</f>
        <v>Computer</v>
      </c>
      <c r="V2920" s="7" t="s">
        <v>91</v>
      </c>
      <c r="W2920" s="7">
        <v>3.0</v>
      </c>
      <c r="X2920" s="7" t="s">
        <v>49</v>
      </c>
    </row>
    <row r="2921" ht="14.25" customHeight="1">
      <c r="A2921" s="7" t="s">
        <v>3004</v>
      </c>
      <c r="B2921" s="7">
        <v>2.0</v>
      </c>
      <c r="C2921" s="7" t="s">
        <v>56</v>
      </c>
      <c r="D2921" s="7">
        <v>1.0</v>
      </c>
      <c r="E2921" s="7" t="s">
        <v>81</v>
      </c>
      <c r="F2921" s="7">
        <v>1.0</v>
      </c>
      <c r="G2921" s="7" t="s">
        <v>42</v>
      </c>
      <c r="H2921" s="7">
        <v>0.0</v>
      </c>
      <c r="I2921" s="7" t="s">
        <v>28</v>
      </c>
      <c r="J2921" s="7">
        <v>5.0</v>
      </c>
      <c r="K2921" s="7" t="s">
        <v>2582</v>
      </c>
      <c r="L2921" s="7" t="s">
        <v>47</v>
      </c>
      <c r="M2921" s="7" t="s">
        <v>53</v>
      </c>
      <c r="N2921" s="8">
        <v>113694.0</v>
      </c>
      <c r="O2921" s="8">
        <v>73511.0</v>
      </c>
      <c r="P2921" s="8">
        <v>59219.0</v>
      </c>
      <c r="Q2921" s="9">
        <v>43344.0</v>
      </c>
      <c r="R2921" s="10">
        <v>6963.0</v>
      </c>
      <c r="S2921" s="11">
        <v>149008.016511973</v>
      </c>
      <c r="T2921" s="11">
        <v>551881.542636936</v>
      </c>
      <c r="U2921" s="12" t="str">
        <f t="array" ref="U2921">XLOOKUP(A2921,'Dataset 3'!B:B,'Dataset 3'!F:F)</f>
        <v>Computer</v>
      </c>
      <c r="V2921" s="7" t="s">
        <v>48</v>
      </c>
      <c r="W2921" s="7">
        <v>0.0</v>
      </c>
      <c r="X2921" s="7" t="s">
        <v>39</v>
      </c>
    </row>
    <row r="2922" ht="14.25" customHeight="1">
      <c r="A2922" s="7" t="s">
        <v>3005</v>
      </c>
      <c r="B2922" s="7">
        <v>0.0</v>
      </c>
      <c r="C2922" s="7" t="s">
        <v>41</v>
      </c>
      <c r="D2922" s="7">
        <v>2.0</v>
      </c>
      <c r="E2922" s="7" t="s">
        <v>36</v>
      </c>
      <c r="F2922" s="7">
        <v>1.0</v>
      </c>
      <c r="G2922" s="7" t="s">
        <v>42</v>
      </c>
      <c r="H2922" s="7">
        <v>0.0</v>
      </c>
      <c r="I2922" s="7" t="s">
        <v>28</v>
      </c>
      <c r="J2922" s="7">
        <v>5.0</v>
      </c>
      <c r="K2922" s="7" t="s">
        <v>2582</v>
      </c>
      <c r="L2922" s="7" t="s">
        <v>52</v>
      </c>
      <c r="M2922" s="7" t="s">
        <v>85</v>
      </c>
      <c r="N2922" s="8">
        <v>276596.0</v>
      </c>
      <c r="O2922" s="8">
        <v>201967.0</v>
      </c>
      <c r="P2922" s="8">
        <v>148199.0</v>
      </c>
      <c r="Q2922" s="9">
        <v>37125.0</v>
      </c>
      <c r="R2922" s="10">
        <v>32108.0</v>
      </c>
      <c r="S2922" s="11">
        <v>944355.149484438</v>
      </c>
      <c r="T2922" s="11">
        <v>1686348.48122221</v>
      </c>
      <c r="U2922" s="12" t="str">
        <f t="array" ref="U2922">XLOOKUP(A2922,'Dataset 3'!B:B,'Dataset 3'!F:F)</f>
        <v>Computer</v>
      </c>
      <c r="V2922" s="7" t="s">
        <v>54</v>
      </c>
      <c r="W2922" s="7">
        <v>4.0</v>
      </c>
      <c r="X2922" s="7" t="s">
        <v>44</v>
      </c>
    </row>
    <row r="2923" ht="14.25" customHeight="1">
      <c r="A2923" s="7" t="s">
        <v>3006</v>
      </c>
      <c r="B2923" s="7">
        <v>1.0</v>
      </c>
      <c r="C2923" s="7" t="s">
        <v>25</v>
      </c>
      <c r="D2923" s="7">
        <v>3.0</v>
      </c>
      <c r="E2923" s="7" t="s">
        <v>51</v>
      </c>
      <c r="F2923" s="7">
        <v>1.0</v>
      </c>
      <c r="G2923" s="7" t="s">
        <v>42</v>
      </c>
      <c r="H2923" s="7">
        <v>0.0</v>
      </c>
      <c r="I2923" s="7" t="s">
        <v>28</v>
      </c>
      <c r="J2923" s="7">
        <v>5.0</v>
      </c>
      <c r="K2923" s="7" t="s">
        <v>2582</v>
      </c>
      <c r="L2923" s="7" t="s">
        <v>70</v>
      </c>
      <c r="M2923" s="7" t="s">
        <v>53</v>
      </c>
      <c r="N2923" s="8">
        <v>257846.0</v>
      </c>
      <c r="O2923" s="8">
        <v>26336.0</v>
      </c>
      <c r="P2923" s="8">
        <v>8997.0</v>
      </c>
      <c r="Q2923" s="9">
        <v>1531.0</v>
      </c>
      <c r="R2923" s="10">
        <v>366.0</v>
      </c>
      <c r="S2923" s="11">
        <v>32020.414831647</v>
      </c>
      <c r="T2923" s="11">
        <v>13397.6631094758</v>
      </c>
      <c r="U2923" s="12" t="str">
        <f t="array" ref="U2923">XLOOKUP(A2923,'Dataset 3'!B:B,'Dataset 3'!F:F)</f>
        <v>Smartphone</v>
      </c>
      <c r="V2923" s="7" t="s">
        <v>73</v>
      </c>
      <c r="W2923" s="7">
        <v>0.0</v>
      </c>
      <c r="X2923" s="7" t="s">
        <v>39</v>
      </c>
    </row>
    <row r="2924" ht="14.25" customHeight="1">
      <c r="A2924" s="7" t="s">
        <v>3007</v>
      </c>
      <c r="B2924" s="7">
        <v>0.0</v>
      </c>
      <c r="C2924" s="7" t="s">
        <v>41</v>
      </c>
      <c r="D2924" s="7">
        <v>0.0</v>
      </c>
      <c r="E2924" s="7" t="s">
        <v>26</v>
      </c>
      <c r="F2924" s="7">
        <v>0.0</v>
      </c>
      <c r="G2924" s="7" t="s">
        <v>46</v>
      </c>
      <c r="H2924" s="7">
        <v>0.0</v>
      </c>
      <c r="I2924" s="7" t="s">
        <v>28</v>
      </c>
      <c r="J2924" s="7">
        <v>5.0</v>
      </c>
      <c r="K2924" s="7" t="s">
        <v>2582</v>
      </c>
      <c r="L2924" s="7" t="s">
        <v>52</v>
      </c>
      <c r="M2924" s="7" t="s">
        <v>85</v>
      </c>
      <c r="N2924" s="8">
        <v>151754.0</v>
      </c>
      <c r="O2924" s="8">
        <v>124362.0</v>
      </c>
      <c r="P2924" s="8">
        <v>55791.0</v>
      </c>
      <c r="Q2924" s="9">
        <v>40551.0</v>
      </c>
      <c r="R2924" s="10">
        <v>33265.0</v>
      </c>
      <c r="S2924" s="11">
        <v>3785416.76509561</v>
      </c>
      <c r="T2924" s="11">
        <v>1514166.70603824</v>
      </c>
      <c r="U2924" s="12" t="str">
        <f t="array" ref="U2924">XLOOKUP(A2924,'Dataset 3'!B:B,'Dataset 3'!F:F)</f>
        <v>Smartphone</v>
      </c>
      <c r="V2924" s="7" t="s">
        <v>99</v>
      </c>
      <c r="W2924" s="7">
        <v>3.0</v>
      </c>
      <c r="X2924" s="7" t="s">
        <v>49</v>
      </c>
    </row>
    <row r="2925" ht="14.25" customHeight="1">
      <c r="A2925" s="7" t="s">
        <v>3008</v>
      </c>
      <c r="B2925" s="7">
        <v>0.0</v>
      </c>
      <c r="C2925" s="7" t="s">
        <v>41</v>
      </c>
      <c r="D2925" s="7">
        <v>1.0</v>
      </c>
      <c r="E2925" s="7" t="s">
        <v>81</v>
      </c>
      <c r="F2925" s="7">
        <v>1.0</v>
      </c>
      <c r="G2925" s="7" t="s">
        <v>42</v>
      </c>
      <c r="H2925" s="7">
        <v>0.0</v>
      </c>
      <c r="I2925" s="7" t="s">
        <v>28</v>
      </c>
      <c r="J2925" s="7">
        <v>5.0</v>
      </c>
      <c r="K2925" s="7" t="s">
        <v>2582</v>
      </c>
      <c r="L2925" s="7" t="s">
        <v>60</v>
      </c>
      <c r="M2925" s="7" t="s">
        <v>85</v>
      </c>
      <c r="N2925" s="8">
        <v>187262.0</v>
      </c>
      <c r="O2925" s="8">
        <v>111705.0</v>
      </c>
      <c r="P2925" s="8">
        <v>67221.0</v>
      </c>
      <c r="Q2925" s="9">
        <v>37296.0</v>
      </c>
      <c r="R2925" s="10">
        <v>36162.0</v>
      </c>
      <c r="S2925" s="11">
        <v>8170655.87120884</v>
      </c>
      <c r="T2925" s="11">
        <v>3418684.46494094</v>
      </c>
      <c r="U2925" s="12" t="str">
        <f t="array" ref="U2925">XLOOKUP(A2925,'Dataset 3'!B:B,'Dataset 3'!F:F)</f>
        <v>Smartphone</v>
      </c>
      <c r="V2925" s="7" t="s">
        <v>62</v>
      </c>
      <c r="W2925" s="7">
        <v>3.0</v>
      </c>
      <c r="X2925" s="7" t="s">
        <v>49</v>
      </c>
    </row>
    <row r="2926" ht="14.25" customHeight="1">
      <c r="A2926" s="7" t="s">
        <v>3009</v>
      </c>
      <c r="B2926" s="7">
        <v>0.0</v>
      </c>
      <c r="C2926" s="7" t="s">
        <v>41</v>
      </c>
      <c r="D2926" s="7">
        <v>2.0</v>
      </c>
      <c r="E2926" s="7" t="s">
        <v>36</v>
      </c>
      <c r="F2926" s="7">
        <v>0.0</v>
      </c>
      <c r="G2926" s="7" t="s">
        <v>46</v>
      </c>
      <c r="H2926" s="7">
        <v>0.0</v>
      </c>
      <c r="I2926" s="7" t="s">
        <v>28</v>
      </c>
      <c r="J2926" s="7">
        <v>5.0</v>
      </c>
      <c r="K2926" s="7" t="s">
        <v>2582</v>
      </c>
      <c r="L2926" s="7" t="s">
        <v>70</v>
      </c>
      <c r="M2926" s="7" t="s">
        <v>43</v>
      </c>
      <c r="N2926" s="8">
        <v>112009.0</v>
      </c>
      <c r="O2926" s="8">
        <v>82230.0</v>
      </c>
      <c r="P2926" s="8">
        <v>5070.0</v>
      </c>
      <c r="Q2926" s="9">
        <v>2641.0</v>
      </c>
      <c r="R2926" s="10">
        <v>1262.0</v>
      </c>
      <c r="S2926" s="11">
        <v>67948.7519669611</v>
      </c>
      <c r="T2926" s="11">
        <v>79939.7081964248</v>
      </c>
      <c r="U2926" s="12" t="str">
        <f t="array" ref="U2926">XLOOKUP(A2926,'Dataset 3'!B:B,'Dataset 3'!F:F)</f>
        <v>Computer</v>
      </c>
      <c r="V2926" s="7" t="s">
        <v>73</v>
      </c>
      <c r="W2926" s="7">
        <v>3.0</v>
      </c>
      <c r="X2926" s="7" t="s">
        <v>49</v>
      </c>
    </row>
    <row r="2927" ht="14.25" customHeight="1">
      <c r="A2927" s="7" t="s">
        <v>3010</v>
      </c>
      <c r="B2927" s="7">
        <v>2.0</v>
      </c>
      <c r="C2927" s="7" t="s">
        <v>56</v>
      </c>
      <c r="D2927" s="7">
        <v>1.0</v>
      </c>
      <c r="E2927" s="7" t="s">
        <v>81</v>
      </c>
      <c r="F2927" s="7">
        <v>0.0</v>
      </c>
      <c r="G2927" s="7" t="s">
        <v>46</v>
      </c>
      <c r="H2927" s="7">
        <v>0.0</v>
      </c>
      <c r="I2927" s="7" t="s">
        <v>28</v>
      </c>
      <c r="J2927" s="7">
        <v>5.0</v>
      </c>
      <c r="K2927" s="7" t="s">
        <v>2582</v>
      </c>
      <c r="L2927" s="7" t="s">
        <v>75</v>
      </c>
      <c r="M2927" s="7" t="s">
        <v>31</v>
      </c>
      <c r="N2927" s="8">
        <v>212206.0</v>
      </c>
      <c r="O2927" s="8">
        <v>67872.0</v>
      </c>
      <c r="P2927" s="8">
        <v>31950.0</v>
      </c>
      <c r="Q2927" s="9">
        <v>23377.0</v>
      </c>
      <c r="R2927" s="10">
        <v>3113.0</v>
      </c>
      <c r="S2927" s="11">
        <v>464454.027269483</v>
      </c>
      <c r="T2927" s="11">
        <v>166470.977515944</v>
      </c>
      <c r="U2927" s="12" t="str">
        <f t="array" ref="U2927">XLOOKUP(A2927,'Dataset 3'!B:B,'Dataset 3'!F:F)</f>
        <v>Computer</v>
      </c>
      <c r="V2927" s="7" t="s">
        <v>140</v>
      </c>
      <c r="W2927" s="7">
        <v>0.0</v>
      </c>
      <c r="X2927" s="7" t="s">
        <v>39</v>
      </c>
    </row>
    <row r="2928" ht="14.25" customHeight="1">
      <c r="A2928" s="7" t="s">
        <v>3011</v>
      </c>
      <c r="B2928" s="7">
        <v>1.0</v>
      </c>
      <c r="C2928" s="7" t="s">
        <v>25</v>
      </c>
      <c r="D2928" s="7">
        <v>1.0</v>
      </c>
      <c r="E2928" s="7" t="s">
        <v>81</v>
      </c>
      <c r="F2928" s="7">
        <v>0.0</v>
      </c>
      <c r="G2928" s="7" t="s">
        <v>46</v>
      </c>
      <c r="H2928" s="7">
        <v>1.0</v>
      </c>
      <c r="I2928" s="7" t="s">
        <v>57</v>
      </c>
      <c r="J2928" s="7">
        <v>5.0</v>
      </c>
      <c r="K2928" s="7" t="s">
        <v>2582</v>
      </c>
      <c r="L2928" s="7" t="s">
        <v>65</v>
      </c>
      <c r="M2928" s="7" t="s">
        <v>53</v>
      </c>
      <c r="N2928" s="8">
        <v>297007.0</v>
      </c>
      <c r="O2928" s="8">
        <v>87449.0</v>
      </c>
      <c r="P2928" s="8">
        <v>28059.0</v>
      </c>
      <c r="Q2928" s="9">
        <v>15436.0</v>
      </c>
      <c r="R2928" s="10">
        <v>6558.0</v>
      </c>
      <c r="S2928" s="11">
        <v>223881.826052881</v>
      </c>
      <c r="T2928" s="11">
        <v>574055.964238157</v>
      </c>
      <c r="U2928" s="12" t="str">
        <f t="array" ref="U2928">XLOOKUP(A2928,'Dataset 3'!B:B,'Dataset 3'!F:F)</f>
        <v>Smartphone</v>
      </c>
      <c r="V2928" s="7" t="s">
        <v>79</v>
      </c>
      <c r="W2928" s="7">
        <v>4.0</v>
      </c>
      <c r="X2928" s="7" t="s">
        <v>44</v>
      </c>
    </row>
    <row r="2929" ht="14.25" customHeight="1">
      <c r="A2929" s="7" t="s">
        <v>3012</v>
      </c>
      <c r="B2929" s="7">
        <v>1.0</v>
      </c>
      <c r="C2929" s="7" t="s">
        <v>25</v>
      </c>
      <c r="D2929" s="7">
        <v>0.0</v>
      </c>
      <c r="E2929" s="7" t="s">
        <v>26</v>
      </c>
      <c r="F2929" s="7">
        <v>0.0</v>
      </c>
      <c r="G2929" s="7" t="s">
        <v>46</v>
      </c>
      <c r="H2929" s="7">
        <v>1.0</v>
      </c>
      <c r="I2929" s="7" t="s">
        <v>57</v>
      </c>
      <c r="J2929" s="7">
        <v>5.0</v>
      </c>
      <c r="K2929" s="7" t="s">
        <v>2582</v>
      </c>
      <c r="L2929" s="7" t="s">
        <v>60</v>
      </c>
      <c r="M2929" s="7" t="s">
        <v>53</v>
      </c>
      <c r="N2929" s="8">
        <v>218164.0</v>
      </c>
      <c r="O2929" s="8">
        <v>100268.0</v>
      </c>
      <c r="P2929" s="8">
        <v>41239.0</v>
      </c>
      <c r="Q2929" s="9">
        <v>23420.0</v>
      </c>
      <c r="R2929" s="10">
        <v>21076.0</v>
      </c>
      <c r="S2929" s="11">
        <v>811014.641598625</v>
      </c>
      <c r="T2929" s="11">
        <v>1053265.7683099</v>
      </c>
      <c r="U2929" s="12" t="str">
        <f t="array" ref="U2929">XLOOKUP(A2929,'Dataset 3'!B:B,'Dataset 3'!F:F)</f>
        <v>Smartphone</v>
      </c>
      <c r="V2929" s="7" t="s">
        <v>68</v>
      </c>
      <c r="W2929" s="7">
        <v>0.0</v>
      </c>
      <c r="X2929" s="7" t="s">
        <v>39</v>
      </c>
    </row>
    <row r="2930" ht="14.25" customHeight="1">
      <c r="A2930" s="7" t="s">
        <v>3013</v>
      </c>
      <c r="B2930" s="7">
        <v>3.0</v>
      </c>
      <c r="C2930" s="7" t="s">
        <v>35</v>
      </c>
      <c r="D2930" s="7">
        <v>1.0</v>
      </c>
      <c r="E2930" s="7" t="s">
        <v>81</v>
      </c>
      <c r="F2930" s="7">
        <v>1.0</v>
      </c>
      <c r="G2930" s="7" t="s">
        <v>42</v>
      </c>
      <c r="H2930" s="7">
        <v>0.0</v>
      </c>
      <c r="I2930" s="7" t="s">
        <v>28</v>
      </c>
      <c r="J2930" s="7">
        <v>5.0</v>
      </c>
      <c r="K2930" s="7" t="s">
        <v>2582</v>
      </c>
      <c r="L2930" s="7" t="s">
        <v>65</v>
      </c>
      <c r="M2930" s="7" t="s">
        <v>43</v>
      </c>
      <c r="N2930" s="8">
        <v>245535.0</v>
      </c>
      <c r="O2930" s="8">
        <v>11352.0</v>
      </c>
      <c r="P2930" s="8">
        <v>6608.0</v>
      </c>
      <c r="Q2930" s="9">
        <v>4267.0</v>
      </c>
      <c r="R2930" s="10">
        <v>3731.0</v>
      </c>
      <c r="S2930" s="11">
        <v>262866.52378575</v>
      </c>
      <c r="T2930" s="11">
        <v>121136.646905876</v>
      </c>
      <c r="U2930" s="12" t="str">
        <f t="array" ref="U2930">XLOOKUP(A2930,'Dataset 3'!B:B,'Dataset 3'!F:F)</f>
        <v>Tablet</v>
      </c>
      <c r="V2930" s="7" t="s">
        <v>66</v>
      </c>
      <c r="W2930" s="7">
        <v>0.0</v>
      </c>
      <c r="X2930" s="7" t="s">
        <v>39</v>
      </c>
    </row>
    <row r="2931" ht="14.25" customHeight="1">
      <c r="A2931" s="7" t="s">
        <v>3014</v>
      </c>
      <c r="B2931" s="7">
        <v>2.0</v>
      </c>
      <c r="C2931" s="7" t="s">
        <v>56</v>
      </c>
      <c r="D2931" s="7">
        <v>2.0</v>
      </c>
      <c r="E2931" s="7" t="s">
        <v>36</v>
      </c>
      <c r="F2931" s="7">
        <v>0.0</v>
      </c>
      <c r="G2931" s="7" t="s">
        <v>46</v>
      </c>
      <c r="H2931" s="7">
        <v>0.0</v>
      </c>
      <c r="I2931" s="7" t="s">
        <v>28</v>
      </c>
      <c r="J2931" s="7">
        <v>5.0</v>
      </c>
      <c r="K2931" s="7" t="s">
        <v>2582</v>
      </c>
      <c r="L2931" s="7" t="s">
        <v>37</v>
      </c>
      <c r="M2931" s="7" t="s">
        <v>31</v>
      </c>
      <c r="N2931" s="8">
        <v>184073.0</v>
      </c>
      <c r="O2931" s="8">
        <v>163000.0</v>
      </c>
      <c r="P2931" s="8">
        <v>53151.0</v>
      </c>
      <c r="Q2931" s="9">
        <v>47773.0</v>
      </c>
      <c r="R2931" s="10">
        <v>28940.0</v>
      </c>
      <c r="S2931" s="11">
        <v>4903948.63331369</v>
      </c>
      <c r="T2931" s="11">
        <v>1796318.18070099</v>
      </c>
      <c r="U2931" s="12" t="str">
        <f t="array" ref="U2931">XLOOKUP(A2931,'Dataset 3'!B:B,'Dataset 3'!F:F)</f>
        <v>Computer</v>
      </c>
      <c r="V2931" s="7" t="s">
        <v>115</v>
      </c>
      <c r="W2931" s="7">
        <v>3.0</v>
      </c>
      <c r="X2931" s="7" t="s">
        <v>49</v>
      </c>
    </row>
    <row r="2932" ht="14.25" customHeight="1">
      <c r="A2932" s="7" t="s">
        <v>3015</v>
      </c>
      <c r="B2932" s="7">
        <v>0.0</v>
      </c>
      <c r="C2932" s="7" t="s">
        <v>41</v>
      </c>
      <c r="D2932" s="7">
        <v>0.0</v>
      </c>
      <c r="E2932" s="7" t="s">
        <v>26</v>
      </c>
      <c r="F2932" s="7">
        <v>1.0</v>
      </c>
      <c r="G2932" s="7" t="s">
        <v>42</v>
      </c>
      <c r="H2932" s="7">
        <v>0.0</v>
      </c>
      <c r="I2932" s="7" t="s">
        <v>28</v>
      </c>
      <c r="J2932" s="7">
        <v>5.0</v>
      </c>
      <c r="K2932" s="7" t="s">
        <v>2582</v>
      </c>
      <c r="L2932" s="7" t="s">
        <v>52</v>
      </c>
      <c r="M2932" s="7" t="s">
        <v>53</v>
      </c>
      <c r="N2932" s="8">
        <v>232559.0</v>
      </c>
      <c r="O2932" s="8">
        <v>68230.0</v>
      </c>
      <c r="P2932" s="8">
        <v>2741.0</v>
      </c>
      <c r="Q2932" s="9">
        <v>1314.0</v>
      </c>
      <c r="R2932" s="10">
        <v>158.0</v>
      </c>
      <c r="S2932" s="11">
        <v>22187.2431234369</v>
      </c>
      <c r="T2932" s="11">
        <v>8248.04577079438</v>
      </c>
      <c r="U2932" s="12" t="str">
        <f t="array" ref="U2932">XLOOKUP(A2932,'Dataset 3'!B:B,'Dataset 3'!F:F)</f>
        <v>Tablet</v>
      </c>
      <c r="V2932" s="7" t="s">
        <v>99</v>
      </c>
      <c r="W2932" s="7">
        <v>1.0</v>
      </c>
      <c r="X2932" s="7" t="s">
        <v>63</v>
      </c>
    </row>
    <row r="2933" ht="14.25" customHeight="1">
      <c r="A2933" s="7" t="s">
        <v>3016</v>
      </c>
      <c r="B2933" s="7">
        <v>3.0</v>
      </c>
      <c r="C2933" s="7" t="s">
        <v>35</v>
      </c>
      <c r="D2933" s="7">
        <v>3.0</v>
      </c>
      <c r="E2933" s="7" t="s">
        <v>51</v>
      </c>
      <c r="F2933" s="7">
        <v>1.0</v>
      </c>
      <c r="G2933" s="7" t="s">
        <v>42</v>
      </c>
      <c r="H2933" s="7">
        <v>0.0</v>
      </c>
      <c r="I2933" s="7" t="s">
        <v>28</v>
      </c>
      <c r="J2933" s="7">
        <v>5.0</v>
      </c>
      <c r="K2933" s="7" t="s">
        <v>2582</v>
      </c>
      <c r="L2933" s="7" t="s">
        <v>37</v>
      </c>
      <c r="M2933" s="7" t="s">
        <v>61</v>
      </c>
      <c r="N2933" s="8">
        <v>156023.0</v>
      </c>
      <c r="O2933" s="8">
        <v>48635.0</v>
      </c>
      <c r="P2933" s="8">
        <v>34954.0</v>
      </c>
      <c r="Q2933" s="9">
        <v>4296.0</v>
      </c>
      <c r="R2933" s="10">
        <v>2659.0</v>
      </c>
      <c r="S2933" s="11">
        <v>232790.001964237</v>
      </c>
      <c r="T2933" s="11">
        <v>121879.582180229</v>
      </c>
      <c r="U2933" s="12" t="str">
        <f t="array" ref="U2933">XLOOKUP(A2933,'Dataset 3'!B:B,'Dataset 3'!F:F)</f>
        <v>Tablet</v>
      </c>
      <c r="V2933" s="7" t="s">
        <v>38</v>
      </c>
      <c r="W2933" s="7">
        <v>3.0</v>
      </c>
      <c r="X2933" s="7" t="s">
        <v>49</v>
      </c>
    </row>
    <row r="2934" ht="14.25" customHeight="1">
      <c r="A2934" s="7" t="s">
        <v>3017</v>
      </c>
      <c r="B2934" s="7">
        <v>3.0</v>
      </c>
      <c r="C2934" s="7" t="s">
        <v>35</v>
      </c>
      <c r="D2934" s="7">
        <v>2.0</v>
      </c>
      <c r="E2934" s="7" t="s">
        <v>36</v>
      </c>
      <c r="F2934" s="7">
        <v>1.0</v>
      </c>
      <c r="G2934" s="7" t="s">
        <v>42</v>
      </c>
      <c r="H2934" s="7">
        <v>0.0</v>
      </c>
      <c r="I2934" s="7" t="s">
        <v>28</v>
      </c>
      <c r="J2934" s="7">
        <v>5.0</v>
      </c>
      <c r="K2934" s="7" t="s">
        <v>2582</v>
      </c>
      <c r="L2934" s="7" t="s">
        <v>70</v>
      </c>
      <c r="M2934" s="7" t="s">
        <v>85</v>
      </c>
      <c r="N2934" s="8">
        <v>160590.0</v>
      </c>
      <c r="O2934" s="8">
        <v>152524.0</v>
      </c>
      <c r="P2934" s="8">
        <v>63202.0</v>
      </c>
      <c r="Q2934" s="9">
        <v>6995.0</v>
      </c>
      <c r="R2934" s="10">
        <v>6159.0</v>
      </c>
      <c r="S2934" s="11">
        <v>359275.840141234</v>
      </c>
      <c r="T2934" s="11">
        <v>366608.000144116</v>
      </c>
      <c r="U2934" s="12" t="str">
        <f t="array" ref="U2934">XLOOKUP(A2934,'Dataset 3'!B:B,'Dataset 3'!F:F)</f>
        <v>Tablet</v>
      </c>
      <c r="V2934" s="7" t="s">
        <v>73</v>
      </c>
      <c r="W2934" s="7">
        <v>4.0</v>
      </c>
      <c r="X2934" s="7" t="s">
        <v>44</v>
      </c>
    </row>
    <row r="2935" ht="14.25" customHeight="1">
      <c r="A2935" s="7" t="s">
        <v>3018</v>
      </c>
      <c r="B2935" s="7">
        <v>3.0</v>
      </c>
      <c r="C2935" s="7" t="s">
        <v>35</v>
      </c>
      <c r="D2935" s="7">
        <v>3.0</v>
      </c>
      <c r="E2935" s="7" t="s">
        <v>51</v>
      </c>
      <c r="F2935" s="7">
        <v>2.0</v>
      </c>
      <c r="G2935" s="7" t="s">
        <v>27</v>
      </c>
      <c r="H2935" s="7">
        <v>0.0</v>
      </c>
      <c r="I2935" s="7" t="s">
        <v>28</v>
      </c>
      <c r="J2935" s="7">
        <v>5.0</v>
      </c>
      <c r="K2935" s="7" t="s">
        <v>2582</v>
      </c>
      <c r="L2935" s="7" t="s">
        <v>30</v>
      </c>
      <c r="M2935" s="7" t="s">
        <v>85</v>
      </c>
      <c r="N2935" s="8">
        <v>289830.0</v>
      </c>
      <c r="O2935" s="8">
        <v>154131.0</v>
      </c>
      <c r="P2935" s="8">
        <v>123946.0</v>
      </c>
      <c r="Q2935" s="9">
        <v>88515.0</v>
      </c>
      <c r="R2935" s="10">
        <v>56777.0</v>
      </c>
      <c r="S2935" s="11">
        <v>528806.628733898</v>
      </c>
      <c r="T2935" s="11">
        <v>2403666.49424499</v>
      </c>
      <c r="U2935" s="12" t="str">
        <f t="array" ref="U2935">XLOOKUP(A2935,'Dataset 3'!B:B,'Dataset 3'!F:F)</f>
        <v>Computer</v>
      </c>
      <c r="V2935" s="7" t="s">
        <v>163</v>
      </c>
      <c r="W2935" s="7">
        <v>2.0</v>
      </c>
      <c r="X2935" s="7" t="s">
        <v>33</v>
      </c>
    </row>
    <row r="2936" ht="14.25" customHeight="1">
      <c r="A2936" s="7" t="s">
        <v>3019</v>
      </c>
      <c r="B2936" s="7">
        <v>3.0</v>
      </c>
      <c r="C2936" s="7" t="s">
        <v>35</v>
      </c>
      <c r="D2936" s="7">
        <v>1.0</v>
      </c>
      <c r="E2936" s="7" t="s">
        <v>81</v>
      </c>
      <c r="F2936" s="7">
        <v>0.0</v>
      </c>
      <c r="G2936" s="7" t="s">
        <v>46</v>
      </c>
      <c r="H2936" s="7">
        <v>1.0</v>
      </c>
      <c r="I2936" s="7" t="s">
        <v>57</v>
      </c>
      <c r="J2936" s="7">
        <v>5.0</v>
      </c>
      <c r="K2936" s="7" t="s">
        <v>2582</v>
      </c>
      <c r="L2936" s="7" t="s">
        <v>75</v>
      </c>
      <c r="M2936" s="7" t="s">
        <v>43</v>
      </c>
      <c r="N2936" s="8">
        <v>220799.0</v>
      </c>
      <c r="O2936" s="8">
        <v>217151.0</v>
      </c>
      <c r="P2936" s="8">
        <v>66914.0</v>
      </c>
      <c r="Q2936" s="9">
        <v>41106.0</v>
      </c>
      <c r="R2936" s="10">
        <v>38200.0</v>
      </c>
      <c r="S2936" s="11">
        <v>797051.138103074</v>
      </c>
      <c r="T2936" s="11">
        <v>3465439.73088293</v>
      </c>
      <c r="U2936" s="12" t="str">
        <f t="array" ref="U2936">XLOOKUP(A2936,'Dataset 3'!B:B,'Dataset 3'!F:F)</f>
        <v>Tablet</v>
      </c>
      <c r="V2936" s="7" t="s">
        <v>174</v>
      </c>
      <c r="W2936" s="7">
        <v>0.0</v>
      </c>
      <c r="X2936" s="7" t="s">
        <v>39</v>
      </c>
    </row>
    <row r="2937" ht="14.25" customHeight="1">
      <c r="A2937" s="7" t="s">
        <v>3020</v>
      </c>
      <c r="B2937" s="7">
        <v>3.0</v>
      </c>
      <c r="C2937" s="7" t="s">
        <v>35</v>
      </c>
      <c r="D2937" s="7">
        <v>1.0</v>
      </c>
      <c r="E2937" s="7" t="s">
        <v>81</v>
      </c>
      <c r="F2937" s="7">
        <v>2.0</v>
      </c>
      <c r="G2937" s="7" t="s">
        <v>27</v>
      </c>
      <c r="H2937" s="7">
        <v>0.0</v>
      </c>
      <c r="I2937" s="7" t="s">
        <v>28</v>
      </c>
      <c r="J2937" s="7">
        <v>5.0</v>
      </c>
      <c r="K2937" s="7" t="s">
        <v>2582</v>
      </c>
      <c r="L2937" s="7" t="s">
        <v>52</v>
      </c>
      <c r="M2937" s="7" t="s">
        <v>31</v>
      </c>
      <c r="N2937" s="8">
        <v>97662.0</v>
      </c>
      <c r="O2937" s="8">
        <v>10973.0</v>
      </c>
      <c r="P2937" s="8">
        <v>2229.0</v>
      </c>
      <c r="Q2937" s="9">
        <v>75.0</v>
      </c>
      <c r="R2937" s="10">
        <v>16.0</v>
      </c>
      <c r="S2937" s="11">
        <v>265.13940279565</v>
      </c>
      <c r="T2937" s="11">
        <v>1395.47054102974</v>
      </c>
      <c r="U2937" s="12" t="str">
        <f t="array" ref="U2937">XLOOKUP(A2937,'Dataset 3'!B:B,'Dataset 3'!F:F)</f>
        <v>Computer</v>
      </c>
      <c r="V2937" s="7" t="s">
        <v>110</v>
      </c>
      <c r="W2937" s="7">
        <v>3.0</v>
      </c>
      <c r="X2937" s="7" t="s">
        <v>49</v>
      </c>
    </row>
    <row r="2938" ht="14.25" customHeight="1">
      <c r="A2938" s="7" t="s">
        <v>3021</v>
      </c>
      <c r="B2938" s="7">
        <v>0.0</v>
      </c>
      <c r="C2938" s="7" t="s">
        <v>41</v>
      </c>
      <c r="D2938" s="7">
        <v>0.0</v>
      </c>
      <c r="E2938" s="7" t="s">
        <v>26</v>
      </c>
      <c r="F2938" s="7">
        <v>1.0</v>
      </c>
      <c r="G2938" s="7" t="s">
        <v>42</v>
      </c>
      <c r="H2938" s="7">
        <v>1.0</v>
      </c>
      <c r="I2938" s="7" t="s">
        <v>57</v>
      </c>
      <c r="J2938" s="7">
        <v>5.0</v>
      </c>
      <c r="K2938" s="7" t="s">
        <v>2582</v>
      </c>
      <c r="L2938" s="7" t="s">
        <v>47</v>
      </c>
      <c r="M2938" s="7" t="s">
        <v>61</v>
      </c>
      <c r="N2938" s="8">
        <v>258926.0</v>
      </c>
      <c r="O2938" s="8">
        <v>14247.0</v>
      </c>
      <c r="P2938" s="8">
        <v>11519.0</v>
      </c>
      <c r="Q2938" s="9">
        <v>5568.0</v>
      </c>
      <c r="R2938" s="10">
        <v>236.0</v>
      </c>
      <c r="S2938" s="11">
        <v>4705.58777985043</v>
      </c>
      <c r="T2938" s="11">
        <v>13071.0771662512</v>
      </c>
      <c r="U2938" s="12" t="str">
        <f t="array" ref="U2938">XLOOKUP(A2938,'Dataset 3'!B:B,'Dataset 3'!F:F)</f>
        <v>Tablet</v>
      </c>
      <c r="V2938" s="7" t="s">
        <v>58</v>
      </c>
      <c r="W2938" s="7">
        <v>3.0</v>
      </c>
      <c r="X2938" s="7" t="s">
        <v>49</v>
      </c>
    </row>
    <row r="2939" ht="14.25" customHeight="1">
      <c r="A2939" s="7" t="s">
        <v>3022</v>
      </c>
      <c r="B2939" s="7">
        <v>2.0</v>
      </c>
      <c r="C2939" s="7" t="s">
        <v>56</v>
      </c>
      <c r="D2939" s="7">
        <v>3.0</v>
      </c>
      <c r="E2939" s="7" t="s">
        <v>51</v>
      </c>
      <c r="F2939" s="7">
        <v>0.0</v>
      </c>
      <c r="G2939" s="7" t="s">
        <v>46</v>
      </c>
      <c r="H2939" s="7">
        <v>0.0</v>
      </c>
      <c r="I2939" s="7" t="s">
        <v>28</v>
      </c>
      <c r="J2939" s="7">
        <v>5.0</v>
      </c>
      <c r="K2939" s="7" t="s">
        <v>2582</v>
      </c>
      <c r="L2939" s="7" t="s">
        <v>37</v>
      </c>
      <c r="M2939" s="7" t="s">
        <v>85</v>
      </c>
      <c r="N2939" s="8">
        <v>180253.0</v>
      </c>
      <c r="O2939" s="8">
        <v>78727.0</v>
      </c>
      <c r="P2939" s="8">
        <v>49145.0</v>
      </c>
      <c r="Q2939" s="9">
        <v>36540.0</v>
      </c>
      <c r="R2939" s="10">
        <v>2309.0</v>
      </c>
      <c r="S2939" s="11">
        <v>422288.688027097</v>
      </c>
      <c r="T2939" s="11">
        <v>185214.33685399</v>
      </c>
      <c r="U2939" s="12" t="str">
        <f t="array" ref="U2939">XLOOKUP(A2939,'Dataset 3'!B:B,'Dataset 3'!F:F)</f>
        <v>Smartphone</v>
      </c>
      <c r="V2939" s="7" t="s">
        <v>115</v>
      </c>
      <c r="W2939" s="7">
        <v>0.0</v>
      </c>
      <c r="X2939" s="7" t="s">
        <v>39</v>
      </c>
    </row>
    <row r="2940" ht="14.25" customHeight="1">
      <c r="A2940" s="7" t="s">
        <v>3023</v>
      </c>
      <c r="B2940" s="7">
        <v>1.0</v>
      </c>
      <c r="C2940" s="7" t="s">
        <v>25</v>
      </c>
      <c r="D2940" s="7">
        <v>3.0</v>
      </c>
      <c r="E2940" s="7" t="s">
        <v>51</v>
      </c>
      <c r="F2940" s="7">
        <v>0.0</v>
      </c>
      <c r="G2940" s="7" t="s">
        <v>46</v>
      </c>
      <c r="H2940" s="7">
        <v>0.0</v>
      </c>
      <c r="I2940" s="7" t="s">
        <v>28</v>
      </c>
      <c r="J2940" s="7">
        <v>5.0</v>
      </c>
      <c r="K2940" s="7" t="s">
        <v>2582</v>
      </c>
      <c r="L2940" s="7" t="s">
        <v>75</v>
      </c>
      <c r="M2940" s="7" t="s">
        <v>85</v>
      </c>
      <c r="N2940" s="8">
        <v>252686.0</v>
      </c>
      <c r="O2940" s="8">
        <v>166975.0</v>
      </c>
      <c r="P2940" s="8">
        <v>16785.0</v>
      </c>
      <c r="Q2940" s="9">
        <v>5503.0</v>
      </c>
      <c r="R2940" s="10">
        <v>1418.0</v>
      </c>
      <c r="S2940" s="11">
        <v>75273.8773213588</v>
      </c>
      <c r="T2940" s="11">
        <v>49198.6126283391</v>
      </c>
      <c r="U2940" s="12" t="str">
        <f t="array" ref="U2940">XLOOKUP(A2940,'Dataset 3'!B:B,'Dataset 3'!F:F)</f>
        <v>Smartphone</v>
      </c>
      <c r="V2940" s="7" t="s">
        <v>76</v>
      </c>
      <c r="W2940" s="7">
        <v>3.0</v>
      </c>
      <c r="X2940" s="7" t="s">
        <v>49</v>
      </c>
    </row>
    <row r="2941" ht="14.25" customHeight="1">
      <c r="A2941" s="7" t="s">
        <v>3024</v>
      </c>
      <c r="B2941" s="7">
        <v>3.0</v>
      </c>
      <c r="C2941" s="7" t="s">
        <v>35</v>
      </c>
      <c r="D2941" s="7">
        <v>0.0</v>
      </c>
      <c r="E2941" s="7" t="s">
        <v>26</v>
      </c>
      <c r="F2941" s="7">
        <v>1.0</v>
      </c>
      <c r="G2941" s="7" t="s">
        <v>42</v>
      </c>
      <c r="H2941" s="7">
        <v>1.0</v>
      </c>
      <c r="I2941" s="7" t="s">
        <v>57</v>
      </c>
      <c r="J2941" s="7">
        <v>5.0</v>
      </c>
      <c r="K2941" s="7" t="s">
        <v>2582</v>
      </c>
      <c r="L2941" s="7" t="s">
        <v>60</v>
      </c>
      <c r="M2941" s="7" t="s">
        <v>53</v>
      </c>
      <c r="N2941" s="8">
        <v>135129.0</v>
      </c>
      <c r="O2941" s="8">
        <v>33359.0</v>
      </c>
      <c r="P2941" s="8">
        <v>458.0</v>
      </c>
      <c r="Q2941" s="9">
        <v>134.0</v>
      </c>
      <c r="R2941" s="10">
        <v>95.0</v>
      </c>
      <c r="S2941" s="11">
        <v>827.653450560783</v>
      </c>
      <c r="T2941" s="11">
        <v>4868.54970918108</v>
      </c>
      <c r="U2941" s="12" t="str">
        <f t="array" ref="U2941">XLOOKUP(A2941,'Dataset 3'!B:B,'Dataset 3'!F:F)</f>
        <v>Smartphone</v>
      </c>
      <c r="V2941" s="7" t="s">
        <v>62</v>
      </c>
      <c r="W2941" s="7">
        <v>2.0</v>
      </c>
      <c r="X2941" s="7" t="s">
        <v>33</v>
      </c>
    </row>
    <row r="2942" ht="14.25" customHeight="1">
      <c r="A2942" s="7" t="s">
        <v>3025</v>
      </c>
      <c r="B2942" s="7">
        <v>2.0</v>
      </c>
      <c r="C2942" s="7" t="s">
        <v>56</v>
      </c>
      <c r="D2942" s="7">
        <v>2.0</v>
      </c>
      <c r="E2942" s="7" t="s">
        <v>36</v>
      </c>
      <c r="F2942" s="7">
        <v>0.0</v>
      </c>
      <c r="G2942" s="7" t="s">
        <v>46</v>
      </c>
      <c r="H2942" s="7">
        <v>1.0</v>
      </c>
      <c r="I2942" s="7" t="s">
        <v>57</v>
      </c>
      <c r="J2942" s="7">
        <v>5.0</v>
      </c>
      <c r="K2942" s="7" t="s">
        <v>2582</v>
      </c>
      <c r="L2942" s="7" t="s">
        <v>52</v>
      </c>
      <c r="M2942" s="7" t="s">
        <v>85</v>
      </c>
      <c r="N2942" s="8">
        <v>229740.0</v>
      </c>
      <c r="O2942" s="8">
        <v>29626.0</v>
      </c>
      <c r="P2942" s="8">
        <v>10112.0</v>
      </c>
      <c r="Q2942" s="9">
        <v>4614.0</v>
      </c>
      <c r="R2942" s="10">
        <v>2081.0</v>
      </c>
      <c r="S2942" s="11">
        <v>40804.0169859457</v>
      </c>
      <c r="T2942" s="11">
        <v>72864.3160463315</v>
      </c>
      <c r="U2942" s="12" t="str">
        <f t="array" ref="U2942">XLOOKUP(A2942,'Dataset 3'!B:B,'Dataset 3'!F:F)</f>
        <v>Smartphone</v>
      </c>
      <c r="V2942" s="7" t="s">
        <v>54</v>
      </c>
      <c r="W2942" s="7">
        <v>4.0</v>
      </c>
      <c r="X2942" s="7" t="s">
        <v>44</v>
      </c>
    </row>
    <row r="2943" ht="14.25" customHeight="1">
      <c r="A2943" s="7" t="s">
        <v>3026</v>
      </c>
      <c r="B2943" s="7">
        <v>0.0</v>
      </c>
      <c r="C2943" s="7" t="s">
        <v>41</v>
      </c>
      <c r="D2943" s="7">
        <v>1.0</v>
      </c>
      <c r="E2943" s="7" t="s">
        <v>81</v>
      </c>
      <c r="F2943" s="7">
        <v>0.0</v>
      </c>
      <c r="G2943" s="7" t="s">
        <v>46</v>
      </c>
      <c r="H2943" s="7">
        <v>1.0</v>
      </c>
      <c r="I2943" s="7" t="s">
        <v>57</v>
      </c>
      <c r="J2943" s="7">
        <v>5.0</v>
      </c>
      <c r="K2943" s="7" t="s">
        <v>2582</v>
      </c>
      <c r="L2943" s="7" t="s">
        <v>37</v>
      </c>
      <c r="M2943" s="7" t="s">
        <v>85</v>
      </c>
      <c r="N2943" s="8">
        <v>108462.0</v>
      </c>
      <c r="O2943" s="8">
        <v>6309.0</v>
      </c>
      <c r="P2943" s="8">
        <v>1247.0</v>
      </c>
      <c r="Q2943" s="9">
        <v>1067.0</v>
      </c>
      <c r="R2943" s="10">
        <v>256.0</v>
      </c>
      <c r="S2943" s="11">
        <v>39464.3143369753</v>
      </c>
      <c r="T2943" s="11">
        <v>13608.3842541294</v>
      </c>
      <c r="U2943" s="12" t="str">
        <f t="array" ref="U2943">XLOOKUP(A2943,'Dataset 3'!B:B,'Dataset 3'!F:F)</f>
        <v>Computer</v>
      </c>
      <c r="V2943" s="7" t="s">
        <v>38</v>
      </c>
      <c r="W2943" s="7">
        <v>3.0</v>
      </c>
      <c r="X2943" s="7" t="s">
        <v>49</v>
      </c>
    </row>
    <row r="2944" ht="14.25" customHeight="1">
      <c r="A2944" s="7" t="s">
        <v>3027</v>
      </c>
      <c r="B2944" s="7">
        <v>2.0</v>
      </c>
      <c r="C2944" s="7" t="s">
        <v>56</v>
      </c>
      <c r="D2944" s="7">
        <v>3.0</v>
      </c>
      <c r="E2944" s="7" t="s">
        <v>51</v>
      </c>
      <c r="F2944" s="7">
        <v>0.0</v>
      </c>
      <c r="G2944" s="7" t="s">
        <v>46</v>
      </c>
      <c r="H2944" s="7">
        <v>0.0</v>
      </c>
      <c r="I2944" s="7" t="s">
        <v>28</v>
      </c>
      <c r="J2944" s="7">
        <v>5.0</v>
      </c>
      <c r="K2944" s="7" t="s">
        <v>2582</v>
      </c>
      <c r="L2944" s="7" t="s">
        <v>70</v>
      </c>
      <c r="M2944" s="7" t="s">
        <v>31</v>
      </c>
      <c r="N2944" s="8">
        <v>77664.0</v>
      </c>
      <c r="O2944" s="8">
        <v>33048.0</v>
      </c>
      <c r="P2944" s="8">
        <v>27702.0</v>
      </c>
      <c r="Q2944" s="9">
        <v>24876.0</v>
      </c>
      <c r="R2944" s="10">
        <v>18642.0</v>
      </c>
      <c r="S2944" s="11">
        <v>1035233.93342664</v>
      </c>
      <c r="T2944" s="11">
        <v>723939.813585064</v>
      </c>
      <c r="U2944" s="12" t="str">
        <f t="array" ref="U2944">XLOOKUP(A2944,'Dataset 3'!B:B,'Dataset 3'!F:F)</f>
        <v>Computer</v>
      </c>
      <c r="V2944" s="7" t="s">
        <v>126</v>
      </c>
      <c r="W2944" s="7">
        <v>1.0</v>
      </c>
      <c r="X2944" s="7" t="s">
        <v>63</v>
      </c>
    </row>
    <row r="2945" ht="14.25" customHeight="1">
      <c r="A2945" s="7" t="s">
        <v>3028</v>
      </c>
      <c r="B2945" s="7">
        <v>0.0</v>
      </c>
      <c r="C2945" s="7" t="s">
        <v>41</v>
      </c>
      <c r="D2945" s="7">
        <v>0.0</v>
      </c>
      <c r="E2945" s="7" t="s">
        <v>26</v>
      </c>
      <c r="F2945" s="7">
        <v>0.0</v>
      </c>
      <c r="G2945" s="7" t="s">
        <v>46</v>
      </c>
      <c r="H2945" s="7">
        <v>0.0</v>
      </c>
      <c r="I2945" s="7" t="s">
        <v>28</v>
      </c>
      <c r="J2945" s="7">
        <v>5.0</v>
      </c>
      <c r="K2945" s="7" t="s">
        <v>2582</v>
      </c>
      <c r="L2945" s="7" t="s">
        <v>65</v>
      </c>
      <c r="M2945" s="7" t="s">
        <v>61</v>
      </c>
      <c r="N2945" s="8">
        <v>146915.0</v>
      </c>
      <c r="O2945" s="8">
        <v>45648.0</v>
      </c>
      <c r="P2945" s="8">
        <v>2371.0</v>
      </c>
      <c r="Q2945" s="9">
        <v>1723.0</v>
      </c>
      <c r="R2945" s="10">
        <v>4.0</v>
      </c>
      <c r="S2945" s="11">
        <v>282.888362049258</v>
      </c>
      <c r="T2945" s="11">
        <v>175.707057173452</v>
      </c>
      <c r="U2945" s="12" t="str">
        <f t="array" ref="U2945">XLOOKUP(A2945,'Dataset 3'!B:B,'Dataset 3'!F:F)</f>
        <v>Computer</v>
      </c>
      <c r="V2945" s="7" t="s">
        <v>91</v>
      </c>
      <c r="W2945" s="7">
        <v>3.0</v>
      </c>
      <c r="X2945" s="7" t="s">
        <v>49</v>
      </c>
    </row>
    <row r="2946" ht="14.25" customHeight="1">
      <c r="A2946" s="7" t="s">
        <v>3029</v>
      </c>
      <c r="B2946" s="7">
        <v>3.0</v>
      </c>
      <c r="C2946" s="7" t="s">
        <v>35</v>
      </c>
      <c r="D2946" s="7">
        <v>2.0</v>
      </c>
      <c r="E2946" s="7" t="s">
        <v>36</v>
      </c>
      <c r="F2946" s="7">
        <v>1.0</v>
      </c>
      <c r="G2946" s="7" t="s">
        <v>42</v>
      </c>
      <c r="H2946" s="7">
        <v>1.0</v>
      </c>
      <c r="I2946" s="7" t="s">
        <v>57</v>
      </c>
      <c r="J2946" s="7">
        <v>5.0</v>
      </c>
      <c r="K2946" s="7" t="s">
        <v>2582</v>
      </c>
      <c r="L2946" s="7" t="s">
        <v>47</v>
      </c>
      <c r="M2946" s="7" t="s">
        <v>53</v>
      </c>
      <c r="N2946" s="8">
        <v>114926.0</v>
      </c>
      <c r="O2946" s="8">
        <v>27347.0</v>
      </c>
      <c r="P2946" s="8">
        <v>21922.0</v>
      </c>
      <c r="Q2946" s="9">
        <v>14098.0</v>
      </c>
      <c r="R2946" s="10">
        <v>10697.0</v>
      </c>
      <c r="S2946" s="11">
        <v>728116.828700313</v>
      </c>
      <c r="T2946" s="11">
        <v>337091.124398293</v>
      </c>
      <c r="U2946" s="12" t="str">
        <f t="array" ref="U2946">XLOOKUP(A2946,'Dataset 3'!B:B,'Dataset 3'!F:F)</f>
        <v>Tablet</v>
      </c>
      <c r="V2946" s="7" t="s">
        <v>153</v>
      </c>
      <c r="W2946" s="7">
        <v>1.0</v>
      </c>
      <c r="X2946" s="7" t="s">
        <v>63</v>
      </c>
    </row>
    <row r="2947" ht="14.25" customHeight="1">
      <c r="A2947" s="7" t="s">
        <v>3030</v>
      </c>
      <c r="B2947" s="7">
        <v>1.0</v>
      </c>
      <c r="C2947" s="7" t="s">
        <v>25</v>
      </c>
      <c r="D2947" s="7">
        <v>3.0</v>
      </c>
      <c r="E2947" s="7" t="s">
        <v>51</v>
      </c>
      <c r="F2947" s="7">
        <v>0.0</v>
      </c>
      <c r="G2947" s="7" t="s">
        <v>46</v>
      </c>
      <c r="H2947" s="7">
        <v>0.0</v>
      </c>
      <c r="I2947" s="7" t="s">
        <v>28</v>
      </c>
      <c r="J2947" s="7">
        <v>5.0</v>
      </c>
      <c r="K2947" s="7" t="s">
        <v>2582</v>
      </c>
      <c r="L2947" s="7" t="s">
        <v>75</v>
      </c>
      <c r="M2947" s="7" t="s">
        <v>43</v>
      </c>
      <c r="N2947" s="8">
        <v>93054.0</v>
      </c>
      <c r="O2947" s="8">
        <v>79128.0</v>
      </c>
      <c r="P2947" s="8">
        <v>18877.0</v>
      </c>
      <c r="Q2947" s="9">
        <v>7201.0</v>
      </c>
      <c r="R2947" s="10">
        <v>5101.0</v>
      </c>
      <c r="S2947" s="11">
        <v>566476.012721276</v>
      </c>
      <c r="T2947" s="11">
        <v>318244.950967009</v>
      </c>
      <c r="U2947" s="12" t="str">
        <f t="array" ref="U2947">XLOOKUP(A2947,'Dataset 3'!B:B,'Dataset 3'!F:F)</f>
        <v>Computer</v>
      </c>
      <c r="V2947" s="7" t="s">
        <v>140</v>
      </c>
      <c r="W2947" s="7">
        <v>2.0</v>
      </c>
      <c r="X2947" s="7" t="s">
        <v>33</v>
      </c>
    </row>
    <row r="2948" ht="14.25" customHeight="1">
      <c r="A2948" s="7" t="s">
        <v>3031</v>
      </c>
      <c r="B2948" s="7">
        <v>2.0</v>
      </c>
      <c r="C2948" s="7" t="s">
        <v>56</v>
      </c>
      <c r="D2948" s="7">
        <v>0.0</v>
      </c>
      <c r="E2948" s="7" t="s">
        <v>26</v>
      </c>
      <c r="F2948" s="7">
        <v>1.0</v>
      </c>
      <c r="G2948" s="7" t="s">
        <v>42</v>
      </c>
      <c r="H2948" s="7">
        <v>0.0</v>
      </c>
      <c r="I2948" s="7" t="s">
        <v>28</v>
      </c>
      <c r="J2948" s="7">
        <v>5.0</v>
      </c>
      <c r="K2948" s="7" t="s">
        <v>2582</v>
      </c>
      <c r="L2948" s="7" t="s">
        <v>30</v>
      </c>
      <c r="M2948" s="7" t="s">
        <v>31</v>
      </c>
      <c r="N2948" s="8">
        <v>104341.0</v>
      </c>
      <c r="O2948" s="8">
        <v>43099.0</v>
      </c>
      <c r="P2948" s="8">
        <v>10542.0</v>
      </c>
      <c r="Q2948" s="9">
        <v>5067.0</v>
      </c>
      <c r="R2948" s="10">
        <v>4938.0</v>
      </c>
      <c r="S2948" s="11">
        <v>464062.429715104</v>
      </c>
      <c r="T2948" s="11">
        <v>383522.669186036</v>
      </c>
      <c r="U2948" s="12" t="str">
        <f t="array" ref="U2948">XLOOKUP(A2948,'Dataset 3'!B:B,'Dataset 3'!F:F)</f>
        <v>Smartphone</v>
      </c>
      <c r="V2948" s="7" t="s">
        <v>93</v>
      </c>
      <c r="W2948" s="7">
        <v>3.0</v>
      </c>
      <c r="X2948" s="7" t="s">
        <v>49</v>
      </c>
    </row>
    <row r="2949" ht="14.25" customHeight="1">
      <c r="A2949" s="7" t="s">
        <v>3032</v>
      </c>
      <c r="B2949" s="7">
        <v>3.0</v>
      </c>
      <c r="C2949" s="7" t="s">
        <v>35</v>
      </c>
      <c r="D2949" s="7">
        <v>0.0</v>
      </c>
      <c r="E2949" s="7" t="s">
        <v>26</v>
      </c>
      <c r="F2949" s="7">
        <v>1.0</v>
      </c>
      <c r="G2949" s="7" t="s">
        <v>42</v>
      </c>
      <c r="H2949" s="7">
        <v>0.0</v>
      </c>
      <c r="I2949" s="7" t="s">
        <v>28</v>
      </c>
      <c r="J2949" s="7">
        <v>5.0</v>
      </c>
      <c r="K2949" s="7" t="s">
        <v>2582</v>
      </c>
      <c r="L2949" s="7" t="s">
        <v>65</v>
      </c>
      <c r="M2949" s="7" t="s">
        <v>85</v>
      </c>
      <c r="N2949" s="8">
        <v>149896.0</v>
      </c>
      <c r="O2949" s="8">
        <v>144478.0</v>
      </c>
      <c r="P2949" s="8">
        <v>102321.0</v>
      </c>
      <c r="Q2949" s="9">
        <v>50178.0</v>
      </c>
      <c r="R2949" s="10">
        <v>46841.0</v>
      </c>
      <c r="S2949" s="11">
        <v>5126787.46927801</v>
      </c>
      <c r="T2949" s="11">
        <v>4458076.06024175</v>
      </c>
      <c r="U2949" s="12" t="str">
        <f t="array" ref="U2949">XLOOKUP(A2949,'Dataset 3'!B:B,'Dataset 3'!F:F)</f>
        <v>Tablet</v>
      </c>
      <c r="V2949" s="7" t="s">
        <v>79</v>
      </c>
      <c r="W2949" s="7">
        <v>0.0</v>
      </c>
      <c r="X2949" s="7" t="s">
        <v>39</v>
      </c>
    </row>
    <row r="2950" ht="14.25" customHeight="1">
      <c r="A2950" s="7" t="s">
        <v>3033</v>
      </c>
      <c r="B2950" s="7">
        <v>1.0</v>
      </c>
      <c r="C2950" s="7" t="s">
        <v>25</v>
      </c>
      <c r="D2950" s="7">
        <v>0.0</v>
      </c>
      <c r="E2950" s="7" t="s">
        <v>26</v>
      </c>
      <c r="F2950" s="7">
        <v>0.0</v>
      </c>
      <c r="G2950" s="7" t="s">
        <v>46</v>
      </c>
      <c r="H2950" s="7">
        <v>0.0</v>
      </c>
      <c r="I2950" s="7" t="s">
        <v>28</v>
      </c>
      <c r="J2950" s="7">
        <v>5.0</v>
      </c>
      <c r="K2950" s="7" t="s">
        <v>2582</v>
      </c>
      <c r="L2950" s="7" t="s">
        <v>60</v>
      </c>
      <c r="M2950" s="7" t="s">
        <v>85</v>
      </c>
      <c r="N2950" s="8">
        <v>65340.0</v>
      </c>
      <c r="O2950" s="8">
        <v>63123.0</v>
      </c>
      <c r="P2950" s="8">
        <v>29570.0</v>
      </c>
      <c r="Q2950" s="9">
        <v>13210.0</v>
      </c>
      <c r="R2950" s="10">
        <v>6189.0</v>
      </c>
      <c r="S2950" s="11">
        <v>63710.4431000285</v>
      </c>
      <c r="T2950" s="11">
        <v>289592.923181948</v>
      </c>
      <c r="U2950" s="12" t="str">
        <f t="array" ref="U2950">XLOOKUP(A2950,'Dataset 3'!B:B,'Dataset 3'!F:F)</f>
        <v>Smartphone</v>
      </c>
      <c r="V2950" s="7" t="s">
        <v>62</v>
      </c>
      <c r="W2950" s="7">
        <v>0.0</v>
      </c>
      <c r="X2950" s="7" t="s">
        <v>39</v>
      </c>
    </row>
    <row r="2951" ht="14.25" customHeight="1">
      <c r="A2951" s="7" t="s">
        <v>3034</v>
      </c>
      <c r="B2951" s="7">
        <v>3.0</v>
      </c>
      <c r="C2951" s="7" t="s">
        <v>35</v>
      </c>
      <c r="D2951" s="7">
        <v>0.0</v>
      </c>
      <c r="E2951" s="7" t="s">
        <v>26</v>
      </c>
      <c r="F2951" s="7">
        <v>0.0</v>
      </c>
      <c r="G2951" s="7" t="s">
        <v>46</v>
      </c>
      <c r="H2951" s="7">
        <v>1.0</v>
      </c>
      <c r="I2951" s="7" t="s">
        <v>57</v>
      </c>
      <c r="J2951" s="7">
        <v>5.0</v>
      </c>
      <c r="K2951" s="7" t="s">
        <v>2582</v>
      </c>
      <c r="L2951" s="7" t="s">
        <v>60</v>
      </c>
      <c r="M2951" s="7" t="s">
        <v>85</v>
      </c>
      <c r="N2951" s="8">
        <v>138517.0</v>
      </c>
      <c r="O2951" s="8">
        <v>121032.0</v>
      </c>
      <c r="P2951" s="8">
        <v>119137.0</v>
      </c>
      <c r="Q2951" s="9">
        <v>41055.0</v>
      </c>
      <c r="R2951" s="10">
        <v>2789.0</v>
      </c>
      <c r="S2951" s="11">
        <v>486904.289851873</v>
      </c>
      <c r="T2951" s="11">
        <v>245911.257500946</v>
      </c>
      <c r="U2951" s="12" t="str">
        <f t="array" ref="U2951">XLOOKUP(A2951,'Dataset 3'!B:B,'Dataset 3'!F:F)</f>
        <v>Smartphone</v>
      </c>
      <c r="V2951" s="7" t="s">
        <v>83</v>
      </c>
      <c r="W2951" s="7">
        <v>1.0</v>
      </c>
      <c r="X2951" s="7" t="s">
        <v>63</v>
      </c>
    </row>
    <row r="2952" ht="14.25" customHeight="1">
      <c r="A2952" s="7" t="s">
        <v>3035</v>
      </c>
      <c r="B2952" s="7">
        <v>3.0</v>
      </c>
      <c r="C2952" s="7" t="s">
        <v>35</v>
      </c>
      <c r="D2952" s="7">
        <v>1.0</v>
      </c>
      <c r="E2952" s="7" t="s">
        <v>81</v>
      </c>
      <c r="F2952" s="7">
        <v>2.0</v>
      </c>
      <c r="G2952" s="7" t="s">
        <v>27</v>
      </c>
      <c r="H2952" s="7">
        <v>1.0</v>
      </c>
      <c r="I2952" s="7" t="s">
        <v>57</v>
      </c>
      <c r="J2952" s="7">
        <v>5.0</v>
      </c>
      <c r="K2952" s="7" t="s">
        <v>2582</v>
      </c>
      <c r="L2952" s="7" t="s">
        <v>30</v>
      </c>
      <c r="M2952" s="7" t="s">
        <v>43</v>
      </c>
      <c r="N2952" s="8">
        <v>82406.0</v>
      </c>
      <c r="O2952" s="8">
        <v>53946.0</v>
      </c>
      <c r="P2952" s="8">
        <v>6601.0</v>
      </c>
      <c r="Q2952" s="9">
        <v>822.0</v>
      </c>
      <c r="R2952" s="10">
        <v>109.0</v>
      </c>
      <c r="S2952" s="11">
        <v>16540.1710946275</v>
      </c>
      <c r="T2952" s="11">
        <v>7008.5470739947</v>
      </c>
      <c r="U2952" s="12" t="str">
        <f t="array" ref="U2952">XLOOKUP(A2952,'Dataset 3'!B:B,'Dataset 3'!F:F)</f>
        <v>Smartphone</v>
      </c>
      <c r="V2952" s="7" t="s">
        <v>163</v>
      </c>
      <c r="W2952" s="7">
        <v>3.0</v>
      </c>
      <c r="X2952" s="7" t="s">
        <v>49</v>
      </c>
    </row>
    <row r="2953" ht="14.25" customHeight="1">
      <c r="A2953" s="7" t="s">
        <v>3036</v>
      </c>
      <c r="B2953" s="7">
        <v>3.0</v>
      </c>
      <c r="C2953" s="7" t="s">
        <v>35</v>
      </c>
      <c r="D2953" s="7">
        <v>3.0</v>
      </c>
      <c r="E2953" s="7" t="s">
        <v>51</v>
      </c>
      <c r="F2953" s="7">
        <v>1.0</v>
      </c>
      <c r="G2953" s="7" t="s">
        <v>42</v>
      </c>
      <c r="H2953" s="7">
        <v>0.0</v>
      </c>
      <c r="I2953" s="7" t="s">
        <v>28</v>
      </c>
      <c r="J2953" s="7">
        <v>5.0</v>
      </c>
      <c r="K2953" s="7" t="s">
        <v>2582</v>
      </c>
      <c r="L2953" s="7" t="s">
        <v>47</v>
      </c>
      <c r="M2953" s="7" t="s">
        <v>53</v>
      </c>
      <c r="N2953" s="8">
        <v>116888.0</v>
      </c>
      <c r="O2953" s="8">
        <v>1361.0</v>
      </c>
      <c r="P2953" s="8">
        <v>90.0</v>
      </c>
      <c r="Q2953" s="9">
        <v>27.0</v>
      </c>
      <c r="R2953" s="10">
        <v>12.0</v>
      </c>
      <c r="S2953" s="11">
        <v>1172.27164883766</v>
      </c>
      <c r="T2953" s="11">
        <v>1065.70149894333</v>
      </c>
      <c r="U2953" s="12" t="str">
        <f t="array" ref="U2953">XLOOKUP(A2953,'Dataset 3'!B:B,'Dataset 3'!F:F)</f>
        <v>Tablet</v>
      </c>
      <c r="V2953" s="7" t="s">
        <v>48</v>
      </c>
      <c r="W2953" s="7">
        <v>3.0</v>
      </c>
      <c r="X2953" s="7" t="s">
        <v>49</v>
      </c>
    </row>
    <row r="2954" ht="14.25" customHeight="1">
      <c r="A2954" s="7" t="s">
        <v>3037</v>
      </c>
      <c r="B2954" s="7">
        <v>2.0</v>
      </c>
      <c r="C2954" s="7" t="s">
        <v>56</v>
      </c>
      <c r="D2954" s="7">
        <v>3.0</v>
      </c>
      <c r="E2954" s="7" t="s">
        <v>51</v>
      </c>
      <c r="F2954" s="7">
        <v>2.0</v>
      </c>
      <c r="G2954" s="7" t="s">
        <v>27</v>
      </c>
      <c r="H2954" s="7">
        <v>1.0</v>
      </c>
      <c r="I2954" s="7" t="s">
        <v>57</v>
      </c>
      <c r="J2954" s="7">
        <v>5.0</v>
      </c>
      <c r="K2954" s="7" t="s">
        <v>2582</v>
      </c>
      <c r="L2954" s="7" t="s">
        <v>47</v>
      </c>
      <c r="M2954" s="7" t="s">
        <v>43</v>
      </c>
      <c r="N2954" s="8">
        <v>255778.0</v>
      </c>
      <c r="O2954" s="8">
        <v>36924.0</v>
      </c>
      <c r="P2954" s="8">
        <v>470.0</v>
      </c>
      <c r="Q2954" s="9">
        <v>210.0</v>
      </c>
      <c r="R2954" s="10">
        <v>99.0</v>
      </c>
      <c r="S2954" s="11">
        <v>2503.99745206024</v>
      </c>
      <c r="T2954" s="11">
        <v>4317.23698631075</v>
      </c>
      <c r="U2954" s="12" t="str">
        <f t="array" ref="U2954">XLOOKUP(A2954,'Dataset 3'!B:B,'Dataset 3'!F:F)</f>
        <v>Tablet</v>
      </c>
      <c r="V2954" s="7" t="s">
        <v>58</v>
      </c>
      <c r="W2954" s="7">
        <v>4.0</v>
      </c>
      <c r="X2954" s="7" t="s">
        <v>44</v>
      </c>
    </row>
    <row r="2955" ht="14.25" customHeight="1">
      <c r="A2955" s="7" t="s">
        <v>3038</v>
      </c>
      <c r="B2955" s="7">
        <v>2.0</v>
      </c>
      <c r="C2955" s="7" t="s">
        <v>56</v>
      </c>
      <c r="D2955" s="7">
        <v>1.0</v>
      </c>
      <c r="E2955" s="7" t="s">
        <v>81</v>
      </c>
      <c r="F2955" s="7">
        <v>2.0</v>
      </c>
      <c r="G2955" s="7" t="s">
        <v>27</v>
      </c>
      <c r="H2955" s="7">
        <v>0.0</v>
      </c>
      <c r="I2955" s="7" t="s">
        <v>28</v>
      </c>
      <c r="J2955" s="7">
        <v>5.0</v>
      </c>
      <c r="K2955" s="7" t="s">
        <v>2582</v>
      </c>
      <c r="L2955" s="7" t="s">
        <v>30</v>
      </c>
      <c r="M2955" s="7" t="s">
        <v>31</v>
      </c>
      <c r="N2955" s="8">
        <v>201083.0</v>
      </c>
      <c r="O2955" s="8">
        <v>105920.0</v>
      </c>
      <c r="P2955" s="8">
        <v>94852.0</v>
      </c>
      <c r="Q2955" s="9">
        <v>56950.0</v>
      </c>
      <c r="R2955" s="10">
        <v>54523.0</v>
      </c>
      <c r="S2955" s="11">
        <v>4386876.41259029</v>
      </c>
      <c r="T2955" s="11">
        <v>2794188.79782821</v>
      </c>
      <c r="U2955" s="12" t="str">
        <f t="array" ref="U2955">XLOOKUP(A2955,'Dataset 3'!B:B,'Dataset 3'!F:F)</f>
        <v>Computer</v>
      </c>
      <c r="V2955" s="7" t="s">
        <v>163</v>
      </c>
      <c r="W2955" s="7">
        <v>2.0</v>
      </c>
      <c r="X2955" s="7" t="s">
        <v>33</v>
      </c>
    </row>
    <row r="2956" ht="14.25" customHeight="1">
      <c r="A2956" s="7" t="s">
        <v>3039</v>
      </c>
      <c r="B2956" s="7">
        <v>2.0</v>
      </c>
      <c r="C2956" s="7" t="s">
        <v>56</v>
      </c>
      <c r="D2956" s="7">
        <v>0.0</v>
      </c>
      <c r="E2956" s="7" t="s">
        <v>26</v>
      </c>
      <c r="F2956" s="7">
        <v>0.0</v>
      </c>
      <c r="G2956" s="7" t="s">
        <v>46</v>
      </c>
      <c r="H2956" s="7">
        <v>0.0</v>
      </c>
      <c r="I2956" s="7" t="s">
        <v>28</v>
      </c>
      <c r="J2956" s="7">
        <v>5.0</v>
      </c>
      <c r="K2956" s="7" t="s">
        <v>2582</v>
      </c>
      <c r="L2956" s="7" t="s">
        <v>75</v>
      </c>
      <c r="M2956" s="7" t="s">
        <v>85</v>
      </c>
      <c r="N2956" s="8">
        <v>98531.0</v>
      </c>
      <c r="O2956" s="8">
        <v>71569.0</v>
      </c>
      <c r="P2956" s="8">
        <v>22375.0</v>
      </c>
      <c r="Q2956" s="9">
        <v>8285.0</v>
      </c>
      <c r="R2956" s="10">
        <v>1773.0</v>
      </c>
      <c r="S2956" s="11">
        <v>234069.731847551</v>
      </c>
      <c r="T2956" s="11">
        <v>133754.132484315</v>
      </c>
      <c r="U2956" s="12" t="str">
        <f t="array" ref="U2956">XLOOKUP(A2956,'Dataset 3'!B:B,'Dataset 3'!F:F)</f>
        <v>Tablet</v>
      </c>
      <c r="V2956" s="7" t="s">
        <v>76</v>
      </c>
      <c r="W2956" s="7">
        <v>0.0</v>
      </c>
      <c r="X2956" s="7" t="s">
        <v>39</v>
      </c>
    </row>
    <row r="2957" ht="14.25" customHeight="1">
      <c r="A2957" s="7" t="s">
        <v>3040</v>
      </c>
      <c r="B2957" s="7">
        <v>3.0</v>
      </c>
      <c r="C2957" s="7" t="s">
        <v>35</v>
      </c>
      <c r="D2957" s="7">
        <v>1.0</v>
      </c>
      <c r="E2957" s="7" t="s">
        <v>81</v>
      </c>
      <c r="F2957" s="7">
        <v>1.0</v>
      </c>
      <c r="G2957" s="7" t="s">
        <v>42</v>
      </c>
      <c r="H2957" s="7">
        <v>1.0</v>
      </c>
      <c r="I2957" s="7" t="s">
        <v>57</v>
      </c>
      <c r="J2957" s="7">
        <v>5.0</v>
      </c>
      <c r="K2957" s="7" t="s">
        <v>2582</v>
      </c>
      <c r="L2957" s="7" t="s">
        <v>65</v>
      </c>
      <c r="M2957" s="7" t="s">
        <v>53</v>
      </c>
      <c r="N2957" s="8">
        <v>213292.0</v>
      </c>
      <c r="O2957" s="8">
        <v>19843.0</v>
      </c>
      <c r="P2957" s="8">
        <v>18420.0</v>
      </c>
      <c r="Q2957" s="9">
        <v>16203.0</v>
      </c>
      <c r="R2957" s="10">
        <v>9134.0</v>
      </c>
      <c r="S2957" s="11">
        <v>1255869.78804897</v>
      </c>
      <c r="T2957" s="11">
        <v>770472.262606727</v>
      </c>
      <c r="U2957" s="12" t="str">
        <f t="array" ref="U2957">XLOOKUP(A2957,'Dataset 3'!B:B,'Dataset 3'!F:F)</f>
        <v>Tablet</v>
      </c>
      <c r="V2957" s="7" t="s">
        <v>91</v>
      </c>
      <c r="W2957" s="7">
        <v>1.0</v>
      </c>
      <c r="X2957" s="7" t="s">
        <v>63</v>
      </c>
    </row>
    <row r="2958" ht="14.25" customHeight="1">
      <c r="A2958" s="7" t="s">
        <v>3041</v>
      </c>
      <c r="B2958" s="7">
        <v>1.0</v>
      </c>
      <c r="C2958" s="7" t="s">
        <v>25</v>
      </c>
      <c r="D2958" s="7">
        <v>3.0</v>
      </c>
      <c r="E2958" s="7" t="s">
        <v>51</v>
      </c>
      <c r="F2958" s="7">
        <v>2.0</v>
      </c>
      <c r="G2958" s="7" t="s">
        <v>27</v>
      </c>
      <c r="H2958" s="7">
        <v>0.0</v>
      </c>
      <c r="I2958" s="7" t="s">
        <v>28</v>
      </c>
      <c r="J2958" s="7">
        <v>5.0</v>
      </c>
      <c r="K2958" s="7" t="s">
        <v>2582</v>
      </c>
      <c r="L2958" s="7" t="s">
        <v>65</v>
      </c>
      <c r="M2958" s="7" t="s">
        <v>53</v>
      </c>
      <c r="N2958" s="8">
        <v>258211.0</v>
      </c>
      <c r="O2958" s="8">
        <v>164922.0</v>
      </c>
      <c r="P2958" s="8">
        <v>50904.0</v>
      </c>
      <c r="Q2958" s="9">
        <v>19023.0</v>
      </c>
      <c r="R2958" s="10">
        <v>9138.0</v>
      </c>
      <c r="S2958" s="11">
        <v>92148.1146415361</v>
      </c>
      <c r="T2958" s="11">
        <v>837710.133104874</v>
      </c>
      <c r="U2958" s="12" t="str">
        <f t="array" ref="U2958">XLOOKUP(A2958,'Dataset 3'!B:B,'Dataset 3'!F:F)</f>
        <v>Smartphone</v>
      </c>
      <c r="V2958" s="7" t="s">
        <v>66</v>
      </c>
      <c r="W2958" s="7">
        <v>4.0</v>
      </c>
      <c r="X2958" s="7" t="s">
        <v>44</v>
      </c>
    </row>
    <row r="2959" ht="14.25" customHeight="1">
      <c r="A2959" s="7" t="s">
        <v>3042</v>
      </c>
      <c r="B2959" s="7">
        <v>2.0</v>
      </c>
      <c r="C2959" s="7" t="s">
        <v>56</v>
      </c>
      <c r="D2959" s="7">
        <v>0.0</v>
      </c>
      <c r="E2959" s="7" t="s">
        <v>26</v>
      </c>
      <c r="F2959" s="7">
        <v>2.0</v>
      </c>
      <c r="G2959" s="7" t="s">
        <v>27</v>
      </c>
      <c r="H2959" s="7">
        <v>1.0</v>
      </c>
      <c r="I2959" s="7" t="s">
        <v>57</v>
      </c>
      <c r="J2959" s="7">
        <v>5.0</v>
      </c>
      <c r="K2959" s="7" t="s">
        <v>2582</v>
      </c>
      <c r="L2959" s="7" t="s">
        <v>65</v>
      </c>
      <c r="M2959" s="7" t="s">
        <v>53</v>
      </c>
      <c r="N2959" s="8">
        <v>296641.0</v>
      </c>
      <c r="O2959" s="8">
        <v>135771.0</v>
      </c>
      <c r="P2959" s="8">
        <v>125030.0</v>
      </c>
      <c r="Q2959" s="9">
        <v>111141.0</v>
      </c>
      <c r="R2959" s="10">
        <v>63821.0</v>
      </c>
      <c r="S2959" s="11">
        <v>7931325.7851963</v>
      </c>
      <c r="T2959" s="11">
        <v>4895880.11431871</v>
      </c>
      <c r="U2959" s="12" t="str">
        <f t="array" ref="U2959">XLOOKUP(A2959,'Dataset 3'!B:B,'Dataset 3'!F:F)</f>
        <v>Smartphone</v>
      </c>
      <c r="V2959" s="7" t="s">
        <v>79</v>
      </c>
      <c r="W2959" s="7">
        <v>4.0</v>
      </c>
      <c r="X2959" s="7" t="s">
        <v>44</v>
      </c>
    </row>
    <row r="2960" ht="14.25" customHeight="1">
      <c r="A2960" s="7" t="s">
        <v>3043</v>
      </c>
      <c r="B2960" s="7">
        <v>1.0</v>
      </c>
      <c r="C2960" s="7" t="s">
        <v>25</v>
      </c>
      <c r="D2960" s="7">
        <v>3.0</v>
      </c>
      <c r="E2960" s="7" t="s">
        <v>51</v>
      </c>
      <c r="F2960" s="7">
        <v>0.0</v>
      </c>
      <c r="G2960" s="7" t="s">
        <v>46</v>
      </c>
      <c r="H2960" s="7">
        <v>1.0</v>
      </c>
      <c r="I2960" s="7" t="s">
        <v>57</v>
      </c>
      <c r="J2960" s="7">
        <v>5.0</v>
      </c>
      <c r="K2960" s="7" t="s">
        <v>2582</v>
      </c>
      <c r="L2960" s="7" t="s">
        <v>47</v>
      </c>
      <c r="M2960" s="7" t="s">
        <v>85</v>
      </c>
      <c r="N2960" s="8">
        <v>261251.0</v>
      </c>
      <c r="O2960" s="8">
        <v>24294.0</v>
      </c>
      <c r="P2960" s="8">
        <v>18497.0</v>
      </c>
      <c r="Q2960" s="9">
        <v>14537.0</v>
      </c>
      <c r="R2960" s="10">
        <v>10158.0</v>
      </c>
      <c r="S2960" s="11">
        <v>997372.041986297</v>
      </c>
      <c r="T2960" s="11">
        <v>940917.020741789</v>
      </c>
      <c r="U2960" s="12" t="str">
        <f t="array" ref="U2960">XLOOKUP(A2960,'Dataset 3'!B:B,'Dataset 3'!F:F)</f>
        <v>Computer</v>
      </c>
      <c r="V2960" s="7" t="s">
        <v>58</v>
      </c>
      <c r="W2960" s="7">
        <v>0.0</v>
      </c>
      <c r="X2960" s="7" t="s">
        <v>39</v>
      </c>
    </row>
    <row r="2961" ht="14.25" customHeight="1">
      <c r="A2961" s="7" t="s">
        <v>3044</v>
      </c>
      <c r="B2961" s="7">
        <v>2.0</v>
      </c>
      <c r="C2961" s="7" t="s">
        <v>56</v>
      </c>
      <c r="D2961" s="7">
        <v>3.0</v>
      </c>
      <c r="E2961" s="7" t="s">
        <v>51</v>
      </c>
      <c r="F2961" s="7">
        <v>1.0</v>
      </c>
      <c r="G2961" s="7" t="s">
        <v>42</v>
      </c>
      <c r="H2961" s="7">
        <v>0.0</v>
      </c>
      <c r="I2961" s="7" t="s">
        <v>28</v>
      </c>
      <c r="J2961" s="7">
        <v>5.0</v>
      </c>
      <c r="K2961" s="7" t="s">
        <v>2582</v>
      </c>
      <c r="L2961" s="7" t="s">
        <v>30</v>
      </c>
      <c r="M2961" s="7" t="s">
        <v>31</v>
      </c>
      <c r="N2961" s="8">
        <v>212394.0</v>
      </c>
      <c r="O2961" s="8">
        <v>61406.0</v>
      </c>
      <c r="P2961" s="8">
        <v>61306.0</v>
      </c>
      <c r="Q2961" s="9">
        <v>6167.0</v>
      </c>
      <c r="R2961" s="10">
        <v>1493.0</v>
      </c>
      <c r="S2961" s="11">
        <v>326877.279530998</v>
      </c>
      <c r="T2961" s="11">
        <v>113106.325097231</v>
      </c>
      <c r="U2961" s="12" t="str">
        <f t="array" ref="U2961">XLOOKUP(A2961,'Dataset 3'!B:B,'Dataset 3'!F:F)</f>
        <v>Computer</v>
      </c>
      <c r="V2961" s="7" t="s">
        <v>93</v>
      </c>
      <c r="W2961" s="7">
        <v>2.0</v>
      </c>
      <c r="X2961" s="7" t="s">
        <v>33</v>
      </c>
    </row>
    <row r="2962" ht="14.25" customHeight="1">
      <c r="A2962" s="7" t="s">
        <v>3045</v>
      </c>
      <c r="B2962" s="7">
        <v>0.0</v>
      </c>
      <c r="C2962" s="7" t="s">
        <v>41</v>
      </c>
      <c r="D2962" s="7">
        <v>3.0</v>
      </c>
      <c r="E2962" s="7" t="s">
        <v>51</v>
      </c>
      <c r="F2962" s="7">
        <v>1.0</v>
      </c>
      <c r="G2962" s="7" t="s">
        <v>42</v>
      </c>
      <c r="H2962" s="7">
        <v>0.0</v>
      </c>
      <c r="I2962" s="7" t="s">
        <v>28</v>
      </c>
      <c r="J2962" s="7">
        <v>5.0</v>
      </c>
      <c r="K2962" s="7" t="s">
        <v>2582</v>
      </c>
      <c r="L2962" s="7" t="s">
        <v>70</v>
      </c>
      <c r="M2962" s="7" t="s">
        <v>53</v>
      </c>
      <c r="N2962" s="8">
        <v>175094.0</v>
      </c>
      <c r="O2962" s="8">
        <v>53283.0</v>
      </c>
      <c r="P2962" s="8">
        <v>43202.0</v>
      </c>
      <c r="Q2962" s="9">
        <v>31503.0</v>
      </c>
      <c r="R2962" s="10">
        <v>13831.0</v>
      </c>
      <c r="S2962" s="11">
        <v>98264.7828792347</v>
      </c>
      <c r="T2962" s="11">
        <v>1091830.92088039</v>
      </c>
      <c r="U2962" s="12" t="str">
        <f t="array" ref="U2962">XLOOKUP(A2962,'Dataset 3'!B:B,'Dataset 3'!F:F)</f>
        <v>Tablet</v>
      </c>
      <c r="V2962" s="7" t="s">
        <v>73</v>
      </c>
      <c r="W2962" s="7">
        <v>3.0</v>
      </c>
      <c r="X2962" s="7" t="s">
        <v>49</v>
      </c>
    </row>
    <row r="2963" ht="14.25" customHeight="1">
      <c r="A2963" s="7" t="s">
        <v>3046</v>
      </c>
      <c r="B2963" s="7">
        <v>0.0</v>
      </c>
      <c r="C2963" s="7" t="s">
        <v>41</v>
      </c>
      <c r="D2963" s="7">
        <v>0.0</v>
      </c>
      <c r="E2963" s="7" t="s">
        <v>26</v>
      </c>
      <c r="F2963" s="7">
        <v>2.0</v>
      </c>
      <c r="G2963" s="7" t="s">
        <v>27</v>
      </c>
      <c r="H2963" s="7">
        <v>1.0</v>
      </c>
      <c r="I2963" s="7" t="s">
        <v>57</v>
      </c>
      <c r="J2963" s="7">
        <v>5.0</v>
      </c>
      <c r="K2963" s="7" t="s">
        <v>2582</v>
      </c>
      <c r="L2963" s="7" t="s">
        <v>70</v>
      </c>
      <c r="M2963" s="7" t="s">
        <v>43</v>
      </c>
      <c r="N2963" s="8">
        <v>259341.0</v>
      </c>
      <c r="O2963" s="8">
        <v>108309.0</v>
      </c>
      <c r="P2963" s="8">
        <v>90229.0</v>
      </c>
      <c r="Q2963" s="9">
        <v>88284.0</v>
      </c>
      <c r="R2963" s="10">
        <v>32677.0</v>
      </c>
      <c r="S2963" s="11">
        <v>2043877.48763765</v>
      </c>
      <c r="T2963" s="11">
        <v>1362584.99175843</v>
      </c>
      <c r="U2963" s="12" t="str">
        <f t="array" ref="U2963">XLOOKUP(A2963,'Dataset 3'!B:B,'Dataset 3'!F:F)</f>
        <v>Computer</v>
      </c>
      <c r="V2963" s="7" t="s">
        <v>71</v>
      </c>
      <c r="W2963" s="7">
        <v>4.0</v>
      </c>
      <c r="X2963" s="7" t="s">
        <v>44</v>
      </c>
    </row>
    <row r="2964" ht="14.25" customHeight="1">
      <c r="A2964" s="7" t="s">
        <v>3047</v>
      </c>
      <c r="B2964" s="7">
        <v>2.0</v>
      </c>
      <c r="C2964" s="7" t="s">
        <v>56</v>
      </c>
      <c r="D2964" s="7">
        <v>1.0</v>
      </c>
      <c r="E2964" s="7" t="s">
        <v>81</v>
      </c>
      <c r="F2964" s="7">
        <v>1.0</v>
      </c>
      <c r="G2964" s="7" t="s">
        <v>42</v>
      </c>
      <c r="H2964" s="7">
        <v>0.0</v>
      </c>
      <c r="I2964" s="7" t="s">
        <v>28</v>
      </c>
      <c r="J2964" s="7">
        <v>5.0</v>
      </c>
      <c r="K2964" s="7" t="s">
        <v>2582</v>
      </c>
      <c r="L2964" s="7" t="s">
        <v>70</v>
      </c>
      <c r="M2964" s="7" t="s">
        <v>61</v>
      </c>
      <c r="N2964" s="8">
        <v>222825.0</v>
      </c>
      <c r="O2964" s="8">
        <v>28310.0</v>
      </c>
      <c r="P2964" s="8">
        <v>27209.0</v>
      </c>
      <c r="Q2964" s="9">
        <v>1266.0</v>
      </c>
      <c r="R2964" s="10">
        <v>259.0</v>
      </c>
      <c r="S2964" s="11">
        <v>22648.5378104944</v>
      </c>
      <c r="T2964" s="11">
        <v>8326.66831268178</v>
      </c>
      <c r="U2964" s="12" t="str">
        <f t="array" ref="U2964">XLOOKUP(A2964,'Dataset 3'!B:B,'Dataset 3'!F:F)</f>
        <v>Computer</v>
      </c>
      <c r="V2964" s="7" t="s">
        <v>73</v>
      </c>
      <c r="W2964" s="7">
        <v>1.0</v>
      </c>
      <c r="X2964" s="7" t="s">
        <v>63</v>
      </c>
    </row>
    <row r="2965" ht="14.25" customHeight="1">
      <c r="A2965" s="7" t="s">
        <v>3048</v>
      </c>
      <c r="B2965" s="7">
        <v>3.0</v>
      </c>
      <c r="C2965" s="7" t="s">
        <v>35</v>
      </c>
      <c r="D2965" s="7">
        <v>2.0</v>
      </c>
      <c r="E2965" s="7" t="s">
        <v>36</v>
      </c>
      <c r="F2965" s="7">
        <v>2.0</v>
      </c>
      <c r="G2965" s="7" t="s">
        <v>27</v>
      </c>
      <c r="H2965" s="7">
        <v>1.0</v>
      </c>
      <c r="I2965" s="7" t="s">
        <v>57</v>
      </c>
      <c r="J2965" s="7">
        <v>5.0</v>
      </c>
      <c r="K2965" s="7" t="s">
        <v>2582</v>
      </c>
      <c r="L2965" s="7" t="s">
        <v>60</v>
      </c>
      <c r="M2965" s="7" t="s">
        <v>53</v>
      </c>
      <c r="N2965" s="8">
        <v>174462.0</v>
      </c>
      <c r="O2965" s="8">
        <v>76126.0</v>
      </c>
      <c r="P2965" s="8">
        <v>65841.0</v>
      </c>
      <c r="Q2965" s="9">
        <v>33756.0</v>
      </c>
      <c r="R2965" s="10">
        <v>31030.0</v>
      </c>
      <c r="S2965" s="11">
        <v>3102217.08370233</v>
      </c>
      <c r="T2965" s="11">
        <v>1491450.52101074</v>
      </c>
      <c r="U2965" s="12" t="str">
        <f t="array" ref="U2965">XLOOKUP(A2965,'Dataset 3'!B:B,'Dataset 3'!F:F)</f>
        <v>Computer</v>
      </c>
      <c r="V2965" s="7" t="s">
        <v>62</v>
      </c>
      <c r="W2965" s="7">
        <v>2.0</v>
      </c>
      <c r="X2965" s="7" t="s">
        <v>33</v>
      </c>
    </row>
    <row r="2966" ht="14.25" customHeight="1">
      <c r="A2966" s="7" t="s">
        <v>3049</v>
      </c>
      <c r="B2966" s="7">
        <v>0.0</v>
      </c>
      <c r="C2966" s="7" t="s">
        <v>41</v>
      </c>
      <c r="D2966" s="7">
        <v>2.0</v>
      </c>
      <c r="E2966" s="7" t="s">
        <v>36</v>
      </c>
      <c r="F2966" s="7">
        <v>1.0</v>
      </c>
      <c r="G2966" s="7" t="s">
        <v>42</v>
      </c>
      <c r="H2966" s="7">
        <v>0.0</v>
      </c>
      <c r="I2966" s="7" t="s">
        <v>28</v>
      </c>
      <c r="J2966" s="7">
        <v>5.0</v>
      </c>
      <c r="K2966" s="7" t="s">
        <v>2582</v>
      </c>
      <c r="L2966" s="7" t="s">
        <v>75</v>
      </c>
      <c r="M2966" s="7" t="s">
        <v>53</v>
      </c>
      <c r="N2966" s="8">
        <v>262818.0</v>
      </c>
      <c r="O2966" s="8">
        <v>127433.0</v>
      </c>
      <c r="P2966" s="8">
        <v>44322.0</v>
      </c>
      <c r="Q2966" s="9">
        <v>23448.0</v>
      </c>
      <c r="R2966" s="10">
        <v>10452.0</v>
      </c>
      <c r="S2966" s="11">
        <v>127556.218831267</v>
      </c>
      <c r="T2966" s="11">
        <v>472430.440115803</v>
      </c>
      <c r="U2966" s="12" t="str">
        <f t="array" ref="U2966">XLOOKUP(A2966,'Dataset 3'!B:B,'Dataset 3'!F:F)</f>
        <v>Computer</v>
      </c>
      <c r="V2966" s="7" t="s">
        <v>174</v>
      </c>
      <c r="W2966" s="7">
        <v>4.0</v>
      </c>
      <c r="X2966" s="7" t="s">
        <v>44</v>
      </c>
    </row>
    <row r="2967" ht="14.25" customHeight="1">
      <c r="A2967" s="7" t="s">
        <v>3050</v>
      </c>
      <c r="B2967" s="7">
        <v>3.0</v>
      </c>
      <c r="C2967" s="7" t="s">
        <v>35</v>
      </c>
      <c r="D2967" s="7">
        <v>3.0</v>
      </c>
      <c r="E2967" s="7" t="s">
        <v>51</v>
      </c>
      <c r="F2967" s="7">
        <v>0.0</v>
      </c>
      <c r="G2967" s="7" t="s">
        <v>46</v>
      </c>
      <c r="H2967" s="7">
        <v>1.0</v>
      </c>
      <c r="I2967" s="7" t="s">
        <v>57</v>
      </c>
      <c r="J2967" s="7">
        <v>5.0</v>
      </c>
      <c r="K2967" s="7" t="s">
        <v>2582</v>
      </c>
      <c r="L2967" s="7" t="s">
        <v>30</v>
      </c>
      <c r="M2967" s="7" t="s">
        <v>53</v>
      </c>
      <c r="N2967" s="8">
        <v>251568.0</v>
      </c>
      <c r="O2967" s="8">
        <v>39219.0</v>
      </c>
      <c r="P2967" s="8">
        <v>36116.0</v>
      </c>
      <c r="Q2967" s="9">
        <v>21122.0</v>
      </c>
      <c r="R2967" s="10">
        <v>9410.0</v>
      </c>
      <c r="S2967" s="11">
        <v>1393711.2422888</v>
      </c>
      <c r="T2967" s="11">
        <v>844673.480175031</v>
      </c>
      <c r="U2967" s="12" t="str">
        <f t="array" ref="U2967">XLOOKUP(A2967,'Dataset 3'!B:B,'Dataset 3'!F:F)</f>
        <v>Tablet</v>
      </c>
      <c r="V2967" s="7" t="s">
        <v>163</v>
      </c>
      <c r="W2967" s="7">
        <v>4.0</v>
      </c>
      <c r="X2967" s="7" t="s">
        <v>44</v>
      </c>
    </row>
    <row r="2968" ht="14.25" customHeight="1">
      <c r="A2968" s="7" t="s">
        <v>3051</v>
      </c>
      <c r="B2968" s="7">
        <v>3.0</v>
      </c>
      <c r="C2968" s="7" t="s">
        <v>35</v>
      </c>
      <c r="D2968" s="7">
        <v>2.0</v>
      </c>
      <c r="E2968" s="7" t="s">
        <v>36</v>
      </c>
      <c r="F2968" s="7">
        <v>0.0</v>
      </c>
      <c r="G2968" s="7" t="s">
        <v>46</v>
      </c>
      <c r="H2968" s="7">
        <v>0.0</v>
      </c>
      <c r="I2968" s="7" t="s">
        <v>28</v>
      </c>
      <c r="J2968" s="7">
        <v>5.0</v>
      </c>
      <c r="K2968" s="7" t="s">
        <v>2582</v>
      </c>
      <c r="L2968" s="7" t="s">
        <v>60</v>
      </c>
      <c r="M2968" s="7" t="s">
        <v>53</v>
      </c>
      <c r="N2968" s="8">
        <v>95416.0</v>
      </c>
      <c r="O2968" s="8">
        <v>63197.0</v>
      </c>
      <c r="P2968" s="8">
        <v>47398.0</v>
      </c>
      <c r="Q2968" s="9">
        <v>22690.0</v>
      </c>
      <c r="R2968" s="10">
        <v>11980.0</v>
      </c>
      <c r="S2968" s="11">
        <v>1808673.06062332</v>
      </c>
      <c r="T2968" s="11">
        <v>648269.914201908</v>
      </c>
      <c r="U2968" s="12" t="str">
        <f t="array" ref="U2968">XLOOKUP(A2968,'Dataset 3'!B:B,'Dataset 3'!F:F)</f>
        <v>Computer</v>
      </c>
      <c r="V2968" s="7" t="s">
        <v>83</v>
      </c>
      <c r="W2968" s="7">
        <v>1.0</v>
      </c>
      <c r="X2968" s="7" t="s">
        <v>63</v>
      </c>
    </row>
    <row r="2969" ht="14.25" customHeight="1">
      <c r="A2969" s="7" t="s">
        <v>3052</v>
      </c>
      <c r="B2969" s="7">
        <v>2.0</v>
      </c>
      <c r="C2969" s="7" t="s">
        <v>56</v>
      </c>
      <c r="D2969" s="7">
        <v>3.0</v>
      </c>
      <c r="E2969" s="7" t="s">
        <v>51</v>
      </c>
      <c r="F2969" s="7">
        <v>1.0</v>
      </c>
      <c r="G2969" s="7" t="s">
        <v>42</v>
      </c>
      <c r="H2969" s="7">
        <v>0.0</v>
      </c>
      <c r="I2969" s="7" t="s">
        <v>28</v>
      </c>
      <c r="J2969" s="7">
        <v>5.0</v>
      </c>
      <c r="K2969" s="7" t="s">
        <v>2582</v>
      </c>
      <c r="L2969" s="7" t="s">
        <v>47</v>
      </c>
      <c r="M2969" s="7" t="s">
        <v>53</v>
      </c>
      <c r="N2969" s="8">
        <v>256689.0</v>
      </c>
      <c r="O2969" s="8">
        <v>145926.0</v>
      </c>
      <c r="P2969" s="8">
        <v>136874.0</v>
      </c>
      <c r="Q2969" s="9">
        <v>71507.0</v>
      </c>
      <c r="R2969" s="10">
        <v>46789.0</v>
      </c>
      <c r="S2969" s="11">
        <v>3956878.84799311</v>
      </c>
      <c r="T2969" s="11">
        <v>1608487.33658257</v>
      </c>
      <c r="U2969" s="12" t="str">
        <f t="array" ref="U2969">XLOOKUP(A2969,'Dataset 3'!B:B,'Dataset 3'!F:F)</f>
        <v>Smartphone</v>
      </c>
      <c r="V2969" s="7" t="s">
        <v>48</v>
      </c>
      <c r="W2969" s="7">
        <v>2.0</v>
      </c>
      <c r="X2969" s="7" t="s">
        <v>33</v>
      </c>
    </row>
    <row r="2970" ht="14.25" customHeight="1">
      <c r="A2970" s="7" t="s">
        <v>3053</v>
      </c>
      <c r="B2970" s="7">
        <v>2.0</v>
      </c>
      <c r="C2970" s="7" t="s">
        <v>56</v>
      </c>
      <c r="D2970" s="7">
        <v>3.0</v>
      </c>
      <c r="E2970" s="7" t="s">
        <v>51</v>
      </c>
      <c r="F2970" s="7">
        <v>2.0</v>
      </c>
      <c r="G2970" s="7" t="s">
        <v>27</v>
      </c>
      <c r="H2970" s="7">
        <v>0.0</v>
      </c>
      <c r="I2970" s="7" t="s">
        <v>28</v>
      </c>
      <c r="J2970" s="7">
        <v>5.0</v>
      </c>
      <c r="K2970" s="7" t="s">
        <v>2582</v>
      </c>
      <c r="L2970" s="7" t="s">
        <v>52</v>
      </c>
      <c r="M2970" s="7" t="s">
        <v>85</v>
      </c>
      <c r="N2970" s="8">
        <v>57041.0</v>
      </c>
      <c r="O2970" s="8">
        <v>22235.0</v>
      </c>
      <c r="P2970" s="8">
        <v>18330.0</v>
      </c>
      <c r="Q2970" s="9">
        <v>11270.0</v>
      </c>
      <c r="R2970" s="10">
        <v>8908.0</v>
      </c>
      <c r="S2970" s="11">
        <v>618480.23415123</v>
      </c>
      <c r="T2970" s="11">
        <v>813789.781777935</v>
      </c>
      <c r="U2970" s="12" t="str">
        <f t="array" ref="U2970">XLOOKUP(A2970,'Dataset 3'!B:B,'Dataset 3'!F:F)</f>
        <v>Tablet</v>
      </c>
      <c r="V2970" s="7" t="s">
        <v>110</v>
      </c>
      <c r="W2970" s="7">
        <v>1.0</v>
      </c>
      <c r="X2970" s="7" t="s">
        <v>63</v>
      </c>
    </row>
    <row r="2971" ht="14.25" customHeight="1">
      <c r="A2971" s="7" t="s">
        <v>3054</v>
      </c>
      <c r="B2971" s="7">
        <v>3.0</v>
      </c>
      <c r="C2971" s="7" t="s">
        <v>35</v>
      </c>
      <c r="D2971" s="7">
        <v>0.0</v>
      </c>
      <c r="E2971" s="7" t="s">
        <v>26</v>
      </c>
      <c r="F2971" s="7">
        <v>2.0</v>
      </c>
      <c r="G2971" s="7" t="s">
        <v>27</v>
      </c>
      <c r="H2971" s="7">
        <v>0.0</v>
      </c>
      <c r="I2971" s="7" t="s">
        <v>28</v>
      </c>
      <c r="J2971" s="7">
        <v>5.0</v>
      </c>
      <c r="K2971" s="7" t="s">
        <v>2582</v>
      </c>
      <c r="L2971" s="7" t="s">
        <v>60</v>
      </c>
      <c r="M2971" s="7" t="s">
        <v>61</v>
      </c>
      <c r="N2971" s="8">
        <v>298264.0</v>
      </c>
      <c r="O2971" s="8">
        <v>258122.0</v>
      </c>
      <c r="P2971" s="8">
        <v>33651.0</v>
      </c>
      <c r="Q2971" s="9">
        <v>13798.0</v>
      </c>
      <c r="R2971" s="10">
        <v>7559.0</v>
      </c>
      <c r="S2971" s="11">
        <v>441953.26164055</v>
      </c>
      <c r="T2971" s="11">
        <v>690551.97131336</v>
      </c>
      <c r="U2971" s="12" t="str">
        <f t="array" ref="U2971">XLOOKUP(A2971,'Dataset 3'!B:B,'Dataset 3'!F:F)</f>
        <v>Tablet</v>
      </c>
      <c r="V2971" s="7" t="s">
        <v>68</v>
      </c>
      <c r="W2971" s="7">
        <v>0.0</v>
      </c>
      <c r="X2971" s="7" t="s">
        <v>39</v>
      </c>
    </row>
    <row r="2972" ht="14.25" customHeight="1">
      <c r="A2972" s="7" t="s">
        <v>3055</v>
      </c>
      <c r="B2972" s="7">
        <v>0.0</v>
      </c>
      <c r="C2972" s="7" t="s">
        <v>41</v>
      </c>
      <c r="D2972" s="7">
        <v>0.0</v>
      </c>
      <c r="E2972" s="7" t="s">
        <v>26</v>
      </c>
      <c r="F2972" s="7">
        <v>2.0</v>
      </c>
      <c r="G2972" s="7" t="s">
        <v>27</v>
      </c>
      <c r="H2972" s="7">
        <v>0.0</v>
      </c>
      <c r="I2972" s="7" t="s">
        <v>28</v>
      </c>
      <c r="J2972" s="7">
        <v>5.0</v>
      </c>
      <c r="K2972" s="7" t="s">
        <v>2582</v>
      </c>
      <c r="L2972" s="7" t="s">
        <v>30</v>
      </c>
      <c r="M2972" s="7" t="s">
        <v>53</v>
      </c>
      <c r="N2972" s="8">
        <v>204347.0</v>
      </c>
      <c r="O2972" s="8">
        <v>137762.0</v>
      </c>
      <c r="P2972" s="8">
        <v>48659.0</v>
      </c>
      <c r="Q2972" s="9">
        <v>9659.0</v>
      </c>
      <c r="R2972" s="10">
        <v>3761.0</v>
      </c>
      <c r="S2972" s="11">
        <v>329459.390229128</v>
      </c>
      <c r="T2972" s="11">
        <v>205912.118893205</v>
      </c>
      <c r="U2972" s="12" t="str">
        <f t="array" ref="U2972">XLOOKUP(A2972,'Dataset 3'!B:B,'Dataset 3'!F:F)</f>
        <v>Computer</v>
      </c>
      <c r="V2972" s="7" t="s">
        <v>93</v>
      </c>
      <c r="W2972" s="7">
        <v>2.0</v>
      </c>
      <c r="X2972" s="7" t="s">
        <v>33</v>
      </c>
    </row>
    <row r="2973" ht="14.25" customHeight="1">
      <c r="A2973" s="7" t="s">
        <v>3056</v>
      </c>
      <c r="B2973" s="7">
        <v>0.0</v>
      </c>
      <c r="C2973" s="7" t="s">
        <v>41</v>
      </c>
      <c r="D2973" s="7">
        <v>1.0</v>
      </c>
      <c r="E2973" s="7" t="s">
        <v>81</v>
      </c>
      <c r="F2973" s="7">
        <v>2.0</v>
      </c>
      <c r="G2973" s="7" t="s">
        <v>27</v>
      </c>
      <c r="H2973" s="7">
        <v>1.0</v>
      </c>
      <c r="I2973" s="7" t="s">
        <v>57</v>
      </c>
      <c r="J2973" s="7">
        <v>5.0</v>
      </c>
      <c r="K2973" s="7" t="s">
        <v>2582</v>
      </c>
      <c r="L2973" s="7" t="s">
        <v>30</v>
      </c>
      <c r="M2973" s="7" t="s">
        <v>53</v>
      </c>
      <c r="N2973" s="8">
        <v>169294.0</v>
      </c>
      <c r="O2973" s="8">
        <v>102715.0</v>
      </c>
      <c r="P2973" s="8">
        <v>63459.0</v>
      </c>
      <c r="Q2973" s="9">
        <v>42732.0</v>
      </c>
      <c r="R2973" s="10">
        <v>11937.0</v>
      </c>
      <c r="S2973" s="11">
        <v>1899224.60927013</v>
      </c>
      <c r="T2973" s="11">
        <v>1079104.89163076</v>
      </c>
      <c r="U2973" s="12" t="str">
        <f t="array" ref="U2973">XLOOKUP(A2973,'Dataset 3'!B:B,'Dataset 3'!F:F)</f>
        <v>Smartphone</v>
      </c>
      <c r="V2973" s="7" t="s">
        <v>32</v>
      </c>
      <c r="W2973" s="7">
        <v>1.0</v>
      </c>
      <c r="X2973" s="7" t="s">
        <v>63</v>
      </c>
    </row>
    <row r="2974" ht="14.25" customHeight="1">
      <c r="A2974" s="7" t="s">
        <v>3057</v>
      </c>
      <c r="B2974" s="7">
        <v>0.0</v>
      </c>
      <c r="C2974" s="7" t="s">
        <v>41</v>
      </c>
      <c r="D2974" s="7">
        <v>2.0</v>
      </c>
      <c r="E2974" s="7" t="s">
        <v>36</v>
      </c>
      <c r="F2974" s="7">
        <v>1.0</v>
      </c>
      <c r="G2974" s="7" t="s">
        <v>42</v>
      </c>
      <c r="H2974" s="7">
        <v>0.0</v>
      </c>
      <c r="I2974" s="7" t="s">
        <v>28</v>
      </c>
      <c r="J2974" s="7">
        <v>5.0</v>
      </c>
      <c r="K2974" s="7" t="s">
        <v>2582</v>
      </c>
      <c r="L2974" s="7" t="s">
        <v>75</v>
      </c>
      <c r="M2974" s="7" t="s">
        <v>53</v>
      </c>
      <c r="N2974" s="8">
        <v>228877.0</v>
      </c>
      <c r="O2974" s="8">
        <v>132833.0</v>
      </c>
      <c r="P2974" s="8">
        <v>51398.0</v>
      </c>
      <c r="Q2974" s="9">
        <v>28520.0</v>
      </c>
      <c r="R2974" s="10">
        <v>24246.0</v>
      </c>
      <c r="S2974" s="11">
        <v>3090492.40642506</v>
      </c>
      <c r="T2974" s="11">
        <v>1088201.55155812</v>
      </c>
      <c r="U2974" s="12" t="str">
        <f t="array" ref="U2974">XLOOKUP(A2974,'Dataset 3'!B:B,'Dataset 3'!F:F)</f>
        <v>Smartphone</v>
      </c>
      <c r="V2974" s="7" t="s">
        <v>76</v>
      </c>
      <c r="W2974" s="7">
        <v>0.0</v>
      </c>
      <c r="X2974" s="7" t="s">
        <v>39</v>
      </c>
    </row>
    <row r="2975" ht="14.25" customHeight="1">
      <c r="A2975" s="7" t="s">
        <v>3058</v>
      </c>
      <c r="B2975" s="7">
        <v>0.0</v>
      </c>
      <c r="C2975" s="7" t="s">
        <v>41</v>
      </c>
      <c r="D2975" s="7">
        <v>1.0</v>
      </c>
      <c r="E2975" s="7" t="s">
        <v>81</v>
      </c>
      <c r="F2975" s="7">
        <v>1.0</v>
      </c>
      <c r="G2975" s="7" t="s">
        <v>42</v>
      </c>
      <c r="H2975" s="7">
        <v>0.0</v>
      </c>
      <c r="I2975" s="7" t="s">
        <v>28</v>
      </c>
      <c r="J2975" s="7">
        <v>5.0</v>
      </c>
      <c r="K2975" s="7" t="s">
        <v>2582</v>
      </c>
      <c r="L2975" s="7" t="s">
        <v>47</v>
      </c>
      <c r="M2975" s="7" t="s">
        <v>53</v>
      </c>
      <c r="N2975" s="8">
        <v>192582.0</v>
      </c>
      <c r="O2975" s="8">
        <v>142975.0</v>
      </c>
      <c r="P2975" s="8">
        <v>119577.0</v>
      </c>
      <c r="Q2975" s="9">
        <v>52933.0</v>
      </c>
      <c r="R2975" s="10">
        <v>18548.0</v>
      </c>
      <c r="S2975" s="11">
        <v>2729306.56054417</v>
      </c>
      <c r="T2975" s="11">
        <v>1499618.98930999</v>
      </c>
      <c r="U2975" s="12" t="str">
        <f t="array" ref="U2975">XLOOKUP(A2975,'Dataset 3'!B:B,'Dataset 3'!F:F)</f>
        <v>Smartphone</v>
      </c>
      <c r="V2975" s="7" t="s">
        <v>153</v>
      </c>
      <c r="W2975" s="7">
        <v>3.0</v>
      </c>
      <c r="X2975" s="7" t="s">
        <v>49</v>
      </c>
    </row>
    <row r="2976" ht="14.25" customHeight="1">
      <c r="A2976" s="7" t="s">
        <v>3059</v>
      </c>
      <c r="B2976" s="7">
        <v>3.0</v>
      </c>
      <c r="C2976" s="7" t="s">
        <v>35</v>
      </c>
      <c r="D2976" s="7">
        <v>1.0</v>
      </c>
      <c r="E2976" s="7" t="s">
        <v>81</v>
      </c>
      <c r="F2976" s="7">
        <v>1.0</v>
      </c>
      <c r="G2976" s="7" t="s">
        <v>42</v>
      </c>
      <c r="H2976" s="7">
        <v>0.0</v>
      </c>
      <c r="I2976" s="7" t="s">
        <v>28</v>
      </c>
      <c r="J2976" s="7">
        <v>5.0</v>
      </c>
      <c r="K2976" s="7" t="s">
        <v>2582</v>
      </c>
      <c r="L2976" s="7" t="s">
        <v>37</v>
      </c>
      <c r="M2976" s="7" t="s">
        <v>43</v>
      </c>
      <c r="N2976" s="8">
        <v>278781.0</v>
      </c>
      <c r="O2976" s="8">
        <v>12446.0</v>
      </c>
      <c r="P2976" s="8">
        <v>11964.0</v>
      </c>
      <c r="Q2976" s="9">
        <v>10675.0</v>
      </c>
      <c r="R2976" s="10">
        <v>1411.0</v>
      </c>
      <c r="S2976" s="11">
        <v>82959.7719176583</v>
      </c>
      <c r="T2976" s="11">
        <v>63328.0701661513</v>
      </c>
      <c r="U2976" s="12" t="str">
        <f t="array" ref="U2976">XLOOKUP(A2976,'Dataset 3'!B:B,'Dataset 3'!F:F)</f>
        <v>Tablet</v>
      </c>
      <c r="V2976" s="7" t="s">
        <v>115</v>
      </c>
      <c r="W2976" s="7">
        <v>0.0</v>
      </c>
      <c r="X2976" s="7" t="s">
        <v>39</v>
      </c>
    </row>
    <row r="2977" ht="14.25" customHeight="1">
      <c r="A2977" s="7" t="s">
        <v>3060</v>
      </c>
      <c r="B2977" s="7">
        <v>0.0</v>
      </c>
      <c r="C2977" s="7" t="s">
        <v>41</v>
      </c>
      <c r="D2977" s="7">
        <v>0.0</v>
      </c>
      <c r="E2977" s="7" t="s">
        <v>26</v>
      </c>
      <c r="F2977" s="7">
        <v>1.0</v>
      </c>
      <c r="G2977" s="7" t="s">
        <v>42</v>
      </c>
      <c r="H2977" s="7">
        <v>1.0</v>
      </c>
      <c r="I2977" s="7" t="s">
        <v>57</v>
      </c>
      <c r="J2977" s="7">
        <v>5.0</v>
      </c>
      <c r="K2977" s="7" t="s">
        <v>2582</v>
      </c>
      <c r="L2977" s="7" t="s">
        <v>52</v>
      </c>
      <c r="M2977" s="7" t="s">
        <v>53</v>
      </c>
      <c r="N2977" s="8">
        <v>211370.0</v>
      </c>
      <c r="O2977" s="8">
        <v>72309.0</v>
      </c>
      <c r="P2977" s="8">
        <v>51545.0</v>
      </c>
      <c r="Q2977" s="9">
        <v>22918.0</v>
      </c>
      <c r="R2977" s="10">
        <v>6904.0</v>
      </c>
      <c r="S2977" s="11">
        <v>1575072.08146346</v>
      </c>
      <c r="T2977" s="11">
        <v>545007.640644797</v>
      </c>
      <c r="U2977" s="12" t="str">
        <f t="array" ref="U2977">XLOOKUP(A2977,'Dataset 3'!B:B,'Dataset 3'!F:F)</f>
        <v>Computer</v>
      </c>
      <c r="V2977" s="7" t="s">
        <v>54</v>
      </c>
      <c r="W2977" s="7">
        <v>4.0</v>
      </c>
      <c r="X2977" s="7" t="s">
        <v>44</v>
      </c>
    </row>
    <row r="2978" ht="14.25" customHeight="1">
      <c r="A2978" s="7" t="s">
        <v>3061</v>
      </c>
      <c r="B2978" s="7">
        <v>3.0</v>
      </c>
      <c r="C2978" s="7" t="s">
        <v>35</v>
      </c>
      <c r="D2978" s="7">
        <v>0.0</v>
      </c>
      <c r="E2978" s="7" t="s">
        <v>26</v>
      </c>
      <c r="F2978" s="7">
        <v>1.0</v>
      </c>
      <c r="G2978" s="7" t="s">
        <v>42</v>
      </c>
      <c r="H2978" s="7">
        <v>1.0</v>
      </c>
      <c r="I2978" s="7" t="s">
        <v>57</v>
      </c>
      <c r="J2978" s="7">
        <v>5.0</v>
      </c>
      <c r="K2978" s="7" t="s">
        <v>2582</v>
      </c>
      <c r="L2978" s="7" t="s">
        <v>52</v>
      </c>
      <c r="M2978" s="7" t="s">
        <v>31</v>
      </c>
      <c r="N2978" s="8">
        <v>106444.0</v>
      </c>
      <c r="O2978" s="8">
        <v>27493.0</v>
      </c>
      <c r="P2978" s="8">
        <v>18222.0</v>
      </c>
      <c r="Q2978" s="9">
        <v>4521.0</v>
      </c>
      <c r="R2978" s="10">
        <v>3640.0</v>
      </c>
      <c r="S2978" s="11">
        <v>641659.254485643</v>
      </c>
      <c r="T2978" s="11">
        <v>329056.027941355</v>
      </c>
      <c r="U2978" s="12" t="str">
        <f t="array" ref="U2978">XLOOKUP(A2978,'Dataset 3'!B:B,'Dataset 3'!F:F)</f>
        <v>Computer</v>
      </c>
      <c r="V2978" s="7" t="s">
        <v>110</v>
      </c>
      <c r="W2978" s="7">
        <v>3.0</v>
      </c>
      <c r="X2978" s="7" t="s">
        <v>49</v>
      </c>
    </row>
    <row r="2979" ht="14.25" customHeight="1">
      <c r="A2979" s="7" t="s">
        <v>3062</v>
      </c>
      <c r="B2979" s="7">
        <v>3.0</v>
      </c>
      <c r="C2979" s="7" t="s">
        <v>35</v>
      </c>
      <c r="D2979" s="7">
        <v>2.0</v>
      </c>
      <c r="E2979" s="7" t="s">
        <v>36</v>
      </c>
      <c r="F2979" s="7">
        <v>1.0</v>
      </c>
      <c r="G2979" s="7" t="s">
        <v>42</v>
      </c>
      <c r="H2979" s="7">
        <v>0.0</v>
      </c>
      <c r="I2979" s="7" t="s">
        <v>28</v>
      </c>
      <c r="J2979" s="7">
        <v>5.0</v>
      </c>
      <c r="K2979" s="7" t="s">
        <v>2582</v>
      </c>
      <c r="L2979" s="7" t="s">
        <v>70</v>
      </c>
      <c r="M2979" s="7" t="s">
        <v>43</v>
      </c>
      <c r="N2979" s="8">
        <v>64615.0</v>
      </c>
      <c r="O2979" s="8">
        <v>2270.0</v>
      </c>
      <c r="P2979" s="8">
        <v>1239.0</v>
      </c>
      <c r="Q2979" s="9">
        <v>52.0</v>
      </c>
      <c r="R2979" s="10">
        <v>49.0</v>
      </c>
      <c r="S2979" s="11">
        <v>141.934378249352</v>
      </c>
      <c r="T2979" s="11">
        <v>2838.68756498705</v>
      </c>
      <c r="U2979" s="12" t="str">
        <f t="array" ref="U2979">XLOOKUP(A2979,'Dataset 3'!B:B,'Dataset 3'!F:F)</f>
        <v>Computer</v>
      </c>
      <c r="V2979" s="7" t="s">
        <v>73</v>
      </c>
      <c r="W2979" s="7">
        <v>0.0</v>
      </c>
      <c r="X2979" s="7" t="s">
        <v>39</v>
      </c>
    </row>
    <row r="2980" ht="14.25" customHeight="1">
      <c r="A2980" s="7" t="s">
        <v>3063</v>
      </c>
      <c r="B2980" s="7">
        <v>3.0</v>
      </c>
      <c r="C2980" s="7" t="s">
        <v>35</v>
      </c>
      <c r="D2980" s="7">
        <v>2.0</v>
      </c>
      <c r="E2980" s="7" t="s">
        <v>36</v>
      </c>
      <c r="F2980" s="7">
        <v>2.0</v>
      </c>
      <c r="G2980" s="7" t="s">
        <v>27</v>
      </c>
      <c r="H2980" s="7">
        <v>0.0</v>
      </c>
      <c r="I2980" s="7" t="s">
        <v>28</v>
      </c>
      <c r="J2980" s="7">
        <v>5.0</v>
      </c>
      <c r="K2980" s="7" t="s">
        <v>2582</v>
      </c>
      <c r="L2980" s="7" t="s">
        <v>47</v>
      </c>
      <c r="M2980" s="7" t="s">
        <v>43</v>
      </c>
      <c r="N2980" s="8">
        <v>51438.0</v>
      </c>
      <c r="O2980" s="8">
        <v>39526.0</v>
      </c>
      <c r="P2980" s="8">
        <v>367.0</v>
      </c>
      <c r="Q2980" s="9">
        <v>282.0</v>
      </c>
      <c r="R2980" s="10">
        <v>236.0</v>
      </c>
      <c r="S2980" s="11">
        <v>35481.2136043894</v>
      </c>
      <c r="T2980" s="11">
        <v>12319.8658348574</v>
      </c>
      <c r="U2980" s="12" t="str">
        <f t="array" ref="U2980">XLOOKUP(A2980,'Dataset 3'!B:B,'Dataset 3'!F:F)</f>
        <v>Smartphone</v>
      </c>
      <c r="V2980" s="7" t="s">
        <v>153</v>
      </c>
      <c r="W2980" s="7">
        <v>3.0</v>
      </c>
      <c r="X2980" s="7" t="s">
        <v>49</v>
      </c>
    </row>
    <row r="2981" ht="14.25" customHeight="1">
      <c r="A2981" s="7" t="s">
        <v>3064</v>
      </c>
      <c r="B2981" s="7">
        <v>1.0</v>
      </c>
      <c r="C2981" s="7" t="s">
        <v>25</v>
      </c>
      <c r="D2981" s="7">
        <v>3.0</v>
      </c>
      <c r="E2981" s="7" t="s">
        <v>51</v>
      </c>
      <c r="F2981" s="7">
        <v>2.0</v>
      </c>
      <c r="G2981" s="7" t="s">
        <v>27</v>
      </c>
      <c r="H2981" s="7">
        <v>1.0</v>
      </c>
      <c r="I2981" s="7" t="s">
        <v>57</v>
      </c>
      <c r="J2981" s="7">
        <v>5.0</v>
      </c>
      <c r="K2981" s="7" t="s">
        <v>2582</v>
      </c>
      <c r="L2981" s="7" t="s">
        <v>65</v>
      </c>
      <c r="M2981" s="7" t="s">
        <v>85</v>
      </c>
      <c r="N2981" s="8">
        <v>62295.0</v>
      </c>
      <c r="O2981" s="8">
        <v>48614.0</v>
      </c>
      <c r="P2981" s="8">
        <v>45635.0</v>
      </c>
      <c r="Q2981" s="9">
        <v>39281.0</v>
      </c>
      <c r="R2981" s="10">
        <v>33950.0</v>
      </c>
      <c r="S2981" s="11">
        <v>2899632.44903534</v>
      </c>
      <c r="T2981" s="11">
        <v>1394054.06203622</v>
      </c>
      <c r="U2981" s="12" t="str">
        <f t="array" ref="U2981">XLOOKUP(A2981,'Dataset 3'!B:B,'Dataset 3'!F:F)</f>
        <v>Tablet</v>
      </c>
      <c r="V2981" s="7" t="s">
        <v>91</v>
      </c>
      <c r="W2981" s="7">
        <v>1.0</v>
      </c>
      <c r="X2981" s="7" t="s">
        <v>63</v>
      </c>
    </row>
    <row r="2982" ht="14.25" customHeight="1">
      <c r="A2982" s="7" t="s">
        <v>3065</v>
      </c>
      <c r="B2982" s="7">
        <v>2.0</v>
      </c>
      <c r="C2982" s="7" t="s">
        <v>56</v>
      </c>
      <c r="D2982" s="7">
        <v>2.0</v>
      </c>
      <c r="E2982" s="7" t="s">
        <v>36</v>
      </c>
      <c r="F2982" s="7">
        <v>2.0</v>
      </c>
      <c r="G2982" s="7" t="s">
        <v>27</v>
      </c>
      <c r="H2982" s="7">
        <v>1.0</v>
      </c>
      <c r="I2982" s="7" t="s">
        <v>57</v>
      </c>
      <c r="J2982" s="7">
        <v>6.0</v>
      </c>
      <c r="K2982" s="7" t="s">
        <v>3066</v>
      </c>
      <c r="L2982" s="7" t="s">
        <v>60</v>
      </c>
      <c r="M2982" s="7" t="s">
        <v>53</v>
      </c>
      <c r="N2982" s="8">
        <v>136981.0</v>
      </c>
      <c r="O2982" s="8">
        <v>14623.0</v>
      </c>
      <c r="P2982" s="8">
        <v>12928.0</v>
      </c>
      <c r="Q2982" s="9">
        <v>11625.0</v>
      </c>
      <c r="R2982" s="10">
        <v>7156.0</v>
      </c>
      <c r="S2982" s="11">
        <v>506952.853413425</v>
      </c>
      <c r="T2982" s="11">
        <v>473787.713470491</v>
      </c>
      <c r="U2982" s="12" t="str">
        <f t="array" ref="U2982">XLOOKUP(A2982,'Dataset 3'!B:B,'Dataset 3'!F:F)</f>
        <v>Smartphone</v>
      </c>
      <c r="V2982" s="7" t="s">
        <v>83</v>
      </c>
      <c r="W2982" s="7">
        <v>3.0</v>
      </c>
      <c r="X2982" s="7" t="s">
        <v>49</v>
      </c>
    </row>
    <row r="2983" ht="14.25" customHeight="1">
      <c r="A2983" s="7" t="s">
        <v>3067</v>
      </c>
      <c r="B2983" s="7">
        <v>1.0</v>
      </c>
      <c r="C2983" s="7" t="s">
        <v>25</v>
      </c>
      <c r="D2983" s="7">
        <v>1.0</v>
      </c>
      <c r="E2983" s="7" t="s">
        <v>81</v>
      </c>
      <c r="F2983" s="7">
        <v>2.0</v>
      </c>
      <c r="G2983" s="7" t="s">
        <v>27</v>
      </c>
      <c r="H2983" s="7">
        <v>0.0</v>
      </c>
      <c r="I2983" s="7" t="s">
        <v>28</v>
      </c>
      <c r="J2983" s="7">
        <v>6.0</v>
      </c>
      <c r="K2983" s="7" t="s">
        <v>3066</v>
      </c>
      <c r="L2983" s="7" t="s">
        <v>65</v>
      </c>
      <c r="M2983" s="7" t="s">
        <v>31</v>
      </c>
      <c r="N2983" s="8">
        <v>113768.0</v>
      </c>
      <c r="O2983" s="8">
        <v>22822.0</v>
      </c>
      <c r="P2983" s="8">
        <v>10456.0</v>
      </c>
      <c r="Q2983" s="9">
        <v>9168.0</v>
      </c>
      <c r="R2983" s="10">
        <v>6011.0</v>
      </c>
      <c r="S2983" s="11">
        <v>56941.6152013188</v>
      </c>
      <c r="T2983" s="11">
        <v>474513.46001099</v>
      </c>
      <c r="U2983" s="12" t="str">
        <f t="array" ref="U2983">XLOOKUP(A2983,'Dataset 3'!B:B,'Dataset 3'!F:F)</f>
        <v>Computer</v>
      </c>
      <c r="V2983" s="7" t="s">
        <v>66</v>
      </c>
      <c r="W2983" s="7">
        <v>1.0</v>
      </c>
      <c r="X2983" s="7" t="s">
        <v>63</v>
      </c>
    </row>
    <row r="2984" ht="14.25" customHeight="1">
      <c r="A2984" s="7" t="s">
        <v>3068</v>
      </c>
      <c r="B2984" s="7">
        <v>0.0</v>
      </c>
      <c r="C2984" s="7" t="s">
        <v>41</v>
      </c>
      <c r="D2984" s="7">
        <v>0.0</v>
      </c>
      <c r="E2984" s="7" t="s">
        <v>26</v>
      </c>
      <c r="F2984" s="7">
        <v>0.0</v>
      </c>
      <c r="G2984" s="7" t="s">
        <v>46</v>
      </c>
      <c r="H2984" s="7">
        <v>0.0</v>
      </c>
      <c r="I2984" s="7" t="s">
        <v>28</v>
      </c>
      <c r="J2984" s="7">
        <v>6.0</v>
      </c>
      <c r="K2984" s="7" t="s">
        <v>3066</v>
      </c>
      <c r="L2984" s="7" t="s">
        <v>37</v>
      </c>
      <c r="M2984" s="7" t="s">
        <v>61</v>
      </c>
      <c r="N2984" s="8">
        <v>112062.0</v>
      </c>
      <c r="O2984" s="8">
        <v>79388.0</v>
      </c>
      <c r="P2984" s="8">
        <v>78616.0</v>
      </c>
      <c r="Q2984" s="9">
        <v>76057.0</v>
      </c>
      <c r="R2984" s="10">
        <v>34395.0</v>
      </c>
      <c r="S2984" s="11">
        <v>826813.239785213</v>
      </c>
      <c r="T2984" s="11">
        <v>1401378.37251731</v>
      </c>
      <c r="U2984" s="12" t="str">
        <f t="array" ref="U2984">XLOOKUP(A2984,'Dataset 3'!B:B,'Dataset 3'!F:F)</f>
        <v>Computer</v>
      </c>
      <c r="V2984" s="7" t="s">
        <v>38</v>
      </c>
      <c r="W2984" s="7">
        <v>2.0</v>
      </c>
      <c r="X2984" s="7" t="s">
        <v>33</v>
      </c>
    </row>
    <row r="2985" ht="14.25" customHeight="1">
      <c r="A2985" s="7" t="s">
        <v>3069</v>
      </c>
      <c r="B2985" s="7">
        <v>2.0</v>
      </c>
      <c r="C2985" s="7" t="s">
        <v>56</v>
      </c>
      <c r="D2985" s="7">
        <v>3.0</v>
      </c>
      <c r="E2985" s="7" t="s">
        <v>51</v>
      </c>
      <c r="F2985" s="7">
        <v>0.0</v>
      </c>
      <c r="G2985" s="7" t="s">
        <v>46</v>
      </c>
      <c r="H2985" s="7">
        <v>0.0</v>
      </c>
      <c r="I2985" s="7" t="s">
        <v>28</v>
      </c>
      <c r="J2985" s="7">
        <v>6.0</v>
      </c>
      <c r="K2985" s="7" t="s">
        <v>3066</v>
      </c>
      <c r="L2985" s="7" t="s">
        <v>37</v>
      </c>
      <c r="M2985" s="7" t="s">
        <v>31</v>
      </c>
      <c r="N2985" s="8">
        <v>263578.0</v>
      </c>
      <c r="O2985" s="8">
        <v>263540.0</v>
      </c>
      <c r="P2985" s="8">
        <v>84458.0</v>
      </c>
      <c r="Q2985" s="9">
        <v>1906.0</v>
      </c>
      <c r="R2985" s="10">
        <v>799.0</v>
      </c>
      <c r="S2985" s="11">
        <v>90231.0551548079</v>
      </c>
      <c r="T2985" s="11">
        <v>61802.0925717862</v>
      </c>
      <c r="U2985" s="12" t="str">
        <f t="array" ref="U2985">XLOOKUP(A2985,'Dataset 3'!B:B,'Dataset 3'!F:F)</f>
        <v>Smartphone</v>
      </c>
      <c r="V2985" s="7" t="s">
        <v>115</v>
      </c>
      <c r="W2985" s="7">
        <v>3.0</v>
      </c>
      <c r="X2985" s="7" t="s">
        <v>49</v>
      </c>
    </row>
    <row r="2986" ht="14.25" customHeight="1">
      <c r="A2986" s="7" t="s">
        <v>3070</v>
      </c>
      <c r="B2986" s="7">
        <v>0.0</v>
      </c>
      <c r="C2986" s="7" t="s">
        <v>41</v>
      </c>
      <c r="D2986" s="7">
        <v>1.0</v>
      </c>
      <c r="E2986" s="7" t="s">
        <v>81</v>
      </c>
      <c r="F2986" s="7">
        <v>0.0</v>
      </c>
      <c r="G2986" s="7" t="s">
        <v>46</v>
      </c>
      <c r="H2986" s="7">
        <v>1.0</v>
      </c>
      <c r="I2986" s="7" t="s">
        <v>57</v>
      </c>
      <c r="J2986" s="7">
        <v>6.0</v>
      </c>
      <c r="K2986" s="7" t="s">
        <v>3066</v>
      </c>
      <c r="L2986" s="7" t="s">
        <v>65</v>
      </c>
      <c r="M2986" s="7" t="s">
        <v>43</v>
      </c>
      <c r="N2986" s="8">
        <v>143401.0</v>
      </c>
      <c r="O2986" s="8">
        <v>67730.0</v>
      </c>
      <c r="P2986" s="8">
        <v>12818.0</v>
      </c>
      <c r="Q2986" s="9">
        <v>773.0</v>
      </c>
      <c r="R2986" s="10">
        <v>554.0</v>
      </c>
      <c r="S2986" s="11">
        <v>75767.824236541</v>
      </c>
      <c r="T2986" s="11">
        <v>38266.5778972429</v>
      </c>
      <c r="U2986" s="12" t="str">
        <f t="array" ref="U2986">XLOOKUP(A2986,'Dataset 3'!B:B,'Dataset 3'!F:F)</f>
        <v>Tablet</v>
      </c>
      <c r="V2986" s="7" t="s">
        <v>91</v>
      </c>
      <c r="W2986" s="7">
        <v>3.0</v>
      </c>
      <c r="X2986" s="7" t="s">
        <v>49</v>
      </c>
    </row>
    <row r="2987" ht="14.25" customHeight="1">
      <c r="A2987" s="7" t="s">
        <v>3071</v>
      </c>
      <c r="B2987" s="7">
        <v>0.0</v>
      </c>
      <c r="C2987" s="7" t="s">
        <v>41</v>
      </c>
      <c r="D2987" s="7">
        <v>1.0</v>
      </c>
      <c r="E2987" s="7" t="s">
        <v>81</v>
      </c>
      <c r="F2987" s="7">
        <v>2.0</v>
      </c>
      <c r="G2987" s="7" t="s">
        <v>27</v>
      </c>
      <c r="H2987" s="7">
        <v>1.0</v>
      </c>
      <c r="I2987" s="7" t="s">
        <v>57</v>
      </c>
      <c r="J2987" s="7">
        <v>6.0</v>
      </c>
      <c r="K2987" s="7" t="s">
        <v>3066</v>
      </c>
      <c r="L2987" s="7" t="s">
        <v>65</v>
      </c>
      <c r="M2987" s="7" t="s">
        <v>85</v>
      </c>
      <c r="N2987" s="8">
        <v>281608.0</v>
      </c>
      <c r="O2987" s="8">
        <v>82509.0</v>
      </c>
      <c r="P2987" s="8">
        <v>14522.0</v>
      </c>
      <c r="Q2987" s="9">
        <v>5683.0</v>
      </c>
      <c r="R2987" s="10">
        <v>175.0</v>
      </c>
      <c r="S2987" s="11">
        <v>7807.50488831602</v>
      </c>
      <c r="T2987" s="11">
        <v>16265.6351839917</v>
      </c>
      <c r="U2987" s="12" t="str">
        <f t="array" ref="U2987">XLOOKUP(A2987,'Dataset 3'!B:B,'Dataset 3'!F:F)</f>
        <v>Tablet</v>
      </c>
      <c r="V2987" s="7" t="s">
        <v>79</v>
      </c>
      <c r="W2987" s="7">
        <v>3.0</v>
      </c>
      <c r="X2987" s="7" t="s">
        <v>49</v>
      </c>
    </row>
    <row r="2988" ht="14.25" customHeight="1">
      <c r="A2988" s="7" t="s">
        <v>3072</v>
      </c>
      <c r="B2988" s="7">
        <v>3.0</v>
      </c>
      <c r="C2988" s="7" t="s">
        <v>35</v>
      </c>
      <c r="D2988" s="7">
        <v>2.0</v>
      </c>
      <c r="E2988" s="7" t="s">
        <v>36</v>
      </c>
      <c r="F2988" s="7">
        <v>0.0</v>
      </c>
      <c r="G2988" s="7" t="s">
        <v>46</v>
      </c>
      <c r="H2988" s="7">
        <v>1.0</v>
      </c>
      <c r="I2988" s="7" t="s">
        <v>57</v>
      </c>
      <c r="J2988" s="7">
        <v>6.0</v>
      </c>
      <c r="K2988" s="7" t="s">
        <v>3066</v>
      </c>
      <c r="L2988" s="7" t="s">
        <v>70</v>
      </c>
      <c r="M2988" s="7" t="s">
        <v>43</v>
      </c>
      <c r="N2988" s="8">
        <v>227229.0</v>
      </c>
      <c r="O2988" s="8">
        <v>55101.0</v>
      </c>
      <c r="P2988" s="8">
        <v>8922.0</v>
      </c>
      <c r="Q2988" s="9">
        <v>3579.0</v>
      </c>
      <c r="R2988" s="10">
        <v>1097.0</v>
      </c>
      <c r="S2988" s="11">
        <v>85945.1366781988</v>
      </c>
      <c r="T2988" s="11">
        <v>56917.3090584098</v>
      </c>
      <c r="U2988" s="12" t="str">
        <f t="array" ref="U2988">XLOOKUP(A2988,'Dataset 3'!B:B,'Dataset 3'!F:F)</f>
        <v>Smartphone</v>
      </c>
      <c r="V2988" s="7" t="s">
        <v>73</v>
      </c>
      <c r="W2988" s="7">
        <v>3.0</v>
      </c>
      <c r="X2988" s="7" t="s">
        <v>49</v>
      </c>
    </row>
    <row r="2989" ht="14.25" customHeight="1">
      <c r="A2989" s="7" t="s">
        <v>3073</v>
      </c>
      <c r="B2989" s="7">
        <v>3.0</v>
      </c>
      <c r="C2989" s="7" t="s">
        <v>35</v>
      </c>
      <c r="D2989" s="7">
        <v>0.0</v>
      </c>
      <c r="E2989" s="7" t="s">
        <v>26</v>
      </c>
      <c r="F2989" s="7">
        <v>0.0</v>
      </c>
      <c r="G2989" s="7" t="s">
        <v>46</v>
      </c>
      <c r="H2989" s="7">
        <v>0.0</v>
      </c>
      <c r="I2989" s="7" t="s">
        <v>28</v>
      </c>
      <c r="J2989" s="7">
        <v>6.0</v>
      </c>
      <c r="K2989" s="7" t="s">
        <v>3066</v>
      </c>
      <c r="L2989" s="7" t="s">
        <v>37</v>
      </c>
      <c r="M2989" s="7" t="s">
        <v>31</v>
      </c>
      <c r="N2989" s="8">
        <v>132693.0</v>
      </c>
      <c r="O2989" s="8">
        <v>32393.0</v>
      </c>
      <c r="P2989" s="8">
        <v>18002.0</v>
      </c>
      <c r="Q2989" s="9">
        <v>15945.0</v>
      </c>
      <c r="R2989" s="10">
        <v>2857.0</v>
      </c>
      <c r="S2989" s="11">
        <v>26409.3054537787</v>
      </c>
      <c r="T2989" s="11">
        <v>220077.545448156</v>
      </c>
      <c r="U2989" s="12" t="str">
        <f t="array" ref="U2989">XLOOKUP(A2989,'Dataset 3'!B:B,'Dataset 3'!F:F)</f>
        <v>Tablet</v>
      </c>
      <c r="V2989" s="7" t="s">
        <v>38</v>
      </c>
      <c r="W2989" s="7">
        <v>2.0</v>
      </c>
      <c r="X2989" s="7" t="s">
        <v>33</v>
      </c>
    </row>
    <row r="2990" ht="14.25" customHeight="1">
      <c r="A2990" s="7" t="s">
        <v>3074</v>
      </c>
      <c r="B2990" s="7">
        <v>0.0</v>
      </c>
      <c r="C2990" s="7" t="s">
        <v>41</v>
      </c>
      <c r="D2990" s="7">
        <v>0.0</v>
      </c>
      <c r="E2990" s="7" t="s">
        <v>26</v>
      </c>
      <c r="F2990" s="7">
        <v>1.0</v>
      </c>
      <c r="G2990" s="7" t="s">
        <v>42</v>
      </c>
      <c r="H2990" s="7">
        <v>1.0</v>
      </c>
      <c r="I2990" s="7" t="s">
        <v>57</v>
      </c>
      <c r="J2990" s="7">
        <v>6.0</v>
      </c>
      <c r="K2990" s="7" t="s">
        <v>3066</v>
      </c>
      <c r="L2990" s="7" t="s">
        <v>70</v>
      </c>
      <c r="M2990" s="7" t="s">
        <v>61</v>
      </c>
      <c r="N2990" s="8">
        <v>266930.0</v>
      </c>
      <c r="O2990" s="8">
        <v>8447.0</v>
      </c>
      <c r="P2990" s="8">
        <v>6739.0</v>
      </c>
      <c r="Q2990" s="9">
        <v>6538.0</v>
      </c>
      <c r="R2990" s="10">
        <v>2879.0</v>
      </c>
      <c r="S2990" s="11">
        <v>206688.050170359</v>
      </c>
      <c r="T2990" s="11">
        <v>115468.184452715</v>
      </c>
      <c r="U2990" s="12" t="str">
        <f t="array" ref="U2990">XLOOKUP(A2990,'Dataset 3'!B:B,'Dataset 3'!F:F)</f>
        <v>Computer</v>
      </c>
      <c r="V2990" s="7" t="s">
        <v>73</v>
      </c>
      <c r="W2990" s="7">
        <v>0.0</v>
      </c>
      <c r="X2990" s="7" t="s">
        <v>39</v>
      </c>
    </row>
    <row r="2991" ht="14.25" customHeight="1">
      <c r="A2991" s="7" t="s">
        <v>3075</v>
      </c>
      <c r="B2991" s="7">
        <v>1.0</v>
      </c>
      <c r="C2991" s="7" t="s">
        <v>25</v>
      </c>
      <c r="D2991" s="7">
        <v>0.0</v>
      </c>
      <c r="E2991" s="7" t="s">
        <v>26</v>
      </c>
      <c r="F2991" s="7">
        <v>0.0</v>
      </c>
      <c r="G2991" s="7" t="s">
        <v>46</v>
      </c>
      <c r="H2991" s="7">
        <v>0.0</v>
      </c>
      <c r="I2991" s="7" t="s">
        <v>28</v>
      </c>
      <c r="J2991" s="7">
        <v>6.0</v>
      </c>
      <c r="K2991" s="7" t="s">
        <v>3066</v>
      </c>
      <c r="L2991" s="7" t="s">
        <v>37</v>
      </c>
      <c r="M2991" s="7" t="s">
        <v>43</v>
      </c>
      <c r="N2991" s="8">
        <v>87686.0</v>
      </c>
      <c r="O2991" s="8">
        <v>46905.0</v>
      </c>
      <c r="P2991" s="8">
        <v>10688.0</v>
      </c>
      <c r="Q2991" s="9">
        <v>10008.0</v>
      </c>
      <c r="R2991" s="10">
        <v>4737.0</v>
      </c>
      <c r="S2991" s="11">
        <v>252411.400024728</v>
      </c>
      <c r="T2991" s="11">
        <v>420685.66670788</v>
      </c>
      <c r="U2991" s="12" t="str">
        <f t="array" ref="U2991">XLOOKUP(A2991,'Dataset 3'!B:B,'Dataset 3'!F:F)</f>
        <v>Smartphone</v>
      </c>
      <c r="V2991" s="7" t="s">
        <v>102</v>
      </c>
      <c r="W2991" s="7">
        <v>3.0</v>
      </c>
      <c r="X2991" s="7" t="s">
        <v>49</v>
      </c>
    </row>
    <row r="2992" ht="14.25" customHeight="1">
      <c r="A2992" s="7" t="s">
        <v>3076</v>
      </c>
      <c r="B2992" s="7">
        <v>2.0</v>
      </c>
      <c r="C2992" s="7" t="s">
        <v>56</v>
      </c>
      <c r="D2992" s="7">
        <v>0.0</v>
      </c>
      <c r="E2992" s="7" t="s">
        <v>26</v>
      </c>
      <c r="F2992" s="7">
        <v>1.0</v>
      </c>
      <c r="G2992" s="7" t="s">
        <v>42</v>
      </c>
      <c r="H2992" s="7">
        <v>0.0</v>
      </c>
      <c r="I2992" s="7" t="s">
        <v>28</v>
      </c>
      <c r="J2992" s="7">
        <v>6.0</v>
      </c>
      <c r="K2992" s="7" t="s">
        <v>3066</v>
      </c>
      <c r="L2992" s="7" t="s">
        <v>52</v>
      </c>
      <c r="M2992" s="7" t="s">
        <v>31</v>
      </c>
      <c r="N2992" s="8">
        <v>159412.0</v>
      </c>
      <c r="O2992" s="8">
        <v>107748.0</v>
      </c>
      <c r="P2992" s="8">
        <v>29708.0</v>
      </c>
      <c r="Q2992" s="9">
        <v>17797.0</v>
      </c>
      <c r="R2992" s="10">
        <v>7206.0</v>
      </c>
      <c r="S2992" s="11">
        <v>678052.788787219</v>
      </c>
      <c r="T2992" s="11">
        <v>658303.678434194</v>
      </c>
      <c r="U2992" s="12" t="str">
        <f t="array" ref="U2992">XLOOKUP(A2992,'Dataset 3'!B:B,'Dataset 3'!F:F)</f>
        <v>Tablet</v>
      </c>
      <c r="V2992" s="7" t="s">
        <v>99</v>
      </c>
      <c r="W2992" s="7">
        <v>1.0</v>
      </c>
      <c r="X2992" s="7" t="s">
        <v>63</v>
      </c>
    </row>
    <row r="2993" ht="14.25" customHeight="1">
      <c r="A2993" s="7" t="s">
        <v>3077</v>
      </c>
      <c r="B2993" s="7">
        <v>0.0</v>
      </c>
      <c r="C2993" s="7" t="s">
        <v>41</v>
      </c>
      <c r="D2993" s="7">
        <v>3.0</v>
      </c>
      <c r="E2993" s="7" t="s">
        <v>51</v>
      </c>
      <c r="F2993" s="7">
        <v>0.0</v>
      </c>
      <c r="G2993" s="7" t="s">
        <v>46</v>
      </c>
      <c r="H2993" s="7">
        <v>1.0</v>
      </c>
      <c r="I2993" s="7" t="s">
        <v>57</v>
      </c>
      <c r="J2993" s="7">
        <v>6.0</v>
      </c>
      <c r="K2993" s="7" t="s">
        <v>3066</v>
      </c>
      <c r="L2993" s="7" t="s">
        <v>75</v>
      </c>
      <c r="M2993" s="7" t="s">
        <v>43</v>
      </c>
      <c r="N2993" s="8">
        <v>79889.0</v>
      </c>
      <c r="O2993" s="8">
        <v>75641.0</v>
      </c>
      <c r="P2993" s="8">
        <v>65387.0</v>
      </c>
      <c r="Q2993" s="9">
        <v>32351.0</v>
      </c>
      <c r="R2993" s="10">
        <v>27101.0</v>
      </c>
      <c r="S2993" s="11">
        <v>4810921.83378064</v>
      </c>
      <c r="T2993" s="11">
        <v>1871954.02092632</v>
      </c>
      <c r="U2993" s="12" t="str">
        <f t="array" ref="U2993">XLOOKUP(A2993,'Dataset 3'!B:B,'Dataset 3'!F:F)</f>
        <v>Smartphone</v>
      </c>
      <c r="V2993" s="7" t="s">
        <v>76</v>
      </c>
      <c r="W2993" s="7">
        <v>2.0</v>
      </c>
      <c r="X2993" s="7" t="s">
        <v>33</v>
      </c>
    </row>
    <row r="2994" ht="14.25" customHeight="1">
      <c r="A2994" s="7" t="s">
        <v>3078</v>
      </c>
      <c r="B2994" s="7">
        <v>2.0</v>
      </c>
      <c r="C2994" s="7" t="s">
        <v>56</v>
      </c>
      <c r="D2994" s="7">
        <v>3.0</v>
      </c>
      <c r="E2994" s="7" t="s">
        <v>51</v>
      </c>
      <c r="F2994" s="7">
        <v>2.0</v>
      </c>
      <c r="G2994" s="7" t="s">
        <v>27</v>
      </c>
      <c r="H2994" s="7">
        <v>1.0</v>
      </c>
      <c r="I2994" s="7" t="s">
        <v>57</v>
      </c>
      <c r="J2994" s="7">
        <v>6.0</v>
      </c>
      <c r="K2994" s="7" t="s">
        <v>3066</v>
      </c>
      <c r="L2994" s="7" t="s">
        <v>70</v>
      </c>
      <c r="M2994" s="7" t="s">
        <v>43</v>
      </c>
      <c r="N2994" s="8">
        <v>168670.0</v>
      </c>
      <c r="O2994" s="8">
        <v>135877.0</v>
      </c>
      <c r="P2994" s="8">
        <v>79649.0</v>
      </c>
      <c r="Q2994" s="9">
        <v>29074.0</v>
      </c>
      <c r="R2994" s="10">
        <v>28881.0</v>
      </c>
      <c r="S2994" s="11">
        <v>694263.502783449</v>
      </c>
      <c r="T2994" s="11">
        <v>1176717.80132788</v>
      </c>
      <c r="U2994" s="12" t="str">
        <f t="array" ref="U2994">XLOOKUP(A2994,'Dataset 3'!B:B,'Dataset 3'!F:F)</f>
        <v>Computer</v>
      </c>
      <c r="V2994" s="7" t="s">
        <v>73</v>
      </c>
      <c r="W2994" s="7">
        <v>2.0</v>
      </c>
      <c r="X2994" s="7" t="s">
        <v>33</v>
      </c>
    </row>
    <row r="2995" ht="14.25" customHeight="1">
      <c r="A2995" s="7" t="s">
        <v>3079</v>
      </c>
      <c r="B2995" s="7">
        <v>2.0</v>
      </c>
      <c r="C2995" s="7" t="s">
        <v>56</v>
      </c>
      <c r="D2995" s="7">
        <v>3.0</v>
      </c>
      <c r="E2995" s="7" t="s">
        <v>51</v>
      </c>
      <c r="F2995" s="7">
        <v>0.0</v>
      </c>
      <c r="G2995" s="7" t="s">
        <v>46</v>
      </c>
      <c r="H2995" s="7">
        <v>1.0</v>
      </c>
      <c r="I2995" s="7" t="s">
        <v>57</v>
      </c>
      <c r="J2995" s="7">
        <v>6.0</v>
      </c>
      <c r="K2995" s="7" t="s">
        <v>3066</v>
      </c>
      <c r="L2995" s="7" t="s">
        <v>70</v>
      </c>
      <c r="M2995" s="7" t="s">
        <v>53</v>
      </c>
      <c r="N2995" s="8">
        <v>168563.0</v>
      </c>
      <c r="O2995" s="8">
        <v>1186.0</v>
      </c>
      <c r="P2995" s="8">
        <v>112.0</v>
      </c>
      <c r="Q2995" s="9">
        <v>85.0</v>
      </c>
      <c r="R2995" s="10">
        <v>64.0</v>
      </c>
      <c r="S2995" s="11">
        <v>13584.1417731977</v>
      </c>
      <c r="T2995" s="11">
        <v>5683.74132769777</v>
      </c>
      <c r="U2995" s="12" t="str">
        <f t="array" ref="U2995">XLOOKUP(A2995,'Dataset 3'!B:B,'Dataset 3'!F:F)</f>
        <v>Tablet</v>
      </c>
      <c r="V2995" s="7" t="s">
        <v>73</v>
      </c>
      <c r="W2995" s="7">
        <v>0.0</v>
      </c>
      <c r="X2995" s="7" t="s">
        <v>39</v>
      </c>
    </row>
    <row r="2996" ht="14.25" customHeight="1">
      <c r="A2996" s="7" t="s">
        <v>3080</v>
      </c>
      <c r="B2996" s="7">
        <v>2.0</v>
      </c>
      <c r="C2996" s="7" t="s">
        <v>56</v>
      </c>
      <c r="D2996" s="7">
        <v>0.0</v>
      </c>
      <c r="E2996" s="7" t="s">
        <v>26</v>
      </c>
      <c r="F2996" s="7">
        <v>1.0</v>
      </c>
      <c r="G2996" s="7" t="s">
        <v>42</v>
      </c>
      <c r="H2996" s="7">
        <v>0.0</v>
      </c>
      <c r="I2996" s="7" t="s">
        <v>28</v>
      </c>
      <c r="J2996" s="7">
        <v>6.0</v>
      </c>
      <c r="K2996" s="7" t="s">
        <v>3066</v>
      </c>
      <c r="L2996" s="7" t="s">
        <v>47</v>
      </c>
      <c r="M2996" s="7" t="s">
        <v>31</v>
      </c>
      <c r="N2996" s="8">
        <v>270757.0</v>
      </c>
      <c r="O2996" s="8">
        <v>260668.0</v>
      </c>
      <c r="P2996" s="8">
        <v>155453.0</v>
      </c>
      <c r="Q2996" s="9">
        <v>135796.0</v>
      </c>
      <c r="R2996" s="10">
        <v>81163.0</v>
      </c>
      <c r="S2996" s="11">
        <v>6538318.07778414</v>
      </c>
      <c r="T2996" s="11">
        <v>3823577.82326558</v>
      </c>
      <c r="U2996" s="12" t="str">
        <f t="array" ref="U2996">XLOOKUP(A2996,'Dataset 3'!B:B,'Dataset 3'!F:F)</f>
        <v>#N/A</v>
      </c>
      <c r="V2996" s="7" t="s">
        <v>153</v>
      </c>
      <c r="W2996" s="7">
        <v>0.0</v>
      </c>
      <c r="X2996" s="7" t="s">
        <v>39</v>
      </c>
    </row>
    <row r="2997" ht="14.25" customHeight="1">
      <c r="A2997" s="7" t="s">
        <v>3081</v>
      </c>
      <c r="B2997" s="7">
        <v>0.0</v>
      </c>
      <c r="C2997" s="7" t="s">
        <v>41</v>
      </c>
      <c r="D2997" s="7">
        <v>2.0</v>
      </c>
      <c r="E2997" s="7" t="s">
        <v>36</v>
      </c>
      <c r="F2997" s="7">
        <v>2.0</v>
      </c>
      <c r="G2997" s="7" t="s">
        <v>27</v>
      </c>
      <c r="H2997" s="7">
        <v>1.0</v>
      </c>
      <c r="I2997" s="7" t="s">
        <v>57</v>
      </c>
      <c r="J2997" s="7">
        <v>6.0</v>
      </c>
      <c r="K2997" s="7" t="s">
        <v>3066</v>
      </c>
      <c r="L2997" s="7" t="s">
        <v>52</v>
      </c>
      <c r="M2997" s="7" t="s">
        <v>53</v>
      </c>
      <c r="N2997" s="8">
        <v>259113.0</v>
      </c>
      <c r="O2997" s="8">
        <v>211444.0</v>
      </c>
      <c r="P2997" s="8">
        <v>182072.0</v>
      </c>
      <c r="Q2997" s="9">
        <v>148456.0</v>
      </c>
      <c r="R2997" s="10">
        <v>68989.0</v>
      </c>
      <c r="S2997" s="11">
        <v>5358210.90005578</v>
      </c>
      <c r="T2997" s="11">
        <v>2679105.45002789</v>
      </c>
      <c r="U2997" s="12" t="str">
        <f t="array" ref="U2997">XLOOKUP(A2997,'Dataset 3'!B:B,'Dataset 3'!F:F)</f>
        <v>Computer</v>
      </c>
      <c r="V2997" s="7" t="s">
        <v>54</v>
      </c>
      <c r="W2997" s="7">
        <v>3.0</v>
      </c>
      <c r="X2997" s="7" t="s">
        <v>49</v>
      </c>
    </row>
    <row r="2998" ht="14.25" customHeight="1">
      <c r="A2998" s="7" t="s">
        <v>3082</v>
      </c>
      <c r="B2998" s="7">
        <v>0.0</v>
      </c>
      <c r="C2998" s="7" t="s">
        <v>41</v>
      </c>
      <c r="D2998" s="7">
        <v>0.0</v>
      </c>
      <c r="E2998" s="7" t="s">
        <v>26</v>
      </c>
      <c r="F2998" s="7">
        <v>0.0</v>
      </c>
      <c r="G2998" s="7" t="s">
        <v>46</v>
      </c>
      <c r="H2998" s="7">
        <v>1.0</v>
      </c>
      <c r="I2998" s="7" t="s">
        <v>57</v>
      </c>
      <c r="J2998" s="7">
        <v>6.0</v>
      </c>
      <c r="K2998" s="7" t="s">
        <v>3066</v>
      </c>
      <c r="L2998" s="7" t="s">
        <v>60</v>
      </c>
      <c r="M2998" s="7" t="s">
        <v>85</v>
      </c>
      <c r="N2998" s="8">
        <v>133293.0</v>
      </c>
      <c r="O2998" s="8">
        <v>41058.0</v>
      </c>
      <c r="P2998" s="8">
        <v>24968.0</v>
      </c>
      <c r="Q2998" s="9">
        <v>12278.0</v>
      </c>
      <c r="R2998" s="10">
        <v>8018.0</v>
      </c>
      <c r="S2998" s="11">
        <v>44638.1295932044</v>
      </c>
      <c r="T2998" s="11">
        <v>405801.17812004</v>
      </c>
      <c r="U2998" s="12" t="str">
        <f t="array" ref="U2998">XLOOKUP(A2998,'Dataset 3'!B:B,'Dataset 3'!F:F)</f>
        <v>Computer</v>
      </c>
      <c r="V2998" s="7" t="s">
        <v>68</v>
      </c>
      <c r="W2998" s="7">
        <v>4.0</v>
      </c>
      <c r="X2998" s="7" t="s">
        <v>44</v>
      </c>
    </row>
    <row r="2999" ht="14.25" customHeight="1">
      <c r="A2999" s="7" t="s">
        <v>3083</v>
      </c>
      <c r="B2999" s="7">
        <v>2.0</v>
      </c>
      <c r="C2999" s="7" t="s">
        <v>56</v>
      </c>
      <c r="D2999" s="7">
        <v>3.0</v>
      </c>
      <c r="E2999" s="7" t="s">
        <v>51</v>
      </c>
      <c r="F2999" s="7">
        <v>2.0</v>
      </c>
      <c r="G2999" s="7" t="s">
        <v>27</v>
      </c>
      <c r="H2999" s="7">
        <v>1.0</v>
      </c>
      <c r="I2999" s="7" t="s">
        <v>57</v>
      </c>
      <c r="J2999" s="7">
        <v>6.0</v>
      </c>
      <c r="K2999" s="7" t="s">
        <v>3066</v>
      </c>
      <c r="L2999" s="7" t="s">
        <v>30</v>
      </c>
      <c r="M2999" s="7" t="s">
        <v>61</v>
      </c>
      <c r="N2999" s="8">
        <v>247964.0</v>
      </c>
      <c r="O2999" s="8">
        <v>89859.0</v>
      </c>
      <c r="P2999" s="8">
        <v>65109.0</v>
      </c>
      <c r="Q2999" s="9">
        <v>10049.0</v>
      </c>
      <c r="R2999" s="10">
        <v>2131.0</v>
      </c>
      <c r="S2999" s="11">
        <v>137718.978144928</v>
      </c>
      <c r="T2999" s="11">
        <v>174327.820436618</v>
      </c>
      <c r="U2999" s="12" t="str">
        <f t="array" ref="U2999">XLOOKUP(A2999,'Dataset 3'!B:B,'Dataset 3'!F:F)</f>
        <v>Computer</v>
      </c>
      <c r="V2999" s="7" t="s">
        <v>93</v>
      </c>
      <c r="W2999" s="7">
        <v>4.0</v>
      </c>
      <c r="X2999" s="7" t="s">
        <v>44</v>
      </c>
    </row>
    <row r="3000" ht="14.25" customHeight="1">
      <c r="A3000" s="7" t="s">
        <v>3084</v>
      </c>
      <c r="B3000" s="7">
        <v>3.0</v>
      </c>
      <c r="C3000" s="7" t="s">
        <v>35</v>
      </c>
      <c r="D3000" s="7">
        <v>3.0</v>
      </c>
      <c r="E3000" s="7" t="s">
        <v>51</v>
      </c>
      <c r="F3000" s="7">
        <v>1.0</v>
      </c>
      <c r="G3000" s="7" t="s">
        <v>42</v>
      </c>
      <c r="H3000" s="7">
        <v>1.0</v>
      </c>
      <c r="I3000" s="7" t="s">
        <v>57</v>
      </c>
      <c r="J3000" s="7">
        <v>6.0</v>
      </c>
      <c r="K3000" s="7" t="s">
        <v>3066</v>
      </c>
      <c r="L3000" s="7" t="s">
        <v>60</v>
      </c>
      <c r="M3000" s="7" t="s">
        <v>53</v>
      </c>
      <c r="N3000" s="8">
        <v>276124.0</v>
      </c>
      <c r="O3000" s="8">
        <v>14544.0</v>
      </c>
      <c r="P3000" s="8">
        <v>3489.0</v>
      </c>
      <c r="Q3000" s="9">
        <v>706.0</v>
      </c>
      <c r="R3000" s="10">
        <v>28.0</v>
      </c>
      <c r="S3000" s="11">
        <v>3870.24077934058</v>
      </c>
      <c r="T3000" s="11">
        <v>2103.39172790249</v>
      </c>
      <c r="U3000" s="12" t="str">
        <f t="array" ref="U3000">XLOOKUP(A3000,'Dataset 3'!B:B,'Dataset 3'!F:F)</f>
        <v>Smartphone</v>
      </c>
      <c r="V3000" s="7" t="s">
        <v>62</v>
      </c>
      <c r="W3000" s="7">
        <v>0.0</v>
      </c>
      <c r="X3000" s="7" t="s">
        <v>39</v>
      </c>
    </row>
    <row r="3001" ht="14.25" customHeight="1">
      <c r="A3001" s="7" t="s">
        <v>3085</v>
      </c>
      <c r="B3001" s="7">
        <v>2.0</v>
      </c>
      <c r="C3001" s="7" t="s">
        <v>56</v>
      </c>
      <c r="D3001" s="7">
        <v>0.0</v>
      </c>
      <c r="E3001" s="7" t="s">
        <v>26</v>
      </c>
      <c r="F3001" s="7">
        <v>2.0</v>
      </c>
      <c r="G3001" s="7" t="s">
        <v>27</v>
      </c>
      <c r="H3001" s="7">
        <v>1.0</v>
      </c>
      <c r="I3001" s="7" t="s">
        <v>57</v>
      </c>
      <c r="J3001" s="7">
        <v>6.0</v>
      </c>
      <c r="K3001" s="7" t="s">
        <v>3066</v>
      </c>
      <c r="L3001" s="7" t="s">
        <v>47</v>
      </c>
      <c r="M3001" s="7" t="s">
        <v>61</v>
      </c>
      <c r="N3001" s="8">
        <v>218787.0</v>
      </c>
      <c r="O3001" s="8">
        <v>135538.0</v>
      </c>
      <c r="P3001" s="8">
        <v>57043.0</v>
      </c>
      <c r="Q3001" s="9">
        <v>48235.0</v>
      </c>
      <c r="R3001" s="10">
        <v>43294.0</v>
      </c>
      <c r="S3001" s="11">
        <v>6945577.73907028</v>
      </c>
      <c r="T3001" s="11">
        <v>3307417.97098585</v>
      </c>
      <c r="U3001" s="12" t="str">
        <f t="array" ref="U3001">XLOOKUP(A3001,'Dataset 3'!B:B,'Dataset 3'!F:F)</f>
        <v>Smartphone</v>
      </c>
      <c r="V3001" s="7" t="s">
        <v>58</v>
      </c>
      <c r="W3001" s="7">
        <v>2.0</v>
      </c>
      <c r="X3001" s="7" t="s">
        <v>33</v>
      </c>
    </row>
    <row r="3002" ht="14.25" customHeight="1">
      <c r="A3002" s="7" t="s">
        <v>3086</v>
      </c>
      <c r="B3002" s="7">
        <v>3.0</v>
      </c>
      <c r="C3002" s="7" t="s">
        <v>35</v>
      </c>
      <c r="D3002" s="7">
        <v>1.0</v>
      </c>
      <c r="E3002" s="7" t="s">
        <v>81</v>
      </c>
      <c r="F3002" s="7">
        <v>0.0</v>
      </c>
      <c r="G3002" s="7" t="s">
        <v>46</v>
      </c>
      <c r="H3002" s="7">
        <v>0.0</v>
      </c>
      <c r="I3002" s="7" t="s">
        <v>28</v>
      </c>
      <c r="J3002" s="7">
        <v>6.0</v>
      </c>
      <c r="K3002" s="7" t="s">
        <v>3066</v>
      </c>
      <c r="L3002" s="7" t="s">
        <v>70</v>
      </c>
      <c r="M3002" s="7" t="s">
        <v>61</v>
      </c>
      <c r="N3002" s="8">
        <v>112952.0</v>
      </c>
      <c r="O3002" s="8">
        <v>101932.0</v>
      </c>
      <c r="P3002" s="8">
        <v>67165.0</v>
      </c>
      <c r="Q3002" s="9">
        <v>65513.0</v>
      </c>
      <c r="R3002" s="10">
        <v>60959.0</v>
      </c>
      <c r="S3002" s="11">
        <v>5306177.46414447</v>
      </c>
      <c r="T3002" s="11">
        <v>4695732.2691544</v>
      </c>
      <c r="U3002" s="12" t="str">
        <f t="array" ref="U3002">XLOOKUP(A3002,'Dataset 3'!B:B,'Dataset 3'!F:F)</f>
        <v>Tablet</v>
      </c>
      <c r="V3002" s="7" t="s">
        <v>126</v>
      </c>
      <c r="W3002" s="7">
        <v>3.0</v>
      </c>
      <c r="X3002" s="7" t="s">
        <v>49</v>
      </c>
    </row>
    <row r="3003" ht="14.25" customHeight="1">
      <c r="A3003" s="7" t="s">
        <v>3087</v>
      </c>
      <c r="B3003" s="7">
        <v>1.0</v>
      </c>
      <c r="C3003" s="7" t="s">
        <v>25</v>
      </c>
      <c r="D3003" s="7">
        <v>3.0</v>
      </c>
      <c r="E3003" s="7" t="s">
        <v>51</v>
      </c>
      <c r="F3003" s="7">
        <v>1.0</v>
      </c>
      <c r="G3003" s="7" t="s">
        <v>42</v>
      </c>
      <c r="H3003" s="7">
        <v>0.0</v>
      </c>
      <c r="I3003" s="7" t="s">
        <v>28</v>
      </c>
      <c r="J3003" s="7">
        <v>6.0</v>
      </c>
      <c r="K3003" s="7" t="s">
        <v>3066</v>
      </c>
      <c r="L3003" s="7" t="s">
        <v>30</v>
      </c>
      <c r="M3003" s="7" t="s">
        <v>53</v>
      </c>
      <c r="N3003" s="8">
        <v>81639.0</v>
      </c>
      <c r="O3003" s="8">
        <v>991.0</v>
      </c>
      <c r="P3003" s="8">
        <v>839.0</v>
      </c>
      <c r="Q3003" s="9">
        <v>255.0</v>
      </c>
      <c r="R3003" s="10">
        <v>59.0</v>
      </c>
      <c r="S3003" s="11">
        <v>5300.54715431427</v>
      </c>
      <c r="T3003" s="11">
        <v>2704.36079301749</v>
      </c>
      <c r="U3003" s="12" t="str">
        <f t="array" ref="U3003">XLOOKUP(A3003,'Dataset 3'!B:B,'Dataset 3'!F:F)</f>
        <v>Computer</v>
      </c>
      <c r="V3003" s="7" t="s">
        <v>32</v>
      </c>
      <c r="W3003" s="7">
        <v>2.0</v>
      </c>
      <c r="X3003" s="7" t="s">
        <v>33</v>
      </c>
    </row>
    <row r="3004" ht="14.25" customHeight="1">
      <c r="A3004" s="7" t="s">
        <v>3088</v>
      </c>
      <c r="B3004" s="7">
        <v>0.0</v>
      </c>
      <c r="C3004" s="7" t="s">
        <v>41</v>
      </c>
      <c r="D3004" s="7">
        <v>2.0</v>
      </c>
      <c r="E3004" s="7" t="s">
        <v>36</v>
      </c>
      <c r="F3004" s="7">
        <v>0.0</v>
      </c>
      <c r="G3004" s="7" t="s">
        <v>46</v>
      </c>
      <c r="H3004" s="7">
        <v>1.0</v>
      </c>
      <c r="I3004" s="7" t="s">
        <v>57</v>
      </c>
      <c r="J3004" s="7">
        <v>6.0</v>
      </c>
      <c r="K3004" s="7" t="s">
        <v>3066</v>
      </c>
      <c r="L3004" s="7" t="s">
        <v>37</v>
      </c>
      <c r="M3004" s="7" t="s">
        <v>53</v>
      </c>
      <c r="N3004" s="8">
        <v>271617.0</v>
      </c>
      <c r="O3004" s="8">
        <v>183895.0</v>
      </c>
      <c r="P3004" s="8">
        <v>179500.0</v>
      </c>
      <c r="Q3004" s="9">
        <v>63848.0</v>
      </c>
      <c r="R3004" s="10">
        <v>60540.0</v>
      </c>
      <c r="S3004" s="11">
        <v>3461556.41393346</v>
      </c>
      <c r="T3004" s="11">
        <v>4875431.56892037</v>
      </c>
      <c r="U3004" s="12" t="str">
        <f t="array" ref="U3004">XLOOKUP(A3004,'Dataset 3'!B:B,'Dataset 3'!F:F)</f>
        <v>Smartphone</v>
      </c>
      <c r="V3004" s="7" t="s">
        <v>102</v>
      </c>
      <c r="W3004" s="7">
        <v>1.0</v>
      </c>
      <c r="X3004" s="7" t="s">
        <v>63</v>
      </c>
    </row>
    <row r="3005" ht="14.25" customHeight="1">
      <c r="A3005" s="7" t="s">
        <v>3089</v>
      </c>
      <c r="B3005" s="7">
        <v>1.0</v>
      </c>
      <c r="C3005" s="7" t="s">
        <v>25</v>
      </c>
      <c r="D3005" s="7">
        <v>1.0</v>
      </c>
      <c r="E3005" s="7" t="s">
        <v>81</v>
      </c>
      <c r="F3005" s="7">
        <v>0.0</v>
      </c>
      <c r="G3005" s="7" t="s">
        <v>46</v>
      </c>
      <c r="H3005" s="7">
        <v>1.0</v>
      </c>
      <c r="I3005" s="7" t="s">
        <v>57</v>
      </c>
      <c r="J3005" s="7">
        <v>6.0</v>
      </c>
      <c r="K3005" s="7" t="s">
        <v>3066</v>
      </c>
      <c r="L3005" s="7" t="s">
        <v>37</v>
      </c>
      <c r="M3005" s="7" t="s">
        <v>61</v>
      </c>
      <c r="N3005" s="8">
        <v>55290.0</v>
      </c>
      <c r="O3005" s="8">
        <v>43620.0</v>
      </c>
      <c r="P3005" s="8">
        <v>39235.0</v>
      </c>
      <c r="Q3005" s="9">
        <v>26387.0</v>
      </c>
      <c r="R3005" s="10">
        <v>4981.0</v>
      </c>
      <c r="S3005" s="11">
        <v>415337.98422562</v>
      </c>
      <c r="T3005" s="11">
        <v>374178.364167225</v>
      </c>
      <c r="U3005" s="12" t="str">
        <f t="array" ref="U3005">XLOOKUP(A3005,'Dataset 3'!B:B,'Dataset 3'!F:F)</f>
        <v>Computer</v>
      </c>
      <c r="V3005" s="7" t="s">
        <v>115</v>
      </c>
      <c r="W3005" s="7">
        <v>1.0</v>
      </c>
      <c r="X3005" s="7" t="s">
        <v>63</v>
      </c>
    </row>
    <row r="3006" ht="14.25" customHeight="1">
      <c r="A3006" s="7" t="s">
        <v>3090</v>
      </c>
      <c r="B3006" s="7">
        <v>3.0</v>
      </c>
      <c r="C3006" s="7" t="s">
        <v>35</v>
      </c>
      <c r="D3006" s="7">
        <v>2.0</v>
      </c>
      <c r="E3006" s="7" t="s">
        <v>36</v>
      </c>
      <c r="F3006" s="7">
        <v>1.0</v>
      </c>
      <c r="G3006" s="7" t="s">
        <v>42</v>
      </c>
      <c r="H3006" s="7">
        <v>1.0</v>
      </c>
      <c r="I3006" s="7" t="s">
        <v>57</v>
      </c>
      <c r="J3006" s="7">
        <v>6.0</v>
      </c>
      <c r="K3006" s="7" t="s">
        <v>3066</v>
      </c>
      <c r="L3006" s="7" t="s">
        <v>52</v>
      </c>
      <c r="M3006" s="7" t="s">
        <v>53</v>
      </c>
      <c r="N3006" s="8">
        <v>214006.0</v>
      </c>
      <c r="O3006" s="8">
        <v>194239.0</v>
      </c>
      <c r="P3006" s="8">
        <v>172560.0</v>
      </c>
      <c r="Q3006" s="9">
        <v>63587.0</v>
      </c>
      <c r="R3006" s="10">
        <v>10854.0</v>
      </c>
      <c r="S3006" s="11">
        <v>694303.839012226</v>
      </c>
      <c r="T3006" s="11">
        <v>442231.744593775</v>
      </c>
      <c r="U3006" s="12" t="str">
        <f t="array" ref="U3006">XLOOKUP(A3006,'Dataset 3'!B:B,'Dataset 3'!F:F)</f>
        <v>Tablet</v>
      </c>
      <c r="V3006" s="7" t="s">
        <v>99</v>
      </c>
      <c r="W3006" s="7">
        <v>2.0</v>
      </c>
      <c r="X3006" s="7" t="s">
        <v>33</v>
      </c>
    </row>
    <row r="3007" ht="14.25" customHeight="1">
      <c r="A3007" s="7" t="s">
        <v>3091</v>
      </c>
      <c r="B3007" s="7">
        <v>2.0</v>
      </c>
      <c r="C3007" s="7" t="s">
        <v>56</v>
      </c>
      <c r="D3007" s="7">
        <v>2.0</v>
      </c>
      <c r="E3007" s="7" t="s">
        <v>36</v>
      </c>
      <c r="F3007" s="7">
        <v>0.0</v>
      </c>
      <c r="G3007" s="7" t="s">
        <v>46</v>
      </c>
      <c r="H3007" s="7">
        <v>1.0</v>
      </c>
      <c r="I3007" s="7" t="s">
        <v>57</v>
      </c>
      <c r="J3007" s="7">
        <v>6.0</v>
      </c>
      <c r="K3007" s="7" t="s">
        <v>3066</v>
      </c>
      <c r="L3007" s="7" t="s">
        <v>30</v>
      </c>
      <c r="M3007" s="7" t="s">
        <v>53</v>
      </c>
      <c r="N3007" s="8">
        <v>202755.0</v>
      </c>
      <c r="O3007" s="8">
        <v>169569.0</v>
      </c>
      <c r="P3007" s="8">
        <v>45090.0</v>
      </c>
      <c r="Q3007" s="9">
        <v>7730.0</v>
      </c>
      <c r="R3007" s="10">
        <v>2391.0</v>
      </c>
      <c r="S3007" s="11">
        <v>350157.197733133</v>
      </c>
      <c r="T3007" s="11">
        <v>123294.787934202</v>
      </c>
      <c r="U3007" s="12" t="str">
        <f t="array" ref="U3007">XLOOKUP(A3007,'Dataset 3'!B:B,'Dataset 3'!F:F)</f>
        <v>Smartphone</v>
      </c>
      <c r="V3007" s="7" t="s">
        <v>93</v>
      </c>
      <c r="W3007" s="7">
        <v>2.0</v>
      </c>
      <c r="X3007" s="7" t="s">
        <v>33</v>
      </c>
    </row>
    <row r="3008" ht="14.25" customHeight="1">
      <c r="A3008" s="7" t="s">
        <v>3092</v>
      </c>
      <c r="B3008" s="7">
        <v>1.0</v>
      </c>
      <c r="C3008" s="7" t="s">
        <v>25</v>
      </c>
      <c r="D3008" s="7">
        <v>1.0</v>
      </c>
      <c r="E3008" s="7" t="s">
        <v>81</v>
      </c>
      <c r="F3008" s="7">
        <v>2.0</v>
      </c>
      <c r="G3008" s="7" t="s">
        <v>27</v>
      </c>
      <c r="H3008" s="7">
        <v>0.0</v>
      </c>
      <c r="I3008" s="7" t="s">
        <v>28</v>
      </c>
      <c r="J3008" s="7">
        <v>6.0</v>
      </c>
      <c r="K3008" s="7" t="s">
        <v>3066</v>
      </c>
      <c r="L3008" s="7" t="s">
        <v>75</v>
      </c>
      <c r="M3008" s="7" t="s">
        <v>53</v>
      </c>
      <c r="N3008" s="8">
        <v>108715.0</v>
      </c>
      <c r="O3008" s="8">
        <v>20486.0</v>
      </c>
      <c r="P3008" s="8">
        <v>15417.0</v>
      </c>
      <c r="Q3008" s="9">
        <v>14267.0</v>
      </c>
      <c r="R3008" s="10">
        <v>5266.0</v>
      </c>
      <c r="S3008" s="11">
        <v>93633.641415565</v>
      </c>
      <c r="T3008" s="11">
        <v>445874.482931262</v>
      </c>
      <c r="U3008" s="12" t="str">
        <f t="array" ref="U3008">XLOOKUP(A3008,'Dataset 3'!B:B,'Dataset 3'!F:F)</f>
        <v>Tablet</v>
      </c>
      <c r="V3008" s="7" t="s">
        <v>140</v>
      </c>
      <c r="W3008" s="7">
        <v>0.0</v>
      </c>
      <c r="X3008" s="7" t="s">
        <v>39</v>
      </c>
    </row>
    <row r="3009" ht="14.25" customHeight="1">
      <c r="A3009" s="7" t="s">
        <v>3093</v>
      </c>
      <c r="B3009" s="7">
        <v>2.0</v>
      </c>
      <c r="C3009" s="7" t="s">
        <v>56</v>
      </c>
      <c r="D3009" s="7">
        <v>2.0</v>
      </c>
      <c r="E3009" s="7" t="s">
        <v>36</v>
      </c>
      <c r="F3009" s="7">
        <v>0.0</v>
      </c>
      <c r="G3009" s="7" t="s">
        <v>46</v>
      </c>
      <c r="H3009" s="7">
        <v>0.0</v>
      </c>
      <c r="I3009" s="7" t="s">
        <v>28</v>
      </c>
      <c r="J3009" s="7">
        <v>6.0</v>
      </c>
      <c r="K3009" s="7" t="s">
        <v>3066</v>
      </c>
      <c r="L3009" s="7" t="s">
        <v>47</v>
      </c>
      <c r="M3009" s="7" t="s">
        <v>61</v>
      </c>
      <c r="N3009" s="8">
        <v>282976.0</v>
      </c>
      <c r="O3009" s="8">
        <v>74060.0</v>
      </c>
      <c r="P3009" s="8">
        <v>39802.0</v>
      </c>
      <c r="Q3009" s="9">
        <v>19386.0</v>
      </c>
      <c r="R3009" s="10">
        <v>19117.0</v>
      </c>
      <c r="S3009" s="11">
        <v>865548.904595527</v>
      </c>
      <c r="T3009" s="11">
        <v>681534.570547659</v>
      </c>
      <c r="U3009" s="12" t="str">
        <f t="array" ref="U3009">XLOOKUP(A3009,'Dataset 3'!B:B,'Dataset 3'!F:F)</f>
        <v>Computer</v>
      </c>
      <c r="V3009" s="7" t="s">
        <v>153</v>
      </c>
      <c r="W3009" s="7">
        <v>4.0</v>
      </c>
      <c r="X3009" s="7" t="s">
        <v>44</v>
      </c>
    </row>
    <row r="3010" ht="14.25" customHeight="1">
      <c r="A3010" s="7" t="s">
        <v>3094</v>
      </c>
      <c r="B3010" s="7">
        <v>3.0</v>
      </c>
      <c r="C3010" s="7" t="s">
        <v>35</v>
      </c>
      <c r="D3010" s="7">
        <v>0.0</v>
      </c>
      <c r="E3010" s="7" t="s">
        <v>26</v>
      </c>
      <c r="F3010" s="7">
        <v>2.0</v>
      </c>
      <c r="G3010" s="7" t="s">
        <v>27</v>
      </c>
      <c r="H3010" s="7">
        <v>0.0</v>
      </c>
      <c r="I3010" s="7" t="s">
        <v>28</v>
      </c>
      <c r="J3010" s="7">
        <v>6.0</v>
      </c>
      <c r="K3010" s="7" t="s">
        <v>3066</v>
      </c>
      <c r="L3010" s="7" t="s">
        <v>52</v>
      </c>
      <c r="M3010" s="7" t="s">
        <v>31</v>
      </c>
      <c r="N3010" s="8">
        <v>162915.0</v>
      </c>
      <c r="O3010" s="8">
        <v>115656.0</v>
      </c>
      <c r="P3010" s="8">
        <v>50459.0</v>
      </c>
      <c r="Q3010" s="9">
        <v>6214.0</v>
      </c>
      <c r="R3010" s="10">
        <v>1189.0</v>
      </c>
      <c r="S3010" s="11">
        <v>45037.9841060307</v>
      </c>
      <c r="T3010" s="11">
        <v>37847.0454672527</v>
      </c>
      <c r="U3010" s="12" t="str">
        <f t="array" ref="U3010">XLOOKUP(A3010,'Dataset 3'!B:B,'Dataset 3'!F:F)</f>
        <v>Smartphone</v>
      </c>
      <c r="V3010" s="7" t="s">
        <v>99</v>
      </c>
      <c r="W3010" s="7">
        <v>4.0</v>
      </c>
      <c r="X3010" s="7" t="s">
        <v>44</v>
      </c>
    </row>
    <row r="3011" ht="14.25" customHeight="1">
      <c r="A3011" s="7" t="s">
        <v>3095</v>
      </c>
      <c r="B3011" s="7">
        <v>0.0</v>
      </c>
      <c r="C3011" s="7" t="s">
        <v>41</v>
      </c>
      <c r="D3011" s="7">
        <v>2.0</v>
      </c>
      <c r="E3011" s="7" t="s">
        <v>36</v>
      </c>
      <c r="F3011" s="7">
        <v>1.0</v>
      </c>
      <c r="G3011" s="7" t="s">
        <v>42</v>
      </c>
      <c r="H3011" s="7">
        <v>1.0</v>
      </c>
      <c r="I3011" s="7" t="s">
        <v>57</v>
      </c>
      <c r="J3011" s="7">
        <v>6.0</v>
      </c>
      <c r="K3011" s="7" t="s">
        <v>3066</v>
      </c>
      <c r="L3011" s="7" t="s">
        <v>30</v>
      </c>
      <c r="M3011" s="7" t="s">
        <v>31</v>
      </c>
      <c r="N3011" s="8">
        <v>244584.0</v>
      </c>
      <c r="O3011" s="8">
        <v>93626.0</v>
      </c>
      <c r="P3011" s="8">
        <v>16881.0</v>
      </c>
      <c r="Q3011" s="9">
        <v>15837.0</v>
      </c>
      <c r="R3011" s="10">
        <v>13557.0</v>
      </c>
      <c r="S3011" s="11">
        <v>3089170.07712967</v>
      </c>
      <c r="T3011" s="11">
        <v>1061570.47324044</v>
      </c>
      <c r="U3011" s="12" t="str">
        <f t="array" ref="U3011">XLOOKUP(A3011,'Dataset 3'!B:B,'Dataset 3'!F:F)</f>
        <v>Tablet</v>
      </c>
      <c r="V3011" s="7" t="s">
        <v>93</v>
      </c>
      <c r="W3011" s="7">
        <v>4.0</v>
      </c>
      <c r="X3011" s="7" t="s">
        <v>44</v>
      </c>
    </row>
    <row r="3012" ht="14.25" customHeight="1">
      <c r="A3012" s="7" t="s">
        <v>3096</v>
      </c>
      <c r="B3012" s="7">
        <v>2.0</v>
      </c>
      <c r="C3012" s="7" t="s">
        <v>56</v>
      </c>
      <c r="D3012" s="7">
        <v>2.0</v>
      </c>
      <c r="E3012" s="7" t="s">
        <v>36</v>
      </c>
      <c r="F3012" s="7">
        <v>2.0</v>
      </c>
      <c r="G3012" s="7" t="s">
        <v>27</v>
      </c>
      <c r="H3012" s="7">
        <v>0.0</v>
      </c>
      <c r="I3012" s="7" t="s">
        <v>28</v>
      </c>
      <c r="J3012" s="7">
        <v>6.0</v>
      </c>
      <c r="K3012" s="7" t="s">
        <v>3066</v>
      </c>
      <c r="L3012" s="7" t="s">
        <v>70</v>
      </c>
      <c r="M3012" s="7" t="s">
        <v>31</v>
      </c>
      <c r="N3012" s="8">
        <v>240599.0</v>
      </c>
      <c r="O3012" s="8">
        <v>36748.0</v>
      </c>
      <c r="P3012" s="8">
        <v>13148.0</v>
      </c>
      <c r="Q3012" s="9">
        <v>10370.0</v>
      </c>
      <c r="R3012" s="10">
        <v>2904.0</v>
      </c>
      <c r="S3012" s="11">
        <v>224622.374003088</v>
      </c>
      <c r="T3012" s="11">
        <v>207983.679632489</v>
      </c>
      <c r="U3012" s="12" t="str">
        <f t="array" ref="U3012">XLOOKUP(A3012,'Dataset 3'!B:B,'Dataset 3'!F:F)</f>
        <v>Smartphone</v>
      </c>
      <c r="V3012" s="7" t="s">
        <v>73</v>
      </c>
      <c r="W3012" s="7">
        <v>0.0</v>
      </c>
      <c r="X3012" s="7" t="s">
        <v>39</v>
      </c>
    </row>
    <row r="3013" ht="14.25" customHeight="1">
      <c r="A3013" s="7" t="s">
        <v>3097</v>
      </c>
      <c r="B3013" s="7">
        <v>1.0</v>
      </c>
      <c r="C3013" s="7" t="s">
        <v>25</v>
      </c>
      <c r="D3013" s="7">
        <v>1.0</v>
      </c>
      <c r="E3013" s="7" t="s">
        <v>81</v>
      </c>
      <c r="F3013" s="7">
        <v>1.0</v>
      </c>
      <c r="G3013" s="7" t="s">
        <v>42</v>
      </c>
      <c r="H3013" s="7">
        <v>1.0</v>
      </c>
      <c r="I3013" s="7" t="s">
        <v>57</v>
      </c>
      <c r="J3013" s="7">
        <v>6.0</v>
      </c>
      <c r="K3013" s="7" t="s">
        <v>3066</v>
      </c>
      <c r="L3013" s="7" t="s">
        <v>37</v>
      </c>
      <c r="M3013" s="7" t="s">
        <v>61</v>
      </c>
      <c r="N3013" s="8">
        <v>118003.0</v>
      </c>
      <c r="O3013" s="8">
        <v>48603.0</v>
      </c>
      <c r="P3013" s="8">
        <v>44896.0</v>
      </c>
      <c r="Q3013" s="9">
        <v>40395.0</v>
      </c>
      <c r="R3013" s="10">
        <v>4902.0</v>
      </c>
      <c r="S3013" s="11">
        <v>590516.373241505</v>
      </c>
      <c r="T3013" s="11">
        <v>407252.671201038</v>
      </c>
      <c r="U3013" s="12" t="str">
        <f t="array" ref="U3013">XLOOKUP(A3013,'Dataset 3'!B:B,'Dataset 3'!F:F)</f>
        <v>Smartphone</v>
      </c>
      <c r="V3013" s="7" t="s">
        <v>38</v>
      </c>
      <c r="W3013" s="7">
        <v>3.0</v>
      </c>
      <c r="X3013" s="7" t="s">
        <v>49</v>
      </c>
    </row>
    <row r="3014" ht="14.25" customHeight="1">
      <c r="A3014" s="7" t="s">
        <v>3098</v>
      </c>
      <c r="B3014" s="7">
        <v>3.0</v>
      </c>
      <c r="C3014" s="7" t="s">
        <v>35</v>
      </c>
      <c r="D3014" s="7">
        <v>0.0</v>
      </c>
      <c r="E3014" s="7" t="s">
        <v>26</v>
      </c>
      <c r="F3014" s="7">
        <v>2.0</v>
      </c>
      <c r="G3014" s="7" t="s">
        <v>27</v>
      </c>
      <c r="H3014" s="7">
        <v>0.0</v>
      </c>
      <c r="I3014" s="7" t="s">
        <v>28</v>
      </c>
      <c r="J3014" s="7">
        <v>6.0</v>
      </c>
      <c r="K3014" s="7" t="s">
        <v>3066</v>
      </c>
      <c r="L3014" s="7" t="s">
        <v>37</v>
      </c>
      <c r="M3014" s="7" t="s">
        <v>31</v>
      </c>
      <c r="N3014" s="8">
        <v>52626.0</v>
      </c>
      <c r="O3014" s="8">
        <v>17266.0</v>
      </c>
      <c r="P3014" s="8">
        <v>13124.0</v>
      </c>
      <c r="Q3014" s="9">
        <v>3168.0</v>
      </c>
      <c r="R3014" s="10">
        <v>125.0</v>
      </c>
      <c r="S3014" s="11">
        <v>9584.70856035167</v>
      </c>
      <c r="T3014" s="11">
        <v>4336.97219925415</v>
      </c>
      <c r="U3014" s="12" t="str">
        <f t="array" ref="U3014">XLOOKUP(A3014,'Dataset 3'!B:B,'Dataset 3'!F:F)</f>
        <v>Computer</v>
      </c>
      <c r="V3014" s="7" t="s">
        <v>102</v>
      </c>
      <c r="W3014" s="7">
        <v>1.0</v>
      </c>
      <c r="X3014" s="7" t="s">
        <v>63</v>
      </c>
    </row>
    <row r="3015" ht="14.25" customHeight="1">
      <c r="A3015" s="7" t="s">
        <v>3099</v>
      </c>
      <c r="B3015" s="7">
        <v>1.0</v>
      </c>
      <c r="C3015" s="7" t="s">
        <v>25</v>
      </c>
      <c r="D3015" s="7">
        <v>1.0</v>
      </c>
      <c r="E3015" s="7" t="s">
        <v>81</v>
      </c>
      <c r="F3015" s="7">
        <v>2.0</v>
      </c>
      <c r="G3015" s="7" t="s">
        <v>27</v>
      </c>
      <c r="H3015" s="7">
        <v>1.0</v>
      </c>
      <c r="I3015" s="7" t="s">
        <v>57</v>
      </c>
      <c r="J3015" s="7">
        <v>6.0</v>
      </c>
      <c r="K3015" s="7" t="s">
        <v>3066</v>
      </c>
      <c r="L3015" s="7" t="s">
        <v>70</v>
      </c>
      <c r="M3015" s="7" t="s">
        <v>53</v>
      </c>
      <c r="N3015" s="8">
        <v>155689.0</v>
      </c>
      <c r="O3015" s="8">
        <v>2752.0</v>
      </c>
      <c r="P3015" s="8">
        <v>2503.0</v>
      </c>
      <c r="Q3015" s="9">
        <v>2137.0</v>
      </c>
      <c r="R3015" s="10">
        <v>449.0</v>
      </c>
      <c r="S3015" s="11">
        <v>80254.507124564</v>
      </c>
      <c r="T3015" s="11">
        <v>34443.9944740618</v>
      </c>
      <c r="U3015" s="12" t="str">
        <f t="array" ref="U3015">XLOOKUP(A3015,'Dataset 3'!B:B,'Dataset 3'!F:F)</f>
        <v>Computer</v>
      </c>
      <c r="V3015" s="7" t="s">
        <v>126</v>
      </c>
      <c r="W3015" s="7">
        <v>4.0</v>
      </c>
      <c r="X3015" s="7" t="s">
        <v>44</v>
      </c>
    </row>
    <row r="3016" ht="14.25" customHeight="1">
      <c r="A3016" s="7" t="s">
        <v>3100</v>
      </c>
      <c r="B3016" s="7">
        <v>2.0</v>
      </c>
      <c r="C3016" s="7" t="s">
        <v>56</v>
      </c>
      <c r="D3016" s="7">
        <v>3.0</v>
      </c>
      <c r="E3016" s="7" t="s">
        <v>51</v>
      </c>
      <c r="F3016" s="7">
        <v>0.0</v>
      </c>
      <c r="G3016" s="7" t="s">
        <v>46</v>
      </c>
      <c r="H3016" s="7">
        <v>1.0</v>
      </c>
      <c r="I3016" s="7" t="s">
        <v>57</v>
      </c>
      <c r="J3016" s="7">
        <v>6.0</v>
      </c>
      <c r="K3016" s="7" t="s">
        <v>3066</v>
      </c>
      <c r="L3016" s="7" t="s">
        <v>70</v>
      </c>
      <c r="M3016" s="7" t="s">
        <v>53</v>
      </c>
      <c r="N3016" s="8">
        <v>133181.0</v>
      </c>
      <c r="O3016" s="8">
        <v>108949.0</v>
      </c>
      <c r="P3016" s="8">
        <v>103257.0</v>
      </c>
      <c r="Q3016" s="9">
        <v>61829.0</v>
      </c>
      <c r="R3016" s="10">
        <v>2603.0</v>
      </c>
      <c r="S3016" s="11">
        <v>30491.0313214998</v>
      </c>
      <c r="T3016" s="11">
        <v>132569.701397825</v>
      </c>
      <c r="U3016" s="12" t="str">
        <f t="array" ref="U3016">XLOOKUP(A3016,'Dataset 3'!B:B,'Dataset 3'!F:F)</f>
        <v>Smartphone</v>
      </c>
      <c r="V3016" s="7" t="s">
        <v>71</v>
      </c>
      <c r="W3016" s="7">
        <v>2.0</v>
      </c>
      <c r="X3016" s="7" t="s">
        <v>33</v>
      </c>
    </row>
    <row r="3017" ht="14.25" customHeight="1">
      <c r="A3017" s="7" t="s">
        <v>3101</v>
      </c>
      <c r="B3017" s="7">
        <v>0.0</v>
      </c>
      <c r="C3017" s="7" t="s">
        <v>41</v>
      </c>
      <c r="D3017" s="7">
        <v>2.0</v>
      </c>
      <c r="E3017" s="7" t="s">
        <v>36</v>
      </c>
      <c r="F3017" s="7">
        <v>1.0</v>
      </c>
      <c r="G3017" s="7" t="s">
        <v>42</v>
      </c>
      <c r="H3017" s="7">
        <v>0.0</v>
      </c>
      <c r="I3017" s="7" t="s">
        <v>28</v>
      </c>
      <c r="J3017" s="7">
        <v>6.0</v>
      </c>
      <c r="K3017" s="7" t="s">
        <v>3066</v>
      </c>
      <c r="L3017" s="7" t="s">
        <v>75</v>
      </c>
      <c r="M3017" s="7" t="s">
        <v>43</v>
      </c>
      <c r="N3017" s="8">
        <v>156392.0</v>
      </c>
      <c r="O3017" s="8">
        <v>95811.0</v>
      </c>
      <c r="P3017" s="8">
        <v>48202.0</v>
      </c>
      <c r="Q3017" s="9">
        <v>34236.0</v>
      </c>
      <c r="R3017" s="10">
        <v>9852.0</v>
      </c>
      <c r="S3017" s="11">
        <v>150025.713696981</v>
      </c>
      <c r="T3017" s="11">
        <v>652285.711726003</v>
      </c>
      <c r="U3017" s="12" t="str">
        <f t="array" ref="U3017">XLOOKUP(A3017,'Dataset 3'!B:B,'Dataset 3'!F:F)</f>
        <v>Smartphone</v>
      </c>
      <c r="V3017" s="7" t="s">
        <v>174</v>
      </c>
      <c r="W3017" s="7">
        <v>1.0</v>
      </c>
      <c r="X3017" s="7" t="s">
        <v>63</v>
      </c>
    </row>
    <row r="3018" ht="14.25" customHeight="1">
      <c r="A3018" s="7" t="s">
        <v>3102</v>
      </c>
      <c r="B3018" s="7">
        <v>0.0</v>
      </c>
      <c r="C3018" s="7" t="s">
        <v>41</v>
      </c>
      <c r="D3018" s="7">
        <v>3.0</v>
      </c>
      <c r="E3018" s="7" t="s">
        <v>51</v>
      </c>
      <c r="F3018" s="7">
        <v>1.0</v>
      </c>
      <c r="G3018" s="7" t="s">
        <v>42</v>
      </c>
      <c r="H3018" s="7">
        <v>1.0</v>
      </c>
      <c r="I3018" s="7" t="s">
        <v>57</v>
      </c>
      <c r="J3018" s="7">
        <v>6.0</v>
      </c>
      <c r="K3018" s="7" t="s">
        <v>3066</v>
      </c>
      <c r="L3018" s="7" t="s">
        <v>30</v>
      </c>
      <c r="M3018" s="7" t="s">
        <v>43</v>
      </c>
      <c r="N3018" s="8">
        <v>197563.0</v>
      </c>
      <c r="O3018" s="8">
        <v>98490.0</v>
      </c>
      <c r="P3018" s="8">
        <v>89236.0</v>
      </c>
      <c r="Q3018" s="9">
        <v>43419.0</v>
      </c>
      <c r="R3018" s="10">
        <v>30176.0</v>
      </c>
      <c r="S3018" s="11">
        <v>6090156.53832065</v>
      </c>
      <c r="T3018" s="11">
        <v>2324487.22836666</v>
      </c>
      <c r="U3018" s="12" t="str">
        <f t="array" ref="U3018">XLOOKUP(A3018,'Dataset 3'!B:B,'Dataset 3'!F:F)</f>
        <v>Computer</v>
      </c>
      <c r="V3018" s="7" t="s">
        <v>93</v>
      </c>
      <c r="W3018" s="7">
        <v>3.0</v>
      </c>
      <c r="X3018" s="7" t="s">
        <v>49</v>
      </c>
    </row>
    <row r="3019" ht="14.25" customHeight="1">
      <c r="A3019" s="7" t="s">
        <v>3103</v>
      </c>
      <c r="B3019" s="7">
        <v>3.0</v>
      </c>
      <c r="C3019" s="7" t="s">
        <v>35</v>
      </c>
      <c r="D3019" s="7">
        <v>1.0</v>
      </c>
      <c r="E3019" s="7" t="s">
        <v>81</v>
      </c>
      <c r="F3019" s="7">
        <v>0.0</v>
      </c>
      <c r="G3019" s="7" t="s">
        <v>46</v>
      </c>
      <c r="H3019" s="7">
        <v>1.0</v>
      </c>
      <c r="I3019" s="7" t="s">
        <v>57</v>
      </c>
      <c r="J3019" s="7">
        <v>6.0</v>
      </c>
      <c r="K3019" s="7" t="s">
        <v>3066</v>
      </c>
      <c r="L3019" s="7" t="s">
        <v>65</v>
      </c>
      <c r="M3019" s="7" t="s">
        <v>85</v>
      </c>
      <c r="N3019" s="8">
        <v>274621.0</v>
      </c>
      <c r="O3019" s="8">
        <v>38606.0</v>
      </c>
      <c r="P3019" s="8">
        <v>31086.0</v>
      </c>
      <c r="Q3019" s="9">
        <v>27184.0</v>
      </c>
      <c r="R3019" s="10">
        <v>5378.0</v>
      </c>
      <c r="S3019" s="11">
        <v>412389.619806249</v>
      </c>
      <c r="T3019" s="11">
        <v>188305.762468607</v>
      </c>
      <c r="U3019" s="12" t="str">
        <f t="array" ref="U3019">XLOOKUP(A3019,'Dataset 3'!B:B,'Dataset 3'!F:F)</f>
        <v>Smartphone</v>
      </c>
      <c r="V3019" s="7" t="s">
        <v>91</v>
      </c>
      <c r="W3019" s="7">
        <v>0.0</v>
      </c>
      <c r="X3019" s="7" t="s">
        <v>39</v>
      </c>
    </row>
    <row r="3020" ht="14.25" customHeight="1">
      <c r="A3020" s="7" t="s">
        <v>3104</v>
      </c>
      <c r="B3020" s="7">
        <v>0.0</v>
      </c>
      <c r="C3020" s="7" t="s">
        <v>41</v>
      </c>
      <c r="D3020" s="7">
        <v>0.0</v>
      </c>
      <c r="E3020" s="7" t="s">
        <v>26</v>
      </c>
      <c r="F3020" s="7">
        <v>0.0</v>
      </c>
      <c r="G3020" s="7" t="s">
        <v>46</v>
      </c>
      <c r="H3020" s="7">
        <v>1.0</v>
      </c>
      <c r="I3020" s="7" t="s">
        <v>57</v>
      </c>
      <c r="J3020" s="7">
        <v>6.0</v>
      </c>
      <c r="K3020" s="7" t="s">
        <v>3066</v>
      </c>
      <c r="L3020" s="7" t="s">
        <v>70</v>
      </c>
      <c r="M3020" s="7" t="s">
        <v>31</v>
      </c>
      <c r="N3020" s="8">
        <v>120472.0</v>
      </c>
      <c r="O3020" s="8">
        <v>23132.0</v>
      </c>
      <c r="P3020" s="8">
        <v>4044.0</v>
      </c>
      <c r="Q3020" s="9">
        <v>155.0</v>
      </c>
      <c r="R3020" s="10">
        <v>154.0</v>
      </c>
      <c r="S3020" s="11">
        <v>3443.63550367934</v>
      </c>
      <c r="T3020" s="11">
        <v>13774.5420147174</v>
      </c>
      <c r="U3020" s="12" t="str">
        <f t="array" ref="U3020">XLOOKUP(A3020,'Dataset 3'!B:B,'Dataset 3'!F:F)</f>
        <v>#N/A</v>
      </c>
      <c r="V3020" s="7" t="s">
        <v>73</v>
      </c>
      <c r="W3020" s="7">
        <v>3.0</v>
      </c>
      <c r="X3020" s="7" t="s">
        <v>49</v>
      </c>
    </row>
    <row r="3021" ht="14.25" customHeight="1">
      <c r="A3021" s="7" t="s">
        <v>3105</v>
      </c>
      <c r="B3021" s="7">
        <v>2.0</v>
      </c>
      <c r="C3021" s="7" t="s">
        <v>56</v>
      </c>
      <c r="D3021" s="7">
        <v>2.0</v>
      </c>
      <c r="E3021" s="7" t="s">
        <v>36</v>
      </c>
      <c r="F3021" s="7">
        <v>2.0</v>
      </c>
      <c r="G3021" s="7" t="s">
        <v>27</v>
      </c>
      <c r="H3021" s="7">
        <v>0.0</v>
      </c>
      <c r="I3021" s="7" t="s">
        <v>28</v>
      </c>
      <c r="J3021" s="7">
        <v>6.0</v>
      </c>
      <c r="K3021" s="7" t="s">
        <v>3066</v>
      </c>
      <c r="L3021" s="7" t="s">
        <v>60</v>
      </c>
      <c r="M3021" s="7" t="s">
        <v>31</v>
      </c>
      <c r="N3021" s="8">
        <v>214660.0</v>
      </c>
      <c r="O3021" s="8">
        <v>41192.0</v>
      </c>
      <c r="P3021" s="8">
        <v>9278.0</v>
      </c>
      <c r="Q3021" s="9">
        <v>5860.0</v>
      </c>
      <c r="R3021" s="10">
        <v>5818.0</v>
      </c>
      <c r="S3021" s="11">
        <v>605913.448971462</v>
      </c>
      <c r="T3021" s="11">
        <v>211119.668631172</v>
      </c>
      <c r="U3021" s="12" t="str">
        <f t="array" ref="U3021">XLOOKUP(A3021,'Dataset 3'!B:B,'Dataset 3'!F:F)</f>
        <v>Tablet</v>
      </c>
      <c r="V3021" s="7" t="s">
        <v>83</v>
      </c>
      <c r="W3021" s="7">
        <v>2.0</v>
      </c>
      <c r="X3021" s="7" t="s">
        <v>33</v>
      </c>
    </row>
    <row r="3022" ht="14.25" customHeight="1">
      <c r="A3022" s="7" t="s">
        <v>3106</v>
      </c>
      <c r="B3022" s="7">
        <v>3.0</v>
      </c>
      <c r="C3022" s="7" t="s">
        <v>35</v>
      </c>
      <c r="D3022" s="7">
        <v>0.0</v>
      </c>
      <c r="E3022" s="7" t="s">
        <v>26</v>
      </c>
      <c r="F3022" s="7">
        <v>0.0</v>
      </c>
      <c r="G3022" s="7" t="s">
        <v>46</v>
      </c>
      <c r="H3022" s="7">
        <v>0.0</v>
      </c>
      <c r="I3022" s="7" t="s">
        <v>28</v>
      </c>
      <c r="J3022" s="7">
        <v>6.0</v>
      </c>
      <c r="K3022" s="7" t="s">
        <v>3066</v>
      </c>
      <c r="L3022" s="7" t="s">
        <v>65</v>
      </c>
      <c r="M3022" s="7" t="s">
        <v>43</v>
      </c>
      <c r="N3022" s="8">
        <v>262035.0</v>
      </c>
      <c r="O3022" s="8">
        <v>118567.0</v>
      </c>
      <c r="P3022" s="8">
        <v>79252.0</v>
      </c>
      <c r="Q3022" s="9">
        <v>65494.0</v>
      </c>
      <c r="R3022" s="10">
        <v>35877.0</v>
      </c>
      <c r="S3022" s="11">
        <v>2612440.06622624</v>
      </c>
      <c r="T3022" s="11">
        <v>1964240.65129793</v>
      </c>
      <c r="U3022" s="12" t="str">
        <f t="array" ref="U3022">XLOOKUP(A3022,'Dataset 3'!B:B,'Dataset 3'!F:F)</f>
        <v>Computer</v>
      </c>
      <c r="V3022" s="7" t="s">
        <v>66</v>
      </c>
      <c r="W3022" s="7">
        <v>2.0</v>
      </c>
      <c r="X3022" s="7" t="s">
        <v>33</v>
      </c>
    </row>
    <row r="3023" ht="14.25" customHeight="1">
      <c r="A3023" s="7" t="s">
        <v>3107</v>
      </c>
      <c r="B3023" s="7">
        <v>1.0</v>
      </c>
      <c r="C3023" s="7" t="s">
        <v>25</v>
      </c>
      <c r="D3023" s="7">
        <v>3.0</v>
      </c>
      <c r="E3023" s="7" t="s">
        <v>51</v>
      </c>
      <c r="F3023" s="7">
        <v>0.0</v>
      </c>
      <c r="G3023" s="7" t="s">
        <v>46</v>
      </c>
      <c r="H3023" s="7">
        <v>1.0</v>
      </c>
      <c r="I3023" s="7" t="s">
        <v>57</v>
      </c>
      <c r="J3023" s="7">
        <v>6.0</v>
      </c>
      <c r="K3023" s="7" t="s">
        <v>3066</v>
      </c>
      <c r="L3023" s="7" t="s">
        <v>52</v>
      </c>
      <c r="M3023" s="7" t="s">
        <v>53</v>
      </c>
      <c r="N3023" s="8">
        <v>229970.0</v>
      </c>
      <c r="O3023" s="8">
        <v>205460.0</v>
      </c>
      <c r="P3023" s="8">
        <v>181276.0</v>
      </c>
      <c r="Q3023" s="9">
        <v>176487.0</v>
      </c>
      <c r="R3023" s="10">
        <v>4865.0</v>
      </c>
      <c r="S3023" s="11">
        <v>796402.486217008</v>
      </c>
      <c r="T3023" s="11">
        <v>463024.701288958</v>
      </c>
      <c r="U3023" s="12" t="str">
        <f t="array" ref="U3023">XLOOKUP(A3023,'Dataset 3'!B:B,'Dataset 3'!F:F)</f>
        <v>Tablet</v>
      </c>
      <c r="V3023" s="7" t="s">
        <v>54</v>
      </c>
      <c r="W3023" s="7">
        <v>0.0</v>
      </c>
      <c r="X3023" s="7" t="s">
        <v>39</v>
      </c>
    </row>
    <row r="3024" ht="14.25" customHeight="1">
      <c r="A3024" s="7" t="s">
        <v>3108</v>
      </c>
      <c r="B3024" s="7">
        <v>3.0</v>
      </c>
      <c r="C3024" s="7" t="s">
        <v>35</v>
      </c>
      <c r="D3024" s="7">
        <v>1.0</v>
      </c>
      <c r="E3024" s="7" t="s">
        <v>81</v>
      </c>
      <c r="F3024" s="7">
        <v>1.0</v>
      </c>
      <c r="G3024" s="7" t="s">
        <v>42</v>
      </c>
      <c r="H3024" s="7">
        <v>0.0</v>
      </c>
      <c r="I3024" s="7" t="s">
        <v>28</v>
      </c>
      <c r="J3024" s="7">
        <v>6.0</v>
      </c>
      <c r="K3024" s="7" t="s">
        <v>3066</v>
      </c>
      <c r="L3024" s="7" t="s">
        <v>37</v>
      </c>
      <c r="M3024" s="7" t="s">
        <v>85</v>
      </c>
      <c r="N3024" s="8">
        <v>257141.0</v>
      </c>
      <c r="O3024" s="8">
        <v>194286.0</v>
      </c>
      <c r="P3024" s="8">
        <v>187033.0</v>
      </c>
      <c r="Q3024" s="9">
        <v>93848.0</v>
      </c>
      <c r="R3024" s="10">
        <v>64457.0</v>
      </c>
      <c r="S3024" s="11">
        <v>8650093.82070841</v>
      </c>
      <c r="T3024" s="11">
        <v>5580705.69077962</v>
      </c>
      <c r="U3024" s="12" t="str">
        <f t="array" ref="U3024">XLOOKUP(A3024,'Dataset 3'!B:B,'Dataset 3'!F:F)</f>
        <v>Smartphone</v>
      </c>
      <c r="V3024" s="7" t="s">
        <v>38</v>
      </c>
      <c r="W3024" s="7">
        <v>1.0</v>
      </c>
      <c r="X3024" s="7" t="s">
        <v>63</v>
      </c>
    </row>
    <row r="3025" ht="14.25" customHeight="1">
      <c r="A3025" s="7" t="s">
        <v>3109</v>
      </c>
      <c r="B3025" s="7">
        <v>2.0</v>
      </c>
      <c r="C3025" s="7" t="s">
        <v>56</v>
      </c>
      <c r="D3025" s="7">
        <v>0.0</v>
      </c>
      <c r="E3025" s="7" t="s">
        <v>26</v>
      </c>
      <c r="F3025" s="7">
        <v>1.0</v>
      </c>
      <c r="G3025" s="7" t="s">
        <v>42</v>
      </c>
      <c r="H3025" s="7">
        <v>1.0</v>
      </c>
      <c r="I3025" s="7" t="s">
        <v>57</v>
      </c>
      <c r="J3025" s="7">
        <v>6.0</v>
      </c>
      <c r="K3025" s="7" t="s">
        <v>3066</v>
      </c>
      <c r="L3025" s="7" t="s">
        <v>47</v>
      </c>
      <c r="M3025" s="7" t="s">
        <v>53</v>
      </c>
      <c r="N3025" s="8">
        <v>60505.0</v>
      </c>
      <c r="O3025" s="8">
        <v>2435.0</v>
      </c>
      <c r="P3025" s="8">
        <v>3.0</v>
      </c>
      <c r="Q3025" s="9">
        <v>1.0</v>
      </c>
      <c r="R3025" s="10">
        <v>1.0</v>
      </c>
      <c r="S3025" s="11">
        <v>105.783924475459</v>
      </c>
      <c r="T3025" s="11">
        <v>63.3436673505743</v>
      </c>
      <c r="U3025" s="12" t="str">
        <f t="array" ref="U3025">XLOOKUP(A3025,'Dataset 3'!B:B,'Dataset 3'!F:F)</f>
        <v>Smartphone</v>
      </c>
      <c r="V3025" s="7" t="s">
        <v>48</v>
      </c>
      <c r="W3025" s="7">
        <v>2.0</v>
      </c>
      <c r="X3025" s="7" t="s">
        <v>33</v>
      </c>
    </row>
    <row r="3026" ht="14.25" customHeight="1">
      <c r="A3026" s="7" t="s">
        <v>3110</v>
      </c>
      <c r="B3026" s="7">
        <v>1.0</v>
      </c>
      <c r="C3026" s="7" t="s">
        <v>25</v>
      </c>
      <c r="D3026" s="7">
        <v>0.0</v>
      </c>
      <c r="E3026" s="7" t="s">
        <v>26</v>
      </c>
      <c r="F3026" s="7">
        <v>2.0</v>
      </c>
      <c r="G3026" s="7" t="s">
        <v>27</v>
      </c>
      <c r="H3026" s="7">
        <v>1.0</v>
      </c>
      <c r="I3026" s="7" t="s">
        <v>57</v>
      </c>
      <c r="J3026" s="7">
        <v>6.0</v>
      </c>
      <c r="K3026" s="7" t="s">
        <v>3066</v>
      </c>
      <c r="L3026" s="7" t="s">
        <v>30</v>
      </c>
      <c r="M3026" s="7" t="s">
        <v>85</v>
      </c>
      <c r="N3026" s="8">
        <v>140587.0</v>
      </c>
      <c r="O3026" s="8">
        <v>92007.0</v>
      </c>
      <c r="P3026" s="8">
        <v>45785.0</v>
      </c>
      <c r="Q3026" s="9">
        <v>6350.0</v>
      </c>
      <c r="R3026" s="10">
        <v>5845.0</v>
      </c>
      <c r="S3026" s="11">
        <v>854760.688637206</v>
      </c>
      <c r="T3026" s="11">
        <v>459548.757331831</v>
      </c>
      <c r="U3026" s="12" t="str">
        <f t="array" ref="U3026">XLOOKUP(A3026,'Dataset 3'!B:B,'Dataset 3'!F:F)</f>
        <v>Smartphone</v>
      </c>
      <c r="V3026" s="7" t="s">
        <v>32</v>
      </c>
      <c r="W3026" s="7">
        <v>0.0</v>
      </c>
      <c r="X3026" s="7" t="s">
        <v>39</v>
      </c>
    </row>
    <row r="3027" ht="14.25" customHeight="1">
      <c r="A3027" s="7" t="s">
        <v>3111</v>
      </c>
      <c r="B3027" s="7">
        <v>3.0</v>
      </c>
      <c r="C3027" s="7" t="s">
        <v>35</v>
      </c>
      <c r="D3027" s="7">
        <v>0.0</v>
      </c>
      <c r="E3027" s="7" t="s">
        <v>26</v>
      </c>
      <c r="F3027" s="7">
        <v>2.0</v>
      </c>
      <c r="G3027" s="7" t="s">
        <v>27</v>
      </c>
      <c r="H3027" s="7">
        <v>0.0</v>
      </c>
      <c r="I3027" s="7" t="s">
        <v>28</v>
      </c>
      <c r="J3027" s="7">
        <v>6.0</v>
      </c>
      <c r="K3027" s="7" t="s">
        <v>3066</v>
      </c>
      <c r="L3027" s="7" t="s">
        <v>47</v>
      </c>
      <c r="M3027" s="7" t="s">
        <v>31</v>
      </c>
      <c r="N3027" s="8">
        <v>113940.0</v>
      </c>
      <c r="O3027" s="8">
        <v>77419.0</v>
      </c>
      <c r="P3027" s="8">
        <v>36032.0</v>
      </c>
      <c r="Q3027" s="9">
        <v>2921.0</v>
      </c>
      <c r="R3027" s="10">
        <v>472.0</v>
      </c>
      <c r="S3027" s="11">
        <v>52284.3086650047</v>
      </c>
      <c r="T3027" s="11">
        <v>34856.2057766698</v>
      </c>
      <c r="U3027" s="12" t="str">
        <f t="array" ref="U3027">XLOOKUP(A3027,'Dataset 3'!B:B,'Dataset 3'!F:F)</f>
        <v>Smartphone</v>
      </c>
      <c r="V3027" s="7" t="s">
        <v>48</v>
      </c>
      <c r="W3027" s="7">
        <v>4.0</v>
      </c>
      <c r="X3027" s="7" t="s">
        <v>44</v>
      </c>
    </row>
    <row r="3028" ht="14.25" customHeight="1">
      <c r="A3028" s="7" t="s">
        <v>3112</v>
      </c>
      <c r="B3028" s="7">
        <v>1.0</v>
      </c>
      <c r="C3028" s="7" t="s">
        <v>25</v>
      </c>
      <c r="D3028" s="7">
        <v>0.0</v>
      </c>
      <c r="E3028" s="7" t="s">
        <v>26</v>
      </c>
      <c r="F3028" s="7">
        <v>1.0</v>
      </c>
      <c r="G3028" s="7" t="s">
        <v>42</v>
      </c>
      <c r="H3028" s="7">
        <v>1.0</v>
      </c>
      <c r="I3028" s="7" t="s">
        <v>57</v>
      </c>
      <c r="J3028" s="7">
        <v>6.0</v>
      </c>
      <c r="K3028" s="7" t="s">
        <v>3066</v>
      </c>
      <c r="L3028" s="7" t="s">
        <v>37</v>
      </c>
      <c r="M3028" s="7" t="s">
        <v>43</v>
      </c>
      <c r="N3028" s="8">
        <v>110843.0</v>
      </c>
      <c r="O3028" s="8">
        <v>79917.0</v>
      </c>
      <c r="P3028" s="8">
        <v>14264.0</v>
      </c>
      <c r="Q3028" s="9">
        <v>14115.0</v>
      </c>
      <c r="R3028" s="10">
        <v>11308.0</v>
      </c>
      <c r="S3028" s="11">
        <v>146245.580080221</v>
      </c>
      <c r="T3028" s="11">
        <v>860268.118118947</v>
      </c>
      <c r="U3028" s="12" t="str">
        <f t="array" ref="U3028">XLOOKUP(A3028,'Dataset 3'!B:B,'Dataset 3'!F:F)</f>
        <v>Tablet</v>
      </c>
      <c r="V3028" s="7" t="s">
        <v>38</v>
      </c>
      <c r="W3028" s="7">
        <v>2.0</v>
      </c>
      <c r="X3028" s="7" t="s">
        <v>33</v>
      </c>
    </row>
    <row r="3029" ht="14.25" customHeight="1">
      <c r="A3029" s="7" t="s">
        <v>3113</v>
      </c>
      <c r="B3029" s="7">
        <v>2.0</v>
      </c>
      <c r="C3029" s="7" t="s">
        <v>56</v>
      </c>
      <c r="D3029" s="7">
        <v>0.0</v>
      </c>
      <c r="E3029" s="7" t="s">
        <v>26</v>
      </c>
      <c r="F3029" s="7">
        <v>2.0</v>
      </c>
      <c r="G3029" s="7" t="s">
        <v>27</v>
      </c>
      <c r="H3029" s="7">
        <v>1.0</v>
      </c>
      <c r="I3029" s="7" t="s">
        <v>57</v>
      </c>
      <c r="J3029" s="7">
        <v>6.0</v>
      </c>
      <c r="K3029" s="7" t="s">
        <v>3066</v>
      </c>
      <c r="L3029" s="7" t="s">
        <v>30</v>
      </c>
      <c r="M3029" s="7" t="s">
        <v>53</v>
      </c>
      <c r="N3029" s="8">
        <v>55274.0</v>
      </c>
      <c r="O3029" s="8">
        <v>38275.0</v>
      </c>
      <c r="P3029" s="8">
        <v>26448.0</v>
      </c>
      <c r="Q3029" s="9">
        <v>21202.0</v>
      </c>
      <c r="R3029" s="10">
        <v>12037.0</v>
      </c>
      <c r="S3029" s="11">
        <v>1729997.11906942</v>
      </c>
      <c r="T3029" s="11">
        <v>1042166.93919845</v>
      </c>
      <c r="U3029" s="12" t="str">
        <f t="array" ref="U3029">XLOOKUP(A3029,'Dataset 3'!B:B,'Dataset 3'!F:F)</f>
        <v>Computer</v>
      </c>
      <c r="V3029" s="7" t="s">
        <v>163</v>
      </c>
      <c r="W3029" s="7">
        <v>0.0</v>
      </c>
      <c r="X3029" s="7" t="s">
        <v>39</v>
      </c>
    </row>
    <row r="3030" ht="14.25" customHeight="1">
      <c r="A3030" s="7" t="s">
        <v>3114</v>
      </c>
      <c r="B3030" s="7">
        <v>2.0</v>
      </c>
      <c r="C3030" s="7" t="s">
        <v>56</v>
      </c>
      <c r="D3030" s="7">
        <v>2.0</v>
      </c>
      <c r="E3030" s="7" t="s">
        <v>36</v>
      </c>
      <c r="F3030" s="7">
        <v>0.0</v>
      </c>
      <c r="G3030" s="7" t="s">
        <v>46</v>
      </c>
      <c r="H3030" s="7">
        <v>1.0</v>
      </c>
      <c r="I3030" s="7" t="s">
        <v>57</v>
      </c>
      <c r="J3030" s="7">
        <v>6.0</v>
      </c>
      <c r="K3030" s="7" t="s">
        <v>3066</v>
      </c>
      <c r="L3030" s="7" t="s">
        <v>52</v>
      </c>
      <c r="M3030" s="7" t="s">
        <v>85</v>
      </c>
      <c r="N3030" s="8">
        <v>288158.0</v>
      </c>
      <c r="O3030" s="8">
        <v>162836.0</v>
      </c>
      <c r="P3030" s="8">
        <v>17999.0</v>
      </c>
      <c r="Q3030" s="9">
        <v>6711.0</v>
      </c>
      <c r="R3030" s="10">
        <v>6083.0</v>
      </c>
      <c r="S3030" s="11">
        <v>1422003.32525457</v>
      </c>
      <c r="T3030" s="11">
        <v>526667.898242432</v>
      </c>
      <c r="U3030" s="12" t="str">
        <f t="array" ref="U3030">XLOOKUP(A3030,'Dataset 3'!B:B,'Dataset 3'!F:F)</f>
        <v>Tablet</v>
      </c>
      <c r="V3030" s="7" t="s">
        <v>54</v>
      </c>
      <c r="W3030" s="7">
        <v>1.0</v>
      </c>
      <c r="X3030" s="7" t="s">
        <v>63</v>
      </c>
    </row>
    <row r="3031" ht="14.25" customHeight="1">
      <c r="A3031" s="7" t="s">
        <v>3115</v>
      </c>
      <c r="B3031" s="7">
        <v>3.0</v>
      </c>
      <c r="C3031" s="7" t="s">
        <v>35</v>
      </c>
      <c r="D3031" s="7">
        <v>1.0</v>
      </c>
      <c r="E3031" s="7" t="s">
        <v>81</v>
      </c>
      <c r="F3031" s="7">
        <v>2.0</v>
      </c>
      <c r="G3031" s="7" t="s">
        <v>27</v>
      </c>
      <c r="H3031" s="7">
        <v>0.0</v>
      </c>
      <c r="I3031" s="7" t="s">
        <v>28</v>
      </c>
      <c r="J3031" s="7">
        <v>6.0</v>
      </c>
      <c r="K3031" s="7" t="s">
        <v>3066</v>
      </c>
      <c r="L3031" s="7" t="s">
        <v>52</v>
      </c>
      <c r="M3031" s="7" t="s">
        <v>31</v>
      </c>
      <c r="N3031" s="8">
        <v>159932.0</v>
      </c>
      <c r="O3031" s="8">
        <v>43600.0</v>
      </c>
      <c r="P3031" s="8">
        <v>39656.0</v>
      </c>
      <c r="Q3031" s="9">
        <v>27249.0</v>
      </c>
      <c r="R3031" s="10">
        <v>7357.0</v>
      </c>
      <c r="S3031" s="11">
        <v>831247.398358916</v>
      </c>
      <c r="T3031" s="11">
        <v>543298.953175762</v>
      </c>
      <c r="U3031" s="12" t="str">
        <f t="array" ref="U3031">XLOOKUP(A3031,'Dataset 3'!B:B,'Dataset 3'!F:F)</f>
        <v>Tablet</v>
      </c>
      <c r="V3031" s="7" t="s">
        <v>54</v>
      </c>
      <c r="W3031" s="7">
        <v>3.0</v>
      </c>
      <c r="X3031" s="7" t="s">
        <v>49</v>
      </c>
    </row>
    <row r="3032" ht="14.25" customHeight="1">
      <c r="A3032" s="7" t="s">
        <v>3116</v>
      </c>
      <c r="B3032" s="7">
        <v>2.0</v>
      </c>
      <c r="C3032" s="7" t="s">
        <v>56</v>
      </c>
      <c r="D3032" s="7">
        <v>0.0</v>
      </c>
      <c r="E3032" s="7" t="s">
        <v>26</v>
      </c>
      <c r="F3032" s="7">
        <v>0.0</v>
      </c>
      <c r="G3032" s="7" t="s">
        <v>46</v>
      </c>
      <c r="H3032" s="7">
        <v>1.0</v>
      </c>
      <c r="I3032" s="7" t="s">
        <v>57</v>
      </c>
      <c r="J3032" s="7">
        <v>6.0</v>
      </c>
      <c r="K3032" s="7" t="s">
        <v>3066</v>
      </c>
      <c r="L3032" s="7" t="s">
        <v>60</v>
      </c>
      <c r="M3032" s="7" t="s">
        <v>43</v>
      </c>
      <c r="N3032" s="8">
        <v>204561.0</v>
      </c>
      <c r="O3032" s="8">
        <v>69797.0</v>
      </c>
      <c r="P3032" s="8">
        <v>54471.0</v>
      </c>
      <c r="Q3032" s="9">
        <v>12492.0</v>
      </c>
      <c r="R3032" s="10">
        <v>1326.0</v>
      </c>
      <c r="S3032" s="11">
        <v>4085.72383989156</v>
      </c>
      <c r="T3032" s="11">
        <v>51071.5479986445</v>
      </c>
      <c r="U3032" s="12" t="str">
        <f t="array" ref="U3032">XLOOKUP(A3032,'Dataset 3'!B:B,'Dataset 3'!F:F)</f>
        <v>Computer</v>
      </c>
      <c r="V3032" s="7" t="s">
        <v>83</v>
      </c>
      <c r="W3032" s="7">
        <v>4.0</v>
      </c>
      <c r="X3032" s="7" t="s">
        <v>44</v>
      </c>
    </row>
    <row r="3033" ht="14.25" customHeight="1">
      <c r="A3033" s="7" t="s">
        <v>3117</v>
      </c>
      <c r="B3033" s="7">
        <v>3.0</v>
      </c>
      <c r="C3033" s="7" t="s">
        <v>35</v>
      </c>
      <c r="D3033" s="7">
        <v>2.0</v>
      </c>
      <c r="E3033" s="7" t="s">
        <v>36</v>
      </c>
      <c r="F3033" s="7">
        <v>2.0</v>
      </c>
      <c r="G3033" s="7" t="s">
        <v>27</v>
      </c>
      <c r="H3033" s="7">
        <v>0.0</v>
      </c>
      <c r="I3033" s="7" t="s">
        <v>28</v>
      </c>
      <c r="J3033" s="7">
        <v>6.0</v>
      </c>
      <c r="K3033" s="7" t="s">
        <v>3066</v>
      </c>
      <c r="L3033" s="7" t="s">
        <v>70</v>
      </c>
      <c r="M3033" s="7" t="s">
        <v>31</v>
      </c>
      <c r="N3033" s="8">
        <v>272079.0</v>
      </c>
      <c r="O3033" s="8">
        <v>264710.0</v>
      </c>
      <c r="P3033" s="8">
        <v>183650.0</v>
      </c>
      <c r="Q3033" s="9">
        <v>178674.0</v>
      </c>
      <c r="R3033" s="10">
        <v>48816.0</v>
      </c>
      <c r="S3033" s="11">
        <v>8279906.60414769</v>
      </c>
      <c r="T3033" s="11">
        <v>3869115.23558303</v>
      </c>
      <c r="U3033" s="12" t="str">
        <f t="array" ref="U3033">XLOOKUP(A3033,'Dataset 3'!B:B,'Dataset 3'!F:F)</f>
        <v>Tablet</v>
      </c>
      <c r="V3033" s="7" t="s">
        <v>71</v>
      </c>
      <c r="W3033" s="7">
        <v>1.0</v>
      </c>
      <c r="X3033" s="7" t="s">
        <v>63</v>
      </c>
    </row>
    <row r="3034" ht="14.25" customHeight="1">
      <c r="A3034" s="7" t="s">
        <v>3118</v>
      </c>
      <c r="B3034" s="7">
        <v>0.0</v>
      </c>
      <c r="C3034" s="7" t="s">
        <v>41</v>
      </c>
      <c r="D3034" s="7">
        <v>1.0</v>
      </c>
      <c r="E3034" s="7" t="s">
        <v>81</v>
      </c>
      <c r="F3034" s="7">
        <v>2.0</v>
      </c>
      <c r="G3034" s="7" t="s">
        <v>27</v>
      </c>
      <c r="H3034" s="7">
        <v>0.0</v>
      </c>
      <c r="I3034" s="7" t="s">
        <v>28</v>
      </c>
      <c r="J3034" s="7">
        <v>6.0</v>
      </c>
      <c r="K3034" s="7" t="s">
        <v>3066</v>
      </c>
      <c r="L3034" s="7" t="s">
        <v>65</v>
      </c>
      <c r="M3034" s="7" t="s">
        <v>31</v>
      </c>
      <c r="N3034" s="8">
        <v>91696.0</v>
      </c>
      <c r="O3034" s="8">
        <v>40545.0</v>
      </c>
      <c r="P3034" s="8">
        <v>16344.0</v>
      </c>
      <c r="Q3034" s="9">
        <v>6791.0</v>
      </c>
      <c r="R3034" s="10">
        <v>5507.0</v>
      </c>
      <c r="S3034" s="11">
        <v>257470.731947292</v>
      </c>
      <c r="T3034" s="11">
        <v>504844.572445671</v>
      </c>
      <c r="U3034" s="12" t="str">
        <f t="array" ref="U3034">XLOOKUP(A3034,'Dataset 3'!B:B,'Dataset 3'!F:F)</f>
        <v>Tablet</v>
      </c>
      <c r="V3034" s="7" t="s">
        <v>66</v>
      </c>
      <c r="W3034" s="7">
        <v>2.0</v>
      </c>
      <c r="X3034" s="7" t="s">
        <v>33</v>
      </c>
    </row>
    <row r="3035" ht="14.25" customHeight="1">
      <c r="A3035" s="7" t="s">
        <v>3119</v>
      </c>
      <c r="B3035" s="7">
        <v>0.0</v>
      </c>
      <c r="C3035" s="7" t="s">
        <v>41</v>
      </c>
      <c r="D3035" s="7">
        <v>1.0</v>
      </c>
      <c r="E3035" s="7" t="s">
        <v>81</v>
      </c>
      <c r="F3035" s="7">
        <v>0.0</v>
      </c>
      <c r="G3035" s="7" t="s">
        <v>46</v>
      </c>
      <c r="H3035" s="7">
        <v>0.0</v>
      </c>
      <c r="I3035" s="7" t="s">
        <v>28</v>
      </c>
      <c r="J3035" s="7">
        <v>6.0</v>
      </c>
      <c r="K3035" s="7" t="s">
        <v>3066</v>
      </c>
      <c r="L3035" s="7" t="s">
        <v>47</v>
      </c>
      <c r="M3035" s="7" t="s">
        <v>31</v>
      </c>
      <c r="N3035" s="8">
        <v>51461.0</v>
      </c>
      <c r="O3035" s="8">
        <v>2441.0</v>
      </c>
      <c r="P3035" s="8">
        <v>1144.0</v>
      </c>
      <c r="Q3035" s="9">
        <v>151.0</v>
      </c>
      <c r="R3035" s="10">
        <v>53.0</v>
      </c>
      <c r="S3035" s="11">
        <v>1913.10607794182</v>
      </c>
      <c r="T3035" s="11">
        <v>2125.67341993535</v>
      </c>
      <c r="U3035" s="12" t="str">
        <f t="array" ref="U3035">XLOOKUP(A3035,'Dataset 3'!B:B,'Dataset 3'!F:F)</f>
        <v>Smartphone</v>
      </c>
      <c r="V3035" s="7" t="s">
        <v>58</v>
      </c>
      <c r="W3035" s="7">
        <v>3.0</v>
      </c>
      <c r="X3035" s="7" t="s">
        <v>49</v>
      </c>
    </row>
    <row r="3036" ht="14.25" customHeight="1">
      <c r="A3036" s="7" t="s">
        <v>3120</v>
      </c>
      <c r="B3036" s="7">
        <v>1.0</v>
      </c>
      <c r="C3036" s="7" t="s">
        <v>25</v>
      </c>
      <c r="D3036" s="7">
        <v>0.0</v>
      </c>
      <c r="E3036" s="7" t="s">
        <v>26</v>
      </c>
      <c r="F3036" s="7">
        <v>1.0</v>
      </c>
      <c r="G3036" s="7" t="s">
        <v>42</v>
      </c>
      <c r="H3036" s="7">
        <v>0.0</v>
      </c>
      <c r="I3036" s="7" t="s">
        <v>28</v>
      </c>
      <c r="J3036" s="7">
        <v>6.0</v>
      </c>
      <c r="K3036" s="7" t="s">
        <v>3066</v>
      </c>
      <c r="L3036" s="7" t="s">
        <v>30</v>
      </c>
      <c r="M3036" s="7" t="s">
        <v>31</v>
      </c>
      <c r="N3036" s="8">
        <v>130506.0</v>
      </c>
      <c r="O3036" s="8">
        <v>755.0</v>
      </c>
      <c r="P3036" s="8">
        <v>146.0</v>
      </c>
      <c r="Q3036" s="9">
        <v>87.0</v>
      </c>
      <c r="R3036" s="10">
        <v>56.0</v>
      </c>
      <c r="S3036" s="11">
        <v>3647.0673519394</v>
      </c>
      <c r="T3036" s="11">
        <v>2941.18334833823</v>
      </c>
      <c r="U3036" s="12" t="str">
        <f t="array" ref="U3036">XLOOKUP(A3036,'Dataset 3'!B:B,'Dataset 3'!F:F)</f>
        <v>Tablet</v>
      </c>
      <c r="V3036" s="7" t="s">
        <v>32</v>
      </c>
      <c r="W3036" s="7">
        <v>0.0</v>
      </c>
      <c r="X3036" s="7" t="s">
        <v>39</v>
      </c>
    </row>
    <row r="3037" ht="14.25" customHeight="1">
      <c r="A3037" s="7" t="s">
        <v>3121</v>
      </c>
      <c r="B3037" s="7">
        <v>0.0</v>
      </c>
      <c r="C3037" s="7" t="s">
        <v>41</v>
      </c>
      <c r="D3037" s="7">
        <v>0.0</v>
      </c>
      <c r="E3037" s="7" t="s">
        <v>26</v>
      </c>
      <c r="F3037" s="7">
        <v>1.0</v>
      </c>
      <c r="G3037" s="7" t="s">
        <v>42</v>
      </c>
      <c r="H3037" s="7">
        <v>1.0</v>
      </c>
      <c r="I3037" s="7" t="s">
        <v>57</v>
      </c>
      <c r="J3037" s="7">
        <v>6.0</v>
      </c>
      <c r="K3037" s="7" t="s">
        <v>3066</v>
      </c>
      <c r="L3037" s="7" t="s">
        <v>47</v>
      </c>
      <c r="M3037" s="7" t="s">
        <v>61</v>
      </c>
      <c r="N3037" s="8">
        <v>132589.0</v>
      </c>
      <c r="O3037" s="8">
        <v>29285.0</v>
      </c>
      <c r="P3037" s="8">
        <v>13519.0</v>
      </c>
      <c r="Q3037" s="9">
        <v>9348.0</v>
      </c>
      <c r="R3037" s="10">
        <v>1203.0</v>
      </c>
      <c r="S3037" s="11">
        <v>25273.1683432206</v>
      </c>
      <c r="T3037" s="11">
        <v>105304.868096753</v>
      </c>
      <c r="U3037" s="12" t="str">
        <f t="array" ref="U3037">XLOOKUP(A3037,'Dataset 3'!B:B,'Dataset 3'!F:F)</f>
        <v>Tablet</v>
      </c>
      <c r="V3037" s="7" t="s">
        <v>153</v>
      </c>
      <c r="W3037" s="7">
        <v>2.0</v>
      </c>
      <c r="X3037" s="7" t="s">
        <v>33</v>
      </c>
    </row>
    <row r="3038" ht="14.25" customHeight="1">
      <c r="A3038" s="7" t="s">
        <v>3122</v>
      </c>
      <c r="B3038" s="7">
        <v>1.0</v>
      </c>
      <c r="C3038" s="7" t="s">
        <v>25</v>
      </c>
      <c r="D3038" s="7">
        <v>2.0</v>
      </c>
      <c r="E3038" s="7" t="s">
        <v>36</v>
      </c>
      <c r="F3038" s="7">
        <v>2.0</v>
      </c>
      <c r="G3038" s="7" t="s">
        <v>27</v>
      </c>
      <c r="H3038" s="7">
        <v>1.0</v>
      </c>
      <c r="I3038" s="7" t="s">
        <v>57</v>
      </c>
      <c r="J3038" s="7">
        <v>6.0</v>
      </c>
      <c r="K3038" s="7" t="s">
        <v>3066</v>
      </c>
      <c r="L3038" s="7" t="s">
        <v>37</v>
      </c>
      <c r="M3038" s="7" t="s">
        <v>31</v>
      </c>
      <c r="N3038" s="8">
        <v>63558.0</v>
      </c>
      <c r="O3038" s="8">
        <v>27625.0</v>
      </c>
      <c r="P3038" s="8">
        <v>1931.0</v>
      </c>
      <c r="Q3038" s="9">
        <v>1617.0</v>
      </c>
      <c r="R3038" s="10">
        <v>815.0</v>
      </c>
      <c r="S3038" s="11">
        <v>183567.401502875</v>
      </c>
      <c r="T3038" s="11">
        <v>63299.1039665086</v>
      </c>
      <c r="U3038" s="12" t="str">
        <f t="array" ref="U3038">XLOOKUP(A3038,'Dataset 3'!B:B,'Dataset 3'!F:F)</f>
        <v>Tablet</v>
      </c>
      <c r="V3038" s="7" t="s">
        <v>115</v>
      </c>
      <c r="W3038" s="7">
        <v>3.0</v>
      </c>
      <c r="X3038" s="7" t="s">
        <v>49</v>
      </c>
    </row>
    <row r="3039" ht="14.25" customHeight="1">
      <c r="A3039" s="7" t="s">
        <v>3123</v>
      </c>
      <c r="B3039" s="7">
        <v>3.0</v>
      </c>
      <c r="C3039" s="7" t="s">
        <v>35</v>
      </c>
      <c r="D3039" s="7">
        <v>3.0</v>
      </c>
      <c r="E3039" s="7" t="s">
        <v>51</v>
      </c>
      <c r="F3039" s="7">
        <v>0.0</v>
      </c>
      <c r="G3039" s="7" t="s">
        <v>46</v>
      </c>
      <c r="H3039" s="7">
        <v>1.0</v>
      </c>
      <c r="I3039" s="7" t="s">
        <v>57</v>
      </c>
      <c r="J3039" s="7">
        <v>6.0</v>
      </c>
      <c r="K3039" s="7" t="s">
        <v>3066</v>
      </c>
      <c r="L3039" s="7" t="s">
        <v>75</v>
      </c>
      <c r="M3039" s="7" t="s">
        <v>61</v>
      </c>
      <c r="N3039" s="8">
        <v>226692.0</v>
      </c>
      <c r="O3039" s="8">
        <v>163804.0</v>
      </c>
      <c r="P3039" s="8">
        <v>98033.0</v>
      </c>
      <c r="Q3039" s="9">
        <v>10779.0</v>
      </c>
      <c r="R3039" s="10">
        <v>9000.0</v>
      </c>
      <c r="S3039" s="11">
        <v>1688449.32647102</v>
      </c>
      <c r="T3039" s="11">
        <v>807870.491134461</v>
      </c>
      <c r="U3039" s="12" t="str">
        <f t="array" ref="U3039">XLOOKUP(A3039,'Dataset 3'!B:B,'Dataset 3'!F:F)</f>
        <v>Tablet</v>
      </c>
      <c r="V3039" s="7" t="s">
        <v>174</v>
      </c>
      <c r="W3039" s="7">
        <v>0.0</v>
      </c>
      <c r="X3039" s="7" t="s">
        <v>39</v>
      </c>
    </row>
    <row r="3040" ht="14.25" customHeight="1">
      <c r="A3040" s="7" t="s">
        <v>3124</v>
      </c>
      <c r="B3040" s="7">
        <v>3.0</v>
      </c>
      <c r="C3040" s="7" t="s">
        <v>35</v>
      </c>
      <c r="D3040" s="7">
        <v>1.0</v>
      </c>
      <c r="E3040" s="7" t="s">
        <v>81</v>
      </c>
      <c r="F3040" s="7">
        <v>2.0</v>
      </c>
      <c r="G3040" s="7" t="s">
        <v>27</v>
      </c>
      <c r="H3040" s="7">
        <v>0.0</v>
      </c>
      <c r="I3040" s="7" t="s">
        <v>28</v>
      </c>
      <c r="J3040" s="7">
        <v>6.0</v>
      </c>
      <c r="K3040" s="7" t="s">
        <v>3066</v>
      </c>
      <c r="L3040" s="7" t="s">
        <v>52</v>
      </c>
      <c r="M3040" s="7" t="s">
        <v>85</v>
      </c>
      <c r="N3040" s="8">
        <v>292603.0</v>
      </c>
      <c r="O3040" s="8">
        <v>2191.0</v>
      </c>
      <c r="P3040" s="8">
        <v>1957.0</v>
      </c>
      <c r="Q3040" s="9">
        <v>1392.0</v>
      </c>
      <c r="R3040" s="10">
        <v>965.0</v>
      </c>
      <c r="S3040" s="11">
        <v>168893.82504562</v>
      </c>
      <c r="T3040" s="11">
        <v>71263.2173188271</v>
      </c>
      <c r="U3040" s="12" t="str">
        <f t="array" ref="U3040">XLOOKUP(A3040,'Dataset 3'!B:B,'Dataset 3'!F:F)</f>
        <v>Smartphone</v>
      </c>
      <c r="V3040" s="7" t="s">
        <v>54</v>
      </c>
      <c r="W3040" s="7">
        <v>0.0</v>
      </c>
      <c r="X3040" s="7" t="s">
        <v>39</v>
      </c>
    </row>
    <row r="3041" ht="14.25" customHeight="1">
      <c r="A3041" s="7" t="s">
        <v>3125</v>
      </c>
      <c r="B3041" s="7">
        <v>2.0</v>
      </c>
      <c r="C3041" s="7" t="s">
        <v>56</v>
      </c>
      <c r="D3041" s="7">
        <v>3.0</v>
      </c>
      <c r="E3041" s="7" t="s">
        <v>51</v>
      </c>
      <c r="F3041" s="7">
        <v>1.0</v>
      </c>
      <c r="G3041" s="7" t="s">
        <v>42</v>
      </c>
      <c r="H3041" s="7">
        <v>0.0</v>
      </c>
      <c r="I3041" s="7" t="s">
        <v>28</v>
      </c>
      <c r="J3041" s="7">
        <v>6.0</v>
      </c>
      <c r="K3041" s="7" t="s">
        <v>3066</v>
      </c>
      <c r="L3041" s="7" t="s">
        <v>30</v>
      </c>
      <c r="M3041" s="7" t="s">
        <v>53</v>
      </c>
      <c r="N3041" s="8">
        <v>50867.0</v>
      </c>
      <c r="O3041" s="8">
        <v>26421.0</v>
      </c>
      <c r="P3041" s="8">
        <v>7498.0</v>
      </c>
      <c r="Q3041" s="9">
        <v>1218.0</v>
      </c>
      <c r="R3041" s="10">
        <v>1096.0</v>
      </c>
      <c r="S3041" s="11">
        <v>29179.2890129318</v>
      </c>
      <c r="T3041" s="11">
        <v>85821.4382733289</v>
      </c>
      <c r="U3041" s="12" t="str">
        <f t="array" ref="U3041">XLOOKUP(A3041,'Dataset 3'!B:B,'Dataset 3'!F:F)</f>
        <v>Computer</v>
      </c>
      <c r="V3041" s="7" t="s">
        <v>163</v>
      </c>
      <c r="W3041" s="7">
        <v>4.0</v>
      </c>
      <c r="X3041" s="7" t="s">
        <v>44</v>
      </c>
    </row>
    <row r="3042" ht="14.25" customHeight="1">
      <c r="A3042" s="7" t="s">
        <v>3126</v>
      </c>
      <c r="B3042" s="7">
        <v>3.0</v>
      </c>
      <c r="C3042" s="7" t="s">
        <v>35</v>
      </c>
      <c r="D3042" s="7">
        <v>3.0</v>
      </c>
      <c r="E3042" s="7" t="s">
        <v>51</v>
      </c>
      <c r="F3042" s="7">
        <v>0.0</v>
      </c>
      <c r="G3042" s="7" t="s">
        <v>46</v>
      </c>
      <c r="H3042" s="7">
        <v>0.0</v>
      </c>
      <c r="I3042" s="7" t="s">
        <v>28</v>
      </c>
      <c r="J3042" s="7">
        <v>6.0</v>
      </c>
      <c r="K3042" s="7" t="s">
        <v>3066</v>
      </c>
      <c r="L3042" s="7" t="s">
        <v>75</v>
      </c>
      <c r="M3042" s="7" t="s">
        <v>61</v>
      </c>
      <c r="N3042" s="8">
        <v>132072.0</v>
      </c>
      <c r="O3042" s="8">
        <v>39225.0</v>
      </c>
      <c r="P3042" s="8">
        <v>8507.0</v>
      </c>
      <c r="Q3042" s="9">
        <v>4748.0</v>
      </c>
      <c r="R3042" s="10">
        <v>4052.0</v>
      </c>
      <c r="S3042" s="11">
        <v>312645.498097173</v>
      </c>
      <c r="T3042" s="11">
        <v>130268.957540489</v>
      </c>
      <c r="U3042" s="12" t="str">
        <f t="array" ref="U3042">XLOOKUP(A3042,'Dataset 3'!B:B,'Dataset 3'!F:F)</f>
        <v>Computer</v>
      </c>
      <c r="V3042" s="7" t="s">
        <v>140</v>
      </c>
      <c r="W3042" s="7">
        <v>2.0</v>
      </c>
      <c r="X3042" s="7" t="s">
        <v>33</v>
      </c>
    </row>
    <row r="3043" ht="14.25" customHeight="1">
      <c r="A3043" s="7" t="s">
        <v>3127</v>
      </c>
      <c r="B3043" s="7">
        <v>1.0</v>
      </c>
      <c r="C3043" s="7" t="s">
        <v>25</v>
      </c>
      <c r="D3043" s="7">
        <v>2.0</v>
      </c>
      <c r="E3043" s="7" t="s">
        <v>36</v>
      </c>
      <c r="F3043" s="7">
        <v>0.0</v>
      </c>
      <c r="G3043" s="7" t="s">
        <v>46</v>
      </c>
      <c r="H3043" s="7">
        <v>1.0</v>
      </c>
      <c r="I3043" s="7" t="s">
        <v>57</v>
      </c>
      <c r="J3043" s="7">
        <v>6.0</v>
      </c>
      <c r="K3043" s="7" t="s">
        <v>3066</v>
      </c>
      <c r="L3043" s="7" t="s">
        <v>60</v>
      </c>
      <c r="M3043" s="7" t="s">
        <v>61</v>
      </c>
      <c r="N3043" s="8">
        <v>71086.0</v>
      </c>
      <c r="O3043" s="8">
        <v>4876.0</v>
      </c>
      <c r="P3043" s="8">
        <v>312.0</v>
      </c>
      <c r="Q3043" s="9">
        <v>215.0</v>
      </c>
      <c r="R3043" s="10">
        <v>159.0</v>
      </c>
      <c r="S3043" s="11">
        <v>8873.67430279204</v>
      </c>
      <c r="T3043" s="11">
        <v>9970.42056493488</v>
      </c>
      <c r="U3043" s="12" t="str">
        <f t="array" ref="U3043">XLOOKUP(A3043,'Dataset 3'!B:B,'Dataset 3'!F:F)</f>
        <v>Smartphone</v>
      </c>
      <c r="V3043" s="7" t="s">
        <v>62</v>
      </c>
      <c r="W3043" s="7">
        <v>1.0</v>
      </c>
      <c r="X3043" s="7" t="s">
        <v>63</v>
      </c>
    </row>
    <row r="3044" ht="14.25" customHeight="1">
      <c r="A3044" s="7" t="s">
        <v>3128</v>
      </c>
      <c r="B3044" s="7">
        <v>0.0</v>
      </c>
      <c r="C3044" s="7" t="s">
        <v>41</v>
      </c>
      <c r="D3044" s="7">
        <v>2.0</v>
      </c>
      <c r="E3044" s="7" t="s">
        <v>36</v>
      </c>
      <c r="F3044" s="7">
        <v>0.0</v>
      </c>
      <c r="G3044" s="7" t="s">
        <v>46</v>
      </c>
      <c r="H3044" s="7">
        <v>0.0</v>
      </c>
      <c r="I3044" s="7" t="s">
        <v>28</v>
      </c>
      <c r="J3044" s="7">
        <v>6.0</v>
      </c>
      <c r="K3044" s="7" t="s">
        <v>3066</v>
      </c>
      <c r="L3044" s="7" t="s">
        <v>47</v>
      </c>
      <c r="M3044" s="7" t="s">
        <v>61</v>
      </c>
      <c r="N3044" s="8">
        <v>160451.0</v>
      </c>
      <c r="O3044" s="8">
        <v>58113.0</v>
      </c>
      <c r="P3044" s="8">
        <v>1716.0</v>
      </c>
      <c r="Q3044" s="9">
        <v>1211.0</v>
      </c>
      <c r="R3044" s="10">
        <v>928.0</v>
      </c>
      <c r="S3044" s="11">
        <v>46010.1916252042</v>
      </c>
      <c r="T3044" s="11">
        <v>52284.3086650047</v>
      </c>
      <c r="U3044" s="12" t="str">
        <f t="array" ref="U3044">XLOOKUP(A3044,'Dataset 3'!B:B,'Dataset 3'!F:F)</f>
        <v>Smartphone</v>
      </c>
      <c r="V3044" s="7" t="s">
        <v>153</v>
      </c>
      <c r="W3044" s="7">
        <v>2.0</v>
      </c>
      <c r="X3044" s="7" t="s">
        <v>33</v>
      </c>
    </row>
    <row r="3045" ht="14.25" customHeight="1">
      <c r="A3045" s="7" t="s">
        <v>3129</v>
      </c>
      <c r="B3045" s="7">
        <v>3.0</v>
      </c>
      <c r="C3045" s="7" t="s">
        <v>35</v>
      </c>
      <c r="D3045" s="7">
        <v>0.0</v>
      </c>
      <c r="E3045" s="7" t="s">
        <v>26</v>
      </c>
      <c r="F3045" s="7">
        <v>0.0</v>
      </c>
      <c r="G3045" s="7" t="s">
        <v>46</v>
      </c>
      <c r="H3045" s="7">
        <v>1.0</v>
      </c>
      <c r="I3045" s="7" t="s">
        <v>57</v>
      </c>
      <c r="J3045" s="7">
        <v>6.0</v>
      </c>
      <c r="K3045" s="7" t="s">
        <v>3066</v>
      </c>
      <c r="L3045" s="7" t="s">
        <v>75</v>
      </c>
      <c r="M3045" s="7" t="s">
        <v>31</v>
      </c>
      <c r="N3045" s="8">
        <v>190590.0</v>
      </c>
      <c r="O3045" s="8">
        <v>124487.0</v>
      </c>
      <c r="P3045" s="8">
        <v>121218.0</v>
      </c>
      <c r="Q3045" s="9">
        <v>49858.0</v>
      </c>
      <c r="R3045" s="10">
        <v>30067.0</v>
      </c>
      <c r="S3045" s="11">
        <v>2995222.28295504</v>
      </c>
      <c r="T3045" s="11">
        <v>1837559.6827945</v>
      </c>
      <c r="U3045" s="12" t="str">
        <f t="array" ref="U3045">XLOOKUP(A3045,'Dataset 3'!B:B,'Dataset 3'!F:F)</f>
        <v>Tablet</v>
      </c>
      <c r="V3045" s="7" t="s">
        <v>140</v>
      </c>
      <c r="W3045" s="7">
        <v>1.0</v>
      </c>
      <c r="X3045" s="7" t="s">
        <v>63</v>
      </c>
    </row>
    <row r="3046" ht="14.25" customHeight="1">
      <c r="A3046" s="7" t="s">
        <v>3130</v>
      </c>
      <c r="B3046" s="7">
        <v>0.0</v>
      </c>
      <c r="C3046" s="7" t="s">
        <v>41</v>
      </c>
      <c r="D3046" s="7">
        <v>0.0</v>
      </c>
      <c r="E3046" s="7" t="s">
        <v>26</v>
      </c>
      <c r="F3046" s="7">
        <v>1.0</v>
      </c>
      <c r="G3046" s="7" t="s">
        <v>42</v>
      </c>
      <c r="H3046" s="7">
        <v>0.0</v>
      </c>
      <c r="I3046" s="7" t="s">
        <v>28</v>
      </c>
      <c r="J3046" s="7">
        <v>6.0</v>
      </c>
      <c r="K3046" s="7" t="s">
        <v>3066</v>
      </c>
      <c r="L3046" s="7" t="s">
        <v>30</v>
      </c>
      <c r="M3046" s="7" t="s">
        <v>85</v>
      </c>
      <c r="N3046" s="8">
        <v>179507.0</v>
      </c>
      <c r="O3046" s="8">
        <v>176822.0</v>
      </c>
      <c r="P3046" s="8">
        <v>4207.0</v>
      </c>
      <c r="Q3046" s="9">
        <v>1155.0</v>
      </c>
      <c r="R3046" s="10">
        <v>932.0</v>
      </c>
      <c r="S3046" s="11">
        <v>41473.7409864764</v>
      </c>
      <c r="T3046" s="11">
        <v>69122.9016441273</v>
      </c>
      <c r="U3046" s="12" t="str">
        <f t="array" ref="U3046">XLOOKUP(A3046,'Dataset 3'!B:B,'Dataset 3'!F:F)</f>
        <v>Tablet</v>
      </c>
      <c r="V3046" s="7" t="s">
        <v>93</v>
      </c>
      <c r="W3046" s="7">
        <v>2.0</v>
      </c>
      <c r="X3046" s="7" t="s">
        <v>33</v>
      </c>
    </row>
    <row r="3047" ht="14.25" customHeight="1">
      <c r="A3047" s="7" t="s">
        <v>3131</v>
      </c>
      <c r="B3047" s="7">
        <v>3.0</v>
      </c>
      <c r="C3047" s="7" t="s">
        <v>35</v>
      </c>
      <c r="D3047" s="7">
        <v>2.0</v>
      </c>
      <c r="E3047" s="7" t="s">
        <v>36</v>
      </c>
      <c r="F3047" s="7">
        <v>1.0</v>
      </c>
      <c r="G3047" s="7" t="s">
        <v>42</v>
      </c>
      <c r="H3047" s="7">
        <v>1.0</v>
      </c>
      <c r="I3047" s="7" t="s">
        <v>57</v>
      </c>
      <c r="J3047" s="7">
        <v>6.0</v>
      </c>
      <c r="K3047" s="7" t="s">
        <v>3066</v>
      </c>
      <c r="L3047" s="7" t="s">
        <v>70</v>
      </c>
      <c r="M3047" s="7" t="s">
        <v>85</v>
      </c>
      <c r="N3047" s="8">
        <v>261871.0</v>
      </c>
      <c r="O3047" s="8">
        <v>223980.0</v>
      </c>
      <c r="P3047" s="8">
        <v>41224.0</v>
      </c>
      <c r="Q3047" s="9">
        <v>11489.0</v>
      </c>
      <c r="R3047" s="10">
        <v>2908.0</v>
      </c>
      <c r="S3047" s="11">
        <v>431637.589440665</v>
      </c>
      <c r="T3047" s="11">
        <v>204567.577933964</v>
      </c>
      <c r="U3047" s="12" t="str">
        <f t="array" ref="U3047">XLOOKUP(A3047,'Dataset 3'!B:B,'Dataset 3'!F:F)</f>
        <v>Tablet</v>
      </c>
      <c r="V3047" s="7" t="s">
        <v>73</v>
      </c>
      <c r="W3047" s="7">
        <v>4.0</v>
      </c>
      <c r="X3047" s="7" t="s">
        <v>44</v>
      </c>
    </row>
    <row r="3048" ht="14.25" customHeight="1">
      <c r="A3048" s="7" t="s">
        <v>3132</v>
      </c>
      <c r="B3048" s="7">
        <v>1.0</v>
      </c>
      <c r="C3048" s="7" t="s">
        <v>25</v>
      </c>
      <c r="D3048" s="7">
        <v>3.0</v>
      </c>
      <c r="E3048" s="7" t="s">
        <v>51</v>
      </c>
      <c r="F3048" s="7">
        <v>0.0</v>
      </c>
      <c r="G3048" s="7" t="s">
        <v>46</v>
      </c>
      <c r="H3048" s="7">
        <v>0.0</v>
      </c>
      <c r="I3048" s="7" t="s">
        <v>28</v>
      </c>
      <c r="J3048" s="7">
        <v>6.0</v>
      </c>
      <c r="K3048" s="7" t="s">
        <v>3066</v>
      </c>
      <c r="L3048" s="7" t="s">
        <v>30</v>
      </c>
      <c r="M3048" s="7" t="s">
        <v>31</v>
      </c>
      <c r="N3048" s="8">
        <v>130438.0</v>
      </c>
      <c r="O3048" s="8">
        <v>74100.0</v>
      </c>
      <c r="P3048" s="8">
        <v>25725.0</v>
      </c>
      <c r="Q3048" s="9">
        <v>15244.0</v>
      </c>
      <c r="R3048" s="10">
        <v>1265.0</v>
      </c>
      <c r="S3048" s="11">
        <v>28862.8125916925</v>
      </c>
      <c r="T3048" s="11">
        <v>90196.2893490389</v>
      </c>
      <c r="U3048" s="12" t="str">
        <f t="array" ref="U3048">XLOOKUP(A3048,'Dataset 3'!B:B,'Dataset 3'!F:F)</f>
        <v>Tablet</v>
      </c>
      <c r="V3048" s="7" t="s">
        <v>32</v>
      </c>
      <c r="W3048" s="7">
        <v>0.0</v>
      </c>
      <c r="X3048" s="7" t="s">
        <v>39</v>
      </c>
    </row>
    <row r="3049" ht="14.25" customHeight="1">
      <c r="A3049" s="7" t="s">
        <v>3133</v>
      </c>
      <c r="B3049" s="7">
        <v>1.0</v>
      </c>
      <c r="C3049" s="7" t="s">
        <v>25</v>
      </c>
      <c r="D3049" s="7">
        <v>1.0</v>
      </c>
      <c r="E3049" s="7" t="s">
        <v>81</v>
      </c>
      <c r="F3049" s="7">
        <v>1.0</v>
      </c>
      <c r="G3049" s="7" t="s">
        <v>42</v>
      </c>
      <c r="H3049" s="7">
        <v>1.0</v>
      </c>
      <c r="I3049" s="7" t="s">
        <v>57</v>
      </c>
      <c r="J3049" s="7">
        <v>6.0</v>
      </c>
      <c r="K3049" s="7" t="s">
        <v>3066</v>
      </c>
      <c r="L3049" s="7" t="s">
        <v>75</v>
      </c>
      <c r="M3049" s="7" t="s">
        <v>85</v>
      </c>
      <c r="N3049" s="8">
        <v>194879.0</v>
      </c>
      <c r="O3049" s="8">
        <v>54317.0</v>
      </c>
      <c r="P3049" s="8">
        <v>47952.0</v>
      </c>
      <c r="Q3049" s="9">
        <v>34342.0</v>
      </c>
      <c r="R3049" s="10">
        <v>1888.0</v>
      </c>
      <c r="S3049" s="11">
        <v>216078.427362097</v>
      </c>
      <c r="T3049" s="11">
        <v>141227.730302024</v>
      </c>
      <c r="U3049" s="12" t="str">
        <f t="array" ref="U3049">XLOOKUP(A3049,'Dataset 3'!B:B,'Dataset 3'!F:F)</f>
        <v>#N/A</v>
      </c>
      <c r="V3049" s="7" t="s">
        <v>174</v>
      </c>
      <c r="W3049" s="7">
        <v>2.0</v>
      </c>
      <c r="X3049" s="7" t="s">
        <v>33</v>
      </c>
    </row>
    <row r="3050" ht="14.25" customHeight="1">
      <c r="A3050" s="7" t="s">
        <v>3134</v>
      </c>
      <c r="B3050" s="7">
        <v>0.0</v>
      </c>
      <c r="C3050" s="7" t="s">
        <v>41</v>
      </c>
      <c r="D3050" s="7">
        <v>0.0</v>
      </c>
      <c r="E3050" s="7" t="s">
        <v>26</v>
      </c>
      <c r="F3050" s="7">
        <v>2.0</v>
      </c>
      <c r="G3050" s="7" t="s">
        <v>27</v>
      </c>
      <c r="H3050" s="7">
        <v>0.0</v>
      </c>
      <c r="I3050" s="7" t="s">
        <v>28</v>
      </c>
      <c r="J3050" s="7">
        <v>6.0</v>
      </c>
      <c r="K3050" s="7" t="s">
        <v>3066</v>
      </c>
      <c r="L3050" s="7" t="s">
        <v>60</v>
      </c>
      <c r="M3050" s="7" t="s">
        <v>53</v>
      </c>
      <c r="N3050" s="8">
        <v>206267.0</v>
      </c>
      <c r="O3050" s="8">
        <v>93971.0</v>
      </c>
      <c r="P3050" s="8">
        <v>37817.0</v>
      </c>
      <c r="Q3050" s="9">
        <v>14654.0</v>
      </c>
      <c r="R3050" s="10">
        <v>8308.0</v>
      </c>
      <c r="S3050" s="11">
        <v>205479.09012404</v>
      </c>
      <c r="T3050" s="11">
        <v>587083.114640115</v>
      </c>
      <c r="U3050" s="12" t="str">
        <f t="array" ref="U3050">XLOOKUP(A3050,'Dataset 3'!B:B,'Dataset 3'!F:F)</f>
        <v>Smartphone</v>
      </c>
      <c r="V3050" s="7" t="s">
        <v>83</v>
      </c>
      <c r="W3050" s="7">
        <v>4.0</v>
      </c>
      <c r="X3050" s="7" t="s">
        <v>44</v>
      </c>
    </row>
    <row r="3051" ht="14.25" customHeight="1">
      <c r="A3051" s="7" t="s">
        <v>3135</v>
      </c>
      <c r="B3051" s="7">
        <v>1.0</v>
      </c>
      <c r="C3051" s="7" t="s">
        <v>25</v>
      </c>
      <c r="D3051" s="7">
        <v>2.0</v>
      </c>
      <c r="E3051" s="7" t="s">
        <v>36</v>
      </c>
      <c r="F3051" s="7">
        <v>2.0</v>
      </c>
      <c r="G3051" s="7" t="s">
        <v>27</v>
      </c>
      <c r="H3051" s="7">
        <v>1.0</v>
      </c>
      <c r="I3051" s="7" t="s">
        <v>57</v>
      </c>
      <c r="J3051" s="7">
        <v>6.0</v>
      </c>
      <c r="K3051" s="7" t="s">
        <v>3066</v>
      </c>
      <c r="L3051" s="7" t="s">
        <v>60</v>
      </c>
      <c r="M3051" s="7" t="s">
        <v>53</v>
      </c>
      <c r="N3051" s="8">
        <v>96782.0</v>
      </c>
      <c r="O3051" s="8">
        <v>35786.0</v>
      </c>
      <c r="P3051" s="8">
        <v>33411.0</v>
      </c>
      <c r="Q3051" s="9">
        <v>27010.0</v>
      </c>
      <c r="R3051" s="10">
        <v>13372.0</v>
      </c>
      <c r="S3051" s="11">
        <v>848563.838139178</v>
      </c>
      <c r="T3051" s="11">
        <v>953442.514763121</v>
      </c>
      <c r="U3051" s="12" t="str">
        <f t="array" ref="U3051">XLOOKUP(A3051,'Dataset 3'!B:B,'Dataset 3'!F:F)</f>
        <v>Smartphone</v>
      </c>
      <c r="V3051" s="7" t="s">
        <v>83</v>
      </c>
      <c r="W3051" s="7">
        <v>3.0</v>
      </c>
      <c r="X3051" s="7" t="s">
        <v>49</v>
      </c>
    </row>
    <row r="3052" ht="14.25" customHeight="1">
      <c r="A3052" s="7" t="s">
        <v>3136</v>
      </c>
      <c r="B3052" s="7">
        <v>2.0</v>
      </c>
      <c r="C3052" s="7" t="s">
        <v>56</v>
      </c>
      <c r="D3052" s="7">
        <v>0.0</v>
      </c>
      <c r="E3052" s="7" t="s">
        <v>26</v>
      </c>
      <c r="F3052" s="7">
        <v>1.0</v>
      </c>
      <c r="G3052" s="7" t="s">
        <v>42</v>
      </c>
      <c r="H3052" s="7">
        <v>0.0</v>
      </c>
      <c r="I3052" s="7" t="s">
        <v>28</v>
      </c>
      <c r="J3052" s="7">
        <v>6.0</v>
      </c>
      <c r="K3052" s="7" t="s">
        <v>3066</v>
      </c>
      <c r="L3052" s="7" t="s">
        <v>75</v>
      </c>
      <c r="M3052" s="7" t="s">
        <v>43</v>
      </c>
      <c r="N3052" s="8">
        <v>92085.0</v>
      </c>
      <c r="O3052" s="8">
        <v>29434.0</v>
      </c>
      <c r="P3052" s="8">
        <v>9221.0</v>
      </c>
      <c r="Q3052" s="9">
        <v>1715.0</v>
      </c>
      <c r="R3052" s="10">
        <v>1235.0</v>
      </c>
      <c r="S3052" s="11">
        <v>154037.284065787</v>
      </c>
      <c r="T3052" s="11">
        <v>62111.8080910431</v>
      </c>
      <c r="U3052" s="12" t="str">
        <f t="array" ref="U3052">XLOOKUP(A3052,'Dataset 3'!B:B,'Dataset 3'!F:F)</f>
        <v>Tablet</v>
      </c>
      <c r="V3052" s="7" t="s">
        <v>174</v>
      </c>
      <c r="W3052" s="7">
        <v>4.0</v>
      </c>
      <c r="X3052" s="7" t="s">
        <v>44</v>
      </c>
    </row>
    <row r="3053" ht="14.25" customHeight="1">
      <c r="A3053" s="7" t="s">
        <v>3137</v>
      </c>
      <c r="B3053" s="7">
        <v>2.0</v>
      </c>
      <c r="C3053" s="7" t="s">
        <v>56</v>
      </c>
      <c r="D3053" s="7">
        <v>3.0</v>
      </c>
      <c r="E3053" s="7" t="s">
        <v>51</v>
      </c>
      <c r="F3053" s="7">
        <v>1.0</v>
      </c>
      <c r="G3053" s="7" t="s">
        <v>42</v>
      </c>
      <c r="H3053" s="7">
        <v>0.0</v>
      </c>
      <c r="I3053" s="7" t="s">
        <v>28</v>
      </c>
      <c r="J3053" s="7">
        <v>6.0</v>
      </c>
      <c r="K3053" s="7" t="s">
        <v>3066</v>
      </c>
      <c r="L3053" s="7" t="s">
        <v>47</v>
      </c>
      <c r="M3053" s="7" t="s">
        <v>43</v>
      </c>
      <c r="N3053" s="8">
        <v>214711.0</v>
      </c>
      <c r="O3053" s="8">
        <v>148895.0</v>
      </c>
      <c r="P3053" s="8">
        <v>40760.0</v>
      </c>
      <c r="Q3053" s="9">
        <v>29791.0</v>
      </c>
      <c r="R3053" s="10">
        <v>19493.0</v>
      </c>
      <c r="S3053" s="11">
        <v>172679.990634723</v>
      </c>
      <c r="T3053" s="11">
        <v>750782.567977056</v>
      </c>
      <c r="U3053" s="12" t="str">
        <f t="array" ref="U3053">XLOOKUP(A3053,'Dataset 3'!B:B,'Dataset 3'!F:F)</f>
        <v>Tablet</v>
      </c>
      <c r="V3053" s="7" t="s">
        <v>153</v>
      </c>
      <c r="W3053" s="7">
        <v>2.0</v>
      </c>
      <c r="X3053" s="7" t="s">
        <v>33</v>
      </c>
    </row>
    <row r="3054" ht="14.25" customHeight="1">
      <c r="A3054" s="7" t="s">
        <v>3138</v>
      </c>
      <c r="B3054" s="7">
        <v>0.0</v>
      </c>
      <c r="C3054" s="7" t="s">
        <v>41</v>
      </c>
      <c r="D3054" s="7">
        <v>3.0</v>
      </c>
      <c r="E3054" s="7" t="s">
        <v>51</v>
      </c>
      <c r="F3054" s="7">
        <v>2.0</v>
      </c>
      <c r="G3054" s="7" t="s">
        <v>27</v>
      </c>
      <c r="H3054" s="7">
        <v>0.0</v>
      </c>
      <c r="I3054" s="7" t="s">
        <v>28</v>
      </c>
      <c r="J3054" s="7">
        <v>6.0</v>
      </c>
      <c r="K3054" s="7" t="s">
        <v>3066</v>
      </c>
      <c r="L3054" s="7" t="s">
        <v>47</v>
      </c>
      <c r="M3054" s="7" t="s">
        <v>61</v>
      </c>
      <c r="N3054" s="8">
        <v>203824.0</v>
      </c>
      <c r="O3054" s="8">
        <v>154879.0</v>
      </c>
      <c r="P3054" s="8">
        <v>142671.0</v>
      </c>
      <c r="Q3054" s="9">
        <v>85674.0</v>
      </c>
      <c r="R3054" s="10">
        <v>71995.0</v>
      </c>
      <c r="S3054" s="11">
        <v>3861009.02869752</v>
      </c>
      <c r="T3054" s="11">
        <v>4766677.81320682</v>
      </c>
      <c r="U3054" s="12" t="str">
        <f t="array" ref="U3054">XLOOKUP(A3054,'Dataset 3'!B:B,'Dataset 3'!F:F)</f>
        <v>Computer</v>
      </c>
      <c r="V3054" s="7" t="s">
        <v>48</v>
      </c>
      <c r="W3054" s="7">
        <v>2.0</v>
      </c>
      <c r="X3054" s="7" t="s">
        <v>33</v>
      </c>
    </row>
    <row r="3055" ht="14.25" customHeight="1">
      <c r="A3055" s="7" t="s">
        <v>3139</v>
      </c>
      <c r="B3055" s="7">
        <v>3.0</v>
      </c>
      <c r="C3055" s="7" t="s">
        <v>35</v>
      </c>
      <c r="D3055" s="7">
        <v>1.0</v>
      </c>
      <c r="E3055" s="7" t="s">
        <v>81</v>
      </c>
      <c r="F3055" s="7">
        <v>0.0</v>
      </c>
      <c r="G3055" s="7" t="s">
        <v>46</v>
      </c>
      <c r="H3055" s="7">
        <v>0.0</v>
      </c>
      <c r="I3055" s="7" t="s">
        <v>28</v>
      </c>
      <c r="J3055" s="7">
        <v>6.0</v>
      </c>
      <c r="K3055" s="7" t="s">
        <v>3066</v>
      </c>
      <c r="L3055" s="7" t="s">
        <v>60</v>
      </c>
      <c r="M3055" s="7" t="s">
        <v>61</v>
      </c>
      <c r="N3055" s="8">
        <v>186144.0</v>
      </c>
      <c r="O3055" s="8">
        <v>75666.0</v>
      </c>
      <c r="P3055" s="8">
        <v>66740.0</v>
      </c>
      <c r="Q3055" s="9">
        <v>29157.0</v>
      </c>
      <c r="R3055" s="10">
        <v>5768.0</v>
      </c>
      <c r="S3055" s="11">
        <v>237726.759115829</v>
      </c>
      <c r="T3055" s="11">
        <v>304777.896302345</v>
      </c>
      <c r="U3055" s="12" t="str">
        <f t="array" ref="U3055">XLOOKUP(A3055,'Dataset 3'!B:B,'Dataset 3'!F:F)</f>
        <v>Tablet</v>
      </c>
      <c r="V3055" s="7" t="s">
        <v>62</v>
      </c>
      <c r="W3055" s="7">
        <v>1.0</v>
      </c>
      <c r="X3055" s="7" t="s">
        <v>63</v>
      </c>
    </row>
    <row r="3056" ht="14.25" customHeight="1">
      <c r="A3056" s="7" t="s">
        <v>3140</v>
      </c>
      <c r="B3056" s="7">
        <v>3.0</v>
      </c>
      <c r="C3056" s="7" t="s">
        <v>35</v>
      </c>
      <c r="D3056" s="7">
        <v>1.0</v>
      </c>
      <c r="E3056" s="7" t="s">
        <v>81</v>
      </c>
      <c r="F3056" s="7">
        <v>0.0</v>
      </c>
      <c r="G3056" s="7" t="s">
        <v>46</v>
      </c>
      <c r="H3056" s="7">
        <v>1.0</v>
      </c>
      <c r="I3056" s="7" t="s">
        <v>57</v>
      </c>
      <c r="J3056" s="7">
        <v>6.0</v>
      </c>
      <c r="K3056" s="7" t="s">
        <v>3066</v>
      </c>
      <c r="L3056" s="7" t="s">
        <v>70</v>
      </c>
      <c r="M3056" s="7" t="s">
        <v>43</v>
      </c>
      <c r="N3056" s="8">
        <v>151486.0</v>
      </c>
      <c r="O3056" s="8">
        <v>41607.0</v>
      </c>
      <c r="P3056" s="8">
        <v>25431.0</v>
      </c>
      <c r="Q3056" s="9">
        <v>22271.0</v>
      </c>
      <c r="R3056" s="10">
        <v>2251.0</v>
      </c>
      <c r="S3056" s="11">
        <v>247369.829793813</v>
      </c>
      <c r="T3056" s="11">
        <v>196325.261741121</v>
      </c>
      <c r="U3056" s="12" t="str">
        <f t="array" ref="U3056">XLOOKUP(A3056,'Dataset 3'!B:B,'Dataset 3'!F:F)</f>
        <v>Tablet</v>
      </c>
      <c r="V3056" s="7" t="s">
        <v>71</v>
      </c>
      <c r="W3056" s="7">
        <v>2.0</v>
      </c>
      <c r="X3056" s="7" t="s">
        <v>33</v>
      </c>
    </row>
    <row r="3057" ht="14.25" customHeight="1">
      <c r="A3057" s="7" t="s">
        <v>3141</v>
      </c>
      <c r="B3057" s="7">
        <v>2.0</v>
      </c>
      <c r="C3057" s="7" t="s">
        <v>56</v>
      </c>
      <c r="D3057" s="7">
        <v>3.0</v>
      </c>
      <c r="E3057" s="7" t="s">
        <v>51</v>
      </c>
      <c r="F3057" s="7">
        <v>1.0</v>
      </c>
      <c r="G3057" s="7" t="s">
        <v>42</v>
      </c>
      <c r="H3057" s="7">
        <v>0.0</v>
      </c>
      <c r="I3057" s="7" t="s">
        <v>28</v>
      </c>
      <c r="J3057" s="7">
        <v>6.0</v>
      </c>
      <c r="K3057" s="7" t="s">
        <v>3066</v>
      </c>
      <c r="L3057" s="7" t="s">
        <v>37</v>
      </c>
      <c r="M3057" s="7" t="s">
        <v>61</v>
      </c>
      <c r="N3057" s="8">
        <v>107757.0</v>
      </c>
      <c r="O3057" s="8">
        <v>43500.0</v>
      </c>
      <c r="P3057" s="8">
        <v>24203.0</v>
      </c>
      <c r="Q3057" s="9">
        <v>19899.0</v>
      </c>
      <c r="R3057" s="10">
        <v>11511.0</v>
      </c>
      <c r="S3057" s="11">
        <v>2111161.02923827</v>
      </c>
      <c r="T3057" s="11">
        <v>1088227.3346589</v>
      </c>
      <c r="U3057" s="12" t="str">
        <f t="array" ref="U3057">XLOOKUP(A3057,'Dataset 3'!B:B,'Dataset 3'!F:F)</f>
        <v>Tablet</v>
      </c>
      <c r="V3057" s="7" t="s">
        <v>115</v>
      </c>
      <c r="W3057" s="7">
        <v>3.0</v>
      </c>
      <c r="X3057" s="7" t="s">
        <v>49</v>
      </c>
    </row>
    <row r="3058" ht="14.25" customHeight="1">
      <c r="A3058" s="7" t="s">
        <v>3142</v>
      </c>
      <c r="B3058" s="7">
        <v>3.0</v>
      </c>
      <c r="C3058" s="7" t="s">
        <v>35</v>
      </c>
      <c r="D3058" s="7">
        <v>3.0</v>
      </c>
      <c r="E3058" s="7" t="s">
        <v>51</v>
      </c>
      <c r="F3058" s="7">
        <v>1.0</v>
      </c>
      <c r="G3058" s="7" t="s">
        <v>42</v>
      </c>
      <c r="H3058" s="7">
        <v>0.0</v>
      </c>
      <c r="I3058" s="7" t="s">
        <v>28</v>
      </c>
      <c r="J3058" s="7">
        <v>6.0</v>
      </c>
      <c r="K3058" s="7" t="s">
        <v>3066</v>
      </c>
      <c r="L3058" s="7" t="s">
        <v>65</v>
      </c>
      <c r="M3058" s="7" t="s">
        <v>31</v>
      </c>
      <c r="N3058" s="8">
        <v>97699.0</v>
      </c>
      <c r="O3058" s="8">
        <v>17572.0</v>
      </c>
      <c r="P3058" s="8">
        <v>4497.0</v>
      </c>
      <c r="Q3058" s="9">
        <v>2912.0</v>
      </c>
      <c r="R3058" s="10">
        <v>2123.0</v>
      </c>
      <c r="S3058" s="11">
        <v>62062.8902277344</v>
      </c>
      <c r="T3058" s="11">
        <v>110826.589692383</v>
      </c>
      <c r="U3058" s="12" t="str">
        <f t="array" ref="U3058">XLOOKUP(A3058,'Dataset 3'!B:B,'Dataset 3'!F:F)</f>
        <v>Tablet</v>
      </c>
      <c r="V3058" s="7" t="s">
        <v>79</v>
      </c>
      <c r="W3058" s="7">
        <v>0.0</v>
      </c>
      <c r="X3058" s="7" t="s">
        <v>39</v>
      </c>
    </row>
    <row r="3059" ht="14.25" customHeight="1">
      <c r="A3059" s="7" t="s">
        <v>3143</v>
      </c>
      <c r="B3059" s="7">
        <v>0.0</v>
      </c>
      <c r="C3059" s="7" t="s">
        <v>41</v>
      </c>
      <c r="D3059" s="7">
        <v>1.0</v>
      </c>
      <c r="E3059" s="7" t="s">
        <v>81</v>
      </c>
      <c r="F3059" s="7">
        <v>2.0</v>
      </c>
      <c r="G3059" s="7" t="s">
        <v>27</v>
      </c>
      <c r="H3059" s="7">
        <v>1.0</v>
      </c>
      <c r="I3059" s="7" t="s">
        <v>57</v>
      </c>
      <c r="J3059" s="7">
        <v>6.0</v>
      </c>
      <c r="K3059" s="7" t="s">
        <v>3066</v>
      </c>
      <c r="L3059" s="7" t="s">
        <v>70</v>
      </c>
      <c r="M3059" s="7" t="s">
        <v>31</v>
      </c>
      <c r="N3059" s="8">
        <v>153462.0</v>
      </c>
      <c r="O3059" s="8">
        <v>11719.0</v>
      </c>
      <c r="P3059" s="8">
        <v>9147.0</v>
      </c>
      <c r="Q3059" s="9">
        <v>3108.0</v>
      </c>
      <c r="R3059" s="10">
        <v>1938.0</v>
      </c>
      <c r="S3059" s="11">
        <v>286296.124028765</v>
      </c>
      <c r="T3059" s="11">
        <v>104870.375102112</v>
      </c>
      <c r="U3059" s="12" t="str">
        <f t="array" ref="U3059">XLOOKUP(A3059,'Dataset 3'!B:B,'Dataset 3'!F:F)</f>
        <v>Smartphone</v>
      </c>
      <c r="V3059" s="7" t="s">
        <v>73</v>
      </c>
      <c r="W3059" s="7">
        <v>4.0</v>
      </c>
      <c r="X3059" s="7" t="s">
        <v>44</v>
      </c>
    </row>
    <row r="3060" ht="14.25" customHeight="1">
      <c r="A3060" s="7" t="s">
        <v>3144</v>
      </c>
      <c r="B3060" s="7">
        <v>1.0</v>
      </c>
      <c r="C3060" s="7" t="s">
        <v>25</v>
      </c>
      <c r="D3060" s="7">
        <v>0.0</v>
      </c>
      <c r="E3060" s="7" t="s">
        <v>26</v>
      </c>
      <c r="F3060" s="7">
        <v>0.0</v>
      </c>
      <c r="G3060" s="7" t="s">
        <v>46</v>
      </c>
      <c r="H3060" s="7">
        <v>0.0</v>
      </c>
      <c r="I3060" s="7" t="s">
        <v>28</v>
      </c>
      <c r="J3060" s="7">
        <v>6.0</v>
      </c>
      <c r="K3060" s="7" t="s">
        <v>3066</v>
      </c>
      <c r="L3060" s="7" t="s">
        <v>47</v>
      </c>
      <c r="M3060" s="7" t="s">
        <v>85</v>
      </c>
      <c r="N3060" s="8">
        <v>96847.0</v>
      </c>
      <c r="O3060" s="8">
        <v>56314.0</v>
      </c>
      <c r="P3060" s="8">
        <v>52528.0</v>
      </c>
      <c r="Q3060" s="9">
        <v>36762.0</v>
      </c>
      <c r="R3060" s="10">
        <v>29082.0</v>
      </c>
      <c r="S3060" s="11">
        <v>4319820.1665301</v>
      </c>
      <c r="T3060" s="11">
        <v>2360557.46804924</v>
      </c>
      <c r="U3060" s="12" t="str">
        <f t="array" ref="U3060">XLOOKUP(A3060,'Dataset 3'!B:B,'Dataset 3'!F:F)</f>
        <v>Tablet</v>
      </c>
      <c r="V3060" s="7" t="s">
        <v>153</v>
      </c>
      <c r="W3060" s="7">
        <v>2.0</v>
      </c>
      <c r="X3060" s="7" t="s">
        <v>33</v>
      </c>
    </row>
    <row r="3061" ht="14.25" customHeight="1">
      <c r="A3061" s="7" t="s">
        <v>3145</v>
      </c>
      <c r="B3061" s="7">
        <v>3.0</v>
      </c>
      <c r="C3061" s="7" t="s">
        <v>35</v>
      </c>
      <c r="D3061" s="7">
        <v>1.0</v>
      </c>
      <c r="E3061" s="7" t="s">
        <v>81</v>
      </c>
      <c r="F3061" s="7">
        <v>0.0</v>
      </c>
      <c r="G3061" s="7" t="s">
        <v>46</v>
      </c>
      <c r="H3061" s="7">
        <v>1.0</v>
      </c>
      <c r="I3061" s="7" t="s">
        <v>57</v>
      </c>
      <c r="J3061" s="7">
        <v>6.0</v>
      </c>
      <c r="K3061" s="7" t="s">
        <v>3066</v>
      </c>
      <c r="L3061" s="7" t="s">
        <v>30</v>
      </c>
      <c r="M3061" s="7" t="s">
        <v>43</v>
      </c>
      <c r="N3061" s="8">
        <v>181132.0</v>
      </c>
      <c r="O3061" s="8">
        <v>143093.0</v>
      </c>
      <c r="P3061" s="8">
        <v>133873.0</v>
      </c>
      <c r="Q3061" s="9">
        <v>75208.0</v>
      </c>
      <c r="R3061" s="10">
        <v>57569.0</v>
      </c>
      <c r="S3061" s="11">
        <v>685346.840730528</v>
      </c>
      <c r="T3061" s="11">
        <v>4031452.00429722</v>
      </c>
      <c r="U3061" s="12" t="str">
        <f t="array" ref="U3061">XLOOKUP(A3061,'Dataset 3'!B:B,'Dataset 3'!F:F)</f>
        <v>Computer</v>
      </c>
      <c r="V3061" s="7" t="s">
        <v>32</v>
      </c>
      <c r="W3061" s="7">
        <v>1.0</v>
      </c>
      <c r="X3061" s="7" t="s">
        <v>63</v>
      </c>
    </row>
    <row r="3062" ht="14.25" customHeight="1">
      <c r="A3062" s="7" t="s">
        <v>3146</v>
      </c>
      <c r="B3062" s="7">
        <v>1.0</v>
      </c>
      <c r="C3062" s="7" t="s">
        <v>25</v>
      </c>
      <c r="D3062" s="7">
        <v>0.0</v>
      </c>
      <c r="E3062" s="7" t="s">
        <v>26</v>
      </c>
      <c r="F3062" s="7">
        <v>2.0</v>
      </c>
      <c r="G3062" s="7" t="s">
        <v>27</v>
      </c>
      <c r="H3062" s="7">
        <v>1.0</v>
      </c>
      <c r="I3062" s="7" t="s">
        <v>57</v>
      </c>
      <c r="J3062" s="7">
        <v>6.0</v>
      </c>
      <c r="K3062" s="7" t="s">
        <v>3066</v>
      </c>
      <c r="L3062" s="7" t="s">
        <v>30</v>
      </c>
      <c r="M3062" s="7" t="s">
        <v>43</v>
      </c>
      <c r="N3062" s="8">
        <v>194089.0</v>
      </c>
      <c r="O3062" s="8">
        <v>18124.0</v>
      </c>
      <c r="P3062" s="8">
        <v>15377.0</v>
      </c>
      <c r="Q3062" s="9">
        <v>3332.0</v>
      </c>
      <c r="R3062" s="10">
        <v>1746.0</v>
      </c>
      <c r="S3062" s="11">
        <v>87189.0503331198</v>
      </c>
      <c r="T3062" s="11">
        <v>164507.642137962</v>
      </c>
      <c r="U3062" s="12" t="str">
        <f t="array" ref="U3062">XLOOKUP(A3062,'Dataset 3'!B:B,'Dataset 3'!F:F)</f>
        <v>Tablet</v>
      </c>
      <c r="V3062" s="7" t="s">
        <v>163</v>
      </c>
      <c r="W3062" s="7">
        <v>1.0</v>
      </c>
      <c r="X3062" s="7" t="s">
        <v>63</v>
      </c>
    </row>
    <row r="3063" ht="14.25" customHeight="1">
      <c r="A3063" s="7" t="s">
        <v>3147</v>
      </c>
      <c r="B3063" s="7">
        <v>1.0</v>
      </c>
      <c r="C3063" s="7" t="s">
        <v>25</v>
      </c>
      <c r="D3063" s="7">
        <v>2.0</v>
      </c>
      <c r="E3063" s="7" t="s">
        <v>36</v>
      </c>
      <c r="F3063" s="7">
        <v>1.0</v>
      </c>
      <c r="G3063" s="7" t="s">
        <v>42</v>
      </c>
      <c r="H3063" s="7">
        <v>1.0</v>
      </c>
      <c r="I3063" s="7" t="s">
        <v>57</v>
      </c>
      <c r="J3063" s="7">
        <v>6.0</v>
      </c>
      <c r="K3063" s="7" t="s">
        <v>3066</v>
      </c>
      <c r="L3063" s="7" t="s">
        <v>70</v>
      </c>
      <c r="M3063" s="7" t="s">
        <v>61</v>
      </c>
      <c r="N3063" s="8">
        <v>242450.0</v>
      </c>
      <c r="O3063" s="8">
        <v>190993.0</v>
      </c>
      <c r="P3063" s="8">
        <v>152892.0</v>
      </c>
      <c r="Q3063" s="9">
        <v>140970.0</v>
      </c>
      <c r="R3063" s="10">
        <v>123779.0</v>
      </c>
      <c r="S3063" s="11">
        <v>2.51908347664266E7</v>
      </c>
      <c r="T3063" s="11">
        <v>8746817.62723144</v>
      </c>
      <c r="U3063" s="12" t="str">
        <f t="array" ref="U3063">XLOOKUP(A3063,'Dataset 3'!B:B,'Dataset 3'!F:F)</f>
        <v>Computer</v>
      </c>
      <c r="V3063" s="7" t="s">
        <v>73</v>
      </c>
      <c r="W3063" s="7">
        <v>2.0</v>
      </c>
      <c r="X3063" s="7" t="s">
        <v>33</v>
      </c>
    </row>
    <row r="3064" ht="14.25" customHeight="1">
      <c r="A3064" s="7" t="s">
        <v>3148</v>
      </c>
      <c r="B3064" s="7">
        <v>3.0</v>
      </c>
      <c r="C3064" s="7" t="s">
        <v>35</v>
      </c>
      <c r="D3064" s="7">
        <v>2.0</v>
      </c>
      <c r="E3064" s="7" t="s">
        <v>36</v>
      </c>
      <c r="F3064" s="7">
        <v>0.0</v>
      </c>
      <c r="G3064" s="7" t="s">
        <v>46</v>
      </c>
      <c r="H3064" s="7">
        <v>1.0</v>
      </c>
      <c r="I3064" s="7" t="s">
        <v>57</v>
      </c>
      <c r="J3064" s="7">
        <v>6.0</v>
      </c>
      <c r="K3064" s="7" t="s">
        <v>3066</v>
      </c>
      <c r="L3064" s="7" t="s">
        <v>30</v>
      </c>
      <c r="M3064" s="7" t="s">
        <v>31</v>
      </c>
      <c r="N3064" s="8">
        <v>205220.0</v>
      </c>
      <c r="O3064" s="8">
        <v>182998.0</v>
      </c>
      <c r="P3064" s="8">
        <v>153161.0</v>
      </c>
      <c r="Q3064" s="9">
        <v>143649.0</v>
      </c>
      <c r="R3064" s="10">
        <v>96678.0</v>
      </c>
      <c r="S3064" s="11">
        <v>3644205.35135835</v>
      </c>
      <c r="T3064" s="11">
        <v>5877750.56670701</v>
      </c>
      <c r="U3064" s="12" t="str">
        <f t="array" ref="U3064">XLOOKUP(A3064,'Dataset 3'!B:B,'Dataset 3'!F:F)</f>
        <v>Computer</v>
      </c>
      <c r="V3064" s="7" t="s">
        <v>32</v>
      </c>
      <c r="W3064" s="7">
        <v>0.0</v>
      </c>
      <c r="X3064" s="7" t="s">
        <v>39</v>
      </c>
    </row>
    <row r="3065" ht="14.25" customHeight="1">
      <c r="A3065" s="7" t="s">
        <v>3149</v>
      </c>
      <c r="B3065" s="7">
        <v>3.0</v>
      </c>
      <c r="C3065" s="7" t="s">
        <v>35</v>
      </c>
      <c r="D3065" s="7">
        <v>0.0</v>
      </c>
      <c r="E3065" s="7" t="s">
        <v>26</v>
      </c>
      <c r="F3065" s="7">
        <v>1.0</v>
      </c>
      <c r="G3065" s="7" t="s">
        <v>42</v>
      </c>
      <c r="H3065" s="7">
        <v>1.0</v>
      </c>
      <c r="I3065" s="7" t="s">
        <v>57</v>
      </c>
      <c r="J3065" s="7">
        <v>6.0</v>
      </c>
      <c r="K3065" s="7" t="s">
        <v>3066</v>
      </c>
      <c r="L3065" s="7" t="s">
        <v>75</v>
      </c>
      <c r="M3065" s="7" t="s">
        <v>43</v>
      </c>
      <c r="N3065" s="8">
        <v>116720.0</v>
      </c>
      <c r="O3065" s="8">
        <v>73943.0</v>
      </c>
      <c r="P3065" s="8">
        <v>67061.0</v>
      </c>
      <c r="Q3065" s="9">
        <v>37874.0</v>
      </c>
      <c r="R3065" s="10">
        <v>9324.0</v>
      </c>
      <c r="S3065" s="11">
        <v>848677.118261473</v>
      </c>
      <c r="T3065" s="11">
        <v>394733.543377429</v>
      </c>
      <c r="U3065" s="12" t="str">
        <f t="array" ref="U3065">XLOOKUP(A3065,'Dataset 3'!B:B,'Dataset 3'!F:F)</f>
        <v>#N/A</v>
      </c>
      <c r="V3065" s="7" t="s">
        <v>174</v>
      </c>
      <c r="W3065" s="7">
        <v>1.0</v>
      </c>
      <c r="X3065" s="7" t="s">
        <v>63</v>
      </c>
    </row>
    <row r="3066" ht="14.25" customHeight="1">
      <c r="A3066" s="7" t="s">
        <v>3150</v>
      </c>
      <c r="B3066" s="7">
        <v>1.0</v>
      </c>
      <c r="C3066" s="7" t="s">
        <v>25</v>
      </c>
      <c r="D3066" s="7">
        <v>1.0</v>
      </c>
      <c r="E3066" s="7" t="s">
        <v>81</v>
      </c>
      <c r="F3066" s="7">
        <v>1.0</v>
      </c>
      <c r="G3066" s="7" t="s">
        <v>42</v>
      </c>
      <c r="H3066" s="7">
        <v>1.0</v>
      </c>
      <c r="I3066" s="7" t="s">
        <v>57</v>
      </c>
      <c r="J3066" s="7">
        <v>6.0</v>
      </c>
      <c r="K3066" s="7" t="s">
        <v>3066</v>
      </c>
      <c r="L3066" s="7" t="s">
        <v>70</v>
      </c>
      <c r="M3066" s="7" t="s">
        <v>31</v>
      </c>
      <c r="N3066" s="8">
        <v>179826.0</v>
      </c>
      <c r="O3066" s="8">
        <v>1901.0</v>
      </c>
      <c r="P3066" s="8">
        <v>1669.0</v>
      </c>
      <c r="Q3066" s="9">
        <v>960.0</v>
      </c>
      <c r="R3066" s="10">
        <v>855.0</v>
      </c>
      <c r="S3066" s="11">
        <v>13569.6459409809</v>
      </c>
      <c r="T3066" s="11">
        <v>75386.9218943381</v>
      </c>
      <c r="U3066" s="12" t="str">
        <f t="array" ref="U3066">XLOOKUP(A3066,'Dataset 3'!B:B,'Dataset 3'!F:F)</f>
        <v>Computer</v>
      </c>
      <c r="V3066" s="7" t="s">
        <v>71</v>
      </c>
      <c r="W3066" s="7">
        <v>2.0</v>
      </c>
      <c r="X3066" s="7" t="s">
        <v>33</v>
      </c>
    </row>
    <row r="3067" ht="14.25" customHeight="1">
      <c r="A3067" s="7" t="s">
        <v>3151</v>
      </c>
      <c r="B3067" s="7">
        <v>0.0</v>
      </c>
      <c r="C3067" s="7" t="s">
        <v>41</v>
      </c>
      <c r="D3067" s="7">
        <v>0.0</v>
      </c>
      <c r="E3067" s="7" t="s">
        <v>26</v>
      </c>
      <c r="F3067" s="7">
        <v>1.0</v>
      </c>
      <c r="G3067" s="7" t="s">
        <v>42</v>
      </c>
      <c r="H3067" s="7">
        <v>1.0</v>
      </c>
      <c r="I3067" s="7" t="s">
        <v>57</v>
      </c>
      <c r="J3067" s="7">
        <v>6.0</v>
      </c>
      <c r="K3067" s="7" t="s">
        <v>3066</v>
      </c>
      <c r="L3067" s="7" t="s">
        <v>70</v>
      </c>
      <c r="M3067" s="7" t="s">
        <v>53</v>
      </c>
      <c r="N3067" s="8">
        <v>81753.0</v>
      </c>
      <c r="O3067" s="8">
        <v>64916.0</v>
      </c>
      <c r="P3067" s="8">
        <v>62576.0</v>
      </c>
      <c r="Q3067" s="9">
        <v>21014.0</v>
      </c>
      <c r="R3067" s="10">
        <v>9847.0</v>
      </c>
      <c r="S3067" s="11">
        <v>816667.255402553</v>
      </c>
      <c r="T3067" s="11">
        <v>423143.655648991</v>
      </c>
      <c r="U3067" s="12" t="str">
        <f t="array" ref="U3067">XLOOKUP(A3067,'Dataset 3'!B:B,'Dataset 3'!F:F)</f>
        <v>Computer</v>
      </c>
      <c r="V3067" s="7" t="s">
        <v>126</v>
      </c>
      <c r="W3067" s="7">
        <v>2.0</v>
      </c>
      <c r="X3067" s="7" t="s">
        <v>33</v>
      </c>
    </row>
    <row r="3068" ht="14.25" customHeight="1">
      <c r="A3068" s="7" t="s">
        <v>3152</v>
      </c>
      <c r="B3068" s="7">
        <v>3.0</v>
      </c>
      <c r="C3068" s="7" t="s">
        <v>35</v>
      </c>
      <c r="D3068" s="7">
        <v>0.0</v>
      </c>
      <c r="E3068" s="7" t="s">
        <v>26</v>
      </c>
      <c r="F3068" s="7">
        <v>0.0</v>
      </c>
      <c r="G3068" s="7" t="s">
        <v>46</v>
      </c>
      <c r="H3068" s="7">
        <v>1.0</v>
      </c>
      <c r="I3068" s="7" t="s">
        <v>57</v>
      </c>
      <c r="J3068" s="7">
        <v>6.0</v>
      </c>
      <c r="K3068" s="7" t="s">
        <v>3066</v>
      </c>
      <c r="L3068" s="7" t="s">
        <v>37</v>
      </c>
      <c r="M3068" s="7" t="s">
        <v>61</v>
      </c>
      <c r="N3068" s="8">
        <v>72369.0</v>
      </c>
      <c r="O3068" s="8">
        <v>11644.0</v>
      </c>
      <c r="P3068" s="8">
        <v>2534.0</v>
      </c>
      <c r="Q3068" s="9">
        <v>339.0</v>
      </c>
      <c r="R3068" s="10">
        <v>296.0</v>
      </c>
      <c r="S3068" s="11">
        <v>51048.2477149758</v>
      </c>
      <c r="T3068" s="11">
        <v>19786.1425251844</v>
      </c>
      <c r="U3068" s="12" t="str">
        <f t="array" ref="U3068">XLOOKUP(A3068,'Dataset 3'!B:B,'Dataset 3'!F:F)</f>
        <v>Computer</v>
      </c>
      <c r="V3068" s="7" t="s">
        <v>102</v>
      </c>
      <c r="W3068" s="7">
        <v>2.0</v>
      </c>
      <c r="X3068" s="7" t="s">
        <v>33</v>
      </c>
    </row>
    <row r="3069" ht="14.25" customHeight="1">
      <c r="A3069" s="7" t="s">
        <v>3153</v>
      </c>
      <c r="B3069" s="7">
        <v>0.0</v>
      </c>
      <c r="C3069" s="7" t="s">
        <v>41</v>
      </c>
      <c r="D3069" s="7">
        <v>0.0</v>
      </c>
      <c r="E3069" s="7" t="s">
        <v>26</v>
      </c>
      <c r="F3069" s="7">
        <v>2.0</v>
      </c>
      <c r="G3069" s="7" t="s">
        <v>27</v>
      </c>
      <c r="H3069" s="7">
        <v>1.0</v>
      </c>
      <c r="I3069" s="7" t="s">
        <v>57</v>
      </c>
      <c r="J3069" s="7">
        <v>6.0</v>
      </c>
      <c r="K3069" s="7" t="s">
        <v>3066</v>
      </c>
      <c r="L3069" s="7" t="s">
        <v>47</v>
      </c>
      <c r="M3069" s="7" t="s">
        <v>53</v>
      </c>
      <c r="N3069" s="8">
        <v>78010.0</v>
      </c>
      <c r="O3069" s="8">
        <v>17028.0</v>
      </c>
      <c r="P3069" s="8">
        <v>2805.0</v>
      </c>
      <c r="Q3069" s="9">
        <v>2279.0</v>
      </c>
      <c r="R3069" s="10">
        <v>1548.0</v>
      </c>
      <c r="S3069" s="11">
        <v>259468.97955359</v>
      </c>
      <c r="T3069" s="11">
        <v>114809.282988314</v>
      </c>
      <c r="U3069" s="12" t="str">
        <f t="array" ref="U3069">XLOOKUP(A3069,'Dataset 3'!B:B,'Dataset 3'!F:F)</f>
        <v>Smartphone</v>
      </c>
      <c r="V3069" s="7" t="s">
        <v>48</v>
      </c>
      <c r="W3069" s="7">
        <v>0.0</v>
      </c>
      <c r="X3069" s="7" t="s">
        <v>39</v>
      </c>
    </row>
    <row r="3070" ht="14.25" customHeight="1">
      <c r="A3070" s="7" t="s">
        <v>3154</v>
      </c>
      <c r="B3070" s="7">
        <v>1.0</v>
      </c>
      <c r="C3070" s="7" t="s">
        <v>25</v>
      </c>
      <c r="D3070" s="7">
        <v>1.0</v>
      </c>
      <c r="E3070" s="7" t="s">
        <v>81</v>
      </c>
      <c r="F3070" s="7">
        <v>2.0</v>
      </c>
      <c r="G3070" s="7" t="s">
        <v>27</v>
      </c>
      <c r="H3070" s="7">
        <v>0.0</v>
      </c>
      <c r="I3070" s="7" t="s">
        <v>28</v>
      </c>
      <c r="J3070" s="7">
        <v>6.0</v>
      </c>
      <c r="K3070" s="7" t="s">
        <v>3066</v>
      </c>
      <c r="L3070" s="7" t="s">
        <v>47</v>
      </c>
      <c r="M3070" s="7" t="s">
        <v>85</v>
      </c>
      <c r="N3070" s="8">
        <v>65750.0</v>
      </c>
      <c r="O3070" s="8">
        <v>58839.0</v>
      </c>
      <c r="P3070" s="8">
        <v>12073.0</v>
      </c>
      <c r="Q3070" s="9">
        <v>3848.0</v>
      </c>
      <c r="R3070" s="10">
        <v>2517.0</v>
      </c>
      <c r="S3070" s="11">
        <v>234202.686703911</v>
      </c>
      <c r="T3070" s="11">
        <v>201898.8678482</v>
      </c>
      <c r="U3070" s="12" t="str">
        <f t="array" ref="U3070">XLOOKUP(A3070,'Dataset 3'!B:B,'Dataset 3'!F:F)</f>
        <v>Tablet</v>
      </c>
      <c r="V3070" s="7" t="s">
        <v>153</v>
      </c>
      <c r="W3070" s="7">
        <v>4.0</v>
      </c>
      <c r="X3070" s="7" t="s">
        <v>44</v>
      </c>
    </row>
    <row r="3071" ht="14.25" customHeight="1">
      <c r="A3071" s="7" t="s">
        <v>3155</v>
      </c>
      <c r="B3071" s="7">
        <v>0.0</v>
      </c>
      <c r="C3071" s="7" t="s">
        <v>41</v>
      </c>
      <c r="D3071" s="7">
        <v>3.0</v>
      </c>
      <c r="E3071" s="7" t="s">
        <v>51</v>
      </c>
      <c r="F3071" s="7">
        <v>2.0</v>
      </c>
      <c r="G3071" s="7" t="s">
        <v>27</v>
      </c>
      <c r="H3071" s="7">
        <v>0.0</v>
      </c>
      <c r="I3071" s="7" t="s">
        <v>28</v>
      </c>
      <c r="J3071" s="7">
        <v>6.0</v>
      </c>
      <c r="K3071" s="7" t="s">
        <v>3066</v>
      </c>
      <c r="L3071" s="7" t="s">
        <v>60</v>
      </c>
      <c r="M3071" s="7" t="s">
        <v>85</v>
      </c>
      <c r="N3071" s="8">
        <v>249331.0</v>
      </c>
      <c r="O3071" s="8">
        <v>167540.0</v>
      </c>
      <c r="P3071" s="8">
        <v>62945.0</v>
      </c>
      <c r="Q3071" s="9">
        <v>17039.0</v>
      </c>
      <c r="R3071" s="10">
        <v>8896.0</v>
      </c>
      <c r="S3071" s="11">
        <v>1171807.78220673</v>
      </c>
      <c r="T3071" s="11">
        <v>484218.091820961</v>
      </c>
      <c r="U3071" s="12" t="str">
        <f t="array" ref="U3071">XLOOKUP(A3071,'Dataset 3'!B:B,'Dataset 3'!F:F)</f>
        <v>Smartphone</v>
      </c>
      <c r="V3071" s="7" t="s">
        <v>83</v>
      </c>
      <c r="W3071" s="7">
        <v>2.0</v>
      </c>
      <c r="X3071" s="7" t="s">
        <v>33</v>
      </c>
    </row>
    <row r="3072" ht="14.25" customHeight="1">
      <c r="A3072" s="7" t="s">
        <v>3156</v>
      </c>
      <c r="B3072" s="7">
        <v>1.0</v>
      </c>
      <c r="C3072" s="7" t="s">
        <v>25</v>
      </c>
      <c r="D3072" s="7">
        <v>0.0</v>
      </c>
      <c r="E3072" s="7" t="s">
        <v>26</v>
      </c>
      <c r="F3072" s="7">
        <v>0.0</v>
      </c>
      <c r="G3072" s="7" t="s">
        <v>46</v>
      </c>
      <c r="H3072" s="7">
        <v>1.0</v>
      </c>
      <c r="I3072" s="7" t="s">
        <v>57</v>
      </c>
      <c r="J3072" s="7">
        <v>6.0</v>
      </c>
      <c r="K3072" s="7" t="s">
        <v>3066</v>
      </c>
      <c r="L3072" s="7" t="s">
        <v>70</v>
      </c>
      <c r="M3072" s="7" t="s">
        <v>53</v>
      </c>
      <c r="N3072" s="8">
        <v>193217.0</v>
      </c>
      <c r="O3072" s="8">
        <v>48217.0</v>
      </c>
      <c r="P3072" s="8">
        <v>3477.0</v>
      </c>
      <c r="Q3072" s="9">
        <v>991.0</v>
      </c>
      <c r="R3072" s="10">
        <v>820.0</v>
      </c>
      <c r="S3072" s="11">
        <v>196723.722056646</v>
      </c>
      <c r="T3072" s="11">
        <v>67602.6536277135</v>
      </c>
      <c r="U3072" s="12" t="str">
        <f t="array" ref="U3072">XLOOKUP(A3072,'Dataset 3'!B:B,'Dataset 3'!F:F)</f>
        <v>Tablet</v>
      </c>
      <c r="V3072" s="7" t="s">
        <v>126</v>
      </c>
      <c r="W3072" s="7">
        <v>3.0</v>
      </c>
      <c r="X3072" s="7" t="s">
        <v>49</v>
      </c>
    </row>
    <row r="3073" ht="14.25" customHeight="1">
      <c r="A3073" s="7" t="s">
        <v>3157</v>
      </c>
      <c r="B3073" s="7">
        <v>1.0</v>
      </c>
      <c r="C3073" s="7" t="s">
        <v>25</v>
      </c>
      <c r="D3073" s="7">
        <v>0.0</v>
      </c>
      <c r="E3073" s="7" t="s">
        <v>26</v>
      </c>
      <c r="F3073" s="7">
        <v>1.0</v>
      </c>
      <c r="G3073" s="7" t="s">
        <v>42</v>
      </c>
      <c r="H3073" s="7">
        <v>0.0</v>
      </c>
      <c r="I3073" s="7" t="s">
        <v>28</v>
      </c>
      <c r="J3073" s="7">
        <v>6.0</v>
      </c>
      <c r="K3073" s="7" t="s">
        <v>3066</v>
      </c>
      <c r="L3073" s="7" t="s">
        <v>70</v>
      </c>
      <c r="M3073" s="7" t="s">
        <v>53</v>
      </c>
      <c r="N3073" s="8">
        <v>123438.0</v>
      </c>
      <c r="O3073" s="8">
        <v>14195.0</v>
      </c>
      <c r="P3073" s="8">
        <v>1539.0</v>
      </c>
      <c r="Q3073" s="9">
        <v>133.0</v>
      </c>
      <c r="R3073" s="10">
        <v>7.0</v>
      </c>
      <c r="S3073" s="11">
        <v>701.093439814108</v>
      </c>
      <c r="T3073" s="11">
        <v>323.084534476548</v>
      </c>
      <c r="U3073" s="12" t="str">
        <f t="array" ref="U3073">XLOOKUP(A3073,'Dataset 3'!B:B,'Dataset 3'!F:F)</f>
        <v>Tablet</v>
      </c>
      <c r="V3073" s="7" t="s">
        <v>73</v>
      </c>
      <c r="W3073" s="7">
        <v>4.0</v>
      </c>
      <c r="X3073" s="7" t="s">
        <v>44</v>
      </c>
    </row>
    <row r="3074" ht="14.25" customHeight="1">
      <c r="A3074" s="7" t="s">
        <v>3158</v>
      </c>
      <c r="B3074" s="7">
        <v>1.0</v>
      </c>
      <c r="C3074" s="7" t="s">
        <v>25</v>
      </c>
      <c r="D3074" s="7">
        <v>3.0</v>
      </c>
      <c r="E3074" s="7" t="s">
        <v>51</v>
      </c>
      <c r="F3074" s="7">
        <v>0.0</v>
      </c>
      <c r="G3074" s="7" t="s">
        <v>46</v>
      </c>
      <c r="H3074" s="7">
        <v>1.0</v>
      </c>
      <c r="I3074" s="7" t="s">
        <v>57</v>
      </c>
      <c r="J3074" s="7">
        <v>6.0</v>
      </c>
      <c r="K3074" s="7" t="s">
        <v>3066</v>
      </c>
      <c r="L3074" s="7" t="s">
        <v>47</v>
      </c>
      <c r="M3074" s="7" t="s">
        <v>43</v>
      </c>
      <c r="N3074" s="8">
        <v>231064.0</v>
      </c>
      <c r="O3074" s="8">
        <v>199736.0</v>
      </c>
      <c r="P3074" s="8">
        <v>73680.0</v>
      </c>
      <c r="Q3074" s="9">
        <v>18007.0</v>
      </c>
      <c r="R3074" s="10">
        <v>11819.0</v>
      </c>
      <c r="S3074" s="11">
        <v>1259740.70682836</v>
      </c>
      <c r="T3074" s="11">
        <v>695989.340789151</v>
      </c>
      <c r="U3074" s="12" t="str">
        <f t="array" ref="U3074">XLOOKUP(A3074,'Dataset 3'!B:B,'Dataset 3'!F:F)</f>
        <v>Computer</v>
      </c>
      <c r="V3074" s="7" t="s">
        <v>48</v>
      </c>
      <c r="W3074" s="7">
        <v>4.0</v>
      </c>
      <c r="X3074" s="7" t="s">
        <v>44</v>
      </c>
    </row>
    <row r="3075" ht="14.25" customHeight="1">
      <c r="A3075" s="7" t="s">
        <v>3159</v>
      </c>
      <c r="B3075" s="7">
        <v>1.0</v>
      </c>
      <c r="C3075" s="7" t="s">
        <v>25</v>
      </c>
      <c r="D3075" s="7">
        <v>3.0</v>
      </c>
      <c r="E3075" s="7" t="s">
        <v>51</v>
      </c>
      <c r="F3075" s="7">
        <v>0.0</v>
      </c>
      <c r="G3075" s="7" t="s">
        <v>46</v>
      </c>
      <c r="H3075" s="7">
        <v>0.0</v>
      </c>
      <c r="I3075" s="7" t="s">
        <v>28</v>
      </c>
      <c r="J3075" s="7">
        <v>6.0</v>
      </c>
      <c r="K3075" s="7" t="s">
        <v>3066</v>
      </c>
      <c r="L3075" s="7" t="s">
        <v>75</v>
      </c>
      <c r="M3075" s="7" t="s">
        <v>53</v>
      </c>
      <c r="N3075" s="8">
        <v>206199.0</v>
      </c>
      <c r="O3075" s="8">
        <v>97958.0</v>
      </c>
      <c r="P3075" s="8">
        <v>75465.0</v>
      </c>
      <c r="Q3075" s="9">
        <v>23470.0</v>
      </c>
      <c r="R3075" s="10">
        <v>5875.0</v>
      </c>
      <c r="S3075" s="11">
        <v>216778.581787747</v>
      </c>
      <c r="T3075" s="11">
        <v>471257.786495102</v>
      </c>
      <c r="U3075" s="12" t="str">
        <f t="array" ref="U3075">XLOOKUP(A3075,'Dataset 3'!B:B,'Dataset 3'!F:F)</f>
        <v>Smartphone</v>
      </c>
      <c r="V3075" s="7" t="s">
        <v>140</v>
      </c>
      <c r="W3075" s="7">
        <v>0.0</v>
      </c>
      <c r="X3075" s="7" t="s">
        <v>39</v>
      </c>
    </row>
    <row r="3076" ht="14.25" customHeight="1">
      <c r="A3076" s="7" t="s">
        <v>3160</v>
      </c>
      <c r="B3076" s="7">
        <v>0.0</v>
      </c>
      <c r="C3076" s="7" t="s">
        <v>41</v>
      </c>
      <c r="D3076" s="7">
        <v>1.0</v>
      </c>
      <c r="E3076" s="7" t="s">
        <v>81</v>
      </c>
      <c r="F3076" s="7">
        <v>2.0</v>
      </c>
      <c r="G3076" s="7" t="s">
        <v>27</v>
      </c>
      <c r="H3076" s="7">
        <v>1.0</v>
      </c>
      <c r="I3076" s="7" t="s">
        <v>57</v>
      </c>
      <c r="J3076" s="7">
        <v>6.0</v>
      </c>
      <c r="K3076" s="7" t="s">
        <v>3066</v>
      </c>
      <c r="L3076" s="7" t="s">
        <v>65</v>
      </c>
      <c r="M3076" s="7" t="s">
        <v>85</v>
      </c>
      <c r="N3076" s="8">
        <v>229160.0</v>
      </c>
      <c r="O3076" s="8">
        <v>208103.0</v>
      </c>
      <c r="P3076" s="8">
        <v>168023.0</v>
      </c>
      <c r="Q3076" s="9">
        <v>123210.0</v>
      </c>
      <c r="R3076" s="10">
        <v>36115.0</v>
      </c>
      <c r="S3076" s="11">
        <v>3106384.68321115</v>
      </c>
      <c r="T3076" s="11">
        <v>1356499.86166426</v>
      </c>
      <c r="U3076" s="12" t="str">
        <f t="array" ref="U3076">XLOOKUP(A3076,'Dataset 3'!B:B,'Dataset 3'!F:F)</f>
        <v>Computer</v>
      </c>
      <c r="V3076" s="7" t="s">
        <v>79</v>
      </c>
      <c r="W3076" s="7">
        <v>3.0</v>
      </c>
      <c r="X3076" s="7" t="s">
        <v>49</v>
      </c>
    </row>
    <row r="3077" ht="14.25" customHeight="1">
      <c r="A3077" s="7" t="s">
        <v>3161</v>
      </c>
      <c r="B3077" s="7">
        <v>2.0</v>
      </c>
      <c r="C3077" s="7" t="s">
        <v>56</v>
      </c>
      <c r="D3077" s="7">
        <v>1.0</v>
      </c>
      <c r="E3077" s="7" t="s">
        <v>81</v>
      </c>
      <c r="F3077" s="7">
        <v>2.0</v>
      </c>
      <c r="G3077" s="7" t="s">
        <v>27</v>
      </c>
      <c r="H3077" s="7">
        <v>0.0</v>
      </c>
      <c r="I3077" s="7" t="s">
        <v>28</v>
      </c>
      <c r="J3077" s="7">
        <v>6.0</v>
      </c>
      <c r="K3077" s="7" t="s">
        <v>3066</v>
      </c>
      <c r="L3077" s="7" t="s">
        <v>47</v>
      </c>
      <c r="M3077" s="7" t="s">
        <v>31</v>
      </c>
      <c r="N3077" s="8">
        <v>126768.0</v>
      </c>
      <c r="O3077" s="8">
        <v>65124.0</v>
      </c>
      <c r="P3077" s="8">
        <v>33129.0</v>
      </c>
      <c r="Q3077" s="9">
        <v>8484.0</v>
      </c>
      <c r="R3077" s="10">
        <v>482.0</v>
      </c>
      <c r="S3077" s="11">
        <v>62832.2897860246</v>
      </c>
      <c r="T3077" s="11">
        <v>33600.1549657886</v>
      </c>
      <c r="U3077" s="12" t="str">
        <f t="array" ref="U3077">XLOOKUP(A3077,'Dataset 3'!B:B,'Dataset 3'!F:F)</f>
        <v>Tablet</v>
      </c>
      <c r="V3077" s="7" t="s">
        <v>153</v>
      </c>
      <c r="W3077" s="7">
        <v>1.0</v>
      </c>
      <c r="X3077" s="7" t="s">
        <v>63</v>
      </c>
    </row>
    <row r="3078" ht="14.25" customHeight="1">
      <c r="A3078" s="7" t="s">
        <v>3162</v>
      </c>
      <c r="B3078" s="7">
        <v>2.0</v>
      </c>
      <c r="C3078" s="7" t="s">
        <v>56</v>
      </c>
      <c r="D3078" s="7">
        <v>0.0</v>
      </c>
      <c r="E3078" s="7" t="s">
        <v>26</v>
      </c>
      <c r="F3078" s="7">
        <v>0.0</v>
      </c>
      <c r="G3078" s="7" t="s">
        <v>46</v>
      </c>
      <c r="H3078" s="7">
        <v>1.0</v>
      </c>
      <c r="I3078" s="7" t="s">
        <v>57</v>
      </c>
      <c r="J3078" s="7">
        <v>6.0</v>
      </c>
      <c r="K3078" s="7" t="s">
        <v>3066</v>
      </c>
      <c r="L3078" s="7" t="s">
        <v>47</v>
      </c>
      <c r="M3078" s="7" t="s">
        <v>31</v>
      </c>
      <c r="N3078" s="8">
        <v>52862.0</v>
      </c>
      <c r="O3078" s="8">
        <v>22072.0</v>
      </c>
      <c r="P3078" s="8">
        <v>798.0</v>
      </c>
      <c r="Q3078" s="9">
        <v>582.0</v>
      </c>
      <c r="R3078" s="10">
        <v>454.0</v>
      </c>
      <c r="S3078" s="11">
        <v>49501.3762596816</v>
      </c>
      <c r="T3078" s="11">
        <v>25000.6950806473</v>
      </c>
      <c r="U3078" s="12" t="str">
        <f t="array" ref="U3078">XLOOKUP(A3078,'Dataset 3'!B:B,'Dataset 3'!F:F)</f>
        <v>Computer</v>
      </c>
      <c r="V3078" s="7" t="s">
        <v>58</v>
      </c>
      <c r="W3078" s="7">
        <v>3.0</v>
      </c>
      <c r="X3078" s="7" t="s">
        <v>49</v>
      </c>
    </row>
    <row r="3079" ht="14.25" customHeight="1">
      <c r="A3079" s="7" t="s">
        <v>3163</v>
      </c>
      <c r="B3079" s="7">
        <v>3.0</v>
      </c>
      <c r="C3079" s="7" t="s">
        <v>35</v>
      </c>
      <c r="D3079" s="7">
        <v>0.0</v>
      </c>
      <c r="E3079" s="7" t="s">
        <v>26</v>
      </c>
      <c r="F3079" s="7">
        <v>2.0</v>
      </c>
      <c r="G3079" s="7" t="s">
        <v>27</v>
      </c>
      <c r="H3079" s="7">
        <v>1.0</v>
      </c>
      <c r="I3079" s="7" t="s">
        <v>57</v>
      </c>
      <c r="J3079" s="7">
        <v>6.0</v>
      </c>
      <c r="K3079" s="7" t="s">
        <v>3066</v>
      </c>
      <c r="L3079" s="7" t="s">
        <v>70</v>
      </c>
      <c r="M3079" s="7" t="s">
        <v>31</v>
      </c>
      <c r="N3079" s="8">
        <v>272942.0</v>
      </c>
      <c r="O3079" s="8">
        <v>264939.0</v>
      </c>
      <c r="P3079" s="8">
        <v>181200.0</v>
      </c>
      <c r="Q3079" s="9">
        <v>24309.0</v>
      </c>
      <c r="R3079" s="10">
        <v>2546.0</v>
      </c>
      <c r="S3079" s="11">
        <v>214452.538660657</v>
      </c>
      <c r="T3079" s="11">
        <v>81852.113992617</v>
      </c>
      <c r="U3079" s="12" t="str">
        <f t="array" ref="U3079">XLOOKUP(A3079,'Dataset 3'!B:B,'Dataset 3'!F:F)</f>
        <v>Tablet</v>
      </c>
      <c r="V3079" s="7" t="s">
        <v>126</v>
      </c>
      <c r="W3079" s="7">
        <v>0.0</v>
      </c>
      <c r="X3079" s="7" t="s">
        <v>39</v>
      </c>
    </row>
    <row r="3080" ht="14.25" customHeight="1">
      <c r="A3080" s="7" t="s">
        <v>3164</v>
      </c>
      <c r="B3080" s="7">
        <v>0.0</v>
      </c>
      <c r="C3080" s="7" t="s">
        <v>41</v>
      </c>
      <c r="D3080" s="7">
        <v>3.0</v>
      </c>
      <c r="E3080" s="7" t="s">
        <v>51</v>
      </c>
      <c r="F3080" s="7">
        <v>2.0</v>
      </c>
      <c r="G3080" s="7" t="s">
        <v>27</v>
      </c>
      <c r="H3080" s="7">
        <v>1.0</v>
      </c>
      <c r="I3080" s="7" t="s">
        <v>57</v>
      </c>
      <c r="J3080" s="7">
        <v>6.0</v>
      </c>
      <c r="K3080" s="7" t="s">
        <v>3066</v>
      </c>
      <c r="L3080" s="7" t="s">
        <v>37</v>
      </c>
      <c r="M3080" s="7" t="s">
        <v>31</v>
      </c>
      <c r="N3080" s="8">
        <v>261440.0</v>
      </c>
      <c r="O3080" s="8">
        <v>225738.0</v>
      </c>
      <c r="P3080" s="8">
        <v>171389.0</v>
      </c>
      <c r="Q3080" s="9">
        <v>2581.0</v>
      </c>
      <c r="R3080" s="10">
        <v>1951.0</v>
      </c>
      <c r="S3080" s="11">
        <v>327018.074359855</v>
      </c>
      <c r="T3080" s="11">
        <v>140351.104875474</v>
      </c>
      <c r="U3080" s="12" t="str">
        <f t="array" ref="U3080">XLOOKUP(A3080,'Dataset 3'!B:B,'Dataset 3'!F:F)</f>
        <v>Tablet</v>
      </c>
      <c r="V3080" s="7" t="s">
        <v>102</v>
      </c>
      <c r="W3080" s="7">
        <v>4.0</v>
      </c>
      <c r="X3080" s="7" t="s">
        <v>44</v>
      </c>
    </row>
    <row r="3081" ht="14.25" customHeight="1">
      <c r="A3081" s="7" t="s">
        <v>3165</v>
      </c>
      <c r="B3081" s="7">
        <v>3.0</v>
      </c>
      <c r="C3081" s="7" t="s">
        <v>35</v>
      </c>
      <c r="D3081" s="7">
        <v>0.0</v>
      </c>
      <c r="E3081" s="7" t="s">
        <v>26</v>
      </c>
      <c r="F3081" s="7">
        <v>2.0</v>
      </c>
      <c r="G3081" s="7" t="s">
        <v>27</v>
      </c>
      <c r="H3081" s="7">
        <v>1.0</v>
      </c>
      <c r="I3081" s="7" t="s">
        <v>57</v>
      </c>
      <c r="J3081" s="7">
        <v>6.0</v>
      </c>
      <c r="K3081" s="7" t="s">
        <v>3066</v>
      </c>
      <c r="L3081" s="7" t="s">
        <v>47</v>
      </c>
      <c r="M3081" s="7" t="s">
        <v>61</v>
      </c>
      <c r="N3081" s="8">
        <v>259564.0</v>
      </c>
      <c r="O3081" s="8">
        <v>129365.0</v>
      </c>
      <c r="P3081" s="8">
        <v>51792.0</v>
      </c>
      <c r="Q3081" s="9">
        <v>31322.0</v>
      </c>
      <c r="R3081" s="10">
        <v>26712.0</v>
      </c>
      <c r="S3081" s="11">
        <v>4190467.55312376</v>
      </c>
      <c r="T3081" s="11">
        <v>1887597.99690259</v>
      </c>
      <c r="U3081" s="12" t="str">
        <f t="array" ref="U3081">XLOOKUP(A3081,'Dataset 3'!B:B,'Dataset 3'!F:F)</f>
        <v>Computer</v>
      </c>
      <c r="V3081" s="7" t="s">
        <v>58</v>
      </c>
      <c r="W3081" s="7">
        <v>2.0</v>
      </c>
      <c r="X3081" s="7" t="s">
        <v>33</v>
      </c>
    </row>
    <row r="3082" ht="14.25" customHeight="1">
      <c r="A3082" s="7" t="s">
        <v>3166</v>
      </c>
      <c r="B3082" s="7">
        <v>3.0</v>
      </c>
      <c r="C3082" s="7" t="s">
        <v>35</v>
      </c>
      <c r="D3082" s="7">
        <v>0.0</v>
      </c>
      <c r="E3082" s="7" t="s">
        <v>26</v>
      </c>
      <c r="F3082" s="7">
        <v>2.0</v>
      </c>
      <c r="G3082" s="7" t="s">
        <v>27</v>
      </c>
      <c r="H3082" s="7">
        <v>1.0</v>
      </c>
      <c r="I3082" s="7" t="s">
        <v>57</v>
      </c>
      <c r="J3082" s="7">
        <v>6.0</v>
      </c>
      <c r="K3082" s="7" t="s">
        <v>3066</v>
      </c>
      <c r="L3082" s="7" t="s">
        <v>60</v>
      </c>
      <c r="M3082" s="7" t="s">
        <v>85</v>
      </c>
      <c r="N3082" s="8">
        <v>192747.0</v>
      </c>
      <c r="O3082" s="8">
        <v>106959.0</v>
      </c>
      <c r="P3082" s="8">
        <v>1180.0</v>
      </c>
      <c r="Q3082" s="9">
        <v>1039.0</v>
      </c>
      <c r="R3082" s="10">
        <v>348.0</v>
      </c>
      <c r="S3082" s="11">
        <v>43161.139890323</v>
      </c>
      <c r="T3082" s="11">
        <v>21157.4215148642</v>
      </c>
      <c r="U3082" s="12" t="str">
        <f t="array" ref="U3082">XLOOKUP(A3082,'Dataset 3'!B:B,'Dataset 3'!F:F)</f>
        <v>Tablet</v>
      </c>
      <c r="V3082" s="7" t="s">
        <v>83</v>
      </c>
      <c r="W3082" s="7">
        <v>4.0</v>
      </c>
      <c r="X3082" s="7" t="s">
        <v>44</v>
      </c>
    </row>
    <row r="3083" ht="14.25" customHeight="1">
      <c r="A3083" s="7" t="s">
        <v>3167</v>
      </c>
      <c r="B3083" s="7">
        <v>3.0</v>
      </c>
      <c r="C3083" s="7" t="s">
        <v>35</v>
      </c>
      <c r="D3083" s="7">
        <v>1.0</v>
      </c>
      <c r="E3083" s="7" t="s">
        <v>81</v>
      </c>
      <c r="F3083" s="7">
        <v>1.0</v>
      </c>
      <c r="G3083" s="7" t="s">
        <v>42</v>
      </c>
      <c r="H3083" s="7">
        <v>0.0</v>
      </c>
      <c r="I3083" s="7" t="s">
        <v>28</v>
      </c>
      <c r="J3083" s="7">
        <v>6.0</v>
      </c>
      <c r="K3083" s="7" t="s">
        <v>3066</v>
      </c>
      <c r="L3083" s="7" t="s">
        <v>75</v>
      </c>
      <c r="M3083" s="7" t="s">
        <v>43</v>
      </c>
      <c r="N3083" s="8">
        <v>55017.0</v>
      </c>
      <c r="O3083" s="8">
        <v>36359.0</v>
      </c>
      <c r="P3083" s="8">
        <v>32100.0</v>
      </c>
      <c r="Q3083" s="9">
        <v>31097.0</v>
      </c>
      <c r="R3083" s="10">
        <v>1747.0</v>
      </c>
      <c r="S3083" s="11">
        <v>118168.566372155</v>
      </c>
      <c r="T3083" s="11">
        <v>94534.853097724</v>
      </c>
      <c r="U3083" s="12" t="str">
        <f t="array" ref="U3083">XLOOKUP(A3083,'Dataset 3'!B:B,'Dataset 3'!F:F)</f>
        <v>Computer</v>
      </c>
      <c r="V3083" s="7" t="s">
        <v>174</v>
      </c>
      <c r="W3083" s="7">
        <v>4.0</v>
      </c>
      <c r="X3083" s="7" t="s">
        <v>44</v>
      </c>
    </row>
    <row r="3084" ht="14.25" customHeight="1">
      <c r="A3084" s="7" t="s">
        <v>3168</v>
      </c>
      <c r="B3084" s="7">
        <v>3.0</v>
      </c>
      <c r="C3084" s="7" t="s">
        <v>35</v>
      </c>
      <c r="D3084" s="7">
        <v>0.0</v>
      </c>
      <c r="E3084" s="7" t="s">
        <v>26</v>
      </c>
      <c r="F3084" s="7">
        <v>0.0</v>
      </c>
      <c r="G3084" s="7" t="s">
        <v>46</v>
      </c>
      <c r="H3084" s="7">
        <v>1.0</v>
      </c>
      <c r="I3084" s="7" t="s">
        <v>57</v>
      </c>
      <c r="J3084" s="7">
        <v>6.0</v>
      </c>
      <c r="K3084" s="7" t="s">
        <v>3066</v>
      </c>
      <c r="L3084" s="7" t="s">
        <v>60</v>
      </c>
      <c r="M3084" s="7" t="s">
        <v>31</v>
      </c>
      <c r="N3084" s="8">
        <v>69128.0</v>
      </c>
      <c r="O3084" s="8">
        <v>36740.0</v>
      </c>
      <c r="P3084" s="8">
        <v>11343.0</v>
      </c>
      <c r="Q3084" s="9">
        <v>2558.0</v>
      </c>
      <c r="R3084" s="10">
        <v>1220.0</v>
      </c>
      <c r="S3084" s="11">
        <v>15750.9917600097</v>
      </c>
      <c r="T3084" s="11">
        <v>65629.132333374</v>
      </c>
      <c r="U3084" s="12" t="str">
        <f t="array" ref="U3084">XLOOKUP(A3084,'Dataset 3'!B:B,'Dataset 3'!F:F)</f>
        <v>Tablet</v>
      </c>
      <c r="V3084" s="7" t="s">
        <v>68</v>
      </c>
      <c r="W3084" s="7">
        <v>2.0</v>
      </c>
      <c r="X3084" s="7" t="s">
        <v>33</v>
      </c>
    </row>
    <row r="3085" ht="14.25" customHeight="1">
      <c r="A3085" s="7" t="s">
        <v>3169</v>
      </c>
      <c r="B3085" s="7">
        <v>0.0</v>
      </c>
      <c r="C3085" s="7" t="s">
        <v>41</v>
      </c>
      <c r="D3085" s="7">
        <v>2.0</v>
      </c>
      <c r="E3085" s="7" t="s">
        <v>36</v>
      </c>
      <c r="F3085" s="7">
        <v>1.0</v>
      </c>
      <c r="G3085" s="7" t="s">
        <v>42</v>
      </c>
      <c r="H3085" s="7">
        <v>0.0</v>
      </c>
      <c r="I3085" s="7" t="s">
        <v>28</v>
      </c>
      <c r="J3085" s="7">
        <v>6.0</v>
      </c>
      <c r="K3085" s="7" t="s">
        <v>3066</v>
      </c>
      <c r="L3085" s="7" t="s">
        <v>75</v>
      </c>
      <c r="M3085" s="7" t="s">
        <v>61</v>
      </c>
      <c r="N3085" s="8">
        <v>258111.0</v>
      </c>
      <c r="O3085" s="8">
        <v>122025.0</v>
      </c>
      <c r="P3085" s="8">
        <v>107491.0</v>
      </c>
      <c r="Q3085" s="9">
        <v>32490.0</v>
      </c>
      <c r="R3085" s="10">
        <v>14716.0</v>
      </c>
      <c r="S3085" s="11">
        <v>525572.65758605</v>
      </c>
      <c r="T3085" s="11">
        <v>955586.650156455</v>
      </c>
      <c r="U3085" s="12" t="str">
        <f t="array" ref="U3085">XLOOKUP(A3085,'Dataset 3'!B:B,'Dataset 3'!F:F)</f>
        <v>Tablet</v>
      </c>
      <c r="V3085" s="7" t="s">
        <v>76</v>
      </c>
      <c r="W3085" s="7">
        <v>2.0</v>
      </c>
      <c r="X3085" s="7" t="s">
        <v>33</v>
      </c>
    </row>
    <row r="3086" ht="14.25" customHeight="1">
      <c r="A3086" s="7" t="s">
        <v>3170</v>
      </c>
      <c r="B3086" s="7">
        <v>2.0</v>
      </c>
      <c r="C3086" s="7" t="s">
        <v>56</v>
      </c>
      <c r="D3086" s="7">
        <v>2.0</v>
      </c>
      <c r="E3086" s="7" t="s">
        <v>36</v>
      </c>
      <c r="F3086" s="7">
        <v>0.0</v>
      </c>
      <c r="G3086" s="7" t="s">
        <v>46</v>
      </c>
      <c r="H3086" s="7">
        <v>1.0</v>
      </c>
      <c r="I3086" s="7" t="s">
        <v>57</v>
      </c>
      <c r="J3086" s="7">
        <v>6.0</v>
      </c>
      <c r="K3086" s="7" t="s">
        <v>3066</v>
      </c>
      <c r="L3086" s="7" t="s">
        <v>75</v>
      </c>
      <c r="M3086" s="7" t="s">
        <v>31</v>
      </c>
      <c r="N3086" s="8">
        <v>249883.0</v>
      </c>
      <c r="O3086" s="8">
        <v>153054.0</v>
      </c>
      <c r="P3086" s="8">
        <v>142590.0</v>
      </c>
      <c r="Q3086" s="9">
        <v>113270.0</v>
      </c>
      <c r="R3086" s="10">
        <v>101981.0</v>
      </c>
      <c r="S3086" s="11">
        <v>6092385.67518599</v>
      </c>
      <c r="T3086" s="11">
        <v>5972927.13253529</v>
      </c>
      <c r="U3086" s="12" t="str">
        <f t="array" ref="U3086">XLOOKUP(A3086,'Dataset 3'!B:B,'Dataset 3'!F:F)</f>
        <v>Computer</v>
      </c>
      <c r="V3086" s="7" t="s">
        <v>174</v>
      </c>
      <c r="W3086" s="7">
        <v>3.0</v>
      </c>
      <c r="X3086" s="7" t="s">
        <v>49</v>
      </c>
    </row>
    <row r="3087" ht="14.25" customHeight="1">
      <c r="A3087" s="7" t="s">
        <v>3171</v>
      </c>
      <c r="B3087" s="7">
        <v>0.0</v>
      </c>
      <c r="C3087" s="7" t="s">
        <v>41</v>
      </c>
      <c r="D3087" s="7">
        <v>3.0</v>
      </c>
      <c r="E3087" s="7" t="s">
        <v>51</v>
      </c>
      <c r="F3087" s="7">
        <v>1.0</v>
      </c>
      <c r="G3087" s="7" t="s">
        <v>42</v>
      </c>
      <c r="H3087" s="7">
        <v>0.0</v>
      </c>
      <c r="I3087" s="7" t="s">
        <v>28</v>
      </c>
      <c r="J3087" s="7">
        <v>6.0</v>
      </c>
      <c r="K3087" s="7" t="s">
        <v>3066</v>
      </c>
      <c r="L3087" s="7" t="s">
        <v>37</v>
      </c>
      <c r="M3087" s="7" t="s">
        <v>85</v>
      </c>
      <c r="N3087" s="8">
        <v>163550.0</v>
      </c>
      <c r="O3087" s="8">
        <v>17505.0</v>
      </c>
      <c r="P3087" s="8">
        <v>6875.0</v>
      </c>
      <c r="Q3087" s="9">
        <v>6438.0</v>
      </c>
      <c r="R3087" s="10">
        <v>4847.0</v>
      </c>
      <c r="S3087" s="11">
        <v>623696.311411048</v>
      </c>
      <c r="T3087" s="11">
        <v>424283.205041529</v>
      </c>
      <c r="U3087" s="12" t="str">
        <f t="array" ref="U3087">XLOOKUP(A3087,'Dataset 3'!B:B,'Dataset 3'!F:F)</f>
        <v>Tablet</v>
      </c>
      <c r="V3087" s="7" t="s">
        <v>38</v>
      </c>
      <c r="W3087" s="7">
        <v>3.0</v>
      </c>
      <c r="X3087" s="7" t="s">
        <v>49</v>
      </c>
    </row>
    <row r="3088" ht="14.25" customHeight="1">
      <c r="A3088" s="7" t="s">
        <v>3172</v>
      </c>
      <c r="B3088" s="7">
        <v>0.0</v>
      </c>
      <c r="C3088" s="7" t="s">
        <v>41</v>
      </c>
      <c r="D3088" s="7">
        <v>1.0</v>
      </c>
      <c r="E3088" s="7" t="s">
        <v>81</v>
      </c>
      <c r="F3088" s="7">
        <v>2.0</v>
      </c>
      <c r="G3088" s="7" t="s">
        <v>27</v>
      </c>
      <c r="H3088" s="7">
        <v>0.0</v>
      </c>
      <c r="I3088" s="7" t="s">
        <v>28</v>
      </c>
      <c r="J3088" s="7">
        <v>6.0</v>
      </c>
      <c r="K3088" s="7" t="s">
        <v>3066</v>
      </c>
      <c r="L3088" s="7" t="s">
        <v>52</v>
      </c>
      <c r="M3088" s="7" t="s">
        <v>61</v>
      </c>
      <c r="N3088" s="8">
        <v>283049.0</v>
      </c>
      <c r="O3088" s="8">
        <v>5662.0</v>
      </c>
      <c r="P3088" s="8">
        <v>1517.0</v>
      </c>
      <c r="Q3088" s="9">
        <v>1183.0</v>
      </c>
      <c r="R3088" s="10">
        <v>988.0</v>
      </c>
      <c r="S3088" s="11">
        <v>88057.2469138838</v>
      </c>
      <c r="T3088" s="11">
        <v>70445.7975311071</v>
      </c>
      <c r="U3088" s="12" t="str">
        <f t="array" ref="U3088">XLOOKUP(A3088,'Dataset 3'!B:B,'Dataset 3'!F:F)</f>
        <v>Tablet</v>
      </c>
      <c r="V3088" s="7" t="s">
        <v>110</v>
      </c>
      <c r="W3088" s="7">
        <v>3.0</v>
      </c>
      <c r="X3088" s="7" t="s">
        <v>49</v>
      </c>
    </row>
    <row r="3089" ht="14.25" customHeight="1">
      <c r="A3089" s="7" t="s">
        <v>3173</v>
      </c>
      <c r="B3089" s="7">
        <v>3.0</v>
      </c>
      <c r="C3089" s="7" t="s">
        <v>35</v>
      </c>
      <c r="D3089" s="7">
        <v>2.0</v>
      </c>
      <c r="E3089" s="7" t="s">
        <v>36</v>
      </c>
      <c r="F3089" s="7">
        <v>0.0</v>
      </c>
      <c r="G3089" s="7" t="s">
        <v>46</v>
      </c>
      <c r="H3089" s="7">
        <v>0.0</v>
      </c>
      <c r="I3089" s="7" t="s">
        <v>28</v>
      </c>
      <c r="J3089" s="7">
        <v>6.0</v>
      </c>
      <c r="K3089" s="7" t="s">
        <v>3066</v>
      </c>
      <c r="L3089" s="7" t="s">
        <v>52</v>
      </c>
      <c r="M3089" s="7" t="s">
        <v>53</v>
      </c>
      <c r="N3089" s="8">
        <v>93028.0</v>
      </c>
      <c r="O3089" s="8">
        <v>2759.0</v>
      </c>
      <c r="P3089" s="8">
        <v>1408.0</v>
      </c>
      <c r="Q3089" s="9">
        <v>497.0</v>
      </c>
      <c r="R3089" s="10">
        <v>122.0</v>
      </c>
      <c r="S3089" s="11">
        <v>10938.3181682494</v>
      </c>
      <c r="T3089" s="11">
        <v>4776.55815207396</v>
      </c>
      <c r="U3089" s="12" t="str">
        <f t="array" ref="U3089">XLOOKUP(A3089,'Dataset 3'!B:B,'Dataset 3'!F:F)</f>
        <v>Computer</v>
      </c>
      <c r="V3089" s="7" t="s">
        <v>110</v>
      </c>
      <c r="W3089" s="7">
        <v>1.0</v>
      </c>
      <c r="X3089" s="7" t="s">
        <v>63</v>
      </c>
    </row>
    <row r="3090" ht="14.25" customHeight="1">
      <c r="A3090" s="7" t="s">
        <v>3174</v>
      </c>
      <c r="B3090" s="7">
        <v>2.0</v>
      </c>
      <c r="C3090" s="7" t="s">
        <v>56</v>
      </c>
      <c r="D3090" s="7">
        <v>3.0</v>
      </c>
      <c r="E3090" s="7" t="s">
        <v>51</v>
      </c>
      <c r="F3090" s="7">
        <v>2.0</v>
      </c>
      <c r="G3090" s="7" t="s">
        <v>27</v>
      </c>
      <c r="H3090" s="7">
        <v>0.0</v>
      </c>
      <c r="I3090" s="7" t="s">
        <v>28</v>
      </c>
      <c r="J3090" s="7">
        <v>6.0</v>
      </c>
      <c r="K3090" s="7" t="s">
        <v>3066</v>
      </c>
      <c r="L3090" s="7" t="s">
        <v>70</v>
      </c>
      <c r="M3090" s="7" t="s">
        <v>85</v>
      </c>
      <c r="N3090" s="8">
        <v>238978.0</v>
      </c>
      <c r="O3090" s="8">
        <v>20861.0</v>
      </c>
      <c r="P3090" s="8">
        <v>15180.0</v>
      </c>
      <c r="Q3090" s="9">
        <v>7782.0</v>
      </c>
      <c r="R3090" s="10">
        <v>1657.0</v>
      </c>
      <c r="S3090" s="11">
        <v>85540.1350945129</v>
      </c>
      <c r="T3090" s="11">
        <v>55908.5850290934</v>
      </c>
      <c r="U3090" s="12" t="str">
        <f t="array" ref="U3090">XLOOKUP(A3090,'Dataset 3'!B:B,'Dataset 3'!F:F)</f>
        <v>Smartphone</v>
      </c>
      <c r="V3090" s="7" t="s">
        <v>73</v>
      </c>
      <c r="W3090" s="7">
        <v>3.0</v>
      </c>
      <c r="X3090" s="7" t="s">
        <v>49</v>
      </c>
    </row>
    <row r="3091" ht="14.25" customHeight="1">
      <c r="A3091" s="7" t="s">
        <v>3175</v>
      </c>
      <c r="B3091" s="7">
        <v>0.0</v>
      </c>
      <c r="C3091" s="7" t="s">
        <v>41</v>
      </c>
      <c r="D3091" s="7">
        <v>3.0</v>
      </c>
      <c r="E3091" s="7" t="s">
        <v>51</v>
      </c>
      <c r="F3091" s="7">
        <v>2.0</v>
      </c>
      <c r="G3091" s="7" t="s">
        <v>27</v>
      </c>
      <c r="H3091" s="7">
        <v>0.0</v>
      </c>
      <c r="I3091" s="7" t="s">
        <v>28</v>
      </c>
      <c r="J3091" s="7">
        <v>6.0</v>
      </c>
      <c r="K3091" s="7" t="s">
        <v>3066</v>
      </c>
      <c r="L3091" s="7" t="s">
        <v>47</v>
      </c>
      <c r="M3091" s="7" t="s">
        <v>31</v>
      </c>
      <c r="N3091" s="8">
        <v>196023.0</v>
      </c>
      <c r="O3091" s="8">
        <v>149273.0</v>
      </c>
      <c r="P3091" s="8">
        <v>25016.0</v>
      </c>
      <c r="Q3091" s="9">
        <v>22824.0</v>
      </c>
      <c r="R3091" s="10">
        <v>11748.0</v>
      </c>
      <c r="S3091" s="11">
        <v>2352896.25838461</v>
      </c>
      <c r="T3091" s="11">
        <v>972271.181150665</v>
      </c>
      <c r="U3091" s="12" t="str">
        <f t="array" ref="U3091">XLOOKUP(A3091,'Dataset 3'!B:B,'Dataset 3'!F:F)</f>
        <v>Computer</v>
      </c>
      <c r="V3091" s="7" t="s">
        <v>153</v>
      </c>
      <c r="W3091" s="7">
        <v>2.0</v>
      </c>
      <c r="X3091" s="7" t="s">
        <v>33</v>
      </c>
    </row>
    <row r="3092" ht="14.25" customHeight="1">
      <c r="A3092" s="7" t="s">
        <v>3176</v>
      </c>
      <c r="B3092" s="7">
        <v>2.0</v>
      </c>
      <c r="C3092" s="7" t="s">
        <v>56</v>
      </c>
      <c r="D3092" s="7">
        <v>2.0</v>
      </c>
      <c r="E3092" s="7" t="s">
        <v>36</v>
      </c>
      <c r="F3092" s="7">
        <v>0.0</v>
      </c>
      <c r="G3092" s="7" t="s">
        <v>46</v>
      </c>
      <c r="H3092" s="7">
        <v>0.0</v>
      </c>
      <c r="I3092" s="7" t="s">
        <v>28</v>
      </c>
      <c r="J3092" s="7">
        <v>6.0</v>
      </c>
      <c r="K3092" s="7" t="s">
        <v>3066</v>
      </c>
      <c r="L3092" s="7" t="s">
        <v>47</v>
      </c>
      <c r="M3092" s="7" t="s">
        <v>31</v>
      </c>
      <c r="N3092" s="8">
        <v>107035.0</v>
      </c>
      <c r="O3092" s="8">
        <v>68193.0</v>
      </c>
      <c r="P3092" s="8">
        <v>17135.0</v>
      </c>
      <c r="Q3092" s="9">
        <v>5798.0</v>
      </c>
      <c r="R3092" s="10">
        <v>4271.0</v>
      </c>
      <c r="S3092" s="11">
        <v>54624.7712299392</v>
      </c>
      <c r="T3092" s="11">
        <v>390176.937356708</v>
      </c>
      <c r="U3092" s="12" t="str">
        <f t="array" ref="U3092">XLOOKUP(A3092,'Dataset 3'!B:B,'Dataset 3'!F:F)</f>
        <v>Smartphone</v>
      </c>
      <c r="V3092" s="7" t="s">
        <v>48</v>
      </c>
      <c r="W3092" s="7">
        <v>3.0</v>
      </c>
      <c r="X3092" s="7" t="s">
        <v>49</v>
      </c>
    </row>
    <row r="3093" ht="14.25" customHeight="1">
      <c r="A3093" s="7" t="s">
        <v>3177</v>
      </c>
      <c r="B3093" s="7">
        <v>1.0</v>
      </c>
      <c r="C3093" s="7" t="s">
        <v>25</v>
      </c>
      <c r="D3093" s="7">
        <v>2.0</v>
      </c>
      <c r="E3093" s="7" t="s">
        <v>36</v>
      </c>
      <c r="F3093" s="7">
        <v>0.0</v>
      </c>
      <c r="G3093" s="7" t="s">
        <v>46</v>
      </c>
      <c r="H3093" s="7">
        <v>1.0</v>
      </c>
      <c r="I3093" s="7" t="s">
        <v>57</v>
      </c>
      <c r="J3093" s="7">
        <v>6.0</v>
      </c>
      <c r="K3093" s="7" t="s">
        <v>3066</v>
      </c>
      <c r="L3093" s="7" t="s">
        <v>65</v>
      </c>
      <c r="M3093" s="7" t="s">
        <v>85</v>
      </c>
      <c r="N3093" s="8">
        <v>277285.0</v>
      </c>
      <c r="O3093" s="8">
        <v>245786.0</v>
      </c>
      <c r="P3093" s="8">
        <v>189122.0</v>
      </c>
      <c r="Q3093" s="9">
        <v>174869.0</v>
      </c>
      <c r="R3093" s="10">
        <v>8150.0</v>
      </c>
      <c r="S3093" s="11">
        <v>590964.58539224</v>
      </c>
      <c r="T3093" s="11">
        <v>695252.453402636</v>
      </c>
      <c r="U3093" s="12" t="str">
        <f t="array" ref="U3093">XLOOKUP(A3093,'Dataset 3'!B:B,'Dataset 3'!F:F)</f>
        <v>Computer</v>
      </c>
      <c r="V3093" s="7" t="s">
        <v>91</v>
      </c>
      <c r="W3093" s="7">
        <v>1.0</v>
      </c>
      <c r="X3093" s="7" t="s">
        <v>63</v>
      </c>
    </row>
    <row r="3094" ht="14.25" customHeight="1">
      <c r="A3094" s="7" t="s">
        <v>3178</v>
      </c>
      <c r="B3094" s="7">
        <v>2.0</v>
      </c>
      <c r="C3094" s="7" t="s">
        <v>56</v>
      </c>
      <c r="D3094" s="7">
        <v>2.0</v>
      </c>
      <c r="E3094" s="7" t="s">
        <v>36</v>
      </c>
      <c r="F3094" s="7">
        <v>0.0</v>
      </c>
      <c r="G3094" s="7" t="s">
        <v>46</v>
      </c>
      <c r="H3094" s="7">
        <v>0.0</v>
      </c>
      <c r="I3094" s="7" t="s">
        <v>28</v>
      </c>
      <c r="J3094" s="7">
        <v>6.0</v>
      </c>
      <c r="K3094" s="7" t="s">
        <v>3066</v>
      </c>
      <c r="L3094" s="7" t="s">
        <v>52</v>
      </c>
      <c r="M3094" s="7" t="s">
        <v>43</v>
      </c>
      <c r="N3094" s="8">
        <v>104123.0</v>
      </c>
      <c r="O3094" s="8">
        <v>10427.0</v>
      </c>
      <c r="P3094" s="8">
        <v>6313.0</v>
      </c>
      <c r="Q3094" s="9">
        <v>983.0</v>
      </c>
      <c r="R3094" s="10">
        <v>335.0</v>
      </c>
      <c r="S3094" s="11">
        <v>12780.0623528077</v>
      </c>
      <c r="T3094" s="11">
        <v>27191.6220272503</v>
      </c>
      <c r="U3094" s="12" t="str">
        <f t="array" ref="U3094">XLOOKUP(A3094,'Dataset 3'!B:B,'Dataset 3'!F:F)</f>
        <v>Tablet</v>
      </c>
      <c r="V3094" s="7" t="s">
        <v>110</v>
      </c>
      <c r="W3094" s="7">
        <v>1.0</v>
      </c>
      <c r="X3094" s="7" t="s">
        <v>63</v>
      </c>
    </row>
    <row r="3095" ht="14.25" customHeight="1">
      <c r="A3095" s="7" t="s">
        <v>3179</v>
      </c>
      <c r="B3095" s="7">
        <v>2.0</v>
      </c>
      <c r="C3095" s="7" t="s">
        <v>56</v>
      </c>
      <c r="D3095" s="7">
        <v>3.0</v>
      </c>
      <c r="E3095" s="7" t="s">
        <v>51</v>
      </c>
      <c r="F3095" s="7">
        <v>2.0</v>
      </c>
      <c r="G3095" s="7" t="s">
        <v>27</v>
      </c>
      <c r="H3095" s="7">
        <v>1.0</v>
      </c>
      <c r="I3095" s="7" t="s">
        <v>57</v>
      </c>
      <c r="J3095" s="7">
        <v>6.0</v>
      </c>
      <c r="K3095" s="7" t="s">
        <v>3066</v>
      </c>
      <c r="L3095" s="7" t="s">
        <v>75</v>
      </c>
      <c r="M3095" s="7" t="s">
        <v>61</v>
      </c>
      <c r="N3095" s="8">
        <v>77617.0</v>
      </c>
      <c r="O3095" s="8">
        <v>66676.0</v>
      </c>
      <c r="P3095" s="8">
        <v>7323.0</v>
      </c>
      <c r="Q3095" s="9">
        <v>5633.0</v>
      </c>
      <c r="R3095" s="10">
        <v>4512.0</v>
      </c>
      <c r="S3095" s="11">
        <v>558285.186335622</v>
      </c>
      <c r="T3095" s="11">
        <v>324584.410660246</v>
      </c>
      <c r="U3095" s="12" t="str">
        <f t="array" ref="U3095">XLOOKUP(A3095,'Dataset 3'!B:B,'Dataset 3'!F:F)</f>
        <v>Smartphone</v>
      </c>
      <c r="V3095" s="7" t="s">
        <v>140</v>
      </c>
      <c r="W3095" s="7">
        <v>0.0</v>
      </c>
      <c r="X3095" s="7" t="s">
        <v>39</v>
      </c>
    </row>
    <row r="3096" ht="14.25" customHeight="1">
      <c r="A3096" s="7" t="s">
        <v>3180</v>
      </c>
      <c r="B3096" s="7">
        <v>0.0</v>
      </c>
      <c r="C3096" s="7" t="s">
        <v>41</v>
      </c>
      <c r="D3096" s="7">
        <v>1.0</v>
      </c>
      <c r="E3096" s="7" t="s">
        <v>81</v>
      </c>
      <c r="F3096" s="7">
        <v>1.0</v>
      </c>
      <c r="G3096" s="7" t="s">
        <v>42</v>
      </c>
      <c r="H3096" s="7">
        <v>1.0</v>
      </c>
      <c r="I3096" s="7" t="s">
        <v>57</v>
      </c>
      <c r="J3096" s="7">
        <v>6.0</v>
      </c>
      <c r="K3096" s="7" t="s">
        <v>3066</v>
      </c>
      <c r="L3096" s="7" t="s">
        <v>52</v>
      </c>
      <c r="M3096" s="7" t="s">
        <v>85</v>
      </c>
      <c r="N3096" s="8">
        <v>269617.0</v>
      </c>
      <c r="O3096" s="8">
        <v>200930.0</v>
      </c>
      <c r="P3096" s="8">
        <v>69490.0</v>
      </c>
      <c r="Q3096" s="9">
        <v>56904.0</v>
      </c>
      <c r="R3096" s="10">
        <v>22241.0</v>
      </c>
      <c r="S3096" s="11">
        <v>5831338.21282231</v>
      </c>
      <c r="T3096" s="11">
        <v>2031825.16126213</v>
      </c>
      <c r="U3096" s="12" t="str">
        <f t="array" ref="U3096">XLOOKUP(A3096,'Dataset 3'!B:B,'Dataset 3'!F:F)</f>
        <v>Computer</v>
      </c>
      <c r="V3096" s="7" t="s">
        <v>110</v>
      </c>
      <c r="W3096" s="7">
        <v>0.0</v>
      </c>
      <c r="X3096" s="7" t="s">
        <v>39</v>
      </c>
    </row>
    <row r="3097" ht="14.25" customHeight="1">
      <c r="A3097" s="7" t="s">
        <v>3181</v>
      </c>
      <c r="B3097" s="7">
        <v>2.0</v>
      </c>
      <c r="C3097" s="7" t="s">
        <v>56</v>
      </c>
      <c r="D3097" s="7">
        <v>0.0</v>
      </c>
      <c r="E3097" s="7" t="s">
        <v>26</v>
      </c>
      <c r="F3097" s="7">
        <v>1.0</v>
      </c>
      <c r="G3097" s="7" t="s">
        <v>42</v>
      </c>
      <c r="H3097" s="7">
        <v>1.0</v>
      </c>
      <c r="I3097" s="7" t="s">
        <v>57</v>
      </c>
      <c r="J3097" s="7">
        <v>6.0</v>
      </c>
      <c r="K3097" s="7" t="s">
        <v>3066</v>
      </c>
      <c r="L3097" s="7" t="s">
        <v>75</v>
      </c>
      <c r="M3097" s="7" t="s">
        <v>43</v>
      </c>
      <c r="N3097" s="8">
        <v>190362.0</v>
      </c>
      <c r="O3097" s="8">
        <v>73258.0</v>
      </c>
      <c r="P3097" s="8">
        <v>49242.0</v>
      </c>
      <c r="Q3097" s="9">
        <v>34344.0</v>
      </c>
      <c r="R3097" s="10">
        <v>767.0</v>
      </c>
      <c r="S3097" s="11">
        <v>70972.5685617526</v>
      </c>
      <c r="T3097" s="11">
        <v>69580.9495703457</v>
      </c>
      <c r="U3097" s="12" t="str">
        <f t="array" ref="U3097">XLOOKUP(A3097,'Dataset 3'!B:B,'Dataset 3'!F:F)</f>
        <v>Tablet</v>
      </c>
      <c r="V3097" s="7" t="s">
        <v>174</v>
      </c>
      <c r="W3097" s="7">
        <v>4.0</v>
      </c>
      <c r="X3097" s="7" t="s">
        <v>44</v>
      </c>
    </row>
    <row r="3098" ht="14.25" customHeight="1">
      <c r="A3098" s="7" t="s">
        <v>3182</v>
      </c>
      <c r="B3098" s="7">
        <v>3.0</v>
      </c>
      <c r="C3098" s="7" t="s">
        <v>35</v>
      </c>
      <c r="D3098" s="7">
        <v>2.0</v>
      </c>
      <c r="E3098" s="7" t="s">
        <v>36</v>
      </c>
      <c r="F3098" s="7">
        <v>0.0</v>
      </c>
      <c r="G3098" s="7" t="s">
        <v>46</v>
      </c>
      <c r="H3098" s="7">
        <v>0.0</v>
      </c>
      <c r="I3098" s="7" t="s">
        <v>28</v>
      </c>
      <c r="J3098" s="7">
        <v>6.0</v>
      </c>
      <c r="K3098" s="7" t="s">
        <v>3066</v>
      </c>
      <c r="L3098" s="7" t="s">
        <v>30</v>
      </c>
      <c r="M3098" s="7" t="s">
        <v>53</v>
      </c>
      <c r="N3098" s="8">
        <v>97374.0</v>
      </c>
      <c r="O3098" s="8">
        <v>34527.0</v>
      </c>
      <c r="P3098" s="8">
        <v>31487.0</v>
      </c>
      <c r="Q3098" s="9">
        <v>26549.0</v>
      </c>
      <c r="R3098" s="10">
        <v>22075.0</v>
      </c>
      <c r="S3098" s="11">
        <v>3756187.80064184</v>
      </c>
      <c r="T3098" s="11">
        <v>1805859.51953935</v>
      </c>
      <c r="U3098" s="12" t="str">
        <f t="array" ref="U3098">XLOOKUP(A3098,'Dataset 3'!B:B,'Dataset 3'!F:F)</f>
        <v>Computer</v>
      </c>
      <c r="V3098" s="7" t="s">
        <v>163</v>
      </c>
      <c r="W3098" s="7">
        <v>4.0</v>
      </c>
      <c r="X3098" s="7" t="s">
        <v>44</v>
      </c>
    </row>
    <row r="3099" ht="14.25" customHeight="1">
      <c r="A3099" s="7" t="s">
        <v>3183</v>
      </c>
      <c r="B3099" s="7">
        <v>1.0</v>
      </c>
      <c r="C3099" s="7" t="s">
        <v>25</v>
      </c>
      <c r="D3099" s="7">
        <v>1.0</v>
      </c>
      <c r="E3099" s="7" t="s">
        <v>81</v>
      </c>
      <c r="F3099" s="7">
        <v>2.0</v>
      </c>
      <c r="G3099" s="7" t="s">
        <v>27</v>
      </c>
      <c r="H3099" s="7">
        <v>1.0</v>
      </c>
      <c r="I3099" s="7" t="s">
        <v>57</v>
      </c>
      <c r="J3099" s="7">
        <v>6.0</v>
      </c>
      <c r="K3099" s="7" t="s">
        <v>3066</v>
      </c>
      <c r="L3099" s="7" t="s">
        <v>30</v>
      </c>
      <c r="M3099" s="7" t="s">
        <v>61</v>
      </c>
      <c r="N3099" s="8">
        <v>60043.0</v>
      </c>
      <c r="O3099" s="8">
        <v>8884.0</v>
      </c>
      <c r="P3099" s="8">
        <v>6847.0</v>
      </c>
      <c r="Q3099" s="9">
        <v>792.0</v>
      </c>
      <c r="R3099" s="10">
        <v>216.0</v>
      </c>
      <c r="S3099" s="11">
        <v>6204.44537191266</v>
      </c>
      <c r="T3099" s="11">
        <v>13200.9475998142</v>
      </c>
      <c r="U3099" s="12" t="str">
        <f t="array" ref="U3099">XLOOKUP(A3099,'Dataset 3'!B:B,'Dataset 3'!F:F)</f>
        <v>Tablet</v>
      </c>
      <c r="V3099" s="7" t="s">
        <v>93</v>
      </c>
      <c r="W3099" s="7">
        <v>4.0</v>
      </c>
      <c r="X3099" s="7" t="s">
        <v>44</v>
      </c>
    </row>
    <row r="3100" ht="14.25" customHeight="1">
      <c r="A3100" s="7" t="s">
        <v>3184</v>
      </c>
      <c r="B3100" s="7">
        <v>3.0</v>
      </c>
      <c r="C3100" s="7" t="s">
        <v>35</v>
      </c>
      <c r="D3100" s="7">
        <v>3.0</v>
      </c>
      <c r="E3100" s="7" t="s">
        <v>51</v>
      </c>
      <c r="F3100" s="7">
        <v>0.0</v>
      </c>
      <c r="G3100" s="7" t="s">
        <v>46</v>
      </c>
      <c r="H3100" s="7">
        <v>0.0</v>
      </c>
      <c r="I3100" s="7" t="s">
        <v>28</v>
      </c>
      <c r="J3100" s="7">
        <v>6.0</v>
      </c>
      <c r="K3100" s="7" t="s">
        <v>3066</v>
      </c>
      <c r="L3100" s="7" t="s">
        <v>47</v>
      </c>
      <c r="M3100" s="7" t="s">
        <v>43</v>
      </c>
      <c r="N3100" s="8">
        <v>97360.0</v>
      </c>
      <c r="O3100" s="8">
        <v>33931.0</v>
      </c>
      <c r="P3100" s="8">
        <v>33492.0</v>
      </c>
      <c r="Q3100" s="9">
        <v>27348.0</v>
      </c>
      <c r="R3100" s="10">
        <v>16113.0</v>
      </c>
      <c r="S3100" s="11">
        <v>626652.324816983</v>
      </c>
      <c r="T3100" s="11">
        <v>764210.152215833</v>
      </c>
      <c r="U3100" s="12" t="str">
        <f t="array" ref="U3100">XLOOKUP(A3100,'Dataset 3'!B:B,'Dataset 3'!F:F)</f>
        <v>Tablet</v>
      </c>
      <c r="V3100" s="7" t="s">
        <v>58</v>
      </c>
      <c r="W3100" s="7">
        <v>0.0</v>
      </c>
      <c r="X3100" s="7" t="s">
        <v>39</v>
      </c>
    </row>
    <row r="3101" ht="14.25" customHeight="1">
      <c r="A3101" s="7" t="s">
        <v>3185</v>
      </c>
      <c r="B3101" s="7">
        <v>2.0</v>
      </c>
      <c r="C3101" s="7" t="s">
        <v>56</v>
      </c>
      <c r="D3101" s="7">
        <v>2.0</v>
      </c>
      <c r="E3101" s="7" t="s">
        <v>36</v>
      </c>
      <c r="F3101" s="7">
        <v>1.0</v>
      </c>
      <c r="G3101" s="7" t="s">
        <v>42</v>
      </c>
      <c r="H3101" s="7">
        <v>0.0</v>
      </c>
      <c r="I3101" s="7" t="s">
        <v>28</v>
      </c>
      <c r="J3101" s="7">
        <v>6.0</v>
      </c>
      <c r="K3101" s="7" t="s">
        <v>3066</v>
      </c>
      <c r="L3101" s="7" t="s">
        <v>60</v>
      </c>
      <c r="M3101" s="7" t="s">
        <v>53</v>
      </c>
      <c r="N3101" s="8">
        <v>58615.0</v>
      </c>
      <c r="O3101" s="8">
        <v>38856.0</v>
      </c>
      <c r="P3101" s="8">
        <v>16721.0</v>
      </c>
      <c r="Q3101" s="9">
        <v>3834.0</v>
      </c>
      <c r="R3101" s="10">
        <v>2905.0</v>
      </c>
      <c r="S3101" s="11">
        <v>325047.105910802</v>
      </c>
      <c r="T3101" s="11">
        <v>192335.565627694</v>
      </c>
      <c r="U3101" s="12" t="str">
        <f t="array" ref="U3101">XLOOKUP(A3101,'Dataset 3'!B:B,'Dataset 3'!F:F)</f>
        <v>Tablet</v>
      </c>
      <c r="V3101" s="7" t="s">
        <v>62</v>
      </c>
      <c r="W3101" s="7">
        <v>0.0</v>
      </c>
      <c r="X3101" s="7" t="s">
        <v>39</v>
      </c>
    </row>
    <row r="3102" ht="14.25" customHeight="1">
      <c r="A3102" s="7" t="s">
        <v>3186</v>
      </c>
      <c r="B3102" s="7">
        <v>3.0</v>
      </c>
      <c r="C3102" s="7" t="s">
        <v>35</v>
      </c>
      <c r="D3102" s="7">
        <v>2.0</v>
      </c>
      <c r="E3102" s="7" t="s">
        <v>36</v>
      </c>
      <c r="F3102" s="7">
        <v>2.0</v>
      </c>
      <c r="G3102" s="7" t="s">
        <v>27</v>
      </c>
      <c r="H3102" s="7">
        <v>1.0</v>
      </c>
      <c r="I3102" s="7" t="s">
        <v>57</v>
      </c>
      <c r="J3102" s="7">
        <v>6.0</v>
      </c>
      <c r="K3102" s="7" t="s">
        <v>3066</v>
      </c>
      <c r="L3102" s="7" t="s">
        <v>65</v>
      </c>
      <c r="M3102" s="7" t="s">
        <v>53</v>
      </c>
      <c r="N3102" s="8">
        <v>109113.0</v>
      </c>
      <c r="O3102" s="8">
        <v>69594.0</v>
      </c>
      <c r="P3102" s="8">
        <v>31919.0</v>
      </c>
      <c r="Q3102" s="9">
        <v>3164.0</v>
      </c>
      <c r="R3102" s="10">
        <v>911.0</v>
      </c>
      <c r="S3102" s="11">
        <v>28345.5749421381</v>
      </c>
      <c r="T3102" s="11">
        <v>33347.7352260448</v>
      </c>
      <c r="U3102" s="12" t="str">
        <f t="array" ref="U3102">XLOOKUP(A3102,'Dataset 3'!B:B,'Dataset 3'!F:F)</f>
        <v>Tablet</v>
      </c>
      <c r="V3102" s="7" t="s">
        <v>66</v>
      </c>
      <c r="W3102" s="7">
        <v>0.0</v>
      </c>
      <c r="X3102" s="7" t="s">
        <v>39</v>
      </c>
    </row>
    <row r="3103" ht="14.25" customHeight="1">
      <c r="A3103" s="7" t="s">
        <v>3187</v>
      </c>
      <c r="B3103" s="7">
        <v>2.0</v>
      </c>
      <c r="C3103" s="7" t="s">
        <v>56</v>
      </c>
      <c r="D3103" s="7">
        <v>2.0</v>
      </c>
      <c r="E3103" s="7" t="s">
        <v>36</v>
      </c>
      <c r="F3103" s="7">
        <v>2.0</v>
      </c>
      <c r="G3103" s="7" t="s">
        <v>27</v>
      </c>
      <c r="H3103" s="7">
        <v>0.0</v>
      </c>
      <c r="I3103" s="7" t="s">
        <v>28</v>
      </c>
      <c r="J3103" s="7">
        <v>6.0</v>
      </c>
      <c r="K3103" s="7" t="s">
        <v>3066</v>
      </c>
      <c r="L3103" s="7" t="s">
        <v>30</v>
      </c>
      <c r="M3103" s="7" t="s">
        <v>85</v>
      </c>
      <c r="N3103" s="8">
        <v>179132.0</v>
      </c>
      <c r="O3103" s="8">
        <v>116080.0</v>
      </c>
      <c r="P3103" s="8">
        <v>110080.0</v>
      </c>
      <c r="Q3103" s="9">
        <v>51326.0</v>
      </c>
      <c r="R3103" s="10">
        <v>21555.0</v>
      </c>
      <c r="S3103" s="11">
        <v>751709.741013533</v>
      </c>
      <c r="T3103" s="11">
        <v>905674.386763292</v>
      </c>
      <c r="U3103" s="12" t="str">
        <f t="array" ref="U3103">XLOOKUP(A3103,'Dataset 3'!B:B,'Dataset 3'!F:F)</f>
        <v>Smartphone</v>
      </c>
      <c r="V3103" s="7" t="s">
        <v>32</v>
      </c>
      <c r="W3103" s="7">
        <v>1.0</v>
      </c>
      <c r="X3103" s="7" t="s">
        <v>63</v>
      </c>
    </row>
    <row r="3104" ht="14.25" customHeight="1">
      <c r="A3104" s="7" t="s">
        <v>3188</v>
      </c>
      <c r="B3104" s="7">
        <v>1.0</v>
      </c>
      <c r="C3104" s="7" t="s">
        <v>25</v>
      </c>
      <c r="D3104" s="7">
        <v>0.0</v>
      </c>
      <c r="E3104" s="7" t="s">
        <v>26</v>
      </c>
      <c r="F3104" s="7">
        <v>0.0</v>
      </c>
      <c r="G3104" s="7" t="s">
        <v>46</v>
      </c>
      <c r="H3104" s="7">
        <v>0.0</v>
      </c>
      <c r="I3104" s="7" t="s">
        <v>28</v>
      </c>
      <c r="J3104" s="7">
        <v>6.0</v>
      </c>
      <c r="K3104" s="7" t="s">
        <v>3066</v>
      </c>
      <c r="L3104" s="7" t="s">
        <v>65</v>
      </c>
      <c r="M3104" s="7" t="s">
        <v>31</v>
      </c>
      <c r="N3104" s="8">
        <v>123983.0</v>
      </c>
      <c r="O3104" s="8">
        <v>118339.0</v>
      </c>
      <c r="P3104" s="8">
        <v>82262.0</v>
      </c>
      <c r="Q3104" s="9">
        <v>61222.0</v>
      </c>
      <c r="R3104" s="10">
        <v>23197.0</v>
      </c>
      <c r="S3104" s="11">
        <v>3539514.87227151</v>
      </c>
      <c r="T3104" s="11">
        <v>1653978.91227641</v>
      </c>
      <c r="U3104" s="12" t="str">
        <f t="array" ref="U3104">XLOOKUP(A3104,'Dataset 3'!B:B,'Dataset 3'!F:F)</f>
        <v>Tablet</v>
      </c>
      <c r="V3104" s="7" t="s">
        <v>91</v>
      </c>
      <c r="W3104" s="7">
        <v>4.0</v>
      </c>
      <c r="X3104" s="7" t="s">
        <v>44</v>
      </c>
    </row>
    <row r="3105" ht="14.25" customHeight="1">
      <c r="A3105" s="7" t="s">
        <v>3189</v>
      </c>
      <c r="B3105" s="7">
        <v>3.0</v>
      </c>
      <c r="C3105" s="7" t="s">
        <v>35</v>
      </c>
      <c r="D3105" s="7">
        <v>0.0</v>
      </c>
      <c r="E3105" s="7" t="s">
        <v>26</v>
      </c>
      <c r="F3105" s="7">
        <v>0.0</v>
      </c>
      <c r="G3105" s="7" t="s">
        <v>46</v>
      </c>
      <c r="H3105" s="7">
        <v>0.0</v>
      </c>
      <c r="I3105" s="7" t="s">
        <v>28</v>
      </c>
      <c r="J3105" s="7">
        <v>6.0</v>
      </c>
      <c r="K3105" s="7" t="s">
        <v>3066</v>
      </c>
      <c r="L3105" s="7" t="s">
        <v>60</v>
      </c>
      <c r="M3105" s="7" t="s">
        <v>61</v>
      </c>
      <c r="N3105" s="8">
        <v>114297.0</v>
      </c>
      <c r="O3105" s="8">
        <v>67333.0</v>
      </c>
      <c r="P3105" s="8">
        <v>50731.0</v>
      </c>
      <c r="Q3105" s="9">
        <v>31252.0</v>
      </c>
      <c r="R3105" s="10">
        <v>2708.0</v>
      </c>
      <c r="S3105" s="11">
        <v>34263.8310784818</v>
      </c>
      <c r="T3105" s="11">
        <v>137055.324313927</v>
      </c>
      <c r="U3105" s="12" t="str">
        <f t="array" ref="U3105">XLOOKUP(A3105,'Dataset 3'!B:B,'Dataset 3'!F:F)</f>
        <v>#N/A</v>
      </c>
      <c r="V3105" s="7" t="s">
        <v>83</v>
      </c>
      <c r="W3105" s="7">
        <v>0.0</v>
      </c>
      <c r="X3105" s="7" t="s">
        <v>39</v>
      </c>
    </row>
    <row r="3106" ht="14.25" customHeight="1">
      <c r="A3106" s="7" t="s">
        <v>3190</v>
      </c>
      <c r="B3106" s="7">
        <v>0.0</v>
      </c>
      <c r="C3106" s="7" t="s">
        <v>41</v>
      </c>
      <c r="D3106" s="7">
        <v>3.0</v>
      </c>
      <c r="E3106" s="7" t="s">
        <v>51</v>
      </c>
      <c r="F3106" s="7">
        <v>1.0</v>
      </c>
      <c r="G3106" s="7" t="s">
        <v>42</v>
      </c>
      <c r="H3106" s="7">
        <v>0.0</v>
      </c>
      <c r="I3106" s="7" t="s">
        <v>28</v>
      </c>
      <c r="J3106" s="7">
        <v>6.0</v>
      </c>
      <c r="K3106" s="7" t="s">
        <v>3066</v>
      </c>
      <c r="L3106" s="7" t="s">
        <v>70</v>
      </c>
      <c r="M3106" s="7" t="s">
        <v>53</v>
      </c>
      <c r="N3106" s="8">
        <v>230132.0</v>
      </c>
      <c r="O3106" s="8">
        <v>43857.0</v>
      </c>
      <c r="P3106" s="8">
        <v>9722.0</v>
      </c>
      <c r="Q3106" s="9">
        <v>3450.0</v>
      </c>
      <c r="R3106" s="10">
        <v>2469.0</v>
      </c>
      <c r="S3106" s="11">
        <v>346805.089054127</v>
      </c>
      <c r="T3106" s="11">
        <v>176043.192413263</v>
      </c>
      <c r="U3106" s="12" t="str">
        <f t="array" ref="U3106">XLOOKUP(A3106,'Dataset 3'!B:B,'Dataset 3'!F:F)</f>
        <v>Tablet</v>
      </c>
      <c r="V3106" s="7" t="s">
        <v>126</v>
      </c>
      <c r="W3106" s="7">
        <v>0.0</v>
      </c>
      <c r="X3106" s="7" t="s">
        <v>39</v>
      </c>
    </row>
    <row r="3107" ht="14.25" customHeight="1">
      <c r="A3107" s="7" t="s">
        <v>3191</v>
      </c>
      <c r="B3107" s="7">
        <v>0.0</v>
      </c>
      <c r="C3107" s="7" t="s">
        <v>41</v>
      </c>
      <c r="D3107" s="7">
        <v>0.0</v>
      </c>
      <c r="E3107" s="7" t="s">
        <v>26</v>
      </c>
      <c r="F3107" s="7">
        <v>1.0</v>
      </c>
      <c r="G3107" s="7" t="s">
        <v>42</v>
      </c>
      <c r="H3107" s="7">
        <v>1.0</v>
      </c>
      <c r="I3107" s="7" t="s">
        <v>57</v>
      </c>
      <c r="J3107" s="7">
        <v>6.0</v>
      </c>
      <c r="K3107" s="7" t="s">
        <v>3066</v>
      </c>
      <c r="L3107" s="7" t="s">
        <v>47</v>
      </c>
      <c r="M3107" s="7" t="s">
        <v>85</v>
      </c>
      <c r="N3107" s="8">
        <v>154942.0</v>
      </c>
      <c r="O3107" s="8">
        <v>25485.0</v>
      </c>
      <c r="P3107" s="8">
        <v>998.0</v>
      </c>
      <c r="Q3107" s="9">
        <v>934.0</v>
      </c>
      <c r="R3107" s="10">
        <v>538.0</v>
      </c>
      <c r="S3107" s="11">
        <v>35226.2728503471</v>
      </c>
      <c r="T3107" s="11">
        <v>29112.6221903695</v>
      </c>
      <c r="U3107" s="12" t="str">
        <f t="array" ref="U3107">XLOOKUP(A3107,'Dataset 3'!B:B,'Dataset 3'!F:F)</f>
        <v>Computer</v>
      </c>
      <c r="V3107" s="7" t="s">
        <v>58</v>
      </c>
      <c r="W3107" s="7">
        <v>2.0</v>
      </c>
      <c r="X3107" s="7" t="s">
        <v>33</v>
      </c>
    </row>
    <row r="3108" ht="14.25" customHeight="1">
      <c r="A3108" s="7" t="s">
        <v>3192</v>
      </c>
      <c r="B3108" s="7">
        <v>2.0</v>
      </c>
      <c r="C3108" s="7" t="s">
        <v>56</v>
      </c>
      <c r="D3108" s="7">
        <v>0.0</v>
      </c>
      <c r="E3108" s="7" t="s">
        <v>26</v>
      </c>
      <c r="F3108" s="7">
        <v>1.0</v>
      </c>
      <c r="G3108" s="7" t="s">
        <v>42</v>
      </c>
      <c r="H3108" s="7">
        <v>1.0</v>
      </c>
      <c r="I3108" s="7" t="s">
        <v>57</v>
      </c>
      <c r="J3108" s="7">
        <v>6.0</v>
      </c>
      <c r="K3108" s="7" t="s">
        <v>3066</v>
      </c>
      <c r="L3108" s="7" t="s">
        <v>47</v>
      </c>
      <c r="M3108" s="7" t="s">
        <v>53</v>
      </c>
      <c r="N3108" s="8">
        <v>63070.0</v>
      </c>
      <c r="O3108" s="8">
        <v>12966.0</v>
      </c>
      <c r="P3108" s="8">
        <v>871.0</v>
      </c>
      <c r="Q3108" s="9">
        <v>499.0</v>
      </c>
      <c r="R3108" s="10">
        <v>82.0</v>
      </c>
      <c r="S3108" s="11">
        <v>3545.87663912157</v>
      </c>
      <c r="T3108" s="11">
        <v>3732.50172539113</v>
      </c>
      <c r="U3108" s="12" t="str">
        <f t="array" ref="U3108">XLOOKUP(A3108,'Dataset 3'!B:B,'Dataset 3'!F:F)</f>
        <v>Tablet</v>
      </c>
      <c r="V3108" s="7" t="s">
        <v>58</v>
      </c>
      <c r="W3108" s="7">
        <v>4.0</v>
      </c>
      <c r="X3108" s="7" t="s">
        <v>44</v>
      </c>
    </row>
    <row r="3109" ht="14.25" customHeight="1">
      <c r="A3109" s="7" t="s">
        <v>3193</v>
      </c>
      <c r="B3109" s="7">
        <v>0.0</v>
      </c>
      <c r="C3109" s="7" t="s">
        <v>41</v>
      </c>
      <c r="D3109" s="7">
        <v>1.0</v>
      </c>
      <c r="E3109" s="7" t="s">
        <v>81</v>
      </c>
      <c r="F3109" s="7">
        <v>2.0</v>
      </c>
      <c r="G3109" s="7" t="s">
        <v>27</v>
      </c>
      <c r="H3109" s="7">
        <v>0.0</v>
      </c>
      <c r="I3109" s="7" t="s">
        <v>28</v>
      </c>
      <c r="J3109" s="7">
        <v>6.0</v>
      </c>
      <c r="K3109" s="7" t="s">
        <v>3066</v>
      </c>
      <c r="L3109" s="7" t="s">
        <v>52</v>
      </c>
      <c r="M3109" s="7" t="s">
        <v>53</v>
      </c>
      <c r="N3109" s="8">
        <v>108910.0</v>
      </c>
      <c r="O3109" s="8">
        <v>50198.0</v>
      </c>
      <c r="P3109" s="8">
        <v>9206.0</v>
      </c>
      <c r="Q3109" s="9">
        <v>874.0</v>
      </c>
      <c r="R3109" s="10">
        <v>32.0</v>
      </c>
      <c r="S3109" s="11">
        <v>2680.11831208573</v>
      </c>
      <c r="T3109" s="11">
        <v>1874.20860985016</v>
      </c>
      <c r="U3109" s="12" t="str">
        <f t="array" ref="U3109">XLOOKUP(A3109,'Dataset 3'!B:B,'Dataset 3'!F:F)</f>
        <v>Computer</v>
      </c>
      <c r="V3109" s="7" t="s">
        <v>99</v>
      </c>
      <c r="W3109" s="7">
        <v>3.0</v>
      </c>
      <c r="X3109" s="7" t="s">
        <v>49</v>
      </c>
    </row>
    <row r="3110" ht="14.25" customHeight="1">
      <c r="A3110" s="7" t="s">
        <v>3194</v>
      </c>
      <c r="B3110" s="7">
        <v>1.0</v>
      </c>
      <c r="C3110" s="7" t="s">
        <v>25</v>
      </c>
      <c r="D3110" s="7">
        <v>0.0</v>
      </c>
      <c r="E3110" s="7" t="s">
        <v>26</v>
      </c>
      <c r="F3110" s="7">
        <v>1.0</v>
      </c>
      <c r="G3110" s="7" t="s">
        <v>42</v>
      </c>
      <c r="H3110" s="7">
        <v>1.0</v>
      </c>
      <c r="I3110" s="7" t="s">
        <v>57</v>
      </c>
      <c r="J3110" s="7">
        <v>6.0</v>
      </c>
      <c r="K3110" s="7" t="s">
        <v>3066</v>
      </c>
      <c r="L3110" s="7" t="s">
        <v>70</v>
      </c>
      <c r="M3110" s="7" t="s">
        <v>31</v>
      </c>
      <c r="N3110" s="8">
        <v>80778.0</v>
      </c>
      <c r="O3110" s="8">
        <v>33882.0</v>
      </c>
      <c r="P3110" s="8">
        <v>23371.0</v>
      </c>
      <c r="Q3110" s="9">
        <v>487.0</v>
      </c>
      <c r="R3110" s="10">
        <v>20.0</v>
      </c>
      <c r="S3110" s="11">
        <v>3205.18956793906</v>
      </c>
      <c r="T3110" s="11">
        <v>1266.87334701149</v>
      </c>
      <c r="U3110" s="12" t="str">
        <f t="array" ref="U3110">XLOOKUP(A3110,'Dataset 3'!B:B,'Dataset 3'!F:F)</f>
        <v>Smartphone</v>
      </c>
      <c r="V3110" s="7" t="s">
        <v>126</v>
      </c>
      <c r="W3110" s="7">
        <v>3.0</v>
      </c>
      <c r="X3110" s="7" t="s">
        <v>49</v>
      </c>
    </row>
    <row r="3111" ht="14.25" customHeight="1">
      <c r="A3111" s="7" t="s">
        <v>3195</v>
      </c>
      <c r="B3111" s="7">
        <v>2.0</v>
      </c>
      <c r="C3111" s="7" t="s">
        <v>56</v>
      </c>
      <c r="D3111" s="7">
        <v>2.0</v>
      </c>
      <c r="E3111" s="7" t="s">
        <v>36</v>
      </c>
      <c r="F3111" s="7">
        <v>2.0</v>
      </c>
      <c r="G3111" s="7" t="s">
        <v>27</v>
      </c>
      <c r="H3111" s="7">
        <v>1.0</v>
      </c>
      <c r="I3111" s="7" t="s">
        <v>57</v>
      </c>
      <c r="J3111" s="7">
        <v>6.0</v>
      </c>
      <c r="K3111" s="7" t="s">
        <v>3066</v>
      </c>
      <c r="L3111" s="7" t="s">
        <v>30</v>
      </c>
      <c r="M3111" s="7" t="s">
        <v>85</v>
      </c>
      <c r="N3111" s="8">
        <v>60932.0</v>
      </c>
      <c r="O3111" s="8">
        <v>14918.0</v>
      </c>
      <c r="P3111" s="8">
        <v>9355.0</v>
      </c>
      <c r="Q3111" s="9">
        <v>9158.0</v>
      </c>
      <c r="R3111" s="10">
        <v>1047.0</v>
      </c>
      <c r="S3111" s="11">
        <v>3279.38123621078</v>
      </c>
      <c r="T3111" s="11">
        <v>40992.2654526347</v>
      </c>
      <c r="U3111" s="12" t="str">
        <f t="array" ref="U3111">XLOOKUP(A3111,'Dataset 3'!B:B,'Dataset 3'!F:F)</f>
        <v>#N/A</v>
      </c>
      <c r="V3111" s="7" t="s">
        <v>163</v>
      </c>
      <c r="W3111" s="7">
        <v>3.0</v>
      </c>
      <c r="X3111" s="7" t="s">
        <v>49</v>
      </c>
    </row>
    <row r="3112" ht="14.25" customHeight="1">
      <c r="A3112" s="7" t="s">
        <v>3196</v>
      </c>
      <c r="B3112" s="7">
        <v>0.0</v>
      </c>
      <c r="C3112" s="7" t="s">
        <v>41</v>
      </c>
      <c r="D3112" s="7">
        <v>0.0</v>
      </c>
      <c r="E3112" s="7" t="s">
        <v>26</v>
      </c>
      <c r="F3112" s="7">
        <v>0.0</v>
      </c>
      <c r="G3112" s="7" t="s">
        <v>46</v>
      </c>
      <c r="H3112" s="7">
        <v>1.0</v>
      </c>
      <c r="I3112" s="7" t="s">
        <v>57</v>
      </c>
      <c r="J3112" s="7">
        <v>6.0</v>
      </c>
      <c r="K3112" s="7" t="s">
        <v>3066</v>
      </c>
      <c r="L3112" s="7" t="s">
        <v>30</v>
      </c>
      <c r="M3112" s="7" t="s">
        <v>43</v>
      </c>
      <c r="N3112" s="8">
        <v>176021.0</v>
      </c>
      <c r="O3112" s="8">
        <v>3295.0</v>
      </c>
      <c r="P3112" s="8">
        <v>2498.0</v>
      </c>
      <c r="Q3112" s="9">
        <v>2123.0</v>
      </c>
      <c r="R3112" s="10">
        <v>651.0</v>
      </c>
      <c r="S3112" s="11">
        <v>20854.5942215444</v>
      </c>
      <c r="T3112" s="11">
        <v>28181.8840831681</v>
      </c>
      <c r="U3112" s="12" t="str">
        <f t="array" ref="U3112">XLOOKUP(A3112,'Dataset 3'!B:B,'Dataset 3'!F:F)</f>
        <v>Smartphone</v>
      </c>
      <c r="V3112" s="7" t="s">
        <v>32</v>
      </c>
      <c r="W3112" s="7">
        <v>1.0</v>
      </c>
      <c r="X3112" s="7" t="s">
        <v>63</v>
      </c>
    </row>
    <row r="3113" ht="14.25" customHeight="1">
      <c r="A3113" s="7" t="s">
        <v>3197</v>
      </c>
      <c r="B3113" s="7">
        <v>1.0</v>
      </c>
      <c r="C3113" s="7" t="s">
        <v>25</v>
      </c>
      <c r="D3113" s="7">
        <v>3.0</v>
      </c>
      <c r="E3113" s="7" t="s">
        <v>51</v>
      </c>
      <c r="F3113" s="7">
        <v>1.0</v>
      </c>
      <c r="G3113" s="7" t="s">
        <v>42</v>
      </c>
      <c r="H3113" s="7">
        <v>1.0</v>
      </c>
      <c r="I3113" s="7" t="s">
        <v>57</v>
      </c>
      <c r="J3113" s="7">
        <v>6.0</v>
      </c>
      <c r="K3113" s="7" t="s">
        <v>3066</v>
      </c>
      <c r="L3113" s="7" t="s">
        <v>52</v>
      </c>
      <c r="M3113" s="7" t="s">
        <v>61</v>
      </c>
      <c r="N3113" s="8">
        <v>102707.0</v>
      </c>
      <c r="O3113" s="8">
        <v>30472.0</v>
      </c>
      <c r="P3113" s="8">
        <v>4247.0</v>
      </c>
      <c r="Q3113" s="9">
        <v>2839.0</v>
      </c>
      <c r="R3113" s="10">
        <v>1948.0</v>
      </c>
      <c r="S3113" s="11">
        <v>110446.451293907</v>
      </c>
      <c r="T3113" s="11">
        <v>75648.254310895</v>
      </c>
      <c r="U3113" s="12" t="str">
        <f t="array" ref="U3113">XLOOKUP(A3113,'Dataset 3'!B:B,'Dataset 3'!F:F)</f>
        <v>Tablet</v>
      </c>
      <c r="V3113" s="7" t="s">
        <v>54</v>
      </c>
      <c r="W3113" s="7">
        <v>0.0</v>
      </c>
      <c r="X3113" s="7" t="s">
        <v>39</v>
      </c>
    </row>
    <row r="3114" ht="14.25" customHeight="1">
      <c r="A3114" s="7" t="s">
        <v>3198</v>
      </c>
      <c r="B3114" s="7">
        <v>1.0</v>
      </c>
      <c r="C3114" s="7" t="s">
        <v>25</v>
      </c>
      <c r="D3114" s="7">
        <v>1.0</v>
      </c>
      <c r="E3114" s="7" t="s">
        <v>81</v>
      </c>
      <c r="F3114" s="7">
        <v>1.0</v>
      </c>
      <c r="G3114" s="7" t="s">
        <v>42</v>
      </c>
      <c r="H3114" s="7">
        <v>1.0</v>
      </c>
      <c r="I3114" s="7" t="s">
        <v>57</v>
      </c>
      <c r="J3114" s="7">
        <v>6.0</v>
      </c>
      <c r="K3114" s="7" t="s">
        <v>3066</v>
      </c>
      <c r="L3114" s="7" t="s">
        <v>65</v>
      </c>
      <c r="M3114" s="7" t="s">
        <v>53</v>
      </c>
      <c r="N3114" s="8">
        <v>287305.0</v>
      </c>
      <c r="O3114" s="8">
        <v>227564.0</v>
      </c>
      <c r="P3114" s="8">
        <v>196844.0</v>
      </c>
      <c r="Q3114" s="9">
        <v>79552.0</v>
      </c>
      <c r="R3114" s="10">
        <v>35822.0</v>
      </c>
      <c r="S3114" s="11">
        <v>7459969.46905903</v>
      </c>
      <c r="T3114" s="11">
        <v>3215504.08149096</v>
      </c>
      <c r="U3114" s="12" t="str">
        <f t="array" ref="U3114">XLOOKUP(A3114,'Dataset 3'!B:B,'Dataset 3'!F:F)</f>
        <v>Tablet</v>
      </c>
      <c r="V3114" s="7" t="s">
        <v>91</v>
      </c>
      <c r="W3114" s="7">
        <v>4.0</v>
      </c>
      <c r="X3114" s="7" t="s">
        <v>44</v>
      </c>
    </row>
    <row r="3115" ht="14.25" customHeight="1">
      <c r="A3115" s="7" t="s">
        <v>3199</v>
      </c>
      <c r="B3115" s="7">
        <v>2.0</v>
      </c>
      <c r="C3115" s="7" t="s">
        <v>56</v>
      </c>
      <c r="D3115" s="7">
        <v>0.0</v>
      </c>
      <c r="E3115" s="7" t="s">
        <v>26</v>
      </c>
      <c r="F3115" s="7">
        <v>0.0</v>
      </c>
      <c r="G3115" s="7" t="s">
        <v>46</v>
      </c>
      <c r="H3115" s="7">
        <v>0.0</v>
      </c>
      <c r="I3115" s="7" t="s">
        <v>28</v>
      </c>
      <c r="J3115" s="7">
        <v>6.0</v>
      </c>
      <c r="K3115" s="7" t="s">
        <v>3066</v>
      </c>
      <c r="L3115" s="7" t="s">
        <v>30</v>
      </c>
      <c r="M3115" s="7" t="s">
        <v>85</v>
      </c>
      <c r="N3115" s="8">
        <v>117729.0</v>
      </c>
      <c r="O3115" s="8">
        <v>78986.0</v>
      </c>
      <c r="P3115" s="8">
        <v>44655.0</v>
      </c>
      <c r="Q3115" s="9">
        <v>17608.0</v>
      </c>
      <c r="R3115" s="10">
        <v>16965.0</v>
      </c>
      <c r="S3115" s="11">
        <v>622094.655641243</v>
      </c>
      <c r="T3115" s="11">
        <v>1036824.42606874</v>
      </c>
      <c r="U3115" s="12" t="str">
        <f t="array" ref="U3115">XLOOKUP(A3115,'Dataset 3'!B:B,'Dataset 3'!F:F)</f>
        <v>Computer</v>
      </c>
      <c r="V3115" s="7" t="s">
        <v>163</v>
      </c>
      <c r="W3115" s="7">
        <v>0.0</v>
      </c>
      <c r="X3115" s="7" t="s">
        <v>39</v>
      </c>
    </row>
    <row r="3116" ht="14.25" customHeight="1">
      <c r="A3116" s="7" t="s">
        <v>3200</v>
      </c>
      <c r="B3116" s="7">
        <v>0.0</v>
      </c>
      <c r="C3116" s="7" t="s">
        <v>41</v>
      </c>
      <c r="D3116" s="7">
        <v>1.0</v>
      </c>
      <c r="E3116" s="7" t="s">
        <v>81</v>
      </c>
      <c r="F3116" s="7">
        <v>1.0</v>
      </c>
      <c r="G3116" s="7" t="s">
        <v>42</v>
      </c>
      <c r="H3116" s="7">
        <v>0.0</v>
      </c>
      <c r="I3116" s="7" t="s">
        <v>28</v>
      </c>
      <c r="J3116" s="7">
        <v>6.0</v>
      </c>
      <c r="K3116" s="7" t="s">
        <v>3066</v>
      </c>
      <c r="L3116" s="7" t="s">
        <v>47</v>
      </c>
      <c r="M3116" s="7" t="s">
        <v>31</v>
      </c>
      <c r="N3116" s="8">
        <v>298190.0</v>
      </c>
      <c r="O3116" s="8">
        <v>15521.0</v>
      </c>
      <c r="P3116" s="8">
        <v>9715.0</v>
      </c>
      <c r="Q3116" s="9">
        <v>5214.0</v>
      </c>
      <c r="R3116" s="10">
        <v>2589.0</v>
      </c>
      <c r="S3116" s="11">
        <v>185250.404547193</v>
      </c>
      <c r="T3116" s="11">
        <v>104661.245506889</v>
      </c>
      <c r="U3116" s="12" t="str">
        <f t="array" ref="U3116">XLOOKUP(A3116,'Dataset 3'!B:B,'Dataset 3'!F:F)</f>
        <v>#N/A</v>
      </c>
      <c r="V3116" s="7" t="s">
        <v>58</v>
      </c>
      <c r="W3116" s="7">
        <v>2.0</v>
      </c>
      <c r="X3116" s="7" t="s">
        <v>33</v>
      </c>
    </row>
    <row r="3117" ht="14.25" customHeight="1">
      <c r="A3117" s="7" t="s">
        <v>3201</v>
      </c>
      <c r="B3117" s="7">
        <v>3.0</v>
      </c>
      <c r="C3117" s="7" t="s">
        <v>35</v>
      </c>
      <c r="D3117" s="7">
        <v>2.0</v>
      </c>
      <c r="E3117" s="7" t="s">
        <v>36</v>
      </c>
      <c r="F3117" s="7">
        <v>1.0</v>
      </c>
      <c r="G3117" s="7" t="s">
        <v>42</v>
      </c>
      <c r="H3117" s="7">
        <v>0.0</v>
      </c>
      <c r="I3117" s="7" t="s">
        <v>28</v>
      </c>
      <c r="J3117" s="7">
        <v>6.0</v>
      </c>
      <c r="K3117" s="7" t="s">
        <v>3066</v>
      </c>
      <c r="L3117" s="7" t="s">
        <v>70</v>
      </c>
      <c r="M3117" s="7" t="s">
        <v>31</v>
      </c>
      <c r="N3117" s="8">
        <v>194309.0</v>
      </c>
      <c r="O3117" s="8">
        <v>117002.0</v>
      </c>
      <c r="P3117" s="8">
        <v>3337.0</v>
      </c>
      <c r="Q3117" s="9">
        <v>969.0</v>
      </c>
      <c r="R3117" s="10">
        <v>114.0</v>
      </c>
      <c r="S3117" s="11">
        <v>10837.5730892722</v>
      </c>
      <c r="T3117" s="11">
        <v>4971.36380241844</v>
      </c>
      <c r="U3117" s="12" t="str">
        <f t="array" ref="U3117">XLOOKUP(A3117,'Dataset 3'!B:B,'Dataset 3'!F:F)</f>
        <v>Computer</v>
      </c>
      <c r="V3117" s="7" t="s">
        <v>71</v>
      </c>
      <c r="W3117" s="7">
        <v>0.0</v>
      </c>
      <c r="X3117" s="7" t="s">
        <v>39</v>
      </c>
    </row>
    <row r="3118" ht="14.25" customHeight="1">
      <c r="A3118" s="7" t="s">
        <v>3202</v>
      </c>
      <c r="B3118" s="7">
        <v>0.0</v>
      </c>
      <c r="C3118" s="7" t="s">
        <v>41</v>
      </c>
      <c r="D3118" s="7">
        <v>1.0</v>
      </c>
      <c r="E3118" s="7" t="s">
        <v>81</v>
      </c>
      <c r="F3118" s="7">
        <v>2.0</v>
      </c>
      <c r="G3118" s="7" t="s">
        <v>27</v>
      </c>
      <c r="H3118" s="7">
        <v>0.0</v>
      </c>
      <c r="I3118" s="7" t="s">
        <v>28</v>
      </c>
      <c r="J3118" s="7">
        <v>6.0</v>
      </c>
      <c r="K3118" s="7" t="s">
        <v>3066</v>
      </c>
      <c r="L3118" s="7" t="s">
        <v>47</v>
      </c>
      <c r="M3118" s="7" t="s">
        <v>53</v>
      </c>
      <c r="N3118" s="8">
        <v>54160.0</v>
      </c>
      <c r="O3118" s="8">
        <v>5053.0</v>
      </c>
      <c r="P3118" s="8">
        <v>1157.0</v>
      </c>
      <c r="Q3118" s="9">
        <v>309.0</v>
      </c>
      <c r="R3118" s="10">
        <v>157.0</v>
      </c>
      <c r="S3118" s="11">
        <v>27235.1859182734</v>
      </c>
      <c r="T3118" s="11">
        <v>14642.5730743406</v>
      </c>
      <c r="U3118" s="12" t="str">
        <f t="array" ref="U3118">XLOOKUP(A3118,'Dataset 3'!B:B,'Dataset 3'!F:F)</f>
        <v>Smartphone</v>
      </c>
      <c r="V3118" s="7" t="s">
        <v>48</v>
      </c>
      <c r="W3118" s="7">
        <v>4.0</v>
      </c>
      <c r="X3118" s="7" t="s">
        <v>44</v>
      </c>
    </row>
    <row r="3119" ht="14.25" customHeight="1">
      <c r="A3119" s="7" t="s">
        <v>3203</v>
      </c>
      <c r="B3119" s="7">
        <v>0.0</v>
      </c>
      <c r="C3119" s="7" t="s">
        <v>41</v>
      </c>
      <c r="D3119" s="7">
        <v>3.0</v>
      </c>
      <c r="E3119" s="7" t="s">
        <v>51</v>
      </c>
      <c r="F3119" s="7">
        <v>1.0</v>
      </c>
      <c r="G3119" s="7" t="s">
        <v>42</v>
      </c>
      <c r="H3119" s="7">
        <v>1.0</v>
      </c>
      <c r="I3119" s="7" t="s">
        <v>57</v>
      </c>
      <c r="J3119" s="7">
        <v>6.0</v>
      </c>
      <c r="K3119" s="7" t="s">
        <v>3066</v>
      </c>
      <c r="L3119" s="7" t="s">
        <v>37</v>
      </c>
      <c r="M3119" s="7" t="s">
        <v>31</v>
      </c>
      <c r="N3119" s="8">
        <v>275471.0</v>
      </c>
      <c r="O3119" s="8">
        <v>186211.0</v>
      </c>
      <c r="P3119" s="8">
        <v>58171.0</v>
      </c>
      <c r="Q3119" s="9">
        <v>43047.0</v>
      </c>
      <c r="R3119" s="10">
        <v>34971.0</v>
      </c>
      <c r="S3119" s="11">
        <v>3914655.05750633</v>
      </c>
      <c r="T3119" s="11">
        <v>2816298.60252254</v>
      </c>
      <c r="U3119" s="12" t="str">
        <f t="array" ref="U3119">XLOOKUP(A3119,'Dataset 3'!B:B,'Dataset 3'!F:F)</f>
        <v>Computer</v>
      </c>
      <c r="V3119" s="7" t="s">
        <v>38</v>
      </c>
      <c r="W3119" s="7">
        <v>4.0</v>
      </c>
      <c r="X3119" s="7" t="s">
        <v>44</v>
      </c>
    </row>
    <row r="3120" ht="14.25" customHeight="1">
      <c r="A3120" s="7" t="s">
        <v>3204</v>
      </c>
      <c r="B3120" s="7">
        <v>3.0</v>
      </c>
      <c r="C3120" s="7" t="s">
        <v>35</v>
      </c>
      <c r="D3120" s="7">
        <v>3.0</v>
      </c>
      <c r="E3120" s="7" t="s">
        <v>51</v>
      </c>
      <c r="F3120" s="7">
        <v>0.0</v>
      </c>
      <c r="G3120" s="7" t="s">
        <v>46</v>
      </c>
      <c r="H3120" s="7">
        <v>1.0</v>
      </c>
      <c r="I3120" s="7" t="s">
        <v>57</v>
      </c>
      <c r="J3120" s="7">
        <v>6.0</v>
      </c>
      <c r="K3120" s="7" t="s">
        <v>3066</v>
      </c>
      <c r="L3120" s="7" t="s">
        <v>37</v>
      </c>
      <c r="M3120" s="7" t="s">
        <v>43</v>
      </c>
      <c r="N3120" s="8">
        <v>238528.0</v>
      </c>
      <c r="O3120" s="8">
        <v>231036.0</v>
      </c>
      <c r="P3120" s="8">
        <v>92675.0</v>
      </c>
      <c r="Q3120" s="9">
        <v>24165.0</v>
      </c>
      <c r="R3120" s="10">
        <v>2989.0</v>
      </c>
      <c r="S3120" s="11">
        <v>143332.665832875</v>
      </c>
      <c r="T3120" s="11">
        <v>124637.100724239</v>
      </c>
      <c r="U3120" s="12" t="str">
        <f t="array" ref="U3120">XLOOKUP(A3120,'Dataset 3'!B:B,'Dataset 3'!F:F)</f>
        <v>Smartphone</v>
      </c>
      <c r="V3120" s="7" t="s">
        <v>115</v>
      </c>
      <c r="W3120" s="7">
        <v>4.0</v>
      </c>
      <c r="X3120" s="7" t="s">
        <v>44</v>
      </c>
    </row>
    <row r="3121" ht="14.25" customHeight="1">
      <c r="A3121" s="7" t="s">
        <v>3205</v>
      </c>
      <c r="B3121" s="7">
        <v>2.0</v>
      </c>
      <c r="C3121" s="7" t="s">
        <v>56</v>
      </c>
      <c r="D3121" s="7">
        <v>2.0</v>
      </c>
      <c r="E3121" s="7" t="s">
        <v>36</v>
      </c>
      <c r="F3121" s="7">
        <v>0.0</v>
      </c>
      <c r="G3121" s="7" t="s">
        <v>46</v>
      </c>
      <c r="H3121" s="7">
        <v>1.0</v>
      </c>
      <c r="I3121" s="7" t="s">
        <v>57</v>
      </c>
      <c r="J3121" s="7">
        <v>6.0</v>
      </c>
      <c r="K3121" s="7" t="s">
        <v>3066</v>
      </c>
      <c r="L3121" s="7" t="s">
        <v>37</v>
      </c>
      <c r="M3121" s="7" t="s">
        <v>31</v>
      </c>
      <c r="N3121" s="8">
        <v>196631.0</v>
      </c>
      <c r="O3121" s="8">
        <v>61982.0</v>
      </c>
      <c r="P3121" s="8">
        <v>47788.0</v>
      </c>
      <c r="Q3121" s="9">
        <v>6638.0</v>
      </c>
      <c r="R3121" s="10">
        <v>500.0</v>
      </c>
      <c r="S3121" s="11">
        <v>61207.8080142811</v>
      </c>
      <c r="T3121" s="11">
        <v>45677.468667374</v>
      </c>
      <c r="U3121" s="12" t="str">
        <f t="array" ref="U3121">XLOOKUP(A3121,'Dataset 3'!B:B,'Dataset 3'!F:F)</f>
        <v>Tablet</v>
      </c>
      <c r="V3121" s="7" t="s">
        <v>38</v>
      </c>
      <c r="W3121" s="7">
        <v>0.0</v>
      </c>
      <c r="X3121" s="7" t="s">
        <v>39</v>
      </c>
    </row>
    <row r="3122" ht="14.25" customHeight="1">
      <c r="A3122" s="7" t="s">
        <v>3206</v>
      </c>
      <c r="B3122" s="7">
        <v>2.0</v>
      </c>
      <c r="C3122" s="7" t="s">
        <v>56</v>
      </c>
      <c r="D3122" s="7">
        <v>1.0</v>
      </c>
      <c r="E3122" s="7" t="s">
        <v>81</v>
      </c>
      <c r="F3122" s="7">
        <v>1.0</v>
      </c>
      <c r="G3122" s="7" t="s">
        <v>42</v>
      </c>
      <c r="H3122" s="7">
        <v>0.0</v>
      </c>
      <c r="I3122" s="7" t="s">
        <v>28</v>
      </c>
      <c r="J3122" s="7">
        <v>6.0</v>
      </c>
      <c r="K3122" s="7" t="s">
        <v>3066</v>
      </c>
      <c r="L3122" s="7" t="s">
        <v>60</v>
      </c>
      <c r="M3122" s="7" t="s">
        <v>43</v>
      </c>
      <c r="N3122" s="8">
        <v>188226.0</v>
      </c>
      <c r="O3122" s="8">
        <v>12611.0</v>
      </c>
      <c r="P3122" s="8">
        <v>7257.0</v>
      </c>
      <c r="Q3122" s="9">
        <v>5707.0</v>
      </c>
      <c r="R3122" s="10">
        <v>2946.0</v>
      </c>
      <c r="S3122" s="11">
        <v>426915.93337776</v>
      </c>
      <c r="T3122" s="11">
        <v>193174.630487674</v>
      </c>
      <c r="U3122" s="12" t="str">
        <f t="array" ref="U3122">XLOOKUP(A3122,'Dataset 3'!B:B,'Dataset 3'!F:F)</f>
        <v>Computer</v>
      </c>
      <c r="V3122" s="7" t="s">
        <v>62</v>
      </c>
      <c r="W3122" s="7">
        <v>4.0</v>
      </c>
      <c r="X3122" s="7" t="s">
        <v>44</v>
      </c>
    </row>
    <row r="3123" ht="14.25" customHeight="1">
      <c r="A3123" s="7" t="s">
        <v>3207</v>
      </c>
      <c r="B3123" s="7">
        <v>2.0</v>
      </c>
      <c r="C3123" s="7" t="s">
        <v>56</v>
      </c>
      <c r="D3123" s="7">
        <v>2.0</v>
      </c>
      <c r="E3123" s="7" t="s">
        <v>36</v>
      </c>
      <c r="F3123" s="7">
        <v>0.0</v>
      </c>
      <c r="G3123" s="7" t="s">
        <v>46</v>
      </c>
      <c r="H3123" s="7">
        <v>1.0</v>
      </c>
      <c r="I3123" s="7" t="s">
        <v>57</v>
      </c>
      <c r="J3123" s="7">
        <v>6.0</v>
      </c>
      <c r="K3123" s="7" t="s">
        <v>3066</v>
      </c>
      <c r="L3123" s="7" t="s">
        <v>60</v>
      </c>
      <c r="M3123" s="7" t="s">
        <v>53</v>
      </c>
      <c r="N3123" s="8">
        <v>245345.0</v>
      </c>
      <c r="O3123" s="8">
        <v>109468.0</v>
      </c>
      <c r="P3123" s="8">
        <v>16151.0</v>
      </c>
      <c r="Q3123" s="9">
        <v>13587.0</v>
      </c>
      <c r="R3123" s="10">
        <v>11975.0</v>
      </c>
      <c r="S3123" s="11">
        <v>1440388.20399879</v>
      </c>
      <c r="T3123" s="11">
        <v>766163.93829723</v>
      </c>
      <c r="U3123" s="12" t="str">
        <f t="array" ref="U3123">XLOOKUP(A3123,'Dataset 3'!B:B,'Dataset 3'!F:F)</f>
        <v>Smartphone</v>
      </c>
      <c r="V3123" s="7" t="s">
        <v>83</v>
      </c>
      <c r="W3123" s="7">
        <v>3.0</v>
      </c>
      <c r="X3123" s="7" t="s">
        <v>49</v>
      </c>
    </row>
    <row r="3124" ht="14.25" customHeight="1">
      <c r="A3124" s="7" t="s">
        <v>3208</v>
      </c>
      <c r="B3124" s="7">
        <v>0.0</v>
      </c>
      <c r="C3124" s="7" t="s">
        <v>41</v>
      </c>
      <c r="D3124" s="7">
        <v>1.0</v>
      </c>
      <c r="E3124" s="7" t="s">
        <v>81</v>
      </c>
      <c r="F3124" s="7">
        <v>1.0</v>
      </c>
      <c r="G3124" s="7" t="s">
        <v>42</v>
      </c>
      <c r="H3124" s="7">
        <v>0.0</v>
      </c>
      <c r="I3124" s="7" t="s">
        <v>28</v>
      </c>
      <c r="J3124" s="7">
        <v>6.0</v>
      </c>
      <c r="K3124" s="7" t="s">
        <v>3066</v>
      </c>
      <c r="L3124" s="7" t="s">
        <v>70</v>
      </c>
      <c r="M3124" s="7" t="s">
        <v>31</v>
      </c>
      <c r="N3124" s="8">
        <v>233100.0</v>
      </c>
      <c r="O3124" s="8">
        <v>140785.0</v>
      </c>
      <c r="P3124" s="8">
        <v>22076.0</v>
      </c>
      <c r="Q3124" s="9">
        <v>8904.0</v>
      </c>
      <c r="R3124" s="10">
        <v>2558.0</v>
      </c>
      <c r="S3124" s="11">
        <v>204927.089851816</v>
      </c>
      <c r="T3124" s="11">
        <v>84680.6156412462</v>
      </c>
      <c r="U3124" s="12" t="str">
        <f t="array" ref="U3124">XLOOKUP(A3124,'Dataset 3'!B:B,'Dataset 3'!F:F)</f>
        <v>Tablet</v>
      </c>
      <c r="V3124" s="7" t="s">
        <v>71</v>
      </c>
      <c r="W3124" s="7">
        <v>4.0</v>
      </c>
      <c r="X3124" s="7" t="s">
        <v>44</v>
      </c>
    </row>
    <row r="3125" ht="14.25" customHeight="1">
      <c r="A3125" s="7" t="s">
        <v>3209</v>
      </c>
      <c r="B3125" s="7">
        <v>3.0</v>
      </c>
      <c r="C3125" s="7" t="s">
        <v>35</v>
      </c>
      <c r="D3125" s="7">
        <v>3.0</v>
      </c>
      <c r="E3125" s="7" t="s">
        <v>51</v>
      </c>
      <c r="F3125" s="7">
        <v>1.0</v>
      </c>
      <c r="G3125" s="7" t="s">
        <v>42</v>
      </c>
      <c r="H3125" s="7">
        <v>1.0</v>
      </c>
      <c r="I3125" s="7" t="s">
        <v>57</v>
      </c>
      <c r="J3125" s="7">
        <v>6.0</v>
      </c>
      <c r="K3125" s="7" t="s">
        <v>3066</v>
      </c>
      <c r="L3125" s="7" t="s">
        <v>37</v>
      </c>
      <c r="M3125" s="7" t="s">
        <v>43</v>
      </c>
      <c r="N3125" s="8">
        <v>69372.0</v>
      </c>
      <c r="O3125" s="8">
        <v>17815.0</v>
      </c>
      <c r="P3125" s="8">
        <v>9621.0</v>
      </c>
      <c r="Q3125" s="9">
        <v>4484.0</v>
      </c>
      <c r="R3125" s="10">
        <v>4355.0</v>
      </c>
      <c r="S3125" s="11">
        <v>1090665.55655608</v>
      </c>
      <c r="T3125" s="11">
        <v>386760.835658184</v>
      </c>
      <c r="U3125" s="12" t="str">
        <f t="array" ref="U3125">XLOOKUP(A3125,'Dataset 3'!B:B,'Dataset 3'!F:F)</f>
        <v>Smartphone</v>
      </c>
      <c r="V3125" s="7" t="s">
        <v>102</v>
      </c>
      <c r="W3125" s="7">
        <v>0.0</v>
      </c>
      <c r="X3125" s="7" t="s">
        <v>39</v>
      </c>
    </row>
    <row r="3126" ht="14.25" customHeight="1">
      <c r="A3126" s="7" t="s">
        <v>3210</v>
      </c>
      <c r="B3126" s="7">
        <v>3.0</v>
      </c>
      <c r="C3126" s="7" t="s">
        <v>35</v>
      </c>
      <c r="D3126" s="7">
        <v>1.0</v>
      </c>
      <c r="E3126" s="7" t="s">
        <v>81</v>
      </c>
      <c r="F3126" s="7">
        <v>1.0</v>
      </c>
      <c r="G3126" s="7" t="s">
        <v>42</v>
      </c>
      <c r="H3126" s="7">
        <v>0.0</v>
      </c>
      <c r="I3126" s="7" t="s">
        <v>28</v>
      </c>
      <c r="J3126" s="7">
        <v>6.0</v>
      </c>
      <c r="K3126" s="7" t="s">
        <v>3066</v>
      </c>
      <c r="L3126" s="7" t="s">
        <v>75</v>
      </c>
      <c r="M3126" s="7" t="s">
        <v>61</v>
      </c>
      <c r="N3126" s="8">
        <v>292850.0</v>
      </c>
      <c r="O3126" s="8">
        <v>120733.0</v>
      </c>
      <c r="P3126" s="8">
        <v>116426.0</v>
      </c>
      <c r="Q3126" s="9">
        <v>65208.0</v>
      </c>
      <c r="R3126" s="10">
        <v>55307.0</v>
      </c>
      <c r="S3126" s="11">
        <v>6065369.64244126</v>
      </c>
      <c r="T3126" s="11">
        <v>4630053.1621689</v>
      </c>
      <c r="U3126" s="12" t="str">
        <f t="array" ref="U3126">XLOOKUP(A3126,'Dataset 3'!B:B,'Dataset 3'!F:F)</f>
        <v>Computer</v>
      </c>
      <c r="V3126" s="7" t="s">
        <v>76</v>
      </c>
      <c r="W3126" s="7">
        <v>3.0</v>
      </c>
      <c r="X3126" s="7" t="s">
        <v>49</v>
      </c>
    </row>
    <row r="3127" ht="14.25" customHeight="1">
      <c r="A3127" s="7" t="s">
        <v>3211</v>
      </c>
      <c r="B3127" s="7">
        <v>2.0</v>
      </c>
      <c r="C3127" s="7" t="s">
        <v>56</v>
      </c>
      <c r="D3127" s="7">
        <v>1.0</v>
      </c>
      <c r="E3127" s="7" t="s">
        <v>81</v>
      </c>
      <c r="F3127" s="7">
        <v>1.0</v>
      </c>
      <c r="G3127" s="7" t="s">
        <v>42</v>
      </c>
      <c r="H3127" s="7">
        <v>1.0</v>
      </c>
      <c r="I3127" s="7" t="s">
        <v>57</v>
      </c>
      <c r="J3127" s="7">
        <v>6.0</v>
      </c>
      <c r="K3127" s="7" t="s">
        <v>3066</v>
      </c>
      <c r="L3127" s="7" t="s">
        <v>47</v>
      </c>
      <c r="M3127" s="7" t="s">
        <v>85</v>
      </c>
      <c r="N3127" s="8">
        <v>72028.0</v>
      </c>
      <c r="O3127" s="8">
        <v>57503.0</v>
      </c>
      <c r="P3127" s="8">
        <v>27227.0</v>
      </c>
      <c r="Q3127" s="9">
        <v>9682.0</v>
      </c>
      <c r="R3127" s="10">
        <v>7240.0</v>
      </c>
      <c r="S3127" s="11">
        <v>228151.794021094</v>
      </c>
      <c r="T3127" s="11">
        <v>230456.357597064</v>
      </c>
      <c r="U3127" s="12" t="str">
        <f t="array" ref="U3127">XLOOKUP(A3127,'Dataset 3'!B:B,'Dataset 3'!F:F)</f>
        <v>Computer</v>
      </c>
      <c r="V3127" s="7" t="s">
        <v>153</v>
      </c>
      <c r="W3127" s="7">
        <v>3.0</v>
      </c>
      <c r="X3127" s="7" t="s">
        <v>49</v>
      </c>
    </row>
    <row r="3128" ht="14.25" customHeight="1">
      <c r="A3128" s="7" t="s">
        <v>3212</v>
      </c>
      <c r="B3128" s="7">
        <v>1.0</v>
      </c>
      <c r="C3128" s="7" t="s">
        <v>25</v>
      </c>
      <c r="D3128" s="7">
        <v>1.0</v>
      </c>
      <c r="E3128" s="7" t="s">
        <v>81</v>
      </c>
      <c r="F3128" s="7">
        <v>2.0</v>
      </c>
      <c r="G3128" s="7" t="s">
        <v>27</v>
      </c>
      <c r="H3128" s="7">
        <v>1.0</v>
      </c>
      <c r="I3128" s="7" t="s">
        <v>57</v>
      </c>
      <c r="J3128" s="7">
        <v>6.0</v>
      </c>
      <c r="K3128" s="7" t="s">
        <v>3066</v>
      </c>
      <c r="L3128" s="7" t="s">
        <v>47</v>
      </c>
      <c r="M3128" s="7" t="s">
        <v>43</v>
      </c>
      <c r="N3128" s="8">
        <v>119241.0</v>
      </c>
      <c r="O3128" s="8">
        <v>95796.0</v>
      </c>
      <c r="P3128" s="8">
        <v>61778.0</v>
      </c>
      <c r="Q3128" s="9">
        <v>44607.0</v>
      </c>
      <c r="R3128" s="10">
        <v>26082.0</v>
      </c>
      <c r="S3128" s="11">
        <v>181817.270086659</v>
      </c>
      <c r="T3128" s="11">
        <v>1818172.70086659</v>
      </c>
      <c r="U3128" s="12" t="str">
        <f t="array" ref="U3128">XLOOKUP(A3128,'Dataset 3'!B:B,'Dataset 3'!F:F)</f>
        <v>#N/A</v>
      </c>
      <c r="V3128" s="7" t="s">
        <v>48</v>
      </c>
      <c r="W3128" s="7">
        <v>2.0</v>
      </c>
      <c r="X3128" s="7" t="s">
        <v>33</v>
      </c>
    </row>
    <row r="3129" ht="14.25" customHeight="1">
      <c r="A3129" s="7" t="s">
        <v>3213</v>
      </c>
      <c r="B3129" s="7">
        <v>2.0</v>
      </c>
      <c r="C3129" s="7" t="s">
        <v>56</v>
      </c>
      <c r="D3129" s="7">
        <v>0.0</v>
      </c>
      <c r="E3129" s="7" t="s">
        <v>26</v>
      </c>
      <c r="F3129" s="7">
        <v>2.0</v>
      </c>
      <c r="G3129" s="7" t="s">
        <v>27</v>
      </c>
      <c r="H3129" s="7">
        <v>1.0</v>
      </c>
      <c r="I3129" s="7" t="s">
        <v>57</v>
      </c>
      <c r="J3129" s="7">
        <v>6.0</v>
      </c>
      <c r="K3129" s="7" t="s">
        <v>3066</v>
      </c>
      <c r="L3129" s="7" t="s">
        <v>37</v>
      </c>
      <c r="M3129" s="7" t="s">
        <v>61</v>
      </c>
      <c r="N3129" s="8">
        <v>191606.0</v>
      </c>
      <c r="O3129" s="8">
        <v>95807.0</v>
      </c>
      <c r="P3129" s="8">
        <v>84168.0</v>
      </c>
      <c r="Q3129" s="9">
        <v>22639.0</v>
      </c>
      <c r="R3129" s="10">
        <v>9814.0</v>
      </c>
      <c r="S3129" s="11">
        <v>415415.320795567</v>
      </c>
      <c r="T3129" s="11">
        <v>681008.722615683</v>
      </c>
      <c r="U3129" s="12" t="str">
        <f t="array" ref="U3129">XLOOKUP(A3129,'Dataset 3'!B:B,'Dataset 3'!F:F)</f>
        <v>Computer</v>
      </c>
      <c r="V3129" s="7" t="s">
        <v>115</v>
      </c>
      <c r="W3129" s="7">
        <v>4.0</v>
      </c>
      <c r="X3129" s="7" t="s">
        <v>44</v>
      </c>
    </row>
    <row r="3130" ht="14.25" customHeight="1">
      <c r="A3130" s="7" t="s">
        <v>3214</v>
      </c>
      <c r="B3130" s="7">
        <v>3.0</v>
      </c>
      <c r="C3130" s="7" t="s">
        <v>35</v>
      </c>
      <c r="D3130" s="7">
        <v>1.0</v>
      </c>
      <c r="E3130" s="7" t="s">
        <v>81</v>
      </c>
      <c r="F3130" s="7">
        <v>2.0</v>
      </c>
      <c r="G3130" s="7" t="s">
        <v>27</v>
      </c>
      <c r="H3130" s="7">
        <v>1.0</v>
      </c>
      <c r="I3130" s="7" t="s">
        <v>57</v>
      </c>
      <c r="J3130" s="7">
        <v>6.0</v>
      </c>
      <c r="K3130" s="7" t="s">
        <v>3066</v>
      </c>
      <c r="L3130" s="7" t="s">
        <v>65</v>
      </c>
      <c r="M3130" s="7" t="s">
        <v>53</v>
      </c>
      <c r="N3130" s="8">
        <v>281360.0</v>
      </c>
      <c r="O3130" s="8">
        <v>204041.0</v>
      </c>
      <c r="P3130" s="8">
        <v>91809.0</v>
      </c>
      <c r="Q3130" s="9">
        <v>69269.0</v>
      </c>
      <c r="R3130" s="10">
        <v>16257.0</v>
      </c>
      <c r="S3130" s="11">
        <v>909102.507843119</v>
      </c>
      <c r="T3130" s="11">
        <v>946981.779003249</v>
      </c>
      <c r="U3130" s="12" t="str">
        <f t="array" ref="U3130">XLOOKUP(A3130,'Dataset 3'!B:B,'Dataset 3'!F:F)</f>
        <v>Computer</v>
      </c>
      <c r="V3130" s="7" t="s">
        <v>79</v>
      </c>
      <c r="W3130" s="7">
        <v>4.0</v>
      </c>
      <c r="X3130" s="7" t="s">
        <v>44</v>
      </c>
    </row>
    <row r="3131" ht="14.25" customHeight="1">
      <c r="A3131" s="7" t="s">
        <v>3215</v>
      </c>
      <c r="B3131" s="7">
        <v>3.0</v>
      </c>
      <c r="C3131" s="7" t="s">
        <v>35</v>
      </c>
      <c r="D3131" s="7">
        <v>0.0</v>
      </c>
      <c r="E3131" s="7" t="s">
        <v>26</v>
      </c>
      <c r="F3131" s="7">
        <v>2.0</v>
      </c>
      <c r="G3131" s="7" t="s">
        <v>27</v>
      </c>
      <c r="H3131" s="7">
        <v>0.0</v>
      </c>
      <c r="I3131" s="7" t="s">
        <v>28</v>
      </c>
      <c r="J3131" s="7">
        <v>6.0</v>
      </c>
      <c r="K3131" s="7" t="s">
        <v>3066</v>
      </c>
      <c r="L3131" s="7" t="s">
        <v>70</v>
      </c>
      <c r="M3131" s="7" t="s">
        <v>31</v>
      </c>
      <c r="N3131" s="8">
        <v>99708.0</v>
      </c>
      <c r="O3131" s="8">
        <v>11261.0</v>
      </c>
      <c r="P3131" s="8">
        <v>5850.0</v>
      </c>
      <c r="Q3131" s="9">
        <v>486.0</v>
      </c>
      <c r="R3131" s="10">
        <v>154.0</v>
      </c>
      <c r="S3131" s="11">
        <v>3158.83091611525</v>
      </c>
      <c r="T3131" s="11">
        <v>8774.53032254237</v>
      </c>
      <c r="U3131" s="12" t="str">
        <f t="array" ref="U3131">XLOOKUP(A3131,'Dataset 3'!B:B,'Dataset 3'!F:F)</f>
        <v>Computer</v>
      </c>
      <c r="V3131" s="7" t="s">
        <v>73</v>
      </c>
      <c r="W3131" s="7">
        <v>1.0</v>
      </c>
      <c r="X3131" s="7" t="s">
        <v>63</v>
      </c>
    </row>
    <row r="3132" ht="14.25" customHeight="1">
      <c r="A3132" s="7" t="s">
        <v>3216</v>
      </c>
      <c r="B3132" s="7">
        <v>1.0</v>
      </c>
      <c r="C3132" s="7" t="s">
        <v>25</v>
      </c>
      <c r="D3132" s="7">
        <v>1.0</v>
      </c>
      <c r="E3132" s="7" t="s">
        <v>81</v>
      </c>
      <c r="F3132" s="7">
        <v>1.0</v>
      </c>
      <c r="G3132" s="7" t="s">
        <v>42</v>
      </c>
      <c r="H3132" s="7">
        <v>1.0</v>
      </c>
      <c r="I3132" s="7" t="s">
        <v>57</v>
      </c>
      <c r="J3132" s="7">
        <v>6.0</v>
      </c>
      <c r="K3132" s="7" t="s">
        <v>3066</v>
      </c>
      <c r="L3132" s="7" t="s">
        <v>47</v>
      </c>
      <c r="M3132" s="7" t="s">
        <v>43</v>
      </c>
      <c r="N3132" s="8">
        <v>60130.0</v>
      </c>
      <c r="O3132" s="8">
        <v>18481.0</v>
      </c>
      <c r="P3132" s="8">
        <v>7728.0</v>
      </c>
      <c r="Q3132" s="9">
        <v>5984.0</v>
      </c>
      <c r="R3132" s="10">
        <v>15.0</v>
      </c>
      <c r="S3132" s="11">
        <v>695.904988669313</v>
      </c>
      <c r="T3132" s="11">
        <v>1265.28179758057</v>
      </c>
      <c r="U3132" s="12" t="str">
        <f t="array" ref="U3132">XLOOKUP(A3132,'Dataset 3'!B:B,'Dataset 3'!F:F)</f>
        <v>Computer</v>
      </c>
      <c r="V3132" s="7" t="s">
        <v>58</v>
      </c>
      <c r="W3132" s="7">
        <v>1.0</v>
      </c>
      <c r="X3132" s="7" t="s">
        <v>63</v>
      </c>
    </row>
    <row r="3133" ht="14.25" customHeight="1">
      <c r="A3133" s="7" t="s">
        <v>3217</v>
      </c>
      <c r="B3133" s="7">
        <v>0.0</v>
      </c>
      <c r="C3133" s="7" t="s">
        <v>41</v>
      </c>
      <c r="D3133" s="7">
        <v>1.0</v>
      </c>
      <c r="E3133" s="7" t="s">
        <v>81</v>
      </c>
      <c r="F3133" s="7">
        <v>0.0</v>
      </c>
      <c r="G3133" s="7" t="s">
        <v>46</v>
      </c>
      <c r="H3133" s="7">
        <v>0.0</v>
      </c>
      <c r="I3133" s="7" t="s">
        <v>28</v>
      </c>
      <c r="J3133" s="7">
        <v>6.0</v>
      </c>
      <c r="K3133" s="7" t="s">
        <v>3066</v>
      </c>
      <c r="L3133" s="7" t="s">
        <v>60</v>
      </c>
      <c r="M3133" s="7" t="s">
        <v>85</v>
      </c>
      <c r="N3133" s="8">
        <v>257307.0</v>
      </c>
      <c r="O3133" s="8">
        <v>19359.0</v>
      </c>
      <c r="P3133" s="8">
        <v>16191.0</v>
      </c>
      <c r="Q3133" s="9">
        <v>4627.0</v>
      </c>
      <c r="R3133" s="10">
        <v>4549.0</v>
      </c>
      <c r="S3133" s="11">
        <v>365936.455411036</v>
      </c>
      <c r="T3133" s="11">
        <v>234574.65090451</v>
      </c>
      <c r="U3133" s="12" t="str">
        <f t="array" ref="U3133">XLOOKUP(A3133,'Dataset 3'!B:B,'Dataset 3'!F:F)</f>
        <v>Computer</v>
      </c>
      <c r="V3133" s="7" t="s">
        <v>83</v>
      </c>
      <c r="W3133" s="7">
        <v>1.0</v>
      </c>
      <c r="X3133" s="7" t="s">
        <v>63</v>
      </c>
    </row>
    <row r="3134" ht="14.25" customHeight="1">
      <c r="A3134" s="7" t="s">
        <v>3218</v>
      </c>
      <c r="B3134" s="7">
        <v>1.0</v>
      </c>
      <c r="C3134" s="7" t="s">
        <v>25</v>
      </c>
      <c r="D3134" s="7">
        <v>0.0</v>
      </c>
      <c r="E3134" s="7" t="s">
        <v>26</v>
      </c>
      <c r="F3134" s="7">
        <v>2.0</v>
      </c>
      <c r="G3134" s="7" t="s">
        <v>27</v>
      </c>
      <c r="H3134" s="7">
        <v>0.0</v>
      </c>
      <c r="I3134" s="7" t="s">
        <v>28</v>
      </c>
      <c r="J3134" s="7">
        <v>6.0</v>
      </c>
      <c r="K3134" s="7" t="s">
        <v>3066</v>
      </c>
      <c r="L3134" s="7" t="s">
        <v>60</v>
      </c>
      <c r="M3134" s="7" t="s">
        <v>31</v>
      </c>
      <c r="N3134" s="8">
        <v>285419.0</v>
      </c>
      <c r="O3134" s="8">
        <v>325.0</v>
      </c>
      <c r="P3134" s="8">
        <v>88.0</v>
      </c>
      <c r="Q3134" s="9">
        <v>68.0</v>
      </c>
      <c r="R3134" s="10">
        <v>59.0</v>
      </c>
      <c r="S3134" s="11">
        <v>3823.29007112847</v>
      </c>
      <c r="T3134" s="11">
        <v>4394.58628865341</v>
      </c>
      <c r="U3134" s="12" t="str">
        <f t="array" ref="U3134">XLOOKUP(A3134,'Dataset 3'!B:B,'Dataset 3'!F:F)</f>
        <v>#N/A</v>
      </c>
      <c r="V3134" s="7" t="s">
        <v>68</v>
      </c>
      <c r="W3134" s="7">
        <v>3.0</v>
      </c>
      <c r="X3134" s="7" t="s">
        <v>49</v>
      </c>
    </row>
    <row r="3135" ht="14.25" customHeight="1">
      <c r="A3135" s="7" t="s">
        <v>3219</v>
      </c>
      <c r="B3135" s="7">
        <v>2.0</v>
      </c>
      <c r="C3135" s="7" t="s">
        <v>56</v>
      </c>
      <c r="D3135" s="7">
        <v>3.0</v>
      </c>
      <c r="E3135" s="7" t="s">
        <v>51</v>
      </c>
      <c r="F3135" s="7">
        <v>1.0</v>
      </c>
      <c r="G3135" s="7" t="s">
        <v>42</v>
      </c>
      <c r="H3135" s="7">
        <v>1.0</v>
      </c>
      <c r="I3135" s="7" t="s">
        <v>57</v>
      </c>
      <c r="J3135" s="7">
        <v>6.0</v>
      </c>
      <c r="K3135" s="7" t="s">
        <v>3066</v>
      </c>
      <c r="L3135" s="7" t="s">
        <v>65</v>
      </c>
      <c r="M3135" s="7" t="s">
        <v>43</v>
      </c>
      <c r="N3135" s="8">
        <v>183730.0</v>
      </c>
      <c r="O3135" s="8">
        <v>15816.0</v>
      </c>
      <c r="P3135" s="8">
        <v>6408.0</v>
      </c>
      <c r="Q3135" s="9">
        <v>3508.0</v>
      </c>
      <c r="R3135" s="10">
        <v>1646.0</v>
      </c>
      <c r="S3135" s="11">
        <v>146618.83025276</v>
      </c>
      <c r="T3135" s="11">
        <v>55537.4357018031</v>
      </c>
      <c r="U3135" s="12" t="str">
        <f t="array" ref="U3135">XLOOKUP(A3135,'Dataset 3'!B:B,'Dataset 3'!F:F)</f>
        <v>Computer</v>
      </c>
      <c r="V3135" s="7" t="s">
        <v>91</v>
      </c>
      <c r="W3135" s="7">
        <v>2.0</v>
      </c>
      <c r="X3135" s="7" t="s">
        <v>33</v>
      </c>
    </row>
    <row r="3136" ht="14.25" customHeight="1">
      <c r="A3136" s="7" t="s">
        <v>3220</v>
      </c>
      <c r="B3136" s="7">
        <v>1.0</v>
      </c>
      <c r="C3136" s="7" t="s">
        <v>25</v>
      </c>
      <c r="D3136" s="7">
        <v>2.0</v>
      </c>
      <c r="E3136" s="7" t="s">
        <v>36</v>
      </c>
      <c r="F3136" s="7">
        <v>1.0</v>
      </c>
      <c r="G3136" s="7" t="s">
        <v>42</v>
      </c>
      <c r="H3136" s="7">
        <v>0.0</v>
      </c>
      <c r="I3136" s="7" t="s">
        <v>28</v>
      </c>
      <c r="J3136" s="7">
        <v>6.0</v>
      </c>
      <c r="K3136" s="7" t="s">
        <v>3066</v>
      </c>
      <c r="L3136" s="7" t="s">
        <v>65</v>
      </c>
      <c r="M3136" s="7" t="s">
        <v>61</v>
      </c>
      <c r="N3136" s="8">
        <v>220134.0</v>
      </c>
      <c r="O3136" s="8">
        <v>101496.0</v>
      </c>
      <c r="P3136" s="8">
        <v>25954.0</v>
      </c>
      <c r="Q3136" s="9">
        <v>16997.0</v>
      </c>
      <c r="R3136" s="10">
        <v>15148.0</v>
      </c>
      <c r="S3136" s="11">
        <v>1287988.03860723</v>
      </c>
      <c r="T3136" s="11">
        <v>810055.370193226</v>
      </c>
      <c r="U3136" s="12" t="str">
        <f t="array" ref="U3136">XLOOKUP(A3136,'Dataset 3'!B:B,'Dataset 3'!F:F)</f>
        <v>Computer</v>
      </c>
      <c r="V3136" s="7" t="s">
        <v>66</v>
      </c>
      <c r="W3136" s="7">
        <v>0.0</v>
      </c>
      <c r="X3136" s="7" t="s">
        <v>39</v>
      </c>
    </row>
    <row r="3137" ht="14.25" customHeight="1">
      <c r="A3137" s="7" t="s">
        <v>3221</v>
      </c>
      <c r="B3137" s="7">
        <v>0.0</v>
      </c>
      <c r="C3137" s="7" t="s">
        <v>41</v>
      </c>
      <c r="D3137" s="7">
        <v>2.0</v>
      </c>
      <c r="E3137" s="7" t="s">
        <v>36</v>
      </c>
      <c r="F3137" s="7">
        <v>1.0</v>
      </c>
      <c r="G3137" s="7" t="s">
        <v>42</v>
      </c>
      <c r="H3137" s="7">
        <v>0.0</v>
      </c>
      <c r="I3137" s="7" t="s">
        <v>28</v>
      </c>
      <c r="J3137" s="7">
        <v>6.0</v>
      </c>
      <c r="K3137" s="7" t="s">
        <v>3066</v>
      </c>
      <c r="L3137" s="7" t="s">
        <v>47</v>
      </c>
      <c r="M3137" s="7" t="s">
        <v>61</v>
      </c>
      <c r="N3137" s="8">
        <v>140197.0</v>
      </c>
      <c r="O3137" s="8">
        <v>55645.0</v>
      </c>
      <c r="P3137" s="8">
        <v>5568.0</v>
      </c>
      <c r="Q3137" s="9">
        <v>1502.0</v>
      </c>
      <c r="R3137" s="10">
        <v>970.0</v>
      </c>
      <c r="S3137" s="11">
        <v>63459.5639801339</v>
      </c>
      <c r="T3137" s="11">
        <v>68236.0903012192</v>
      </c>
      <c r="U3137" s="12" t="str">
        <f t="array" ref="U3137">XLOOKUP(A3137,'Dataset 3'!B:B,'Dataset 3'!F:F)</f>
        <v>#N/A</v>
      </c>
      <c r="V3137" s="7" t="s">
        <v>58</v>
      </c>
      <c r="W3137" s="7">
        <v>2.0</v>
      </c>
      <c r="X3137" s="7" t="s">
        <v>33</v>
      </c>
    </row>
    <row r="3138" ht="14.25" customHeight="1">
      <c r="A3138" s="7" t="s">
        <v>3222</v>
      </c>
      <c r="B3138" s="7">
        <v>2.0</v>
      </c>
      <c r="C3138" s="7" t="s">
        <v>56</v>
      </c>
      <c r="D3138" s="7">
        <v>2.0</v>
      </c>
      <c r="E3138" s="7" t="s">
        <v>36</v>
      </c>
      <c r="F3138" s="7">
        <v>2.0</v>
      </c>
      <c r="G3138" s="7" t="s">
        <v>27</v>
      </c>
      <c r="H3138" s="7">
        <v>0.0</v>
      </c>
      <c r="I3138" s="7" t="s">
        <v>28</v>
      </c>
      <c r="J3138" s="7">
        <v>6.0</v>
      </c>
      <c r="K3138" s="7" t="s">
        <v>3066</v>
      </c>
      <c r="L3138" s="7" t="s">
        <v>52</v>
      </c>
      <c r="M3138" s="7" t="s">
        <v>85</v>
      </c>
      <c r="N3138" s="8">
        <v>70523.0</v>
      </c>
      <c r="O3138" s="8">
        <v>2030.0</v>
      </c>
      <c r="P3138" s="8">
        <v>589.0</v>
      </c>
      <c r="Q3138" s="9">
        <v>382.0</v>
      </c>
      <c r="R3138" s="10">
        <v>209.0</v>
      </c>
      <c r="S3138" s="11">
        <v>25517.0064484328</v>
      </c>
      <c r="T3138" s="11">
        <v>14835.4688653679</v>
      </c>
      <c r="U3138" s="12" t="str">
        <f t="array" ref="U3138">XLOOKUP(A3138,'Dataset 3'!B:B,'Dataset 3'!F:F)</f>
        <v>Tablet</v>
      </c>
      <c r="V3138" s="7" t="s">
        <v>110</v>
      </c>
      <c r="W3138" s="7">
        <v>3.0</v>
      </c>
      <c r="X3138" s="7" t="s">
        <v>49</v>
      </c>
    </row>
    <row r="3139" ht="14.25" customHeight="1">
      <c r="A3139" s="7" t="s">
        <v>3223</v>
      </c>
      <c r="B3139" s="7">
        <v>1.0</v>
      </c>
      <c r="C3139" s="7" t="s">
        <v>25</v>
      </c>
      <c r="D3139" s="7">
        <v>0.0</v>
      </c>
      <c r="E3139" s="7" t="s">
        <v>26</v>
      </c>
      <c r="F3139" s="7">
        <v>1.0</v>
      </c>
      <c r="G3139" s="7" t="s">
        <v>42</v>
      </c>
      <c r="H3139" s="7">
        <v>0.0</v>
      </c>
      <c r="I3139" s="7" t="s">
        <v>28</v>
      </c>
      <c r="J3139" s="7">
        <v>6.0</v>
      </c>
      <c r="K3139" s="7" t="s">
        <v>3066</v>
      </c>
      <c r="L3139" s="7" t="s">
        <v>65</v>
      </c>
      <c r="M3139" s="7" t="s">
        <v>85</v>
      </c>
      <c r="N3139" s="8">
        <v>224568.0</v>
      </c>
      <c r="O3139" s="8">
        <v>7536.0</v>
      </c>
      <c r="P3139" s="8">
        <v>3538.0</v>
      </c>
      <c r="Q3139" s="9">
        <v>2051.0</v>
      </c>
      <c r="R3139" s="10">
        <v>134.0</v>
      </c>
      <c r="S3139" s="11">
        <v>16874.5874610522</v>
      </c>
      <c r="T3139" s="11">
        <v>11175.2234841405</v>
      </c>
      <c r="U3139" s="12" t="str">
        <f t="array" ref="U3139">XLOOKUP(A3139,'Dataset 3'!B:B,'Dataset 3'!F:F)</f>
        <v>Tablet</v>
      </c>
      <c r="V3139" s="7" t="s">
        <v>91</v>
      </c>
      <c r="W3139" s="7">
        <v>0.0</v>
      </c>
      <c r="X3139" s="7" t="s">
        <v>39</v>
      </c>
    </row>
    <row r="3140" ht="14.25" customHeight="1">
      <c r="A3140" s="7" t="s">
        <v>3224</v>
      </c>
      <c r="B3140" s="7">
        <v>1.0</v>
      </c>
      <c r="C3140" s="7" t="s">
        <v>25</v>
      </c>
      <c r="D3140" s="7">
        <v>3.0</v>
      </c>
      <c r="E3140" s="7" t="s">
        <v>51</v>
      </c>
      <c r="F3140" s="7">
        <v>1.0</v>
      </c>
      <c r="G3140" s="7" t="s">
        <v>42</v>
      </c>
      <c r="H3140" s="7">
        <v>0.0</v>
      </c>
      <c r="I3140" s="7" t="s">
        <v>28</v>
      </c>
      <c r="J3140" s="7">
        <v>6.0</v>
      </c>
      <c r="K3140" s="7" t="s">
        <v>3066</v>
      </c>
      <c r="L3140" s="7" t="s">
        <v>37</v>
      </c>
      <c r="M3140" s="7" t="s">
        <v>53</v>
      </c>
      <c r="N3140" s="8">
        <v>192015.0</v>
      </c>
      <c r="O3140" s="8">
        <v>166093.0</v>
      </c>
      <c r="P3140" s="8">
        <v>155848.0</v>
      </c>
      <c r="Q3140" s="9">
        <v>37513.0</v>
      </c>
      <c r="R3140" s="10">
        <v>36225.0</v>
      </c>
      <c r="S3140" s="11">
        <v>5340478.73164867</v>
      </c>
      <c r="T3140" s="11">
        <v>3401578.80996731</v>
      </c>
      <c r="U3140" s="12" t="str">
        <f t="array" ref="U3140">XLOOKUP(A3140,'Dataset 3'!B:B,'Dataset 3'!F:F)</f>
        <v>#N/A</v>
      </c>
      <c r="V3140" s="7" t="s">
        <v>102</v>
      </c>
      <c r="W3140" s="7">
        <v>0.0</v>
      </c>
      <c r="X3140" s="7" t="s">
        <v>39</v>
      </c>
    </row>
    <row r="3141" ht="14.25" customHeight="1">
      <c r="A3141" s="7" t="s">
        <v>3225</v>
      </c>
      <c r="B3141" s="7">
        <v>2.0</v>
      </c>
      <c r="C3141" s="7" t="s">
        <v>56</v>
      </c>
      <c r="D3141" s="7">
        <v>3.0</v>
      </c>
      <c r="E3141" s="7" t="s">
        <v>51</v>
      </c>
      <c r="F3141" s="7">
        <v>2.0</v>
      </c>
      <c r="G3141" s="7" t="s">
        <v>27</v>
      </c>
      <c r="H3141" s="7">
        <v>0.0</v>
      </c>
      <c r="I3141" s="7" t="s">
        <v>28</v>
      </c>
      <c r="J3141" s="7">
        <v>6.0</v>
      </c>
      <c r="K3141" s="7" t="s">
        <v>3066</v>
      </c>
      <c r="L3141" s="7" t="s">
        <v>37</v>
      </c>
      <c r="M3141" s="7" t="s">
        <v>31</v>
      </c>
      <c r="N3141" s="8">
        <v>133771.0</v>
      </c>
      <c r="O3141" s="8">
        <v>31085.0</v>
      </c>
      <c r="P3141" s="8">
        <v>21481.0</v>
      </c>
      <c r="Q3141" s="9">
        <v>18117.0</v>
      </c>
      <c r="R3141" s="10">
        <v>8016.0</v>
      </c>
      <c r="S3141" s="11">
        <v>1295280.03426867</v>
      </c>
      <c r="T3141" s="11">
        <v>660857.16034116</v>
      </c>
      <c r="U3141" s="12" t="str">
        <f t="array" ref="U3141">XLOOKUP(A3141,'Dataset 3'!B:B,'Dataset 3'!F:F)</f>
        <v>Smartphone</v>
      </c>
      <c r="V3141" s="7" t="s">
        <v>102</v>
      </c>
      <c r="W3141" s="7">
        <v>2.0</v>
      </c>
      <c r="X3141" s="7" t="s">
        <v>33</v>
      </c>
    </row>
    <row r="3142" ht="14.25" customHeight="1">
      <c r="A3142" s="7" t="s">
        <v>3226</v>
      </c>
      <c r="B3142" s="7">
        <v>2.0</v>
      </c>
      <c r="C3142" s="7" t="s">
        <v>56</v>
      </c>
      <c r="D3142" s="7">
        <v>2.0</v>
      </c>
      <c r="E3142" s="7" t="s">
        <v>36</v>
      </c>
      <c r="F3142" s="7">
        <v>2.0</v>
      </c>
      <c r="G3142" s="7" t="s">
        <v>27</v>
      </c>
      <c r="H3142" s="7">
        <v>1.0</v>
      </c>
      <c r="I3142" s="7" t="s">
        <v>57</v>
      </c>
      <c r="J3142" s="7">
        <v>6.0</v>
      </c>
      <c r="K3142" s="7" t="s">
        <v>3066</v>
      </c>
      <c r="L3142" s="7" t="s">
        <v>37</v>
      </c>
      <c r="M3142" s="7" t="s">
        <v>85</v>
      </c>
      <c r="N3142" s="8">
        <v>106506.0</v>
      </c>
      <c r="O3142" s="8">
        <v>4258.0</v>
      </c>
      <c r="P3142" s="8">
        <v>3839.0</v>
      </c>
      <c r="Q3142" s="9">
        <v>1079.0</v>
      </c>
      <c r="R3142" s="10">
        <v>319.0</v>
      </c>
      <c r="S3142" s="11">
        <v>45571.535137252</v>
      </c>
      <c r="T3142" s="11">
        <v>27619.1122043952</v>
      </c>
      <c r="U3142" s="12" t="str">
        <f t="array" ref="U3142">XLOOKUP(A3142,'Dataset 3'!B:B,'Dataset 3'!F:F)</f>
        <v>Tablet</v>
      </c>
      <c r="V3142" s="7" t="s">
        <v>38</v>
      </c>
      <c r="W3142" s="7">
        <v>3.0</v>
      </c>
      <c r="X3142" s="7" t="s">
        <v>49</v>
      </c>
    </row>
    <row r="3143" ht="14.25" customHeight="1">
      <c r="A3143" s="7" t="s">
        <v>3227</v>
      </c>
      <c r="B3143" s="7">
        <v>0.0</v>
      </c>
      <c r="C3143" s="7" t="s">
        <v>41</v>
      </c>
      <c r="D3143" s="7">
        <v>1.0</v>
      </c>
      <c r="E3143" s="7" t="s">
        <v>81</v>
      </c>
      <c r="F3143" s="7">
        <v>1.0</v>
      </c>
      <c r="G3143" s="7" t="s">
        <v>42</v>
      </c>
      <c r="H3143" s="7">
        <v>1.0</v>
      </c>
      <c r="I3143" s="7" t="s">
        <v>57</v>
      </c>
      <c r="J3143" s="7">
        <v>6.0</v>
      </c>
      <c r="K3143" s="7" t="s">
        <v>3066</v>
      </c>
      <c r="L3143" s="7" t="s">
        <v>75</v>
      </c>
      <c r="M3143" s="7" t="s">
        <v>31</v>
      </c>
      <c r="N3143" s="8">
        <v>61978.0</v>
      </c>
      <c r="O3143" s="8">
        <v>23621.0</v>
      </c>
      <c r="P3143" s="8">
        <v>10507.0</v>
      </c>
      <c r="Q3143" s="9">
        <v>1312.0</v>
      </c>
      <c r="R3143" s="10">
        <v>1113.0</v>
      </c>
      <c r="S3143" s="11">
        <v>193471.70910445</v>
      </c>
      <c r="T3143" s="11">
        <v>76169.9642143502</v>
      </c>
      <c r="U3143" s="12" t="str">
        <f t="array" ref="U3143">XLOOKUP(A3143,'Dataset 3'!B:B,'Dataset 3'!F:F)</f>
        <v>Tablet</v>
      </c>
      <c r="V3143" s="7" t="s">
        <v>140</v>
      </c>
      <c r="W3143" s="7">
        <v>4.0</v>
      </c>
      <c r="X3143" s="7" t="s">
        <v>44</v>
      </c>
    </row>
    <row r="3144" ht="14.25" customHeight="1">
      <c r="A3144" s="7" t="s">
        <v>3228</v>
      </c>
      <c r="B3144" s="7">
        <v>2.0</v>
      </c>
      <c r="C3144" s="7" t="s">
        <v>56</v>
      </c>
      <c r="D3144" s="7">
        <v>3.0</v>
      </c>
      <c r="E3144" s="7" t="s">
        <v>51</v>
      </c>
      <c r="F3144" s="7">
        <v>1.0</v>
      </c>
      <c r="G3144" s="7" t="s">
        <v>42</v>
      </c>
      <c r="H3144" s="7">
        <v>0.0</v>
      </c>
      <c r="I3144" s="7" t="s">
        <v>28</v>
      </c>
      <c r="J3144" s="7">
        <v>6.0</v>
      </c>
      <c r="K3144" s="7" t="s">
        <v>3066</v>
      </c>
      <c r="L3144" s="7" t="s">
        <v>30</v>
      </c>
      <c r="M3144" s="7" t="s">
        <v>31</v>
      </c>
      <c r="N3144" s="8">
        <v>257588.0</v>
      </c>
      <c r="O3144" s="8">
        <v>254324.0</v>
      </c>
      <c r="P3144" s="8">
        <v>142686.0</v>
      </c>
      <c r="Q3144" s="9">
        <v>50950.0</v>
      </c>
      <c r="R3144" s="10">
        <v>22305.0</v>
      </c>
      <c r="S3144" s="11">
        <v>1767875.60082103</v>
      </c>
      <c r="T3144" s="11">
        <v>1767875.60082103</v>
      </c>
      <c r="U3144" s="12" t="str">
        <f t="array" ref="U3144">XLOOKUP(A3144,'Dataset 3'!B:B,'Dataset 3'!F:F)</f>
        <v>Tablet</v>
      </c>
      <c r="V3144" s="7" t="s">
        <v>93</v>
      </c>
      <c r="W3144" s="7">
        <v>1.0</v>
      </c>
      <c r="X3144" s="7" t="s">
        <v>63</v>
      </c>
    </row>
    <row r="3145" ht="14.25" customHeight="1">
      <c r="A3145" s="7" t="s">
        <v>3229</v>
      </c>
      <c r="B3145" s="7">
        <v>1.0</v>
      </c>
      <c r="C3145" s="7" t="s">
        <v>25</v>
      </c>
      <c r="D3145" s="7">
        <v>0.0</v>
      </c>
      <c r="E3145" s="7" t="s">
        <v>26</v>
      </c>
      <c r="F3145" s="7">
        <v>1.0</v>
      </c>
      <c r="G3145" s="7" t="s">
        <v>42</v>
      </c>
      <c r="H3145" s="7">
        <v>1.0</v>
      </c>
      <c r="I3145" s="7" t="s">
        <v>57</v>
      </c>
      <c r="J3145" s="7">
        <v>6.0</v>
      </c>
      <c r="K3145" s="7" t="s">
        <v>3066</v>
      </c>
      <c r="L3145" s="7" t="s">
        <v>70</v>
      </c>
      <c r="M3145" s="7" t="s">
        <v>43</v>
      </c>
      <c r="N3145" s="8">
        <v>204617.0</v>
      </c>
      <c r="O3145" s="8">
        <v>190091.0</v>
      </c>
      <c r="P3145" s="8">
        <v>113655.0</v>
      </c>
      <c r="Q3145" s="9">
        <v>79904.0</v>
      </c>
      <c r="R3145" s="10">
        <v>5680.0</v>
      </c>
      <c r="S3145" s="11">
        <v>488648.201492913</v>
      </c>
      <c r="T3145" s="11">
        <v>417648.035464028</v>
      </c>
      <c r="U3145" s="12" t="str">
        <f t="array" ref="U3145">XLOOKUP(A3145,'Dataset 3'!B:B,'Dataset 3'!F:F)</f>
        <v>Tablet</v>
      </c>
      <c r="V3145" s="7" t="s">
        <v>126</v>
      </c>
      <c r="W3145" s="7">
        <v>3.0</v>
      </c>
      <c r="X3145" s="7" t="s">
        <v>49</v>
      </c>
    </row>
    <row r="3146" ht="14.25" customHeight="1">
      <c r="A3146" s="7" t="s">
        <v>3230</v>
      </c>
      <c r="B3146" s="7">
        <v>0.0</v>
      </c>
      <c r="C3146" s="7" t="s">
        <v>41</v>
      </c>
      <c r="D3146" s="7">
        <v>0.0</v>
      </c>
      <c r="E3146" s="7" t="s">
        <v>26</v>
      </c>
      <c r="F3146" s="7">
        <v>0.0</v>
      </c>
      <c r="G3146" s="7" t="s">
        <v>46</v>
      </c>
      <c r="H3146" s="7">
        <v>0.0</v>
      </c>
      <c r="I3146" s="7" t="s">
        <v>28</v>
      </c>
      <c r="J3146" s="7">
        <v>6.0</v>
      </c>
      <c r="K3146" s="7" t="s">
        <v>3066</v>
      </c>
      <c r="L3146" s="7" t="s">
        <v>60</v>
      </c>
      <c r="M3146" s="7" t="s">
        <v>85</v>
      </c>
      <c r="N3146" s="8">
        <v>249522.0</v>
      </c>
      <c r="O3146" s="8">
        <v>128404.0</v>
      </c>
      <c r="P3146" s="8">
        <v>26924.0</v>
      </c>
      <c r="Q3146" s="9">
        <v>105.0</v>
      </c>
      <c r="R3146" s="10">
        <v>76.0</v>
      </c>
      <c r="S3146" s="11">
        <v>4923.46453074551</v>
      </c>
      <c r="T3146" s="11">
        <v>4644.77785919387</v>
      </c>
      <c r="U3146" s="12" t="str">
        <f t="array" ref="U3146">XLOOKUP(A3146,'Dataset 3'!B:B,'Dataset 3'!F:F)</f>
        <v>#N/A</v>
      </c>
      <c r="V3146" s="7" t="s">
        <v>83</v>
      </c>
      <c r="W3146" s="7">
        <v>0.0</v>
      </c>
      <c r="X3146" s="7" t="s">
        <v>39</v>
      </c>
    </row>
    <row r="3147" ht="14.25" customHeight="1">
      <c r="A3147" s="7" t="s">
        <v>3231</v>
      </c>
      <c r="B3147" s="7">
        <v>3.0</v>
      </c>
      <c r="C3147" s="7" t="s">
        <v>35</v>
      </c>
      <c r="D3147" s="7">
        <v>1.0</v>
      </c>
      <c r="E3147" s="7" t="s">
        <v>81</v>
      </c>
      <c r="F3147" s="7">
        <v>0.0</v>
      </c>
      <c r="G3147" s="7" t="s">
        <v>46</v>
      </c>
      <c r="H3147" s="7">
        <v>0.0</v>
      </c>
      <c r="I3147" s="7" t="s">
        <v>28</v>
      </c>
      <c r="J3147" s="7">
        <v>6.0</v>
      </c>
      <c r="K3147" s="7" t="s">
        <v>3066</v>
      </c>
      <c r="L3147" s="7" t="s">
        <v>60</v>
      </c>
      <c r="M3147" s="7" t="s">
        <v>53</v>
      </c>
      <c r="N3147" s="8">
        <v>246511.0</v>
      </c>
      <c r="O3147" s="8">
        <v>144701.0</v>
      </c>
      <c r="P3147" s="8">
        <v>136309.0</v>
      </c>
      <c r="Q3147" s="9">
        <v>106974.0</v>
      </c>
      <c r="R3147" s="10">
        <v>56156.0</v>
      </c>
      <c r="S3147" s="11">
        <v>1192084.41480173</v>
      </c>
      <c r="T3147" s="11">
        <v>3056626.70461982</v>
      </c>
      <c r="U3147" s="12" t="str">
        <f t="array" ref="U3147">XLOOKUP(A3147,'Dataset 3'!B:B,'Dataset 3'!F:F)</f>
        <v>Tablet</v>
      </c>
      <c r="V3147" s="7" t="s">
        <v>62</v>
      </c>
      <c r="W3147" s="7">
        <v>0.0</v>
      </c>
      <c r="X3147" s="7" t="s">
        <v>39</v>
      </c>
    </row>
    <row r="3148" ht="14.25" customHeight="1">
      <c r="A3148" s="7" t="s">
        <v>3232</v>
      </c>
      <c r="B3148" s="7">
        <v>2.0</v>
      </c>
      <c r="C3148" s="7" t="s">
        <v>56</v>
      </c>
      <c r="D3148" s="7">
        <v>2.0</v>
      </c>
      <c r="E3148" s="7" t="s">
        <v>36</v>
      </c>
      <c r="F3148" s="7">
        <v>1.0</v>
      </c>
      <c r="G3148" s="7" t="s">
        <v>42</v>
      </c>
      <c r="H3148" s="7">
        <v>0.0</v>
      </c>
      <c r="I3148" s="7" t="s">
        <v>28</v>
      </c>
      <c r="J3148" s="7">
        <v>6.0</v>
      </c>
      <c r="K3148" s="7" t="s">
        <v>3066</v>
      </c>
      <c r="L3148" s="7" t="s">
        <v>52</v>
      </c>
      <c r="M3148" s="7" t="s">
        <v>43</v>
      </c>
      <c r="N3148" s="8">
        <v>131179.0</v>
      </c>
      <c r="O3148" s="8">
        <v>55630.0</v>
      </c>
      <c r="P3148" s="8">
        <v>9989.0</v>
      </c>
      <c r="Q3148" s="9">
        <v>1469.0</v>
      </c>
      <c r="R3148" s="10">
        <v>1360.0</v>
      </c>
      <c r="S3148" s="11">
        <v>81714.4767978312</v>
      </c>
      <c r="T3148" s="11">
        <v>61904.9066650236</v>
      </c>
      <c r="U3148" s="12" t="str">
        <f t="array" ref="U3148">XLOOKUP(A3148,'Dataset 3'!B:B,'Dataset 3'!F:F)</f>
        <v>Computer</v>
      </c>
      <c r="V3148" s="7" t="s">
        <v>99</v>
      </c>
      <c r="W3148" s="7">
        <v>0.0</v>
      </c>
      <c r="X3148" s="7" t="s">
        <v>39</v>
      </c>
    </row>
    <row r="3149" ht="14.25" customHeight="1">
      <c r="A3149" s="7" t="s">
        <v>3233</v>
      </c>
      <c r="B3149" s="7">
        <v>0.0</v>
      </c>
      <c r="C3149" s="7" t="s">
        <v>41</v>
      </c>
      <c r="D3149" s="7">
        <v>3.0</v>
      </c>
      <c r="E3149" s="7" t="s">
        <v>51</v>
      </c>
      <c r="F3149" s="7">
        <v>0.0</v>
      </c>
      <c r="G3149" s="7" t="s">
        <v>46</v>
      </c>
      <c r="H3149" s="7">
        <v>1.0</v>
      </c>
      <c r="I3149" s="7" t="s">
        <v>57</v>
      </c>
      <c r="J3149" s="7">
        <v>6.0</v>
      </c>
      <c r="K3149" s="7" t="s">
        <v>3066</v>
      </c>
      <c r="L3149" s="7" t="s">
        <v>60</v>
      </c>
      <c r="M3149" s="7" t="s">
        <v>53</v>
      </c>
      <c r="N3149" s="8">
        <v>123206.0</v>
      </c>
      <c r="O3149" s="8">
        <v>110516.0</v>
      </c>
      <c r="P3149" s="8">
        <v>33768.0</v>
      </c>
      <c r="Q3149" s="9">
        <v>13079.0</v>
      </c>
      <c r="R3149" s="10">
        <v>1131.0</v>
      </c>
      <c r="S3149" s="11">
        <v>222647.245243823</v>
      </c>
      <c r="T3149" s="11">
        <v>78121.8404364292</v>
      </c>
      <c r="U3149" s="12" t="str">
        <f t="array" ref="U3149">XLOOKUP(A3149,'Dataset 3'!B:B,'Dataset 3'!F:F)</f>
        <v>Smartphone</v>
      </c>
      <c r="V3149" s="7" t="s">
        <v>68</v>
      </c>
      <c r="W3149" s="7">
        <v>2.0</v>
      </c>
      <c r="X3149" s="7" t="s">
        <v>33</v>
      </c>
    </row>
    <row r="3150" ht="14.25" customHeight="1">
      <c r="A3150" s="7" t="s">
        <v>3234</v>
      </c>
      <c r="B3150" s="7">
        <v>3.0</v>
      </c>
      <c r="C3150" s="7" t="s">
        <v>35</v>
      </c>
      <c r="D3150" s="7">
        <v>0.0</v>
      </c>
      <c r="E3150" s="7" t="s">
        <v>26</v>
      </c>
      <c r="F3150" s="7">
        <v>0.0</v>
      </c>
      <c r="G3150" s="7" t="s">
        <v>46</v>
      </c>
      <c r="H3150" s="7">
        <v>0.0</v>
      </c>
      <c r="I3150" s="7" t="s">
        <v>28</v>
      </c>
      <c r="J3150" s="7">
        <v>6.0</v>
      </c>
      <c r="K3150" s="7" t="s">
        <v>3066</v>
      </c>
      <c r="L3150" s="7" t="s">
        <v>75</v>
      </c>
      <c r="M3150" s="7" t="s">
        <v>53</v>
      </c>
      <c r="N3150" s="8">
        <v>208627.0</v>
      </c>
      <c r="O3150" s="8">
        <v>85473.0</v>
      </c>
      <c r="P3150" s="8">
        <v>51498.0</v>
      </c>
      <c r="Q3150" s="9">
        <v>2802.0</v>
      </c>
      <c r="R3150" s="10">
        <v>756.0</v>
      </c>
      <c r="S3150" s="11">
        <v>137009.678676248</v>
      </c>
      <c r="T3150" s="11">
        <v>70989.470816709</v>
      </c>
      <c r="U3150" s="12" t="str">
        <f t="array" ref="U3150">XLOOKUP(A3150,'Dataset 3'!B:B,'Dataset 3'!F:F)</f>
        <v>Computer</v>
      </c>
      <c r="V3150" s="7" t="s">
        <v>140</v>
      </c>
      <c r="W3150" s="7">
        <v>1.0</v>
      </c>
      <c r="X3150" s="7" t="s">
        <v>63</v>
      </c>
    </row>
    <row r="3151" ht="14.25" customHeight="1">
      <c r="A3151" s="7" t="s">
        <v>3235</v>
      </c>
      <c r="B3151" s="7">
        <v>3.0</v>
      </c>
      <c r="C3151" s="7" t="s">
        <v>35</v>
      </c>
      <c r="D3151" s="7">
        <v>3.0</v>
      </c>
      <c r="E3151" s="7" t="s">
        <v>51</v>
      </c>
      <c r="F3151" s="7">
        <v>0.0</v>
      </c>
      <c r="G3151" s="7" t="s">
        <v>46</v>
      </c>
      <c r="H3151" s="7">
        <v>1.0</v>
      </c>
      <c r="I3151" s="7" t="s">
        <v>57</v>
      </c>
      <c r="J3151" s="7">
        <v>6.0</v>
      </c>
      <c r="K3151" s="7" t="s">
        <v>3066</v>
      </c>
      <c r="L3151" s="7" t="s">
        <v>70</v>
      </c>
      <c r="M3151" s="7" t="s">
        <v>43</v>
      </c>
      <c r="N3151" s="8">
        <v>268270.0</v>
      </c>
      <c r="O3151" s="8">
        <v>85628.0</v>
      </c>
      <c r="P3151" s="8">
        <v>77796.0</v>
      </c>
      <c r="Q3151" s="9">
        <v>73851.0</v>
      </c>
      <c r="R3151" s="10">
        <v>54827.0</v>
      </c>
      <c r="S3151" s="11">
        <v>6942396.10443392</v>
      </c>
      <c r="T3151" s="11">
        <v>3403135.34531074</v>
      </c>
      <c r="U3151" s="12" t="str">
        <f t="array" ref="U3151">XLOOKUP(A3151,'Dataset 3'!B:B,'Dataset 3'!F:F)</f>
        <v>Tablet</v>
      </c>
      <c r="V3151" s="7" t="s">
        <v>126</v>
      </c>
      <c r="W3151" s="7">
        <v>2.0</v>
      </c>
      <c r="X3151" s="7" t="s">
        <v>33</v>
      </c>
    </row>
    <row r="3152" ht="14.25" customHeight="1">
      <c r="A3152" s="7" t="s">
        <v>3236</v>
      </c>
      <c r="B3152" s="7">
        <v>3.0</v>
      </c>
      <c r="C3152" s="7" t="s">
        <v>35</v>
      </c>
      <c r="D3152" s="7">
        <v>1.0</v>
      </c>
      <c r="E3152" s="7" t="s">
        <v>81</v>
      </c>
      <c r="F3152" s="7">
        <v>1.0</v>
      </c>
      <c r="G3152" s="7" t="s">
        <v>42</v>
      </c>
      <c r="H3152" s="7">
        <v>1.0</v>
      </c>
      <c r="I3152" s="7" t="s">
        <v>57</v>
      </c>
      <c r="J3152" s="7">
        <v>6.0</v>
      </c>
      <c r="K3152" s="7" t="s">
        <v>3066</v>
      </c>
      <c r="L3152" s="7" t="s">
        <v>47</v>
      </c>
      <c r="M3152" s="7" t="s">
        <v>43</v>
      </c>
      <c r="N3152" s="8">
        <v>182014.0</v>
      </c>
      <c r="O3152" s="8">
        <v>55742.0</v>
      </c>
      <c r="P3152" s="8">
        <v>36320.0</v>
      </c>
      <c r="Q3152" s="9">
        <v>27611.0</v>
      </c>
      <c r="R3152" s="10">
        <v>23796.0</v>
      </c>
      <c r="S3152" s="11">
        <v>2442701.16662999</v>
      </c>
      <c r="T3152" s="11">
        <v>901365.744143908</v>
      </c>
      <c r="U3152" s="12" t="str">
        <f t="array" ref="U3152">XLOOKUP(A3152,'Dataset 3'!B:B,'Dataset 3'!F:F)</f>
        <v>Tablet</v>
      </c>
      <c r="V3152" s="7" t="s">
        <v>58</v>
      </c>
      <c r="W3152" s="7">
        <v>2.0</v>
      </c>
      <c r="X3152" s="7" t="s">
        <v>33</v>
      </c>
    </row>
    <row r="3153" ht="14.25" customHeight="1">
      <c r="A3153" s="7" t="s">
        <v>3237</v>
      </c>
      <c r="B3153" s="7">
        <v>0.0</v>
      </c>
      <c r="C3153" s="7" t="s">
        <v>41</v>
      </c>
      <c r="D3153" s="7">
        <v>3.0</v>
      </c>
      <c r="E3153" s="7" t="s">
        <v>51</v>
      </c>
      <c r="F3153" s="7">
        <v>0.0</v>
      </c>
      <c r="G3153" s="7" t="s">
        <v>46</v>
      </c>
      <c r="H3153" s="7">
        <v>1.0</v>
      </c>
      <c r="I3153" s="7" t="s">
        <v>57</v>
      </c>
      <c r="J3153" s="7">
        <v>6.0</v>
      </c>
      <c r="K3153" s="7" t="s">
        <v>3066</v>
      </c>
      <c r="L3153" s="7" t="s">
        <v>60</v>
      </c>
      <c r="M3153" s="7" t="s">
        <v>31</v>
      </c>
      <c r="N3153" s="8">
        <v>268394.0</v>
      </c>
      <c r="O3153" s="8">
        <v>173978.0</v>
      </c>
      <c r="P3153" s="8">
        <v>74299.0</v>
      </c>
      <c r="Q3153" s="9">
        <v>40638.0</v>
      </c>
      <c r="R3153" s="10">
        <v>4460.0</v>
      </c>
      <c r="S3153" s="11">
        <v>294437.917959551</v>
      </c>
      <c r="T3153" s="11">
        <v>346397.550540648</v>
      </c>
      <c r="U3153" s="12" t="str">
        <f t="array" ref="U3153">XLOOKUP(A3153,'Dataset 3'!B:B,'Dataset 3'!F:F)</f>
        <v>Computer</v>
      </c>
      <c r="V3153" s="7" t="s">
        <v>62</v>
      </c>
      <c r="W3153" s="7">
        <v>0.0</v>
      </c>
      <c r="X3153" s="7" t="s">
        <v>39</v>
      </c>
    </row>
    <row r="3154" ht="14.25" customHeight="1">
      <c r="A3154" s="7" t="s">
        <v>3238</v>
      </c>
      <c r="B3154" s="7">
        <v>1.0</v>
      </c>
      <c r="C3154" s="7" t="s">
        <v>25</v>
      </c>
      <c r="D3154" s="7">
        <v>3.0</v>
      </c>
      <c r="E3154" s="7" t="s">
        <v>51</v>
      </c>
      <c r="F3154" s="7">
        <v>1.0</v>
      </c>
      <c r="G3154" s="7" t="s">
        <v>42</v>
      </c>
      <c r="H3154" s="7">
        <v>1.0</v>
      </c>
      <c r="I3154" s="7" t="s">
        <v>57</v>
      </c>
      <c r="J3154" s="7">
        <v>6.0</v>
      </c>
      <c r="K3154" s="7" t="s">
        <v>3066</v>
      </c>
      <c r="L3154" s="7" t="s">
        <v>47</v>
      </c>
      <c r="M3154" s="7" t="s">
        <v>43</v>
      </c>
      <c r="N3154" s="8">
        <v>97644.0</v>
      </c>
      <c r="O3154" s="8">
        <v>87288.0</v>
      </c>
      <c r="P3154" s="8">
        <v>17406.0</v>
      </c>
      <c r="Q3154" s="9">
        <v>1647.0</v>
      </c>
      <c r="R3154" s="10">
        <v>827.0</v>
      </c>
      <c r="S3154" s="11">
        <v>60724.7281986131</v>
      </c>
      <c r="T3154" s="11">
        <v>41592.2795880912</v>
      </c>
      <c r="U3154" s="12" t="str">
        <f t="array" ref="U3154">XLOOKUP(A3154,'Dataset 3'!B:B,'Dataset 3'!F:F)</f>
        <v>Tablet</v>
      </c>
      <c r="V3154" s="7" t="s">
        <v>153</v>
      </c>
      <c r="W3154" s="7">
        <v>0.0</v>
      </c>
      <c r="X3154" s="7" t="s">
        <v>39</v>
      </c>
    </row>
    <row r="3155" ht="14.25" customHeight="1">
      <c r="A3155" s="7" t="s">
        <v>3239</v>
      </c>
      <c r="B3155" s="7">
        <v>1.0</v>
      </c>
      <c r="C3155" s="7" t="s">
        <v>25</v>
      </c>
      <c r="D3155" s="7">
        <v>1.0</v>
      </c>
      <c r="E3155" s="7" t="s">
        <v>81</v>
      </c>
      <c r="F3155" s="7">
        <v>1.0</v>
      </c>
      <c r="G3155" s="7" t="s">
        <v>42</v>
      </c>
      <c r="H3155" s="7">
        <v>1.0</v>
      </c>
      <c r="I3155" s="7" t="s">
        <v>57</v>
      </c>
      <c r="J3155" s="7">
        <v>6.0</v>
      </c>
      <c r="K3155" s="7" t="s">
        <v>3066</v>
      </c>
      <c r="L3155" s="7" t="s">
        <v>65</v>
      </c>
      <c r="M3155" s="7" t="s">
        <v>53</v>
      </c>
      <c r="N3155" s="8">
        <v>113772.0</v>
      </c>
      <c r="O3155" s="8">
        <v>76610.0</v>
      </c>
      <c r="P3155" s="8">
        <v>59689.0</v>
      </c>
      <c r="Q3155" s="9">
        <v>49942.0</v>
      </c>
      <c r="R3155" s="10">
        <v>27906.0</v>
      </c>
      <c r="S3155" s="11">
        <v>4856380.18747166</v>
      </c>
      <c r="T3155" s="11">
        <v>1785433.89245282</v>
      </c>
      <c r="U3155" s="12" t="str">
        <f t="array" ref="U3155">XLOOKUP(A3155,'Dataset 3'!B:B,'Dataset 3'!F:F)</f>
        <v>#N/A</v>
      </c>
      <c r="V3155" s="7" t="s">
        <v>91</v>
      </c>
      <c r="W3155" s="7">
        <v>3.0</v>
      </c>
      <c r="X3155" s="7" t="s">
        <v>49</v>
      </c>
    </row>
    <row r="3156" ht="14.25" customHeight="1">
      <c r="A3156" s="7" t="s">
        <v>3240</v>
      </c>
      <c r="B3156" s="7">
        <v>0.0</v>
      </c>
      <c r="C3156" s="7" t="s">
        <v>41</v>
      </c>
      <c r="D3156" s="7">
        <v>2.0</v>
      </c>
      <c r="E3156" s="7" t="s">
        <v>36</v>
      </c>
      <c r="F3156" s="7">
        <v>2.0</v>
      </c>
      <c r="G3156" s="7" t="s">
        <v>27</v>
      </c>
      <c r="H3156" s="7">
        <v>1.0</v>
      </c>
      <c r="I3156" s="7" t="s">
        <v>57</v>
      </c>
      <c r="J3156" s="7">
        <v>6.0</v>
      </c>
      <c r="K3156" s="7" t="s">
        <v>3066</v>
      </c>
      <c r="L3156" s="7" t="s">
        <v>47</v>
      </c>
      <c r="M3156" s="7" t="s">
        <v>85</v>
      </c>
      <c r="N3156" s="8">
        <v>296993.0</v>
      </c>
      <c r="O3156" s="8">
        <v>259321.0</v>
      </c>
      <c r="P3156" s="8">
        <v>149817.0</v>
      </c>
      <c r="Q3156" s="9">
        <v>42086.0</v>
      </c>
      <c r="R3156" s="10">
        <v>234.0</v>
      </c>
      <c r="S3156" s="11">
        <v>18571.9685629295</v>
      </c>
      <c r="T3156" s="11">
        <v>10204.37833128</v>
      </c>
      <c r="U3156" s="12" t="str">
        <f t="array" ref="U3156">XLOOKUP(A3156,'Dataset 3'!B:B,'Dataset 3'!F:F)</f>
        <v>Tablet</v>
      </c>
      <c r="V3156" s="7" t="s">
        <v>153</v>
      </c>
      <c r="W3156" s="7">
        <v>1.0</v>
      </c>
      <c r="X3156" s="7" t="s">
        <v>63</v>
      </c>
    </row>
    <row r="3157" ht="14.25" customHeight="1">
      <c r="A3157" s="7" t="s">
        <v>3241</v>
      </c>
      <c r="B3157" s="7">
        <v>2.0</v>
      </c>
      <c r="C3157" s="7" t="s">
        <v>56</v>
      </c>
      <c r="D3157" s="7">
        <v>3.0</v>
      </c>
      <c r="E3157" s="7" t="s">
        <v>51</v>
      </c>
      <c r="F3157" s="7">
        <v>1.0</v>
      </c>
      <c r="G3157" s="7" t="s">
        <v>42</v>
      </c>
      <c r="H3157" s="7">
        <v>1.0</v>
      </c>
      <c r="I3157" s="7" t="s">
        <v>57</v>
      </c>
      <c r="J3157" s="7">
        <v>6.0</v>
      </c>
      <c r="K3157" s="7" t="s">
        <v>3066</v>
      </c>
      <c r="L3157" s="7" t="s">
        <v>70</v>
      </c>
      <c r="M3157" s="7" t="s">
        <v>31</v>
      </c>
      <c r="N3157" s="8">
        <v>116079.0</v>
      </c>
      <c r="O3157" s="8">
        <v>84672.0</v>
      </c>
      <c r="P3157" s="8">
        <v>60367.0</v>
      </c>
      <c r="Q3157" s="9">
        <v>24472.0</v>
      </c>
      <c r="R3157" s="10">
        <v>24025.0</v>
      </c>
      <c r="S3157" s="11">
        <v>178949.043364234</v>
      </c>
      <c r="T3157" s="11">
        <v>1491242.02803529</v>
      </c>
      <c r="U3157" s="12" t="str">
        <f t="array" ref="U3157">XLOOKUP(A3157,'Dataset 3'!B:B,'Dataset 3'!F:F)</f>
        <v>Smartphone</v>
      </c>
      <c r="V3157" s="7" t="s">
        <v>126</v>
      </c>
      <c r="W3157" s="7">
        <v>3.0</v>
      </c>
      <c r="X3157" s="7" t="s">
        <v>49</v>
      </c>
    </row>
    <row r="3158" ht="14.25" customHeight="1">
      <c r="A3158" s="7" t="s">
        <v>3242</v>
      </c>
      <c r="B3158" s="7">
        <v>2.0</v>
      </c>
      <c r="C3158" s="7" t="s">
        <v>56</v>
      </c>
      <c r="D3158" s="7">
        <v>3.0</v>
      </c>
      <c r="E3158" s="7" t="s">
        <v>51</v>
      </c>
      <c r="F3158" s="7">
        <v>1.0</v>
      </c>
      <c r="G3158" s="7" t="s">
        <v>42</v>
      </c>
      <c r="H3158" s="7">
        <v>0.0</v>
      </c>
      <c r="I3158" s="7" t="s">
        <v>28</v>
      </c>
      <c r="J3158" s="7">
        <v>6.0</v>
      </c>
      <c r="K3158" s="7" t="s">
        <v>3066</v>
      </c>
      <c r="L3158" s="7" t="s">
        <v>37</v>
      </c>
      <c r="M3158" s="7" t="s">
        <v>61</v>
      </c>
      <c r="N3158" s="8">
        <v>112012.0</v>
      </c>
      <c r="O3158" s="8">
        <v>52781.0</v>
      </c>
      <c r="P3158" s="8">
        <v>41409.0</v>
      </c>
      <c r="Q3158" s="9">
        <v>14773.0</v>
      </c>
      <c r="R3158" s="10">
        <v>5456.0</v>
      </c>
      <c r="S3158" s="11">
        <v>858207.048873511</v>
      </c>
      <c r="T3158" s="11">
        <v>302185.580589265</v>
      </c>
      <c r="U3158" s="12" t="str">
        <f t="array" ref="U3158">XLOOKUP(A3158,'Dataset 3'!B:B,'Dataset 3'!F:F)</f>
        <v>Computer</v>
      </c>
      <c r="V3158" s="7" t="s">
        <v>38</v>
      </c>
      <c r="W3158" s="7">
        <v>4.0</v>
      </c>
      <c r="X3158" s="7" t="s">
        <v>44</v>
      </c>
    </row>
    <row r="3159" ht="14.25" customHeight="1">
      <c r="A3159" s="7" t="s">
        <v>3243</v>
      </c>
      <c r="B3159" s="7">
        <v>1.0</v>
      </c>
      <c r="C3159" s="7" t="s">
        <v>25</v>
      </c>
      <c r="D3159" s="7">
        <v>1.0</v>
      </c>
      <c r="E3159" s="7" t="s">
        <v>81</v>
      </c>
      <c r="F3159" s="7">
        <v>1.0</v>
      </c>
      <c r="G3159" s="7" t="s">
        <v>42</v>
      </c>
      <c r="H3159" s="7">
        <v>1.0</v>
      </c>
      <c r="I3159" s="7" t="s">
        <v>57</v>
      </c>
      <c r="J3159" s="7">
        <v>6.0</v>
      </c>
      <c r="K3159" s="7" t="s">
        <v>3066</v>
      </c>
      <c r="L3159" s="7" t="s">
        <v>65</v>
      </c>
      <c r="M3159" s="7" t="s">
        <v>61</v>
      </c>
      <c r="N3159" s="8">
        <v>215280.0</v>
      </c>
      <c r="O3159" s="8">
        <v>60910.0</v>
      </c>
      <c r="P3159" s="8">
        <v>31229.0</v>
      </c>
      <c r="Q3159" s="9">
        <v>26084.0</v>
      </c>
      <c r="R3159" s="10">
        <v>22065.0</v>
      </c>
      <c r="S3159" s="11">
        <v>647145.993824782</v>
      </c>
      <c r="T3159" s="11">
        <v>1903370.57007289</v>
      </c>
      <c r="U3159" s="12" t="str">
        <f t="array" ref="U3159">XLOOKUP(A3159,'Dataset 3'!B:B,'Dataset 3'!F:F)</f>
        <v>Tablet</v>
      </c>
      <c r="V3159" s="7" t="s">
        <v>79</v>
      </c>
      <c r="W3159" s="7">
        <v>3.0</v>
      </c>
      <c r="X3159" s="7" t="s">
        <v>49</v>
      </c>
    </row>
    <row r="3160" ht="14.25" customHeight="1">
      <c r="A3160" s="7" t="s">
        <v>3244</v>
      </c>
      <c r="B3160" s="7">
        <v>1.0</v>
      </c>
      <c r="C3160" s="7" t="s">
        <v>25</v>
      </c>
      <c r="D3160" s="7">
        <v>3.0</v>
      </c>
      <c r="E3160" s="7" t="s">
        <v>51</v>
      </c>
      <c r="F3160" s="7">
        <v>1.0</v>
      </c>
      <c r="G3160" s="7" t="s">
        <v>42</v>
      </c>
      <c r="H3160" s="7">
        <v>0.0</v>
      </c>
      <c r="I3160" s="7" t="s">
        <v>28</v>
      </c>
      <c r="J3160" s="7">
        <v>6.0</v>
      </c>
      <c r="K3160" s="7" t="s">
        <v>3066</v>
      </c>
      <c r="L3160" s="7" t="s">
        <v>52</v>
      </c>
      <c r="M3160" s="7" t="s">
        <v>43</v>
      </c>
      <c r="N3160" s="8">
        <v>242023.0</v>
      </c>
      <c r="O3160" s="8">
        <v>123659.0</v>
      </c>
      <c r="P3160" s="8">
        <v>36630.0</v>
      </c>
      <c r="Q3160" s="9">
        <v>26418.0</v>
      </c>
      <c r="R3160" s="10">
        <v>1936.0</v>
      </c>
      <c r="S3160" s="11">
        <v>216457.088802701</v>
      </c>
      <c r="T3160" s="11">
        <v>173165.671042161</v>
      </c>
      <c r="U3160" s="12" t="str">
        <f t="array" ref="U3160">XLOOKUP(A3160,'Dataset 3'!B:B,'Dataset 3'!F:F)</f>
        <v>Computer</v>
      </c>
      <c r="V3160" s="7" t="s">
        <v>99</v>
      </c>
      <c r="W3160" s="7">
        <v>2.0</v>
      </c>
      <c r="X3160" s="7" t="s">
        <v>33</v>
      </c>
    </row>
    <row r="3161" ht="14.25" customHeight="1">
      <c r="A3161" s="7" t="s">
        <v>3245</v>
      </c>
      <c r="B3161" s="7">
        <v>2.0</v>
      </c>
      <c r="C3161" s="7" t="s">
        <v>56</v>
      </c>
      <c r="D3161" s="7">
        <v>0.0</v>
      </c>
      <c r="E3161" s="7" t="s">
        <v>26</v>
      </c>
      <c r="F3161" s="7">
        <v>0.0</v>
      </c>
      <c r="G3161" s="7" t="s">
        <v>46</v>
      </c>
      <c r="H3161" s="7">
        <v>1.0</v>
      </c>
      <c r="I3161" s="7" t="s">
        <v>57</v>
      </c>
      <c r="J3161" s="7">
        <v>6.0</v>
      </c>
      <c r="K3161" s="7" t="s">
        <v>3066</v>
      </c>
      <c r="L3161" s="7" t="s">
        <v>52</v>
      </c>
      <c r="M3161" s="7" t="s">
        <v>85</v>
      </c>
      <c r="N3161" s="8">
        <v>85862.0</v>
      </c>
      <c r="O3161" s="8">
        <v>46978.0</v>
      </c>
      <c r="P3161" s="8">
        <v>10886.0</v>
      </c>
      <c r="Q3161" s="9">
        <v>5967.0</v>
      </c>
      <c r="R3161" s="10">
        <v>3267.0</v>
      </c>
      <c r="S3161" s="11">
        <v>200329.880222013</v>
      </c>
      <c r="T3161" s="11">
        <v>232941.721188387</v>
      </c>
      <c r="U3161" s="12" t="str">
        <f t="array" ref="U3161">XLOOKUP(A3161,'Dataset 3'!B:B,'Dataset 3'!F:F)</f>
        <v>Tablet</v>
      </c>
      <c r="V3161" s="7" t="s">
        <v>110</v>
      </c>
      <c r="W3161" s="7">
        <v>2.0</v>
      </c>
      <c r="X3161" s="7" t="s">
        <v>33</v>
      </c>
    </row>
    <row r="3162" ht="14.25" customHeight="1">
      <c r="A3162" s="7" t="s">
        <v>3246</v>
      </c>
      <c r="B3162" s="7">
        <v>3.0</v>
      </c>
      <c r="C3162" s="7" t="s">
        <v>35</v>
      </c>
      <c r="D3162" s="7">
        <v>0.0</v>
      </c>
      <c r="E3162" s="7" t="s">
        <v>26</v>
      </c>
      <c r="F3162" s="7">
        <v>1.0</v>
      </c>
      <c r="G3162" s="7" t="s">
        <v>42</v>
      </c>
      <c r="H3162" s="7">
        <v>1.0</v>
      </c>
      <c r="I3162" s="7" t="s">
        <v>57</v>
      </c>
      <c r="J3162" s="7">
        <v>6.0</v>
      </c>
      <c r="K3162" s="7" t="s">
        <v>3066</v>
      </c>
      <c r="L3162" s="7" t="s">
        <v>75</v>
      </c>
      <c r="M3162" s="7" t="s">
        <v>61</v>
      </c>
      <c r="N3162" s="8">
        <v>190204.0</v>
      </c>
      <c r="O3162" s="8">
        <v>160410.0</v>
      </c>
      <c r="P3162" s="8">
        <v>127674.0</v>
      </c>
      <c r="Q3162" s="9">
        <v>114829.0</v>
      </c>
      <c r="R3162" s="10">
        <v>90463.0</v>
      </c>
      <c r="S3162" s="11">
        <v>1.24395554450207E7</v>
      </c>
      <c r="T3162" s="11">
        <v>4319290.08507664</v>
      </c>
      <c r="U3162" s="12" t="str">
        <f t="array" ref="U3162">XLOOKUP(A3162,'Dataset 3'!B:B,'Dataset 3'!F:F)</f>
        <v>Computer</v>
      </c>
      <c r="V3162" s="7" t="s">
        <v>76</v>
      </c>
      <c r="W3162" s="7">
        <v>2.0</v>
      </c>
      <c r="X3162" s="7" t="s">
        <v>33</v>
      </c>
    </row>
    <row r="3163" ht="14.25" customHeight="1">
      <c r="A3163" s="7" t="s">
        <v>3247</v>
      </c>
      <c r="B3163" s="7">
        <v>1.0</v>
      </c>
      <c r="C3163" s="7" t="s">
        <v>25</v>
      </c>
      <c r="D3163" s="7">
        <v>1.0</v>
      </c>
      <c r="E3163" s="7" t="s">
        <v>81</v>
      </c>
      <c r="F3163" s="7">
        <v>2.0</v>
      </c>
      <c r="G3163" s="7" t="s">
        <v>27</v>
      </c>
      <c r="H3163" s="7">
        <v>0.0</v>
      </c>
      <c r="I3163" s="7" t="s">
        <v>28</v>
      </c>
      <c r="J3163" s="7">
        <v>6.0</v>
      </c>
      <c r="K3163" s="7" t="s">
        <v>3066</v>
      </c>
      <c r="L3163" s="7" t="s">
        <v>75</v>
      </c>
      <c r="M3163" s="7" t="s">
        <v>85</v>
      </c>
      <c r="N3163" s="8">
        <v>241039.0</v>
      </c>
      <c r="O3163" s="8">
        <v>125974.0</v>
      </c>
      <c r="P3163" s="8">
        <v>63819.0</v>
      </c>
      <c r="Q3163" s="9">
        <v>21728.0</v>
      </c>
      <c r="R3163" s="10">
        <v>20708.0</v>
      </c>
      <c r="S3163" s="11">
        <v>1383173.18607003</v>
      </c>
      <c r="T3163" s="11">
        <v>1608340.91403492</v>
      </c>
      <c r="U3163" s="12" t="str">
        <f t="array" ref="U3163">XLOOKUP(A3163,'Dataset 3'!B:B,'Dataset 3'!F:F)</f>
        <v>Computer</v>
      </c>
      <c r="V3163" s="7" t="s">
        <v>174</v>
      </c>
      <c r="W3163" s="7">
        <v>4.0</v>
      </c>
      <c r="X3163" s="7" t="s">
        <v>44</v>
      </c>
    </row>
    <row r="3164" ht="14.25" customHeight="1">
      <c r="A3164" s="7" t="s">
        <v>3248</v>
      </c>
      <c r="B3164" s="7">
        <v>0.0</v>
      </c>
      <c r="C3164" s="7" t="s">
        <v>41</v>
      </c>
      <c r="D3164" s="7">
        <v>1.0</v>
      </c>
      <c r="E3164" s="7" t="s">
        <v>81</v>
      </c>
      <c r="F3164" s="7">
        <v>2.0</v>
      </c>
      <c r="G3164" s="7" t="s">
        <v>27</v>
      </c>
      <c r="H3164" s="7">
        <v>0.0</v>
      </c>
      <c r="I3164" s="7" t="s">
        <v>28</v>
      </c>
      <c r="J3164" s="7">
        <v>6.0</v>
      </c>
      <c r="K3164" s="7" t="s">
        <v>3066</v>
      </c>
      <c r="L3164" s="7" t="s">
        <v>52</v>
      </c>
      <c r="M3164" s="7" t="s">
        <v>85</v>
      </c>
      <c r="N3164" s="8">
        <v>263037.0</v>
      </c>
      <c r="O3164" s="8">
        <v>226814.0</v>
      </c>
      <c r="P3164" s="8">
        <v>113917.0</v>
      </c>
      <c r="Q3164" s="9">
        <v>70754.0</v>
      </c>
      <c r="R3164" s="10">
        <v>59014.0</v>
      </c>
      <c r="S3164" s="11">
        <v>7070200.29939892</v>
      </c>
      <c r="T3164" s="11">
        <v>4621045.94731956</v>
      </c>
      <c r="U3164" s="12" t="str">
        <f t="array" ref="U3164">XLOOKUP(A3164,'Dataset 3'!B:B,'Dataset 3'!F:F)</f>
        <v>Computer</v>
      </c>
      <c r="V3164" s="7" t="s">
        <v>99</v>
      </c>
      <c r="W3164" s="7">
        <v>2.0</v>
      </c>
      <c r="X3164" s="7" t="s">
        <v>33</v>
      </c>
    </row>
    <row r="3165" ht="14.25" customHeight="1">
      <c r="A3165" s="7" t="s">
        <v>3249</v>
      </c>
      <c r="B3165" s="7">
        <v>1.0</v>
      </c>
      <c r="C3165" s="7" t="s">
        <v>25</v>
      </c>
      <c r="D3165" s="7">
        <v>1.0</v>
      </c>
      <c r="E3165" s="7" t="s">
        <v>81</v>
      </c>
      <c r="F3165" s="7">
        <v>1.0</v>
      </c>
      <c r="G3165" s="7" t="s">
        <v>42</v>
      </c>
      <c r="H3165" s="7">
        <v>0.0</v>
      </c>
      <c r="I3165" s="7" t="s">
        <v>28</v>
      </c>
      <c r="J3165" s="7">
        <v>6.0</v>
      </c>
      <c r="K3165" s="7" t="s">
        <v>3066</v>
      </c>
      <c r="L3165" s="7" t="s">
        <v>52</v>
      </c>
      <c r="M3165" s="7" t="s">
        <v>53</v>
      </c>
      <c r="N3165" s="8">
        <v>220135.0</v>
      </c>
      <c r="O3165" s="8">
        <v>156407.0</v>
      </c>
      <c r="P3165" s="8">
        <v>35374.0</v>
      </c>
      <c r="Q3165" s="9">
        <v>30837.0</v>
      </c>
      <c r="R3165" s="10">
        <v>16088.0</v>
      </c>
      <c r="S3165" s="11">
        <v>2703257.35269844</v>
      </c>
      <c r="T3165" s="11">
        <v>1275121.39278228</v>
      </c>
      <c r="U3165" s="12" t="str">
        <f t="array" ref="U3165">XLOOKUP(A3165,'Dataset 3'!B:B,'Dataset 3'!F:F)</f>
        <v>Tablet</v>
      </c>
      <c r="V3165" s="7" t="s">
        <v>54</v>
      </c>
      <c r="W3165" s="7">
        <v>2.0</v>
      </c>
      <c r="X3165" s="7" t="s">
        <v>33</v>
      </c>
    </row>
    <row r="3166" ht="14.25" customHeight="1">
      <c r="A3166" s="7" t="s">
        <v>3250</v>
      </c>
      <c r="B3166" s="7">
        <v>0.0</v>
      </c>
      <c r="C3166" s="7" t="s">
        <v>41</v>
      </c>
      <c r="D3166" s="7">
        <v>3.0</v>
      </c>
      <c r="E3166" s="7" t="s">
        <v>51</v>
      </c>
      <c r="F3166" s="7">
        <v>2.0</v>
      </c>
      <c r="G3166" s="7" t="s">
        <v>27</v>
      </c>
      <c r="H3166" s="7">
        <v>0.0</v>
      </c>
      <c r="I3166" s="7" t="s">
        <v>28</v>
      </c>
      <c r="J3166" s="7">
        <v>6.0</v>
      </c>
      <c r="K3166" s="7" t="s">
        <v>3066</v>
      </c>
      <c r="L3166" s="7" t="s">
        <v>47</v>
      </c>
      <c r="M3166" s="7" t="s">
        <v>61</v>
      </c>
      <c r="N3166" s="8">
        <v>151283.0</v>
      </c>
      <c r="O3166" s="8">
        <v>9295.0</v>
      </c>
      <c r="P3166" s="8">
        <v>5769.0</v>
      </c>
      <c r="Q3166" s="9">
        <v>3128.0</v>
      </c>
      <c r="R3166" s="10">
        <v>1430.0</v>
      </c>
      <c r="S3166" s="11">
        <v>24561.6820856226</v>
      </c>
      <c r="T3166" s="11">
        <v>64636.0054884805</v>
      </c>
      <c r="U3166" s="12" t="str">
        <f t="array" ref="U3166">XLOOKUP(A3166,'Dataset 3'!B:B,'Dataset 3'!F:F)</f>
        <v>Computer</v>
      </c>
      <c r="V3166" s="7" t="s">
        <v>153</v>
      </c>
      <c r="W3166" s="7">
        <v>2.0</v>
      </c>
      <c r="X3166" s="7" t="s">
        <v>33</v>
      </c>
    </row>
    <row r="3167" ht="14.25" customHeight="1">
      <c r="A3167" s="7" t="s">
        <v>3251</v>
      </c>
      <c r="B3167" s="7">
        <v>3.0</v>
      </c>
      <c r="C3167" s="7" t="s">
        <v>35</v>
      </c>
      <c r="D3167" s="7">
        <v>2.0</v>
      </c>
      <c r="E3167" s="7" t="s">
        <v>36</v>
      </c>
      <c r="F3167" s="7">
        <v>0.0</v>
      </c>
      <c r="G3167" s="7" t="s">
        <v>46</v>
      </c>
      <c r="H3167" s="7">
        <v>0.0</v>
      </c>
      <c r="I3167" s="7" t="s">
        <v>28</v>
      </c>
      <c r="J3167" s="7">
        <v>6.0</v>
      </c>
      <c r="K3167" s="7" t="s">
        <v>3066</v>
      </c>
      <c r="L3167" s="7" t="s">
        <v>65</v>
      </c>
      <c r="M3167" s="7" t="s">
        <v>85</v>
      </c>
      <c r="N3167" s="8">
        <v>104500.0</v>
      </c>
      <c r="O3167" s="8">
        <v>31600.0</v>
      </c>
      <c r="P3167" s="8">
        <v>14811.0</v>
      </c>
      <c r="Q3167" s="9">
        <v>6205.0</v>
      </c>
      <c r="R3167" s="10">
        <v>2811.0</v>
      </c>
      <c r="S3167" s="11">
        <v>585313.200264473</v>
      </c>
      <c r="T3167" s="11">
        <v>219218.427065346</v>
      </c>
      <c r="U3167" s="12" t="str">
        <f t="array" ref="U3167">XLOOKUP(A3167,'Dataset 3'!B:B,'Dataset 3'!F:F)</f>
        <v>Computer</v>
      </c>
      <c r="V3167" s="7" t="s">
        <v>91</v>
      </c>
      <c r="W3167" s="7">
        <v>2.0</v>
      </c>
      <c r="X3167" s="7" t="s">
        <v>33</v>
      </c>
    </row>
    <row r="3168" ht="14.25" customHeight="1">
      <c r="A3168" s="7" t="s">
        <v>3252</v>
      </c>
      <c r="B3168" s="7">
        <v>0.0</v>
      </c>
      <c r="C3168" s="7" t="s">
        <v>41</v>
      </c>
      <c r="D3168" s="7">
        <v>3.0</v>
      </c>
      <c r="E3168" s="7" t="s">
        <v>51</v>
      </c>
      <c r="F3168" s="7">
        <v>1.0</v>
      </c>
      <c r="G3168" s="7" t="s">
        <v>42</v>
      </c>
      <c r="H3168" s="7">
        <v>0.0</v>
      </c>
      <c r="I3168" s="7" t="s">
        <v>28</v>
      </c>
      <c r="J3168" s="7">
        <v>6.0</v>
      </c>
      <c r="K3168" s="7" t="s">
        <v>3066</v>
      </c>
      <c r="L3168" s="7" t="s">
        <v>52</v>
      </c>
      <c r="M3168" s="7" t="s">
        <v>53</v>
      </c>
      <c r="N3168" s="8">
        <v>185396.0</v>
      </c>
      <c r="O3168" s="8">
        <v>101998.0</v>
      </c>
      <c r="P3168" s="8">
        <v>78755.0</v>
      </c>
      <c r="Q3168" s="9">
        <v>33873.0</v>
      </c>
      <c r="R3168" s="10">
        <v>16665.0</v>
      </c>
      <c r="S3168" s="11">
        <v>1821399.21719691</v>
      </c>
      <c r="T3168" s="11">
        <v>1570171.73896285</v>
      </c>
      <c r="U3168" s="12" t="str">
        <f t="array" ref="U3168">XLOOKUP(A3168,'Dataset 3'!B:B,'Dataset 3'!F:F)</f>
        <v>Computer</v>
      </c>
      <c r="V3168" s="7" t="s">
        <v>110</v>
      </c>
      <c r="W3168" s="7">
        <v>4.0</v>
      </c>
      <c r="X3168" s="7" t="s">
        <v>44</v>
      </c>
    </row>
    <row r="3169" ht="14.25" customHeight="1">
      <c r="A3169" s="7" t="s">
        <v>3253</v>
      </c>
      <c r="B3169" s="7">
        <v>2.0</v>
      </c>
      <c r="C3169" s="7" t="s">
        <v>56</v>
      </c>
      <c r="D3169" s="7">
        <v>2.0</v>
      </c>
      <c r="E3169" s="7" t="s">
        <v>36</v>
      </c>
      <c r="F3169" s="7">
        <v>2.0</v>
      </c>
      <c r="G3169" s="7" t="s">
        <v>27</v>
      </c>
      <c r="H3169" s="7">
        <v>0.0</v>
      </c>
      <c r="I3169" s="7" t="s">
        <v>28</v>
      </c>
      <c r="J3169" s="7">
        <v>6.0</v>
      </c>
      <c r="K3169" s="7" t="s">
        <v>3066</v>
      </c>
      <c r="L3169" s="7" t="s">
        <v>47</v>
      </c>
      <c r="M3169" s="7" t="s">
        <v>85</v>
      </c>
      <c r="N3169" s="8">
        <v>111614.0</v>
      </c>
      <c r="O3169" s="8">
        <v>55428.0</v>
      </c>
      <c r="P3169" s="8">
        <v>42163.0</v>
      </c>
      <c r="Q3169" s="9">
        <v>17834.0</v>
      </c>
      <c r="R3169" s="10">
        <v>8629.0</v>
      </c>
      <c r="S3169" s="11">
        <v>1168279.67999165</v>
      </c>
      <c r="T3169" s="11">
        <v>763581.490190621</v>
      </c>
      <c r="U3169" s="12" t="str">
        <f t="array" ref="U3169">XLOOKUP(A3169,'Dataset 3'!B:B,'Dataset 3'!F:F)</f>
        <v>Smartphone</v>
      </c>
      <c r="V3169" s="7" t="s">
        <v>58</v>
      </c>
      <c r="W3169" s="7">
        <v>2.0</v>
      </c>
      <c r="X3169" s="7" t="s">
        <v>33</v>
      </c>
    </row>
    <row r="3170" ht="14.25" customHeight="1">
      <c r="A3170" s="7" t="s">
        <v>3254</v>
      </c>
      <c r="B3170" s="7">
        <v>2.0</v>
      </c>
      <c r="C3170" s="7" t="s">
        <v>56</v>
      </c>
      <c r="D3170" s="7">
        <v>0.0</v>
      </c>
      <c r="E3170" s="7" t="s">
        <v>26</v>
      </c>
      <c r="F3170" s="7">
        <v>0.0</v>
      </c>
      <c r="G3170" s="7" t="s">
        <v>46</v>
      </c>
      <c r="H3170" s="7">
        <v>1.0</v>
      </c>
      <c r="I3170" s="7" t="s">
        <v>57</v>
      </c>
      <c r="J3170" s="7">
        <v>6.0</v>
      </c>
      <c r="K3170" s="7" t="s">
        <v>3066</v>
      </c>
      <c r="L3170" s="7" t="s">
        <v>47</v>
      </c>
      <c r="M3170" s="7" t="s">
        <v>61</v>
      </c>
      <c r="N3170" s="8">
        <v>134823.0</v>
      </c>
      <c r="O3170" s="8">
        <v>32937.0</v>
      </c>
      <c r="P3170" s="8">
        <v>24674.0</v>
      </c>
      <c r="Q3170" s="9">
        <v>8897.0</v>
      </c>
      <c r="R3170" s="10">
        <v>3449.0</v>
      </c>
      <c r="S3170" s="11">
        <v>726294.173559629</v>
      </c>
      <c r="T3170" s="11">
        <v>243722.877033432</v>
      </c>
      <c r="U3170" s="12" t="str">
        <f t="array" ref="U3170">XLOOKUP(A3170,'Dataset 3'!B:B,'Dataset 3'!F:F)</f>
        <v>Computer</v>
      </c>
      <c r="V3170" s="7" t="s">
        <v>153</v>
      </c>
      <c r="W3170" s="7">
        <v>1.0</v>
      </c>
      <c r="X3170" s="7" t="s">
        <v>63</v>
      </c>
    </row>
    <row r="3171" ht="14.25" customHeight="1">
      <c r="A3171" s="7" t="s">
        <v>3255</v>
      </c>
      <c r="B3171" s="7">
        <v>0.0</v>
      </c>
      <c r="C3171" s="7" t="s">
        <v>41</v>
      </c>
      <c r="D3171" s="7">
        <v>2.0</v>
      </c>
      <c r="E3171" s="7" t="s">
        <v>36</v>
      </c>
      <c r="F3171" s="7">
        <v>0.0</v>
      </c>
      <c r="G3171" s="7" t="s">
        <v>46</v>
      </c>
      <c r="H3171" s="7">
        <v>1.0</v>
      </c>
      <c r="I3171" s="7" t="s">
        <v>57</v>
      </c>
      <c r="J3171" s="7">
        <v>6.0</v>
      </c>
      <c r="K3171" s="7" t="s">
        <v>3066</v>
      </c>
      <c r="L3171" s="7" t="s">
        <v>30</v>
      </c>
      <c r="M3171" s="7" t="s">
        <v>53</v>
      </c>
      <c r="N3171" s="8">
        <v>296271.0</v>
      </c>
      <c r="O3171" s="8">
        <v>68017.0</v>
      </c>
      <c r="P3171" s="8">
        <v>19122.0</v>
      </c>
      <c r="Q3171" s="9">
        <v>14596.0</v>
      </c>
      <c r="R3171" s="10">
        <v>5950.0</v>
      </c>
      <c r="S3171" s="11">
        <v>715910.765015964</v>
      </c>
      <c r="T3171" s="11">
        <v>331440.168988872</v>
      </c>
      <c r="U3171" s="12" t="str">
        <f t="array" ref="U3171">XLOOKUP(A3171,'Dataset 3'!B:B,'Dataset 3'!F:F)</f>
        <v>Tablet</v>
      </c>
      <c r="V3171" s="7" t="s">
        <v>32</v>
      </c>
      <c r="W3171" s="7">
        <v>3.0</v>
      </c>
      <c r="X3171" s="7" t="s">
        <v>49</v>
      </c>
    </row>
    <row r="3172" ht="14.25" customHeight="1">
      <c r="A3172" s="7" t="s">
        <v>3256</v>
      </c>
      <c r="B3172" s="7">
        <v>1.0</v>
      </c>
      <c r="C3172" s="7" t="s">
        <v>25</v>
      </c>
      <c r="D3172" s="7">
        <v>3.0</v>
      </c>
      <c r="E3172" s="7" t="s">
        <v>51</v>
      </c>
      <c r="F3172" s="7">
        <v>1.0</v>
      </c>
      <c r="G3172" s="7" t="s">
        <v>42</v>
      </c>
      <c r="H3172" s="7">
        <v>1.0</v>
      </c>
      <c r="I3172" s="7" t="s">
        <v>57</v>
      </c>
      <c r="J3172" s="7">
        <v>6.0</v>
      </c>
      <c r="K3172" s="7" t="s">
        <v>3066</v>
      </c>
      <c r="L3172" s="7" t="s">
        <v>65</v>
      </c>
      <c r="M3172" s="7" t="s">
        <v>43</v>
      </c>
      <c r="N3172" s="8">
        <v>168067.0</v>
      </c>
      <c r="O3172" s="8">
        <v>150287.0</v>
      </c>
      <c r="P3172" s="8">
        <v>106416.0</v>
      </c>
      <c r="Q3172" s="9">
        <v>98352.0</v>
      </c>
      <c r="R3172" s="10">
        <v>23934.0</v>
      </c>
      <c r="S3172" s="11">
        <v>1471270.97293102</v>
      </c>
      <c r="T3172" s="11">
        <v>1036106.31896551</v>
      </c>
      <c r="U3172" s="12" t="str">
        <f t="array" ref="U3172">XLOOKUP(A3172,'Dataset 3'!B:B,'Dataset 3'!F:F)</f>
        <v>Computer</v>
      </c>
      <c r="V3172" s="7" t="s">
        <v>66</v>
      </c>
      <c r="W3172" s="7">
        <v>4.0</v>
      </c>
      <c r="X3172" s="7" t="s">
        <v>44</v>
      </c>
    </row>
    <row r="3173" ht="14.25" customHeight="1">
      <c r="A3173" s="7" t="s">
        <v>3257</v>
      </c>
      <c r="B3173" s="7">
        <v>0.0</v>
      </c>
      <c r="C3173" s="7" t="s">
        <v>41</v>
      </c>
      <c r="D3173" s="7">
        <v>3.0</v>
      </c>
      <c r="E3173" s="7" t="s">
        <v>51</v>
      </c>
      <c r="F3173" s="7">
        <v>1.0</v>
      </c>
      <c r="G3173" s="7" t="s">
        <v>42</v>
      </c>
      <c r="H3173" s="7">
        <v>0.0</v>
      </c>
      <c r="I3173" s="7" t="s">
        <v>28</v>
      </c>
      <c r="J3173" s="7">
        <v>6.0</v>
      </c>
      <c r="K3173" s="7" t="s">
        <v>3066</v>
      </c>
      <c r="L3173" s="7" t="s">
        <v>47</v>
      </c>
      <c r="M3173" s="7" t="s">
        <v>31</v>
      </c>
      <c r="N3173" s="8">
        <v>203583.0</v>
      </c>
      <c r="O3173" s="8">
        <v>126595.0</v>
      </c>
      <c r="P3173" s="8">
        <v>112069.0</v>
      </c>
      <c r="Q3173" s="9">
        <v>11051.0</v>
      </c>
      <c r="R3173" s="10">
        <v>1593.0</v>
      </c>
      <c r="S3173" s="11">
        <v>255060.097967949</v>
      </c>
      <c r="T3173" s="11">
        <v>104963.003278991</v>
      </c>
      <c r="U3173" s="12" t="str">
        <f t="array" ref="U3173">XLOOKUP(A3173,'Dataset 3'!B:B,'Dataset 3'!F:F)</f>
        <v>Smartphone</v>
      </c>
      <c r="V3173" s="7" t="s">
        <v>58</v>
      </c>
      <c r="W3173" s="7">
        <v>2.0</v>
      </c>
      <c r="X3173" s="7" t="s">
        <v>33</v>
      </c>
    </row>
    <row r="3174" ht="14.25" customHeight="1">
      <c r="A3174" s="7" t="s">
        <v>3258</v>
      </c>
      <c r="B3174" s="7">
        <v>3.0</v>
      </c>
      <c r="C3174" s="7" t="s">
        <v>35</v>
      </c>
      <c r="D3174" s="7">
        <v>2.0</v>
      </c>
      <c r="E3174" s="7" t="s">
        <v>36</v>
      </c>
      <c r="F3174" s="7">
        <v>1.0</v>
      </c>
      <c r="G3174" s="7" t="s">
        <v>42</v>
      </c>
      <c r="H3174" s="7">
        <v>1.0</v>
      </c>
      <c r="I3174" s="7" t="s">
        <v>57</v>
      </c>
      <c r="J3174" s="7">
        <v>6.0</v>
      </c>
      <c r="K3174" s="7" t="s">
        <v>3066</v>
      </c>
      <c r="L3174" s="7" t="s">
        <v>60</v>
      </c>
      <c r="M3174" s="7" t="s">
        <v>31</v>
      </c>
      <c r="N3174" s="8">
        <v>61326.0</v>
      </c>
      <c r="O3174" s="8">
        <v>40826.0</v>
      </c>
      <c r="P3174" s="8">
        <v>12513.0</v>
      </c>
      <c r="Q3174" s="9">
        <v>4762.0</v>
      </c>
      <c r="R3174" s="10">
        <v>4671.0</v>
      </c>
      <c r="S3174" s="11">
        <v>1074930.21609317</v>
      </c>
      <c r="T3174" s="11">
        <v>411850.657506963</v>
      </c>
      <c r="U3174" s="12" t="str">
        <f t="array" ref="U3174">XLOOKUP(A3174,'Dataset 3'!B:B,'Dataset 3'!F:F)</f>
        <v>Computer</v>
      </c>
      <c r="V3174" s="7" t="s">
        <v>62</v>
      </c>
      <c r="W3174" s="7">
        <v>1.0</v>
      </c>
      <c r="X3174" s="7" t="s">
        <v>63</v>
      </c>
    </row>
    <row r="3175" ht="14.25" customHeight="1">
      <c r="A3175" s="7" t="s">
        <v>3259</v>
      </c>
      <c r="B3175" s="7">
        <v>1.0</v>
      </c>
      <c r="C3175" s="7" t="s">
        <v>25</v>
      </c>
      <c r="D3175" s="7">
        <v>0.0</v>
      </c>
      <c r="E3175" s="7" t="s">
        <v>26</v>
      </c>
      <c r="F3175" s="7">
        <v>2.0</v>
      </c>
      <c r="G3175" s="7" t="s">
        <v>27</v>
      </c>
      <c r="H3175" s="7">
        <v>1.0</v>
      </c>
      <c r="I3175" s="7" t="s">
        <v>57</v>
      </c>
      <c r="J3175" s="7">
        <v>6.0</v>
      </c>
      <c r="K3175" s="7" t="s">
        <v>3066</v>
      </c>
      <c r="L3175" s="7" t="s">
        <v>70</v>
      </c>
      <c r="M3175" s="7" t="s">
        <v>53</v>
      </c>
      <c r="N3175" s="8">
        <v>53633.0</v>
      </c>
      <c r="O3175" s="8">
        <v>7681.0</v>
      </c>
      <c r="P3175" s="8">
        <v>2827.0</v>
      </c>
      <c r="Q3175" s="9">
        <v>2499.0</v>
      </c>
      <c r="R3175" s="10">
        <v>2301.0</v>
      </c>
      <c r="S3175" s="11">
        <v>435342.366374969</v>
      </c>
      <c r="T3175" s="11">
        <v>165529.416872612</v>
      </c>
      <c r="U3175" s="12" t="str">
        <f t="array" ref="U3175">XLOOKUP(A3175,'Dataset 3'!B:B,'Dataset 3'!F:F)</f>
        <v>Computer</v>
      </c>
      <c r="V3175" s="7" t="s">
        <v>73</v>
      </c>
      <c r="W3175" s="7">
        <v>3.0</v>
      </c>
      <c r="X3175" s="7" t="s">
        <v>49</v>
      </c>
    </row>
    <row r="3176" ht="14.25" customHeight="1">
      <c r="A3176" s="7" t="s">
        <v>3260</v>
      </c>
      <c r="B3176" s="7">
        <v>2.0</v>
      </c>
      <c r="C3176" s="7" t="s">
        <v>56</v>
      </c>
      <c r="D3176" s="7">
        <v>1.0</v>
      </c>
      <c r="E3176" s="7" t="s">
        <v>81</v>
      </c>
      <c r="F3176" s="7">
        <v>0.0</v>
      </c>
      <c r="G3176" s="7" t="s">
        <v>46</v>
      </c>
      <c r="H3176" s="7">
        <v>0.0</v>
      </c>
      <c r="I3176" s="7" t="s">
        <v>28</v>
      </c>
      <c r="J3176" s="7">
        <v>6.0</v>
      </c>
      <c r="K3176" s="7" t="s">
        <v>3066</v>
      </c>
      <c r="L3176" s="7" t="s">
        <v>60</v>
      </c>
      <c r="M3176" s="7" t="s">
        <v>43</v>
      </c>
      <c r="N3176" s="8">
        <v>289155.0</v>
      </c>
      <c r="O3176" s="8">
        <v>239290.0</v>
      </c>
      <c r="P3176" s="8">
        <v>12629.0</v>
      </c>
      <c r="Q3176" s="9">
        <v>4090.0</v>
      </c>
      <c r="R3176" s="10">
        <v>3240.0</v>
      </c>
      <c r="S3176" s="11">
        <v>245723.263682166</v>
      </c>
      <c r="T3176" s="11">
        <v>215546.722528216</v>
      </c>
      <c r="U3176" s="12" t="str">
        <f t="array" ref="U3176">XLOOKUP(A3176,'Dataset 3'!B:B,'Dataset 3'!F:F)</f>
        <v>Tablet</v>
      </c>
      <c r="V3176" s="7" t="s">
        <v>68</v>
      </c>
      <c r="W3176" s="7">
        <v>1.0</v>
      </c>
      <c r="X3176" s="7" t="s">
        <v>63</v>
      </c>
    </row>
    <row r="3177" ht="14.25" customHeight="1">
      <c r="A3177" s="7" t="s">
        <v>3261</v>
      </c>
      <c r="B3177" s="7">
        <v>3.0</v>
      </c>
      <c r="C3177" s="7" t="s">
        <v>35</v>
      </c>
      <c r="D3177" s="7">
        <v>3.0</v>
      </c>
      <c r="E3177" s="7" t="s">
        <v>51</v>
      </c>
      <c r="F3177" s="7">
        <v>1.0</v>
      </c>
      <c r="G3177" s="7" t="s">
        <v>42</v>
      </c>
      <c r="H3177" s="7">
        <v>1.0</v>
      </c>
      <c r="I3177" s="7" t="s">
        <v>57</v>
      </c>
      <c r="J3177" s="7">
        <v>6.0</v>
      </c>
      <c r="K3177" s="7" t="s">
        <v>3066</v>
      </c>
      <c r="L3177" s="7" t="s">
        <v>60</v>
      </c>
      <c r="M3177" s="7" t="s">
        <v>61</v>
      </c>
      <c r="N3177" s="8">
        <v>188108.0</v>
      </c>
      <c r="O3177" s="8">
        <v>90282.0</v>
      </c>
      <c r="P3177" s="8">
        <v>57426.0</v>
      </c>
      <c r="Q3177" s="9">
        <v>13743.0</v>
      </c>
      <c r="R3177" s="10">
        <v>2806.0</v>
      </c>
      <c r="S3177" s="11">
        <v>78617.4871264037</v>
      </c>
      <c r="T3177" s="11">
        <v>145587.93912297</v>
      </c>
      <c r="U3177" s="12" t="str">
        <f t="array" ref="U3177">XLOOKUP(A3177,'Dataset 3'!B:B,'Dataset 3'!F:F)</f>
        <v>Computer</v>
      </c>
      <c r="V3177" s="7" t="s">
        <v>68</v>
      </c>
      <c r="W3177" s="7">
        <v>1.0</v>
      </c>
      <c r="X3177" s="7" t="s">
        <v>63</v>
      </c>
    </row>
    <row r="3178" ht="14.25" customHeight="1">
      <c r="A3178" s="7" t="s">
        <v>3262</v>
      </c>
      <c r="B3178" s="7">
        <v>1.0</v>
      </c>
      <c r="C3178" s="7" t="s">
        <v>25</v>
      </c>
      <c r="D3178" s="7">
        <v>3.0</v>
      </c>
      <c r="E3178" s="7" t="s">
        <v>51</v>
      </c>
      <c r="F3178" s="7">
        <v>2.0</v>
      </c>
      <c r="G3178" s="7" t="s">
        <v>27</v>
      </c>
      <c r="H3178" s="7">
        <v>1.0</v>
      </c>
      <c r="I3178" s="7" t="s">
        <v>57</v>
      </c>
      <c r="J3178" s="7">
        <v>6.0</v>
      </c>
      <c r="K3178" s="7" t="s">
        <v>3066</v>
      </c>
      <c r="L3178" s="7" t="s">
        <v>75</v>
      </c>
      <c r="M3178" s="7" t="s">
        <v>43</v>
      </c>
      <c r="N3178" s="8">
        <v>275517.0</v>
      </c>
      <c r="O3178" s="8">
        <v>29688.0</v>
      </c>
      <c r="P3178" s="8">
        <v>20115.0</v>
      </c>
      <c r="Q3178" s="9">
        <v>11576.0</v>
      </c>
      <c r="R3178" s="10">
        <v>8152.0</v>
      </c>
      <c r="S3178" s="11">
        <v>691271.287994158</v>
      </c>
      <c r="T3178" s="11">
        <v>288029.703330899</v>
      </c>
      <c r="U3178" s="12" t="str">
        <f t="array" ref="U3178">XLOOKUP(A3178,'Dataset 3'!B:B,'Dataset 3'!F:F)</f>
        <v>Computer</v>
      </c>
      <c r="V3178" s="7" t="s">
        <v>76</v>
      </c>
      <c r="W3178" s="7">
        <v>0.0</v>
      </c>
      <c r="X3178" s="7" t="s">
        <v>39</v>
      </c>
    </row>
    <row r="3179" ht="14.25" customHeight="1">
      <c r="A3179" s="7" t="s">
        <v>3263</v>
      </c>
      <c r="B3179" s="7">
        <v>0.0</v>
      </c>
      <c r="C3179" s="7" t="s">
        <v>41</v>
      </c>
      <c r="D3179" s="7">
        <v>0.0</v>
      </c>
      <c r="E3179" s="7" t="s">
        <v>26</v>
      </c>
      <c r="F3179" s="7">
        <v>1.0</v>
      </c>
      <c r="G3179" s="7" t="s">
        <v>42</v>
      </c>
      <c r="H3179" s="7">
        <v>0.0</v>
      </c>
      <c r="I3179" s="7" t="s">
        <v>28</v>
      </c>
      <c r="J3179" s="7">
        <v>6.0</v>
      </c>
      <c r="K3179" s="7" t="s">
        <v>3066</v>
      </c>
      <c r="L3179" s="7" t="s">
        <v>65</v>
      </c>
      <c r="M3179" s="7" t="s">
        <v>53</v>
      </c>
      <c r="N3179" s="8">
        <v>262214.0</v>
      </c>
      <c r="O3179" s="8">
        <v>29106.0</v>
      </c>
      <c r="P3179" s="8">
        <v>13012.0</v>
      </c>
      <c r="Q3179" s="9">
        <v>7316.0</v>
      </c>
      <c r="R3179" s="10">
        <v>3703.0</v>
      </c>
      <c r="S3179" s="11">
        <v>497235.231376999</v>
      </c>
      <c r="T3179" s="11">
        <v>347716.94501888</v>
      </c>
      <c r="U3179" s="12" t="str">
        <f t="array" ref="U3179">XLOOKUP(A3179,'Dataset 3'!B:B,'Dataset 3'!F:F)</f>
        <v>Smartphone</v>
      </c>
      <c r="V3179" s="7" t="s">
        <v>66</v>
      </c>
      <c r="W3179" s="7">
        <v>4.0</v>
      </c>
      <c r="X3179" s="7" t="s">
        <v>44</v>
      </c>
    </row>
    <row r="3180" ht="14.25" customHeight="1">
      <c r="A3180" s="7" t="s">
        <v>3264</v>
      </c>
      <c r="B3180" s="7">
        <v>2.0</v>
      </c>
      <c r="C3180" s="7" t="s">
        <v>56</v>
      </c>
      <c r="D3180" s="7">
        <v>1.0</v>
      </c>
      <c r="E3180" s="7" t="s">
        <v>81</v>
      </c>
      <c r="F3180" s="7">
        <v>2.0</v>
      </c>
      <c r="G3180" s="7" t="s">
        <v>27</v>
      </c>
      <c r="H3180" s="7">
        <v>0.0</v>
      </c>
      <c r="I3180" s="7" t="s">
        <v>28</v>
      </c>
      <c r="J3180" s="7">
        <v>6.0</v>
      </c>
      <c r="K3180" s="7" t="s">
        <v>3066</v>
      </c>
      <c r="L3180" s="7" t="s">
        <v>47</v>
      </c>
      <c r="M3180" s="7" t="s">
        <v>43</v>
      </c>
      <c r="N3180" s="8">
        <v>125449.0</v>
      </c>
      <c r="O3180" s="8">
        <v>49819.0</v>
      </c>
      <c r="P3180" s="8">
        <v>17584.0</v>
      </c>
      <c r="Q3180" s="9">
        <v>14980.0</v>
      </c>
      <c r="R3180" s="10">
        <v>1727.0</v>
      </c>
      <c r="S3180" s="11">
        <v>117816.241891534</v>
      </c>
      <c r="T3180" s="11">
        <v>155021.370909913</v>
      </c>
      <c r="U3180" s="12" t="str">
        <f t="array" ref="U3180">XLOOKUP(A3180,'Dataset 3'!B:B,'Dataset 3'!F:F)</f>
        <v>#N/A</v>
      </c>
      <c r="V3180" s="7" t="s">
        <v>153</v>
      </c>
      <c r="W3180" s="7">
        <v>2.0</v>
      </c>
      <c r="X3180" s="7" t="s">
        <v>33</v>
      </c>
    </row>
    <row r="3181" ht="14.25" customHeight="1">
      <c r="A3181" s="7" t="s">
        <v>3265</v>
      </c>
      <c r="B3181" s="7">
        <v>3.0</v>
      </c>
      <c r="C3181" s="7" t="s">
        <v>35</v>
      </c>
      <c r="D3181" s="7">
        <v>1.0</v>
      </c>
      <c r="E3181" s="7" t="s">
        <v>81</v>
      </c>
      <c r="F3181" s="7">
        <v>1.0</v>
      </c>
      <c r="G3181" s="7" t="s">
        <v>42</v>
      </c>
      <c r="H3181" s="7">
        <v>1.0</v>
      </c>
      <c r="I3181" s="7" t="s">
        <v>57</v>
      </c>
      <c r="J3181" s="7">
        <v>6.0</v>
      </c>
      <c r="K3181" s="7" t="s">
        <v>3066</v>
      </c>
      <c r="L3181" s="7" t="s">
        <v>70</v>
      </c>
      <c r="M3181" s="7" t="s">
        <v>43</v>
      </c>
      <c r="N3181" s="8">
        <v>272832.0</v>
      </c>
      <c r="O3181" s="8">
        <v>258.0</v>
      </c>
      <c r="P3181" s="8">
        <v>105.0</v>
      </c>
      <c r="Q3181" s="9">
        <v>55.0</v>
      </c>
      <c r="R3181" s="10">
        <v>48.0</v>
      </c>
      <c r="S3181" s="11">
        <v>3832.85846630715</v>
      </c>
      <c r="T3181" s="11">
        <v>1695.95507358724</v>
      </c>
      <c r="U3181" s="12" t="str">
        <f t="array" ref="U3181">XLOOKUP(A3181,'Dataset 3'!B:B,'Dataset 3'!F:F)</f>
        <v>Smartphone</v>
      </c>
      <c r="V3181" s="7" t="s">
        <v>126</v>
      </c>
      <c r="W3181" s="7">
        <v>0.0</v>
      </c>
      <c r="X3181" s="7" t="s">
        <v>39</v>
      </c>
    </row>
    <row r="3182" ht="14.25" customHeight="1">
      <c r="A3182" s="7" t="s">
        <v>3266</v>
      </c>
      <c r="B3182" s="7">
        <v>1.0</v>
      </c>
      <c r="C3182" s="7" t="s">
        <v>25</v>
      </c>
      <c r="D3182" s="7">
        <v>0.0</v>
      </c>
      <c r="E3182" s="7" t="s">
        <v>26</v>
      </c>
      <c r="F3182" s="7">
        <v>2.0</v>
      </c>
      <c r="G3182" s="7" t="s">
        <v>27</v>
      </c>
      <c r="H3182" s="7">
        <v>1.0</v>
      </c>
      <c r="I3182" s="7" t="s">
        <v>57</v>
      </c>
      <c r="J3182" s="7">
        <v>6.0</v>
      </c>
      <c r="K3182" s="7" t="s">
        <v>3066</v>
      </c>
      <c r="L3182" s="7" t="s">
        <v>60</v>
      </c>
      <c r="M3182" s="7" t="s">
        <v>61</v>
      </c>
      <c r="N3182" s="8">
        <v>187484.0</v>
      </c>
      <c r="O3182" s="8">
        <v>95661.0</v>
      </c>
      <c r="P3182" s="8">
        <v>57196.0</v>
      </c>
      <c r="Q3182" s="9">
        <v>4054.0</v>
      </c>
      <c r="R3182" s="10">
        <v>3081.0</v>
      </c>
      <c r="S3182" s="11">
        <v>15828.7039356227</v>
      </c>
      <c r="T3182" s="11">
        <v>263811.732260378</v>
      </c>
      <c r="U3182" s="12" t="str">
        <f t="array" ref="U3182">XLOOKUP(A3182,'Dataset 3'!B:B,'Dataset 3'!F:F)</f>
        <v>Smartphone</v>
      </c>
      <c r="V3182" s="7" t="s">
        <v>62</v>
      </c>
      <c r="W3182" s="7">
        <v>3.0</v>
      </c>
      <c r="X3182" s="7" t="s">
        <v>49</v>
      </c>
    </row>
    <row r="3183" ht="14.25" customHeight="1">
      <c r="A3183" s="7" t="s">
        <v>3267</v>
      </c>
      <c r="B3183" s="7">
        <v>2.0</v>
      </c>
      <c r="C3183" s="7" t="s">
        <v>56</v>
      </c>
      <c r="D3183" s="7">
        <v>3.0</v>
      </c>
      <c r="E3183" s="7" t="s">
        <v>51</v>
      </c>
      <c r="F3183" s="7">
        <v>2.0</v>
      </c>
      <c r="G3183" s="7" t="s">
        <v>27</v>
      </c>
      <c r="H3183" s="7">
        <v>0.0</v>
      </c>
      <c r="I3183" s="7" t="s">
        <v>28</v>
      </c>
      <c r="J3183" s="7">
        <v>6.0</v>
      </c>
      <c r="K3183" s="7" t="s">
        <v>3066</v>
      </c>
      <c r="L3183" s="7" t="s">
        <v>30</v>
      </c>
      <c r="M3183" s="7" t="s">
        <v>53</v>
      </c>
      <c r="N3183" s="8">
        <v>180107.0</v>
      </c>
      <c r="O3183" s="8">
        <v>14915.0</v>
      </c>
      <c r="P3183" s="8">
        <v>5905.0</v>
      </c>
      <c r="Q3183" s="9">
        <v>439.0</v>
      </c>
      <c r="R3183" s="10">
        <v>302.0</v>
      </c>
      <c r="S3183" s="11">
        <v>12126.7472269097</v>
      </c>
      <c r="T3183" s="11">
        <v>13938.7899159882</v>
      </c>
      <c r="U3183" s="12" t="str">
        <f t="array" ref="U3183">XLOOKUP(A3183,'Dataset 3'!B:B,'Dataset 3'!F:F)</f>
        <v>Computer</v>
      </c>
      <c r="V3183" s="7" t="s">
        <v>32</v>
      </c>
      <c r="W3183" s="7">
        <v>3.0</v>
      </c>
      <c r="X3183" s="7" t="s">
        <v>49</v>
      </c>
    </row>
    <row r="3184" ht="14.25" customHeight="1">
      <c r="A3184" s="7" t="s">
        <v>3268</v>
      </c>
      <c r="B3184" s="7">
        <v>2.0</v>
      </c>
      <c r="C3184" s="7" t="s">
        <v>56</v>
      </c>
      <c r="D3184" s="7">
        <v>1.0</v>
      </c>
      <c r="E3184" s="7" t="s">
        <v>81</v>
      </c>
      <c r="F3184" s="7">
        <v>1.0</v>
      </c>
      <c r="G3184" s="7" t="s">
        <v>42</v>
      </c>
      <c r="H3184" s="7">
        <v>0.0</v>
      </c>
      <c r="I3184" s="7" t="s">
        <v>28</v>
      </c>
      <c r="J3184" s="7">
        <v>6.0</v>
      </c>
      <c r="K3184" s="7" t="s">
        <v>3066</v>
      </c>
      <c r="L3184" s="7" t="s">
        <v>37</v>
      </c>
      <c r="M3184" s="7" t="s">
        <v>43</v>
      </c>
      <c r="N3184" s="8">
        <v>269849.0</v>
      </c>
      <c r="O3184" s="8">
        <v>61409.0</v>
      </c>
      <c r="P3184" s="8">
        <v>47524.0</v>
      </c>
      <c r="Q3184" s="9">
        <v>8673.0</v>
      </c>
      <c r="R3184" s="10">
        <v>6380.0</v>
      </c>
      <c r="S3184" s="11">
        <v>65798.4731928237</v>
      </c>
      <c r="T3184" s="11">
        <v>328992.365964119</v>
      </c>
      <c r="U3184" s="12" t="str">
        <f t="array" ref="U3184">XLOOKUP(A3184,'Dataset 3'!B:B,'Dataset 3'!F:F)</f>
        <v>Tablet</v>
      </c>
      <c r="V3184" s="7" t="s">
        <v>115</v>
      </c>
      <c r="W3184" s="7">
        <v>4.0</v>
      </c>
      <c r="X3184" s="7" t="s">
        <v>44</v>
      </c>
    </row>
    <row r="3185" ht="14.25" customHeight="1">
      <c r="A3185" s="7" t="s">
        <v>3269</v>
      </c>
      <c r="B3185" s="7">
        <v>2.0</v>
      </c>
      <c r="C3185" s="7" t="s">
        <v>56</v>
      </c>
      <c r="D3185" s="7">
        <v>0.0</v>
      </c>
      <c r="E3185" s="7" t="s">
        <v>26</v>
      </c>
      <c r="F3185" s="7">
        <v>0.0</v>
      </c>
      <c r="G3185" s="7" t="s">
        <v>46</v>
      </c>
      <c r="H3185" s="7">
        <v>1.0</v>
      </c>
      <c r="I3185" s="7" t="s">
        <v>57</v>
      </c>
      <c r="J3185" s="7">
        <v>6.0</v>
      </c>
      <c r="K3185" s="7" t="s">
        <v>3066</v>
      </c>
      <c r="L3185" s="7" t="s">
        <v>37</v>
      </c>
      <c r="M3185" s="7" t="s">
        <v>43</v>
      </c>
      <c r="N3185" s="8">
        <v>290949.0</v>
      </c>
      <c r="O3185" s="8">
        <v>240424.0</v>
      </c>
      <c r="P3185" s="8">
        <v>7444.0</v>
      </c>
      <c r="Q3185" s="9">
        <v>2288.0</v>
      </c>
      <c r="R3185" s="10">
        <v>219.0</v>
      </c>
      <c r="S3185" s="11">
        <v>55712.1241673407</v>
      </c>
      <c r="T3185" s="11">
        <v>20634.120061978</v>
      </c>
      <c r="U3185" s="12" t="str">
        <f t="array" ref="U3185">XLOOKUP(A3185,'Dataset 3'!B:B,'Dataset 3'!F:F)</f>
        <v>#N/A</v>
      </c>
      <c r="V3185" s="7" t="s">
        <v>115</v>
      </c>
      <c r="W3185" s="7">
        <v>4.0</v>
      </c>
      <c r="X3185" s="7" t="s">
        <v>44</v>
      </c>
    </row>
    <row r="3186" ht="14.25" customHeight="1">
      <c r="A3186" s="7" t="s">
        <v>3270</v>
      </c>
      <c r="B3186" s="7">
        <v>3.0</v>
      </c>
      <c r="C3186" s="7" t="s">
        <v>35</v>
      </c>
      <c r="D3186" s="7">
        <v>2.0</v>
      </c>
      <c r="E3186" s="7" t="s">
        <v>36</v>
      </c>
      <c r="F3186" s="7">
        <v>1.0</v>
      </c>
      <c r="G3186" s="7" t="s">
        <v>42</v>
      </c>
      <c r="H3186" s="7">
        <v>1.0</v>
      </c>
      <c r="I3186" s="7" t="s">
        <v>57</v>
      </c>
      <c r="J3186" s="7">
        <v>6.0</v>
      </c>
      <c r="K3186" s="7" t="s">
        <v>3066</v>
      </c>
      <c r="L3186" s="7" t="s">
        <v>70</v>
      </c>
      <c r="M3186" s="7" t="s">
        <v>53</v>
      </c>
      <c r="N3186" s="8">
        <v>145892.0</v>
      </c>
      <c r="O3186" s="8">
        <v>91299.0</v>
      </c>
      <c r="P3186" s="8">
        <v>59960.0</v>
      </c>
      <c r="Q3186" s="9">
        <v>51120.0</v>
      </c>
      <c r="R3186" s="10">
        <v>14383.0</v>
      </c>
      <c r="S3186" s="11">
        <v>2377714.70513992</v>
      </c>
      <c r="T3186" s="11">
        <v>1075889.00685064</v>
      </c>
      <c r="U3186" s="12" t="str">
        <f t="array" ref="U3186">XLOOKUP(A3186,'Dataset 3'!B:B,'Dataset 3'!F:F)</f>
        <v>Computer</v>
      </c>
      <c r="V3186" s="7" t="s">
        <v>126</v>
      </c>
      <c r="W3186" s="7">
        <v>0.0</v>
      </c>
      <c r="X3186" s="7" t="s">
        <v>39</v>
      </c>
    </row>
    <row r="3187" ht="14.25" customHeight="1">
      <c r="A3187" s="7" t="s">
        <v>3271</v>
      </c>
      <c r="B3187" s="7">
        <v>0.0</v>
      </c>
      <c r="C3187" s="7" t="s">
        <v>41</v>
      </c>
      <c r="D3187" s="7">
        <v>0.0</v>
      </c>
      <c r="E3187" s="7" t="s">
        <v>26</v>
      </c>
      <c r="F3187" s="7">
        <v>0.0</v>
      </c>
      <c r="G3187" s="7" t="s">
        <v>46</v>
      </c>
      <c r="H3187" s="7">
        <v>1.0</v>
      </c>
      <c r="I3187" s="7" t="s">
        <v>57</v>
      </c>
      <c r="J3187" s="7">
        <v>6.0</v>
      </c>
      <c r="K3187" s="7" t="s">
        <v>3066</v>
      </c>
      <c r="L3187" s="7" t="s">
        <v>65</v>
      </c>
      <c r="M3187" s="7" t="s">
        <v>31</v>
      </c>
      <c r="N3187" s="8">
        <v>142981.0</v>
      </c>
      <c r="O3187" s="8">
        <v>36550.0</v>
      </c>
      <c r="P3187" s="8">
        <v>1838.0</v>
      </c>
      <c r="Q3187" s="9">
        <v>1275.0</v>
      </c>
      <c r="R3187" s="10">
        <v>73.0</v>
      </c>
      <c r="S3187" s="11">
        <v>5112.05677211168</v>
      </c>
      <c r="T3187" s="11">
        <v>4089.64541768934</v>
      </c>
      <c r="U3187" s="12" t="str">
        <f t="array" ref="U3187">XLOOKUP(A3187,'Dataset 3'!B:B,'Dataset 3'!F:F)</f>
        <v>#N/A</v>
      </c>
      <c r="V3187" s="7" t="s">
        <v>91</v>
      </c>
      <c r="W3187" s="7">
        <v>3.0</v>
      </c>
      <c r="X3187" s="7" t="s">
        <v>49</v>
      </c>
    </row>
    <row r="3188" ht="14.25" customHeight="1">
      <c r="A3188" s="7" t="s">
        <v>3272</v>
      </c>
      <c r="B3188" s="7">
        <v>3.0</v>
      </c>
      <c r="C3188" s="7" t="s">
        <v>35</v>
      </c>
      <c r="D3188" s="7">
        <v>0.0</v>
      </c>
      <c r="E3188" s="7" t="s">
        <v>26</v>
      </c>
      <c r="F3188" s="7">
        <v>2.0</v>
      </c>
      <c r="G3188" s="7" t="s">
        <v>27</v>
      </c>
      <c r="H3188" s="7">
        <v>1.0</v>
      </c>
      <c r="I3188" s="7" t="s">
        <v>57</v>
      </c>
      <c r="J3188" s="7">
        <v>6.0</v>
      </c>
      <c r="K3188" s="7" t="s">
        <v>3066</v>
      </c>
      <c r="L3188" s="7" t="s">
        <v>47</v>
      </c>
      <c r="M3188" s="7" t="s">
        <v>85</v>
      </c>
      <c r="N3188" s="8">
        <v>244776.0</v>
      </c>
      <c r="O3188" s="8">
        <v>34945.0</v>
      </c>
      <c r="P3188" s="8">
        <v>11024.0</v>
      </c>
      <c r="Q3188" s="9">
        <v>4133.0</v>
      </c>
      <c r="R3188" s="10">
        <v>184.0</v>
      </c>
      <c r="S3188" s="11">
        <v>10498.4966661138</v>
      </c>
      <c r="T3188" s="11">
        <v>13997.9955548184</v>
      </c>
      <c r="U3188" s="12" t="str">
        <f t="array" ref="U3188">XLOOKUP(A3188,'Dataset 3'!B:B,'Dataset 3'!F:F)</f>
        <v>Smartphone</v>
      </c>
      <c r="V3188" s="7" t="s">
        <v>153</v>
      </c>
      <c r="W3188" s="7">
        <v>2.0</v>
      </c>
      <c r="X3188" s="7" t="s">
        <v>33</v>
      </c>
    </row>
    <row r="3189" ht="14.25" customHeight="1">
      <c r="A3189" s="7" t="s">
        <v>3273</v>
      </c>
      <c r="B3189" s="7">
        <v>0.0</v>
      </c>
      <c r="C3189" s="7" t="s">
        <v>41</v>
      </c>
      <c r="D3189" s="7">
        <v>0.0</v>
      </c>
      <c r="E3189" s="7" t="s">
        <v>26</v>
      </c>
      <c r="F3189" s="7">
        <v>0.0</v>
      </c>
      <c r="G3189" s="7" t="s">
        <v>46</v>
      </c>
      <c r="H3189" s="7">
        <v>1.0</v>
      </c>
      <c r="I3189" s="7" t="s">
        <v>57</v>
      </c>
      <c r="J3189" s="7">
        <v>6.0</v>
      </c>
      <c r="K3189" s="7" t="s">
        <v>3066</v>
      </c>
      <c r="L3189" s="7" t="s">
        <v>60</v>
      </c>
      <c r="M3189" s="7" t="s">
        <v>43</v>
      </c>
      <c r="N3189" s="8">
        <v>231373.0</v>
      </c>
      <c r="O3189" s="8">
        <v>50152.0</v>
      </c>
      <c r="P3189" s="8">
        <v>26424.0</v>
      </c>
      <c r="Q3189" s="9">
        <v>26106.0</v>
      </c>
      <c r="R3189" s="10">
        <v>32.0</v>
      </c>
      <c r="S3189" s="11">
        <v>1552.94480792258</v>
      </c>
      <c r="T3189" s="11">
        <v>2016.8114388605</v>
      </c>
      <c r="U3189" s="12" t="str">
        <f t="array" ref="U3189">XLOOKUP(A3189,'Dataset 3'!B:B,'Dataset 3'!F:F)</f>
        <v>Smartphone</v>
      </c>
      <c r="V3189" s="7" t="s">
        <v>62</v>
      </c>
      <c r="W3189" s="7">
        <v>3.0</v>
      </c>
      <c r="X3189" s="7" t="s">
        <v>49</v>
      </c>
    </row>
    <row r="3190" ht="14.25" customHeight="1">
      <c r="A3190" s="7" t="s">
        <v>3274</v>
      </c>
      <c r="B3190" s="7">
        <v>2.0</v>
      </c>
      <c r="C3190" s="7" t="s">
        <v>56</v>
      </c>
      <c r="D3190" s="7">
        <v>1.0</v>
      </c>
      <c r="E3190" s="7" t="s">
        <v>81</v>
      </c>
      <c r="F3190" s="7">
        <v>1.0</v>
      </c>
      <c r="G3190" s="7" t="s">
        <v>42</v>
      </c>
      <c r="H3190" s="7">
        <v>1.0</v>
      </c>
      <c r="I3190" s="7" t="s">
        <v>57</v>
      </c>
      <c r="J3190" s="7">
        <v>6.0</v>
      </c>
      <c r="K3190" s="7" t="s">
        <v>3066</v>
      </c>
      <c r="L3190" s="7" t="s">
        <v>70</v>
      </c>
      <c r="M3190" s="7" t="s">
        <v>61</v>
      </c>
      <c r="N3190" s="8">
        <v>86676.0</v>
      </c>
      <c r="O3190" s="8">
        <v>86265.0</v>
      </c>
      <c r="P3190" s="8">
        <v>34649.0</v>
      </c>
      <c r="Q3190" s="9">
        <v>4791.0</v>
      </c>
      <c r="R3190" s="10">
        <v>3373.0</v>
      </c>
      <c r="S3190" s="11">
        <v>71505.7057901219</v>
      </c>
      <c r="T3190" s="11">
        <v>193258.664297627</v>
      </c>
      <c r="U3190" s="12" t="str">
        <f t="array" ref="U3190">XLOOKUP(A3190,'Dataset 3'!B:B,'Dataset 3'!F:F)</f>
        <v>Tablet</v>
      </c>
      <c r="V3190" s="7" t="s">
        <v>126</v>
      </c>
      <c r="W3190" s="7">
        <v>3.0</v>
      </c>
      <c r="X3190" s="7" t="s">
        <v>49</v>
      </c>
    </row>
    <row r="3191" ht="14.25" customHeight="1">
      <c r="A3191" s="7" t="s">
        <v>3275</v>
      </c>
      <c r="B3191" s="7">
        <v>0.0</v>
      </c>
      <c r="C3191" s="7" t="s">
        <v>41</v>
      </c>
      <c r="D3191" s="7">
        <v>2.0</v>
      </c>
      <c r="E3191" s="7" t="s">
        <v>36</v>
      </c>
      <c r="F3191" s="7">
        <v>1.0</v>
      </c>
      <c r="G3191" s="7" t="s">
        <v>42</v>
      </c>
      <c r="H3191" s="7">
        <v>0.0</v>
      </c>
      <c r="I3191" s="7" t="s">
        <v>28</v>
      </c>
      <c r="J3191" s="7">
        <v>6.0</v>
      </c>
      <c r="K3191" s="7" t="s">
        <v>3066</v>
      </c>
      <c r="L3191" s="7" t="s">
        <v>47</v>
      </c>
      <c r="M3191" s="7" t="s">
        <v>43</v>
      </c>
      <c r="N3191" s="8">
        <v>87596.0</v>
      </c>
      <c r="O3191" s="8">
        <v>24576.0</v>
      </c>
      <c r="P3191" s="8">
        <v>9512.0</v>
      </c>
      <c r="Q3191" s="9">
        <v>2866.0</v>
      </c>
      <c r="R3191" s="10">
        <v>261.0</v>
      </c>
      <c r="S3191" s="11">
        <v>35252.0304863371</v>
      </c>
      <c r="T3191" s="11">
        <v>12960.3053258592</v>
      </c>
      <c r="U3191" s="12" t="str">
        <f t="array" ref="U3191">XLOOKUP(A3191,'Dataset 3'!B:B,'Dataset 3'!F:F)</f>
        <v>Computer</v>
      </c>
      <c r="V3191" s="7" t="s">
        <v>58</v>
      </c>
      <c r="W3191" s="7">
        <v>3.0</v>
      </c>
      <c r="X3191" s="7" t="s">
        <v>49</v>
      </c>
    </row>
    <row r="3192" ht="14.25" customHeight="1">
      <c r="A3192" s="7" t="s">
        <v>3276</v>
      </c>
      <c r="B3192" s="7">
        <v>2.0</v>
      </c>
      <c r="C3192" s="7" t="s">
        <v>56</v>
      </c>
      <c r="D3192" s="7">
        <v>0.0</v>
      </c>
      <c r="E3192" s="7" t="s">
        <v>26</v>
      </c>
      <c r="F3192" s="7">
        <v>2.0</v>
      </c>
      <c r="G3192" s="7" t="s">
        <v>27</v>
      </c>
      <c r="H3192" s="7">
        <v>1.0</v>
      </c>
      <c r="I3192" s="7" t="s">
        <v>57</v>
      </c>
      <c r="J3192" s="7">
        <v>6.0</v>
      </c>
      <c r="K3192" s="7" t="s">
        <v>3066</v>
      </c>
      <c r="L3192" s="7" t="s">
        <v>30</v>
      </c>
      <c r="M3192" s="7" t="s">
        <v>31</v>
      </c>
      <c r="N3192" s="8">
        <v>221951.0</v>
      </c>
      <c r="O3192" s="8">
        <v>121544.0</v>
      </c>
      <c r="P3192" s="8">
        <v>44682.0</v>
      </c>
      <c r="Q3192" s="9">
        <v>37245.0</v>
      </c>
      <c r="R3192" s="10">
        <v>27682.0</v>
      </c>
      <c r="S3192" s="11">
        <v>1067772.02835858</v>
      </c>
      <c r="T3192" s="11">
        <v>1462701.40871039</v>
      </c>
      <c r="U3192" s="12" t="str">
        <f t="array" ref="U3192">XLOOKUP(A3192,'Dataset 3'!B:B,'Dataset 3'!F:F)</f>
        <v>Tablet</v>
      </c>
      <c r="V3192" s="7" t="s">
        <v>93</v>
      </c>
      <c r="W3192" s="7">
        <v>4.0</v>
      </c>
      <c r="X3192" s="7" t="s">
        <v>44</v>
      </c>
    </row>
    <row r="3193" ht="14.25" customHeight="1">
      <c r="A3193" s="7" t="s">
        <v>3277</v>
      </c>
      <c r="B3193" s="7">
        <v>2.0</v>
      </c>
      <c r="C3193" s="7" t="s">
        <v>56</v>
      </c>
      <c r="D3193" s="7">
        <v>0.0</v>
      </c>
      <c r="E3193" s="7" t="s">
        <v>26</v>
      </c>
      <c r="F3193" s="7">
        <v>0.0</v>
      </c>
      <c r="G3193" s="7" t="s">
        <v>46</v>
      </c>
      <c r="H3193" s="7">
        <v>1.0</v>
      </c>
      <c r="I3193" s="7" t="s">
        <v>57</v>
      </c>
      <c r="J3193" s="7">
        <v>6.0</v>
      </c>
      <c r="K3193" s="7" t="s">
        <v>3066</v>
      </c>
      <c r="L3193" s="7" t="s">
        <v>70</v>
      </c>
      <c r="M3193" s="7" t="s">
        <v>31</v>
      </c>
      <c r="N3193" s="8">
        <v>131755.0</v>
      </c>
      <c r="O3193" s="8">
        <v>88167.0</v>
      </c>
      <c r="P3193" s="8">
        <v>55977.0</v>
      </c>
      <c r="Q3193" s="9">
        <v>50439.0</v>
      </c>
      <c r="R3193" s="10">
        <v>23761.0</v>
      </c>
      <c r="S3193" s="11">
        <v>648028.788096926</v>
      </c>
      <c r="T3193" s="11">
        <v>952983.511907244</v>
      </c>
      <c r="U3193" s="12" t="str">
        <f t="array" ref="U3193">XLOOKUP(A3193,'Dataset 3'!B:B,'Dataset 3'!F:F)</f>
        <v>Smartphone</v>
      </c>
      <c r="V3193" s="7" t="s">
        <v>126</v>
      </c>
      <c r="W3193" s="7">
        <v>2.0</v>
      </c>
      <c r="X3193" s="7" t="s">
        <v>33</v>
      </c>
    </row>
    <row r="3194" ht="14.25" customHeight="1">
      <c r="A3194" s="7" t="s">
        <v>3278</v>
      </c>
      <c r="B3194" s="7">
        <v>2.0</v>
      </c>
      <c r="C3194" s="7" t="s">
        <v>56</v>
      </c>
      <c r="D3194" s="7">
        <v>2.0</v>
      </c>
      <c r="E3194" s="7" t="s">
        <v>36</v>
      </c>
      <c r="F3194" s="7">
        <v>1.0</v>
      </c>
      <c r="G3194" s="7" t="s">
        <v>42</v>
      </c>
      <c r="H3194" s="7">
        <v>1.0</v>
      </c>
      <c r="I3194" s="7" t="s">
        <v>57</v>
      </c>
      <c r="J3194" s="7">
        <v>6.0</v>
      </c>
      <c r="K3194" s="7" t="s">
        <v>3066</v>
      </c>
      <c r="L3194" s="7" t="s">
        <v>60</v>
      </c>
      <c r="M3194" s="7" t="s">
        <v>31</v>
      </c>
      <c r="N3194" s="8">
        <v>291819.0</v>
      </c>
      <c r="O3194" s="8">
        <v>43222.0</v>
      </c>
      <c r="P3194" s="8">
        <v>39948.0</v>
      </c>
      <c r="Q3194" s="9">
        <v>19620.0</v>
      </c>
      <c r="R3194" s="10">
        <v>10348.0</v>
      </c>
      <c r="S3194" s="11">
        <v>1503322.58849771</v>
      </c>
      <c r="T3194" s="11">
        <v>536900.924463468</v>
      </c>
      <c r="U3194" s="12" t="str">
        <f t="array" ref="U3194">XLOOKUP(A3194,'Dataset 3'!B:B,'Dataset 3'!F:F)</f>
        <v>Tablet</v>
      </c>
      <c r="V3194" s="7" t="s">
        <v>83</v>
      </c>
      <c r="W3194" s="7">
        <v>2.0</v>
      </c>
      <c r="X3194" s="7" t="s">
        <v>33</v>
      </c>
    </row>
    <row r="3195" ht="14.25" customHeight="1">
      <c r="A3195" s="7" t="s">
        <v>3279</v>
      </c>
      <c r="B3195" s="7">
        <v>2.0</v>
      </c>
      <c r="C3195" s="7" t="s">
        <v>56</v>
      </c>
      <c r="D3195" s="7">
        <v>0.0</v>
      </c>
      <c r="E3195" s="7" t="s">
        <v>26</v>
      </c>
      <c r="F3195" s="7">
        <v>1.0</v>
      </c>
      <c r="G3195" s="7" t="s">
        <v>42</v>
      </c>
      <c r="H3195" s="7">
        <v>0.0</v>
      </c>
      <c r="I3195" s="7" t="s">
        <v>28</v>
      </c>
      <c r="J3195" s="7">
        <v>6.0</v>
      </c>
      <c r="K3195" s="7" t="s">
        <v>3066</v>
      </c>
      <c r="L3195" s="7" t="s">
        <v>37</v>
      </c>
      <c r="M3195" s="7" t="s">
        <v>43</v>
      </c>
      <c r="N3195" s="8">
        <v>79990.0</v>
      </c>
      <c r="O3195" s="8">
        <v>44862.0</v>
      </c>
      <c r="P3195" s="8">
        <v>31788.0</v>
      </c>
      <c r="Q3195" s="9">
        <v>17911.0</v>
      </c>
      <c r="R3195" s="10">
        <v>10682.0</v>
      </c>
      <c r="S3195" s="11">
        <v>551714.213495967</v>
      </c>
      <c r="T3195" s="11">
        <v>904449.530321257</v>
      </c>
      <c r="U3195" s="12" t="str">
        <f t="array" ref="U3195">XLOOKUP(A3195,'Dataset 3'!B:B,'Dataset 3'!F:F)</f>
        <v>Tablet</v>
      </c>
      <c r="V3195" s="7" t="s">
        <v>102</v>
      </c>
      <c r="W3195" s="7">
        <v>0.0</v>
      </c>
      <c r="X3195" s="7" t="s">
        <v>39</v>
      </c>
    </row>
    <row r="3196" ht="14.25" customHeight="1">
      <c r="A3196" s="7" t="s">
        <v>3280</v>
      </c>
      <c r="B3196" s="7">
        <v>1.0</v>
      </c>
      <c r="C3196" s="7" t="s">
        <v>25</v>
      </c>
      <c r="D3196" s="7">
        <v>2.0</v>
      </c>
      <c r="E3196" s="7" t="s">
        <v>36</v>
      </c>
      <c r="F3196" s="7">
        <v>0.0</v>
      </c>
      <c r="G3196" s="7" t="s">
        <v>46</v>
      </c>
      <c r="H3196" s="7">
        <v>0.0</v>
      </c>
      <c r="I3196" s="7" t="s">
        <v>28</v>
      </c>
      <c r="J3196" s="7">
        <v>6.0</v>
      </c>
      <c r="K3196" s="7" t="s">
        <v>3066</v>
      </c>
      <c r="L3196" s="7" t="s">
        <v>30</v>
      </c>
      <c r="M3196" s="7" t="s">
        <v>85</v>
      </c>
      <c r="N3196" s="8">
        <v>193156.0</v>
      </c>
      <c r="O3196" s="8">
        <v>19179.0</v>
      </c>
      <c r="P3196" s="8">
        <v>4372.0</v>
      </c>
      <c r="Q3196" s="9">
        <v>4001.0</v>
      </c>
      <c r="R3196" s="10">
        <v>2414.0</v>
      </c>
      <c r="S3196" s="11">
        <v>371713.531563561</v>
      </c>
      <c r="T3196" s="11">
        <v>172890.014680726</v>
      </c>
      <c r="U3196" s="12" t="str">
        <f t="array" ref="U3196">XLOOKUP(A3196,'Dataset 3'!B:B,'Dataset 3'!F:F)</f>
        <v>Smartphone</v>
      </c>
      <c r="V3196" s="7" t="s">
        <v>32</v>
      </c>
      <c r="W3196" s="7">
        <v>3.0</v>
      </c>
      <c r="X3196" s="7" t="s">
        <v>49</v>
      </c>
    </row>
    <row r="3197" ht="14.25" customHeight="1">
      <c r="A3197" s="7" t="s">
        <v>3281</v>
      </c>
      <c r="B3197" s="7">
        <v>1.0</v>
      </c>
      <c r="C3197" s="7" t="s">
        <v>25</v>
      </c>
      <c r="D3197" s="7">
        <v>1.0</v>
      </c>
      <c r="E3197" s="7" t="s">
        <v>81</v>
      </c>
      <c r="F3197" s="7">
        <v>1.0</v>
      </c>
      <c r="G3197" s="7" t="s">
        <v>42</v>
      </c>
      <c r="H3197" s="7">
        <v>1.0</v>
      </c>
      <c r="I3197" s="7" t="s">
        <v>57</v>
      </c>
      <c r="J3197" s="7">
        <v>6.0</v>
      </c>
      <c r="K3197" s="7" t="s">
        <v>3066</v>
      </c>
      <c r="L3197" s="7" t="s">
        <v>37</v>
      </c>
      <c r="M3197" s="7" t="s">
        <v>43</v>
      </c>
      <c r="N3197" s="8">
        <v>66241.0</v>
      </c>
      <c r="O3197" s="8">
        <v>46122.0</v>
      </c>
      <c r="P3197" s="8">
        <v>29507.0</v>
      </c>
      <c r="Q3197" s="9">
        <v>9461.0</v>
      </c>
      <c r="R3197" s="10">
        <v>3829.0</v>
      </c>
      <c r="S3197" s="11">
        <v>311527.466452941</v>
      </c>
      <c r="T3197" s="11">
        <v>346141.629392157</v>
      </c>
      <c r="U3197" s="12" t="str">
        <f t="array" ref="U3197">XLOOKUP(A3197,'Dataset 3'!B:B,'Dataset 3'!F:F)</f>
        <v>Computer</v>
      </c>
      <c r="V3197" s="7" t="s">
        <v>38</v>
      </c>
      <c r="W3197" s="7">
        <v>0.0</v>
      </c>
      <c r="X3197" s="7" t="s">
        <v>39</v>
      </c>
    </row>
    <row r="3198" ht="14.25" customHeight="1">
      <c r="A3198" s="7" t="s">
        <v>3282</v>
      </c>
      <c r="B3198" s="7">
        <v>1.0</v>
      </c>
      <c r="C3198" s="7" t="s">
        <v>25</v>
      </c>
      <c r="D3198" s="7">
        <v>2.0</v>
      </c>
      <c r="E3198" s="7" t="s">
        <v>36</v>
      </c>
      <c r="F3198" s="7">
        <v>1.0</v>
      </c>
      <c r="G3198" s="7" t="s">
        <v>42</v>
      </c>
      <c r="H3198" s="7">
        <v>1.0</v>
      </c>
      <c r="I3198" s="7" t="s">
        <v>57</v>
      </c>
      <c r="J3198" s="7">
        <v>6.0</v>
      </c>
      <c r="K3198" s="7" t="s">
        <v>3066</v>
      </c>
      <c r="L3198" s="7" t="s">
        <v>30</v>
      </c>
      <c r="M3198" s="7" t="s">
        <v>85</v>
      </c>
      <c r="N3198" s="8">
        <v>87670.0</v>
      </c>
      <c r="O3198" s="8">
        <v>66945.0</v>
      </c>
      <c r="P3198" s="8">
        <v>52459.0</v>
      </c>
      <c r="Q3198" s="9">
        <v>4781.0</v>
      </c>
      <c r="R3198" s="10">
        <v>4209.0</v>
      </c>
      <c r="S3198" s="11">
        <v>292805.927257592</v>
      </c>
      <c r="T3198" s="11">
        <v>314845.08307268</v>
      </c>
      <c r="U3198" s="12" t="str">
        <f t="array" ref="U3198">XLOOKUP(A3198,'Dataset 3'!B:B,'Dataset 3'!F:F)</f>
        <v>Tablet</v>
      </c>
      <c r="V3198" s="7" t="s">
        <v>93</v>
      </c>
      <c r="W3198" s="7">
        <v>3.0</v>
      </c>
      <c r="X3198" s="7" t="s">
        <v>49</v>
      </c>
    </row>
    <row r="3199" ht="14.25" customHeight="1">
      <c r="A3199" s="7" t="s">
        <v>3283</v>
      </c>
      <c r="B3199" s="7">
        <v>1.0</v>
      </c>
      <c r="C3199" s="7" t="s">
        <v>25</v>
      </c>
      <c r="D3199" s="7">
        <v>3.0</v>
      </c>
      <c r="E3199" s="7" t="s">
        <v>51</v>
      </c>
      <c r="F3199" s="7">
        <v>0.0</v>
      </c>
      <c r="G3199" s="7" t="s">
        <v>46</v>
      </c>
      <c r="H3199" s="7">
        <v>0.0</v>
      </c>
      <c r="I3199" s="7" t="s">
        <v>28</v>
      </c>
      <c r="J3199" s="7">
        <v>6.0</v>
      </c>
      <c r="K3199" s="7" t="s">
        <v>3066</v>
      </c>
      <c r="L3199" s="7" t="s">
        <v>47</v>
      </c>
      <c r="M3199" s="7" t="s">
        <v>43</v>
      </c>
      <c r="N3199" s="8">
        <v>266095.0</v>
      </c>
      <c r="O3199" s="8">
        <v>115247.0</v>
      </c>
      <c r="P3199" s="8">
        <v>18313.0</v>
      </c>
      <c r="Q3199" s="9">
        <v>2359.0</v>
      </c>
      <c r="R3199" s="10">
        <v>1194.0</v>
      </c>
      <c r="S3199" s="11">
        <v>162347.285672828</v>
      </c>
      <c r="T3199" s="11">
        <v>89694.6329684133</v>
      </c>
      <c r="U3199" s="12" t="str">
        <f t="array" ref="U3199">XLOOKUP(A3199,'Dataset 3'!B:B,'Dataset 3'!F:F)</f>
        <v>Smartphone</v>
      </c>
      <c r="V3199" s="7" t="s">
        <v>58</v>
      </c>
      <c r="W3199" s="7">
        <v>0.0</v>
      </c>
      <c r="X3199" s="7" t="s">
        <v>39</v>
      </c>
    </row>
    <row r="3200" ht="14.25" customHeight="1">
      <c r="A3200" s="7" t="s">
        <v>3284</v>
      </c>
      <c r="B3200" s="7">
        <v>2.0</v>
      </c>
      <c r="C3200" s="7" t="s">
        <v>56</v>
      </c>
      <c r="D3200" s="7">
        <v>2.0</v>
      </c>
      <c r="E3200" s="7" t="s">
        <v>36</v>
      </c>
      <c r="F3200" s="7">
        <v>2.0</v>
      </c>
      <c r="G3200" s="7" t="s">
        <v>27</v>
      </c>
      <c r="H3200" s="7">
        <v>1.0</v>
      </c>
      <c r="I3200" s="7" t="s">
        <v>57</v>
      </c>
      <c r="J3200" s="7">
        <v>6.0</v>
      </c>
      <c r="K3200" s="7" t="s">
        <v>3066</v>
      </c>
      <c r="L3200" s="7" t="s">
        <v>52</v>
      </c>
      <c r="M3200" s="7" t="s">
        <v>53</v>
      </c>
      <c r="N3200" s="8">
        <v>239232.0</v>
      </c>
      <c r="O3200" s="8">
        <v>229923.0</v>
      </c>
      <c r="P3200" s="8">
        <v>198696.0</v>
      </c>
      <c r="Q3200" s="9">
        <v>138722.0</v>
      </c>
      <c r="R3200" s="10">
        <v>136320.0</v>
      </c>
      <c r="S3200" s="11">
        <v>4139597.15150839</v>
      </c>
      <c r="T3200" s="11">
        <v>1.14988809764122E7</v>
      </c>
      <c r="U3200" s="12" t="str">
        <f t="array" ref="U3200">XLOOKUP(A3200,'Dataset 3'!B:B,'Dataset 3'!F:F)</f>
        <v>Computer</v>
      </c>
      <c r="V3200" s="7" t="s">
        <v>99</v>
      </c>
      <c r="W3200" s="7">
        <v>2.0</v>
      </c>
      <c r="X3200" s="7" t="s">
        <v>33</v>
      </c>
    </row>
    <row r="3201" ht="14.25" customHeight="1">
      <c r="A3201" s="7" t="s">
        <v>3285</v>
      </c>
      <c r="B3201" s="7">
        <v>0.0</v>
      </c>
      <c r="C3201" s="7" t="s">
        <v>41</v>
      </c>
      <c r="D3201" s="7">
        <v>1.0</v>
      </c>
      <c r="E3201" s="7" t="s">
        <v>81</v>
      </c>
      <c r="F3201" s="7">
        <v>1.0</v>
      </c>
      <c r="G3201" s="7" t="s">
        <v>42</v>
      </c>
      <c r="H3201" s="7">
        <v>1.0</v>
      </c>
      <c r="I3201" s="7" t="s">
        <v>57</v>
      </c>
      <c r="J3201" s="7">
        <v>6.0</v>
      </c>
      <c r="K3201" s="7" t="s">
        <v>3066</v>
      </c>
      <c r="L3201" s="7" t="s">
        <v>47</v>
      </c>
      <c r="M3201" s="7" t="s">
        <v>43</v>
      </c>
      <c r="N3201" s="8">
        <v>276988.0</v>
      </c>
      <c r="O3201" s="8">
        <v>275501.0</v>
      </c>
      <c r="P3201" s="8">
        <v>198676.0</v>
      </c>
      <c r="Q3201" s="9">
        <v>171534.0</v>
      </c>
      <c r="R3201" s="10">
        <v>136668.0</v>
      </c>
      <c r="S3201" s="11">
        <v>2979070.06794969</v>
      </c>
      <c r="T3201" s="11">
        <v>4654796.98117139</v>
      </c>
      <c r="U3201" s="12" t="str">
        <f t="array" ref="U3201">XLOOKUP(A3201,'Dataset 3'!B:B,'Dataset 3'!F:F)</f>
        <v>Tablet</v>
      </c>
      <c r="V3201" s="7" t="s">
        <v>153</v>
      </c>
      <c r="W3201" s="7">
        <v>3.0</v>
      </c>
      <c r="X3201" s="7" t="s">
        <v>49</v>
      </c>
    </row>
    <row r="3202" ht="14.25" customHeight="1">
      <c r="A3202" s="7" t="s">
        <v>3286</v>
      </c>
      <c r="B3202" s="7">
        <v>3.0</v>
      </c>
      <c r="C3202" s="7" t="s">
        <v>35</v>
      </c>
      <c r="D3202" s="7">
        <v>3.0</v>
      </c>
      <c r="E3202" s="7" t="s">
        <v>51</v>
      </c>
      <c r="F3202" s="7">
        <v>2.0</v>
      </c>
      <c r="G3202" s="7" t="s">
        <v>27</v>
      </c>
      <c r="H3202" s="7">
        <v>0.0</v>
      </c>
      <c r="I3202" s="7" t="s">
        <v>28</v>
      </c>
      <c r="J3202" s="7">
        <v>6.0</v>
      </c>
      <c r="K3202" s="7" t="s">
        <v>3066</v>
      </c>
      <c r="L3202" s="7" t="s">
        <v>37</v>
      </c>
      <c r="M3202" s="7" t="s">
        <v>61</v>
      </c>
      <c r="N3202" s="8">
        <v>98940.0</v>
      </c>
      <c r="O3202" s="8">
        <v>8896.0</v>
      </c>
      <c r="P3202" s="8">
        <v>7767.0</v>
      </c>
      <c r="Q3202" s="9">
        <v>5386.0</v>
      </c>
      <c r="R3202" s="10">
        <v>2375.0</v>
      </c>
      <c r="S3202" s="11">
        <v>4414.95812136918</v>
      </c>
      <c r="T3202" s="11">
        <v>110373.953034229</v>
      </c>
      <c r="U3202" s="12" t="str">
        <f t="array" ref="U3202">XLOOKUP(A3202,'Dataset 3'!B:B,'Dataset 3'!F:F)</f>
        <v>Computer</v>
      </c>
      <c r="V3202" s="7" t="s">
        <v>38</v>
      </c>
      <c r="W3202" s="7">
        <v>0.0</v>
      </c>
      <c r="X3202" s="7" t="s">
        <v>39</v>
      </c>
    </row>
    <row r="3203" ht="14.25" customHeight="1">
      <c r="A3203" s="7" t="s">
        <v>3287</v>
      </c>
      <c r="B3203" s="7">
        <v>1.0</v>
      </c>
      <c r="C3203" s="7" t="s">
        <v>25</v>
      </c>
      <c r="D3203" s="7">
        <v>1.0</v>
      </c>
      <c r="E3203" s="7" t="s">
        <v>81</v>
      </c>
      <c r="F3203" s="7">
        <v>1.0</v>
      </c>
      <c r="G3203" s="7" t="s">
        <v>42</v>
      </c>
      <c r="H3203" s="7">
        <v>0.0</v>
      </c>
      <c r="I3203" s="7" t="s">
        <v>28</v>
      </c>
      <c r="J3203" s="7">
        <v>6.0</v>
      </c>
      <c r="K3203" s="7" t="s">
        <v>3066</v>
      </c>
      <c r="L3203" s="7" t="s">
        <v>47</v>
      </c>
      <c r="M3203" s="7" t="s">
        <v>85</v>
      </c>
      <c r="N3203" s="8">
        <v>158038.0</v>
      </c>
      <c r="O3203" s="8">
        <v>127730.0</v>
      </c>
      <c r="P3203" s="8">
        <v>33927.0</v>
      </c>
      <c r="Q3203" s="9">
        <v>27662.0</v>
      </c>
      <c r="R3203" s="10">
        <v>24633.0</v>
      </c>
      <c r="S3203" s="11">
        <v>876302.049170588</v>
      </c>
      <c r="T3203" s="11">
        <v>995797.783148395</v>
      </c>
      <c r="U3203" s="12" t="str">
        <f t="array" ref="U3203">XLOOKUP(A3203,'Dataset 3'!B:B,'Dataset 3'!F:F)</f>
        <v>Smartphone</v>
      </c>
      <c r="V3203" s="7" t="s">
        <v>58</v>
      </c>
      <c r="W3203" s="7">
        <v>1.0</v>
      </c>
      <c r="X3203" s="7" t="s">
        <v>63</v>
      </c>
    </row>
    <row r="3204" ht="14.25" customHeight="1">
      <c r="A3204" s="7" t="s">
        <v>3288</v>
      </c>
      <c r="B3204" s="7">
        <v>3.0</v>
      </c>
      <c r="C3204" s="7" t="s">
        <v>35</v>
      </c>
      <c r="D3204" s="7">
        <v>0.0</v>
      </c>
      <c r="E3204" s="7" t="s">
        <v>26</v>
      </c>
      <c r="F3204" s="7">
        <v>2.0</v>
      </c>
      <c r="G3204" s="7" t="s">
        <v>27</v>
      </c>
      <c r="H3204" s="7">
        <v>1.0</v>
      </c>
      <c r="I3204" s="7" t="s">
        <v>57</v>
      </c>
      <c r="J3204" s="7">
        <v>6.0</v>
      </c>
      <c r="K3204" s="7" t="s">
        <v>3066</v>
      </c>
      <c r="L3204" s="7" t="s">
        <v>75</v>
      </c>
      <c r="M3204" s="7" t="s">
        <v>53</v>
      </c>
      <c r="N3204" s="8">
        <v>253203.0</v>
      </c>
      <c r="O3204" s="8">
        <v>167547.0</v>
      </c>
      <c r="P3204" s="8">
        <v>148528.0</v>
      </c>
      <c r="Q3204" s="9">
        <v>111442.0</v>
      </c>
      <c r="R3204" s="10">
        <v>66392.0</v>
      </c>
      <c r="S3204" s="11">
        <v>6853506.47716766</v>
      </c>
      <c r="T3204" s="11">
        <v>2979785.42485551</v>
      </c>
      <c r="U3204" s="12" t="str">
        <f t="array" ref="U3204">XLOOKUP(A3204,'Dataset 3'!B:B,'Dataset 3'!F:F)</f>
        <v>Tablet</v>
      </c>
      <c r="V3204" s="7" t="s">
        <v>174</v>
      </c>
      <c r="W3204" s="7">
        <v>4.0</v>
      </c>
      <c r="X3204" s="7" t="s">
        <v>44</v>
      </c>
    </row>
    <row r="3205" ht="14.25" customHeight="1">
      <c r="A3205" s="7" t="s">
        <v>3289</v>
      </c>
      <c r="B3205" s="7">
        <v>3.0</v>
      </c>
      <c r="C3205" s="7" t="s">
        <v>35</v>
      </c>
      <c r="D3205" s="7">
        <v>3.0</v>
      </c>
      <c r="E3205" s="7" t="s">
        <v>51</v>
      </c>
      <c r="F3205" s="7">
        <v>1.0</v>
      </c>
      <c r="G3205" s="7" t="s">
        <v>42</v>
      </c>
      <c r="H3205" s="7">
        <v>0.0</v>
      </c>
      <c r="I3205" s="7" t="s">
        <v>28</v>
      </c>
      <c r="J3205" s="7">
        <v>6.0</v>
      </c>
      <c r="K3205" s="7" t="s">
        <v>3066</v>
      </c>
      <c r="L3205" s="7" t="s">
        <v>60</v>
      </c>
      <c r="M3205" s="7" t="s">
        <v>53</v>
      </c>
      <c r="N3205" s="8">
        <v>239538.0</v>
      </c>
      <c r="O3205" s="8">
        <v>139908.0</v>
      </c>
      <c r="P3205" s="8">
        <v>22440.0</v>
      </c>
      <c r="Q3205" s="9">
        <v>4849.0</v>
      </c>
      <c r="R3205" s="10">
        <v>335.0</v>
      </c>
      <c r="S3205" s="11">
        <v>9356.05065361154</v>
      </c>
      <c r="T3205" s="11">
        <v>11409.817870258</v>
      </c>
      <c r="U3205" s="12" t="str">
        <f t="array" ref="U3205">XLOOKUP(A3205,'Dataset 3'!B:B,'Dataset 3'!F:F)</f>
        <v>Tablet</v>
      </c>
      <c r="V3205" s="7" t="s">
        <v>62</v>
      </c>
      <c r="W3205" s="7">
        <v>4.0</v>
      </c>
      <c r="X3205" s="7" t="s">
        <v>44</v>
      </c>
    </row>
    <row r="3206" ht="14.25" customHeight="1">
      <c r="A3206" s="7" t="s">
        <v>3290</v>
      </c>
      <c r="B3206" s="7">
        <v>0.0</v>
      </c>
      <c r="C3206" s="7" t="s">
        <v>41</v>
      </c>
      <c r="D3206" s="7">
        <v>0.0</v>
      </c>
      <c r="E3206" s="7" t="s">
        <v>26</v>
      </c>
      <c r="F3206" s="7">
        <v>0.0</v>
      </c>
      <c r="G3206" s="7" t="s">
        <v>46</v>
      </c>
      <c r="H3206" s="7">
        <v>0.0</v>
      </c>
      <c r="I3206" s="7" t="s">
        <v>28</v>
      </c>
      <c r="J3206" s="7">
        <v>6.0</v>
      </c>
      <c r="K3206" s="7" t="s">
        <v>3066</v>
      </c>
      <c r="L3206" s="7" t="s">
        <v>30</v>
      </c>
      <c r="M3206" s="7" t="s">
        <v>43</v>
      </c>
      <c r="N3206" s="8">
        <v>126172.0</v>
      </c>
      <c r="O3206" s="8">
        <v>96153.0</v>
      </c>
      <c r="P3206" s="8">
        <v>82034.0</v>
      </c>
      <c r="Q3206" s="9">
        <v>81618.0</v>
      </c>
      <c r="R3206" s="10">
        <v>24411.0</v>
      </c>
      <c r="S3206" s="11">
        <v>111891.781895508</v>
      </c>
      <c r="T3206" s="11">
        <v>1864863.0315918</v>
      </c>
      <c r="U3206" s="12" t="str">
        <f t="array" ref="U3206">XLOOKUP(A3206,'Dataset 3'!B:B,'Dataset 3'!F:F)</f>
        <v>Tablet</v>
      </c>
      <c r="V3206" s="7" t="s">
        <v>93</v>
      </c>
      <c r="W3206" s="7">
        <v>0.0</v>
      </c>
      <c r="X3206" s="7" t="s">
        <v>39</v>
      </c>
    </row>
    <row r="3207" ht="14.25" customHeight="1">
      <c r="A3207" s="7" t="s">
        <v>3291</v>
      </c>
      <c r="B3207" s="7">
        <v>2.0</v>
      </c>
      <c r="C3207" s="7" t="s">
        <v>56</v>
      </c>
      <c r="D3207" s="7">
        <v>0.0</v>
      </c>
      <c r="E3207" s="7" t="s">
        <v>26</v>
      </c>
      <c r="F3207" s="7">
        <v>1.0</v>
      </c>
      <c r="G3207" s="7" t="s">
        <v>42</v>
      </c>
      <c r="H3207" s="7">
        <v>1.0</v>
      </c>
      <c r="I3207" s="7" t="s">
        <v>57</v>
      </c>
      <c r="J3207" s="7">
        <v>6.0</v>
      </c>
      <c r="K3207" s="7" t="s">
        <v>3066</v>
      </c>
      <c r="L3207" s="7" t="s">
        <v>37</v>
      </c>
      <c r="M3207" s="7" t="s">
        <v>43</v>
      </c>
      <c r="N3207" s="8">
        <v>88428.0</v>
      </c>
      <c r="O3207" s="8">
        <v>19664.0</v>
      </c>
      <c r="P3207" s="8">
        <v>5968.0</v>
      </c>
      <c r="Q3207" s="9">
        <v>1228.0</v>
      </c>
      <c r="R3207" s="10">
        <v>1205.0</v>
      </c>
      <c r="S3207" s="11">
        <v>58942.1896528851</v>
      </c>
      <c r="T3207" s="11">
        <v>48712.5534321364</v>
      </c>
      <c r="U3207" s="12" t="str">
        <f t="array" ref="U3207">XLOOKUP(A3207,'Dataset 3'!B:B,'Dataset 3'!F:F)</f>
        <v>Smartphone</v>
      </c>
      <c r="V3207" s="7" t="s">
        <v>115</v>
      </c>
      <c r="W3207" s="7">
        <v>4.0</v>
      </c>
      <c r="X3207" s="7" t="s">
        <v>44</v>
      </c>
    </row>
    <row r="3208" ht="14.25" customHeight="1">
      <c r="A3208" s="7" t="s">
        <v>3292</v>
      </c>
      <c r="B3208" s="7">
        <v>2.0</v>
      </c>
      <c r="C3208" s="7" t="s">
        <v>56</v>
      </c>
      <c r="D3208" s="7">
        <v>0.0</v>
      </c>
      <c r="E3208" s="7" t="s">
        <v>26</v>
      </c>
      <c r="F3208" s="7">
        <v>1.0</v>
      </c>
      <c r="G3208" s="7" t="s">
        <v>42</v>
      </c>
      <c r="H3208" s="7">
        <v>0.0</v>
      </c>
      <c r="I3208" s="7" t="s">
        <v>28</v>
      </c>
      <c r="J3208" s="7">
        <v>6.0</v>
      </c>
      <c r="K3208" s="7" t="s">
        <v>3066</v>
      </c>
      <c r="L3208" s="7" t="s">
        <v>37</v>
      </c>
      <c r="M3208" s="7" t="s">
        <v>31</v>
      </c>
      <c r="N3208" s="8">
        <v>148305.0</v>
      </c>
      <c r="O3208" s="8">
        <v>13047.0</v>
      </c>
      <c r="P3208" s="8">
        <v>3398.0</v>
      </c>
      <c r="Q3208" s="9">
        <v>853.0</v>
      </c>
      <c r="R3208" s="10">
        <v>166.0</v>
      </c>
      <c r="S3208" s="11">
        <v>18324.7181757374</v>
      </c>
      <c r="T3208" s="11">
        <v>8982.70498810657</v>
      </c>
      <c r="U3208" s="12" t="str">
        <f t="array" ref="U3208">XLOOKUP(A3208,'Dataset 3'!B:B,'Dataset 3'!F:F)</f>
        <v>Computer</v>
      </c>
      <c r="V3208" s="7" t="s">
        <v>115</v>
      </c>
      <c r="W3208" s="7">
        <v>1.0</v>
      </c>
      <c r="X3208" s="7" t="s">
        <v>63</v>
      </c>
    </row>
    <row r="3209" ht="14.25" customHeight="1">
      <c r="A3209" s="7" t="s">
        <v>3293</v>
      </c>
      <c r="B3209" s="7">
        <v>1.0</v>
      </c>
      <c r="C3209" s="7" t="s">
        <v>25</v>
      </c>
      <c r="D3209" s="7">
        <v>3.0</v>
      </c>
      <c r="E3209" s="7" t="s">
        <v>51</v>
      </c>
      <c r="F3209" s="7">
        <v>2.0</v>
      </c>
      <c r="G3209" s="7" t="s">
        <v>27</v>
      </c>
      <c r="H3209" s="7">
        <v>0.0</v>
      </c>
      <c r="I3209" s="7" t="s">
        <v>28</v>
      </c>
      <c r="J3209" s="7">
        <v>6.0</v>
      </c>
      <c r="K3209" s="7" t="s">
        <v>3066</v>
      </c>
      <c r="L3209" s="7" t="s">
        <v>47</v>
      </c>
      <c r="M3209" s="7" t="s">
        <v>53</v>
      </c>
      <c r="N3209" s="8">
        <v>77822.0</v>
      </c>
      <c r="O3209" s="8">
        <v>61180.0</v>
      </c>
      <c r="P3209" s="8">
        <v>8728.0</v>
      </c>
      <c r="Q3209" s="9">
        <v>2148.0</v>
      </c>
      <c r="R3209" s="10">
        <v>444.0</v>
      </c>
      <c r="S3209" s="11">
        <v>15512.3357397446</v>
      </c>
      <c r="T3209" s="11">
        <v>15828.9140201475</v>
      </c>
      <c r="U3209" s="12" t="str">
        <f t="array" ref="U3209">XLOOKUP(A3209,'Dataset 3'!B:B,'Dataset 3'!F:F)</f>
        <v>Computer</v>
      </c>
      <c r="V3209" s="7" t="s">
        <v>153</v>
      </c>
      <c r="W3209" s="7">
        <v>1.0</v>
      </c>
      <c r="X3209" s="7" t="s">
        <v>63</v>
      </c>
    </row>
    <row r="3210" ht="14.25" customHeight="1">
      <c r="A3210" s="7" t="s">
        <v>3294</v>
      </c>
      <c r="B3210" s="7">
        <v>2.0</v>
      </c>
      <c r="C3210" s="7" t="s">
        <v>56</v>
      </c>
      <c r="D3210" s="7">
        <v>0.0</v>
      </c>
      <c r="E3210" s="7" t="s">
        <v>26</v>
      </c>
      <c r="F3210" s="7">
        <v>2.0</v>
      </c>
      <c r="G3210" s="7" t="s">
        <v>27</v>
      </c>
      <c r="H3210" s="7">
        <v>0.0</v>
      </c>
      <c r="I3210" s="7" t="s">
        <v>28</v>
      </c>
      <c r="J3210" s="7">
        <v>6.0</v>
      </c>
      <c r="K3210" s="7" t="s">
        <v>3066</v>
      </c>
      <c r="L3210" s="7" t="s">
        <v>75</v>
      </c>
      <c r="M3210" s="7" t="s">
        <v>43</v>
      </c>
      <c r="N3210" s="8">
        <v>103043.0</v>
      </c>
      <c r="O3210" s="8">
        <v>60775.0</v>
      </c>
      <c r="P3210" s="8">
        <v>33647.0</v>
      </c>
      <c r="Q3210" s="9">
        <v>23894.0</v>
      </c>
      <c r="R3210" s="10">
        <v>17460.0</v>
      </c>
      <c r="S3210" s="11">
        <v>3658905.61491646</v>
      </c>
      <c r="T3210" s="11">
        <v>1283826.53154964</v>
      </c>
      <c r="U3210" s="12" t="str">
        <f t="array" ref="U3210">XLOOKUP(A3210,'Dataset 3'!B:B,'Dataset 3'!F:F)</f>
        <v>Smartphone</v>
      </c>
      <c r="V3210" s="7" t="s">
        <v>140</v>
      </c>
      <c r="W3210" s="7">
        <v>0.0</v>
      </c>
      <c r="X3210" s="7" t="s">
        <v>39</v>
      </c>
    </row>
    <row r="3211" ht="14.25" customHeight="1">
      <c r="A3211" s="7" t="s">
        <v>3295</v>
      </c>
      <c r="B3211" s="7">
        <v>2.0</v>
      </c>
      <c r="C3211" s="7" t="s">
        <v>56</v>
      </c>
      <c r="D3211" s="7">
        <v>0.0</v>
      </c>
      <c r="E3211" s="7" t="s">
        <v>26</v>
      </c>
      <c r="F3211" s="7">
        <v>2.0</v>
      </c>
      <c r="G3211" s="7" t="s">
        <v>27</v>
      </c>
      <c r="H3211" s="7">
        <v>1.0</v>
      </c>
      <c r="I3211" s="7" t="s">
        <v>57</v>
      </c>
      <c r="J3211" s="7">
        <v>6.0</v>
      </c>
      <c r="K3211" s="7" t="s">
        <v>3066</v>
      </c>
      <c r="L3211" s="7" t="s">
        <v>30</v>
      </c>
      <c r="M3211" s="7" t="s">
        <v>61</v>
      </c>
      <c r="N3211" s="8">
        <v>103496.0</v>
      </c>
      <c r="O3211" s="8">
        <v>75957.0</v>
      </c>
      <c r="P3211" s="8">
        <v>50130.0</v>
      </c>
      <c r="Q3211" s="9">
        <v>47825.0</v>
      </c>
      <c r="R3211" s="10">
        <v>2928.0</v>
      </c>
      <c r="S3211" s="11">
        <v>372347.85313855</v>
      </c>
      <c r="T3211" s="11">
        <v>192926.348776451</v>
      </c>
      <c r="U3211" s="12" t="str">
        <f t="array" ref="U3211">XLOOKUP(A3211,'Dataset 3'!B:B,'Dataset 3'!F:F)</f>
        <v>Computer</v>
      </c>
      <c r="V3211" s="7" t="s">
        <v>93</v>
      </c>
      <c r="W3211" s="7">
        <v>3.0</v>
      </c>
      <c r="X3211" s="7" t="s">
        <v>49</v>
      </c>
    </row>
    <row r="3212" ht="14.25" customHeight="1">
      <c r="A3212" s="7" t="s">
        <v>3296</v>
      </c>
      <c r="B3212" s="7">
        <v>2.0</v>
      </c>
      <c r="C3212" s="7" t="s">
        <v>56</v>
      </c>
      <c r="D3212" s="7">
        <v>3.0</v>
      </c>
      <c r="E3212" s="7" t="s">
        <v>51</v>
      </c>
      <c r="F3212" s="7">
        <v>0.0</v>
      </c>
      <c r="G3212" s="7" t="s">
        <v>46</v>
      </c>
      <c r="H3212" s="7">
        <v>1.0</v>
      </c>
      <c r="I3212" s="7" t="s">
        <v>57</v>
      </c>
      <c r="J3212" s="7">
        <v>6.0</v>
      </c>
      <c r="K3212" s="7" t="s">
        <v>3066</v>
      </c>
      <c r="L3212" s="7" t="s">
        <v>65</v>
      </c>
      <c r="M3212" s="7" t="s">
        <v>85</v>
      </c>
      <c r="N3212" s="8">
        <v>224838.0</v>
      </c>
      <c r="O3212" s="8">
        <v>200153.0</v>
      </c>
      <c r="P3212" s="8">
        <v>143036.0</v>
      </c>
      <c r="Q3212" s="9">
        <v>116576.0</v>
      </c>
      <c r="R3212" s="10">
        <v>30019.0</v>
      </c>
      <c r="S3212" s="11">
        <v>2989293.96504319</v>
      </c>
      <c r="T3212" s="11">
        <v>1891958.20572354</v>
      </c>
      <c r="U3212" s="12" t="str">
        <f t="array" ref="U3212">XLOOKUP(A3212,'Dataset 3'!B:B,'Dataset 3'!F:F)</f>
        <v>#N/A</v>
      </c>
      <c r="V3212" s="7" t="s">
        <v>79</v>
      </c>
      <c r="W3212" s="7">
        <v>3.0</v>
      </c>
      <c r="X3212" s="7" t="s">
        <v>49</v>
      </c>
    </row>
    <row r="3213" ht="14.25" customHeight="1">
      <c r="A3213" s="7" t="s">
        <v>3297</v>
      </c>
      <c r="B3213" s="7">
        <v>2.0</v>
      </c>
      <c r="C3213" s="7" t="s">
        <v>56</v>
      </c>
      <c r="D3213" s="7">
        <v>2.0</v>
      </c>
      <c r="E3213" s="7" t="s">
        <v>36</v>
      </c>
      <c r="F3213" s="7">
        <v>1.0</v>
      </c>
      <c r="G3213" s="7" t="s">
        <v>42</v>
      </c>
      <c r="H3213" s="7">
        <v>0.0</v>
      </c>
      <c r="I3213" s="7" t="s">
        <v>28</v>
      </c>
      <c r="J3213" s="7">
        <v>6.0</v>
      </c>
      <c r="K3213" s="7" t="s">
        <v>3066</v>
      </c>
      <c r="L3213" s="7" t="s">
        <v>70</v>
      </c>
      <c r="M3213" s="7" t="s">
        <v>43</v>
      </c>
      <c r="N3213" s="8">
        <v>200483.0</v>
      </c>
      <c r="O3213" s="8">
        <v>111736.0</v>
      </c>
      <c r="P3213" s="8">
        <v>81604.0</v>
      </c>
      <c r="Q3213" s="9">
        <v>61434.0</v>
      </c>
      <c r="R3213" s="10">
        <v>29356.0</v>
      </c>
      <c r="S3213" s="11">
        <v>3042692.60022535</v>
      </c>
      <c r="T3213" s="11">
        <v>1513777.41304744</v>
      </c>
      <c r="U3213" s="12" t="str">
        <f t="array" ref="U3213">XLOOKUP(A3213,'Dataset 3'!B:B,'Dataset 3'!F:F)</f>
        <v>Computer</v>
      </c>
      <c r="V3213" s="7" t="s">
        <v>73</v>
      </c>
      <c r="W3213" s="7">
        <v>0.0</v>
      </c>
      <c r="X3213" s="7" t="s">
        <v>39</v>
      </c>
    </row>
    <row r="3214" ht="14.25" customHeight="1">
      <c r="A3214" s="7" t="s">
        <v>3298</v>
      </c>
      <c r="B3214" s="7">
        <v>3.0</v>
      </c>
      <c r="C3214" s="7" t="s">
        <v>35</v>
      </c>
      <c r="D3214" s="7">
        <v>3.0</v>
      </c>
      <c r="E3214" s="7" t="s">
        <v>51</v>
      </c>
      <c r="F3214" s="7">
        <v>0.0</v>
      </c>
      <c r="G3214" s="7" t="s">
        <v>46</v>
      </c>
      <c r="H3214" s="7">
        <v>1.0</v>
      </c>
      <c r="I3214" s="7" t="s">
        <v>57</v>
      </c>
      <c r="J3214" s="7">
        <v>6.0</v>
      </c>
      <c r="K3214" s="7" t="s">
        <v>3066</v>
      </c>
      <c r="L3214" s="7" t="s">
        <v>47</v>
      </c>
      <c r="M3214" s="7" t="s">
        <v>53</v>
      </c>
      <c r="N3214" s="8">
        <v>137620.0</v>
      </c>
      <c r="O3214" s="8">
        <v>89040.0</v>
      </c>
      <c r="P3214" s="8">
        <v>6122.0</v>
      </c>
      <c r="Q3214" s="9">
        <v>2532.0</v>
      </c>
      <c r="R3214" s="10">
        <v>2191.0</v>
      </c>
      <c r="S3214" s="11">
        <v>32527.5270437219</v>
      </c>
      <c r="T3214" s="11">
        <v>73926.1978266407</v>
      </c>
      <c r="U3214" s="12" t="str">
        <f t="array" ref="U3214">XLOOKUP(A3214,'Dataset 3'!B:B,'Dataset 3'!F:F)</f>
        <v>Computer</v>
      </c>
      <c r="V3214" s="7" t="s">
        <v>58</v>
      </c>
      <c r="W3214" s="7">
        <v>0.0</v>
      </c>
      <c r="X3214" s="7" t="s">
        <v>39</v>
      </c>
    </row>
    <row r="3215" ht="14.25" customHeight="1">
      <c r="A3215" s="7" t="s">
        <v>3299</v>
      </c>
      <c r="B3215" s="7">
        <v>2.0</v>
      </c>
      <c r="C3215" s="7" t="s">
        <v>56</v>
      </c>
      <c r="D3215" s="7">
        <v>1.0</v>
      </c>
      <c r="E3215" s="7" t="s">
        <v>81</v>
      </c>
      <c r="F3215" s="7">
        <v>2.0</v>
      </c>
      <c r="G3215" s="7" t="s">
        <v>27</v>
      </c>
      <c r="H3215" s="7">
        <v>0.0</v>
      </c>
      <c r="I3215" s="7" t="s">
        <v>28</v>
      </c>
      <c r="J3215" s="7">
        <v>6.0</v>
      </c>
      <c r="K3215" s="7" t="s">
        <v>3066</v>
      </c>
      <c r="L3215" s="7" t="s">
        <v>70</v>
      </c>
      <c r="M3215" s="7" t="s">
        <v>85</v>
      </c>
      <c r="N3215" s="8">
        <v>108017.0</v>
      </c>
      <c r="O3215" s="8">
        <v>37919.0</v>
      </c>
      <c r="P3215" s="8">
        <v>19660.0</v>
      </c>
      <c r="Q3215" s="9">
        <v>14462.0</v>
      </c>
      <c r="R3215" s="10">
        <v>12664.0</v>
      </c>
      <c r="S3215" s="11">
        <v>3199868.4452337</v>
      </c>
      <c r="T3215" s="11">
        <v>1088390.62763051</v>
      </c>
      <c r="U3215" s="12" t="str">
        <f t="array" ref="U3215">XLOOKUP(A3215,'Dataset 3'!B:B,'Dataset 3'!F:F)</f>
        <v>Tablet</v>
      </c>
      <c r="V3215" s="7" t="s">
        <v>73</v>
      </c>
      <c r="W3215" s="7">
        <v>4.0</v>
      </c>
      <c r="X3215" s="7" t="s">
        <v>44</v>
      </c>
    </row>
    <row r="3216" ht="14.25" customHeight="1">
      <c r="A3216" s="7" t="s">
        <v>3300</v>
      </c>
      <c r="B3216" s="7">
        <v>3.0</v>
      </c>
      <c r="C3216" s="7" t="s">
        <v>35</v>
      </c>
      <c r="D3216" s="7">
        <v>2.0</v>
      </c>
      <c r="E3216" s="7" t="s">
        <v>36</v>
      </c>
      <c r="F3216" s="7">
        <v>1.0</v>
      </c>
      <c r="G3216" s="7" t="s">
        <v>42</v>
      </c>
      <c r="H3216" s="7">
        <v>0.0</v>
      </c>
      <c r="I3216" s="7" t="s">
        <v>28</v>
      </c>
      <c r="J3216" s="7">
        <v>6.0</v>
      </c>
      <c r="K3216" s="7" t="s">
        <v>3066</v>
      </c>
      <c r="L3216" s="7" t="s">
        <v>75</v>
      </c>
      <c r="M3216" s="7" t="s">
        <v>85</v>
      </c>
      <c r="N3216" s="8">
        <v>122564.0</v>
      </c>
      <c r="O3216" s="8">
        <v>7512.0</v>
      </c>
      <c r="P3216" s="8">
        <v>3264.0</v>
      </c>
      <c r="Q3216" s="9">
        <v>1622.0</v>
      </c>
      <c r="R3216" s="10">
        <v>993.0</v>
      </c>
      <c r="S3216" s="11">
        <v>129024.556871442</v>
      </c>
      <c r="T3216" s="11">
        <v>82181.2464149311</v>
      </c>
      <c r="U3216" s="12" t="str">
        <f t="array" ref="U3216">XLOOKUP(A3216,'Dataset 3'!B:B,'Dataset 3'!F:F)</f>
        <v>Smartphone</v>
      </c>
      <c r="V3216" s="7" t="s">
        <v>76</v>
      </c>
      <c r="W3216" s="7">
        <v>3.0</v>
      </c>
      <c r="X3216" s="7" t="s">
        <v>49</v>
      </c>
    </row>
    <row r="3217" ht="14.25" customHeight="1">
      <c r="A3217" s="7" t="s">
        <v>3301</v>
      </c>
      <c r="B3217" s="7">
        <v>3.0</v>
      </c>
      <c r="C3217" s="7" t="s">
        <v>35</v>
      </c>
      <c r="D3217" s="7">
        <v>3.0</v>
      </c>
      <c r="E3217" s="7" t="s">
        <v>51</v>
      </c>
      <c r="F3217" s="7">
        <v>0.0</v>
      </c>
      <c r="G3217" s="7" t="s">
        <v>46</v>
      </c>
      <c r="H3217" s="7">
        <v>0.0</v>
      </c>
      <c r="I3217" s="7" t="s">
        <v>28</v>
      </c>
      <c r="J3217" s="7">
        <v>6.0</v>
      </c>
      <c r="K3217" s="7" t="s">
        <v>3066</v>
      </c>
      <c r="L3217" s="7" t="s">
        <v>37</v>
      </c>
      <c r="M3217" s="7" t="s">
        <v>31</v>
      </c>
      <c r="N3217" s="8">
        <v>89648.0</v>
      </c>
      <c r="O3217" s="8">
        <v>73250.0</v>
      </c>
      <c r="P3217" s="8">
        <v>27980.0</v>
      </c>
      <c r="Q3217" s="9">
        <v>741.0</v>
      </c>
      <c r="R3217" s="10">
        <v>107.0</v>
      </c>
      <c r="S3217" s="11">
        <v>14857.9670081234</v>
      </c>
      <c r="T3217" s="11">
        <v>9774.97829481803</v>
      </c>
      <c r="U3217" s="12" t="str">
        <f t="array" ref="U3217">XLOOKUP(A3217,'Dataset 3'!B:B,'Dataset 3'!F:F)</f>
        <v>Tablet</v>
      </c>
      <c r="V3217" s="7" t="s">
        <v>115</v>
      </c>
      <c r="W3217" s="7">
        <v>4.0</v>
      </c>
      <c r="X3217" s="7" t="s">
        <v>44</v>
      </c>
    </row>
    <row r="3218" ht="14.25" customHeight="1">
      <c r="A3218" s="7" t="s">
        <v>3302</v>
      </c>
      <c r="B3218" s="7">
        <v>3.0</v>
      </c>
      <c r="C3218" s="7" t="s">
        <v>35</v>
      </c>
      <c r="D3218" s="7">
        <v>2.0</v>
      </c>
      <c r="E3218" s="7" t="s">
        <v>36</v>
      </c>
      <c r="F3218" s="7">
        <v>1.0</v>
      </c>
      <c r="G3218" s="7" t="s">
        <v>42</v>
      </c>
      <c r="H3218" s="7">
        <v>1.0</v>
      </c>
      <c r="I3218" s="7" t="s">
        <v>57</v>
      </c>
      <c r="J3218" s="7">
        <v>6.0</v>
      </c>
      <c r="K3218" s="7" t="s">
        <v>3066</v>
      </c>
      <c r="L3218" s="7" t="s">
        <v>52</v>
      </c>
      <c r="M3218" s="7" t="s">
        <v>85</v>
      </c>
      <c r="N3218" s="8">
        <v>71015.0</v>
      </c>
      <c r="O3218" s="8">
        <v>11976.0</v>
      </c>
      <c r="P3218" s="8">
        <v>6538.0</v>
      </c>
      <c r="Q3218" s="9">
        <v>6270.0</v>
      </c>
      <c r="R3218" s="10">
        <v>3349.0</v>
      </c>
      <c r="S3218" s="11">
        <v>575288.250032936</v>
      </c>
      <c r="T3218" s="11">
        <v>237722.417368982</v>
      </c>
      <c r="U3218" s="12" t="str">
        <f t="array" ref="U3218">XLOOKUP(A3218,'Dataset 3'!B:B,'Dataset 3'!F:F)</f>
        <v>Tablet</v>
      </c>
      <c r="V3218" s="7" t="s">
        <v>110</v>
      </c>
      <c r="W3218" s="7">
        <v>4.0</v>
      </c>
      <c r="X3218" s="7" t="s">
        <v>44</v>
      </c>
    </row>
    <row r="3219" ht="14.25" customHeight="1">
      <c r="A3219" s="7" t="s">
        <v>3303</v>
      </c>
      <c r="B3219" s="7">
        <v>1.0</v>
      </c>
      <c r="C3219" s="7" t="s">
        <v>25</v>
      </c>
      <c r="D3219" s="7">
        <v>2.0</v>
      </c>
      <c r="E3219" s="7" t="s">
        <v>36</v>
      </c>
      <c r="F3219" s="7">
        <v>2.0</v>
      </c>
      <c r="G3219" s="7" t="s">
        <v>27</v>
      </c>
      <c r="H3219" s="7">
        <v>1.0</v>
      </c>
      <c r="I3219" s="7" t="s">
        <v>57</v>
      </c>
      <c r="J3219" s="7">
        <v>6.0</v>
      </c>
      <c r="K3219" s="7" t="s">
        <v>3066</v>
      </c>
      <c r="L3219" s="7" t="s">
        <v>70</v>
      </c>
      <c r="M3219" s="7" t="s">
        <v>31</v>
      </c>
      <c r="N3219" s="8">
        <v>96455.0</v>
      </c>
      <c r="O3219" s="8">
        <v>64587.0</v>
      </c>
      <c r="P3219" s="8">
        <v>22583.0</v>
      </c>
      <c r="Q3219" s="9">
        <v>7632.0</v>
      </c>
      <c r="R3219" s="10">
        <v>605.0</v>
      </c>
      <c r="S3219" s="11">
        <v>67644.7660256556</v>
      </c>
      <c r="T3219" s="11">
        <v>35049.1015676972</v>
      </c>
      <c r="U3219" s="12" t="str">
        <f t="array" ref="U3219">XLOOKUP(A3219,'Dataset 3'!B:B,'Dataset 3'!F:F)</f>
        <v>Smartphone</v>
      </c>
      <c r="V3219" s="7" t="s">
        <v>71</v>
      </c>
      <c r="W3219" s="7">
        <v>0.0</v>
      </c>
      <c r="X3219" s="7" t="s">
        <v>39</v>
      </c>
    </row>
    <row r="3220" ht="14.25" customHeight="1">
      <c r="A3220" s="7" t="s">
        <v>3304</v>
      </c>
      <c r="B3220" s="7">
        <v>0.0</v>
      </c>
      <c r="C3220" s="7" t="s">
        <v>41</v>
      </c>
      <c r="D3220" s="7">
        <v>3.0</v>
      </c>
      <c r="E3220" s="7" t="s">
        <v>51</v>
      </c>
      <c r="F3220" s="7">
        <v>2.0</v>
      </c>
      <c r="G3220" s="7" t="s">
        <v>27</v>
      </c>
      <c r="H3220" s="7">
        <v>1.0</v>
      </c>
      <c r="I3220" s="7" t="s">
        <v>57</v>
      </c>
      <c r="J3220" s="7">
        <v>6.0</v>
      </c>
      <c r="K3220" s="7" t="s">
        <v>3066</v>
      </c>
      <c r="L3220" s="7" t="s">
        <v>60</v>
      </c>
      <c r="M3220" s="7" t="s">
        <v>43</v>
      </c>
      <c r="N3220" s="8">
        <v>282810.0</v>
      </c>
      <c r="O3220" s="8">
        <v>35906.0</v>
      </c>
      <c r="P3220" s="8">
        <v>26529.0</v>
      </c>
      <c r="Q3220" s="9">
        <v>10613.0</v>
      </c>
      <c r="R3220" s="10">
        <v>6696.0</v>
      </c>
      <c r="S3220" s="11">
        <v>859744.027257543</v>
      </c>
      <c r="T3220" s="11">
        <v>445463.226558312</v>
      </c>
      <c r="U3220" s="12" t="str">
        <f t="array" ref="U3220">XLOOKUP(A3220,'Dataset 3'!B:B,'Dataset 3'!F:F)</f>
        <v>Tablet</v>
      </c>
      <c r="V3220" s="7" t="s">
        <v>62</v>
      </c>
      <c r="W3220" s="7">
        <v>4.0</v>
      </c>
      <c r="X3220" s="7" t="s">
        <v>44</v>
      </c>
    </row>
    <row r="3221" ht="14.25" customHeight="1">
      <c r="A3221" s="7" t="s">
        <v>3305</v>
      </c>
      <c r="B3221" s="7">
        <v>1.0</v>
      </c>
      <c r="C3221" s="7" t="s">
        <v>25</v>
      </c>
      <c r="D3221" s="7">
        <v>0.0</v>
      </c>
      <c r="E3221" s="7" t="s">
        <v>26</v>
      </c>
      <c r="F3221" s="7">
        <v>2.0</v>
      </c>
      <c r="G3221" s="7" t="s">
        <v>27</v>
      </c>
      <c r="H3221" s="7">
        <v>0.0</v>
      </c>
      <c r="I3221" s="7" t="s">
        <v>28</v>
      </c>
      <c r="J3221" s="7">
        <v>6.0</v>
      </c>
      <c r="K3221" s="7" t="s">
        <v>3066</v>
      </c>
      <c r="L3221" s="7" t="s">
        <v>47</v>
      </c>
      <c r="M3221" s="7" t="s">
        <v>43</v>
      </c>
      <c r="N3221" s="8">
        <v>286818.0</v>
      </c>
      <c r="O3221" s="8">
        <v>49924.0</v>
      </c>
      <c r="P3221" s="8">
        <v>47566.0</v>
      </c>
      <c r="Q3221" s="9">
        <v>211.0</v>
      </c>
      <c r="R3221" s="10">
        <v>46.0</v>
      </c>
      <c r="S3221" s="11">
        <v>8523.54934348418</v>
      </c>
      <c r="T3221" s="11">
        <v>2899.16644336197</v>
      </c>
      <c r="U3221" s="12" t="str">
        <f t="array" ref="U3221">XLOOKUP(A3221,'Dataset 3'!B:B,'Dataset 3'!F:F)</f>
        <v>#N/A</v>
      </c>
      <c r="V3221" s="7" t="s">
        <v>48</v>
      </c>
      <c r="W3221" s="7">
        <v>3.0</v>
      </c>
      <c r="X3221" s="7" t="s">
        <v>49</v>
      </c>
    </row>
    <row r="3222" ht="14.25" customHeight="1">
      <c r="A3222" s="7" t="s">
        <v>3306</v>
      </c>
      <c r="B3222" s="7">
        <v>0.0</v>
      </c>
      <c r="C3222" s="7" t="s">
        <v>41</v>
      </c>
      <c r="D3222" s="7">
        <v>0.0</v>
      </c>
      <c r="E3222" s="7" t="s">
        <v>26</v>
      </c>
      <c r="F3222" s="7">
        <v>0.0</v>
      </c>
      <c r="G3222" s="7" t="s">
        <v>46</v>
      </c>
      <c r="H3222" s="7">
        <v>0.0</v>
      </c>
      <c r="I3222" s="7" t="s">
        <v>28</v>
      </c>
      <c r="J3222" s="7">
        <v>6.0</v>
      </c>
      <c r="K3222" s="7" t="s">
        <v>3066</v>
      </c>
      <c r="L3222" s="7" t="s">
        <v>47</v>
      </c>
      <c r="M3222" s="7" t="s">
        <v>43</v>
      </c>
      <c r="N3222" s="8">
        <v>127099.0</v>
      </c>
      <c r="O3222" s="8">
        <v>52865.0</v>
      </c>
      <c r="P3222" s="8">
        <v>18020.0</v>
      </c>
      <c r="Q3222" s="9">
        <v>13501.0</v>
      </c>
      <c r="R3222" s="10">
        <v>8060.0</v>
      </c>
      <c r="S3222" s="11">
        <v>104188.109692065</v>
      </c>
      <c r="T3222" s="11">
        <v>336090.676426017</v>
      </c>
      <c r="U3222" s="12" t="str">
        <f t="array" ref="U3222">XLOOKUP(A3222,'Dataset 3'!B:B,'Dataset 3'!F:F)</f>
        <v>Computer</v>
      </c>
      <c r="V3222" s="7" t="s">
        <v>48</v>
      </c>
      <c r="W3222" s="7">
        <v>4.0</v>
      </c>
      <c r="X3222" s="7" t="s">
        <v>44</v>
      </c>
    </row>
    <row r="3223" ht="14.25" customHeight="1">
      <c r="A3223" s="7" t="s">
        <v>3307</v>
      </c>
      <c r="B3223" s="7">
        <v>0.0</v>
      </c>
      <c r="C3223" s="7" t="s">
        <v>41</v>
      </c>
      <c r="D3223" s="7">
        <v>1.0</v>
      </c>
      <c r="E3223" s="7" t="s">
        <v>81</v>
      </c>
      <c r="F3223" s="7">
        <v>0.0</v>
      </c>
      <c r="G3223" s="7" t="s">
        <v>46</v>
      </c>
      <c r="H3223" s="7">
        <v>1.0</v>
      </c>
      <c r="I3223" s="7" t="s">
        <v>57</v>
      </c>
      <c r="J3223" s="7">
        <v>6.0</v>
      </c>
      <c r="K3223" s="7" t="s">
        <v>3066</v>
      </c>
      <c r="L3223" s="7" t="s">
        <v>47</v>
      </c>
      <c r="M3223" s="7" t="s">
        <v>61</v>
      </c>
      <c r="N3223" s="8">
        <v>232762.0</v>
      </c>
      <c r="O3223" s="8">
        <v>130910.0</v>
      </c>
      <c r="P3223" s="8">
        <v>75591.0</v>
      </c>
      <c r="Q3223" s="9">
        <v>65104.0</v>
      </c>
      <c r="R3223" s="10">
        <v>30055.0</v>
      </c>
      <c r="S3223" s="11">
        <v>4311375.72355953</v>
      </c>
      <c r="T3223" s="11">
        <v>1664623.83149017</v>
      </c>
      <c r="U3223" s="12" t="str">
        <f t="array" ref="U3223">XLOOKUP(A3223,'Dataset 3'!B:B,'Dataset 3'!F:F)</f>
        <v>Smartphone</v>
      </c>
      <c r="V3223" s="7" t="s">
        <v>58</v>
      </c>
      <c r="W3223" s="7">
        <v>1.0</v>
      </c>
      <c r="X3223" s="7" t="s">
        <v>63</v>
      </c>
    </row>
    <row r="3224" ht="14.25" customHeight="1">
      <c r="A3224" s="7" t="s">
        <v>3308</v>
      </c>
      <c r="B3224" s="7">
        <v>0.0</v>
      </c>
      <c r="C3224" s="7" t="s">
        <v>41</v>
      </c>
      <c r="D3224" s="7">
        <v>2.0</v>
      </c>
      <c r="E3224" s="7" t="s">
        <v>36</v>
      </c>
      <c r="F3224" s="7">
        <v>1.0</v>
      </c>
      <c r="G3224" s="7" t="s">
        <v>42</v>
      </c>
      <c r="H3224" s="7">
        <v>0.0</v>
      </c>
      <c r="I3224" s="7" t="s">
        <v>28</v>
      </c>
      <c r="J3224" s="7">
        <v>6.0</v>
      </c>
      <c r="K3224" s="7" t="s">
        <v>3066</v>
      </c>
      <c r="L3224" s="7" t="s">
        <v>37</v>
      </c>
      <c r="M3224" s="7" t="s">
        <v>53</v>
      </c>
      <c r="N3224" s="8">
        <v>198980.0</v>
      </c>
      <c r="O3224" s="8">
        <v>116969.0</v>
      </c>
      <c r="P3224" s="8">
        <v>52183.0</v>
      </c>
      <c r="Q3224" s="9">
        <v>25438.0</v>
      </c>
      <c r="R3224" s="10">
        <v>22169.0</v>
      </c>
      <c r="S3224" s="11">
        <v>1711228.37770105</v>
      </c>
      <c r="T3224" s="11">
        <v>1368982.70216084</v>
      </c>
      <c r="U3224" s="12" t="str">
        <f t="array" ref="U3224">XLOOKUP(A3224,'Dataset 3'!B:B,'Dataset 3'!F:F)</f>
        <v>Computer</v>
      </c>
      <c r="V3224" s="7" t="s">
        <v>115</v>
      </c>
      <c r="W3224" s="7">
        <v>4.0</v>
      </c>
      <c r="X3224" s="7" t="s">
        <v>44</v>
      </c>
    </row>
    <row r="3225" ht="14.25" customHeight="1">
      <c r="A3225" s="7" t="s">
        <v>3309</v>
      </c>
      <c r="B3225" s="7">
        <v>2.0</v>
      </c>
      <c r="C3225" s="7" t="s">
        <v>56</v>
      </c>
      <c r="D3225" s="7">
        <v>2.0</v>
      </c>
      <c r="E3225" s="7" t="s">
        <v>36</v>
      </c>
      <c r="F3225" s="7">
        <v>0.0</v>
      </c>
      <c r="G3225" s="7" t="s">
        <v>46</v>
      </c>
      <c r="H3225" s="7">
        <v>0.0</v>
      </c>
      <c r="I3225" s="7" t="s">
        <v>28</v>
      </c>
      <c r="J3225" s="7">
        <v>6.0</v>
      </c>
      <c r="K3225" s="7" t="s">
        <v>3066</v>
      </c>
      <c r="L3225" s="7" t="s">
        <v>75</v>
      </c>
      <c r="M3225" s="7" t="s">
        <v>53</v>
      </c>
      <c r="N3225" s="8">
        <v>185561.0</v>
      </c>
      <c r="O3225" s="8">
        <v>147015.0</v>
      </c>
      <c r="P3225" s="8">
        <v>46319.0</v>
      </c>
      <c r="Q3225" s="9">
        <v>19010.0</v>
      </c>
      <c r="R3225" s="10">
        <v>7423.0</v>
      </c>
      <c r="S3225" s="11">
        <v>308772.570782393</v>
      </c>
      <c r="T3225" s="11">
        <v>467837.228458171</v>
      </c>
      <c r="U3225" s="12" t="str">
        <f t="array" ref="U3225">XLOOKUP(A3225,'Dataset 3'!B:B,'Dataset 3'!F:F)</f>
        <v>Computer</v>
      </c>
      <c r="V3225" s="7" t="s">
        <v>140</v>
      </c>
      <c r="W3225" s="7">
        <v>1.0</v>
      </c>
      <c r="X3225" s="7" t="s">
        <v>63</v>
      </c>
    </row>
    <row r="3226" ht="14.25" customHeight="1">
      <c r="A3226" s="7" t="s">
        <v>3310</v>
      </c>
      <c r="B3226" s="7">
        <v>0.0</v>
      </c>
      <c r="C3226" s="7" t="s">
        <v>41</v>
      </c>
      <c r="D3226" s="7">
        <v>2.0</v>
      </c>
      <c r="E3226" s="7" t="s">
        <v>36</v>
      </c>
      <c r="F3226" s="7">
        <v>0.0</v>
      </c>
      <c r="G3226" s="7" t="s">
        <v>46</v>
      </c>
      <c r="H3226" s="7">
        <v>0.0</v>
      </c>
      <c r="I3226" s="7" t="s">
        <v>28</v>
      </c>
      <c r="J3226" s="7">
        <v>6.0</v>
      </c>
      <c r="K3226" s="7" t="s">
        <v>3066</v>
      </c>
      <c r="L3226" s="7" t="s">
        <v>65</v>
      </c>
      <c r="M3226" s="7" t="s">
        <v>85</v>
      </c>
      <c r="N3226" s="8">
        <v>88674.0</v>
      </c>
      <c r="O3226" s="8">
        <v>15849.0</v>
      </c>
      <c r="P3226" s="8">
        <v>2867.0</v>
      </c>
      <c r="Q3226" s="9">
        <v>2534.0</v>
      </c>
      <c r="R3226" s="10">
        <v>2349.0</v>
      </c>
      <c r="S3226" s="11">
        <v>221621.221072193</v>
      </c>
      <c r="T3226" s="11">
        <v>170477.862363225</v>
      </c>
      <c r="U3226" s="12" t="str">
        <f t="array" ref="U3226">XLOOKUP(A3226,'Dataset 3'!B:B,'Dataset 3'!F:F)</f>
        <v>Tablet</v>
      </c>
      <c r="V3226" s="7" t="s">
        <v>79</v>
      </c>
      <c r="W3226" s="7">
        <v>0.0</v>
      </c>
      <c r="X3226" s="7" t="s">
        <v>39</v>
      </c>
    </row>
    <row r="3227" ht="14.25" customHeight="1">
      <c r="A3227" s="7" t="s">
        <v>3311</v>
      </c>
      <c r="B3227" s="7">
        <v>1.0</v>
      </c>
      <c r="C3227" s="7" t="s">
        <v>25</v>
      </c>
      <c r="D3227" s="7">
        <v>3.0</v>
      </c>
      <c r="E3227" s="7" t="s">
        <v>51</v>
      </c>
      <c r="F3227" s="7">
        <v>0.0</v>
      </c>
      <c r="G3227" s="7" t="s">
        <v>46</v>
      </c>
      <c r="H3227" s="7">
        <v>1.0</v>
      </c>
      <c r="I3227" s="7" t="s">
        <v>57</v>
      </c>
      <c r="J3227" s="7">
        <v>6.0</v>
      </c>
      <c r="K3227" s="7" t="s">
        <v>3066</v>
      </c>
      <c r="L3227" s="7" t="s">
        <v>70</v>
      </c>
      <c r="M3227" s="7" t="s">
        <v>61</v>
      </c>
      <c r="N3227" s="8">
        <v>192212.0</v>
      </c>
      <c r="O3227" s="8">
        <v>96198.0</v>
      </c>
      <c r="P3227" s="8">
        <v>33131.0</v>
      </c>
      <c r="Q3227" s="9">
        <v>21394.0</v>
      </c>
      <c r="R3227" s="10">
        <v>17446.0</v>
      </c>
      <c r="S3227" s="11">
        <v>1700622.46418075</v>
      </c>
      <c r="T3227" s="11">
        <v>977369.232287785</v>
      </c>
      <c r="U3227" s="12" t="str">
        <f t="array" ref="U3227">XLOOKUP(A3227,'Dataset 3'!B:B,'Dataset 3'!F:F)</f>
        <v>Computer</v>
      </c>
      <c r="V3227" s="7" t="s">
        <v>73</v>
      </c>
      <c r="W3227" s="7">
        <v>0.0</v>
      </c>
      <c r="X3227" s="7" t="s">
        <v>39</v>
      </c>
    </row>
    <row r="3228" ht="14.25" customHeight="1">
      <c r="A3228" s="7" t="s">
        <v>3312</v>
      </c>
      <c r="B3228" s="7">
        <v>1.0</v>
      </c>
      <c r="C3228" s="7" t="s">
        <v>25</v>
      </c>
      <c r="D3228" s="7">
        <v>0.0</v>
      </c>
      <c r="E3228" s="7" t="s">
        <v>26</v>
      </c>
      <c r="F3228" s="7">
        <v>2.0</v>
      </c>
      <c r="G3228" s="7" t="s">
        <v>27</v>
      </c>
      <c r="H3228" s="7">
        <v>0.0</v>
      </c>
      <c r="I3228" s="7" t="s">
        <v>28</v>
      </c>
      <c r="J3228" s="7">
        <v>6.0</v>
      </c>
      <c r="K3228" s="7" t="s">
        <v>3066</v>
      </c>
      <c r="L3228" s="7" t="s">
        <v>70</v>
      </c>
      <c r="M3228" s="7" t="s">
        <v>53</v>
      </c>
      <c r="N3228" s="8">
        <v>264368.0</v>
      </c>
      <c r="O3228" s="8">
        <v>26819.0</v>
      </c>
      <c r="P3228" s="8">
        <v>17128.0</v>
      </c>
      <c r="Q3228" s="9">
        <v>17003.0</v>
      </c>
      <c r="R3228" s="10">
        <v>2264.0</v>
      </c>
      <c r="S3228" s="11">
        <v>54654.3676831565</v>
      </c>
      <c r="T3228" s="11">
        <v>113863.266006576</v>
      </c>
      <c r="U3228" s="12" t="str">
        <f t="array" ref="U3228">XLOOKUP(A3228,'Dataset 3'!B:B,'Dataset 3'!F:F)</f>
        <v>Tablet</v>
      </c>
      <c r="V3228" s="7" t="s">
        <v>71</v>
      </c>
      <c r="W3228" s="7">
        <v>0.0</v>
      </c>
      <c r="X3228" s="7" t="s">
        <v>39</v>
      </c>
    </row>
    <row r="3229" ht="14.25" customHeight="1">
      <c r="A3229" s="7" t="s">
        <v>3313</v>
      </c>
      <c r="B3229" s="7">
        <v>0.0</v>
      </c>
      <c r="C3229" s="7" t="s">
        <v>41</v>
      </c>
      <c r="D3229" s="7">
        <v>3.0</v>
      </c>
      <c r="E3229" s="7" t="s">
        <v>51</v>
      </c>
      <c r="F3229" s="7">
        <v>1.0</v>
      </c>
      <c r="G3229" s="7" t="s">
        <v>42</v>
      </c>
      <c r="H3229" s="7">
        <v>0.0</v>
      </c>
      <c r="I3229" s="7" t="s">
        <v>28</v>
      </c>
      <c r="J3229" s="7">
        <v>6.0</v>
      </c>
      <c r="K3229" s="7" t="s">
        <v>3066</v>
      </c>
      <c r="L3229" s="7" t="s">
        <v>65</v>
      </c>
      <c r="M3229" s="7" t="s">
        <v>31</v>
      </c>
      <c r="N3229" s="8">
        <v>139139.0</v>
      </c>
      <c r="O3229" s="8">
        <v>87717.0</v>
      </c>
      <c r="P3229" s="8">
        <v>28883.0</v>
      </c>
      <c r="Q3229" s="9">
        <v>3882.0</v>
      </c>
      <c r="R3229" s="10">
        <v>2062.0</v>
      </c>
      <c r="S3229" s="11">
        <v>259365.235995485</v>
      </c>
      <c r="T3229" s="11">
        <v>175246.781078031</v>
      </c>
      <c r="U3229" s="12" t="str">
        <f t="array" ref="U3229">XLOOKUP(A3229,'Dataset 3'!B:B,'Dataset 3'!F:F)</f>
        <v>Tablet</v>
      </c>
      <c r="V3229" s="7" t="s">
        <v>66</v>
      </c>
      <c r="W3229" s="7">
        <v>1.0</v>
      </c>
      <c r="X3229" s="7" t="s">
        <v>63</v>
      </c>
    </row>
    <row r="3230" ht="14.25" customHeight="1">
      <c r="A3230" s="7" t="s">
        <v>3314</v>
      </c>
      <c r="B3230" s="7">
        <v>2.0</v>
      </c>
      <c r="C3230" s="7" t="s">
        <v>56</v>
      </c>
      <c r="D3230" s="7">
        <v>1.0</v>
      </c>
      <c r="E3230" s="7" t="s">
        <v>81</v>
      </c>
      <c r="F3230" s="7">
        <v>2.0</v>
      </c>
      <c r="G3230" s="7" t="s">
        <v>27</v>
      </c>
      <c r="H3230" s="7">
        <v>1.0</v>
      </c>
      <c r="I3230" s="7" t="s">
        <v>57</v>
      </c>
      <c r="J3230" s="7">
        <v>6.0</v>
      </c>
      <c r="K3230" s="7" t="s">
        <v>3066</v>
      </c>
      <c r="L3230" s="7" t="s">
        <v>60</v>
      </c>
      <c r="M3230" s="7" t="s">
        <v>53</v>
      </c>
      <c r="N3230" s="8">
        <v>92048.0</v>
      </c>
      <c r="O3230" s="8">
        <v>32043.0</v>
      </c>
      <c r="P3230" s="8">
        <v>23031.0</v>
      </c>
      <c r="Q3230" s="9">
        <v>13224.0</v>
      </c>
      <c r="R3230" s="10">
        <v>12237.0</v>
      </c>
      <c r="S3230" s="11">
        <v>2919615.73678853</v>
      </c>
      <c r="T3230" s="11">
        <v>1024426.57431177</v>
      </c>
      <c r="U3230" s="12" t="str">
        <f t="array" ref="U3230">XLOOKUP(A3230,'Dataset 3'!B:B,'Dataset 3'!F:F)</f>
        <v>Smartphone</v>
      </c>
      <c r="V3230" s="7" t="s">
        <v>62</v>
      </c>
      <c r="W3230" s="7">
        <v>3.0</v>
      </c>
      <c r="X3230" s="7" t="s">
        <v>49</v>
      </c>
    </row>
    <row r="3231" ht="14.25" customHeight="1">
      <c r="A3231" s="7" t="s">
        <v>3315</v>
      </c>
      <c r="B3231" s="7">
        <v>0.0</v>
      </c>
      <c r="C3231" s="7" t="s">
        <v>41</v>
      </c>
      <c r="D3231" s="7">
        <v>3.0</v>
      </c>
      <c r="E3231" s="7" t="s">
        <v>51</v>
      </c>
      <c r="F3231" s="7">
        <v>0.0</v>
      </c>
      <c r="G3231" s="7" t="s">
        <v>46</v>
      </c>
      <c r="H3231" s="7">
        <v>0.0</v>
      </c>
      <c r="I3231" s="7" t="s">
        <v>28</v>
      </c>
      <c r="J3231" s="7">
        <v>6.0</v>
      </c>
      <c r="K3231" s="7" t="s">
        <v>3066</v>
      </c>
      <c r="L3231" s="7" t="s">
        <v>60</v>
      </c>
      <c r="M3231" s="7" t="s">
        <v>61</v>
      </c>
      <c r="N3231" s="8">
        <v>228290.0</v>
      </c>
      <c r="O3231" s="8">
        <v>144887.0</v>
      </c>
      <c r="P3231" s="8">
        <v>114741.0</v>
      </c>
      <c r="Q3231" s="9">
        <v>99740.0</v>
      </c>
      <c r="R3231" s="10">
        <v>93105.0</v>
      </c>
      <c r="S3231" s="11">
        <v>3348895.34070503</v>
      </c>
      <c r="T3231" s="11">
        <v>3348895.34070503</v>
      </c>
      <c r="U3231" s="12" t="str">
        <f t="array" ref="U3231">XLOOKUP(A3231,'Dataset 3'!B:B,'Dataset 3'!F:F)</f>
        <v>Smartphone</v>
      </c>
      <c r="V3231" s="7" t="s">
        <v>83</v>
      </c>
      <c r="W3231" s="7">
        <v>3.0</v>
      </c>
      <c r="X3231" s="7" t="s">
        <v>49</v>
      </c>
    </row>
    <row r="3232" ht="14.25" customHeight="1">
      <c r="A3232" s="7" t="s">
        <v>3316</v>
      </c>
      <c r="B3232" s="7">
        <v>0.0</v>
      </c>
      <c r="C3232" s="7" t="s">
        <v>41</v>
      </c>
      <c r="D3232" s="7">
        <v>0.0</v>
      </c>
      <c r="E3232" s="7" t="s">
        <v>26</v>
      </c>
      <c r="F3232" s="7">
        <v>1.0</v>
      </c>
      <c r="G3232" s="7" t="s">
        <v>42</v>
      </c>
      <c r="H3232" s="7">
        <v>1.0</v>
      </c>
      <c r="I3232" s="7" t="s">
        <v>57</v>
      </c>
      <c r="J3232" s="7">
        <v>6.0</v>
      </c>
      <c r="K3232" s="7" t="s">
        <v>3066</v>
      </c>
      <c r="L3232" s="7" t="s">
        <v>52</v>
      </c>
      <c r="M3232" s="7" t="s">
        <v>31</v>
      </c>
      <c r="N3232" s="8">
        <v>55686.0</v>
      </c>
      <c r="O3232" s="8">
        <v>14702.0</v>
      </c>
      <c r="P3232" s="8">
        <v>4598.0</v>
      </c>
      <c r="Q3232" s="9">
        <v>3157.0</v>
      </c>
      <c r="R3232" s="10">
        <v>2800.0</v>
      </c>
      <c r="S3232" s="11">
        <v>326685.255909059</v>
      </c>
      <c r="T3232" s="11">
        <v>219251.849603395</v>
      </c>
      <c r="U3232" s="12" t="str">
        <f t="array" ref="U3232">XLOOKUP(A3232,'Dataset 3'!B:B,'Dataset 3'!F:F)</f>
        <v>Tablet</v>
      </c>
      <c r="V3232" s="7" t="s">
        <v>110</v>
      </c>
      <c r="W3232" s="7">
        <v>3.0</v>
      </c>
      <c r="X3232" s="7" t="s">
        <v>49</v>
      </c>
    </row>
    <row r="3233" ht="14.25" customHeight="1">
      <c r="A3233" s="7" t="s">
        <v>3317</v>
      </c>
      <c r="B3233" s="7">
        <v>0.0</v>
      </c>
      <c r="C3233" s="7" t="s">
        <v>41</v>
      </c>
      <c r="D3233" s="7">
        <v>1.0</v>
      </c>
      <c r="E3233" s="7" t="s">
        <v>81</v>
      </c>
      <c r="F3233" s="7">
        <v>0.0</v>
      </c>
      <c r="G3233" s="7" t="s">
        <v>46</v>
      </c>
      <c r="H3233" s="7">
        <v>1.0</v>
      </c>
      <c r="I3233" s="7" t="s">
        <v>57</v>
      </c>
      <c r="J3233" s="7">
        <v>6.0</v>
      </c>
      <c r="K3233" s="7" t="s">
        <v>3066</v>
      </c>
      <c r="L3233" s="7" t="s">
        <v>75</v>
      </c>
      <c r="M3233" s="7" t="s">
        <v>85</v>
      </c>
      <c r="N3233" s="8">
        <v>161150.0</v>
      </c>
      <c r="O3233" s="8">
        <v>77852.0</v>
      </c>
      <c r="P3233" s="8">
        <v>61648.0</v>
      </c>
      <c r="Q3233" s="9">
        <v>42035.0</v>
      </c>
      <c r="R3233" s="10">
        <v>9370.0</v>
      </c>
      <c r="S3233" s="11">
        <v>1904814.26456167</v>
      </c>
      <c r="T3233" s="11">
        <v>790379.362888661</v>
      </c>
      <c r="U3233" s="12" t="str">
        <f t="array" ref="U3233">XLOOKUP(A3233,'Dataset 3'!B:B,'Dataset 3'!F:F)</f>
        <v>Smartphone</v>
      </c>
      <c r="V3233" s="7" t="s">
        <v>76</v>
      </c>
      <c r="W3233" s="7">
        <v>4.0</v>
      </c>
      <c r="X3233" s="7" t="s">
        <v>44</v>
      </c>
    </row>
    <row r="3234" ht="14.25" customHeight="1">
      <c r="A3234" s="7" t="s">
        <v>3318</v>
      </c>
      <c r="B3234" s="7">
        <v>3.0</v>
      </c>
      <c r="C3234" s="7" t="s">
        <v>35</v>
      </c>
      <c r="D3234" s="7">
        <v>0.0</v>
      </c>
      <c r="E3234" s="7" t="s">
        <v>26</v>
      </c>
      <c r="F3234" s="7">
        <v>2.0</v>
      </c>
      <c r="G3234" s="7" t="s">
        <v>27</v>
      </c>
      <c r="H3234" s="7">
        <v>0.0</v>
      </c>
      <c r="I3234" s="7" t="s">
        <v>28</v>
      </c>
      <c r="J3234" s="7">
        <v>6.0</v>
      </c>
      <c r="K3234" s="7" t="s">
        <v>3066</v>
      </c>
      <c r="L3234" s="7" t="s">
        <v>37</v>
      </c>
      <c r="M3234" s="7" t="s">
        <v>61</v>
      </c>
      <c r="N3234" s="8">
        <v>157353.0</v>
      </c>
      <c r="O3234" s="8">
        <v>70392.0</v>
      </c>
      <c r="P3234" s="8">
        <v>892.0</v>
      </c>
      <c r="Q3234" s="9">
        <v>147.0</v>
      </c>
      <c r="R3234" s="10">
        <v>105.0</v>
      </c>
      <c r="S3234" s="11">
        <v>7243.33244604387</v>
      </c>
      <c r="T3234" s="11">
        <v>5748.67654447926</v>
      </c>
      <c r="U3234" s="12" t="str">
        <f t="array" ref="U3234">XLOOKUP(A3234,'Dataset 3'!B:B,'Dataset 3'!F:F)</f>
        <v>Tablet</v>
      </c>
      <c r="V3234" s="7" t="s">
        <v>102</v>
      </c>
      <c r="W3234" s="7">
        <v>0.0</v>
      </c>
      <c r="X3234" s="7" t="s">
        <v>39</v>
      </c>
    </row>
    <row r="3235" ht="14.25" customHeight="1">
      <c r="A3235" s="7" t="s">
        <v>3319</v>
      </c>
      <c r="B3235" s="7">
        <v>0.0</v>
      </c>
      <c r="C3235" s="7" t="s">
        <v>41</v>
      </c>
      <c r="D3235" s="7">
        <v>1.0</v>
      </c>
      <c r="E3235" s="7" t="s">
        <v>81</v>
      </c>
      <c r="F3235" s="7">
        <v>1.0</v>
      </c>
      <c r="G3235" s="7" t="s">
        <v>42</v>
      </c>
      <c r="H3235" s="7">
        <v>0.0</v>
      </c>
      <c r="I3235" s="7" t="s">
        <v>28</v>
      </c>
      <c r="J3235" s="7">
        <v>6.0</v>
      </c>
      <c r="K3235" s="7" t="s">
        <v>3066</v>
      </c>
      <c r="L3235" s="7" t="s">
        <v>65</v>
      </c>
      <c r="M3235" s="7" t="s">
        <v>85</v>
      </c>
      <c r="N3235" s="8">
        <v>175840.0</v>
      </c>
      <c r="O3235" s="8">
        <v>83369.0</v>
      </c>
      <c r="P3235" s="8">
        <v>2909.0</v>
      </c>
      <c r="Q3235" s="9">
        <v>2198.0</v>
      </c>
      <c r="R3235" s="10">
        <v>1784.0</v>
      </c>
      <c r="S3235" s="11">
        <v>46610.3458170105</v>
      </c>
      <c r="T3235" s="11">
        <v>122658.804781607</v>
      </c>
      <c r="U3235" s="12" t="str">
        <f t="array" ref="U3235">XLOOKUP(A3235,'Dataset 3'!B:B,'Dataset 3'!F:F)</f>
        <v>Computer</v>
      </c>
      <c r="V3235" s="7" t="s">
        <v>79</v>
      </c>
      <c r="W3235" s="7">
        <v>2.0</v>
      </c>
      <c r="X3235" s="7" t="s">
        <v>33</v>
      </c>
    </row>
    <row r="3236" ht="14.25" customHeight="1">
      <c r="A3236" s="7" t="s">
        <v>3320</v>
      </c>
      <c r="B3236" s="7">
        <v>0.0</v>
      </c>
      <c r="C3236" s="7" t="s">
        <v>41</v>
      </c>
      <c r="D3236" s="7">
        <v>0.0</v>
      </c>
      <c r="E3236" s="7" t="s">
        <v>26</v>
      </c>
      <c r="F3236" s="7">
        <v>2.0</v>
      </c>
      <c r="G3236" s="7" t="s">
        <v>27</v>
      </c>
      <c r="H3236" s="7">
        <v>0.0</v>
      </c>
      <c r="I3236" s="7" t="s">
        <v>28</v>
      </c>
      <c r="J3236" s="7">
        <v>6.0</v>
      </c>
      <c r="K3236" s="7" t="s">
        <v>3066</v>
      </c>
      <c r="L3236" s="7" t="s">
        <v>75</v>
      </c>
      <c r="M3236" s="7" t="s">
        <v>61</v>
      </c>
      <c r="N3236" s="8">
        <v>244939.0</v>
      </c>
      <c r="O3236" s="8">
        <v>211376.0</v>
      </c>
      <c r="P3236" s="8">
        <v>14951.0</v>
      </c>
      <c r="Q3236" s="9">
        <v>987.0</v>
      </c>
      <c r="R3236" s="10">
        <v>477.0</v>
      </c>
      <c r="S3236" s="11">
        <v>69582.4010634267</v>
      </c>
      <c r="T3236" s="11">
        <v>30518.5969576433</v>
      </c>
      <c r="U3236" s="12" t="str">
        <f t="array" ref="U3236">XLOOKUP(A3236,'Dataset 3'!B:B,'Dataset 3'!F:F)</f>
        <v>Tablet</v>
      </c>
      <c r="V3236" s="7" t="s">
        <v>76</v>
      </c>
      <c r="W3236" s="7">
        <v>4.0</v>
      </c>
      <c r="X3236" s="7" t="s">
        <v>44</v>
      </c>
    </row>
    <row r="3237" ht="14.25" customHeight="1">
      <c r="A3237" s="7" t="s">
        <v>3321</v>
      </c>
      <c r="B3237" s="7">
        <v>0.0</v>
      </c>
      <c r="C3237" s="7" t="s">
        <v>41</v>
      </c>
      <c r="D3237" s="7">
        <v>0.0</v>
      </c>
      <c r="E3237" s="7" t="s">
        <v>26</v>
      </c>
      <c r="F3237" s="7">
        <v>2.0</v>
      </c>
      <c r="G3237" s="7" t="s">
        <v>27</v>
      </c>
      <c r="H3237" s="7">
        <v>1.0</v>
      </c>
      <c r="I3237" s="7" t="s">
        <v>57</v>
      </c>
      <c r="J3237" s="7">
        <v>6.0</v>
      </c>
      <c r="K3237" s="7" t="s">
        <v>3066</v>
      </c>
      <c r="L3237" s="7" t="s">
        <v>75</v>
      </c>
      <c r="M3237" s="7" t="s">
        <v>31</v>
      </c>
      <c r="N3237" s="8">
        <v>84802.0</v>
      </c>
      <c r="O3237" s="8">
        <v>59240.0</v>
      </c>
      <c r="P3237" s="8">
        <v>17999.0</v>
      </c>
      <c r="Q3237" s="9">
        <v>4354.0</v>
      </c>
      <c r="R3237" s="10">
        <v>3413.0</v>
      </c>
      <c r="S3237" s="11">
        <v>703286.493070751</v>
      </c>
      <c r="T3237" s="11">
        <v>258561.210687776</v>
      </c>
      <c r="U3237" s="12" t="str">
        <f t="array" ref="U3237">XLOOKUP(A3237,'Dataset 3'!B:B,'Dataset 3'!F:F)</f>
        <v>Tablet</v>
      </c>
      <c r="V3237" s="7" t="s">
        <v>174</v>
      </c>
      <c r="W3237" s="7">
        <v>2.0</v>
      </c>
      <c r="X3237" s="7" t="s">
        <v>33</v>
      </c>
    </row>
    <row r="3238" ht="14.25" customHeight="1">
      <c r="A3238" s="7" t="s">
        <v>3322</v>
      </c>
      <c r="B3238" s="7">
        <v>3.0</v>
      </c>
      <c r="C3238" s="7" t="s">
        <v>35</v>
      </c>
      <c r="D3238" s="7">
        <v>2.0</v>
      </c>
      <c r="E3238" s="7" t="s">
        <v>36</v>
      </c>
      <c r="F3238" s="7">
        <v>0.0</v>
      </c>
      <c r="G3238" s="7" t="s">
        <v>46</v>
      </c>
      <c r="H3238" s="7">
        <v>0.0</v>
      </c>
      <c r="I3238" s="7" t="s">
        <v>28</v>
      </c>
      <c r="J3238" s="7">
        <v>6.0</v>
      </c>
      <c r="K3238" s="7" t="s">
        <v>3066</v>
      </c>
      <c r="L3238" s="7" t="s">
        <v>70</v>
      </c>
      <c r="M3238" s="7" t="s">
        <v>53</v>
      </c>
      <c r="N3238" s="8">
        <v>210874.0</v>
      </c>
      <c r="O3238" s="8">
        <v>161520.0</v>
      </c>
      <c r="P3238" s="8">
        <v>24920.0</v>
      </c>
      <c r="Q3238" s="9">
        <v>1290.0</v>
      </c>
      <c r="R3238" s="10">
        <v>1007.0</v>
      </c>
      <c r="S3238" s="11">
        <v>213478.344887793</v>
      </c>
      <c r="T3238" s="11">
        <v>94879.2643945749</v>
      </c>
      <c r="U3238" s="12" t="str">
        <f t="array" ref="U3238">XLOOKUP(A3238,'Dataset 3'!B:B,'Dataset 3'!F:F)</f>
        <v>Tablet</v>
      </c>
      <c r="V3238" s="7" t="s">
        <v>73</v>
      </c>
      <c r="W3238" s="7">
        <v>0.0</v>
      </c>
      <c r="X3238" s="7" t="s">
        <v>39</v>
      </c>
    </row>
    <row r="3239" ht="14.25" customHeight="1">
      <c r="A3239" s="7" t="s">
        <v>3323</v>
      </c>
      <c r="B3239" s="7">
        <v>1.0</v>
      </c>
      <c r="C3239" s="7" t="s">
        <v>25</v>
      </c>
      <c r="D3239" s="7">
        <v>3.0</v>
      </c>
      <c r="E3239" s="7" t="s">
        <v>51</v>
      </c>
      <c r="F3239" s="7">
        <v>0.0</v>
      </c>
      <c r="G3239" s="7" t="s">
        <v>46</v>
      </c>
      <c r="H3239" s="7">
        <v>1.0</v>
      </c>
      <c r="I3239" s="7" t="s">
        <v>57</v>
      </c>
      <c r="J3239" s="7">
        <v>6.0</v>
      </c>
      <c r="K3239" s="7" t="s">
        <v>3066</v>
      </c>
      <c r="L3239" s="7" t="s">
        <v>30</v>
      </c>
      <c r="M3239" s="7" t="s">
        <v>43</v>
      </c>
      <c r="N3239" s="8">
        <v>189710.0</v>
      </c>
      <c r="O3239" s="8">
        <v>25174.0</v>
      </c>
      <c r="P3239" s="8">
        <v>13578.0</v>
      </c>
      <c r="Q3239" s="9">
        <v>6948.0</v>
      </c>
      <c r="R3239" s="10">
        <v>5946.0</v>
      </c>
      <c r="S3239" s="11">
        <v>1008414.88675497</v>
      </c>
      <c r="T3239" s="11">
        <v>350144.057901032</v>
      </c>
      <c r="U3239" s="12" t="str">
        <f t="array" ref="U3239">XLOOKUP(A3239,'Dataset 3'!B:B,'Dataset 3'!F:F)</f>
        <v>#N/A</v>
      </c>
      <c r="V3239" s="7" t="s">
        <v>163</v>
      </c>
      <c r="W3239" s="7">
        <v>2.0</v>
      </c>
      <c r="X3239" s="7" t="s">
        <v>33</v>
      </c>
    </row>
    <row r="3240" ht="14.25" customHeight="1">
      <c r="A3240" s="7" t="s">
        <v>3324</v>
      </c>
      <c r="B3240" s="7">
        <v>1.0</v>
      </c>
      <c r="C3240" s="7" t="s">
        <v>25</v>
      </c>
      <c r="D3240" s="7">
        <v>1.0</v>
      </c>
      <c r="E3240" s="7" t="s">
        <v>81</v>
      </c>
      <c r="F3240" s="7">
        <v>0.0</v>
      </c>
      <c r="G3240" s="7" t="s">
        <v>46</v>
      </c>
      <c r="H3240" s="7">
        <v>1.0</v>
      </c>
      <c r="I3240" s="7" t="s">
        <v>57</v>
      </c>
      <c r="J3240" s="7">
        <v>6.0</v>
      </c>
      <c r="K3240" s="7" t="s">
        <v>3066</v>
      </c>
      <c r="L3240" s="7" t="s">
        <v>60</v>
      </c>
      <c r="M3240" s="7" t="s">
        <v>85</v>
      </c>
      <c r="N3240" s="8">
        <v>248209.0</v>
      </c>
      <c r="O3240" s="8">
        <v>100767.0</v>
      </c>
      <c r="P3240" s="8">
        <v>9999.0</v>
      </c>
      <c r="Q3240" s="9">
        <v>8164.0</v>
      </c>
      <c r="R3240" s="10">
        <v>3528.0</v>
      </c>
      <c r="S3240" s="11">
        <v>233224.074789828</v>
      </c>
      <c r="T3240" s="11">
        <v>265027.357715714</v>
      </c>
      <c r="U3240" s="12" t="str">
        <f t="array" ref="U3240">XLOOKUP(A3240,'Dataset 3'!B:B,'Dataset 3'!F:F)</f>
        <v>Smartphone</v>
      </c>
      <c r="V3240" s="7" t="s">
        <v>83</v>
      </c>
      <c r="W3240" s="7">
        <v>2.0</v>
      </c>
      <c r="X3240" s="7" t="s">
        <v>33</v>
      </c>
    </row>
    <row r="3241" ht="14.25" customHeight="1">
      <c r="A3241" s="7" t="s">
        <v>3325</v>
      </c>
      <c r="B3241" s="7">
        <v>0.0</v>
      </c>
      <c r="C3241" s="7" t="s">
        <v>41</v>
      </c>
      <c r="D3241" s="7">
        <v>2.0</v>
      </c>
      <c r="E3241" s="7" t="s">
        <v>36</v>
      </c>
      <c r="F3241" s="7">
        <v>0.0</v>
      </c>
      <c r="G3241" s="7" t="s">
        <v>46</v>
      </c>
      <c r="H3241" s="7">
        <v>0.0</v>
      </c>
      <c r="I3241" s="7" t="s">
        <v>28</v>
      </c>
      <c r="J3241" s="7">
        <v>6.0</v>
      </c>
      <c r="K3241" s="7" t="s">
        <v>3066</v>
      </c>
      <c r="L3241" s="7" t="s">
        <v>37</v>
      </c>
      <c r="M3241" s="7" t="s">
        <v>53</v>
      </c>
      <c r="N3241" s="8">
        <v>99351.0</v>
      </c>
      <c r="O3241" s="8">
        <v>38593.0</v>
      </c>
      <c r="P3241" s="8">
        <v>839.0</v>
      </c>
      <c r="Q3241" s="9">
        <v>140.0</v>
      </c>
      <c r="R3241" s="10">
        <v>137.0</v>
      </c>
      <c r="S3241" s="11">
        <v>12838.3289774736</v>
      </c>
      <c r="T3241" s="11">
        <v>5014.97225682562</v>
      </c>
      <c r="U3241" s="12" t="str">
        <f t="array" ref="U3241">XLOOKUP(A3241,'Dataset 3'!B:B,'Dataset 3'!F:F)</f>
        <v>Smartphone</v>
      </c>
      <c r="V3241" s="7" t="s">
        <v>115</v>
      </c>
      <c r="W3241" s="7">
        <v>3.0</v>
      </c>
      <c r="X3241" s="7" t="s">
        <v>49</v>
      </c>
    </row>
    <row r="3242" ht="14.25" customHeight="1">
      <c r="A3242" s="7" t="s">
        <v>3326</v>
      </c>
      <c r="B3242" s="7">
        <v>1.0</v>
      </c>
      <c r="C3242" s="7" t="s">
        <v>25</v>
      </c>
      <c r="D3242" s="7">
        <v>1.0</v>
      </c>
      <c r="E3242" s="7" t="s">
        <v>81</v>
      </c>
      <c r="F3242" s="7">
        <v>2.0</v>
      </c>
      <c r="G3242" s="7" t="s">
        <v>27</v>
      </c>
      <c r="H3242" s="7">
        <v>1.0</v>
      </c>
      <c r="I3242" s="7" t="s">
        <v>57</v>
      </c>
      <c r="J3242" s="7">
        <v>6.0</v>
      </c>
      <c r="K3242" s="7" t="s">
        <v>3066</v>
      </c>
      <c r="L3242" s="7" t="s">
        <v>60</v>
      </c>
      <c r="M3242" s="7" t="s">
        <v>31</v>
      </c>
      <c r="N3242" s="8">
        <v>177394.0</v>
      </c>
      <c r="O3242" s="8">
        <v>59594.0</v>
      </c>
      <c r="P3242" s="8">
        <v>23898.0</v>
      </c>
      <c r="Q3242" s="9">
        <v>5527.0</v>
      </c>
      <c r="R3242" s="10">
        <v>4412.0</v>
      </c>
      <c r="S3242" s="11">
        <v>473206.92525216</v>
      </c>
      <c r="T3242" s="11">
        <v>411484.282827965</v>
      </c>
      <c r="U3242" s="12" t="str">
        <f t="array" ref="U3242">XLOOKUP(A3242,'Dataset 3'!B:B,'Dataset 3'!F:F)</f>
        <v>Computer</v>
      </c>
      <c r="V3242" s="7" t="s">
        <v>68</v>
      </c>
      <c r="W3242" s="7">
        <v>1.0</v>
      </c>
      <c r="X3242" s="7" t="s">
        <v>63</v>
      </c>
    </row>
    <row r="3243" ht="14.25" customHeight="1">
      <c r="A3243" s="7" t="s">
        <v>3327</v>
      </c>
      <c r="B3243" s="7">
        <v>0.0</v>
      </c>
      <c r="C3243" s="7" t="s">
        <v>41</v>
      </c>
      <c r="D3243" s="7">
        <v>3.0</v>
      </c>
      <c r="E3243" s="7" t="s">
        <v>51</v>
      </c>
      <c r="F3243" s="7">
        <v>2.0</v>
      </c>
      <c r="G3243" s="7" t="s">
        <v>27</v>
      </c>
      <c r="H3243" s="7">
        <v>0.0</v>
      </c>
      <c r="I3243" s="7" t="s">
        <v>28</v>
      </c>
      <c r="J3243" s="7">
        <v>6.0</v>
      </c>
      <c r="K3243" s="7" t="s">
        <v>3066</v>
      </c>
      <c r="L3243" s="7" t="s">
        <v>65</v>
      </c>
      <c r="M3243" s="7" t="s">
        <v>31</v>
      </c>
      <c r="N3243" s="8">
        <v>167479.0</v>
      </c>
      <c r="O3243" s="8">
        <v>114061.0</v>
      </c>
      <c r="P3243" s="8">
        <v>20792.0</v>
      </c>
      <c r="Q3243" s="9">
        <v>19123.0</v>
      </c>
      <c r="R3243" s="10">
        <v>7039.0</v>
      </c>
      <c r="S3243" s="11">
        <v>308752.377203213</v>
      </c>
      <c r="T3243" s="11">
        <v>237501.828617856</v>
      </c>
      <c r="U3243" s="12" t="str">
        <f t="array" ref="U3243">XLOOKUP(A3243,'Dataset 3'!B:B,'Dataset 3'!F:F)</f>
        <v>Computer</v>
      </c>
      <c r="V3243" s="7" t="s">
        <v>91</v>
      </c>
      <c r="W3243" s="7">
        <v>0.0</v>
      </c>
      <c r="X3243" s="7" t="s">
        <v>39</v>
      </c>
    </row>
    <row r="3244" ht="14.25" customHeight="1">
      <c r="A3244" s="7" t="s">
        <v>3328</v>
      </c>
      <c r="B3244" s="7">
        <v>3.0</v>
      </c>
      <c r="C3244" s="7" t="s">
        <v>35</v>
      </c>
      <c r="D3244" s="7">
        <v>1.0</v>
      </c>
      <c r="E3244" s="7" t="s">
        <v>81</v>
      </c>
      <c r="F3244" s="7">
        <v>1.0</v>
      </c>
      <c r="G3244" s="7" t="s">
        <v>42</v>
      </c>
      <c r="H3244" s="7">
        <v>1.0</v>
      </c>
      <c r="I3244" s="7" t="s">
        <v>57</v>
      </c>
      <c r="J3244" s="7">
        <v>6.0</v>
      </c>
      <c r="K3244" s="7" t="s">
        <v>3066</v>
      </c>
      <c r="L3244" s="7" t="s">
        <v>65</v>
      </c>
      <c r="M3244" s="7" t="s">
        <v>61</v>
      </c>
      <c r="N3244" s="8">
        <v>66649.0</v>
      </c>
      <c r="O3244" s="8">
        <v>43177.0</v>
      </c>
      <c r="P3244" s="8">
        <v>7065.0</v>
      </c>
      <c r="Q3244" s="9">
        <v>628.0</v>
      </c>
      <c r="R3244" s="10">
        <v>617.0</v>
      </c>
      <c r="S3244" s="11">
        <v>60215.3814511373</v>
      </c>
      <c r="T3244" s="11">
        <v>28673.9911672082</v>
      </c>
      <c r="U3244" s="12" t="str">
        <f t="array" ref="U3244">XLOOKUP(A3244,'Dataset 3'!B:B,'Dataset 3'!F:F)</f>
        <v>Computer</v>
      </c>
      <c r="V3244" s="7" t="s">
        <v>66</v>
      </c>
      <c r="W3244" s="7">
        <v>1.0</v>
      </c>
      <c r="X3244" s="7" t="s">
        <v>63</v>
      </c>
    </row>
    <row r="3245" ht="14.25" customHeight="1">
      <c r="A3245" s="7" t="s">
        <v>3329</v>
      </c>
      <c r="B3245" s="7">
        <v>2.0</v>
      </c>
      <c r="C3245" s="7" t="s">
        <v>56</v>
      </c>
      <c r="D3245" s="7">
        <v>2.0</v>
      </c>
      <c r="E3245" s="7" t="s">
        <v>36</v>
      </c>
      <c r="F3245" s="7">
        <v>1.0</v>
      </c>
      <c r="G3245" s="7" t="s">
        <v>42</v>
      </c>
      <c r="H3245" s="7">
        <v>1.0</v>
      </c>
      <c r="I3245" s="7" t="s">
        <v>57</v>
      </c>
      <c r="J3245" s="7">
        <v>6.0</v>
      </c>
      <c r="K3245" s="7" t="s">
        <v>3066</v>
      </c>
      <c r="L3245" s="7" t="s">
        <v>30</v>
      </c>
      <c r="M3245" s="7" t="s">
        <v>53</v>
      </c>
      <c r="N3245" s="8">
        <v>295506.0</v>
      </c>
      <c r="O3245" s="8">
        <v>96978.0</v>
      </c>
      <c r="P3245" s="8">
        <v>69048.0</v>
      </c>
      <c r="Q3245" s="9">
        <v>58675.0</v>
      </c>
      <c r="R3245" s="10">
        <v>42099.0</v>
      </c>
      <c r="S3245" s="11">
        <v>1628834.16605677</v>
      </c>
      <c r="T3245" s="11">
        <v>2961516.66555776</v>
      </c>
      <c r="U3245" s="12" t="str">
        <f t="array" ref="U3245">XLOOKUP(A3245,'Dataset 3'!B:B,'Dataset 3'!F:F)</f>
        <v>Smartphone</v>
      </c>
      <c r="V3245" s="7" t="s">
        <v>163</v>
      </c>
      <c r="W3245" s="7">
        <v>2.0</v>
      </c>
      <c r="X3245" s="7" t="s">
        <v>33</v>
      </c>
    </row>
    <row r="3246" ht="14.25" customHeight="1">
      <c r="A3246" s="7" t="s">
        <v>3330</v>
      </c>
      <c r="B3246" s="7">
        <v>3.0</v>
      </c>
      <c r="C3246" s="7" t="s">
        <v>35</v>
      </c>
      <c r="D3246" s="7">
        <v>3.0</v>
      </c>
      <c r="E3246" s="7" t="s">
        <v>51</v>
      </c>
      <c r="F3246" s="7">
        <v>1.0</v>
      </c>
      <c r="G3246" s="7" t="s">
        <v>42</v>
      </c>
      <c r="H3246" s="7">
        <v>1.0</v>
      </c>
      <c r="I3246" s="7" t="s">
        <v>57</v>
      </c>
      <c r="J3246" s="7">
        <v>6.0</v>
      </c>
      <c r="K3246" s="7" t="s">
        <v>3066</v>
      </c>
      <c r="L3246" s="7" t="s">
        <v>47</v>
      </c>
      <c r="M3246" s="7" t="s">
        <v>43</v>
      </c>
      <c r="N3246" s="8">
        <v>165470.0</v>
      </c>
      <c r="O3246" s="8">
        <v>87682.0</v>
      </c>
      <c r="P3246" s="8">
        <v>45309.0</v>
      </c>
      <c r="Q3246" s="9">
        <v>5197.0</v>
      </c>
      <c r="R3246" s="10">
        <v>3988.0</v>
      </c>
      <c r="S3246" s="11">
        <v>1038017.28600101</v>
      </c>
      <c r="T3246" s="11">
        <v>369401.169395379</v>
      </c>
      <c r="U3246" s="12" t="str">
        <f t="array" ref="U3246">XLOOKUP(A3246,'Dataset 3'!B:B,'Dataset 3'!F:F)</f>
        <v>Computer</v>
      </c>
      <c r="V3246" s="7" t="s">
        <v>153</v>
      </c>
      <c r="W3246" s="7">
        <v>2.0</v>
      </c>
      <c r="X3246" s="7" t="s">
        <v>33</v>
      </c>
    </row>
    <row r="3247" ht="14.25" customHeight="1">
      <c r="A3247" s="7" t="s">
        <v>3331</v>
      </c>
      <c r="B3247" s="7">
        <v>1.0</v>
      </c>
      <c r="C3247" s="7" t="s">
        <v>25</v>
      </c>
      <c r="D3247" s="7">
        <v>0.0</v>
      </c>
      <c r="E3247" s="7" t="s">
        <v>26</v>
      </c>
      <c r="F3247" s="7">
        <v>2.0</v>
      </c>
      <c r="G3247" s="7" t="s">
        <v>27</v>
      </c>
      <c r="H3247" s="7">
        <v>0.0</v>
      </c>
      <c r="I3247" s="7" t="s">
        <v>28</v>
      </c>
      <c r="J3247" s="7">
        <v>6.0</v>
      </c>
      <c r="K3247" s="7" t="s">
        <v>3066</v>
      </c>
      <c r="L3247" s="7" t="s">
        <v>30</v>
      </c>
      <c r="M3247" s="7" t="s">
        <v>85</v>
      </c>
      <c r="N3247" s="8">
        <v>63888.0</v>
      </c>
      <c r="O3247" s="8">
        <v>8470.0</v>
      </c>
      <c r="P3247" s="8">
        <v>1274.0</v>
      </c>
      <c r="Q3247" s="9">
        <v>449.0</v>
      </c>
      <c r="R3247" s="10">
        <v>328.0</v>
      </c>
      <c r="S3247" s="11">
        <v>62618.3282467296</v>
      </c>
      <c r="T3247" s="11">
        <v>30695.2589444753</v>
      </c>
      <c r="U3247" s="12" t="str">
        <f t="array" ref="U3247">XLOOKUP(A3247,'Dataset 3'!B:B,'Dataset 3'!F:F)</f>
        <v>Smartphone</v>
      </c>
      <c r="V3247" s="7" t="s">
        <v>32</v>
      </c>
      <c r="W3247" s="7">
        <v>4.0</v>
      </c>
      <c r="X3247" s="7" t="s">
        <v>44</v>
      </c>
    </row>
    <row r="3248" ht="14.25" customHeight="1">
      <c r="A3248" s="7" t="s">
        <v>3332</v>
      </c>
      <c r="B3248" s="7">
        <v>2.0</v>
      </c>
      <c r="C3248" s="7" t="s">
        <v>56</v>
      </c>
      <c r="D3248" s="7">
        <v>2.0</v>
      </c>
      <c r="E3248" s="7" t="s">
        <v>36</v>
      </c>
      <c r="F3248" s="7">
        <v>2.0</v>
      </c>
      <c r="G3248" s="7" t="s">
        <v>27</v>
      </c>
      <c r="H3248" s="7">
        <v>1.0</v>
      </c>
      <c r="I3248" s="7" t="s">
        <v>57</v>
      </c>
      <c r="J3248" s="7">
        <v>6.0</v>
      </c>
      <c r="K3248" s="7" t="s">
        <v>3066</v>
      </c>
      <c r="L3248" s="7" t="s">
        <v>75</v>
      </c>
      <c r="M3248" s="7" t="s">
        <v>53</v>
      </c>
      <c r="N3248" s="8">
        <v>146142.0</v>
      </c>
      <c r="O3248" s="8">
        <v>106575.0</v>
      </c>
      <c r="P3248" s="8">
        <v>37871.0</v>
      </c>
      <c r="Q3248" s="9">
        <v>25063.0</v>
      </c>
      <c r="R3248" s="10">
        <v>1822.0</v>
      </c>
      <c r="S3248" s="11">
        <v>103093.798500552</v>
      </c>
      <c r="T3248" s="11">
        <v>117152.043750627</v>
      </c>
      <c r="U3248" s="12" t="str">
        <f t="array" ref="U3248">XLOOKUP(A3248,'Dataset 3'!B:B,'Dataset 3'!F:F)</f>
        <v>Computer</v>
      </c>
      <c r="V3248" s="7" t="s">
        <v>140</v>
      </c>
      <c r="W3248" s="7">
        <v>2.0</v>
      </c>
      <c r="X3248" s="7" t="s">
        <v>33</v>
      </c>
    </row>
    <row r="3249" ht="14.25" customHeight="1">
      <c r="A3249" s="7" t="s">
        <v>3333</v>
      </c>
      <c r="B3249" s="7">
        <v>1.0</v>
      </c>
      <c r="C3249" s="7" t="s">
        <v>25</v>
      </c>
      <c r="D3249" s="7">
        <v>3.0</v>
      </c>
      <c r="E3249" s="7" t="s">
        <v>51</v>
      </c>
      <c r="F3249" s="7">
        <v>1.0</v>
      </c>
      <c r="G3249" s="7" t="s">
        <v>42</v>
      </c>
      <c r="H3249" s="7">
        <v>1.0</v>
      </c>
      <c r="I3249" s="7" t="s">
        <v>57</v>
      </c>
      <c r="J3249" s="7">
        <v>6.0</v>
      </c>
      <c r="K3249" s="7" t="s">
        <v>3066</v>
      </c>
      <c r="L3249" s="7" t="s">
        <v>52</v>
      </c>
      <c r="M3249" s="7" t="s">
        <v>53</v>
      </c>
      <c r="N3249" s="8">
        <v>159329.0</v>
      </c>
      <c r="O3249" s="8">
        <v>4739.0</v>
      </c>
      <c r="P3249" s="8">
        <v>2059.0</v>
      </c>
      <c r="Q3249" s="9">
        <v>1949.0</v>
      </c>
      <c r="R3249" s="10">
        <v>1837.0</v>
      </c>
      <c r="S3249" s="11">
        <v>281023.766397971</v>
      </c>
      <c r="T3249" s="11">
        <v>157878.520448298</v>
      </c>
      <c r="U3249" s="12" t="str">
        <f t="array" ref="U3249">XLOOKUP(A3249,'Dataset 3'!B:B,'Dataset 3'!F:F)</f>
        <v>Smartphone</v>
      </c>
      <c r="V3249" s="7" t="s">
        <v>99</v>
      </c>
      <c r="W3249" s="7">
        <v>2.0</v>
      </c>
      <c r="X3249" s="7" t="s">
        <v>33</v>
      </c>
    </row>
    <row r="3250" ht="14.25" customHeight="1">
      <c r="A3250" s="7" t="s">
        <v>3334</v>
      </c>
      <c r="B3250" s="7">
        <v>1.0</v>
      </c>
      <c r="C3250" s="7" t="s">
        <v>25</v>
      </c>
      <c r="D3250" s="7">
        <v>0.0</v>
      </c>
      <c r="E3250" s="7" t="s">
        <v>26</v>
      </c>
      <c r="F3250" s="7">
        <v>0.0</v>
      </c>
      <c r="G3250" s="7" t="s">
        <v>46</v>
      </c>
      <c r="H3250" s="7">
        <v>1.0</v>
      </c>
      <c r="I3250" s="7" t="s">
        <v>57</v>
      </c>
      <c r="J3250" s="7">
        <v>6.0</v>
      </c>
      <c r="K3250" s="7" t="s">
        <v>3066</v>
      </c>
      <c r="L3250" s="7" t="s">
        <v>75</v>
      </c>
      <c r="M3250" s="7" t="s">
        <v>85</v>
      </c>
      <c r="N3250" s="8">
        <v>269089.0</v>
      </c>
      <c r="O3250" s="8">
        <v>223345.0</v>
      </c>
      <c r="P3250" s="8">
        <v>195836.0</v>
      </c>
      <c r="Q3250" s="9">
        <v>24805.0</v>
      </c>
      <c r="R3250" s="10">
        <v>20526.0</v>
      </c>
      <c r="S3250" s="11">
        <v>4821033.96272381</v>
      </c>
      <c r="T3250" s="11">
        <v>1868617.81500923</v>
      </c>
      <c r="U3250" s="12" t="str">
        <f t="array" ref="U3250">XLOOKUP(A3250,'Dataset 3'!B:B,'Dataset 3'!F:F)</f>
        <v>Smartphone</v>
      </c>
      <c r="V3250" s="7" t="s">
        <v>140</v>
      </c>
      <c r="W3250" s="7">
        <v>2.0</v>
      </c>
      <c r="X3250" s="7" t="s">
        <v>33</v>
      </c>
    </row>
    <row r="3251" ht="14.25" customHeight="1">
      <c r="A3251" s="7" t="s">
        <v>3335</v>
      </c>
      <c r="B3251" s="7">
        <v>0.0</v>
      </c>
      <c r="C3251" s="7" t="s">
        <v>41</v>
      </c>
      <c r="D3251" s="7">
        <v>3.0</v>
      </c>
      <c r="E3251" s="7" t="s">
        <v>51</v>
      </c>
      <c r="F3251" s="7">
        <v>0.0</v>
      </c>
      <c r="G3251" s="7" t="s">
        <v>46</v>
      </c>
      <c r="H3251" s="7">
        <v>1.0</v>
      </c>
      <c r="I3251" s="7" t="s">
        <v>57</v>
      </c>
      <c r="J3251" s="7">
        <v>6.0</v>
      </c>
      <c r="K3251" s="7" t="s">
        <v>3066</v>
      </c>
      <c r="L3251" s="7" t="s">
        <v>70</v>
      </c>
      <c r="M3251" s="7" t="s">
        <v>31</v>
      </c>
      <c r="N3251" s="8">
        <v>180970.0</v>
      </c>
      <c r="O3251" s="8">
        <v>103732.0</v>
      </c>
      <c r="P3251" s="8">
        <v>63292.0</v>
      </c>
      <c r="Q3251" s="9">
        <v>17284.0</v>
      </c>
      <c r="R3251" s="10">
        <v>1518.0</v>
      </c>
      <c r="S3251" s="11">
        <v>51750.1210140111</v>
      </c>
      <c r="T3251" s="11">
        <v>57500.1344600123</v>
      </c>
      <c r="U3251" s="12" t="str">
        <f t="array" ref="U3251">XLOOKUP(A3251,'Dataset 3'!B:B,'Dataset 3'!F:F)</f>
        <v>Computer</v>
      </c>
      <c r="V3251" s="7" t="s">
        <v>73</v>
      </c>
      <c r="W3251" s="7">
        <v>0.0</v>
      </c>
      <c r="X3251" s="7" t="s">
        <v>39</v>
      </c>
    </row>
    <row r="3252" ht="14.25" customHeight="1">
      <c r="A3252" s="7" t="s">
        <v>3336</v>
      </c>
      <c r="B3252" s="7">
        <v>2.0</v>
      </c>
      <c r="C3252" s="7" t="s">
        <v>56</v>
      </c>
      <c r="D3252" s="7">
        <v>2.0</v>
      </c>
      <c r="E3252" s="7" t="s">
        <v>36</v>
      </c>
      <c r="F3252" s="7">
        <v>2.0</v>
      </c>
      <c r="G3252" s="7" t="s">
        <v>27</v>
      </c>
      <c r="H3252" s="7">
        <v>1.0</v>
      </c>
      <c r="I3252" s="7" t="s">
        <v>57</v>
      </c>
      <c r="J3252" s="7">
        <v>6.0</v>
      </c>
      <c r="K3252" s="7" t="s">
        <v>3066</v>
      </c>
      <c r="L3252" s="7" t="s">
        <v>70</v>
      </c>
      <c r="M3252" s="7" t="s">
        <v>85</v>
      </c>
      <c r="N3252" s="8">
        <v>91870.0</v>
      </c>
      <c r="O3252" s="8">
        <v>78871.0</v>
      </c>
      <c r="P3252" s="8">
        <v>73622.0</v>
      </c>
      <c r="Q3252" s="9">
        <v>32565.0</v>
      </c>
      <c r="R3252" s="10">
        <v>12388.0</v>
      </c>
      <c r="S3252" s="11">
        <v>917982.284146429</v>
      </c>
      <c r="T3252" s="11">
        <v>1147477.85518304</v>
      </c>
      <c r="U3252" s="12" t="str">
        <f t="array" ref="U3252">XLOOKUP(A3252,'Dataset 3'!B:B,'Dataset 3'!F:F)</f>
        <v>Computer</v>
      </c>
      <c r="V3252" s="7" t="s">
        <v>73</v>
      </c>
      <c r="W3252" s="7">
        <v>3.0</v>
      </c>
      <c r="X3252" s="7" t="s">
        <v>49</v>
      </c>
    </row>
    <row r="3253" ht="14.25" customHeight="1">
      <c r="A3253" s="7" t="s">
        <v>3337</v>
      </c>
      <c r="B3253" s="7">
        <v>1.0</v>
      </c>
      <c r="C3253" s="7" t="s">
        <v>25</v>
      </c>
      <c r="D3253" s="7">
        <v>2.0</v>
      </c>
      <c r="E3253" s="7" t="s">
        <v>36</v>
      </c>
      <c r="F3253" s="7">
        <v>1.0</v>
      </c>
      <c r="G3253" s="7" t="s">
        <v>42</v>
      </c>
      <c r="H3253" s="7">
        <v>1.0</v>
      </c>
      <c r="I3253" s="7" t="s">
        <v>57</v>
      </c>
      <c r="J3253" s="7">
        <v>6.0</v>
      </c>
      <c r="K3253" s="7" t="s">
        <v>3066</v>
      </c>
      <c r="L3253" s="7" t="s">
        <v>30</v>
      </c>
      <c r="M3253" s="7" t="s">
        <v>61</v>
      </c>
      <c r="N3253" s="8">
        <v>262984.0</v>
      </c>
      <c r="O3253" s="8">
        <v>234624.0</v>
      </c>
      <c r="P3253" s="8">
        <v>209530.0</v>
      </c>
      <c r="Q3253" s="9">
        <v>52747.0</v>
      </c>
      <c r="R3253" s="10">
        <v>33209.0</v>
      </c>
      <c r="S3253" s="11">
        <v>1227898.66967383</v>
      </c>
      <c r="T3253" s="11">
        <v>2790678.79471326</v>
      </c>
      <c r="U3253" s="12" t="str">
        <f t="array" ref="U3253">XLOOKUP(A3253,'Dataset 3'!B:B,'Dataset 3'!F:F)</f>
        <v>#N/A</v>
      </c>
      <c r="V3253" s="7" t="s">
        <v>163</v>
      </c>
      <c r="W3253" s="7">
        <v>3.0</v>
      </c>
      <c r="X3253" s="7" t="s">
        <v>49</v>
      </c>
    </row>
    <row r="3254" ht="14.25" customHeight="1">
      <c r="A3254" s="7" t="s">
        <v>3338</v>
      </c>
      <c r="B3254" s="7">
        <v>1.0</v>
      </c>
      <c r="C3254" s="7" t="s">
        <v>25</v>
      </c>
      <c r="D3254" s="7">
        <v>1.0</v>
      </c>
      <c r="E3254" s="7" t="s">
        <v>81</v>
      </c>
      <c r="F3254" s="7">
        <v>1.0</v>
      </c>
      <c r="G3254" s="7" t="s">
        <v>42</v>
      </c>
      <c r="H3254" s="7">
        <v>1.0</v>
      </c>
      <c r="I3254" s="7" t="s">
        <v>57</v>
      </c>
      <c r="J3254" s="7">
        <v>6.0</v>
      </c>
      <c r="K3254" s="7" t="s">
        <v>3066</v>
      </c>
      <c r="L3254" s="7" t="s">
        <v>30</v>
      </c>
      <c r="M3254" s="7" t="s">
        <v>61</v>
      </c>
      <c r="N3254" s="8">
        <v>57727.0</v>
      </c>
      <c r="O3254" s="8">
        <v>35435.0</v>
      </c>
      <c r="P3254" s="8">
        <v>13841.0</v>
      </c>
      <c r="Q3254" s="9">
        <v>9145.0</v>
      </c>
      <c r="R3254" s="10">
        <v>2249.0</v>
      </c>
      <c r="S3254" s="11">
        <v>95498.2497992479</v>
      </c>
      <c r="T3254" s="11">
        <v>103802.445433965</v>
      </c>
      <c r="U3254" s="12" t="str">
        <f t="array" ref="U3254">XLOOKUP(A3254,'Dataset 3'!B:B,'Dataset 3'!F:F)</f>
        <v>Smartphone</v>
      </c>
      <c r="V3254" s="7" t="s">
        <v>32</v>
      </c>
      <c r="W3254" s="7">
        <v>4.0</v>
      </c>
      <c r="X3254" s="7" t="s">
        <v>44</v>
      </c>
    </row>
    <row r="3255" ht="14.25" customHeight="1">
      <c r="A3255" s="7" t="s">
        <v>3339</v>
      </c>
      <c r="B3255" s="7">
        <v>3.0</v>
      </c>
      <c r="C3255" s="7" t="s">
        <v>35</v>
      </c>
      <c r="D3255" s="7">
        <v>0.0</v>
      </c>
      <c r="E3255" s="7" t="s">
        <v>26</v>
      </c>
      <c r="F3255" s="7">
        <v>2.0</v>
      </c>
      <c r="G3255" s="7" t="s">
        <v>27</v>
      </c>
      <c r="H3255" s="7">
        <v>1.0</v>
      </c>
      <c r="I3255" s="7" t="s">
        <v>57</v>
      </c>
      <c r="J3255" s="7">
        <v>6.0</v>
      </c>
      <c r="K3255" s="7" t="s">
        <v>3066</v>
      </c>
      <c r="L3255" s="7" t="s">
        <v>60</v>
      </c>
      <c r="M3255" s="7" t="s">
        <v>43</v>
      </c>
      <c r="N3255" s="8">
        <v>180937.0</v>
      </c>
      <c r="O3255" s="8">
        <v>129736.0</v>
      </c>
      <c r="P3255" s="8">
        <v>72641.0</v>
      </c>
      <c r="Q3255" s="9">
        <v>57032.0</v>
      </c>
      <c r="R3255" s="10">
        <v>50813.0</v>
      </c>
      <c r="S3255" s="11">
        <v>8210064.65320307</v>
      </c>
      <c r="T3255" s="11">
        <v>2911370.44439825</v>
      </c>
      <c r="U3255" s="12" t="str">
        <f t="array" ref="U3255">XLOOKUP(A3255,'Dataset 3'!B:B,'Dataset 3'!F:F)</f>
        <v>Tablet</v>
      </c>
      <c r="V3255" s="7" t="s">
        <v>68</v>
      </c>
      <c r="W3255" s="7">
        <v>3.0</v>
      </c>
      <c r="X3255" s="7" t="s">
        <v>49</v>
      </c>
    </row>
    <row r="3256" ht="14.25" customHeight="1">
      <c r="A3256" s="7" t="s">
        <v>3340</v>
      </c>
      <c r="B3256" s="7">
        <v>0.0</v>
      </c>
      <c r="C3256" s="7" t="s">
        <v>41</v>
      </c>
      <c r="D3256" s="7">
        <v>2.0</v>
      </c>
      <c r="E3256" s="7" t="s">
        <v>36</v>
      </c>
      <c r="F3256" s="7">
        <v>1.0</v>
      </c>
      <c r="G3256" s="7" t="s">
        <v>42</v>
      </c>
      <c r="H3256" s="7">
        <v>0.0</v>
      </c>
      <c r="I3256" s="7" t="s">
        <v>28</v>
      </c>
      <c r="J3256" s="7">
        <v>6.0</v>
      </c>
      <c r="K3256" s="7" t="s">
        <v>3066</v>
      </c>
      <c r="L3256" s="7" t="s">
        <v>47</v>
      </c>
      <c r="M3256" s="7" t="s">
        <v>53</v>
      </c>
      <c r="N3256" s="8">
        <v>141106.0</v>
      </c>
      <c r="O3256" s="8">
        <v>84953.0</v>
      </c>
      <c r="P3256" s="8">
        <v>35844.0</v>
      </c>
      <c r="Q3256" s="9">
        <v>9338.0</v>
      </c>
      <c r="R3256" s="10">
        <v>4432.0</v>
      </c>
      <c r="S3256" s="11">
        <v>815413.162197472</v>
      </c>
      <c r="T3256" s="11">
        <v>407706.581098736</v>
      </c>
      <c r="U3256" s="12" t="str">
        <f t="array" ref="U3256">XLOOKUP(A3256,'Dataset 3'!B:B,'Dataset 3'!F:F)</f>
        <v>Computer</v>
      </c>
      <c r="V3256" s="7" t="s">
        <v>153</v>
      </c>
      <c r="W3256" s="7">
        <v>1.0</v>
      </c>
      <c r="X3256" s="7" t="s">
        <v>63</v>
      </c>
    </row>
    <row r="3257" ht="14.25" customHeight="1">
      <c r="A3257" s="7" t="s">
        <v>3341</v>
      </c>
      <c r="B3257" s="7">
        <v>0.0</v>
      </c>
      <c r="C3257" s="7" t="s">
        <v>41</v>
      </c>
      <c r="D3257" s="7">
        <v>0.0</v>
      </c>
      <c r="E3257" s="7" t="s">
        <v>26</v>
      </c>
      <c r="F3257" s="7">
        <v>0.0</v>
      </c>
      <c r="G3257" s="7" t="s">
        <v>46</v>
      </c>
      <c r="H3257" s="7">
        <v>0.0</v>
      </c>
      <c r="I3257" s="7" t="s">
        <v>28</v>
      </c>
      <c r="J3257" s="7">
        <v>6.0</v>
      </c>
      <c r="K3257" s="7" t="s">
        <v>3066</v>
      </c>
      <c r="L3257" s="7" t="s">
        <v>47</v>
      </c>
      <c r="M3257" s="7" t="s">
        <v>85</v>
      </c>
      <c r="N3257" s="8">
        <v>144224.0</v>
      </c>
      <c r="O3257" s="8">
        <v>50645.0</v>
      </c>
      <c r="P3257" s="8">
        <v>13650.0</v>
      </c>
      <c r="Q3257" s="9">
        <v>12941.0</v>
      </c>
      <c r="R3257" s="10">
        <v>11844.0</v>
      </c>
      <c r="S3257" s="11">
        <v>1509532.94170111</v>
      </c>
      <c r="T3257" s="11">
        <v>539118.907750397</v>
      </c>
      <c r="U3257" s="12" t="str">
        <f t="array" ref="U3257">XLOOKUP(A3257,'Dataset 3'!B:B,'Dataset 3'!F:F)</f>
        <v>Tablet</v>
      </c>
      <c r="V3257" s="7" t="s">
        <v>48</v>
      </c>
      <c r="W3257" s="7">
        <v>4.0</v>
      </c>
      <c r="X3257" s="7" t="s">
        <v>44</v>
      </c>
    </row>
    <row r="3258" ht="14.25" customHeight="1">
      <c r="A3258" s="7" t="s">
        <v>3342</v>
      </c>
      <c r="B3258" s="7">
        <v>3.0</v>
      </c>
      <c r="C3258" s="7" t="s">
        <v>35</v>
      </c>
      <c r="D3258" s="7">
        <v>1.0</v>
      </c>
      <c r="E3258" s="7" t="s">
        <v>81</v>
      </c>
      <c r="F3258" s="7">
        <v>1.0</v>
      </c>
      <c r="G3258" s="7" t="s">
        <v>42</v>
      </c>
      <c r="H3258" s="7">
        <v>0.0</v>
      </c>
      <c r="I3258" s="7" t="s">
        <v>28</v>
      </c>
      <c r="J3258" s="7">
        <v>6.0</v>
      </c>
      <c r="K3258" s="7" t="s">
        <v>3066</v>
      </c>
      <c r="L3258" s="7" t="s">
        <v>70</v>
      </c>
      <c r="M3258" s="7" t="s">
        <v>43</v>
      </c>
      <c r="N3258" s="8">
        <v>233152.0</v>
      </c>
      <c r="O3258" s="8">
        <v>167159.0</v>
      </c>
      <c r="P3258" s="8">
        <v>30288.0</v>
      </c>
      <c r="Q3258" s="9">
        <v>13220.0</v>
      </c>
      <c r="R3258" s="10">
        <v>12918.0</v>
      </c>
      <c r="S3258" s="11">
        <v>1699870.66715916</v>
      </c>
      <c r="T3258" s="11">
        <v>1089660.68407639</v>
      </c>
      <c r="U3258" s="12" t="str">
        <f t="array" ref="U3258">XLOOKUP(A3258,'Dataset 3'!B:B,'Dataset 3'!F:F)</f>
        <v>Computer</v>
      </c>
      <c r="V3258" s="7" t="s">
        <v>126</v>
      </c>
      <c r="W3258" s="7">
        <v>1.0</v>
      </c>
      <c r="X3258" s="7" t="s">
        <v>63</v>
      </c>
    </row>
    <row r="3259" ht="14.25" customHeight="1">
      <c r="A3259" s="7" t="s">
        <v>3343</v>
      </c>
      <c r="B3259" s="7">
        <v>0.0</v>
      </c>
      <c r="C3259" s="7" t="s">
        <v>41</v>
      </c>
      <c r="D3259" s="7">
        <v>0.0</v>
      </c>
      <c r="E3259" s="7" t="s">
        <v>26</v>
      </c>
      <c r="F3259" s="7">
        <v>1.0</v>
      </c>
      <c r="G3259" s="7" t="s">
        <v>42</v>
      </c>
      <c r="H3259" s="7">
        <v>0.0</v>
      </c>
      <c r="I3259" s="7" t="s">
        <v>28</v>
      </c>
      <c r="J3259" s="7">
        <v>6.0</v>
      </c>
      <c r="K3259" s="7" t="s">
        <v>3066</v>
      </c>
      <c r="L3259" s="7" t="s">
        <v>60</v>
      </c>
      <c r="M3259" s="7" t="s">
        <v>31</v>
      </c>
      <c r="N3259" s="8">
        <v>278950.0</v>
      </c>
      <c r="O3259" s="8">
        <v>272765.0</v>
      </c>
      <c r="P3259" s="8">
        <v>246889.0</v>
      </c>
      <c r="Q3259" s="9">
        <v>169843.0</v>
      </c>
      <c r="R3259" s="10">
        <v>67389.0</v>
      </c>
      <c r="S3259" s="11">
        <v>5485987.09330009</v>
      </c>
      <c r="T3259" s="11">
        <v>3539346.51180651</v>
      </c>
      <c r="U3259" s="12" t="str">
        <f t="array" ref="U3259">XLOOKUP(A3259,'Dataset 3'!B:B,'Dataset 3'!F:F)</f>
        <v>Smartphone</v>
      </c>
      <c r="V3259" s="7" t="s">
        <v>83</v>
      </c>
      <c r="W3259" s="7">
        <v>1.0</v>
      </c>
      <c r="X3259" s="7" t="s">
        <v>63</v>
      </c>
    </row>
    <row r="3260" ht="14.25" customHeight="1">
      <c r="A3260" s="7" t="s">
        <v>3344</v>
      </c>
      <c r="B3260" s="7">
        <v>1.0</v>
      </c>
      <c r="C3260" s="7" t="s">
        <v>25</v>
      </c>
      <c r="D3260" s="7">
        <v>3.0</v>
      </c>
      <c r="E3260" s="7" t="s">
        <v>51</v>
      </c>
      <c r="F3260" s="7">
        <v>1.0</v>
      </c>
      <c r="G3260" s="7" t="s">
        <v>42</v>
      </c>
      <c r="H3260" s="7">
        <v>0.0</v>
      </c>
      <c r="I3260" s="7" t="s">
        <v>28</v>
      </c>
      <c r="J3260" s="7">
        <v>6.0</v>
      </c>
      <c r="K3260" s="7" t="s">
        <v>3066</v>
      </c>
      <c r="L3260" s="7" t="s">
        <v>60</v>
      </c>
      <c r="M3260" s="7" t="s">
        <v>61</v>
      </c>
      <c r="N3260" s="8">
        <v>94817.0</v>
      </c>
      <c r="O3260" s="8">
        <v>69559.0</v>
      </c>
      <c r="P3260" s="8">
        <v>11504.0</v>
      </c>
      <c r="Q3260" s="9">
        <v>3865.0</v>
      </c>
      <c r="R3260" s="10">
        <v>792.0</v>
      </c>
      <c r="S3260" s="11">
        <v>31560.5780038682</v>
      </c>
      <c r="T3260" s="11">
        <v>26974.8529947592</v>
      </c>
      <c r="U3260" s="12" t="str">
        <f t="array" ref="U3260">XLOOKUP(A3260,'Dataset 3'!B:B,'Dataset 3'!F:F)</f>
        <v>Tablet</v>
      </c>
      <c r="V3260" s="7" t="s">
        <v>83</v>
      </c>
      <c r="W3260" s="7">
        <v>2.0</v>
      </c>
      <c r="X3260" s="7" t="s">
        <v>33</v>
      </c>
    </row>
    <row r="3261" ht="14.25" customHeight="1">
      <c r="A3261" s="7" t="s">
        <v>3345</v>
      </c>
      <c r="B3261" s="7">
        <v>2.0</v>
      </c>
      <c r="C3261" s="7" t="s">
        <v>56</v>
      </c>
      <c r="D3261" s="7">
        <v>2.0</v>
      </c>
      <c r="E3261" s="7" t="s">
        <v>36</v>
      </c>
      <c r="F3261" s="7">
        <v>0.0</v>
      </c>
      <c r="G3261" s="7" t="s">
        <v>46</v>
      </c>
      <c r="H3261" s="7">
        <v>1.0</v>
      </c>
      <c r="I3261" s="7" t="s">
        <v>57</v>
      </c>
      <c r="J3261" s="7">
        <v>6.0</v>
      </c>
      <c r="K3261" s="7" t="s">
        <v>3066</v>
      </c>
      <c r="L3261" s="7" t="s">
        <v>70</v>
      </c>
      <c r="M3261" s="7" t="s">
        <v>43</v>
      </c>
      <c r="N3261" s="8">
        <v>166231.0</v>
      </c>
      <c r="O3261" s="8">
        <v>65185.0</v>
      </c>
      <c r="P3261" s="8">
        <v>27411.0</v>
      </c>
      <c r="Q3261" s="9">
        <v>9597.0</v>
      </c>
      <c r="R3261" s="10">
        <v>6747.0</v>
      </c>
      <c r="S3261" s="11">
        <v>1367099.68273334</v>
      </c>
      <c r="T3261" s="11">
        <v>468184.822853884</v>
      </c>
      <c r="U3261" s="12" t="str">
        <f t="array" ref="U3261">XLOOKUP(A3261,'Dataset 3'!B:B,'Dataset 3'!F:F)</f>
        <v>Computer</v>
      </c>
      <c r="V3261" s="7" t="s">
        <v>73</v>
      </c>
      <c r="W3261" s="7">
        <v>0.0</v>
      </c>
      <c r="X3261" s="7" t="s">
        <v>39</v>
      </c>
    </row>
    <row r="3262" ht="14.25" customHeight="1">
      <c r="A3262" s="7" t="s">
        <v>3346</v>
      </c>
      <c r="B3262" s="7">
        <v>1.0</v>
      </c>
      <c r="C3262" s="7" t="s">
        <v>25</v>
      </c>
      <c r="D3262" s="7">
        <v>0.0</v>
      </c>
      <c r="E3262" s="7" t="s">
        <v>26</v>
      </c>
      <c r="F3262" s="7">
        <v>2.0</v>
      </c>
      <c r="G3262" s="7" t="s">
        <v>27</v>
      </c>
      <c r="H3262" s="7">
        <v>1.0</v>
      </c>
      <c r="I3262" s="7" t="s">
        <v>57</v>
      </c>
      <c r="J3262" s="7">
        <v>6.0</v>
      </c>
      <c r="K3262" s="7" t="s">
        <v>3066</v>
      </c>
      <c r="L3262" s="7" t="s">
        <v>47</v>
      </c>
      <c r="M3262" s="7" t="s">
        <v>53</v>
      </c>
      <c r="N3262" s="8">
        <v>190914.0</v>
      </c>
      <c r="O3262" s="8">
        <v>56761.0</v>
      </c>
      <c r="P3262" s="8">
        <v>47503.0</v>
      </c>
      <c r="Q3262" s="9">
        <v>8985.0</v>
      </c>
      <c r="R3262" s="10">
        <v>6340.0</v>
      </c>
      <c r="S3262" s="11">
        <v>631458.695872997</v>
      </c>
      <c r="T3262" s="11">
        <v>211898.891232549</v>
      </c>
      <c r="U3262" s="12" t="str">
        <f t="array" ref="U3262">XLOOKUP(A3262,'Dataset 3'!B:B,'Dataset 3'!F:F)</f>
        <v>Smartphone</v>
      </c>
      <c r="V3262" s="7" t="s">
        <v>58</v>
      </c>
      <c r="W3262" s="7">
        <v>2.0</v>
      </c>
      <c r="X3262" s="7" t="s">
        <v>33</v>
      </c>
    </row>
    <row r="3263" ht="14.25" customHeight="1">
      <c r="A3263" s="7" t="s">
        <v>3347</v>
      </c>
      <c r="B3263" s="7">
        <v>3.0</v>
      </c>
      <c r="C3263" s="7" t="s">
        <v>35</v>
      </c>
      <c r="D3263" s="7">
        <v>2.0</v>
      </c>
      <c r="E3263" s="7" t="s">
        <v>36</v>
      </c>
      <c r="F3263" s="7">
        <v>1.0</v>
      </c>
      <c r="G3263" s="7" t="s">
        <v>42</v>
      </c>
      <c r="H3263" s="7">
        <v>0.0</v>
      </c>
      <c r="I3263" s="7" t="s">
        <v>28</v>
      </c>
      <c r="J3263" s="7">
        <v>6.0</v>
      </c>
      <c r="K3263" s="7" t="s">
        <v>3066</v>
      </c>
      <c r="L3263" s="7" t="s">
        <v>30</v>
      </c>
      <c r="M3263" s="7" t="s">
        <v>61</v>
      </c>
      <c r="N3263" s="8">
        <v>123148.0</v>
      </c>
      <c r="O3263" s="8">
        <v>32033.0</v>
      </c>
      <c r="P3263" s="8">
        <v>24649.0</v>
      </c>
      <c r="Q3263" s="9">
        <v>15380.0</v>
      </c>
      <c r="R3263" s="10">
        <v>1819.0</v>
      </c>
      <c r="S3263" s="11">
        <v>300011.794630032</v>
      </c>
      <c r="T3263" s="11">
        <v>139540.369595364</v>
      </c>
      <c r="U3263" s="12" t="str">
        <f t="array" ref="U3263">XLOOKUP(A3263,'Dataset 3'!B:B,'Dataset 3'!F:F)</f>
        <v>Tablet</v>
      </c>
      <c r="V3263" s="7" t="s">
        <v>93</v>
      </c>
      <c r="W3263" s="7">
        <v>0.0</v>
      </c>
      <c r="X3263" s="7" t="s">
        <v>39</v>
      </c>
    </row>
    <row r="3264" ht="14.25" customHeight="1">
      <c r="A3264" s="7" t="s">
        <v>3348</v>
      </c>
      <c r="B3264" s="7">
        <v>0.0</v>
      </c>
      <c r="C3264" s="7" t="s">
        <v>41</v>
      </c>
      <c r="D3264" s="7">
        <v>0.0</v>
      </c>
      <c r="E3264" s="7" t="s">
        <v>26</v>
      </c>
      <c r="F3264" s="7">
        <v>0.0</v>
      </c>
      <c r="G3264" s="7" t="s">
        <v>46</v>
      </c>
      <c r="H3264" s="7">
        <v>1.0</v>
      </c>
      <c r="I3264" s="7" t="s">
        <v>57</v>
      </c>
      <c r="J3264" s="7">
        <v>6.0</v>
      </c>
      <c r="K3264" s="7" t="s">
        <v>3066</v>
      </c>
      <c r="L3264" s="7" t="s">
        <v>37</v>
      </c>
      <c r="M3264" s="7" t="s">
        <v>31</v>
      </c>
      <c r="N3264" s="8">
        <v>72639.0</v>
      </c>
      <c r="O3264" s="8">
        <v>42974.0</v>
      </c>
      <c r="P3264" s="8">
        <v>27105.0</v>
      </c>
      <c r="Q3264" s="9">
        <v>1149.0</v>
      </c>
      <c r="R3264" s="10">
        <v>705.0</v>
      </c>
      <c r="S3264" s="11">
        <v>163290.823020553</v>
      </c>
      <c r="T3264" s="11">
        <v>66649.315518593</v>
      </c>
      <c r="U3264" s="12" t="str">
        <f t="array" ref="U3264">XLOOKUP(A3264,'Dataset 3'!B:B,'Dataset 3'!F:F)</f>
        <v>Computer</v>
      </c>
      <c r="V3264" s="7" t="s">
        <v>102</v>
      </c>
      <c r="W3264" s="7">
        <v>2.0</v>
      </c>
      <c r="X3264" s="7" t="s">
        <v>33</v>
      </c>
    </row>
    <row r="3265" ht="14.25" customHeight="1">
      <c r="A3265" s="7" t="s">
        <v>3349</v>
      </c>
      <c r="B3265" s="7">
        <v>0.0</v>
      </c>
      <c r="C3265" s="7" t="s">
        <v>41</v>
      </c>
      <c r="D3265" s="7">
        <v>0.0</v>
      </c>
      <c r="E3265" s="7" t="s">
        <v>26</v>
      </c>
      <c r="F3265" s="7">
        <v>1.0</v>
      </c>
      <c r="G3265" s="7" t="s">
        <v>42</v>
      </c>
      <c r="H3265" s="7">
        <v>0.0</v>
      </c>
      <c r="I3265" s="7" t="s">
        <v>28</v>
      </c>
      <c r="J3265" s="7">
        <v>6.0</v>
      </c>
      <c r="K3265" s="7" t="s">
        <v>3066</v>
      </c>
      <c r="L3265" s="7" t="s">
        <v>47</v>
      </c>
      <c r="M3265" s="7" t="s">
        <v>85</v>
      </c>
      <c r="N3265" s="8">
        <v>102779.0</v>
      </c>
      <c r="O3265" s="8">
        <v>97679.0</v>
      </c>
      <c r="P3265" s="8">
        <v>21240.0</v>
      </c>
      <c r="Q3265" s="9">
        <v>14790.0</v>
      </c>
      <c r="R3265" s="10">
        <v>14602.0</v>
      </c>
      <c r="S3265" s="11">
        <v>1126433.3381848</v>
      </c>
      <c r="T3265" s="11">
        <v>608882.885505298</v>
      </c>
      <c r="U3265" s="12" t="str">
        <f t="array" ref="U3265">XLOOKUP(A3265,'Dataset 3'!B:B,'Dataset 3'!F:F)</f>
        <v>Tablet</v>
      </c>
      <c r="V3265" s="7" t="s">
        <v>153</v>
      </c>
      <c r="W3265" s="7">
        <v>2.0</v>
      </c>
      <c r="X3265" s="7" t="s">
        <v>33</v>
      </c>
    </row>
    <row r="3266" ht="14.25" customHeight="1">
      <c r="A3266" s="7" t="s">
        <v>3350</v>
      </c>
      <c r="B3266" s="7">
        <v>2.0</v>
      </c>
      <c r="C3266" s="7" t="s">
        <v>56</v>
      </c>
      <c r="D3266" s="7">
        <v>0.0</v>
      </c>
      <c r="E3266" s="7" t="s">
        <v>26</v>
      </c>
      <c r="F3266" s="7">
        <v>2.0</v>
      </c>
      <c r="G3266" s="7" t="s">
        <v>27</v>
      </c>
      <c r="H3266" s="7">
        <v>0.0</v>
      </c>
      <c r="I3266" s="7" t="s">
        <v>28</v>
      </c>
      <c r="J3266" s="7">
        <v>6.0</v>
      </c>
      <c r="K3266" s="7" t="s">
        <v>3066</v>
      </c>
      <c r="L3266" s="7" t="s">
        <v>60</v>
      </c>
      <c r="M3266" s="7" t="s">
        <v>43</v>
      </c>
      <c r="N3266" s="8">
        <v>280775.0</v>
      </c>
      <c r="O3266" s="8">
        <v>191950.0</v>
      </c>
      <c r="P3266" s="8">
        <v>44465.0</v>
      </c>
      <c r="Q3266" s="9">
        <v>34639.0</v>
      </c>
      <c r="R3266" s="10">
        <v>681.0</v>
      </c>
      <c r="S3266" s="11">
        <v>117148.488229198</v>
      </c>
      <c r="T3266" s="11">
        <v>62646.2503899457</v>
      </c>
      <c r="U3266" s="12" t="str">
        <f t="array" ref="U3266">XLOOKUP(A3266,'Dataset 3'!B:B,'Dataset 3'!F:F)</f>
        <v>Smartphone</v>
      </c>
      <c r="V3266" s="7" t="s">
        <v>83</v>
      </c>
      <c r="W3266" s="7">
        <v>0.0</v>
      </c>
      <c r="X3266" s="7" t="s">
        <v>39</v>
      </c>
    </row>
    <row r="3267" ht="14.25" customHeight="1">
      <c r="A3267" s="7" t="s">
        <v>3351</v>
      </c>
      <c r="B3267" s="7">
        <v>2.0</v>
      </c>
      <c r="C3267" s="7" t="s">
        <v>56</v>
      </c>
      <c r="D3267" s="7">
        <v>2.0</v>
      </c>
      <c r="E3267" s="7" t="s">
        <v>36</v>
      </c>
      <c r="F3267" s="7">
        <v>1.0</v>
      </c>
      <c r="G3267" s="7" t="s">
        <v>42</v>
      </c>
      <c r="H3267" s="7">
        <v>0.0</v>
      </c>
      <c r="I3267" s="7" t="s">
        <v>28</v>
      </c>
      <c r="J3267" s="7">
        <v>6.0</v>
      </c>
      <c r="K3267" s="7" t="s">
        <v>3066</v>
      </c>
      <c r="L3267" s="7" t="s">
        <v>52</v>
      </c>
      <c r="M3267" s="7" t="s">
        <v>85</v>
      </c>
      <c r="N3267" s="8">
        <v>203653.0</v>
      </c>
      <c r="O3267" s="8">
        <v>85902.0</v>
      </c>
      <c r="P3267" s="8">
        <v>58133.0</v>
      </c>
      <c r="Q3267" s="9">
        <v>49085.0</v>
      </c>
      <c r="R3267" s="10">
        <v>16426.0</v>
      </c>
      <c r="S3267" s="11">
        <v>1326798.92640985</v>
      </c>
      <c r="T3267" s="11">
        <v>1275768.19847101</v>
      </c>
      <c r="U3267" s="12" t="str">
        <f t="array" ref="U3267">XLOOKUP(A3267,'Dataset 3'!B:B,'Dataset 3'!F:F)</f>
        <v>Computer</v>
      </c>
      <c r="V3267" s="7" t="s">
        <v>110</v>
      </c>
      <c r="W3267" s="7">
        <v>2.0</v>
      </c>
      <c r="X3267" s="7" t="s">
        <v>33</v>
      </c>
    </row>
    <row r="3268" ht="14.25" customHeight="1">
      <c r="A3268" s="7" t="s">
        <v>3352</v>
      </c>
      <c r="B3268" s="7">
        <v>1.0</v>
      </c>
      <c r="C3268" s="7" t="s">
        <v>25</v>
      </c>
      <c r="D3268" s="7">
        <v>0.0</v>
      </c>
      <c r="E3268" s="7" t="s">
        <v>26</v>
      </c>
      <c r="F3268" s="7">
        <v>0.0</v>
      </c>
      <c r="G3268" s="7" t="s">
        <v>46</v>
      </c>
      <c r="H3268" s="7">
        <v>0.0</v>
      </c>
      <c r="I3268" s="7" t="s">
        <v>28</v>
      </c>
      <c r="J3268" s="7">
        <v>6.0</v>
      </c>
      <c r="K3268" s="7" t="s">
        <v>3066</v>
      </c>
      <c r="L3268" s="7" t="s">
        <v>60</v>
      </c>
      <c r="M3268" s="7" t="s">
        <v>85</v>
      </c>
      <c r="N3268" s="8">
        <v>62992.0</v>
      </c>
      <c r="O3268" s="8">
        <v>43747.0</v>
      </c>
      <c r="P3268" s="8">
        <v>11827.0</v>
      </c>
      <c r="Q3268" s="9">
        <v>9166.0</v>
      </c>
      <c r="R3268" s="10">
        <v>3410.0</v>
      </c>
      <c r="S3268" s="11">
        <v>235626.601416371</v>
      </c>
      <c r="T3268" s="11">
        <v>117227.164883766</v>
      </c>
      <c r="U3268" s="12" t="str">
        <f t="array" ref="U3268">XLOOKUP(A3268,'Dataset 3'!B:B,'Dataset 3'!F:F)</f>
        <v>Computer</v>
      </c>
      <c r="V3268" s="7" t="s">
        <v>62</v>
      </c>
      <c r="W3268" s="7">
        <v>1.0</v>
      </c>
      <c r="X3268" s="7" t="s">
        <v>63</v>
      </c>
    </row>
    <row r="3269" ht="14.25" customHeight="1">
      <c r="A3269" s="7" t="s">
        <v>3353</v>
      </c>
      <c r="B3269" s="7">
        <v>1.0</v>
      </c>
      <c r="C3269" s="7" t="s">
        <v>25</v>
      </c>
      <c r="D3269" s="7">
        <v>1.0</v>
      </c>
      <c r="E3269" s="7" t="s">
        <v>81</v>
      </c>
      <c r="F3269" s="7">
        <v>2.0</v>
      </c>
      <c r="G3269" s="7" t="s">
        <v>27</v>
      </c>
      <c r="H3269" s="7">
        <v>1.0</v>
      </c>
      <c r="I3269" s="7" t="s">
        <v>57</v>
      </c>
      <c r="J3269" s="7">
        <v>6.0</v>
      </c>
      <c r="K3269" s="7" t="s">
        <v>3066</v>
      </c>
      <c r="L3269" s="7" t="s">
        <v>37</v>
      </c>
      <c r="M3269" s="7" t="s">
        <v>85</v>
      </c>
      <c r="N3269" s="8">
        <v>204023.0</v>
      </c>
      <c r="O3269" s="8">
        <v>70875.0</v>
      </c>
      <c r="P3269" s="8">
        <v>28071.0</v>
      </c>
      <c r="Q3269" s="9">
        <v>22664.0</v>
      </c>
      <c r="R3269" s="10">
        <v>6876.0</v>
      </c>
      <c r="S3269" s="11">
        <v>1579605.79463717</v>
      </c>
      <c r="T3269" s="11">
        <v>531853.802908138</v>
      </c>
      <c r="U3269" s="12" t="str">
        <f t="array" ref="U3269">XLOOKUP(A3269,'Dataset 3'!B:B,'Dataset 3'!F:F)</f>
        <v>Computer</v>
      </c>
      <c r="V3269" s="7" t="s">
        <v>102</v>
      </c>
      <c r="W3269" s="7">
        <v>4.0</v>
      </c>
      <c r="X3269" s="7" t="s">
        <v>44</v>
      </c>
    </row>
    <row r="3270" ht="14.25" customHeight="1">
      <c r="A3270" s="7" t="s">
        <v>3354</v>
      </c>
      <c r="B3270" s="7">
        <v>3.0</v>
      </c>
      <c r="C3270" s="7" t="s">
        <v>35</v>
      </c>
      <c r="D3270" s="7">
        <v>1.0</v>
      </c>
      <c r="E3270" s="7" t="s">
        <v>81</v>
      </c>
      <c r="F3270" s="7">
        <v>2.0</v>
      </c>
      <c r="G3270" s="7" t="s">
        <v>27</v>
      </c>
      <c r="H3270" s="7">
        <v>1.0</v>
      </c>
      <c r="I3270" s="7" t="s">
        <v>57</v>
      </c>
      <c r="J3270" s="7">
        <v>6.0</v>
      </c>
      <c r="K3270" s="7" t="s">
        <v>3066</v>
      </c>
      <c r="L3270" s="7" t="s">
        <v>37</v>
      </c>
      <c r="M3270" s="7" t="s">
        <v>31</v>
      </c>
      <c r="N3270" s="8">
        <v>93271.0</v>
      </c>
      <c r="O3270" s="8">
        <v>26515.0</v>
      </c>
      <c r="P3270" s="8">
        <v>9059.0</v>
      </c>
      <c r="Q3270" s="9">
        <v>2937.0</v>
      </c>
      <c r="R3270" s="10">
        <v>1474.0</v>
      </c>
      <c r="S3270" s="11">
        <v>252493.937778215</v>
      </c>
      <c r="T3270" s="11">
        <v>110259.361475203</v>
      </c>
      <c r="U3270" s="12" t="str">
        <f t="array" ref="U3270">XLOOKUP(A3270,'Dataset 3'!B:B,'Dataset 3'!F:F)</f>
        <v>Computer</v>
      </c>
      <c r="V3270" s="7" t="s">
        <v>115</v>
      </c>
      <c r="W3270" s="7">
        <v>3.0</v>
      </c>
      <c r="X3270" s="7" t="s">
        <v>49</v>
      </c>
    </row>
    <row r="3271" ht="14.25" customHeight="1">
      <c r="A3271" s="7" t="s">
        <v>3355</v>
      </c>
      <c r="B3271" s="7">
        <v>2.0</v>
      </c>
      <c r="C3271" s="7" t="s">
        <v>56</v>
      </c>
      <c r="D3271" s="7">
        <v>1.0</v>
      </c>
      <c r="E3271" s="7" t="s">
        <v>81</v>
      </c>
      <c r="F3271" s="7">
        <v>1.0</v>
      </c>
      <c r="G3271" s="7" t="s">
        <v>42</v>
      </c>
      <c r="H3271" s="7">
        <v>0.0</v>
      </c>
      <c r="I3271" s="7" t="s">
        <v>28</v>
      </c>
      <c r="J3271" s="7">
        <v>6.0</v>
      </c>
      <c r="K3271" s="7" t="s">
        <v>3066</v>
      </c>
      <c r="L3271" s="7" t="s">
        <v>65</v>
      </c>
      <c r="M3271" s="7" t="s">
        <v>53</v>
      </c>
      <c r="N3271" s="8">
        <v>152862.0</v>
      </c>
      <c r="O3271" s="8">
        <v>27033.0</v>
      </c>
      <c r="P3271" s="8">
        <v>24464.0</v>
      </c>
      <c r="Q3271" s="9">
        <v>12714.0</v>
      </c>
      <c r="R3271" s="10">
        <v>1265.0</v>
      </c>
      <c r="S3271" s="11">
        <v>32663.9419285448</v>
      </c>
      <c r="T3271" s="11">
        <v>62815.2729395093</v>
      </c>
      <c r="U3271" s="12" t="str">
        <f t="array" ref="U3271">XLOOKUP(A3271,'Dataset 3'!B:B,'Dataset 3'!F:F)</f>
        <v>Smartphone</v>
      </c>
      <c r="V3271" s="7" t="s">
        <v>66</v>
      </c>
      <c r="W3271" s="7">
        <v>1.0</v>
      </c>
      <c r="X3271" s="7" t="s">
        <v>63</v>
      </c>
    </row>
    <row r="3272" ht="14.25" customHeight="1">
      <c r="A3272" s="7" t="s">
        <v>3356</v>
      </c>
      <c r="B3272" s="7">
        <v>3.0</v>
      </c>
      <c r="C3272" s="7" t="s">
        <v>35</v>
      </c>
      <c r="D3272" s="7">
        <v>3.0</v>
      </c>
      <c r="E3272" s="7" t="s">
        <v>51</v>
      </c>
      <c r="F3272" s="7">
        <v>2.0</v>
      </c>
      <c r="G3272" s="7" t="s">
        <v>27</v>
      </c>
      <c r="H3272" s="7">
        <v>0.0</v>
      </c>
      <c r="I3272" s="7" t="s">
        <v>28</v>
      </c>
      <c r="J3272" s="7">
        <v>6.0</v>
      </c>
      <c r="K3272" s="7" t="s">
        <v>3066</v>
      </c>
      <c r="L3272" s="7" t="s">
        <v>65</v>
      </c>
      <c r="M3272" s="7" t="s">
        <v>43</v>
      </c>
      <c r="N3272" s="8">
        <v>154371.0</v>
      </c>
      <c r="O3272" s="8">
        <v>45758.0</v>
      </c>
      <c r="P3272" s="8">
        <v>35109.0</v>
      </c>
      <c r="Q3272" s="9">
        <v>21533.0</v>
      </c>
      <c r="R3272" s="10">
        <v>12810.0</v>
      </c>
      <c r="S3272" s="11">
        <v>3094778.62729606</v>
      </c>
      <c r="T3272" s="11">
        <v>1129481.25083798</v>
      </c>
      <c r="U3272" s="12" t="str">
        <f t="array" ref="U3272">XLOOKUP(A3272,'Dataset 3'!B:B,'Dataset 3'!F:F)</f>
        <v>Tablet</v>
      </c>
      <c r="V3272" s="7" t="s">
        <v>66</v>
      </c>
      <c r="W3272" s="7">
        <v>0.0</v>
      </c>
      <c r="X3272" s="7" t="s">
        <v>39</v>
      </c>
    </row>
    <row r="3273" ht="14.25" customHeight="1">
      <c r="A3273" s="7" t="s">
        <v>3357</v>
      </c>
      <c r="B3273" s="7">
        <v>0.0</v>
      </c>
      <c r="C3273" s="7" t="s">
        <v>41</v>
      </c>
      <c r="D3273" s="7">
        <v>2.0</v>
      </c>
      <c r="E3273" s="7" t="s">
        <v>36</v>
      </c>
      <c r="F3273" s="7">
        <v>2.0</v>
      </c>
      <c r="G3273" s="7" t="s">
        <v>27</v>
      </c>
      <c r="H3273" s="7">
        <v>1.0</v>
      </c>
      <c r="I3273" s="7" t="s">
        <v>57</v>
      </c>
      <c r="J3273" s="7">
        <v>6.0</v>
      </c>
      <c r="K3273" s="7" t="s">
        <v>3066</v>
      </c>
      <c r="L3273" s="7" t="s">
        <v>65</v>
      </c>
      <c r="M3273" s="7" t="s">
        <v>85</v>
      </c>
      <c r="N3273" s="8">
        <v>159281.0</v>
      </c>
      <c r="O3273" s="8">
        <v>85337.0</v>
      </c>
      <c r="P3273" s="8">
        <v>26367.0</v>
      </c>
      <c r="Q3273" s="9">
        <v>3426.0</v>
      </c>
      <c r="R3273" s="10">
        <v>2018.0</v>
      </c>
      <c r="S3273" s="11">
        <v>330893.42082977</v>
      </c>
      <c r="T3273" s="11">
        <v>143243.905121112</v>
      </c>
      <c r="U3273" s="12" t="str">
        <f t="array" ref="U3273">XLOOKUP(A3273,'Dataset 3'!B:B,'Dataset 3'!F:F)</f>
        <v>Smartphone</v>
      </c>
      <c r="V3273" s="7" t="s">
        <v>79</v>
      </c>
      <c r="W3273" s="7">
        <v>3.0</v>
      </c>
      <c r="X3273" s="7" t="s">
        <v>49</v>
      </c>
    </row>
    <row r="3274" ht="14.25" customHeight="1">
      <c r="A3274" s="7" t="s">
        <v>3358</v>
      </c>
      <c r="B3274" s="7">
        <v>3.0</v>
      </c>
      <c r="C3274" s="7" t="s">
        <v>35</v>
      </c>
      <c r="D3274" s="7">
        <v>1.0</v>
      </c>
      <c r="E3274" s="7" t="s">
        <v>81</v>
      </c>
      <c r="F3274" s="7">
        <v>2.0</v>
      </c>
      <c r="G3274" s="7" t="s">
        <v>27</v>
      </c>
      <c r="H3274" s="7">
        <v>1.0</v>
      </c>
      <c r="I3274" s="7" t="s">
        <v>57</v>
      </c>
      <c r="J3274" s="7">
        <v>6.0</v>
      </c>
      <c r="K3274" s="7" t="s">
        <v>3066</v>
      </c>
      <c r="L3274" s="7" t="s">
        <v>30</v>
      </c>
      <c r="M3274" s="7" t="s">
        <v>53</v>
      </c>
      <c r="N3274" s="8">
        <v>72791.0</v>
      </c>
      <c r="O3274" s="8">
        <v>8574.0</v>
      </c>
      <c r="P3274" s="8">
        <v>733.0</v>
      </c>
      <c r="Q3274" s="9">
        <v>692.0</v>
      </c>
      <c r="R3274" s="10">
        <v>223.0</v>
      </c>
      <c r="S3274" s="11">
        <v>13273.8405637503</v>
      </c>
      <c r="T3274" s="11">
        <v>7808.14150808839</v>
      </c>
      <c r="U3274" s="12" t="str">
        <f t="array" ref="U3274">XLOOKUP(A3274,'Dataset 3'!B:B,'Dataset 3'!F:F)</f>
        <v>Computer</v>
      </c>
      <c r="V3274" s="7" t="s">
        <v>163</v>
      </c>
      <c r="W3274" s="7">
        <v>3.0</v>
      </c>
      <c r="X3274" s="7" t="s">
        <v>49</v>
      </c>
    </row>
    <row r="3275" ht="14.25" customHeight="1">
      <c r="A3275" s="7" t="s">
        <v>3359</v>
      </c>
      <c r="B3275" s="7">
        <v>3.0</v>
      </c>
      <c r="C3275" s="7" t="s">
        <v>35</v>
      </c>
      <c r="D3275" s="7">
        <v>0.0</v>
      </c>
      <c r="E3275" s="7" t="s">
        <v>26</v>
      </c>
      <c r="F3275" s="7">
        <v>0.0</v>
      </c>
      <c r="G3275" s="7" t="s">
        <v>46</v>
      </c>
      <c r="H3275" s="7">
        <v>0.0</v>
      </c>
      <c r="I3275" s="7" t="s">
        <v>28</v>
      </c>
      <c r="J3275" s="7">
        <v>6.0</v>
      </c>
      <c r="K3275" s="7" t="s">
        <v>3066</v>
      </c>
      <c r="L3275" s="7" t="s">
        <v>52</v>
      </c>
      <c r="M3275" s="7" t="s">
        <v>31</v>
      </c>
      <c r="N3275" s="8">
        <v>231006.0</v>
      </c>
      <c r="O3275" s="8">
        <v>125221.0</v>
      </c>
      <c r="P3275" s="8">
        <v>53086.0</v>
      </c>
      <c r="Q3275" s="9">
        <v>4792.0</v>
      </c>
      <c r="R3275" s="10">
        <v>1293.0</v>
      </c>
      <c r="S3275" s="11">
        <v>17780.0262984997</v>
      </c>
      <c r="T3275" s="11">
        <v>74083.4429104154</v>
      </c>
      <c r="U3275" s="12" t="str">
        <f t="array" ref="U3275">XLOOKUP(A3275,'Dataset 3'!B:B,'Dataset 3'!F:F)</f>
        <v>Tablet</v>
      </c>
      <c r="V3275" s="7" t="s">
        <v>110</v>
      </c>
      <c r="W3275" s="7">
        <v>0.0</v>
      </c>
      <c r="X3275" s="7" t="s">
        <v>39</v>
      </c>
    </row>
    <row r="3276" ht="14.25" customHeight="1">
      <c r="A3276" s="7" t="s">
        <v>3360</v>
      </c>
      <c r="B3276" s="7">
        <v>2.0</v>
      </c>
      <c r="C3276" s="7" t="s">
        <v>56</v>
      </c>
      <c r="D3276" s="7">
        <v>2.0</v>
      </c>
      <c r="E3276" s="7" t="s">
        <v>36</v>
      </c>
      <c r="F3276" s="7">
        <v>0.0</v>
      </c>
      <c r="G3276" s="7" t="s">
        <v>46</v>
      </c>
      <c r="H3276" s="7">
        <v>1.0</v>
      </c>
      <c r="I3276" s="7" t="s">
        <v>57</v>
      </c>
      <c r="J3276" s="7">
        <v>6.0</v>
      </c>
      <c r="K3276" s="7" t="s">
        <v>3066</v>
      </c>
      <c r="L3276" s="7" t="s">
        <v>37</v>
      </c>
      <c r="M3276" s="7" t="s">
        <v>43</v>
      </c>
      <c r="N3276" s="8">
        <v>156700.0</v>
      </c>
      <c r="O3276" s="8">
        <v>29337.0</v>
      </c>
      <c r="P3276" s="8">
        <v>13903.0</v>
      </c>
      <c r="Q3276" s="9">
        <v>10931.0</v>
      </c>
      <c r="R3276" s="10">
        <v>6928.0</v>
      </c>
      <c r="S3276" s="11">
        <v>73964.1149002829</v>
      </c>
      <c r="T3276" s="11">
        <v>568954.730002176</v>
      </c>
      <c r="U3276" s="12" t="str">
        <f t="array" ref="U3276">XLOOKUP(A3276,'Dataset 3'!B:B,'Dataset 3'!F:F)</f>
        <v>Tablet</v>
      </c>
      <c r="V3276" s="7" t="s">
        <v>115</v>
      </c>
      <c r="W3276" s="7">
        <v>0.0</v>
      </c>
      <c r="X3276" s="7" t="s">
        <v>39</v>
      </c>
    </row>
    <row r="3277" ht="14.25" customHeight="1">
      <c r="A3277" s="7" t="s">
        <v>3361</v>
      </c>
      <c r="B3277" s="7">
        <v>1.0</v>
      </c>
      <c r="C3277" s="7" t="s">
        <v>25</v>
      </c>
      <c r="D3277" s="7">
        <v>0.0</v>
      </c>
      <c r="E3277" s="7" t="s">
        <v>26</v>
      </c>
      <c r="F3277" s="7">
        <v>0.0</v>
      </c>
      <c r="G3277" s="7" t="s">
        <v>46</v>
      </c>
      <c r="H3277" s="7">
        <v>1.0</v>
      </c>
      <c r="I3277" s="7" t="s">
        <v>57</v>
      </c>
      <c r="J3277" s="7">
        <v>6.0</v>
      </c>
      <c r="K3277" s="7" t="s">
        <v>3066</v>
      </c>
      <c r="L3277" s="7" t="s">
        <v>75</v>
      </c>
      <c r="M3277" s="7" t="s">
        <v>53</v>
      </c>
      <c r="N3277" s="8">
        <v>245845.0</v>
      </c>
      <c r="O3277" s="8">
        <v>202740.0</v>
      </c>
      <c r="P3277" s="8">
        <v>58356.0</v>
      </c>
      <c r="Q3277" s="9">
        <v>11989.0</v>
      </c>
      <c r="R3277" s="10">
        <v>3843.0</v>
      </c>
      <c r="S3277" s="11">
        <v>406760.042088784</v>
      </c>
      <c r="T3277" s="11">
        <v>249546.038091279</v>
      </c>
      <c r="U3277" s="12" t="str">
        <f t="array" ref="U3277">XLOOKUP(A3277,'Dataset 3'!B:B,'Dataset 3'!F:F)</f>
        <v>Tablet</v>
      </c>
      <c r="V3277" s="7" t="s">
        <v>140</v>
      </c>
      <c r="W3277" s="7">
        <v>3.0</v>
      </c>
      <c r="X3277" s="7" t="s">
        <v>49</v>
      </c>
    </row>
    <row r="3278" ht="14.25" customHeight="1">
      <c r="A3278" s="7" t="s">
        <v>3362</v>
      </c>
      <c r="B3278" s="7">
        <v>1.0</v>
      </c>
      <c r="C3278" s="7" t="s">
        <v>25</v>
      </c>
      <c r="D3278" s="7">
        <v>0.0</v>
      </c>
      <c r="E3278" s="7" t="s">
        <v>26</v>
      </c>
      <c r="F3278" s="7">
        <v>2.0</v>
      </c>
      <c r="G3278" s="7" t="s">
        <v>27</v>
      </c>
      <c r="H3278" s="7">
        <v>1.0</v>
      </c>
      <c r="I3278" s="7" t="s">
        <v>57</v>
      </c>
      <c r="J3278" s="7">
        <v>6.0</v>
      </c>
      <c r="K3278" s="7" t="s">
        <v>3066</v>
      </c>
      <c r="L3278" s="7" t="s">
        <v>30</v>
      </c>
      <c r="M3278" s="7" t="s">
        <v>43</v>
      </c>
      <c r="N3278" s="8">
        <v>291744.0</v>
      </c>
      <c r="O3278" s="8">
        <v>180244.0</v>
      </c>
      <c r="P3278" s="8">
        <v>171289.0</v>
      </c>
      <c r="Q3278" s="9">
        <v>112104.0</v>
      </c>
      <c r="R3278" s="10">
        <v>91524.0</v>
      </c>
      <c r="S3278" s="11">
        <v>2833766.3286255</v>
      </c>
      <c r="T3278" s="11">
        <v>3991220.18116268</v>
      </c>
      <c r="U3278" s="12" t="str">
        <f t="array" ref="U3278">XLOOKUP(A3278,'Dataset 3'!B:B,'Dataset 3'!F:F)</f>
        <v>Tablet</v>
      </c>
      <c r="V3278" s="7" t="s">
        <v>93</v>
      </c>
      <c r="W3278" s="7">
        <v>0.0</v>
      </c>
      <c r="X3278" s="7" t="s">
        <v>39</v>
      </c>
    </row>
    <row r="3279" ht="14.25" customHeight="1">
      <c r="A3279" s="7" t="s">
        <v>3363</v>
      </c>
      <c r="B3279" s="7">
        <v>0.0</v>
      </c>
      <c r="C3279" s="7" t="s">
        <v>41</v>
      </c>
      <c r="D3279" s="7">
        <v>0.0</v>
      </c>
      <c r="E3279" s="7" t="s">
        <v>26</v>
      </c>
      <c r="F3279" s="7">
        <v>1.0</v>
      </c>
      <c r="G3279" s="7" t="s">
        <v>42</v>
      </c>
      <c r="H3279" s="7">
        <v>1.0</v>
      </c>
      <c r="I3279" s="7" t="s">
        <v>57</v>
      </c>
      <c r="J3279" s="7">
        <v>6.0</v>
      </c>
      <c r="K3279" s="7" t="s">
        <v>3066</v>
      </c>
      <c r="L3279" s="7" t="s">
        <v>37</v>
      </c>
      <c r="M3279" s="7" t="s">
        <v>53</v>
      </c>
      <c r="N3279" s="8">
        <v>136672.0</v>
      </c>
      <c r="O3279" s="8">
        <v>40610.0</v>
      </c>
      <c r="P3279" s="8">
        <v>27118.0</v>
      </c>
      <c r="Q3279" s="9">
        <v>25880.0</v>
      </c>
      <c r="R3279" s="10">
        <v>11787.0</v>
      </c>
      <c r="S3279" s="11">
        <v>52226.7073080009</v>
      </c>
      <c r="T3279" s="11">
        <v>435222.560900008</v>
      </c>
      <c r="U3279" s="12" t="str">
        <f t="array" ref="U3279">XLOOKUP(A3279,'Dataset 3'!B:B,'Dataset 3'!F:F)</f>
        <v>Tablet</v>
      </c>
      <c r="V3279" s="7" t="s">
        <v>38</v>
      </c>
      <c r="W3279" s="7">
        <v>0.0</v>
      </c>
      <c r="X3279" s="7" t="s">
        <v>39</v>
      </c>
    </row>
    <row r="3280" ht="14.25" customHeight="1">
      <c r="A3280" s="7" t="s">
        <v>3364</v>
      </c>
      <c r="B3280" s="7">
        <v>1.0</v>
      </c>
      <c r="C3280" s="7" t="s">
        <v>25</v>
      </c>
      <c r="D3280" s="7">
        <v>2.0</v>
      </c>
      <c r="E3280" s="7" t="s">
        <v>36</v>
      </c>
      <c r="F3280" s="7">
        <v>2.0</v>
      </c>
      <c r="G3280" s="7" t="s">
        <v>27</v>
      </c>
      <c r="H3280" s="7">
        <v>0.0</v>
      </c>
      <c r="I3280" s="7" t="s">
        <v>28</v>
      </c>
      <c r="J3280" s="7">
        <v>6.0</v>
      </c>
      <c r="K3280" s="7" t="s">
        <v>3066</v>
      </c>
      <c r="L3280" s="7" t="s">
        <v>70</v>
      </c>
      <c r="M3280" s="7" t="s">
        <v>43</v>
      </c>
      <c r="N3280" s="8">
        <v>218088.0</v>
      </c>
      <c r="O3280" s="8">
        <v>131084.0</v>
      </c>
      <c r="P3280" s="8">
        <v>91702.0</v>
      </c>
      <c r="Q3280" s="9">
        <v>19633.0</v>
      </c>
      <c r="R3280" s="10">
        <v>12756.0</v>
      </c>
      <c r="S3280" s="11">
        <v>707477.284637874</v>
      </c>
      <c r="T3280" s="11">
        <v>982607.339774825</v>
      </c>
      <c r="U3280" s="12" t="str">
        <f t="array" ref="U3280">XLOOKUP(A3280,'Dataset 3'!B:B,'Dataset 3'!F:F)</f>
        <v>Tablet</v>
      </c>
      <c r="V3280" s="7" t="s">
        <v>73</v>
      </c>
      <c r="W3280" s="7">
        <v>4.0</v>
      </c>
      <c r="X3280" s="7" t="s">
        <v>44</v>
      </c>
    </row>
    <row r="3281" ht="14.25" customHeight="1">
      <c r="A3281" s="7" t="s">
        <v>3365</v>
      </c>
      <c r="B3281" s="7">
        <v>1.0</v>
      </c>
      <c r="C3281" s="7" t="s">
        <v>25</v>
      </c>
      <c r="D3281" s="7">
        <v>0.0</v>
      </c>
      <c r="E3281" s="7" t="s">
        <v>26</v>
      </c>
      <c r="F3281" s="7">
        <v>2.0</v>
      </c>
      <c r="G3281" s="7" t="s">
        <v>27</v>
      </c>
      <c r="H3281" s="7">
        <v>1.0</v>
      </c>
      <c r="I3281" s="7" t="s">
        <v>57</v>
      </c>
      <c r="J3281" s="7">
        <v>6.0</v>
      </c>
      <c r="K3281" s="7" t="s">
        <v>3066</v>
      </c>
      <c r="L3281" s="7" t="s">
        <v>37</v>
      </c>
      <c r="M3281" s="7" t="s">
        <v>43</v>
      </c>
      <c r="N3281" s="8">
        <v>276878.0</v>
      </c>
      <c r="O3281" s="8">
        <v>261562.0</v>
      </c>
      <c r="P3281" s="8">
        <v>63748.0</v>
      </c>
      <c r="Q3281" s="9">
        <v>46130.0</v>
      </c>
      <c r="R3281" s="10">
        <v>33795.0</v>
      </c>
      <c r="S3281" s="11">
        <v>1662860.74486158</v>
      </c>
      <c r="T3281" s="11">
        <v>2818408.04213828</v>
      </c>
      <c r="U3281" s="12" t="str">
        <f t="array" ref="U3281">XLOOKUP(A3281,'Dataset 3'!B:B,'Dataset 3'!F:F)</f>
        <v>Tablet</v>
      </c>
      <c r="V3281" s="7" t="s">
        <v>115</v>
      </c>
      <c r="W3281" s="7">
        <v>1.0</v>
      </c>
      <c r="X3281" s="7" t="s">
        <v>63</v>
      </c>
    </row>
    <row r="3282" ht="14.25" customHeight="1">
      <c r="A3282" s="7" t="s">
        <v>3366</v>
      </c>
      <c r="B3282" s="7">
        <v>3.0</v>
      </c>
      <c r="C3282" s="7" t="s">
        <v>35</v>
      </c>
      <c r="D3282" s="7">
        <v>3.0</v>
      </c>
      <c r="E3282" s="7" t="s">
        <v>51</v>
      </c>
      <c r="F3282" s="7">
        <v>0.0</v>
      </c>
      <c r="G3282" s="7" t="s">
        <v>46</v>
      </c>
      <c r="H3282" s="7">
        <v>1.0</v>
      </c>
      <c r="I3282" s="7" t="s">
        <v>57</v>
      </c>
      <c r="J3282" s="7">
        <v>6.0</v>
      </c>
      <c r="K3282" s="7" t="s">
        <v>3066</v>
      </c>
      <c r="L3282" s="7" t="s">
        <v>30</v>
      </c>
      <c r="M3282" s="7" t="s">
        <v>31</v>
      </c>
      <c r="N3282" s="8">
        <v>267151.0</v>
      </c>
      <c r="O3282" s="8">
        <v>197411.0</v>
      </c>
      <c r="P3282" s="8">
        <v>120487.0</v>
      </c>
      <c r="Q3282" s="9">
        <v>23350.0</v>
      </c>
      <c r="R3282" s="10">
        <v>5735.0</v>
      </c>
      <c r="S3282" s="11">
        <v>1084132.21431117</v>
      </c>
      <c r="T3282" s="11">
        <v>536699.115995628</v>
      </c>
      <c r="U3282" s="12" t="str">
        <f t="array" ref="U3282">XLOOKUP(A3282,'Dataset 3'!B:B,'Dataset 3'!F:F)</f>
        <v>Tablet</v>
      </c>
      <c r="V3282" s="7" t="s">
        <v>163</v>
      </c>
      <c r="W3282" s="7">
        <v>0.0</v>
      </c>
      <c r="X3282" s="7" t="s">
        <v>39</v>
      </c>
    </row>
    <row r="3283" ht="14.25" customHeight="1">
      <c r="A3283" s="7" t="s">
        <v>3367</v>
      </c>
      <c r="B3283" s="7">
        <v>1.0</v>
      </c>
      <c r="C3283" s="7" t="s">
        <v>25</v>
      </c>
      <c r="D3283" s="7">
        <v>0.0</v>
      </c>
      <c r="E3283" s="7" t="s">
        <v>26</v>
      </c>
      <c r="F3283" s="7">
        <v>0.0</v>
      </c>
      <c r="G3283" s="7" t="s">
        <v>46</v>
      </c>
      <c r="H3283" s="7">
        <v>0.0</v>
      </c>
      <c r="I3283" s="7" t="s">
        <v>28</v>
      </c>
      <c r="J3283" s="7">
        <v>6.0</v>
      </c>
      <c r="K3283" s="7" t="s">
        <v>3066</v>
      </c>
      <c r="L3283" s="7" t="s">
        <v>60</v>
      </c>
      <c r="M3283" s="7" t="s">
        <v>43</v>
      </c>
      <c r="N3283" s="8">
        <v>250078.0</v>
      </c>
      <c r="O3283" s="8">
        <v>248501.0</v>
      </c>
      <c r="P3283" s="8">
        <v>61202.0</v>
      </c>
      <c r="Q3283" s="9">
        <v>53171.0</v>
      </c>
      <c r="R3283" s="10">
        <v>44554.0</v>
      </c>
      <c r="S3283" s="11">
        <v>2215792.34724966</v>
      </c>
      <c r="T3283" s="11">
        <v>3573858.62459622</v>
      </c>
      <c r="U3283" s="12" t="str">
        <f t="array" ref="U3283">XLOOKUP(A3283,'Dataset 3'!B:B,'Dataset 3'!F:F)</f>
        <v>Smartphone</v>
      </c>
      <c r="V3283" s="7" t="s">
        <v>83</v>
      </c>
      <c r="W3283" s="7">
        <v>0.0</v>
      </c>
      <c r="X3283" s="7" t="s">
        <v>39</v>
      </c>
    </row>
    <row r="3284" ht="14.25" customHeight="1">
      <c r="A3284" s="7" t="s">
        <v>3368</v>
      </c>
      <c r="B3284" s="7">
        <v>2.0</v>
      </c>
      <c r="C3284" s="7" t="s">
        <v>56</v>
      </c>
      <c r="D3284" s="7">
        <v>3.0</v>
      </c>
      <c r="E3284" s="7" t="s">
        <v>51</v>
      </c>
      <c r="F3284" s="7">
        <v>2.0</v>
      </c>
      <c r="G3284" s="7" t="s">
        <v>27</v>
      </c>
      <c r="H3284" s="7">
        <v>1.0</v>
      </c>
      <c r="I3284" s="7" t="s">
        <v>57</v>
      </c>
      <c r="J3284" s="7">
        <v>6.0</v>
      </c>
      <c r="K3284" s="7" t="s">
        <v>3066</v>
      </c>
      <c r="L3284" s="7" t="s">
        <v>52</v>
      </c>
      <c r="M3284" s="7" t="s">
        <v>85</v>
      </c>
      <c r="N3284" s="8">
        <v>225446.0</v>
      </c>
      <c r="O3284" s="8">
        <v>33837.0</v>
      </c>
      <c r="P3284" s="8">
        <v>33222.0</v>
      </c>
      <c r="Q3284" s="9">
        <v>26562.0</v>
      </c>
      <c r="R3284" s="10">
        <v>8846.0</v>
      </c>
      <c r="S3284" s="11">
        <v>1867305.53794005</v>
      </c>
      <c r="T3284" s="11">
        <v>664521.543750908</v>
      </c>
      <c r="U3284" s="12" t="str">
        <f t="array" ref="U3284">XLOOKUP(A3284,'Dataset 3'!B:B,'Dataset 3'!F:F)</f>
        <v>Tablet</v>
      </c>
      <c r="V3284" s="7" t="s">
        <v>54</v>
      </c>
      <c r="W3284" s="7">
        <v>4.0</v>
      </c>
      <c r="X3284" s="7" t="s">
        <v>44</v>
      </c>
    </row>
    <row r="3285" ht="14.25" customHeight="1">
      <c r="A3285" s="7" t="s">
        <v>3369</v>
      </c>
      <c r="B3285" s="7">
        <v>0.0</v>
      </c>
      <c r="C3285" s="7" t="s">
        <v>41</v>
      </c>
      <c r="D3285" s="7">
        <v>1.0</v>
      </c>
      <c r="E3285" s="7" t="s">
        <v>81</v>
      </c>
      <c r="F3285" s="7">
        <v>1.0</v>
      </c>
      <c r="G3285" s="7" t="s">
        <v>42</v>
      </c>
      <c r="H3285" s="7">
        <v>1.0</v>
      </c>
      <c r="I3285" s="7" t="s">
        <v>57</v>
      </c>
      <c r="J3285" s="7">
        <v>6.0</v>
      </c>
      <c r="K3285" s="7" t="s">
        <v>3066</v>
      </c>
      <c r="L3285" s="7" t="s">
        <v>65</v>
      </c>
      <c r="M3285" s="7" t="s">
        <v>43</v>
      </c>
      <c r="N3285" s="8">
        <v>160308.0</v>
      </c>
      <c r="O3285" s="8">
        <v>122385.0</v>
      </c>
      <c r="P3285" s="8">
        <v>61151.0</v>
      </c>
      <c r="Q3285" s="9">
        <v>17012.0</v>
      </c>
      <c r="R3285" s="10">
        <v>14050.0</v>
      </c>
      <c r="S3285" s="11">
        <v>520033.683594589</v>
      </c>
      <c r="T3285" s="11">
        <v>456169.89788999</v>
      </c>
      <c r="U3285" s="12" t="str">
        <f t="array" ref="U3285">XLOOKUP(A3285,'Dataset 3'!B:B,'Dataset 3'!F:F)</f>
        <v>Smartphone</v>
      </c>
      <c r="V3285" s="7" t="s">
        <v>91</v>
      </c>
      <c r="W3285" s="7">
        <v>3.0</v>
      </c>
      <c r="X3285" s="7" t="s">
        <v>49</v>
      </c>
    </row>
    <row r="3286" ht="14.25" customHeight="1">
      <c r="A3286" s="7" t="s">
        <v>3370</v>
      </c>
      <c r="B3286" s="7">
        <v>0.0</v>
      </c>
      <c r="C3286" s="7" t="s">
        <v>41</v>
      </c>
      <c r="D3286" s="7">
        <v>3.0</v>
      </c>
      <c r="E3286" s="7" t="s">
        <v>51</v>
      </c>
      <c r="F3286" s="7">
        <v>1.0</v>
      </c>
      <c r="G3286" s="7" t="s">
        <v>42</v>
      </c>
      <c r="H3286" s="7">
        <v>0.0</v>
      </c>
      <c r="I3286" s="7" t="s">
        <v>28</v>
      </c>
      <c r="J3286" s="7">
        <v>6.0</v>
      </c>
      <c r="K3286" s="7" t="s">
        <v>3066</v>
      </c>
      <c r="L3286" s="7" t="s">
        <v>37</v>
      </c>
      <c r="M3286" s="7" t="s">
        <v>43</v>
      </c>
      <c r="N3286" s="8">
        <v>219039.0</v>
      </c>
      <c r="O3286" s="8">
        <v>112926.0</v>
      </c>
      <c r="P3286" s="8">
        <v>94722.0</v>
      </c>
      <c r="Q3286" s="9">
        <v>3662.0</v>
      </c>
      <c r="R3286" s="10">
        <v>1769.0</v>
      </c>
      <c r="S3286" s="11">
        <v>31015.0075913446</v>
      </c>
      <c r="T3286" s="11">
        <v>60813.7403751856</v>
      </c>
      <c r="U3286" s="12" t="str">
        <f t="array" ref="U3286">XLOOKUP(A3286,'Dataset 3'!B:B,'Dataset 3'!F:F)</f>
        <v>#N/A</v>
      </c>
      <c r="V3286" s="7" t="s">
        <v>115</v>
      </c>
      <c r="W3286" s="7">
        <v>2.0</v>
      </c>
      <c r="X3286" s="7" t="s">
        <v>33</v>
      </c>
    </row>
    <row r="3287" ht="14.25" customHeight="1">
      <c r="A3287" s="7" t="s">
        <v>3371</v>
      </c>
      <c r="B3287" s="7">
        <v>3.0</v>
      </c>
      <c r="C3287" s="7" t="s">
        <v>35</v>
      </c>
      <c r="D3287" s="7">
        <v>0.0</v>
      </c>
      <c r="E3287" s="7" t="s">
        <v>26</v>
      </c>
      <c r="F3287" s="7">
        <v>2.0</v>
      </c>
      <c r="G3287" s="7" t="s">
        <v>27</v>
      </c>
      <c r="H3287" s="7">
        <v>1.0</v>
      </c>
      <c r="I3287" s="7" t="s">
        <v>57</v>
      </c>
      <c r="J3287" s="7">
        <v>6.0</v>
      </c>
      <c r="K3287" s="7" t="s">
        <v>3066</v>
      </c>
      <c r="L3287" s="7" t="s">
        <v>37</v>
      </c>
      <c r="M3287" s="7" t="s">
        <v>85</v>
      </c>
      <c r="N3287" s="8">
        <v>124624.0</v>
      </c>
      <c r="O3287" s="8">
        <v>101801.0</v>
      </c>
      <c r="P3287" s="8">
        <v>4991.0</v>
      </c>
      <c r="Q3287" s="9">
        <v>4691.0</v>
      </c>
      <c r="R3287" s="10">
        <v>2714.0</v>
      </c>
      <c r="S3287" s="11">
        <v>648567.693100433</v>
      </c>
      <c r="T3287" s="11">
        <v>237570.583553272</v>
      </c>
      <c r="U3287" s="12" t="str">
        <f t="array" ref="U3287">XLOOKUP(A3287,'Dataset 3'!B:B,'Dataset 3'!F:F)</f>
        <v>Computer</v>
      </c>
      <c r="V3287" s="7" t="s">
        <v>102</v>
      </c>
      <c r="W3287" s="7">
        <v>2.0</v>
      </c>
      <c r="X3287" s="7" t="s">
        <v>33</v>
      </c>
    </row>
    <row r="3288" ht="14.25" customHeight="1">
      <c r="A3288" s="7" t="s">
        <v>3372</v>
      </c>
      <c r="B3288" s="7">
        <v>0.0</v>
      </c>
      <c r="C3288" s="7" t="s">
        <v>41</v>
      </c>
      <c r="D3288" s="7">
        <v>0.0</v>
      </c>
      <c r="E3288" s="7" t="s">
        <v>26</v>
      </c>
      <c r="F3288" s="7">
        <v>1.0</v>
      </c>
      <c r="G3288" s="7" t="s">
        <v>42</v>
      </c>
      <c r="H3288" s="7">
        <v>0.0</v>
      </c>
      <c r="I3288" s="7" t="s">
        <v>28</v>
      </c>
      <c r="J3288" s="7">
        <v>6.0</v>
      </c>
      <c r="K3288" s="7" t="s">
        <v>3066</v>
      </c>
      <c r="L3288" s="7" t="s">
        <v>70</v>
      </c>
      <c r="M3288" s="7" t="s">
        <v>53</v>
      </c>
      <c r="N3288" s="8">
        <v>176902.0</v>
      </c>
      <c r="O3288" s="8">
        <v>95002.0</v>
      </c>
      <c r="P3288" s="8">
        <v>57455.0</v>
      </c>
      <c r="Q3288" s="9">
        <v>10102.0</v>
      </c>
      <c r="R3288" s="10">
        <v>9944.0</v>
      </c>
      <c r="S3288" s="11">
        <v>364006.453444336</v>
      </c>
      <c r="T3288" s="11">
        <v>316527.350821161</v>
      </c>
      <c r="U3288" s="12" t="str">
        <f t="array" ref="U3288">XLOOKUP(A3288,'Dataset 3'!B:B,'Dataset 3'!F:F)</f>
        <v>Smartphone</v>
      </c>
      <c r="V3288" s="7" t="s">
        <v>73</v>
      </c>
      <c r="W3288" s="7">
        <v>0.0</v>
      </c>
      <c r="X3288" s="7" t="s">
        <v>39</v>
      </c>
    </row>
    <row r="3289" ht="14.25" customHeight="1">
      <c r="A3289" s="7" t="s">
        <v>3373</v>
      </c>
      <c r="B3289" s="7">
        <v>1.0</v>
      </c>
      <c r="C3289" s="7" t="s">
        <v>25</v>
      </c>
      <c r="D3289" s="7">
        <v>2.0</v>
      </c>
      <c r="E3289" s="7" t="s">
        <v>36</v>
      </c>
      <c r="F3289" s="7">
        <v>0.0</v>
      </c>
      <c r="G3289" s="7" t="s">
        <v>46</v>
      </c>
      <c r="H3289" s="7">
        <v>0.0</v>
      </c>
      <c r="I3289" s="7" t="s">
        <v>28</v>
      </c>
      <c r="J3289" s="7">
        <v>6.0</v>
      </c>
      <c r="K3289" s="7" t="s">
        <v>3066</v>
      </c>
      <c r="L3289" s="7" t="s">
        <v>37</v>
      </c>
      <c r="M3289" s="7" t="s">
        <v>43</v>
      </c>
      <c r="N3289" s="8">
        <v>139424.0</v>
      </c>
      <c r="O3289" s="8">
        <v>83627.0</v>
      </c>
      <c r="P3289" s="8">
        <v>20856.0</v>
      </c>
      <c r="Q3289" s="9">
        <v>17925.0</v>
      </c>
      <c r="R3289" s="10">
        <v>12426.0</v>
      </c>
      <c r="S3289" s="11">
        <v>1083994.62804596</v>
      </c>
      <c r="T3289" s="11">
        <v>763376.498623918</v>
      </c>
      <c r="U3289" s="12" t="str">
        <f t="array" ref="U3289">XLOOKUP(A3289,'Dataset 3'!B:B,'Dataset 3'!F:F)</f>
        <v>Smartphone</v>
      </c>
      <c r="V3289" s="7" t="s">
        <v>38</v>
      </c>
      <c r="W3289" s="7">
        <v>2.0</v>
      </c>
      <c r="X3289" s="7" t="s">
        <v>33</v>
      </c>
    </row>
    <row r="3290" ht="14.25" customHeight="1">
      <c r="A3290" s="7" t="s">
        <v>3374</v>
      </c>
      <c r="B3290" s="7">
        <v>1.0</v>
      </c>
      <c r="C3290" s="7" t="s">
        <v>25</v>
      </c>
      <c r="D3290" s="7">
        <v>3.0</v>
      </c>
      <c r="E3290" s="7" t="s">
        <v>51</v>
      </c>
      <c r="F3290" s="7">
        <v>0.0</v>
      </c>
      <c r="G3290" s="7" t="s">
        <v>46</v>
      </c>
      <c r="H3290" s="7">
        <v>1.0</v>
      </c>
      <c r="I3290" s="7" t="s">
        <v>57</v>
      </c>
      <c r="J3290" s="7">
        <v>6.0</v>
      </c>
      <c r="K3290" s="7" t="s">
        <v>3066</v>
      </c>
      <c r="L3290" s="7" t="s">
        <v>52</v>
      </c>
      <c r="M3290" s="7" t="s">
        <v>43</v>
      </c>
      <c r="N3290" s="8">
        <v>251152.0</v>
      </c>
      <c r="O3290" s="8">
        <v>198819.0</v>
      </c>
      <c r="P3290" s="8">
        <v>35913.0</v>
      </c>
      <c r="Q3290" s="9">
        <v>20120.0</v>
      </c>
      <c r="R3290" s="10">
        <v>18312.0</v>
      </c>
      <c r="S3290" s="11">
        <v>147587.510898395</v>
      </c>
      <c r="T3290" s="11">
        <v>1229895.92415329</v>
      </c>
      <c r="U3290" s="12" t="str">
        <f t="array" ref="U3290">XLOOKUP(A3290,'Dataset 3'!B:B,'Dataset 3'!F:F)</f>
        <v>Tablet</v>
      </c>
      <c r="V3290" s="7" t="s">
        <v>54</v>
      </c>
      <c r="W3290" s="7">
        <v>0.0</v>
      </c>
      <c r="X3290" s="7" t="s">
        <v>39</v>
      </c>
    </row>
    <row r="3291" ht="14.25" customHeight="1">
      <c r="A3291" s="7" t="s">
        <v>3375</v>
      </c>
      <c r="B3291" s="7">
        <v>2.0</v>
      </c>
      <c r="C3291" s="7" t="s">
        <v>56</v>
      </c>
      <c r="D3291" s="7">
        <v>0.0</v>
      </c>
      <c r="E3291" s="7" t="s">
        <v>26</v>
      </c>
      <c r="F3291" s="7">
        <v>2.0</v>
      </c>
      <c r="G3291" s="7" t="s">
        <v>27</v>
      </c>
      <c r="H3291" s="7">
        <v>0.0</v>
      </c>
      <c r="I3291" s="7" t="s">
        <v>28</v>
      </c>
      <c r="J3291" s="7">
        <v>6.0</v>
      </c>
      <c r="K3291" s="7" t="s">
        <v>3066</v>
      </c>
      <c r="L3291" s="7" t="s">
        <v>30</v>
      </c>
      <c r="M3291" s="7" t="s">
        <v>31</v>
      </c>
      <c r="N3291" s="8">
        <v>233859.0</v>
      </c>
      <c r="O3291" s="8">
        <v>184902.0</v>
      </c>
      <c r="P3291" s="8">
        <v>42800.0</v>
      </c>
      <c r="Q3291" s="9">
        <v>17133.0</v>
      </c>
      <c r="R3291" s="10">
        <v>15077.0</v>
      </c>
      <c r="S3291" s="11">
        <v>314440.842249622</v>
      </c>
      <c r="T3291" s="11">
        <v>1209387.85480624</v>
      </c>
      <c r="U3291" s="12" t="str">
        <f t="array" ref="U3291">XLOOKUP(A3291,'Dataset 3'!B:B,'Dataset 3'!F:F)</f>
        <v>Smartphone</v>
      </c>
      <c r="V3291" s="7" t="s">
        <v>32</v>
      </c>
      <c r="W3291" s="7">
        <v>4.0</v>
      </c>
      <c r="X3291" s="7" t="s">
        <v>44</v>
      </c>
    </row>
    <row r="3292" ht="14.25" customHeight="1">
      <c r="A3292" s="7" t="s">
        <v>3376</v>
      </c>
      <c r="B3292" s="7">
        <v>2.0</v>
      </c>
      <c r="C3292" s="7" t="s">
        <v>56</v>
      </c>
      <c r="D3292" s="7">
        <v>3.0</v>
      </c>
      <c r="E3292" s="7" t="s">
        <v>51</v>
      </c>
      <c r="F3292" s="7">
        <v>0.0</v>
      </c>
      <c r="G3292" s="7" t="s">
        <v>46</v>
      </c>
      <c r="H3292" s="7">
        <v>1.0</v>
      </c>
      <c r="I3292" s="7" t="s">
        <v>57</v>
      </c>
      <c r="J3292" s="7">
        <v>6.0</v>
      </c>
      <c r="K3292" s="7" t="s">
        <v>3066</v>
      </c>
      <c r="L3292" s="7" t="s">
        <v>60</v>
      </c>
      <c r="M3292" s="7" t="s">
        <v>53</v>
      </c>
      <c r="N3292" s="8">
        <v>275372.0</v>
      </c>
      <c r="O3292" s="8">
        <v>87543.0</v>
      </c>
      <c r="P3292" s="8">
        <v>21055.0</v>
      </c>
      <c r="Q3292" s="9">
        <v>18733.0</v>
      </c>
      <c r="R3292" s="10">
        <v>9182.0</v>
      </c>
      <c r="S3292" s="11">
        <v>1841226.78457068</v>
      </c>
      <c r="T3292" s="11">
        <v>727757.622359952</v>
      </c>
      <c r="U3292" s="12" t="str">
        <f t="array" ref="U3292">XLOOKUP(A3292,'Dataset 3'!B:B,'Dataset 3'!F:F)</f>
        <v>Smartphone</v>
      </c>
      <c r="V3292" s="7" t="s">
        <v>83</v>
      </c>
      <c r="W3292" s="7">
        <v>0.0</v>
      </c>
      <c r="X3292" s="7" t="s">
        <v>39</v>
      </c>
    </row>
    <row r="3293" ht="14.25" customHeight="1">
      <c r="A3293" s="7" t="s">
        <v>3377</v>
      </c>
      <c r="B3293" s="7">
        <v>3.0</v>
      </c>
      <c r="C3293" s="7" t="s">
        <v>35</v>
      </c>
      <c r="D3293" s="7">
        <v>1.0</v>
      </c>
      <c r="E3293" s="7" t="s">
        <v>81</v>
      </c>
      <c r="F3293" s="7">
        <v>0.0</v>
      </c>
      <c r="G3293" s="7" t="s">
        <v>46</v>
      </c>
      <c r="H3293" s="7">
        <v>1.0</v>
      </c>
      <c r="I3293" s="7" t="s">
        <v>57</v>
      </c>
      <c r="J3293" s="7">
        <v>6.0</v>
      </c>
      <c r="K3293" s="7" t="s">
        <v>3066</v>
      </c>
      <c r="L3293" s="7" t="s">
        <v>37</v>
      </c>
      <c r="M3293" s="7" t="s">
        <v>53</v>
      </c>
      <c r="N3293" s="8">
        <v>58986.0</v>
      </c>
      <c r="O3293" s="8">
        <v>54096.0</v>
      </c>
      <c r="P3293" s="8">
        <v>26903.0</v>
      </c>
      <c r="Q3293" s="9">
        <v>9494.0</v>
      </c>
      <c r="R3293" s="10">
        <v>3836.0</v>
      </c>
      <c r="S3293" s="11">
        <v>3541.00649786296</v>
      </c>
      <c r="T3293" s="11">
        <v>354100.649786296</v>
      </c>
      <c r="U3293" s="12" t="str">
        <f t="array" ref="U3293">XLOOKUP(A3293,'Dataset 3'!B:B,'Dataset 3'!F:F)</f>
        <v>Tablet</v>
      </c>
      <c r="V3293" s="7" t="s">
        <v>102</v>
      </c>
      <c r="W3293" s="7">
        <v>1.0</v>
      </c>
      <c r="X3293" s="7" t="s">
        <v>63</v>
      </c>
    </row>
    <row r="3294" ht="14.25" customHeight="1">
      <c r="A3294" s="7" t="s">
        <v>3378</v>
      </c>
      <c r="B3294" s="7">
        <v>0.0</v>
      </c>
      <c r="C3294" s="7" t="s">
        <v>41</v>
      </c>
      <c r="D3294" s="7">
        <v>2.0</v>
      </c>
      <c r="E3294" s="7" t="s">
        <v>36</v>
      </c>
      <c r="F3294" s="7">
        <v>2.0</v>
      </c>
      <c r="G3294" s="7" t="s">
        <v>27</v>
      </c>
      <c r="H3294" s="7">
        <v>0.0</v>
      </c>
      <c r="I3294" s="7" t="s">
        <v>28</v>
      </c>
      <c r="J3294" s="7">
        <v>6.0</v>
      </c>
      <c r="K3294" s="7" t="s">
        <v>3066</v>
      </c>
      <c r="L3294" s="7" t="s">
        <v>75</v>
      </c>
      <c r="M3294" s="7" t="s">
        <v>61</v>
      </c>
      <c r="N3294" s="8">
        <v>85052.0</v>
      </c>
      <c r="O3294" s="8">
        <v>54109.0</v>
      </c>
      <c r="P3294" s="8">
        <v>11577.0</v>
      </c>
      <c r="Q3294" s="9">
        <v>5616.0</v>
      </c>
      <c r="R3294" s="10">
        <v>1510.0</v>
      </c>
      <c r="S3294" s="11">
        <v>206601.705430633</v>
      </c>
      <c r="T3294" s="11">
        <v>95648.9376993673</v>
      </c>
      <c r="U3294" s="12" t="str">
        <f t="array" ref="U3294">XLOOKUP(A3294,'Dataset 3'!B:B,'Dataset 3'!F:F)</f>
        <v>Computer</v>
      </c>
      <c r="V3294" s="7" t="s">
        <v>174</v>
      </c>
      <c r="W3294" s="7">
        <v>3.0</v>
      </c>
      <c r="X3294" s="7" t="s">
        <v>49</v>
      </c>
    </row>
    <row r="3295" ht="14.25" customHeight="1">
      <c r="A3295" s="7" t="s">
        <v>3379</v>
      </c>
      <c r="B3295" s="7">
        <v>1.0</v>
      </c>
      <c r="C3295" s="7" t="s">
        <v>25</v>
      </c>
      <c r="D3295" s="7">
        <v>3.0</v>
      </c>
      <c r="E3295" s="7" t="s">
        <v>51</v>
      </c>
      <c r="F3295" s="7">
        <v>1.0</v>
      </c>
      <c r="G3295" s="7" t="s">
        <v>42</v>
      </c>
      <c r="H3295" s="7">
        <v>1.0</v>
      </c>
      <c r="I3295" s="7" t="s">
        <v>57</v>
      </c>
      <c r="J3295" s="7">
        <v>6.0</v>
      </c>
      <c r="K3295" s="7" t="s">
        <v>3066</v>
      </c>
      <c r="L3295" s="7" t="s">
        <v>75</v>
      </c>
      <c r="M3295" s="7" t="s">
        <v>85</v>
      </c>
      <c r="N3295" s="8">
        <v>175977.0</v>
      </c>
      <c r="O3295" s="8">
        <v>83366.0</v>
      </c>
      <c r="P3295" s="8">
        <v>7183.0</v>
      </c>
      <c r="Q3295" s="9">
        <v>1898.0</v>
      </c>
      <c r="R3295" s="10">
        <v>1042.0</v>
      </c>
      <c r="S3295" s="11">
        <v>54700.4844194668</v>
      </c>
      <c r="T3295" s="11">
        <v>71974.3216045616</v>
      </c>
      <c r="U3295" s="12" t="str">
        <f t="array" ref="U3295">XLOOKUP(A3295,'Dataset 3'!B:B,'Dataset 3'!F:F)</f>
        <v>Computer</v>
      </c>
      <c r="V3295" s="7" t="s">
        <v>76</v>
      </c>
      <c r="W3295" s="7">
        <v>0.0</v>
      </c>
      <c r="X3295" s="7" t="s">
        <v>39</v>
      </c>
    </row>
    <row r="3296" ht="14.25" customHeight="1">
      <c r="A3296" s="7" t="s">
        <v>3380</v>
      </c>
      <c r="B3296" s="7">
        <v>3.0</v>
      </c>
      <c r="C3296" s="7" t="s">
        <v>35</v>
      </c>
      <c r="D3296" s="7">
        <v>0.0</v>
      </c>
      <c r="E3296" s="7" t="s">
        <v>26</v>
      </c>
      <c r="F3296" s="7">
        <v>1.0</v>
      </c>
      <c r="G3296" s="7" t="s">
        <v>42</v>
      </c>
      <c r="H3296" s="7">
        <v>0.0</v>
      </c>
      <c r="I3296" s="7" t="s">
        <v>28</v>
      </c>
      <c r="J3296" s="7">
        <v>6.0</v>
      </c>
      <c r="K3296" s="7" t="s">
        <v>3066</v>
      </c>
      <c r="L3296" s="7" t="s">
        <v>65</v>
      </c>
      <c r="M3296" s="7" t="s">
        <v>85</v>
      </c>
      <c r="N3296" s="8">
        <v>285402.0</v>
      </c>
      <c r="O3296" s="8">
        <v>273723.0</v>
      </c>
      <c r="P3296" s="8">
        <v>135160.0</v>
      </c>
      <c r="Q3296" s="9">
        <v>64656.0</v>
      </c>
      <c r="R3296" s="10">
        <v>37056.0</v>
      </c>
      <c r="S3296" s="11">
        <v>3960622.85980399</v>
      </c>
      <c r="T3296" s="11">
        <v>2429829.97533987</v>
      </c>
      <c r="U3296" s="12" t="str">
        <f t="array" ref="U3296">XLOOKUP(A3296,'Dataset 3'!B:B,'Dataset 3'!F:F)</f>
        <v>Tablet</v>
      </c>
      <c r="V3296" s="7" t="s">
        <v>79</v>
      </c>
      <c r="W3296" s="7">
        <v>0.0</v>
      </c>
      <c r="X3296" s="7" t="s">
        <v>39</v>
      </c>
    </row>
    <row r="3297" ht="14.25" customHeight="1">
      <c r="A3297" s="7" t="s">
        <v>3381</v>
      </c>
      <c r="B3297" s="7">
        <v>0.0</v>
      </c>
      <c r="C3297" s="7" t="s">
        <v>41</v>
      </c>
      <c r="D3297" s="7">
        <v>0.0</v>
      </c>
      <c r="E3297" s="7" t="s">
        <v>26</v>
      </c>
      <c r="F3297" s="7">
        <v>1.0</v>
      </c>
      <c r="G3297" s="7" t="s">
        <v>42</v>
      </c>
      <c r="H3297" s="7">
        <v>1.0</v>
      </c>
      <c r="I3297" s="7" t="s">
        <v>57</v>
      </c>
      <c r="J3297" s="7">
        <v>6.0</v>
      </c>
      <c r="K3297" s="7" t="s">
        <v>3066</v>
      </c>
      <c r="L3297" s="7" t="s">
        <v>75</v>
      </c>
      <c r="M3297" s="7" t="s">
        <v>43</v>
      </c>
      <c r="N3297" s="8">
        <v>136676.0</v>
      </c>
      <c r="O3297" s="8">
        <v>112802.0</v>
      </c>
      <c r="P3297" s="8">
        <v>103529.0</v>
      </c>
      <c r="Q3297" s="9">
        <v>7327.0</v>
      </c>
      <c r="R3297" s="10">
        <v>3226.0</v>
      </c>
      <c r="S3297" s="11">
        <v>112133.952056917</v>
      </c>
      <c r="T3297" s="11">
        <v>266985.600135516</v>
      </c>
      <c r="U3297" s="12" t="str">
        <f t="array" ref="U3297">XLOOKUP(A3297,'Dataset 3'!B:B,'Dataset 3'!F:F)</f>
        <v>Smartphone</v>
      </c>
      <c r="V3297" s="7" t="s">
        <v>174</v>
      </c>
      <c r="W3297" s="7">
        <v>2.0</v>
      </c>
      <c r="X3297" s="7" t="s">
        <v>33</v>
      </c>
    </row>
    <row r="3298" ht="14.25" customHeight="1">
      <c r="A3298" s="7" t="s">
        <v>3382</v>
      </c>
      <c r="B3298" s="7">
        <v>2.0</v>
      </c>
      <c r="C3298" s="7" t="s">
        <v>56</v>
      </c>
      <c r="D3298" s="7">
        <v>2.0</v>
      </c>
      <c r="E3298" s="7" t="s">
        <v>36</v>
      </c>
      <c r="F3298" s="7">
        <v>2.0</v>
      </c>
      <c r="G3298" s="7" t="s">
        <v>27</v>
      </c>
      <c r="H3298" s="7">
        <v>1.0</v>
      </c>
      <c r="I3298" s="7" t="s">
        <v>57</v>
      </c>
      <c r="J3298" s="7">
        <v>6.0</v>
      </c>
      <c r="K3298" s="7" t="s">
        <v>3066</v>
      </c>
      <c r="L3298" s="7" t="s">
        <v>37</v>
      </c>
      <c r="M3298" s="7" t="s">
        <v>85</v>
      </c>
      <c r="N3298" s="8">
        <v>201315.0</v>
      </c>
      <c r="O3298" s="8">
        <v>98952.0</v>
      </c>
      <c r="P3298" s="8">
        <v>42380.0</v>
      </c>
      <c r="Q3298" s="9">
        <v>8808.0</v>
      </c>
      <c r="R3298" s="10">
        <v>6290.0</v>
      </c>
      <c r="S3298" s="11">
        <v>1289597.17147626</v>
      </c>
      <c r="T3298" s="11">
        <v>452490.235605706</v>
      </c>
      <c r="U3298" s="12" t="str">
        <f t="array" ref="U3298">XLOOKUP(A3298,'Dataset 3'!B:B,'Dataset 3'!F:F)</f>
        <v>Smartphone</v>
      </c>
      <c r="V3298" s="7" t="s">
        <v>38</v>
      </c>
      <c r="W3298" s="7">
        <v>1.0</v>
      </c>
      <c r="X3298" s="7" t="s">
        <v>63</v>
      </c>
    </row>
    <row r="3299" ht="14.25" customHeight="1">
      <c r="A3299" s="7" t="s">
        <v>3383</v>
      </c>
      <c r="B3299" s="7">
        <v>1.0</v>
      </c>
      <c r="C3299" s="7" t="s">
        <v>25</v>
      </c>
      <c r="D3299" s="7">
        <v>0.0</v>
      </c>
      <c r="E3299" s="7" t="s">
        <v>26</v>
      </c>
      <c r="F3299" s="7">
        <v>1.0</v>
      </c>
      <c r="G3299" s="7" t="s">
        <v>42</v>
      </c>
      <c r="H3299" s="7">
        <v>1.0</v>
      </c>
      <c r="I3299" s="7" t="s">
        <v>57</v>
      </c>
      <c r="J3299" s="7">
        <v>6.0</v>
      </c>
      <c r="K3299" s="7" t="s">
        <v>3066</v>
      </c>
      <c r="L3299" s="7" t="s">
        <v>65</v>
      </c>
      <c r="M3299" s="7" t="s">
        <v>85</v>
      </c>
      <c r="N3299" s="8">
        <v>89943.0</v>
      </c>
      <c r="O3299" s="8">
        <v>84646.0</v>
      </c>
      <c r="P3299" s="8">
        <v>21493.0</v>
      </c>
      <c r="Q3299" s="9">
        <v>17615.0</v>
      </c>
      <c r="R3299" s="10">
        <v>11271.0</v>
      </c>
      <c r="S3299" s="11">
        <v>2030334.61792429</v>
      </c>
      <c r="T3299" s="11">
        <v>939969.730520506</v>
      </c>
      <c r="U3299" s="12" t="str">
        <f t="array" ref="U3299">XLOOKUP(A3299,'Dataset 3'!B:B,'Dataset 3'!F:F)</f>
        <v>Smartphone</v>
      </c>
      <c r="V3299" s="7" t="s">
        <v>91</v>
      </c>
      <c r="W3299" s="7">
        <v>0.0</v>
      </c>
      <c r="X3299" s="7" t="s">
        <v>39</v>
      </c>
    </row>
    <row r="3300" ht="14.25" customHeight="1">
      <c r="A3300" s="7" t="s">
        <v>3384</v>
      </c>
      <c r="B3300" s="7">
        <v>2.0</v>
      </c>
      <c r="C3300" s="7" t="s">
        <v>56</v>
      </c>
      <c r="D3300" s="7">
        <v>0.0</v>
      </c>
      <c r="E3300" s="7" t="s">
        <v>26</v>
      </c>
      <c r="F3300" s="7">
        <v>0.0</v>
      </c>
      <c r="G3300" s="7" t="s">
        <v>46</v>
      </c>
      <c r="H3300" s="7">
        <v>0.0</v>
      </c>
      <c r="I3300" s="7" t="s">
        <v>28</v>
      </c>
      <c r="J3300" s="7">
        <v>6.0</v>
      </c>
      <c r="K3300" s="7" t="s">
        <v>3066</v>
      </c>
      <c r="L3300" s="7" t="s">
        <v>52</v>
      </c>
      <c r="M3300" s="7" t="s">
        <v>43</v>
      </c>
      <c r="N3300" s="8">
        <v>75393.0</v>
      </c>
      <c r="O3300" s="8">
        <v>45422.0</v>
      </c>
      <c r="P3300" s="8">
        <v>35929.0</v>
      </c>
      <c r="Q3300" s="9">
        <v>4055.0</v>
      </c>
      <c r="R3300" s="10">
        <v>2857.0</v>
      </c>
      <c r="S3300" s="11">
        <v>141513.499368543</v>
      </c>
      <c r="T3300" s="11">
        <v>248269.297137796</v>
      </c>
      <c r="U3300" s="12" t="str">
        <f t="array" ref="U3300">XLOOKUP(A3300,'Dataset 3'!B:B,'Dataset 3'!F:F)</f>
        <v>Computer</v>
      </c>
      <c r="V3300" s="7" t="s">
        <v>110</v>
      </c>
      <c r="W3300" s="7">
        <v>2.0</v>
      </c>
      <c r="X3300" s="7" t="s">
        <v>33</v>
      </c>
    </row>
    <row r="3301" ht="14.25" customHeight="1">
      <c r="A3301" s="7" t="s">
        <v>3385</v>
      </c>
      <c r="B3301" s="7">
        <v>2.0</v>
      </c>
      <c r="C3301" s="7" t="s">
        <v>56</v>
      </c>
      <c r="D3301" s="7">
        <v>3.0</v>
      </c>
      <c r="E3301" s="7" t="s">
        <v>51</v>
      </c>
      <c r="F3301" s="7">
        <v>2.0</v>
      </c>
      <c r="G3301" s="7" t="s">
        <v>27</v>
      </c>
      <c r="H3301" s="7">
        <v>1.0</v>
      </c>
      <c r="I3301" s="7" t="s">
        <v>57</v>
      </c>
      <c r="J3301" s="7">
        <v>6.0</v>
      </c>
      <c r="K3301" s="7" t="s">
        <v>3066</v>
      </c>
      <c r="L3301" s="7" t="s">
        <v>47</v>
      </c>
      <c r="M3301" s="7" t="s">
        <v>53</v>
      </c>
      <c r="N3301" s="8">
        <v>65187.0</v>
      </c>
      <c r="O3301" s="8">
        <v>40682.0</v>
      </c>
      <c r="P3301" s="8">
        <v>32434.0</v>
      </c>
      <c r="Q3301" s="9">
        <v>22998.0</v>
      </c>
      <c r="R3301" s="10">
        <v>1865.0</v>
      </c>
      <c r="S3301" s="11">
        <v>158824.569261025</v>
      </c>
      <c r="T3301" s="11">
        <v>162065.887001046</v>
      </c>
      <c r="U3301" s="12" t="str">
        <f t="array" ref="U3301">XLOOKUP(A3301,'Dataset 3'!B:B,'Dataset 3'!F:F)</f>
        <v>Tablet</v>
      </c>
      <c r="V3301" s="7" t="s">
        <v>153</v>
      </c>
      <c r="W3301" s="7">
        <v>4.0</v>
      </c>
      <c r="X3301" s="7" t="s">
        <v>44</v>
      </c>
    </row>
    <row r="3302" ht="14.25" customHeight="1">
      <c r="A3302" s="7" t="s">
        <v>3386</v>
      </c>
      <c r="B3302" s="7">
        <v>0.0</v>
      </c>
      <c r="C3302" s="7" t="s">
        <v>41</v>
      </c>
      <c r="D3302" s="7">
        <v>3.0</v>
      </c>
      <c r="E3302" s="7" t="s">
        <v>51</v>
      </c>
      <c r="F3302" s="7">
        <v>0.0</v>
      </c>
      <c r="G3302" s="7" t="s">
        <v>46</v>
      </c>
      <c r="H3302" s="7">
        <v>0.0</v>
      </c>
      <c r="I3302" s="7" t="s">
        <v>28</v>
      </c>
      <c r="J3302" s="7">
        <v>6.0</v>
      </c>
      <c r="K3302" s="7" t="s">
        <v>3066</v>
      </c>
      <c r="L3302" s="7" t="s">
        <v>30</v>
      </c>
      <c r="M3302" s="7" t="s">
        <v>31</v>
      </c>
      <c r="N3302" s="8">
        <v>241181.0</v>
      </c>
      <c r="O3302" s="8">
        <v>151024.0</v>
      </c>
      <c r="P3302" s="8">
        <v>30580.0</v>
      </c>
      <c r="Q3302" s="9">
        <v>27613.0</v>
      </c>
      <c r="R3302" s="10">
        <v>2390.0</v>
      </c>
      <c r="S3302" s="11">
        <v>33960.3544329942</v>
      </c>
      <c r="T3302" s="11">
        <v>212252.215206213</v>
      </c>
      <c r="U3302" s="12" t="str">
        <f t="array" ref="U3302">XLOOKUP(A3302,'Dataset 3'!B:B,'Dataset 3'!F:F)</f>
        <v>Tablet</v>
      </c>
      <c r="V3302" s="7" t="s">
        <v>163</v>
      </c>
      <c r="W3302" s="7">
        <v>0.0</v>
      </c>
      <c r="X3302" s="7" t="s">
        <v>39</v>
      </c>
    </row>
    <row r="3303" ht="14.25" customHeight="1">
      <c r="A3303" s="7" t="s">
        <v>3387</v>
      </c>
      <c r="B3303" s="7">
        <v>3.0</v>
      </c>
      <c r="C3303" s="7" t="s">
        <v>35</v>
      </c>
      <c r="D3303" s="7">
        <v>0.0</v>
      </c>
      <c r="E3303" s="7" t="s">
        <v>26</v>
      </c>
      <c r="F3303" s="7">
        <v>0.0</v>
      </c>
      <c r="G3303" s="7" t="s">
        <v>46</v>
      </c>
      <c r="H3303" s="7">
        <v>0.0</v>
      </c>
      <c r="I3303" s="7" t="s">
        <v>28</v>
      </c>
      <c r="J3303" s="7">
        <v>6.0</v>
      </c>
      <c r="K3303" s="7" t="s">
        <v>3066</v>
      </c>
      <c r="L3303" s="7" t="s">
        <v>75</v>
      </c>
      <c r="M3303" s="7" t="s">
        <v>53</v>
      </c>
      <c r="N3303" s="8">
        <v>252075.0</v>
      </c>
      <c r="O3303" s="8">
        <v>206998.0</v>
      </c>
      <c r="P3303" s="8">
        <v>54008.0</v>
      </c>
      <c r="Q3303" s="9">
        <v>41102.0</v>
      </c>
      <c r="R3303" s="10">
        <v>8125.0</v>
      </c>
      <c r="S3303" s="11">
        <v>1432197.53358498</v>
      </c>
      <c r="T3303" s="11">
        <v>757776.472796287</v>
      </c>
      <c r="U3303" s="12" t="str">
        <f t="array" ref="U3303">XLOOKUP(A3303,'Dataset 3'!B:B,'Dataset 3'!F:F)</f>
        <v>Tablet</v>
      </c>
      <c r="V3303" s="7" t="s">
        <v>76</v>
      </c>
      <c r="W3303" s="7">
        <v>0.0</v>
      </c>
      <c r="X3303" s="7" t="s">
        <v>39</v>
      </c>
    </row>
    <row r="3304" ht="14.25" customHeight="1">
      <c r="A3304" s="7" t="s">
        <v>3388</v>
      </c>
      <c r="B3304" s="7">
        <v>0.0</v>
      </c>
      <c r="C3304" s="7" t="s">
        <v>41</v>
      </c>
      <c r="D3304" s="7">
        <v>0.0</v>
      </c>
      <c r="E3304" s="7" t="s">
        <v>26</v>
      </c>
      <c r="F3304" s="7">
        <v>1.0</v>
      </c>
      <c r="G3304" s="7" t="s">
        <v>42</v>
      </c>
      <c r="H3304" s="7">
        <v>1.0</v>
      </c>
      <c r="I3304" s="7" t="s">
        <v>57</v>
      </c>
      <c r="J3304" s="7">
        <v>6.0</v>
      </c>
      <c r="K3304" s="7" t="s">
        <v>3066</v>
      </c>
      <c r="L3304" s="7" t="s">
        <v>47</v>
      </c>
      <c r="M3304" s="7" t="s">
        <v>61</v>
      </c>
      <c r="N3304" s="8">
        <v>282373.0</v>
      </c>
      <c r="O3304" s="8">
        <v>137506.0</v>
      </c>
      <c r="P3304" s="8">
        <v>77782.0</v>
      </c>
      <c r="Q3304" s="9">
        <v>40449.0</v>
      </c>
      <c r="R3304" s="10">
        <v>10508.0</v>
      </c>
      <c r="S3304" s="11">
        <v>724985.461561177</v>
      </c>
      <c r="T3304" s="11">
        <v>852924.072424914</v>
      </c>
      <c r="U3304" s="12" t="str">
        <f t="array" ref="U3304">XLOOKUP(A3304,'Dataset 3'!B:B,'Dataset 3'!F:F)</f>
        <v>Tablet</v>
      </c>
      <c r="V3304" s="7" t="s">
        <v>58</v>
      </c>
      <c r="W3304" s="7">
        <v>4.0</v>
      </c>
      <c r="X3304" s="7" t="s">
        <v>44</v>
      </c>
    </row>
    <row r="3305" ht="14.25" customHeight="1">
      <c r="A3305" s="7" t="s">
        <v>3389</v>
      </c>
      <c r="B3305" s="7">
        <v>3.0</v>
      </c>
      <c r="C3305" s="7" t="s">
        <v>35</v>
      </c>
      <c r="D3305" s="7">
        <v>2.0</v>
      </c>
      <c r="E3305" s="7" t="s">
        <v>36</v>
      </c>
      <c r="F3305" s="7">
        <v>1.0</v>
      </c>
      <c r="G3305" s="7" t="s">
        <v>42</v>
      </c>
      <c r="H3305" s="7">
        <v>0.0</v>
      </c>
      <c r="I3305" s="7" t="s">
        <v>28</v>
      </c>
      <c r="J3305" s="7">
        <v>6.0</v>
      </c>
      <c r="K3305" s="7" t="s">
        <v>3066</v>
      </c>
      <c r="L3305" s="7" t="s">
        <v>75</v>
      </c>
      <c r="M3305" s="7" t="s">
        <v>43</v>
      </c>
      <c r="N3305" s="8">
        <v>220351.0</v>
      </c>
      <c r="O3305" s="8">
        <v>43380.0</v>
      </c>
      <c r="P3305" s="8">
        <v>19760.0</v>
      </c>
      <c r="Q3305" s="9">
        <v>2443.0</v>
      </c>
      <c r="R3305" s="10">
        <v>1665.0</v>
      </c>
      <c r="S3305" s="11">
        <v>74505.4263265293</v>
      </c>
      <c r="T3305" s="11">
        <v>52468.6100891051</v>
      </c>
      <c r="U3305" s="12" t="str">
        <f t="array" ref="U3305">XLOOKUP(A3305,'Dataset 3'!B:B,'Dataset 3'!F:F)</f>
        <v>Computer</v>
      </c>
      <c r="V3305" s="7" t="s">
        <v>140</v>
      </c>
      <c r="W3305" s="7">
        <v>2.0</v>
      </c>
      <c r="X3305" s="7" t="s">
        <v>33</v>
      </c>
    </row>
    <row r="3306" ht="14.25" customHeight="1">
      <c r="A3306" s="7" t="s">
        <v>3390</v>
      </c>
      <c r="B3306" s="7">
        <v>1.0</v>
      </c>
      <c r="C3306" s="7" t="s">
        <v>25</v>
      </c>
      <c r="D3306" s="7">
        <v>0.0</v>
      </c>
      <c r="E3306" s="7" t="s">
        <v>26</v>
      </c>
      <c r="F3306" s="7">
        <v>1.0</v>
      </c>
      <c r="G3306" s="7" t="s">
        <v>42</v>
      </c>
      <c r="H3306" s="7">
        <v>0.0</v>
      </c>
      <c r="I3306" s="7" t="s">
        <v>28</v>
      </c>
      <c r="J3306" s="7">
        <v>6.0</v>
      </c>
      <c r="K3306" s="7" t="s">
        <v>3066</v>
      </c>
      <c r="L3306" s="7" t="s">
        <v>30</v>
      </c>
      <c r="M3306" s="7" t="s">
        <v>85</v>
      </c>
      <c r="N3306" s="8">
        <v>261595.0</v>
      </c>
      <c r="O3306" s="8">
        <v>64891.0</v>
      </c>
      <c r="P3306" s="8">
        <v>1418.0</v>
      </c>
      <c r="Q3306" s="9">
        <v>71.0</v>
      </c>
      <c r="R3306" s="10">
        <v>45.0</v>
      </c>
      <c r="S3306" s="11">
        <v>756.304289572687</v>
      </c>
      <c r="T3306" s="11">
        <v>1890.76072393172</v>
      </c>
      <c r="U3306" s="12" t="str">
        <f t="array" ref="U3306">XLOOKUP(A3306,'Dataset 3'!B:B,'Dataset 3'!F:F)</f>
        <v>Computer</v>
      </c>
      <c r="V3306" s="7" t="s">
        <v>163</v>
      </c>
      <c r="W3306" s="7">
        <v>1.0</v>
      </c>
      <c r="X3306" s="7" t="s">
        <v>63</v>
      </c>
    </row>
    <row r="3307" ht="14.25" customHeight="1">
      <c r="A3307" s="7" t="s">
        <v>3391</v>
      </c>
      <c r="B3307" s="7">
        <v>2.0</v>
      </c>
      <c r="C3307" s="7" t="s">
        <v>56</v>
      </c>
      <c r="D3307" s="7">
        <v>1.0</v>
      </c>
      <c r="E3307" s="7" t="s">
        <v>81</v>
      </c>
      <c r="F3307" s="7">
        <v>0.0</v>
      </c>
      <c r="G3307" s="7" t="s">
        <v>46</v>
      </c>
      <c r="H3307" s="7">
        <v>1.0</v>
      </c>
      <c r="I3307" s="7" t="s">
        <v>57</v>
      </c>
      <c r="J3307" s="7">
        <v>6.0</v>
      </c>
      <c r="K3307" s="7" t="s">
        <v>3066</v>
      </c>
      <c r="L3307" s="7" t="s">
        <v>70</v>
      </c>
      <c r="M3307" s="7" t="s">
        <v>43</v>
      </c>
      <c r="N3307" s="8">
        <v>69383.0</v>
      </c>
      <c r="O3307" s="8">
        <v>42983.0</v>
      </c>
      <c r="P3307" s="8">
        <v>29266.0</v>
      </c>
      <c r="Q3307" s="9">
        <v>28368.0</v>
      </c>
      <c r="R3307" s="10">
        <v>7322.0</v>
      </c>
      <c r="S3307" s="11">
        <v>927138.531684483</v>
      </c>
      <c r="T3307" s="11">
        <v>396213.047728412</v>
      </c>
      <c r="U3307" s="12" t="str">
        <f t="array" ref="U3307">XLOOKUP(A3307,'Dataset 3'!B:B,'Dataset 3'!F:F)</f>
        <v>Tablet</v>
      </c>
      <c r="V3307" s="7" t="s">
        <v>71</v>
      </c>
      <c r="W3307" s="7">
        <v>0.0</v>
      </c>
      <c r="X3307" s="7" t="s">
        <v>39</v>
      </c>
    </row>
    <row r="3308" ht="14.25" customHeight="1">
      <c r="A3308" s="7" t="s">
        <v>3392</v>
      </c>
      <c r="B3308" s="7">
        <v>0.0</v>
      </c>
      <c r="C3308" s="7" t="s">
        <v>41</v>
      </c>
      <c r="D3308" s="7">
        <v>2.0</v>
      </c>
      <c r="E3308" s="7" t="s">
        <v>36</v>
      </c>
      <c r="F3308" s="7">
        <v>1.0</v>
      </c>
      <c r="G3308" s="7" t="s">
        <v>42</v>
      </c>
      <c r="H3308" s="7">
        <v>0.0</v>
      </c>
      <c r="I3308" s="7" t="s">
        <v>28</v>
      </c>
      <c r="J3308" s="7">
        <v>6.0</v>
      </c>
      <c r="K3308" s="7" t="s">
        <v>3066</v>
      </c>
      <c r="L3308" s="7" t="s">
        <v>30</v>
      </c>
      <c r="M3308" s="7" t="s">
        <v>43</v>
      </c>
      <c r="N3308" s="8">
        <v>113771.0</v>
      </c>
      <c r="O3308" s="8">
        <v>84409.0</v>
      </c>
      <c r="P3308" s="8">
        <v>13875.0</v>
      </c>
      <c r="Q3308" s="9">
        <v>9470.0</v>
      </c>
      <c r="R3308" s="10">
        <v>2122.0</v>
      </c>
      <c r="S3308" s="11">
        <v>510136.315148533</v>
      </c>
      <c r="T3308" s="11">
        <v>192504.269867371</v>
      </c>
      <c r="U3308" s="12" t="str">
        <f t="array" ref="U3308">XLOOKUP(A3308,'Dataset 3'!B:B,'Dataset 3'!F:F)</f>
        <v>Tablet</v>
      </c>
      <c r="V3308" s="7" t="s">
        <v>163</v>
      </c>
      <c r="W3308" s="7">
        <v>2.0</v>
      </c>
      <c r="X3308" s="7" t="s">
        <v>33</v>
      </c>
    </row>
    <row r="3309" ht="14.25" customHeight="1">
      <c r="A3309" s="7" t="s">
        <v>3393</v>
      </c>
      <c r="B3309" s="7">
        <v>2.0</v>
      </c>
      <c r="C3309" s="7" t="s">
        <v>56</v>
      </c>
      <c r="D3309" s="7">
        <v>0.0</v>
      </c>
      <c r="E3309" s="7" t="s">
        <v>26</v>
      </c>
      <c r="F3309" s="7">
        <v>2.0</v>
      </c>
      <c r="G3309" s="7" t="s">
        <v>27</v>
      </c>
      <c r="H3309" s="7">
        <v>0.0</v>
      </c>
      <c r="I3309" s="7" t="s">
        <v>28</v>
      </c>
      <c r="J3309" s="7">
        <v>6.0</v>
      </c>
      <c r="K3309" s="7" t="s">
        <v>3066</v>
      </c>
      <c r="L3309" s="7" t="s">
        <v>37</v>
      </c>
      <c r="M3309" s="7" t="s">
        <v>43</v>
      </c>
      <c r="N3309" s="8">
        <v>179385.0</v>
      </c>
      <c r="O3309" s="8">
        <v>95827.0</v>
      </c>
      <c r="P3309" s="8">
        <v>86080.0</v>
      </c>
      <c r="Q3309" s="9">
        <v>40731.0</v>
      </c>
      <c r="R3309" s="10">
        <v>34815.0</v>
      </c>
      <c r="S3309" s="11">
        <v>6112143.4944975</v>
      </c>
      <c r="T3309" s="11">
        <v>2415866.99387253</v>
      </c>
      <c r="U3309" s="12" t="str">
        <f t="array" ref="U3309">XLOOKUP(A3309,'Dataset 3'!B:B,'Dataset 3'!F:F)</f>
        <v>Smartphone</v>
      </c>
      <c r="V3309" s="7" t="s">
        <v>115</v>
      </c>
      <c r="W3309" s="7">
        <v>2.0</v>
      </c>
      <c r="X3309" s="7" t="s">
        <v>33</v>
      </c>
    </row>
    <row r="3310" ht="14.25" customHeight="1">
      <c r="A3310" s="7" t="s">
        <v>3394</v>
      </c>
      <c r="B3310" s="7">
        <v>2.0</v>
      </c>
      <c r="C3310" s="7" t="s">
        <v>56</v>
      </c>
      <c r="D3310" s="7">
        <v>1.0</v>
      </c>
      <c r="E3310" s="7" t="s">
        <v>81</v>
      </c>
      <c r="F3310" s="7">
        <v>2.0</v>
      </c>
      <c r="G3310" s="7" t="s">
        <v>27</v>
      </c>
      <c r="H3310" s="7">
        <v>0.0</v>
      </c>
      <c r="I3310" s="7" t="s">
        <v>28</v>
      </c>
      <c r="J3310" s="7">
        <v>6.0</v>
      </c>
      <c r="K3310" s="7" t="s">
        <v>3066</v>
      </c>
      <c r="L3310" s="7" t="s">
        <v>47</v>
      </c>
      <c r="M3310" s="7" t="s">
        <v>53</v>
      </c>
      <c r="N3310" s="8">
        <v>105656.0</v>
      </c>
      <c r="O3310" s="8">
        <v>10435.0</v>
      </c>
      <c r="P3310" s="8">
        <v>3751.0</v>
      </c>
      <c r="Q3310" s="9">
        <v>1450.0</v>
      </c>
      <c r="R3310" s="10">
        <v>318.0</v>
      </c>
      <c r="S3310" s="11">
        <v>21965.2920059987</v>
      </c>
      <c r="T3310" s="11">
        <v>12551.5954319992</v>
      </c>
      <c r="U3310" s="12" t="str">
        <f t="array" ref="U3310">XLOOKUP(A3310,'Dataset 3'!B:B,'Dataset 3'!F:F)</f>
        <v>#N/A</v>
      </c>
      <c r="V3310" s="7" t="s">
        <v>48</v>
      </c>
      <c r="W3310" s="7">
        <v>4.0</v>
      </c>
      <c r="X3310" s="7" t="s">
        <v>44</v>
      </c>
    </row>
    <row r="3311" ht="14.25" customHeight="1">
      <c r="A3311" s="7" t="s">
        <v>3395</v>
      </c>
      <c r="B3311" s="7">
        <v>2.0</v>
      </c>
      <c r="C3311" s="7" t="s">
        <v>56</v>
      </c>
      <c r="D3311" s="7">
        <v>0.0</v>
      </c>
      <c r="E3311" s="7" t="s">
        <v>26</v>
      </c>
      <c r="F3311" s="7">
        <v>1.0</v>
      </c>
      <c r="G3311" s="7" t="s">
        <v>42</v>
      </c>
      <c r="H3311" s="7">
        <v>1.0</v>
      </c>
      <c r="I3311" s="7" t="s">
        <v>57</v>
      </c>
      <c r="J3311" s="7">
        <v>6.0</v>
      </c>
      <c r="K3311" s="7" t="s">
        <v>3066</v>
      </c>
      <c r="L3311" s="7" t="s">
        <v>70</v>
      </c>
      <c r="M3311" s="7" t="s">
        <v>61</v>
      </c>
      <c r="N3311" s="8">
        <v>105340.0</v>
      </c>
      <c r="O3311" s="8">
        <v>85328.0</v>
      </c>
      <c r="P3311" s="8">
        <v>18617.0</v>
      </c>
      <c r="Q3311" s="9">
        <v>8574.0</v>
      </c>
      <c r="R3311" s="10">
        <v>5271.0</v>
      </c>
      <c r="S3311" s="11">
        <v>583677.033336808</v>
      </c>
      <c r="T3311" s="11">
        <v>374151.944446672</v>
      </c>
      <c r="U3311" s="12" t="str">
        <f t="array" ref="U3311">XLOOKUP(A3311,'Dataset 3'!B:B,'Dataset 3'!F:F)</f>
        <v>Smartphone</v>
      </c>
      <c r="V3311" s="7" t="s">
        <v>73</v>
      </c>
      <c r="W3311" s="7">
        <v>4.0</v>
      </c>
      <c r="X3311" s="7" t="s">
        <v>44</v>
      </c>
    </row>
    <row r="3312" ht="14.25" customHeight="1">
      <c r="A3312" s="7" t="s">
        <v>3396</v>
      </c>
      <c r="B3312" s="7">
        <v>2.0</v>
      </c>
      <c r="C3312" s="7" t="s">
        <v>56</v>
      </c>
      <c r="D3312" s="7">
        <v>3.0</v>
      </c>
      <c r="E3312" s="7" t="s">
        <v>51</v>
      </c>
      <c r="F3312" s="7">
        <v>2.0</v>
      </c>
      <c r="G3312" s="7" t="s">
        <v>27</v>
      </c>
      <c r="H3312" s="7">
        <v>0.0</v>
      </c>
      <c r="I3312" s="7" t="s">
        <v>28</v>
      </c>
      <c r="J3312" s="7">
        <v>6.0</v>
      </c>
      <c r="K3312" s="7" t="s">
        <v>3066</v>
      </c>
      <c r="L3312" s="7" t="s">
        <v>70</v>
      </c>
      <c r="M3312" s="7" t="s">
        <v>31</v>
      </c>
      <c r="N3312" s="8">
        <v>261121.0</v>
      </c>
      <c r="O3312" s="8">
        <v>109717.0</v>
      </c>
      <c r="P3312" s="8">
        <v>36475.0</v>
      </c>
      <c r="Q3312" s="9">
        <v>5749.0</v>
      </c>
      <c r="R3312" s="10">
        <v>4064.0</v>
      </c>
      <c r="S3312" s="11">
        <v>675265.139029383</v>
      </c>
      <c r="T3312" s="11">
        <v>300117.839568615</v>
      </c>
      <c r="U3312" s="12" t="str">
        <f t="array" ref="U3312">XLOOKUP(A3312,'Dataset 3'!B:B,'Dataset 3'!F:F)</f>
        <v>Smartphone</v>
      </c>
      <c r="V3312" s="7" t="s">
        <v>71</v>
      </c>
      <c r="W3312" s="7">
        <v>0.0</v>
      </c>
      <c r="X3312" s="7" t="s">
        <v>39</v>
      </c>
    </row>
    <row r="3313" ht="14.25" customHeight="1">
      <c r="A3313" s="7" t="s">
        <v>3397</v>
      </c>
      <c r="B3313" s="7">
        <v>1.0</v>
      </c>
      <c r="C3313" s="7" t="s">
        <v>25</v>
      </c>
      <c r="D3313" s="7">
        <v>3.0</v>
      </c>
      <c r="E3313" s="7" t="s">
        <v>51</v>
      </c>
      <c r="F3313" s="7">
        <v>1.0</v>
      </c>
      <c r="G3313" s="7" t="s">
        <v>42</v>
      </c>
      <c r="H3313" s="7">
        <v>1.0</v>
      </c>
      <c r="I3313" s="7" t="s">
        <v>57</v>
      </c>
      <c r="J3313" s="7">
        <v>6.0</v>
      </c>
      <c r="K3313" s="7" t="s">
        <v>3066</v>
      </c>
      <c r="L3313" s="7" t="s">
        <v>70</v>
      </c>
      <c r="M3313" s="7" t="s">
        <v>61</v>
      </c>
      <c r="N3313" s="8">
        <v>72888.0</v>
      </c>
      <c r="O3313" s="8">
        <v>61762.0</v>
      </c>
      <c r="P3313" s="8">
        <v>51955.0</v>
      </c>
      <c r="Q3313" s="9">
        <v>18199.0</v>
      </c>
      <c r="R3313" s="10">
        <v>6336.0</v>
      </c>
      <c r="S3313" s="11">
        <v>157553.309603782</v>
      </c>
      <c r="T3313" s="11">
        <v>254118.241296423</v>
      </c>
      <c r="U3313" s="12" t="str">
        <f t="array" ref="U3313">XLOOKUP(A3313,'Dataset 3'!B:B,'Dataset 3'!F:F)</f>
        <v>Smartphone</v>
      </c>
      <c r="V3313" s="7" t="s">
        <v>73</v>
      </c>
      <c r="W3313" s="7">
        <v>4.0</v>
      </c>
      <c r="X3313" s="7" t="s">
        <v>44</v>
      </c>
    </row>
    <row r="3314" ht="14.25" customHeight="1">
      <c r="A3314" s="7" t="s">
        <v>3398</v>
      </c>
      <c r="B3314" s="7">
        <v>1.0</v>
      </c>
      <c r="C3314" s="7" t="s">
        <v>25</v>
      </c>
      <c r="D3314" s="7">
        <v>1.0</v>
      </c>
      <c r="E3314" s="7" t="s">
        <v>81</v>
      </c>
      <c r="F3314" s="7">
        <v>1.0</v>
      </c>
      <c r="G3314" s="7" t="s">
        <v>42</v>
      </c>
      <c r="H3314" s="7">
        <v>0.0</v>
      </c>
      <c r="I3314" s="7" t="s">
        <v>28</v>
      </c>
      <c r="J3314" s="7">
        <v>6.0</v>
      </c>
      <c r="K3314" s="7" t="s">
        <v>3066</v>
      </c>
      <c r="L3314" s="7" t="s">
        <v>75</v>
      </c>
      <c r="M3314" s="7" t="s">
        <v>43</v>
      </c>
      <c r="N3314" s="8">
        <v>292987.0</v>
      </c>
      <c r="O3314" s="8">
        <v>225628.0</v>
      </c>
      <c r="P3314" s="8">
        <v>85076.0</v>
      </c>
      <c r="Q3314" s="9">
        <v>77819.0</v>
      </c>
      <c r="R3314" s="10">
        <v>26298.0</v>
      </c>
      <c r="S3314" s="11">
        <v>941895.174289636</v>
      </c>
      <c r="T3314" s="11">
        <v>1623957.1970511</v>
      </c>
      <c r="U3314" s="12" t="str">
        <f t="array" ref="U3314">XLOOKUP(A3314,'Dataset 3'!B:B,'Dataset 3'!F:F)</f>
        <v>Computer</v>
      </c>
      <c r="V3314" s="7" t="s">
        <v>76</v>
      </c>
      <c r="W3314" s="7">
        <v>4.0</v>
      </c>
      <c r="X3314" s="7" t="s">
        <v>44</v>
      </c>
    </row>
    <row r="3315" ht="14.25" customHeight="1">
      <c r="A3315" s="7" t="s">
        <v>3399</v>
      </c>
      <c r="B3315" s="7">
        <v>2.0</v>
      </c>
      <c r="C3315" s="7" t="s">
        <v>56</v>
      </c>
      <c r="D3315" s="7">
        <v>1.0</v>
      </c>
      <c r="E3315" s="7" t="s">
        <v>81</v>
      </c>
      <c r="F3315" s="7">
        <v>0.0</v>
      </c>
      <c r="G3315" s="7" t="s">
        <v>46</v>
      </c>
      <c r="H3315" s="7">
        <v>1.0</v>
      </c>
      <c r="I3315" s="7" t="s">
        <v>57</v>
      </c>
      <c r="J3315" s="7">
        <v>6.0</v>
      </c>
      <c r="K3315" s="7" t="s">
        <v>3066</v>
      </c>
      <c r="L3315" s="7" t="s">
        <v>37</v>
      </c>
      <c r="M3315" s="7" t="s">
        <v>31</v>
      </c>
      <c r="N3315" s="8">
        <v>60658.0</v>
      </c>
      <c r="O3315" s="8">
        <v>41007.0</v>
      </c>
      <c r="P3315" s="8">
        <v>14345.0</v>
      </c>
      <c r="Q3315" s="9">
        <v>5838.0</v>
      </c>
      <c r="R3315" s="10">
        <v>862.0</v>
      </c>
      <c r="S3315" s="11">
        <v>133084.045610514</v>
      </c>
      <c r="T3315" s="11">
        <v>46370.7475994823</v>
      </c>
      <c r="U3315" s="12" t="str">
        <f t="array" ref="U3315">XLOOKUP(A3315,'Dataset 3'!B:B,'Dataset 3'!F:F)</f>
        <v>Tablet</v>
      </c>
      <c r="V3315" s="7" t="s">
        <v>38</v>
      </c>
      <c r="W3315" s="7">
        <v>0.0</v>
      </c>
      <c r="X3315" s="7" t="s">
        <v>39</v>
      </c>
    </row>
    <row r="3316" ht="14.25" customHeight="1">
      <c r="A3316" s="7" t="s">
        <v>3400</v>
      </c>
      <c r="B3316" s="7">
        <v>2.0</v>
      </c>
      <c r="C3316" s="7" t="s">
        <v>56</v>
      </c>
      <c r="D3316" s="7">
        <v>3.0</v>
      </c>
      <c r="E3316" s="7" t="s">
        <v>51</v>
      </c>
      <c r="F3316" s="7">
        <v>0.0</v>
      </c>
      <c r="G3316" s="7" t="s">
        <v>46</v>
      </c>
      <c r="H3316" s="7">
        <v>1.0</v>
      </c>
      <c r="I3316" s="7" t="s">
        <v>57</v>
      </c>
      <c r="J3316" s="7">
        <v>6.0</v>
      </c>
      <c r="K3316" s="7" t="s">
        <v>3066</v>
      </c>
      <c r="L3316" s="7" t="s">
        <v>37</v>
      </c>
      <c r="M3316" s="7" t="s">
        <v>61</v>
      </c>
      <c r="N3316" s="8">
        <v>195841.0</v>
      </c>
      <c r="O3316" s="8">
        <v>183891.0</v>
      </c>
      <c r="P3316" s="8">
        <v>129483.0</v>
      </c>
      <c r="Q3316" s="9">
        <v>29499.0</v>
      </c>
      <c r="R3316" s="10">
        <v>16265.0</v>
      </c>
      <c r="S3316" s="11">
        <v>1516641.27892442</v>
      </c>
      <c r="T3316" s="11">
        <v>781773.855115683</v>
      </c>
      <c r="U3316" s="12" t="str">
        <f t="array" ref="U3316">XLOOKUP(A3316,'Dataset 3'!B:B,'Dataset 3'!F:F)</f>
        <v>Computer</v>
      </c>
      <c r="V3316" s="7" t="s">
        <v>115</v>
      </c>
      <c r="W3316" s="7">
        <v>3.0</v>
      </c>
      <c r="X3316" s="7" t="s">
        <v>49</v>
      </c>
    </row>
    <row r="3317" ht="14.25" customHeight="1">
      <c r="A3317" s="7" t="s">
        <v>3401</v>
      </c>
      <c r="B3317" s="7">
        <v>1.0</v>
      </c>
      <c r="C3317" s="7" t="s">
        <v>25</v>
      </c>
      <c r="D3317" s="7">
        <v>1.0</v>
      </c>
      <c r="E3317" s="7" t="s">
        <v>81</v>
      </c>
      <c r="F3317" s="7">
        <v>2.0</v>
      </c>
      <c r="G3317" s="7" t="s">
        <v>27</v>
      </c>
      <c r="H3317" s="7">
        <v>0.0</v>
      </c>
      <c r="I3317" s="7" t="s">
        <v>28</v>
      </c>
      <c r="J3317" s="7">
        <v>6.0</v>
      </c>
      <c r="K3317" s="7" t="s">
        <v>3066</v>
      </c>
      <c r="L3317" s="7" t="s">
        <v>37</v>
      </c>
      <c r="M3317" s="7" t="s">
        <v>43</v>
      </c>
      <c r="N3317" s="8">
        <v>106945.0</v>
      </c>
      <c r="O3317" s="8">
        <v>55592.0</v>
      </c>
      <c r="P3317" s="8">
        <v>30609.0</v>
      </c>
      <c r="Q3317" s="9">
        <v>28982.0</v>
      </c>
      <c r="R3317" s="10">
        <v>13380.0</v>
      </c>
      <c r="S3317" s="11">
        <v>121381.108898465</v>
      </c>
      <c r="T3317" s="11">
        <v>1213811.08898465</v>
      </c>
      <c r="U3317" s="12" t="str">
        <f t="array" ref="U3317">XLOOKUP(A3317,'Dataset 3'!B:B,'Dataset 3'!F:F)</f>
        <v>Smartphone</v>
      </c>
      <c r="V3317" s="7" t="s">
        <v>38</v>
      </c>
      <c r="W3317" s="7">
        <v>4.0</v>
      </c>
      <c r="X3317" s="7" t="s">
        <v>44</v>
      </c>
    </row>
    <row r="3318" ht="14.25" customHeight="1">
      <c r="A3318" s="7" t="s">
        <v>3402</v>
      </c>
      <c r="B3318" s="7">
        <v>0.0</v>
      </c>
      <c r="C3318" s="7" t="s">
        <v>41</v>
      </c>
      <c r="D3318" s="7">
        <v>3.0</v>
      </c>
      <c r="E3318" s="7" t="s">
        <v>51</v>
      </c>
      <c r="F3318" s="7">
        <v>1.0</v>
      </c>
      <c r="G3318" s="7" t="s">
        <v>42</v>
      </c>
      <c r="H3318" s="7">
        <v>0.0</v>
      </c>
      <c r="I3318" s="7" t="s">
        <v>28</v>
      </c>
      <c r="J3318" s="7">
        <v>6.0</v>
      </c>
      <c r="K3318" s="7" t="s">
        <v>3066</v>
      </c>
      <c r="L3318" s="7" t="s">
        <v>60</v>
      </c>
      <c r="M3318" s="7" t="s">
        <v>43</v>
      </c>
      <c r="N3318" s="8">
        <v>287528.0</v>
      </c>
      <c r="O3318" s="8">
        <v>44628.0</v>
      </c>
      <c r="P3318" s="8">
        <v>12051.0</v>
      </c>
      <c r="Q3318" s="9">
        <v>4129.0</v>
      </c>
      <c r="R3318" s="10">
        <v>2273.0</v>
      </c>
      <c r="S3318" s="11">
        <v>151736.272828146</v>
      </c>
      <c r="T3318" s="11">
        <v>141809.600773968</v>
      </c>
      <c r="U3318" s="12" t="str">
        <f t="array" ref="U3318">XLOOKUP(A3318,'Dataset 3'!B:B,'Dataset 3'!F:F)</f>
        <v>Smartphone</v>
      </c>
      <c r="V3318" s="7" t="s">
        <v>83</v>
      </c>
      <c r="W3318" s="7">
        <v>3.0</v>
      </c>
      <c r="X3318" s="7" t="s">
        <v>49</v>
      </c>
    </row>
    <row r="3319" ht="14.25" customHeight="1">
      <c r="A3319" s="7" t="s">
        <v>3403</v>
      </c>
      <c r="B3319" s="7">
        <v>3.0</v>
      </c>
      <c r="C3319" s="7" t="s">
        <v>35</v>
      </c>
      <c r="D3319" s="7">
        <v>0.0</v>
      </c>
      <c r="E3319" s="7" t="s">
        <v>26</v>
      </c>
      <c r="F3319" s="7">
        <v>0.0</v>
      </c>
      <c r="G3319" s="7" t="s">
        <v>46</v>
      </c>
      <c r="H3319" s="7">
        <v>0.0</v>
      </c>
      <c r="I3319" s="7" t="s">
        <v>28</v>
      </c>
      <c r="J3319" s="7">
        <v>6.0</v>
      </c>
      <c r="K3319" s="7" t="s">
        <v>3066</v>
      </c>
      <c r="L3319" s="7" t="s">
        <v>60</v>
      </c>
      <c r="M3319" s="7" t="s">
        <v>85</v>
      </c>
      <c r="N3319" s="8">
        <v>290563.0</v>
      </c>
      <c r="O3319" s="8">
        <v>182775.0</v>
      </c>
      <c r="P3319" s="8">
        <v>26021.0</v>
      </c>
      <c r="Q3319" s="9">
        <v>17553.0</v>
      </c>
      <c r="R3319" s="10">
        <v>8981.0</v>
      </c>
      <c r="S3319" s="11">
        <v>1505641.75613126</v>
      </c>
      <c r="T3319" s="11">
        <v>720402.754129789</v>
      </c>
      <c r="U3319" s="12" t="str">
        <f t="array" ref="U3319">XLOOKUP(A3319,'Dataset 3'!B:B,'Dataset 3'!F:F)</f>
        <v>Tablet</v>
      </c>
      <c r="V3319" s="7" t="s">
        <v>83</v>
      </c>
      <c r="W3319" s="7">
        <v>4.0</v>
      </c>
      <c r="X3319" s="7" t="s">
        <v>44</v>
      </c>
    </row>
    <row r="3320" ht="14.25" customHeight="1">
      <c r="A3320" s="7" t="s">
        <v>3404</v>
      </c>
      <c r="B3320" s="7">
        <v>2.0</v>
      </c>
      <c r="C3320" s="7" t="s">
        <v>56</v>
      </c>
      <c r="D3320" s="7">
        <v>2.0</v>
      </c>
      <c r="E3320" s="7" t="s">
        <v>36</v>
      </c>
      <c r="F3320" s="7">
        <v>2.0</v>
      </c>
      <c r="G3320" s="7" t="s">
        <v>27</v>
      </c>
      <c r="H3320" s="7">
        <v>0.0</v>
      </c>
      <c r="I3320" s="7" t="s">
        <v>28</v>
      </c>
      <c r="J3320" s="7">
        <v>6.0</v>
      </c>
      <c r="K3320" s="7" t="s">
        <v>3066</v>
      </c>
      <c r="L3320" s="7" t="s">
        <v>52</v>
      </c>
      <c r="M3320" s="7" t="s">
        <v>43</v>
      </c>
      <c r="N3320" s="8">
        <v>248944.0</v>
      </c>
      <c r="O3320" s="8">
        <v>196723.0</v>
      </c>
      <c r="P3320" s="8">
        <v>105953.0</v>
      </c>
      <c r="Q3320" s="9">
        <v>37860.0</v>
      </c>
      <c r="R3320" s="10">
        <v>26087.0</v>
      </c>
      <c r="S3320" s="11">
        <v>201116.82502123</v>
      </c>
      <c r="T3320" s="11">
        <v>1436548.75015164</v>
      </c>
      <c r="U3320" s="12" t="str">
        <f t="array" ref="U3320">XLOOKUP(A3320,'Dataset 3'!B:B,'Dataset 3'!F:F)</f>
        <v>Tablet</v>
      </c>
      <c r="V3320" s="7" t="s">
        <v>110</v>
      </c>
      <c r="W3320" s="7">
        <v>2.0</v>
      </c>
      <c r="X3320" s="7" t="s">
        <v>33</v>
      </c>
    </row>
    <row r="3321" ht="14.25" customHeight="1">
      <c r="A3321" s="7" t="s">
        <v>3405</v>
      </c>
      <c r="B3321" s="7">
        <v>2.0</v>
      </c>
      <c r="C3321" s="7" t="s">
        <v>56</v>
      </c>
      <c r="D3321" s="7">
        <v>0.0</v>
      </c>
      <c r="E3321" s="7" t="s">
        <v>26</v>
      </c>
      <c r="F3321" s="7">
        <v>0.0</v>
      </c>
      <c r="G3321" s="7" t="s">
        <v>46</v>
      </c>
      <c r="H3321" s="7">
        <v>0.0</v>
      </c>
      <c r="I3321" s="7" t="s">
        <v>28</v>
      </c>
      <c r="J3321" s="7">
        <v>6.0</v>
      </c>
      <c r="K3321" s="7" t="s">
        <v>3066</v>
      </c>
      <c r="L3321" s="7" t="s">
        <v>75</v>
      </c>
      <c r="M3321" s="7" t="s">
        <v>85</v>
      </c>
      <c r="N3321" s="8">
        <v>87713.0</v>
      </c>
      <c r="O3321" s="8">
        <v>41071.0</v>
      </c>
      <c r="P3321" s="8">
        <v>36077.0</v>
      </c>
      <c r="Q3321" s="9">
        <v>30122.0</v>
      </c>
      <c r="R3321" s="10">
        <v>19028.0</v>
      </c>
      <c r="S3321" s="11">
        <v>1619649.02553035</v>
      </c>
      <c r="T3321" s="11">
        <v>866122.473545639</v>
      </c>
      <c r="U3321" s="12" t="str">
        <f t="array" ref="U3321">XLOOKUP(A3321,'Dataset 3'!B:B,'Dataset 3'!F:F)</f>
        <v>Tablet</v>
      </c>
      <c r="V3321" s="7" t="s">
        <v>174</v>
      </c>
      <c r="W3321" s="7">
        <v>3.0</v>
      </c>
      <c r="X3321" s="7" t="s">
        <v>49</v>
      </c>
    </row>
    <row r="3322" ht="14.25" customHeight="1">
      <c r="A3322" s="7" t="s">
        <v>3406</v>
      </c>
      <c r="B3322" s="7">
        <v>1.0</v>
      </c>
      <c r="C3322" s="7" t="s">
        <v>25</v>
      </c>
      <c r="D3322" s="7">
        <v>2.0</v>
      </c>
      <c r="E3322" s="7" t="s">
        <v>36</v>
      </c>
      <c r="F3322" s="7">
        <v>1.0</v>
      </c>
      <c r="G3322" s="7" t="s">
        <v>42</v>
      </c>
      <c r="H3322" s="7">
        <v>0.0</v>
      </c>
      <c r="I3322" s="7" t="s">
        <v>28</v>
      </c>
      <c r="J3322" s="7">
        <v>6.0</v>
      </c>
      <c r="K3322" s="7" t="s">
        <v>3066</v>
      </c>
      <c r="L3322" s="7" t="s">
        <v>70</v>
      </c>
      <c r="M3322" s="7" t="s">
        <v>53</v>
      </c>
      <c r="N3322" s="8">
        <v>177360.0</v>
      </c>
      <c r="O3322" s="8">
        <v>15732.0</v>
      </c>
      <c r="P3322" s="8">
        <v>8778.0</v>
      </c>
      <c r="Q3322" s="9">
        <v>64.0</v>
      </c>
      <c r="R3322" s="10">
        <v>64.0</v>
      </c>
      <c r="S3322" s="11">
        <v>4947.70701167726</v>
      </c>
      <c r="T3322" s="11">
        <v>3320.6087326693</v>
      </c>
      <c r="U3322" s="12" t="str">
        <f t="array" ref="U3322">XLOOKUP(A3322,'Dataset 3'!B:B,'Dataset 3'!F:F)</f>
        <v>Tablet</v>
      </c>
      <c r="V3322" s="7" t="s">
        <v>71</v>
      </c>
      <c r="W3322" s="7">
        <v>3.0</v>
      </c>
      <c r="X3322" s="7" t="s">
        <v>49</v>
      </c>
    </row>
    <row r="3323" ht="14.25" customHeight="1">
      <c r="A3323" s="7" t="s">
        <v>3407</v>
      </c>
      <c r="B3323" s="7">
        <v>0.0</v>
      </c>
      <c r="C3323" s="7" t="s">
        <v>41</v>
      </c>
      <c r="D3323" s="7">
        <v>1.0</v>
      </c>
      <c r="E3323" s="7" t="s">
        <v>81</v>
      </c>
      <c r="F3323" s="7">
        <v>0.0</v>
      </c>
      <c r="G3323" s="7" t="s">
        <v>46</v>
      </c>
      <c r="H3323" s="7">
        <v>0.0</v>
      </c>
      <c r="I3323" s="7" t="s">
        <v>28</v>
      </c>
      <c r="J3323" s="7">
        <v>6.0</v>
      </c>
      <c r="K3323" s="7" t="s">
        <v>3066</v>
      </c>
      <c r="L3323" s="7" t="s">
        <v>47</v>
      </c>
      <c r="M3323" s="7" t="s">
        <v>43</v>
      </c>
      <c r="N3323" s="8">
        <v>169837.0</v>
      </c>
      <c r="O3323" s="8">
        <v>7040.0</v>
      </c>
      <c r="P3323" s="8">
        <v>4439.0</v>
      </c>
      <c r="Q3323" s="9">
        <v>2203.0</v>
      </c>
      <c r="R3323" s="10">
        <v>1140.0</v>
      </c>
      <c r="S3323" s="11">
        <v>14369.781501881</v>
      </c>
      <c r="T3323" s="11">
        <v>95798.5433458736</v>
      </c>
      <c r="U3323" s="12" t="str">
        <f t="array" ref="U3323">XLOOKUP(A3323,'Dataset 3'!B:B,'Dataset 3'!F:F)</f>
        <v>Smartphone</v>
      </c>
      <c r="V3323" s="7" t="s">
        <v>48</v>
      </c>
      <c r="W3323" s="7">
        <v>0.0</v>
      </c>
      <c r="X3323" s="7" t="s">
        <v>39</v>
      </c>
    </row>
    <row r="3324" ht="14.25" customHeight="1">
      <c r="A3324" s="7" t="s">
        <v>3408</v>
      </c>
      <c r="B3324" s="7">
        <v>0.0</v>
      </c>
      <c r="C3324" s="7" t="s">
        <v>41</v>
      </c>
      <c r="D3324" s="7">
        <v>3.0</v>
      </c>
      <c r="E3324" s="7" t="s">
        <v>51</v>
      </c>
      <c r="F3324" s="7">
        <v>1.0</v>
      </c>
      <c r="G3324" s="7" t="s">
        <v>42</v>
      </c>
      <c r="H3324" s="7">
        <v>1.0</v>
      </c>
      <c r="I3324" s="7" t="s">
        <v>57</v>
      </c>
      <c r="J3324" s="7">
        <v>6.0</v>
      </c>
      <c r="K3324" s="7" t="s">
        <v>3066</v>
      </c>
      <c r="L3324" s="7" t="s">
        <v>30</v>
      </c>
      <c r="M3324" s="7" t="s">
        <v>61</v>
      </c>
      <c r="N3324" s="8">
        <v>59185.0</v>
      </c>
      <c r="O3324" s="8">
        <v>15487.0</v>
      </c>
      <c r="P3324" s="8">
        <v>10422.0</v>
      </c>
      <c r="Q3324" s="9">
        <v>610.0</v>
      </c>
      <c r="R3324" s="10">
        <v>475.0</v>
      </c>
      <c r="S3324" s="11">
        <v>16232.5309558286</v>
      </c>
      <c r="T3324" s="11">
        <v>26610.7064849649</v>
      </c>
      <c r="U3324" s="12" t="str">
        <f t="array" ref="U3324">XLOOKUP(A3324,'Dataset 3'!B:B,'Dataset 3'!F:F)</f>
        <v>Computer</v>
      </c>
      <c r="V3324" s="7" t="s">
        <v>32</v>
      </c>
      <c r="W3324" s="7">
        <v>2.0</v>
      </c>
      <c r="X3324" s="7" t="s">
        <v>33</v>
      </c>
    </row>
    <row r="3325" ht="14.25" customHeight="1">
      <c r="A3325" s="7" t="s">
        <v>3409</v>
      </c>
      <c r="B3325" s="7">
        <v>0.0</v>
      </c>
      <c r="C3325" s="7" t="s">
        <v>41</v>
      </c>
      <c r="D3325" s="7">
        <v>0.0</v>
      </c>
      <c r="E3325" s="7" t="s">
        <v>26</v>
      </c>
      <c r="F3325" s="7">
        <v>1.0</v>
      </c>
      <c r="G3325" s="7" t="s">
        <v>42</v>
      </c>
      <c r="H3325" s="7">
        <v>1.0</v>
      </c>
      <c r="I3325" s="7" t="s">
        <v>57</v>
      </c>
      <c r="J3325" s="7">
        <v>6.0</v>
      </c>
      <c r="K3325" s="7" t="s">
        <v>3066</v>
      </c>
      <c r="L3325" s="7" t="s">
        <v>60</v>
      </c>
      <c r="M3325" s="7" t="s">
        <v>53</v>
      </c>
      <c r="N3325" s="8">
        <v>133575.0</v>
      </c>
      <c r="O3325" s="8">
        <v>124418.0</v>
      </c>
      <c r="P3325" s="8">
        <v>94438.0</v>
      </c>
      <c r="Q3325" s="9">
        <v>45466.0</v>
      </c>
      <c r="R3325" s="10">
        <v>42473.0</v>
      </c>
      <c r="S3325" s="11">
        <v>6301068.69118772</v>
      </c>
      <c r="T3325" s="11">
        <v>2825591.34133979</v>
      </c>
      <c r="U3325" s="12" t="str">
        <f t="array" ref="U3325">XLOOKUP(A3325,'Dataset 3'!B:B,'Dataset 3'!F:F)</f>
        <v>Computer</v>
      </c>
      <c r="V3325" s="7" t="s">
        <v>62</v>
      </c>
      <c r="W3325" s="7">
        <v>1.0</v>
      </c>
      <c r="X3325" s="7" t="s">
        <v>63</v>
      </c>
    </row>
    <row r="3326" ht="14.25" customHeight="1">
      <c r="A3326" s="7" t="s">
        <v>3410</v>
      </c>
      <c r="B3326" s="7">
        <v>1.0</v>
      </c>
      <c r="C3326" s="7" t="s">
        <v>25</v>
      </c>
      <c r="D3326" s="7">
        <v>1.0</v>
      </c>
      <c r="E3326" s="7" t="s">
        <v>81</v>
      </c>
      <c r="F3326" s="7">
        <v>1.0</v>
      </c>
      <c r="G3326" s="7" t="s">
        <v>42</v>
      </c>
      <c r="H3326" s="7">
        <v>1.0</v>
      </c>
      <c r="I3326" s="7" t="s">
        <v>57</v>
      </c>
      <c r="J3326" s="7">
        <v>6.0</v>
      </c>
      <c r="K3326" s="7" t="s">
        <v>3066</v>
      </c>
      <c r="L3326" s="7" t="s">
        <v>47</v>
      </c>
      <c r="M3326" s="7" t="s">
        <v>53</v>
      </c>
      <c r="N3326" s="8">
        <v>87137.0</v>
      </c>
      <c r="O3326" s="8">
        <v>85952.0</v>
      </c>
      <c r="P3326" s="8">
        <v>45856.0</v>
      </c>
      <c r="Q3326" s="9">
        <v>8785.0</v>
      </c>
      <c r="R3326" s="10">
        <v>4989.0</v>
      </c>
      <c r="S3326" s="11">
        <v>550179.237281119</v>
      </c>
      <c r="T3326" s="11">
        <v>325549.844545041</v>
      </c>
      <c r="U3326" s="12" t="str">
        <f t="array" ref="U3326">XLOOKUP(A3326,'Dataset 3'!B:B,'Dataset 3'!F:F)</f>
        <v>#N/A</v>
      </c>
      <c r="V3326" s="7" t="s">
        <v>58</v>
      </c>
      <c r="W3326" s="7">
        <v>1.0</v>
      </c>
      <c r="X3326" s="7" t="s">
        <v>63</v>
      </c>
    </row>
    <row r="3327" ht="14.25" customHeight="1">
      <c r="A3327" s="7" t="s">
        <v>3411</v>
      </c>
      <c r="B3327" s="7">
        <v>1.0</v>
      </c>
      <c r="C3327" s="7" t="s">
        <v>25</v>
      </c>
      <c r="D3327" s="7">
        <v>2.0</v>
      </c>
      <c r="E3327" s="7" t="s">
        <v>36</v>
      </c>
      <c r="F3327" s="7">
        <v>2.0</v>
      </c>
      <c r="G3327" s="7" t="s">
        <v>27</v>
      </c>
      <c r="H3327" s="7">
        <v>0.0</v>
      </c>
      <c r="I3327" s="7" t="s">
        <v>28</v>
      </c>
      <c r="J3327" s="7">
        <v>6.0</v>
      </c>
      <c r="K3327" s="7" t="s">
        <v>3066</v>
      </c>
      <c r="L3327" s="7" t="s">
        <v>30</v>
      </c>
      <c r="M3327" s="7" t="s">
        <v>85</v>
      </c>
      <c r="N3327" s="8">
        <v>124623.0</v>
      </c>
      <c r="O3327" s="8">
        <v>87061.0</v>
      </c>
      <c r="P3327" s="8">
        <v>12932.0</v>
      </c>
      <c r="Q3327" s="9">
        <v>1453.0</v>
      </c>
      <c r="R3327" s="10">
        <v>957.0</v>
      </c>
      <c r="S3327" s="11">
        <v>5544.13061161756</v>
      </c>
      <c r="T3327" s="11">
        <v>42647.1585509043</v>
      </c>
      <c r="U3327" s="12" t="str">
        <f t="array" ref="U3327">XLOOKUP(A3327,'Dataset 3'!B:B,'Dataset 3'!F:F)</f>
        <v>Computer</v>
      </c>
      <c r="V3327" s="7" t="s">
        <v>32</v>
      </c>
      <c r="W3327" s="7">
        <v>2.0</v>
      </c>
      <c r="X3327" s="7" t="s">
        <v>33</v>
      </c>
    </row>
    <row r="3328" ht="14.25" customHeight="1">
      <c r="A3328" s="7" t="s">
        <v>3412</v>
      </c>
      <c r="B3328" s="7">
        <v>1.0</v>
      </c>
      <c r="C3328" s="7" t="s">
        <v>25</v>
      </c>
      <c r="D3328" s="7">
        <v>2.0</v>
      </c>
      <c r="E3328" s="7" t="s">
        <v>36</v>
      </c>
      <c r="F3328" s="7">
        <v>0.0</v>
      </c>
      <c r="G3328" s="7" t="s">
        <v>46</v>
      </c>
      <c r="H3328" s="7">
        <v>0.0</v>
      </c>
      <c r="I3328" s="7" t="s">
        <v>28</v>
      </c>
      <c r="J3328" s="7">
        <v>6.0</v>
      </c>
      <c r="K3328" s="7" t="s">
        <v>3066</v>
      </c>
      <c r="L3328" s="7" t="s">
        <v>65</v>
      </c>
      <c r="M3328" s="7" t="s">
        <v>53</v>
      </c>
      <c r="N3328" s="8">
        <v>216859.0</v>
      </c>
      <c r="O3328" s="8">
        <v>6871.0</v>
      </c>
      <c r="P3328" s="8">
        <v>5515.0</v>
      </c>
      <c r="Q3328" s="9">
        <v>4123.0</v>
      </c>
      <c r="R3328" s="10">
        <v>3450.0</v>
      </c>
      <c r="S3328" s="11">
        <v>440310.903585599</v>
      </c>
      <c r="T3328" s="11">
        <v>181197.902710123</v>
      </c>
      <c r="U3328" s="12" t="str">
        <f t="array" ref="U3328">XLOOKUP(A3328,'Dataset 3'!B:B,'Dataset 3'!F:F)</f>
        <v>#N/A</v>
      </c>
      <c r="V3328" s="7" t="s">
        <v>79</v>
      </c>
      <c r="W3328" s="7">
        <v>4.0</v>
      </c>
      <c r="X3328" s="7" t="s">
        <v>44</v>
      </c>
    </row>
    <row r="3329" ht="14.25" customHeight="1">
      <c r="A3329" s="7" t="s">
        <v>3413</v>
      </c>
      <c r="B3329" s="7">
        <v>2.0</v>
      </c>
      <c r="C3329" s="7" t="s">
        <v>56</v>
      </c>
      <c r="D3329" s="7">
        <v>3.0</v>
      </c>
      <c r="E3329" s="7" t="s">
        <v>51</v>
      </c>
      <c r="F3329" s="7">
        <v>1.0</v>
      </c>
      <c r="G3329" s="7" t="s">
        <v>42</v>
      </c>
      <c r="H3329" s="7">
        <v>1.0</v>
      </c>
      <c r="I3329" s="7" t="s">
        <v>57</v>
      </c>
      <c r="J3329" s="7">
        <v>6.0</v>
      </c>
      <c r="K3329" s="7" t="s">
        <v>3066</v>
      </c>
      <c r="L3329" s="7" t="s">
        <v>30</v>
      </c>
      <c r="M3329" s="7" t="s">
        <v>53</v>
      </c>
      <c r="N3329" s="8">
        <v>70312.0</v>
      </c>
      <c r="O3329" s="8">
        <v>69400.0</v>
      </c>
      <c r="P3329" s="8">
        <v>16057.0</v>
      </c>
      <c r="Q3329" s="9">
        <v>15964.0</v>
      </c>
      <c r="R3329" s="10">
        <v>1379.0</v>
      </c>
      <c r="S3329" s="11">
        <v>370113.298638947</v>
      </c>
      <c r="T3329" s="11">
        <v>123783.71191938</v>
      </c>
      <c r="U3329" s="12" t="str">
        <f t="array" ref="U3329">XLOOKUP(A3329,'Dataset 3'!B:B,'Dataset 3'!F:F)</f>
        <v>Tablet</v>
      </c>
      <c r="V3329" s="7" t="s">
        <v>32</v>
      </c>
      <c r="W3329" s="7">
        <v>1.0</v>
      </c>
      <c r="X3329" s="7" t="s">
        <v>63</v>
      </c>
    </row>
    <row r="3330" ht="14.25" customHeight="1">
      <c r="A3330" s="7" t="s">
        <v>3414</v>
      </c>
      <c r="B3330" s="7">
        <v>0.0</v>
      </c>
      <c r="C3330" s="7" t="s">
        <v>41</v>
      </c>
      <c r="D3330" s="7">
        <v>3.0</v>
      </c>
      <c r="E3330" s="7" t="s">
        <v>51</v>
      </c>
      <c r="F3330" s="7">
        <v>2.0</v>
      </c>
      <c r="G3330" s="7" t="s">
        <v>27</v>
      </c>
      <c r="H3330" s="7">
        <v>1.0</v>
      </c>
      <c r="I3330" s="7" t="s">
        <v>57</v>
      </c>
      <c r="J3330" s="7">
        <v>6.0</v>
      </c>
      <c r="K3330" s="7" t="s">
        <v>3066</v>
      </c>
      <c r="L3330" s="7" t="s">
        <v>60</v>
      </c>
      <c r="M3330" s="7" t="s">
        <v>53</v>
      </c>
      <c r="N3330" s="8">
        <v>56136.0</v>
      </c>
      <c r="O3330" s="8">
        <v>10724.0</v>
      </c>
      <c r="P3330" s="8">
        <v>10288.0</v>
      </c>
      <c r="Q3330" s="9">
        <v>6684.0</v>
      </c>
      <c r="R3330" s="10">
        <v>1598.0</v>
      </c>
      <c r="S3330" s="11">
        <v>384139.426421506</v>
      </c>
      <c r="T3330" s="11">
        <v>150054.463445901</v>
      </c>
      <c r="U3330" s="12" t="str">
        <f t="array" ref="U3330">XLOOKUP(A3330,'Dataset 3'!B:B,'Dataset 3'!F:F)</f>
        <v>#N/A</v>
      </c>
      <c r="V3330" s="7" t="s">
        <v>68</v>
      </c>
      <c r="W3330" s="7">
        <v>2.0</v>
      </c>
      <c r="X3330" s="7" t="s">
        <v>33</v>
      </c>
    </row>
    <row r="3331" ht="14.25" customHeight="1">
      <c r="A3331" s="7" t="s">
        <v>3415</v>
      </c>
      <c r="B3331" s="7">
        <v>0.0</v>
      </c>
      <c r="C3331" s="7" t="s">
        <v>41</v>
      </c>
      <c r="D3331" s="7">
        <v>2.0</v>
      </c>
      <c r="E3331" s="7" t="s">
        <v>36</v>
      </c>
      <c r="F3331" s="7">
        <v>1.0</v>
      </c>
      <c r="G3331" s="7" t="s">
        <v>42</v>
      </c>
      <c r="H3331" s="7">
        <v>0.0</v>
      </c>
      <c r="I3331" s="7" t="s">
        <v>28</v>
      </c>
      <c r="J3331" s="7">
        <v>6.0</v>
      </c>
      <c r="K3331" s="7" t="s">
        <v>3066</v>
      </c>
      <c r="L3331" s="7" t="s">
        <v>47</v>
      </c>
      <c r="M3331" s="7" t="s">
        <v>31</v>
      </c>
      <c r="N3331" s="8">
        <v>110995.0</v>
      </c>
      <c r="O3331" s="8">
        <v>67695.0</v>
      </c>
      <c r="P3331" s="8">
        <v>47264.0</v>
      </c>
      <c r="Q3331" s="9">
        <v>18226.0</v>
      </c>
      <c r="R3331" s="10">
        <v>6073.0</v>
      </c>
      <c r="S3331" s="11">
        <v>301562.966451889</v>
      </c>
      <c r="T3331" s="11">
        <v>402083.955269185</v>
      </c>
      <c r="U3331" s="12" t="str">
        <f t="array" ref="U3331">XLOOKUP(A3331,'Dataset 3'!B:B,'Dataset 3'!F:F)</f>
        <v>Smartphone</v>
      </c>
      <c r="V3331" s="7" t="s">
        <v>48</v>
      </c>
      <c r="W3331" s="7">
        <v>3.0</v>
      </c>
      <c r="X3331" s="7" t="s">
        <v>49</v>
      </c>
    </row>
    <row r="3332" ht="14.25" customHeight="1">
      <c r="A3332" s="7" t="s">
        <v>3416</v>
      </c>
      <c r="B3332" s="7">
        <v>0.0</v>
      </c>
      <c r="C3332" s="7" t="s">
        <v>41</v>
      </c>
      <c r="D3332" s="7">
        <v>0.0</v>
      </c>
      <c r="E3332" s="7" t="s">
        <v>26</v>
      </c>
      <c r="F3332" s="7">
        <v>1.0</v>
      </c>
      <c r="G3332" s="7" t="s">
        <v>42</v>
      </c>
      <c r="H3332" s="7">
        <v>1.0</v>
      </c>
      <c r="I3332" s="7" t="s">
        <v>57</v>
      </c>
      <c r="J3332" s="7">
        <v>6.0</v>
      </c>
      <c r="K3332" s="7" t="s">
        <v>3066</v>
      </c>
      <c r="L3332" s="7" t="s">
        <v>60</v>
      </c>
      <c r="M3332" s="7" t="s">
        <v>85</v>
      </c>
      <c r="N3332" s="8">
        <v>232056.0</v>
      </c>
      <c r="O3332" s="8">
        <v>42010.0</v>
      </c>
      <c r="P3332" s="8">
        <v>23131.0</v>
      </c>
      <c r="Q3332" s="9">
        <v>13737.0</v>
      </c>
      <c r="R3332" s="10">
        <v>7552.0</v>
      </c>
      <c r="S3332" s="11">
        <v>865395.453765595</v>
      </c>
      <c r="T3332" s="11">
        <v>600969.065114997</v>
      </c>
      <c r="U3332" s="12" t="str">
        <f t="array" ref="U3332">XLOOKUP(A3332,'Dataset 3'!B:B,'Dataset 3'!F:F)</f>
        <v>Tablet</v>
      </c>
      <c r="V3332" s="7" t="s">
        <v>62</v>
      </c>
      <c r="W3332" s="7">
        <v>4.0</v>
      </c>
      <c r="X3332" s="7" t="s">
        <v>44</v>
      </c>
    </row>
    <row r="3333" ht="14.25" customHeight="1">
      <c r="A3333" s="7" t="s">
        <v>3417</v>
      </c>
      <c r="B3333" s="7">
        <v>2.0</v>
      </c>
      <c r="C3333" s="7" t="s">
        <v>56</v>
      </c>
      <c r="D3333" s="7">
        <v>2.0</v>
      </c>
      <c r="E3333" s="7" t="s">
        <v>36</v>
      </c>
      <c r="F3333" s="7">
        <v>1.0</v>
      </c>
      <c r="G3333" s="7" t="s">
        <v>42</v>
      </c>
      <c r="H3333" s="7">
        <v>1.0</v>
      </c>
      <c r="I3333" s="7" t="s">
        <v>57</v>
      </c>
      <c r="J3333" s="7">
        <v>6.0</v>
      </c>
      <c r="K3333" s="7" t="s">
        <v>3066</v>
      </c>
      <c r="L3333" s="7" t="s">
        <v>75</v>
      </c>
      <c r="M3333" s="7" t="s">
        <v>85</v>
      </c>
      <c r="N3333" s="8">
        <v>177506.0</v>
      </c>
      <c r="O3333" s="8">
        <v>107272.0</v>
      </c>
      <c r="P3333" s="8">
        <v>46613.0</v>
      </c>
      <c r="Q3333" s="9">
        <v>11684.0</v>
      </c>
      <c r="R3333" s="10">
        <v>9630.0</v>
      </c>
      <c r="S3333" s="11">
        <v>1640561.51395399</v>
      </c>
      <c r="T3333" s="11">
        <v>735677.808947977</v>
      </c>
      <c r="U3333" s="12" t="str">
        <f t="array" ref="U3333">XLOOKUP(A3333,'Dataset 3'!B:B,'Dataset 3'!F:F)</f>
        <v>#N/A</v>
      </c>
      <c r="V3333" s="7" t="s">
        <v>76</v>
      </c>
      <c r="W3333" s="7">
        <v>4.0</v>
      </c>
      <c r="X3333" s="7" t="s">
        <v>44</v>
      </c>
    </row>
    <row r="3334" ht="14.25" customHeight="1">
      <c r="A3334" s="7" t="s">
        <v>3418</v>
      </c>
      <c r="B3334" s="7">
        <v>1.0</v>
      </c>
      <c r="C3334" s="7" t="s">
        <v>25</v>
      </c>
      <c r="D3334" s="7">
        <v>1.0</v>
      </c>
      <c r="E3334" s="7" t="s">
        <v>81</v>
      </c>
      <c r="F3334" s="7">
        <v>0.0</v>
      </c>
      <c r="G3334" s="7" t="s">
        <v>46</v>
      </c>
      <c r="H3334" s="7">
        <v>0.0</v>
      </c>
      <c r="I3334" s="7" t="s">
        <v>28</v>
      </c>
      <c r="J3334" s="7">
        <v>6.0</v>
      </c>
      <c r="K3334" s="7" t="s">
        <v>3066</v>
      </c>
      <c r="L3334" s="7" t="s">
        <v>60</v>
      </c>
      <c r="M3334" s="7" t="s">
        <v>85</v>
      </c>
      <c r="N3334" s="8">
        <v>92052.0</v>
      </c>
      <c r="O3334" s="8">
        <v>76047.0</v>
      </c>
      <c r="P3334" s="8">
        <v>2875.0</v>
      </c>
      <c r="Q3334" s="9">
        <v>1637.0</v>
      </c>
      <c r="R3334" s="10">
        <v>942.0</v>
      </c>
      <c r="S3334" s="11">
        <v>75585.6618548758</v>
      </c>
      <c r="T3334" s="11">
        <v>82158.3281031259</v>
      </c>
      <c r="U3334" s="12" t="str">
        <f t="array" ref="U3334">XLOOKUP(A3334,'Dataset 3'!B:B,'Dataset 3'!F:F)</f>
        <v>Computer</v>
      </c>
      <c r="V3334" s="7" t="s">
        <v>83</v>
      </c>
      <c r="W3334" s="7">
        <v>3.0</v>
      </c>
      <c r="X3334" s="7" t="s">
        <v>49</v>
      </c>
    </row>
    <row r="3335" ht="14.25" customHeight="1">
      <c r="A3335" s="7" t="s">
        <v>3419</v>
      </c>
      <c r="B3335" s="7">
        <v>1.0</v>
      </c>
      <c r="C3335" s="7" t="s">
        <v>25</v>
      </c>
      <c r="D3335" s="7">
        <v>1.0</v>
      </c>
      <c r="E3335" s="7" t="s">
        <v>81</v>
      </c>
      <c r="F3335" s="7">
        <v>2.0</v>
      </c>
      <c r="G3335" s="7" t="s">
        <v>27</v>
      </c>
      <c r="H3335" s="7">
        <v>0.0</v>
      </c>
      <c r="I3335" s="7" t="s">
        <v>28</v>
      </c>
      <c r="J3335" s="7">
        <v>6.0</v>
      </c>
      <c r="K3335" s="7" t="s">
        <v>3066</v>
      </c>
      <c r="L3335" s="7" t="s">
        <v>47</v>
      </c>
      <c r="M3335" s="7" t="s">
        <v>31</v>
      </c>
      <c r="N3335" s="8">
        <v>101749.0</v>
      </c>
      <c r="O3335" s="8">
        <v>47581.0</v>
      </c>
      <c r="P3335" s="8">
        <v>39353.0</v>
      </c>
      <c r="Q3335" s="9">
        <v>36849.0</v>
      </c>
      <c r="R3335" s="10">
        <v>30860.0</v>
      </c>
      <c r="S3335" s="11">
        <v>3025300.81012884</v>
      </c>
      <c r="T3335" s="11">
        <v>1738678.62651083</v>
      </c>
      <c r="U3335" s="12" t="str">
        <f t="array" ref="U3335">XLOOKUP(A3335,'Dataset 3'!B:B,'Dataset 3'!F:F)</f>
        <v>Computer</v>
      </c>
      <c r="V3335" s="7" t="s">
        <v>153</v>
      </c>
      <c r="W3335" s="7">
        <v>3.0</v>
      </c>
      <c r="X3335" s="7" t="s">
        <v>49</v>
      </c>
    </row>
    <row r="3336" ht="14.25" customHeight="1">
      <c r="A3336" s="7" t="s">
        <v>3420</v>
      </c>
      <c r="B3336" s="7">
        <v>2.0</v>
      </c>
      <c r="C3336" s="7" t="s">
        <v>56</v>
      </c>
      <c r="D3336" s="7">
        <v>1.0</v>
      </c>
      <c r="E3336" s="7" t="s">
        <v>81</v>
      </c>
      <c r="F3336" s="7">
        <v>1.0</v>
      </c>
      <c r="G3336" s="7" t="s">
        <v>42</v>
      </c>
      <c r="H3336" s="7">
        <v>1.0</v>
      </c>
      <c r="I3336" s="7" t="s">
        <v>57</v>
      </c>
      <c r="J3336" s="7">
        <v>6.0</v>
      </c>
      <c r="K3336" s="7" t="s">
        <v>3066</v>
      </c>
      <c r="L3336" s="7" t="s">
        <v>47</v>
      </c>
      <c r="M3336" s="7" t="s">
        <v>43</v>
      </c>
      <c r="N3336" s="8">
        <v>168740.0</v>
      </c>
      <c r="O3336" s="8">
        <v>39104.0</v>
      </c>
      <c r="P3336" s="8">
        <v>36430.0</v>
      </c>
      <c r="Q3336" s="9">
        <v>6963.0</v>
      </c>
      <c r="R3336" s="10">
        <v>3932.0</v>
      </c>
      <c r="S3336" s="11">
        <v>412800.888911594</v>
      </c>
      <c r="T3336" s="11">
        <v>172720.037201504</v>
      </c>
      <c r="U3336" s="12" t="str">
        <f t="array" ref="U3336">XLOOKUP(A3336,'Dataset 3'!B:B,'Dataset 3'!F:F)</f>
        <v>Computer</v>
      </c>
      <c r="V3336" s="7" t="s">
        <v>48</v>
      </c>
      <c r="W3336" s="7">
        <v>1.0</v>
      </c>
      <c r="X3336" s="7" t="s">
        <v>63</v>
      </c>
    </row>
    <row r="3337" ht="14.25" customHeight="1">
      <c r="A3337" s="7" t="s">
        <v>3421</v>
      </c>
      <c r="B3337" s="7">
        <v>0.0</v>
      </c>
      <c r="C3337" s="7" t="s">
        <v>41</v>
      </c>
      <c r="D3337" s="7">
        <v>0.0</v>
      </c>
      <c r="E3337" s="7" t="s">
        <v>26</v>
      </c>
      <c r="F3337" s="7">
        <v>1.0</v>
      </c>
      <c r="G3337" s="7" t="s">
        <v>42</v>
      </c>
      <c r="H3337" s="7">
        <v>1.0</v>
      </c>
      <c r="I3337" s="7" t="s">
        <v>57</v>
      </c>
      <c r="J3337" s="7">
        <v>6.0</v>
      </c>
      <c r="K3337" s="7" t="s">
        <v>3066</v>
      </c>
      <c r="L3337" s="7" t="s">
        <v>60</v>
      </c>
      <c r="M3337" s="7" t="s">
        <v>85</v>
      </c>
      <c r="N3337" s="8">
        <v>162954.0</v>
      </c>
      <c r="O3337" s="8">
        <v>151732.0</v>
      </c>
      <c r="P3337" s="8">
        <v>11929.0</v>
      </c>
      <c r="Q3337" s="9">
        <v>11265.0</v>
      </c>
      <c r="R3337" s="10">
        <v>2384.0</v>
      </c>
      <c r="S3337" s="11">
        <v>240813.702927249</v>
      </c>
      <c r="T3337" s="11">
        <v>93338.6445454453</v>
      </c>
      <c r="U3337" s="12" t="str">
        <f t="array" ref="U3337">XLOOKUP(A3337,'Dataset 3'!B:B,'Dataset 3'!F:F)</f>
        <v>Computer</v>
      </c>
      <c r="V3337" s="7" t="s">
        <v>83</v>
      </c>
      <c r="W3337" s="7">
        <v>2.0</v>
      </c>
      <c r="X3337" s="7" t="s">
        <v>33</v>
      </c>
    </row>
    <row r="3338" ht="14.25" customHeight="1">
      <c r="A3338" s="7" t="s">
        <v>3422</v>
      </c>
      <c r="B3338" s="7">
        <v>3.0</v>
      </c>
      <c r="C3338" s="7" t="s">
        <v>35</v>
      </c>
      <c r="D3338" s="7">
        <v>3.0</v>
      </c>
      <c r="E3338" s="7" t="s">
        <v>51</v>
      </c>
      <c r="F3338" s="7">
        <v>0.0</v>
      </c>
      <c r="G3338" s="7" t="s">
        <v>46</v>
      </c>
      <c r="H3338" s="7">
        <v>1.0</v>
      </c>
      <c r="I3338" s="7" t="s">
        <v>57</v>
      </c>
      <c r="J3338" s="7">
        <v>6.0</v>
      </c>
      <c r="K3338" s="7" t="s">
        <v>3066</v>
      </c>
      <c r="L3338" s="7" t="s">
        <v>60</v>
      </c>
      <c r="M3338" s="7" t="s">
        <v>53</v>
      </c>
      <c r="N3338" s="8">
        <v>116884.0</v>
      </c>
      <c r="O3338" s="8">
        <v>78602.0</v>
      </c>
      <c r="P3338" s="8">
        <v>6683.0</v>
      </c>
      <c r="Q3338" s="9">
        <v>1790.0</v>
      </c>
      <c r="R3338" s="10">
        <v>469.0</v>
      </c>
      <c r="S3338" s="11">
        <v>33858.3679454609</v>
      </c>
      <c r="T3338" s="11">
        <v>40307.5808874534</v>
      </c>
      <c r="U3338" s="12" t="str">
        <f t="array" ref="U3338">XLOOKUP(A3338,'Dataset 3'!B:B,'Dataset 3'!F:F)</f>
        <v>Smartphone</v>
      </c>
      <c r="V3338" s="7" t="s">
        <v>62</v>
      </c>
      <c r="W3338" s="7">
        <v>4.0</v>
      </c>
      <c r="X3338" s="7" t="s">
        <v>44</v>
      </c>
    </row>
    <row r="3339" ht="14.25" customHeight="1">
      <c r="A3339" s="7" t="s">
        <v>3423</v>
      </c>
      <c r="B3339" s="7">
        <v>3.0</v>
      </c>
      <c r="C3339" s="7" t="s">
        <v>35</v>
      </c>
      <c r="D3339" s="7">
        <v>3.0</v>
      </c>
      <c r="E3339" s="7" t="s">
        <v>51</v>
      </c>
      <c r="F3339" s="7">
        <v>1.0</v>
      </c>
      <c r="G3339" s="7" t="s">
        <v>42</v>
      </c>
      <c r="H3339" s="7">
        <v>1.0</v>
      </c>
      <c r="I3339" s="7" t="s">
        <v>57</v>
      </c>
      <c r="J3339" s="7">
        <v>6.0</v>
      </c>
      <c r="K3339" s="7" t="s">
        <v>3066</v>
      </c>
      <c r="L3339" s="7" t="s">
        <v>70</v>
      </c>
      <c r="M3339" s="7" t="s">
        <v>31</v>
      </c>
      <c r="N3339" s="8">
        <v>243129.0</v>
      </c>
      <c r="O3339" s="8">
        <v>37428.0</v>
      </c>
      <c r="P3339" s="8">
        <v>22584.0</v>
      </c>
      <c r="Q3339" s="9">
        <v>17721.0</v>
      </c>
      <c r="R3339" s="10">
        <v>12396.0</v>
      </c>
      <c r="S3339" s="11">
        <v>1808859.04272362</v>
      </c>
      <c r="T3339" s="11">
        <v>698401.174796766</v>
      </c>
      <c r="U3339" s="12" t="str">
        <f t="array" ref="U3339">XLOOKUP(A3339,'Dataset 3'!B:B,'Dataset 3'!F:F)</f>
        <v>Smartphone</v>
      </c>
      <c r="V3339" s="7" t="s">
        <v>73</v>
      </c>
      <c r="W3339" s="7">
        <v>0.0</v>
      </c>
      <c r="X3339" s="7" t="s">
        <v>39</v>
      </c>
    </row>
    <row r="3340" ht="14.25" customHeight="1">
      <c r="A3340" s="7" t="s">
        <v>3424</v>
      </c>
      <c r="B3340" s="7">
        <v>2.0</v>
      </c>
      <c r="C3340" s="7" t="s">
        <v>56</v>
      </c>
      <c r="D3340" s="7">
        <v>0.0</v>
      </c>
      <c r="E3340" s="7" t="s">
        <v>26</v>
      </c>
      <c r="F3340" s="7">
        <v>2.0</v>
      </c>
      <c r="G3340" s="7" t="s">
        <v>27</v>
      </c>
      <c r="H3340" s="7">
        <v>1.0</v>
      </c>
      <c r="I3340" s="7" t="s">
        <v>57</v>
      </c>
      <c r="J3340" s="7">
        <v>6.0</v>
      </c>
      <c r="K3340" s="7" t="s">
        <v>3066</v>
      </c>
      <c r="L3340" s="7" t="s">
        <v>60</v>
      </c>
      <c r="M3340" s="7" t="s">
        <v>53</v>
      </c>
      <c r="N3340" s="8">
        <v>290889.0</v>
      </c>
      <c r="O3340" s="8">
        <v>191972.0</v>
      </c>
      <c r="P3340" s="8">
        <v>34922.0</v>
      </c>
      <c r="Q3340" s="9">
        <v>27601.0</v>
      </c>
      <c r="R3340" s="10">
        <v>25548.0</v>
      </c>
      <c r="S3340" s="11">
        <v>5076432.65010079</v>
      </c>
      <c r="T3340" s="11">
        <v>2350200.30097259</v>
      </c>
      <c r="U3340" s="12" t="str">
        <f t="array" ref="U3340">XLOOKUP(A3340,'Dataset 3'!B:B,'Dataset 3'!F:F)</f>
        <v>Tablet</v>
      </c>
      <c r="V3340" s="7" t="s">
        <v>68</v>
      </c>
      <c r="W3340" s="7">
        <v>3.0</v>
      </c>
      <c r="X3340" s="7" t="s">
        <v>49</v>
      </c>
    </row>
    <row r="3341" ht="14.25" customHeight="1">
      <c r="A3341" s="7" t="s">
        <v>3425</v>
      </c>
      <c r="B3341" s="7">
        <v>2.0</v>
      </c>
      <c r="C3341" s="7" t="s">
        <v>56</v>
      </c>
      <c r="D3341" s="7">
        <v>0.0</v>
      </c>
      <c r="E3341" s="7" t="s">
        <v>26</v>
      </c>
      <c r="F3341" s="7">
        <v>2.0</v>
      </c>
      <c r="G3341" s="7" t="s">
        <v>27</v>
      </c>
      <c r="H3341" s="7">
        <v>0.0</v>
      </c>
      <c r="I3341" s="7" t="s">
        <v>28</v>
      </c>
      <c r="J3341" s="7">
        <v>6.0</v>
      </c>
      <c r="K3341" s="7" t="s">
        <v>3066</v>
      </c>
      <c r="L3341" s="7" t="s">
        <v>52</v>
      </c>
      <c r="M3341" s="7" t="s">
        <v>43</v>
      </c>
      <c r="N3341" s="8">
        <v>121016.0</v>
      </c>
      <c r="O3341" s="8">
        <v>97222.0</v>
      </c>
      <c r="P3341" s="8">
        <v>28039.0</v>
      </c>
      <c r="Q3341" s="9">
        <v>22411.0</v>
      </c>
      <c r="R3341" s="10">
        <v>18685.0</v>
      </c>
      <c r="S3341" s="11">
        <v>3456043.15938081</v>
      </c>
      <c r="T3341" s="11">
        <v>1736705.10521649</v>
      </c>
      <c r="U3341" s="12" t="str">
        <f t="array" ref="U3341">XLOOKUP(A3341,'Dataset 3'!B:B,'Dataset 3'!F:F)</f>
        <v>Smartphone</v>
      </c>
      <c r="V3341" s="7" t="s">
        <v>99</v>
      </c>
      <c r="W3341" s="7">
        <v>0.0</v>
      </c>
      <c r="X3341" s="7" t="s">
        <v>39</v>
      </c>
    </row>
    <row r="3342" ht="14.25" customHeight="1">
      <c r="A3342" s="7" t="s">
        <v>3426</v>
      </c>
      <c r="B3342" s="7">
        <v>0.0</v>
      </c>
      <c r="C3342" s="7" t="s">
        <v>41</v>
      </c>
      <c r="D3342" s="7">
        <v>1.0</v>
      </c>
      <c r="E3342" s="7" t="s">
        <v>81</v>
      </c>
      <c r="F3342" s="7">
        <v>0.0</v>
      </c>
      <c r="G3342" s="7" t="s">
        <v>46</v>
      </c>
      <c r="H3342" s="7">
        <v>0.0</v>
      </c>
      <c r="I3342" s="7" t="s">
        <v>28</v>
      </c>
      <c r="J3342" s="7">
        <v>6.0</v>
      </c>
      <c r="K3342" s="7" t="s">
        <v>3066</v>
      </c>
      <c r="L3342" s="7" t="s">
        <v>60</v>
      </c>
      <c r="M3342" s="7" t="s">
        <v>31</v>
      </c>
      <c r="N3342" s="8">
        <v>268708.0</v>
      </c>
      <c r="O3342" s="8">
        <v>163494.0</v>
      </c>
      <c r="P3342" s="8">
        <v>93384.0</v>
      </c>
      <c r="Q3342" s="9">
        <v>65524.0</v>
      </c>
      <c r="R3342" s="10">
        <v>33897.0</v>
      </c>
      <c r="S3342" s="11">
        <v>2882805.46163467</v>
      </c>
      <c r="T3342" s="11">
        <v>1575303.53094791</v>
      </c>
      <c r="U3342" s="12" t="str">
        <f t="array" ref="U3342">XLOOKUP(A3342,'Dataset 3'!B:B,'Dataset 3'!F:F)</f>
        <v>Computer</v>
      </c>
      <c r="V3342" s="7" t="s">
        <v>68</v>
      </c>
      <c r="W3342" s="7">
        <v>3.0</v>
      </c>
      <c r="X3342" s="7" t="s">
        <v>49</v>
      </c>
    </row>
    <row r="3343" ht="14.25" customHeight="1">
      <c r="A3343" s="7" t="s">
        <v>3427</v>
      </c>
      <c r="B3343" s="7">
        <v>0.0</v>
      </c>
      <c r="C3343" s="7" t="s">
        <v>41</v>
      </c>
      <c r="D3343" s="7">
        <v>2.0</v>
      </c>
      <c r="E3343" s="7" t="s">
        <v>36</v>
      </c>
      <c r="F3343" s="7">
        <v>2.0</v>
      </c>
      <c r="G3343" s="7" t="s">
        <v>27</v>
      </c>
      <c r="H3343" s="7">
        <v>0.0</v>
      </c>
      <c r="I3343" s="7" t="s">
        <v>28</v>
      </c>
      <c r="J3343" s="7">
        <v>6.0</v>
      </c>
      <c r="K3343" s="7" t="s">
        <v>3066</v>
      </c>
      <c r="L3343" s="7" t="s">
        <v>37</v>
      </c>
      <c r="M3343" s="7" t="s">
        <v>85</v>
      </c>
      <c r="N3343" s="8">
        <v>66573.0</v>
      </c>
      <c r="O3343" s="8">
        <v>61312.0</v>
      </c>
      <c r="P3343" s="8">
        <v>6773.0</v>
      </c>
      <c r="Q3343" s="9">
        <v>5812.0</v>
      </c>
      <c r="R3343" s="10">
        <v>354.0</v>
      </c>
      <c r="S3343" s="11">
        <v>2805.77432275564</v>
      </c>
      <c r="T3343" s="11">
        <v>18705.1621517043</v>
      </c>
      <c r="U3343" s="12" t="str">
        <f t="array" ref="U3343">XLOOKUP(A3343,'Dataset 3'!B:B,'Dataset 3'!F:F)</f>
        <v>Smartphone</v>
      </c>
      <c r="V3343" s="7" t="s">
        <v>115</v>
      </c>
      <c r="W3343" s="7">
        <v>0.0</v>
      </c>
      <c r="X3343" s="7" t="s">
        <v>39</v>
      </c>
    </row>
    <row r="3344" ht="14.25" customHeight="1">
      <c r="A3344" s="7" t="s">
        <v>3428</v>
      </c>
      <c r="B3344" s="7">
        <v>0.0</v>
      </c>
      <c r="C3344" s="7" t="s">
        <v>41</v>
      </c>
      <c r="D3344" s="7">
        <v>1.0</v>
      </c>
      <c r="E3344" s="7" t="s">
        <v>81</v>
      </c>
      <c r="F3344" s="7">
        <v>0.0</v>
      </c>
      <c r="G3344" s="7" t="s">
        <v>46</v>
      </c>
      <c r="H3344" s="7">
        <v>0.0</v>
      </c>
      <c r="I3344" s="7" t="s">
        <v>28</v>
      </c>
      <c r="J3344" s="7">
        <v>6.0</v>
      </c>
      <c r="K3344" s="7" t="s">
        <v>3066</v>
      </c>
      <c r="L3344" s="7" t="s">
        <v>47</v>
      </c>
      <c r="M3344" s="7" t="s">
        <v>43</v>
      </c>
      <c r="N3344" s="8">
        <v>248715.0</v>
      </c>
      <c r="O3344" s="8">
        <v>60733.0</v>
      </c>
      <c r="P3344" s="8">
        <v>34481.0</v>
      </c>
      <c r="Q3344" s="9">
        <v>20232.0</v>
      </c>
      <c r="R3344" s="10">
        <v>5497.0</v>
      </c>
      <c r="S3344" s="11">
        <v>85317.782906618</v>
      </c>
      <c r="T3344" s="11">
        <v>370946.882202687</v>
      </c>
      <c r="U3344" s="12" t="str">
        <f t="array" ref="U3344">XLOOKUP(A3344,'Dataset 3'!B:B,'Dataset 3'!F:F)</f>
        <v>Smartphone</v>
      </c>
      <c r="V3344" s="7" t="s">
        <v>58</v>
      </c>
      <c r="W3344" s="7">
        <v>1.0</v>
      </c>
      <c r="X3344" s="7" t="s">
        <v>63</v>
      </c>
    </row>
    <row r="3345" ht="14.25" customHeight="1">
      <c r="A3345" s="7" t="s">
        <v>3429</v>
      </c>
      <c r="B3345" s="7">
        <v>1.0</v>
      </c>
      <c r="C3345" s="7" t="s">
        <v>25</v>
      </c>
      <c r="D3345" s="7">
        <v>0.0</v>
      </c>
      <c r="E3345" s="7" t="s">
        <v>26</v>
      </c>
      <c r="F3345" s="7">
        <v>0.0</v>
      </c>
      <c r="G3345" s="7" t="s">
        <v>46</v>
      </c>
      <c r="H3345" s="7">
        <v>0.0</v>
      </c>
      <c r="I3345" s="7" t="s">
        <v>28</v>
      </c>
      <c r="J3345" s="7">
        <v>6.0</v>
      </c>
      <c r="K3345" s="7" t="s">
        <v>3066</v>
      </c>
      <c r="L3345" s="7" t="s">
        <v>75</v>
      </c>
      <c r="M3345" s="7" t="s">
        <v>43</v>
      </c>
      <c r="N3345" s="8">
        <v>258341.0</v>
      </c>
      <c r="O3345" s="8">
        <v>47333.0</v>
      </c>
      <c r="P3345" s="8">
        <v>12623.0</v>
      </c>
      <c r="Q3345" s="9">
        <v>408.0</v>
      </c>
      <c r="R3345" s="10">
        <v>28.0</v>
      </c>
      <c r="S3345" s="11">
        <v>1843.76545233554</v>
      </c>
      <c r="T3345" s="11">
        <v>1221.03672340102</v>
      </c>
      <c r="U3345" s="12" t="str">
        <f t="array" ref="U3345">XLOOKUP(A3345,'Dataset 3'!B:B,'Dataset 3'!F:F)</f>
        <v>Tablet</v>
      </c>
      <c r="V3345" s="7" t="s">
        <v>174</v>
      </c>
      <c r="W3345" s="7">
        <v>0.0</v>
      </c>
      <c r="X3345" s="7" t="s">
        <v>39</v>
      </c>
    </row>
    <row r="3346" ht="14.25" customHeight="1">
      <c r="A3346" s="7" t="s">
        <v>3430</v>
      </c>
      <c r="B3346" s="7">
        <v>2.0</v>
      </c>
      <c r="C3346" s="7" t="s">
        <v>56</v>
      </c>
      <c r="D3346" s="7">
        <v>0.0</v>
      </c>
      <c r="E3346" s="7" t="s">
        <v>26</v>
      </c>
      <c r="F3346" s="7">
        <v>2.0</v>
      </c>
      <c r="G3346" s="7" t="s">
        <v>27</v>
      </c>
      <c r="H3346" s="7">
        <v>0.0</v>
      </c>
      <c r="I3346" s="7" t="s">
        <v>28</v>
      </c>
      <c r="J3346" s="7">
        <v>6.0</v>
      </c>
      <c r="K3346" s="7" t="s">
        <v>3066</v>
      </c>
      <c r="L3346" s="7" t="s">
        <v>65</v>
      </c>
      <c r="M3346" s="7" t="s">
        <v>31</v>
      </c>
      <c r="N3346" s="8">
        <v>103212.0</v>
      </c>
      <c r="O3346" s="8">
        <v>19532.0</v>
      </c>
      <c r="P3346" s="8">
        <v>6695.0</v>
      </c>
      <c r="Q3346" s="9">
        <v>3194.0</v>
      </c>
      <c r="R3346" s="10">
        <v>1387.0</v>
      </c>
      <c r="S3346" s="11">
        <v>133508.333590204</v>
      </c>
      <c r="T3346" s="11">
        <v>83442.7084938774</v>
      </c>
      <c r="U3346" s="12" t="str">
        <f t="array" ref="U3346">XLOOKUP(A3346,'Dataset 3'!B:B,'Dataset 3'!F:F)</f>
        <v>Tablet</v>
      </c>
      <c r="V3346" s="7" t="s">
        <v>91</v>
      </c>
      <c r="W3346" s="7">
        <v>3.0</v>
      </c>
      <c r="X3346" s="7" t="s">
        <v>49</v>
      </c>
    </row>
    <row r="3347" ht="14.25" customHeight="1">
      <c r="A3347" s="7" t="s">
        <v>3431</v>
      </c>
      <c r="B3347" s="7">
        <v>0.0</v>
      </c>
      <c r="C3347" s="7" t="s">
        <v>41</v>
      </c>
      <c r="D3347" s="7">
        <v>0.0</v>
      </c>
      <c r="E3347" s="7" t="s">
        <v>26</v>
      </c>
      <c r="F3347" s="7">
        <v>2.0</v>
      </c>
      <c r="G3347" s="7" t="s">
        <v>27</v>
      </c>
      <c r="H3347" s="7">
        <v>1.0</v>
      </c>
      <c r="I3347" s="7" t="s">
        <v>57</v>
      </c>
      <c r="J3347" s="7">
        <v>6.0</v>
      </c>
      <c r="K3347" s="7" t="s">
        <v>3066</v>
      </c>
      <c r="L3347" s="7" t="s">
        <v>60</v>
      </c>
      <c r="M3347" s="7" t="s">
        <v>85</v>
      </c>
      <c r="N3347" s="8">
        <v>242387.0</v>
      </c>
      <c r="O3347" s="8">
        <v>228671.0</v>
      </c>
      <c r="P3347" s="8">
        <v>207492.0</v>
      </c>
      <c r="Q3347" s="9">
        <v>52168.0</v>
      </c>
      <c r="R3347" s="10">
        <v>31288.0</v>
      </c>
      <c r="S3347" s="11">
        <v>5736545.11809702</v>
      </c>
      <c r="T3347" s="11">
        <v>2549575.60804312</v>
      </c>
      <c r="U3347" s="12" t="str">
        <f t="array" ref="U3347">XLOOKUP(A3347,'Dataset 3'!B:B,'Dataset 3'!F:F)</f>
        <v>Tablet</v>
      </c>
      <c r="V3347" s="7" t="s">
        <v>83</v>
      </c>
      <c r="W3347" s="7">
        <v>2.0</v>
      </c>
      <c r="X3347" s="7" t="s">
        <v>33</v>
      </c>
    </row>
    <row r="3348" ht="14.25" customHeight="1">
      <c r="A3348" s="7" t="s">
        <v>3432</v>
      </c>
      <c r="B3348" s="7">
        <v>3.0</v>
      </c>
      <c r="C3348" s="7" t="s">
        <v>35</v>
      </c>
      <c r="D3348" s="7">
        <v>1.0</v>
      </c>
      <c r="E3348" s="7" t="s">
        <v>81</v>
      </c>
      <c r="F3348" s="7">
        <v>0.0</v>
      </c>
      <c r="G3348" s="7" t="s">
        <v>46</v>
      </c>
      <c r="H3348" s="7">
        <v>0.0</v>
      </c>
      <c r="I3348" s="7" t="s">
        <v>28</v>
      </c>
      <c r="J3348" s="7">
        <v>6.0</v>
      </c>
      <c r="K3348" s="7" t="s">
        <v>3066</v>
      </c>
      <c r="L3348" s="7" t="s">
        <v>65</v>
      </c>
      <c r="M3348" s="7" t="s">
        <v>85</v>
      </c>
      <c r="N3348" s="8">
        <v>259682.0</v>
      </c>
      <c r="O3348" s="8">
        <v>223610.0</v>
      </c>
      <c r="P3348" s="8">
        <v>91180.0</v>
      </c>
      <c r="Q3348" s="9">
        <v>45832.0</v>
      </c>
      <c r="R3348" s="10">
        <v>46.0</v>
      </c>
      <c r="S3348" s="11">
        <v>5541.80058325069</v>
      </c>
      <c r="T3348" s="11">
        <v>3338.4340862956</v>
      </c>
      <c r="U3348" s="12" t="str">
        <f t="array" ref="U3348">XLOOKUP(A3348,'Dataset 3'!B:B,'Dataset 3'!F:F)</f>
        <v>Smartphone</v>
      </c>
      <c r="V3348" s="7" t="s">
        <v>91</v>
      </c>
      <c r="W3348" s="7">
        <v>2.0</v>
      </c>
      <c r="X3348" s="7" t="s">
        <v>33</v>
      </c>
    </row>
    <row r="3349" ht="14.25" customHeight="1">
      <c r="A3349" s="7" t="s">
        <v>3433</v>
      </c>
      <c r="B3349" s="7">
        <v>1.0</v>
      </c>
      <c r="C3349" s="7" t="s">
        <v>25</v>
      </c>
      <c r="D3349" s="7">
        <v>2.0</v>
      </c>
      <c r="E3349" s="7" t="s">
        <v>36</v>
      </c>
      <c r="F3349" s="7">
        <v>1.0</v>
      </c>
      <c r="G3349" s="7" t="s">
        <v>42</v>
      </c>
      <c r="H3349" s="7">
        <v>0.0</v>
      </c>
      <c r="I3349" s="7" t="s">
        <v>28</v>
      </c>
      <c r="J3349" s="7">
        <v>6.0</v>
      </c>
      <c r="K3349" s="7" t="s">
        <v>3066</v>
      </c>
      <c r="L3349" s="7" t="s">
        <v>47</v>
      </c>
      <c r="M3349" s="7" t="s">
        <v>31</v>
      </c>
      <c r="N3349" s="8">
        <v>129116.0</v>
      </c>
      <c r="O3349" s="8">
        <v>115404.0</v>
      </c>
      <c r="P3349" s="8">
        <v>54284.0</v>
      </c>
      <c r="Q3349" s="9">
        <v>22786.0</v>
      </c>
      <c r="R3349" s="10">
        <v>17585.0</v>
      </c>
      <c r="S3349" s="11">
        <v>1623269.01107717</v>
      </c>
      <c r="T3349" s="11">
        <v>1623269.01107717</v>
      </c>
      <c r="U3349" s="12" t="str">
        <f t="array" ref="U3349">XLOOKUP(A3349,'Dataset 3'!B:B,'Dataset 3'!F:F)</f>
        <v>Smartphone</v>
      </c>
      <c r="V3349" s="7" t="s">
        <v>58</v>
      </c>
      <c r="W3349" s="7">
        <v>1.0</v>
      </c>
      <c r="X3349" s="7" t="s">
        <v>63</v>
      </c>
    </row>
    <row r="3350" ht="14.25" customHeight="1">
      <c r="A3350" s="7" t="s">
        <v>3434</v>
      </c>
      <c r="B3350" s="7">
        <v>0.0</v>
      </c>
      <c r="C3350" s="7" t="s">
        <v>41</v>
      </c>
      <c r="D3350" s="7">
        <v>0.0</v>
      </c>
      <c r="E3350" s="7" t="s">
        <v>26</v>
      </c>
      <c r="F3350" s="7">
        <v>0.0</v>
      </c>
      <c r="G3350" s="7" t="s">
        <v>46</v>
      </c>
      <c r="H3350" s="7">
        <v>1.0</v>
      </c>
      <c r="I3350" s="7" t="s">
        <v>57</v>
      </c>
      <c r="J3350" s="7">
        <v>6.0</v>
      </c>
      <c r="K3350" s="7" t="s">
        <v>3066</v>
      </c>
      <c r="L3350" s="7" t="s">
        <v>37</v>
      </c>
      <c r="M3350" s="7" t="s">
        <v>43</v>
      </c>
      <c r="N3350" s="8">
        <v>211261.0</v>
      </c>
      <c r="O3350" s="8">
        <v>53688.0</v>
      </c>
      <c r="P3350" s="8">
        <v>7471.0</v>
      </c>
      <c r="Q3350" s="9">
        <v>4332.0</v>
      </c>
      <c r="R3350" s="10">
        <v>4060.0</v>
      </c>
      <c r="S3350" s="11">
        <v>124245.388578301</v>
      </c>
      <c r="T3350" s="11">
        <v>270098.670822394</v>
      </c>
      <c r="U3350" s="12" t="str">
        <f t="array" ref="U3350">XLOOKUP(A3350,'Dataset 3'!B:B,'Dataset 3'!F:F)</f>
        <v>Computer</v>
      </c>
      <c r="V3350" s="7" t="s">
        <v>38</v>
      </c>
      <c r="W3350" s="7">
        <v>3.0</v>
      </c>
      <c r="X3350" s="7" t="s">
        <v>49</v>
      </c>
    </row>
    <row r="3351" ht="14.25" customHeight="1">
      <c r="A3351" s="7" t="s">
        <v>3435</v>
      </c>
      <c r="B3351" s="7">
        <v>2.0</v>
      </c>
      <c r="C3351" s="7" t="s">
        <v>56</v>
      </c>
      <c r="D3351" s="7">
        <v>0.0</v>
      </c>
      <c r="E3351" s="7" t="s">
        <v>26</v>
      </c>
      <c r="F3351" s="7">
        <v>1.0</v>
      </c>
      <c r="G3351" s="7" t="s">
        <v>42</v>
      </c>
      <c r="H3351" s="7">
        <v>0.0</v>
      </c>
      <c r="I3351" s="7" t="s">
        <v>28</v>
      </c>
      <c r="J3351" s="7">
        <v>6.0</v>
      </c>
      <c r="K3351" s="7" t="s">
        <v>3066</v>
      </c>
      <c r="L3351" s="7" t="s">
        <v>30</v>
      </c>
      <c r="M3351" s="7" t="s">
        <v>61</v>
      </c>
      <c r="N3351" s="8">
        <v>70396.0</v>
      </c>
      <c r="O3351" s="8">
        <v>59700.0</v>
      </c>
      <c r="P3351" s="8">
        <v>10832.0</v>
      </c>
      <c r="Q3351" s="9">
        <v>375.0</v>
      </c>
      <c r="R3351" s="10">
        <v>314.0</v>
      </c>
      <c r="S3351" s="11">
        <v>27761.9187517326</v>
      </c>
      <c r="T3351" s="11">
        <v>11194.3220773115</v>
      </c>
      <c r="U3351" s="12" t="str">
        <f t="array" ref="U3351">XLOOKUP(A3351,'Dataset 3'!B:B,'Dataset 3'!F:F)</f>
        <v>Smartphone</v>
      </c>
      <c r="V3351" s="7" t="s">
        <v>32</v>
      </c>
      <c r="W3351" s="7">
        <v>0.0</v>
      </c>
      <c r="X3351" s="7" t="s">
        <v>39</v>
      </c>
    </row>
    <row r="3352" ht="14.25" customHeight="1">
      <c r="A3352" s="7" t="s">
        <v>3436</v>
      </c>
      <c r="B3352" s="7">
        <v>0.0</v>
      </c>
      <c r="C3352" s="7" t="s">
        <v>41</v>
      </c>
      <c r="D3352" s="7">
        <v>0.0</v>
      </c>
      <c r="E3352" s="7" t="s">
        <v>26</v>
      </c>
      <c r="F3352" s="7">
        <v>0.0</v>
      </c>
      <c r="G3352" s="7" t="s">
        <v>46</v>
      </c>
      <c r="H3352" s="7">
        <v>0.0</v>
      </c>
      <c r="I3352" s="7" t="s">
        <v>28</v>
      </c>
      <c r="J3352" s="7">
        <v>6.0</v>
      </c>
      <c r="K3352" s="7" t="s">
        <v>3066</v>
      </c>
      <c r="L3352" s="7" t="s">
        <v>30</v>
      </c>
      <c r="M3352" s="7" t="s">
        <v>31</v>
      </c>
      <c r="N3352" s="8">
        <v>296857.0</v>
      </c>
      <c r="O3352" s="8">
        <v>54023.0</v>
      </c>
      <c r="P3352" s="8">
        <v>31905.0</v>
      </c>
      <c r="Q3352" s="9">
        <v>30712.0</v>
      </c>
      <c r="R3352" s="10">
        <v>21749.0</v>
      </c>
      <c r="S3352" s="11">
        <v>4186083.07317399</v>
      </c>
      <c r="T3352" s="11">
        <v>1654578.28979209</v>
      </c>
      <c r="U3352" s="12" t="str">
        <f t="array" ref="U3352">XLOOKUP(A3352,'Dataset 3'!B:B,'Dataset 3'!F:F)</f>
        <v>Computer</v>
      </c>
      <c r="V3352" s="7" t="s">
        <v>93</v>
      </c>
      <c r="W3352" s="7">
        <v>3.0</v>
      </c>
      <c r="X3352" s="7" t="s">
        <v>49</v>
      </c>
    </row>
    <row r="3353" ht="14.25" customHeight="1">
      <c r="A3353" s="7" t="s">
        <v>3437</v>
      </c>
      <c r="B3353" s="7">
        <v>2.0</v>
      </c>
      <c r="C3353" s="7" t="s">
        <v>56</v>
      </c>
      <c r="D3353" s="7">
        <v>0.0</v>
      </c>
      <c r="E3353" s="7" t="s">
        <v>26</v>
      </c>
      <c r="F3353" s="7">
        <v>1.0</v>
      </c>
      <c r="G3353" s="7" t="s">
        <v>42</v>
      </c>
      <c r="H3353" s="7">
        <v>1.0</v>
      </c>
      <c r="I3353" s="7" t="s">
        <v>57</v>
      </c>
      <c r="J3353" s="7">
        <v>6.0</v>
      </c>
      <c r="K3353" s="7" t="s">
        <v>3066</v>
      </c>
      <c r="L3353" s="7" t="s">
        <v>47</v>
      </c>
      <c r="M3353" s="7" t="s">
        <v>53</v>
      </c>
      <c r="N3353" s="8">
        <v>85634.0</v>
      </c>
      <c r="O3353" s="8">
        <v>29200.0</v>
      </c>
      <c r="P3353" s="8">
        <v>28470.0</v>
      </c>
      <c r="Q3353" s="9">
        <v>25239.0</v>
      </c>
      <c r="R3353" s="10">
        <v>7421.0</v>
      </c>
      <c r="S3353" s="11">
        <v>1220300.9819301</v>
      </c>
      <c r="T3353" s="11">
        <v>677944.989961164</v>
      </c>
      <c r="U3353" s="12" t="str">
        <f t="array" ref="U3353">XLOOKUP(A3353,'Dataset 3'!B:B,'Dataset 3'!F:F)</f>
        <v>Computer</v>
      </c>
      <c r="V3353" s="7" t="s">
        <v>48</v>
      </c>
      <c r="W3353" s="7">
        <v>2.0</v>
      </c>
      <c r="X3353" s="7" t="s">
        <v>33</v>
      </c>
    </row>
    <row r="3354" ht="14.25" customHeight="1">
      <c r="A3354" s="7" t="s">
        <v>3438</v>
      </c>
      <c r="B3354" s="7">
        <v>0.0</v>
      </c>
      <c r="C3354" s="7" t="s">
        <v>41</v>
      </c>
      <c r="D3354" s="7">
        <v>1.0</v>
      </c>
      <c r="E3354" s="7" t="s">
        <v>81</v>
      </c>
      <c r="F3354" s="7">
        <v>2.0</v>
      </c>
      <c r="G3354" s="7" t="s">
        <v>27</v>
      </c>
      <c r="H3354" s="7">
        <v>1.0</v>
      </c>
      <c r="I3354" s="7" t="s">
        <v>57</v>
      </c>
      <c r="J3354" s="7">
        <v>6.0</v>
      </c>
      <c r="K3354" s="7" t="s">
        <v>3066</v>
      </c>
      <c r="L3354" s="7" t="s">
        <v>47</v>
      </c>
      <c r="M3354" s="7" t="s">
        <v>85</v>
      </c>
      <c r="N3354" s="8">
        <v>59135.0</v>
      </c>
      <c r="O3354" s="8">
        <v>33867.0</v>
      </c>
      <c r="P3354" s="8">
        <v>4304.0</v>
      </c>
      <c r="Q3354" s="9">
        <v>431.0</v>
      </c>
      <c r="R3354" s="10">
        <v>344.0</v>
      </c>
      <c r="S3354" s="11">
        <v>36676.5563537777</v>
      </c>
      <c r="T3354" s="11">
        <v>25294.1767957087</v>
      </c>
      <c r="U3354" s="12" t="str">
        <f t="array" ref="U3354">XLOOKUP(A3354,'Dataset 3'!B:B,'Dataset 3'!F:F)</f>
        <v>Smartphone</v>
      </c>
      <c r="V3354" s="7" t="s">
        <v>58</v>
      </c>
      <c r="W3354" s="7">
        <v>3.0</v>
      </c>
      <c r="X3354" s="7" t="s">
        <v>49</v>
      </c>
    </row>
    <row r="3355" ht="14.25" customHeight="1">
      <c r="A3355" s="7" t="s">
        <v>3439</v>
      </c>
      <c r="B3355" s="7">
        <v>2.0</v>
      </c>
      <c r="C3355" s="7" t="s">
        <v>56</v>
      </c>
      <c r="D3355" s="7">
        <v>2.0</v>
      </c>
      <c r="E3355" s="7" t="s">
        <v>36</v>
      </c>
      <c r="F3355" s="7">
        <v>0.0</v>
      </c>
      <c r="G3355" s="7" t="s">
        <v>46</v>
      </c>
      <c r="H3355" s="7">
        <v>0.0</v>
      </c>
      <c r="I3355" s="7" t="s">
        <v>28</v>
      </c>
      <c r="J3355" s="7">
        <v>6.0</v>
      </c>
      <c r="K3355" s="7" t="s">
        <v>3066</v>
      </c>
      <c r="L3355" s="7" t="s">
        <v>60</v>
      </c>
      <c r="M3355" s="7" t="s">
        <v>61</v>
      </c>
      <c r="N3355" s="8">
        <v>157005.0</v>
      </c>
      <c r="O3355" s="8">
        <v>112442.0</v>
      </c>
      <c r="P3355" s="8">
        <v>36722.0</v>
      </c>
      <c r="Q3355" s="9">
        <v>6325.0</v>
      </c>
      <c r="R3355" s="10">
        <v>3097.0</v>
      </c>
      <c r="S3355" s="11">
        <v>140970.217604102</v>
      </c>
      <c r="T3355" s="11">
        <v>256309.486552912</v>
      </c>
      <c r="U3355" s="12" t="str">
        <f t="array" ref="U3355">XLOOKUP(A3355,'Dataset 3'!B:B,'Dataset 3'!F:F)</f>
        <v>Smartphone</v>
      </c>
      <c r="V3355" s="7" t="s">
        <v>62</v>
      </c>
      <c r="W3355" s="7">
        <v>3.0</v>
      </c>
      <c r="X3355" s="7" t="s">
        <v>49</v>
      </c>
    </row>
    <row r="3356" ht="14.25" customHeight="1">
      <c r="A3356" s="7" t="s">
        <v>3440</v>
      </c>
      <c r="B3356" s="7">
        <v>0.0</v>
      </c>
      <c r="C3356" s="7" t="s">
        <v>41</v>
      </c>
      <c r="D3356" s="7">
        <v>1.0</v>
      </c>
      <c r="E3356" s="7" t="s">
        <v>81</v>
      </c>
      <c r="F3356" s="7">
        <v>0.0</v>
      </c>
      <c r="G3356" s="7" t="s">
        <v>46</v>
      </c>
      <c r="H3356" s="7">
        <v>0.0</v>
      </c>
      <c r="I3356" s="7" t="s">
        <v>28</v>
      </c>
      <c r="J3356" s="7">
        <v>6.0</v>
      </c>
      <c r="K3356" s="7" t="s">
        <v>3066</v>
      </c>
      <c r="L3356" s="7" t="s">
        <v>65</v>
      </c>
      <c r="M3356" s="7" t="s">
        <v>61</v>
      </c>
      <c r="N3356" s="8">
        <v>294067.0</v>
      </c>
      <c r="O3356" s="8">
        <v>51254.0</v>
      </c>
      <c r="P3356" s="8">
        <v>40797.0</v>
      </c>
      <c r="Q3356" s="9">
        <v>28739.0</v>
      </c>
      <c r="R3356" s="10">
        <v>24814.0</v>
      </c>
      <c r="S3356" s="11">
        <v>2075736.71034293</v>
      </c>
      <c r="T3356" s="11">
        <v>947824.98189175</v>
      </c>
      <c r="U3356" s="12" t="str">
        <f t="array" ref="U3356">XLOOKUP(A3356,'Dataset 3'!B:B,'Dataset 3'!F:F)</f>
        <v>Computer</v>
      </c>
      <c r="V3356" s="7" t="s">
        <v>79</v>
      </c>
      <c r="W3356" s="7">
        <v>4.0</v>
      </c>
      <c r="X3356" s="7" t="s">
        <v>44</v>
      </c>
    </row>
    <row r="3357" ht="14.25" customHeight="1">
      <c r="A3357" s="7" t="s">
        <v>3441</v>
      </c>
      <c r="B3357" s="7">
        <v>0.0</v>
      </c>
      <c r="C3357" s="7" t="s">
        <v>41</v>
      </c>
      <c r="D3357" s="7">
        <v>0.0</v>
      </c>
      <c r="E3357" s="7" t="s">
        <v>26</v>
      </c>
      <c r="F3357" s="7">
        <v>0.0</v>
      </c>
      <c r="G3357" s="7" t="s">
        <v>46</v>
      </c>
      <c r="H3357" s="7">
        <v>0.0</v>
      </c>
      <c r="I3357" s="7" t="s">
        <v>28</v>
      </c>
      <c r="J3357" s="7">
        <v>6.0</v>
      </c>
      <c r="K3357" s="7" t="s">
        <v>3066</v>
      </c>
      <c r="L3357" s="7" t="s">
        <v>47</v>
      </c>
      <c r="M3357" s="7" t="s">
        <v>61</v>
      </c>
      <c r="N3357" s="8">
        <v>226920.0</v>
      </c>
      <c r="O3357" s="8">
        <v>205540.0</v>
      </c>
      <c r="P3357" s="8">
        <v>18328.0</v>
      </c>
      <c r="Q3357" s="9">
        <v>14040.0</v>
      </c>
      <c r="R3357" s="10">
        <v>3759.0</v>
      </c>
      <c r="S3357" s="11">
        <v>338306.005008495</v>
      </c>
      <c r="T3357" s="11">
        <v>252467.167916787</v>
      </c>
      <c r="U3357" s="12" t="str">
        <f t="array" ref="U3357">XLOOKUP(A3357,'Dataset 3'!B:B,'Dataset 3'!F:F)</f>
        <v>Computer</v>
      </c>
      <c r="V3357" s="7" t="s">
        <v>48</v>
      </c>
      <c r="W3357" s="7">
        <v>4.0</v>
      </c>
      <c r="X3357" s="7" t="s">
        <v>44</v>
      </c>
    </row>
    <row r="3358" ht="14.25" customHeight="1">
      <c r="A3358" s="7" t="s">
        <v>3442</v>
      </c>
      <c r="B3358" s="7">
        <v>0.0</v>
      </c>
      <c r="C3358" s="7" t="s">
        <v>41</v>
      </c>
      <c r="D3358" s="7">
        <v>0.0</v>
      </c>
      <c r="E3358" s="7" t="s">
        <v>26</v>
      </c>
      <c r="F3358" s="7">
        <v>2.0</v>
      </c>
      <c r="G3358" s="7" t="s">
        <v>27</v>
      </c>
      <c r="H3358" s="7">
        <v>1.0</v>
      </c>
      <c r="I3358" s="7" t="s">
        <v>57</v>
      </c>
      <c r="J3358" s="7">
        <v>6.0</v>
      </c>
      <c r="K3358" s="7" t="s">
        <v>3066</v>
      </c>
      <c r="L3358" s="7" t="s">
        <v>70</v>
      </c>
      <c r="M3358" s="7" t="s">
        <v>85</v>
      </c>
      <c r="N3358" s="8">
        <v>271729.0</v>
      </c>
      <c r="O3358" s="8">
        <v>233130.0</v>
      </c>
      <c r="P3358" s="8">
        <v>6617.0</v>
      </c>
      <c r="Q3358" s="9">
        <v>1151.0</v>
      </c>
      <c r="R3358" s="10">
        <v>179.0</v>
      </c>
      <c r="S3358" s="11">
        <v>7985.9621429061</v>
      </c>
      <c r="T3358" s="11">
        <v>12478.0658482908</v>
      </c>
      <c r="U3358" s="12" t="str">
        <f t="array" ref="U3358">XLOOKUP(A3358,'Dataset 3'!B:B,'Dataset 3'!F:F)</f>
        <v>Computer</v>
      </c>
      <c r="V3358" s="7" t="s">
        <v>71</v>
      </c>
      <c r="W3358" s="7">
        <v>4.0</v>
      </c>
      <c r="X3358" s="7" t="s">
        <v>44</v>
      </c>
    </row>
    <row r="3359" ht="14.25" customHeight="1">
      <c r="A3359" s="7" t="s">
        <v>3443</v>
      </c>
      <c r="B3359" s="7">
        <v>3.0</v>
      </c>
      <c r="C3359" s="7" t="s">
        <v>35</v>
      </c>
      <c r="D3359" s="7">
        <v>2.0</v>
      </c>
      <c r="E3359" s="7" t="s">
        <v>36</v>
      </c>
      <c r="F3359" s="7">
        <v>0.0</v>
      </c>
      <c r="G3359" s="7" t="s">
        <v>46</v>
      </c>
      <c r="H3359" s="7">
        <v>1.0</v>
      </c>
      <c r="I3359" s="7" t="s">
        <v>57</v>
      </c>
      <c r="J3359" s="7">
        <v>6.0</v>
      </c>
      <c r="K3359" s="7" t="s">
        <v>3066</v>
      </c>
      <c r="L3359" s="7" t="s">
        <v>30</v>
      </c>
      <c r="M3359" s="7" t="s">
        <v>61</v>
      </c>
      <c r="N3359" s="8">
        <v>112636.0</v>
      </c>
      <c r="O3359" s="8">
        <v>89359.0</v>
      </c>
      <c r="P3359" s="8">
        <v>52660.0</v>
      </c>
      <c r="Q3359" s="9">
        <v>7733.0</v>
      </c>
      <c r="R3359" s="10">
        <v>4253.0</v>
      </c>
      <c r="S3359" s="11">
        <v>706262.824196721</v>
      </c>
      <c r="T3359" s="11">
        <v>250447.809998837</v>
      </c>
      <c r="U3359" s="12" t="str">
        <f t="array" ref="U3359">XLOOKUP(A3359,'Dataset 3'!B:B,'Dataset 3'!F:F)</f>
        <v>Computer</v>
      </c>
      <c r="V3359" s="7" t="s">
        <v>32</v>
      </c>
      <c r="W3359" s="7">
        <v>2.0</v>
      </c>
      <c r="X3359" s="7" t="s">
        <v>33</v>
      </c>
    </row>
    <row r="3360" ht="14.25" customHeight="1">
      <c r="A3360" s="7" t="s">
        <v>3444</v>
      </c>
      <c r="B3360" s="7">
        <v>2.0</v>
      </c>
      <c r="C3360" s="7" t="s">
        <v>56</v>
      </c>
      <c r="D3360" s="7">
        <v>1.0</v>
      </c>
      <c r="E3360" s="7" t="s">
        <v>81</v>
      </c>
      <c r="F3360" s="7">
        <v>0.0</v>
      </c>
      <c r="G3360" s="7" t="s">
        <v>46</v>
      </c>
      <c r="H3360" s="7">
        <v>0.0</v>
      </c>
      <c r="I3360" s="7" t="s">
        <v>28</v>
      </c>
      <c r="J3360" s="7">
        <v>6.0</v>
      </c>
      <c r="K3360" s="7" t="s">
        <v>3066</v>
      </c>
      <c r="L3360" s="7" t="s">
        <v>30</v>
      </c>
      <c r="M3360" s="7" t="s">
        <v>43</v>
      </c>
      <c r="N3360" s="8">
        <v>83727.0</v>
      </c>
      <c r="O3360" s="8">
        <v>20556.0</v>
      </c>
      <c r="P3360" s="8">
        <v>19567.0</v>
      </c>
      <c r="Q3360" s="9">
        <v>12619.0</v>
      </c>
      <c r="R3360" s="10">
        <v>12508.0</v>
      </c>
      <c r="S3360" s="11">
        <v>196284.008779872</v>
      </c>
      <c r="T3360" s="11">
        <v>577305.908176094</v>
      </c>
      <c r="U3360" s="12" t="str">
        <f t="array" ref="U3360">XLOOKUP(A3360,'Dataset 3'!B:B,'Dataset 3'!F:F)</f>
        <v>Tablet</v>
      </c>
      <c r="V3360" s="7" t="s">
        <v>32</v>
      </c>
      <c r="W3360" s="7">
        <v>4.0</v>
      </c>
      <c r="X3360" s="7" t="s">
        <v>44</v>
      </c>
    </row>
    <row r="3361" ht="14.25" customHeight="1">
      <c r="A3361" s="7" t="s">
        <v>3445</v>
      </c>
      <c r="B3361" s="7">
        <v>0.0</v>
      </c>
      <c r="C3361" s="7" t="s">
        <v>41</v>
      </c>
      <c r="D3361" s="7">
        <v>3.0</v>
      </c>
      <c r="E3361" s="7" t="s">
        <v>51</v>
      </c>
      <c r="F3361" s="7">
        <v>1.0</v>
      </c>
      <c r="G3361" s="7" t="s">
        <v>42</v>
      </c>
      <c r="H3361" s="7">
        <v>1.0</v>
      </c>
      <c r="I3361" s="7" t="s">
        <v>57</v>
      </c>
      <c r="J3361" s="7">
        <v>6.0</v>
      </c>
      <c r="K3361" s="7" t="s">
        <v>3066</v>
      </c>
      <c r="L3361" s="7" t="s">
        <v>60</v>
      </c>
      <c r="M3361" s="7" t="s">
        <v>85</v>
      </c>
      <c r="N3361" s="8">
        <v>190448.0</v>
      </c>
      <c r="O3361" s="8">
        <v>93495.0</v>
      </c>
      <c r="P3361" s="8">
        <v>88456.0</v>
      </c>
      <c r="Q3361" s="9">
        <v>82043.0</v>
      </c>
      <c r="R3361" s="10">
        <v>472.0</v>
      </c>
      <c r="S3361" s="11">
        <v>57969.4760209926</v>
      </c>
      <c r="T3361" s="11">
        <v>31851.3604510948</v>
      </c>
      <c r="U3361" s="12" t="str">
        <f t="array" ref="U3361">XLOOKUP(A3361,'Dataset 3'!B:B,'Dataset 3'!F:F)</f>
        <v>Smartphone</v>
      </c>
      <c r="V3361" s="7" t="s">
        <v>62</v>
      </c>
      <c r="W3361" s="7">
        <v>4.0</v>
      </c>
      <c r="X3361" s="7" t="s">
        <v>44</v>
      </c>
    </row>
    <row r="3362" ht="14.25" customHeight="1">
      <c r="A3362" s="7" t="s">
        <v>3446</v>
      </c>
      <c r="B3362" s="7">
        <v>2.0</v>
      </c>
      <c r="C3362" s="7" t="s">
        <v>56</v>
      </c>
      <c r="D3362" s="7">
        <v>0.0</v>
      </c>
      <c r="E3362" s="7" t="s">
        <v>26</v>
      </c>
      <c r="F3362" s="7">
        <v>1.0</v>
      </c>
      <c r="G3362" s="7" t="s">
        <v>42</v>
      </c>
      <c r="H3362" s="7">
        <v>0.0</v>
      </c>
      <c r="I3362" s="7" t="s">
        <v>28</v>
      </c>
      <c r="J3362" s="7">
        <v>6.0</v>
      </c>
      <c r="K3362" s="7" t="s">
        <v>3066</v>
      </c>
      <c r="L3362" s="7" t="s">
        <v>70</v>
      </c>
      <c r="M3362" s="7" t="s">
        <v>53</v>
      </c>
      <c r="N3362" s="8">
        <v>99672.0</v>
      </c>
      <c r="O3362" s="8">
        <v>45393.0</v>
      </c>
      <c r="P3362" s="8">
        <v>33240.0</v>
      </c>
      <c r="Q3362" s="9">
        <v>15283.0</v>
      </c>
      <c r="R3362" s="10">
        <v>8787.0</v>
      </c>
      <c r="S3362" s="11">
        <v>1319843.15511498</v>
      </c>
      <c r="T3362" s="11">
        <v>525833.92634063</v>
      </c>
      <c r="U3362" s="12" t="str">
        <f t="array" ref="U3362">XLOOKUP(A3362,'Dataset 3'!B:B,'Dataset 3'!F:F)</f>
        <v>Computer</v>
      </c>
      <c r="V3362" s="7" t="s">
        <v>126</v>
      </c>
      <c r="W3362" s="7">
        <v>3.0</v>
      </c>
      <c r="X3362" s="7" t="s">
        <v>49</v>
      </c>
    </row>
    <row r="3363" ht="14.25" customHeight="1">
      <c r="A3363" s="7" t="s">
        <v>3447</v>
      </c>
      <c r="B3363" s="7">
        <v>2.0</v>
      </c>
      <c r="C3363" s="7" t="s">
        <v>56</v>
      </c>
      <c r="D3363" s="7">
        <v>0.0</v>
      </c>
      <c r="E3363" s="7" t="s">
        <v>26</v>
      </c>
      <c r="F3363" s="7">
        <v>0.0</v>
      </c>
      <c r="G3363" s="7" t="s">
        <v>46</v>
      </c>
      <c r="H3363" s="7">
        <v>0.0</v>
      </c>
      <c r="I3363" s="7" t="s">
        <v>28</v>
      </c>
      <c r="J3363" s="7">
        <v>6.0</v>
      </c>
      <c r="K3363" s="7" t="s">
        <v>3066</v>
      </c>
      <c r="L3363" s="7" t="s">
        <v>70</v>
      </c>
      <c r="M3363" s="7" t="s">
        <v>43</v>
      </c>
      <c r="N3363" s="8">
        <v>84182.0</v>
      </c>
      <c r="O3363" s="8">
        <v>7439.0</v>
      </c>
      <c r="P3363" s="8">
        <v>5957.0</v>
      </c>
      <c r="Q3363" s="9">
        <v>1645.0</v>
      </c>
      <c r="R3363" s="10">
        <v>1299.0</v>
      </c>
      <c r="S3363" s="11">
        <v>312495.077577358</v>
      </c>
      <c r="T3363" s="11">
        <v>110813.857296935</v>
      </c>
      <c r="U3363" s="12" t="str">
        <f t="array" ref="U3363">XLOOKUP(A3363,'Dataset 3'!B:B,'Dataset 3'!F:F)</f>
        <v>Tablet</v>
      </c>
      <c r="V3363" s="7" t="s">
        <v>71</v>
      </c>
      <c r="W3363" s="7">
        <v>3.0</v>
      </c>
      <c r="X3363" s="7" t="s">
        <v>49</v>
      </c>
    </row>
    <row r="3364" ht="14.25" customHeight="1">
      <c r="A3364" s="7" t="s">
        <v>3448</v>
      </c>
      <c r="B3364" s="7">
        <v>2.0</v>
      </c>
      <c r="C3364" s="7" t="s">
        <v>56</v>
      </c>
      <c r="D3364" s="7">
        <v>1.0</v>
      </c>
      <c r="E3364" s="7" t="s">
        <v>81</v>
      </c>
      <c r="F3364" s="7">
        <v>0.0</v>
      </c>
      <c r="G3364" s="7" t="s">
        <v>46</v>
      </c>
      <c r="H3364" s="7">
        <v>1.0</v>
      </c>
      <c r="I3364" s="7" t="s">
        <v>57</v>
      </c>
      <c r="J3364" s="7">
        <v>6.0</v>
      </c>
      <c r="K3364" s="7" t="s">
        <v>3066</v>
      </c>
      <c r="L3364" s="7" t="s">
        <v>65</v>
      </c>
      <c r="M3364" s="7" t="s">
        <v>43</v>
      </c>
      <c r="N3364" s="8">
        <v>84193.0</v>
      </c>
      <c r="O3364" s="8">
        <v>56826.0</v>
      </c>
      <c r="P3364" s="8">
        <v>37857.0</v>
      </c>
      <c r="Q3364" s="9">
        <v>36199.0</v>
      </c>
      <c r="R3364" s="10">
        <v>3060.0</v>
      </c>
      <c r="S3364" s="11">
        <v>121558.725814955</v>
      </c>
      <c r="T3364" s="11">
        <v>187013.424330701</v>
      </c>
      <c r="U3364" s="12" t="str">
        <f t="array" ref="U3364">XLOOKUP(A3364,'Dataset 3'!B:B,'Dataset 3'!F:F)</f>
        <v>Computer</v>
      </c>
      <c r="V3364" s="7" t="s">
        <v>91</v>
      </c>
      <c r="W3364" s="7">
        <v>1.0</v>
      </c>
      <c r="X3364" s="7" t="s">
        <v>63</v>
      </c>
    </row>
    <row r="3365" ht="14.25" customHeight="1">
      <c r="A3365" s="7" t="s">
        <v>3449</v>
      </c>
      <c r="B3365" s="7">
        <v>1.0</v>
      </c>
      <c r="C3365" s="7" t="s">
        <v>25</v>
      </c>
      <c r="D3365" s="7">
        <v>2.0</v>
      </c>
      <c r="E3365" s="7" t="s">
        <v>36</v>
      </c>
      <c r="F3365" s="7">
        <v>1.0</v>
      </c>
      <c r="G3365" s="7" t="s">
        <v>42</v>
      </c>
      <c r="H3365" s="7">
        <v>0.0</v>
      </c>
      <c r="I3365" s="7" t="s">
        <v>28</v>
      </c>
      <c r="J3365" s="7">
        <v>6.0</v>
      </c>
      <c r="K3365" s="7" t="s">
        <v>3066</v>
      </c>
      <c r="L3365" s="7" t="s">
        <v>60</v>
      </c>
      <c r="M3365" s="7" t="s">
        <v>61</v>
      </c>
      <c r="N3365" s="8">
        <v>144260.0</v>
      </c>
      <c r="O3365" s="8">
        <v>45271.0</v>
      </c>
      <c r="P3365" s="8">
        <v>44247.0</v>
      </c>
      <c r="Q3365" s="9">
        <v>20377.0</v>
      </c>
      <c r="R3365" s="10">
        <v>5762.0</v>
      </c>
      <c r="S3365" s="11">
        <v>85542.4969538683</v>
      </c>
      <c r="T3365" s="11">
        <v>388829.531608492</v>
      </c>
      <c r="U3365" s="12" t="str">
        <f t="array" ref="U3365">XLOOKUP(A3365,'Dataset 3'!B:B,'Dataset 3'!F:F)</f>
        <v>Smartphone</v>
      </c>
      <c r="V3365" s="7" t="s">
        <v>62</v>
      </c>
      <c r="W3365" s="7">
        <v>2.0</v>
      </c>
      <c r="X3365" s="7" t="s">
        <v>33</v>
      </c>
    </row>
    <row r="3366" ht="14.25" customHeight="1">
      <c r="A3366" s="7" t="s">
        <v>3450</v>
      </c>
      <c r="B3366" s="7">
        <v>0.0</v>
      </c>
      <c r="C3366" s="7" t="s">
        <v>41</v>
      </c>
      <c r="D3366" s="7">
        <v>3.0</v>
      </c>
      <c r="E3366" s="7" t="s">
        <v>51</v>
      </c>
      <c r="F3366" s="7">
        <v>0.0</v>
      </c>
      <c r="G3366" s="7" t="s">
        <v>46</v>
      </c>
      <c r="H3366" s="7">
        <v>0.0</v>
      </c>
      <c r="I3366" s="7" t="s">
        <v>28</v>
      </c>
      <c r="J3366" s="7">
        <v>6.0</v>
      </c>
      <c r="K3366" s="7" t="s">
        <v>3066</v>
      </c>
      <c r="L3366" s="7" t="s">
        <v>70</v>
      </c>
      <c r="M3366" s="7" t="s">
        <v>61</v>
      </c>
      <c r="N3366" s="8">
        <v>279588.0</v>
      </c>
      <c r="O3366" s="8">
        <v>39191.0</v>
      </c>
      <c r="P3366" s="8">
        <v>9599.0</v>
      </c>
      <c r="Q3366" s="9">
        <v>3393.0</v>
      </c>
      <c r="R3366" s="10">
        <v>1071.0</v>
      </c>
      <c r="S3366" s="11">
        <v>240546.017045364</v>
      </c>
      <c r="T3366" s="11">
        <v>81818.3731446816</v>
      </c>
      <c r="U3366" s="12" t="str">
        <f t="array" ref="U3366">XLOOKUP(A3366,'Dataset 3'!B:B,'Dataset 3'!F:F)</f>
        <v>Computer</v>
      </c>
      <c r="V3366" s="7" t="s">
        <v>73</v>
      </c>
      <c r="W3366" s="7">
        <v>3.0</v>
      </c>
      <c r="X3366" s="7" t="s">
        <v>49</v>
      </c>
    </row>
    <row r="3367" ht="14.25" customHeight="1">
      <c r="A3367" s="7" t="s">
        <v>3451</v>
      </c>
      <c r="B3367" s="7">
        <v>1.0</v>
      </c>
      <c r="C3367" s="7" t="s">
        <v>25</v>
      </c>
      <c r="D3367" s="7">
        <v>1.0</v>
      </c>
      <c r="E3367" s="7" t="s">
        <v>81</v>
      </c>
      <c r="F3367" s="7">
        <v>2.0</v>
      </c>
      <c r="G3367" s="7" t="s">
        <v>27</v>
      </c>
      <c r="H3367" s="7">
        <v>1.0</v>
      </c>
      <c r="I3367" s="7" t="s">
        <v>57</v>
      </c>
      <c r="J3367" s="7">
        <v>6.0</v>
      </c>
      <c r="K3367" s="7" t="s">
        <v>3066</v>
      </c>
      <c r="L3367" s="7" t="s">
        <v>70</v>
      </c>
      <c r="M3367" s="7" t="s">
        <v>43</v>
      </c>
      <c r="N3367" s="8">
        <v>146169.0</v>
      </c>
      <c r="O3367" s="8">
        <v>30886.0</v>
      </c>
      <c r="P3367" s="8">
        <v>5198.0</v>
      </c>
      <c r="Q3367" s="9">
        <v>3546.0</v>
      </c>
      <c r="R3367" s="10">
        <v>3456.0</v>
      </c>
      <c r="S3367" s="11">
        <v>182668.112412429</v>
      </c>
      <c r="T3367" s="11">
        <v>148510.660497909</v>
      </c>
      <c r="U3367" s="12" t="str">
        <f t="array" ref="U3367">XLOOKUP(A3367,'Dataset 3'!B:B,'Dataset 3'!F:F)</f>
        <v>Smartphone</v>
      </c>
      <c r="V3367" s="7" t="s">
        <v>126</v>
      </c>
      <c r="W3367" s="7">
        <v>2.0</v>
      </c>
      <c r="X3367" s="7" t="s">
        <v>33</v>
      </c>
    </row>
    <row r="3368" ht="14.25" customHeight="1">
      <c r="A3368" s="7" t="s">
        <v>3452</v>
      </c>
      <c r="B3368" s="7">
        <v>0.0</v>
      </c>
      <c r="C3368" s="7" t="s">
        <v>41</v>
      </c>
      <c r="D3368" s="7">
        <v>0.0</v>
      </c>
      <c r="E3368" s="7" t="s">
        <v>26</v>
      </c>
      <c r="F3368" s="7">
        <v>0.0</v>
      </c>
      <c r="G3368" s="7" t="s">
        <v>46</v>
      </c>
      <c r="H3368" s="7">
        <v>0.0</v>
      </c>
      <c r="I3368" s="7" t="s">
        <v>28</v>
      </c>
      <c r="J3368" s="7">
        <v>6.0</v>
      </c>
      <c r="K3368" s="7" t="s">
        <v>3066</v>
      </c>
      <c r="L3368" s="7" t="s">
        <v>60</v>
      </c>
      <c r="M3368" s="7" t="s">
        <v>43</v>
      </c>
      <c r="N3368" s="8">
        <v>236617.0</v>
      </c>
      <c r="O3368" s="8">
        <v>65621.0</v>
      </c>
      <c r="P3368" s="8">
        <v>13194.0</v>
      </c>
      <c r="Q3368" s="9">
        <v>11313.0</v>
      </c>
      <c r="R3368" s="10">
        <v>5042.0</v>
      </c>
      <c r="S3368" s="11">
        <v>297872.863603338</v>
      </c>
      <c r="T3368" s="11">
        <v>256786.951382188</v>
      </c>
      <c r="U3368" s="12" t="str">
        <f t="array" ref="U3368">XLOOKUP(A3368,'Dataset 3'!B:B,'Dataset 3'!F:F)</f>
        <v>Smartphone</v>
      </c>
      <c r="V3368" s="7" t="s">
        <v>62</v>
      </c>
      <c r="W3368" s="7">
        <v>0.0</v>
      </c>
      <c r="X3368" s="7" t="s">
        <v>39</v>
      </c>
    </row>
    <row r="3369" ht="14.25" customHeight="1">
      <c r="A3369" s="7" t="s">
        <v>3453</v>
      </c>
      <c r="B3369" s="7">
        <v>1.0</v>
      </c>
      <c r="C3369" s="7" t="s">
        <v>25</v>
      </c>
      <c r="D3369" s="7">
        <v>0.0</v>
      </c>
      <c r="E3369" s="7" t="s">
        <v>26</v>
      </c>
      <c r="F3369" s="7">
        <v>2.0</v>
      </c>
      <c r="G3369" s="7" t="s">
        <v>27</v>
      </c>
      <c r="H3369" s="7">
        <v>1.0</v>
      </c>
      <c r="I3369" s="7" t="s">
        <v>57</v>
      </c>
      <c r="J3369" s="7">
        <v>6.0</v>
      </c>
      <c r="K3369" s="7" t="s">
        <v>3066</v>
      </c>
      <c r="L3369" s="7" t="s">
        <v>65</v>
      </c>
      <c r="M3369" s="7" t="s">
        <v>31</v>
      </c>
      <c r="N3369" s="8">
        <v>236901.0</v>
      </c>
      <c r="O3369" s="8">
        <v>43381.0</v>
      </c>
      <c r="P3369" s="8">
        <v>41849.0</v>
      </c>
      <c r="Q3369" s="9">
        <v>37739.0</v>
      </c>
      <c r="R3369" s="10">
        <v>28156.0</v>
      </c>
      <c r="S3369" s="11">
        <v>7237801.00963051</v>
      </c>
      <c r="T3369" s="11">
        <v>2428792.28511091</v>
      </c>
      <c r="U3369" s="12" t="str">
        <f t="array" ref="U3369">XLOOKUP(A3369,'Dataset 3'!B:B,'Dataset 3'!F:F)</f>
        <v>#N/A</v>
      </c>
      <c r="V3369" s="7" t="s">
        <v>79</v>
      </c>
      <c r="W3369" s="7">
        <v>4.0</v>
      </c>
      <c r="X3369" s="7" t="s">
        <v>44</v>
      </c>
    </row>
    <row r="3370" ht="14.25" customHeight="1">
      <c r="A3370" s="7" t="s">
        <v>3454</v>
      </c>
      <c r="B3370" s="7">
        <v>2.0</v>
      </c>
      <c r="C3370" s="7" t="s">
        <v>56</v>
      </c>
      <c r="D3370" s="7">
        <v>0.0</v>
      </c>
      <c r="E3370" s="7" t="s">
        <v>26</v>
      </c>
      <c r="F3370" s="7">
        <v>0.0</v>
      </c>
      <c r="G3370" s="7" t="s">
        <v>46</v>
      </c>
      <c r="H3370" s="7">
        <v>0.0</v>
      </c>
      <c r="I3370" s="7" t="s">
        <v>28</v>
      </c>
      <c r="J3370" s="7">
        <v>6.0</v>
      </c>
      <c r="K3370" s="7" t="s">
        <v>3066</v>
      </c>
      <c r="L3370" s="7" t="s">
        <v>37</v>
      </c>
      <c r="M3370" s="7" t="s">
        <v>43</v>
      </c>
      <c r="N3370" s="8">
        <v>122751.0</v>
      </c>
      <c r="O3370" s="8">
        <v>304.0</v>
      </c>
      <c r="P3370" s="8">
        <v>107.0</v>
      </c>
      <c r="Q3370" s="9">
        <v>25.0</v>
      </c>
      <c r="R3370" s="10">
        <v>7.0</v>
      </c>
      <c r="S3370" s="11">
        <v>1483.96068938883</v>
      </c>
      <c r="T3370" s="11">
        <v>501.33807073947</v>
      </c>
      <c r="U3370" s="12" t="str">
        <f t="array" ref="U3370">XLOOKUP(A3370,'Dataset 3'!B:B,'Dataset 3'!F:F)</f>
        <v>Smartphone</v>
      </c>
      <c r="V3370" s="7" t="s">
        <v>38</v>
      </c>
      <c r="W3370" s="7">
        <v>3.0</v>
      </c>
      <c r="X3370" s="7" t="s">
        <v>49</v>
      </c>
    </row>
    <row r="3371" ht="14.25" customHeight="1">
      <c r="A3371" s="7" t="s">
        <v>3455</v>
      </c>
      <c r="B3371" s="7">
        <v>2.0</v>
      </c>
      <c r="C3371" s="7" t="s">
        <v>56</v>
      </c>
      <c r="D3371" s="7">
        <v>3.0</v>
      </c>
      <c r="E3371" s="7" t="s">
        <v>51</v>
      </c>
      <c r="F3371" s="7">
        <v>1.0</v>
      </c>
      <c r="G3371" s="7" t="s">
        <v>42</v>
      </c>
      <c r="H3371" s="7">
        <v>1.0</v>
      </c>
      <c r="I3371" s="7" t="s">
        <v>57</v>
      </c>
      <c r="J3371" s="7">
        <v>6.0</v>
      </c>
      <c r="K3371" s="7" t="s">
        <v>3066</v>
      </c>
      <c r="L3371" s="7" t="s">
        <v>37</v>
      </c>
      <c r="M3371" s="7" t="s">
        <v>85</v>
      </c>
      <c r="N3371" s="8">
        <v>229968.0</v>
      </c>
      <c r="O3371" s="8">
        <v>6543.0</v>
      </c>
      <c r="P3371" s="8">
        <v>1217.0</v>
      </c>
      <c r="Q3371" s="9">
        <v>591.0</v>
      </c>
      <c r="R3371" s="10">
        <v>1.0</v>
      </c>
      <c r="S3371" s="11">
        <v>50.6494690895648</v>
      </c>
      <c r="T3371" s="11">
        <v>49.6563422446713</v>
      </c>
      <c r="U3371" s="12" t="str">
        <f t="array" ref="U3371">XLOOKUP(A3371,'Dataset 3'!B:B,'Dataset 3'!F:F)</f>
        <v>Smartphone</v>
      </c>
      <c r="V3371" s="7" t="s">
        <v>38</v>
      </c>
      <c r="W3371" s="7">
        <v>1.0</v>
      </c>
      <c r="X3371" s="7" t="s">
        <v>63</v>
      </c>
    </row>
    <row r="3372" ht="14.25" customHeight="1">
      <c r="A3372" s="7" t="s">
        <v>3456</v>
      </c>
      <c r="B3372" s="7">
        <v>2.0</v>
      </c>
      <c r="C3372" s="7" t="s">
        <v>56</v>
      </c>
      <c r="D3372" s="7">
        <v>3.0</v>
      </c>
      <c r="E3372" s="7" t="s">
        <v>51</v>
      </c>
      <c r="F3372" s="7">
        <v>2.0</v>
      </c>
      <c r="G3372" s="7" t="s">
        <v>27</v>
      </c>
      <c r="H3372" s="7">
        <v>1.0</v>
      </c>
      <c r="I3372" s="7" t="s">
        <v>57</v>
      </c>
      <c r="J3372" s="7">
        <v>6.0</v>
      </c>
      <c r="K3372" s="7" t="s">
        <v>3066</v>
      </c>
      <c r="L3372" s="7" t="s">
        <v>47</v>
      </c>
      <c r="M3372" s="7" t="s">
        <v>43</v>
      </c>
      <c r="N3372" s="8">
        <v>191310.0</v>
      </c>
      <c r="O3372" s="8">
        <v>166080.0</v>
      </c>
      <c r="P3372" s="8">
        <v>153468.0</v>
      </c>
      <c r="Q3372" s="9">
        <v>53344.0</v>
      </c>
      <c r="R3372" s="10">
        <v>832.0</v>
      </c>
      <c r="S3372" s="11">
        <v>187120.98760744</v>
      </c>
      <c r="T3372" s="11">
        <v>67797.4592780579</v>
      </c>
      <c r="U3372" s="12" t="str">
        <f t="array" ref="U3372">XLOOKUP(A3372,'Dataset 3'!B:B,'Dataset 3'!F:F)</f>
        <v>Smartphone</v>
      </c>
      <c r="V3372" s="7" t="s">
        <v>153</v>
      </c>
      <c r="W3372" s="7">
        <v>0.0</v>
      </c>
      <c r="X3372" s="7" t="s">
        <v>39</v>
      </c>
    </row>
    <row r="3373" ht="14.25" customHeight="1">
      <c r="A3373" s="7" t="s">
        <v>3457</v>
      </c>
      <c r="B3373" s="7">
        <v>1.0</v>
      </c>
      <c r="C3373" s="7" t="s">
        <v>25</v>
      </c>
      <c r="D3373" s="7">
        <v>1.0</v>
      </c>
      <c r="E3373" s="7" t="s">
        <v>81</v>
      </c>
      <c r="F3373" s="7">
        <v>2.0</v>
      </c>
      <c r="G3373" s="7" t="s">
        <v>27</v>
      </c>
      <c r="H3373" s="7">
        <v>1.0</v>
      </c>
      <c r="I3373" s="7" t="s">
        <v>57</v>
      </c>
      <c r="J3373" s="7">
        <v>6.0</v>
      </c>
      <c r="K3373" s="7" t="s">
        <v>3066</v>
      </c>
      <c r="L3373" s="7" t="s">
        <v>60</v>
      </c>
      <c r="M3373" s="7" t="s">
        <v>53</v>
      </c>
      <c r="N3373" s="8">
        <v>246257.0</v>
      </c>
      <c r="O3373" s="8">
        <v>21277.0</v>
      </c>
      <c r="P3373" s="8">
        <v>8867.0</v>
      </c>
      <c r="Q3373" s="9">
        <v>1341.0</v>
      </c>
      <c r="R3373" s="10">
        <v>948.0</v>
      </c>
      <c r="S3373" s="11">
        <v>146268.027293395</v>
      </c>
      <c r="T3373" s="11">
        <v>88113.2694538522</v>
      </c>
      <c r="U3373" s="12" t="str">
        <f t="array" ref="U3373">XLOOKUP(A3373,'Dataset 3'!B:B,'Dataset 3'!F:F)</f>
        <v>Computer</v>
      </c>
      <c r="V3373" s="7" t="s">
        <v>62</v>
      </c>
      <c r="W3373" s="7">
        <v>3.0</v>
      </c>
      <c r="X3373" s="7" t="s">
        <v>49</v>
      </c>
    </row>
    <row r="3374" ht="14.25" customHeight="1">
      <c r="A3374" s="7" t="s">
        <v>3458</v>
      </c>
      <c r="B3374" s="7">
        <v>1.0</v>
      </c>
      <c r="C3374" s="7" t="s">
        <v>25</v>
      </c>
      <c r="D3374" s="7">
        <v>0.0</v>
      </c>
      <c r="E3374" s="7" t="s">
        <v>26</v>
      </c>
      <c r="F3374" s="7">
        <v>1.0</v>
      </c>
      <c r="G3374" s="7" t="s">
        <v>42</v>
      </c>
      <c r="H3374" s="7">
        <v>1.0</v>
      </c>
      <c r="I3374" s="7" t="s">
        <v>57</v>
      </c>
      <c r="J3374" s="7">
        <v>6.0</v>
      </c>
      <c r="K3374" s="7" t="s">
        <v>3066</v>
      </c>
      <c r="L3374" s="7" t="s">
        <v>60</v>
      </c>
      <c r="M3374" s="7" t="s">
        <v>61</v>
      </c>
      <c r="N3374" s="8">
        <v>178822.0</v>
      </c>
      <c r="O3374" s="8">
        <v>47157.0</v>
      </c>
      <c r="P3374" s="8">
        <v>12253.0</v>
      </c>
      <c r="Q3374" s="9">
        <v>4902.0</v>
      </c>
      <c r="R3374" s="10">
        <v>3499.0</v>
      </c>
      <c r="S3374" s="11">
        <v>288276.129295486</v>
      </c>
      <c r="T3374" s="11">
        <v>159268.579721263</v>
      </c>
      <c r="U3374" s="12" t="str">
        <f t="array" ref="U3374">XLOOKUP(A3374,'Dataset 3'!B:B,'Dataset 3'!F:F)</f>
        <v>Smartphone</v>
      </c>
      <c r="V3374" s="7" t="s">
        <v>83</v>
      </c>
      <c r="W3374" s="7">
        <v>0.0</v>
      </c>
      <c r="X3374" s="7" t="s">
        <v>39</v>
      </c>
    </row>
    <row r="3375" ht="14.25" customHeight="1">
      <c r="A3375" s="7" t="s">
        <v>3459</v>
      </c>
      <c r="B3375" s="7">
        <v>0.0</v>
      </c>
      <c r="C3375" s="7" t="s">
        <v>41</v>
      </c>
      <c r="D3375" s="7">
        <v>3.0</v>
      </c>
      <c r="E3375" s="7" t="s">
        <v>51</v>
      </c>
      <c r="F3375" s="7">
        <v>2.0</v>
      </c>
      <c r="G3375" s="7" t="s">
        <v>27</v>
      </c>
      <c r="H3375" s="7">
        <v>0.0</v>
      </c>
      <c r="I3375" s="7" t="s">
        <v>28</v>
      </c>
      <c r="J3375" s="7">
        <v>6.0</v>
      </c>
      <c r="K3375" s="7" t="s">
        <v>3066</v>
      </c>
      <c r="L3375" s="7" t="s">
        <v>47</v>
      </c>
      <c r="M3375" s="7" t="s">
        <v>61</v>
      </c>
      <c r="N3375" s="8">
        <v>233623.0</v>
      </c>
      <c r="O3375" s="8">
        <v>198093.0</v>
      </c>
      <c r="P3375" s="8">
        <v>181302.0</v>
      </c>
      <c r="Q3375" s="9">
        <v>69026.0</v>
      </c>
      <c r="R3375" s="10">
        <v>61722.0</v>
      </c>
      <c r="S3375" s="11">
        <v>9415102.49783712</v>
      </c>
      <c r="T3375" s="11">
        <v>3202415.81559086</v>
      </c>
      <c r="U3375" s="12" t="str">
        <f t="array" ref="U3375">XLOOKUP(A3375,'Dataset 3'!B:B,'Dataset 3'!F:F)</f>
        <v>Tablet</v>
      </c>
      <c r="V3375" s="7" t="s">
        <v>153</v>
      </c>
      <c r="W3375" s="7">
        <v>4.0</v>
      </c>
      <c r="X3375" s="7" t="s">
        <v>44</v>
      </c>
    </row>
    <row r="3376" ht="14.25" customHeight="1">
      <c r="A3376" s="7" t="s">
        <v>3460</v>
      </c>
      <c r="B3376" s="7">
        <v>2.0</v>
      </c>
      <c r="C3376" s="7" t="s">
        <v>56</v>
      </c>
      <c r="D3376" s="7">
        <v>3.0</v>
      </c>
      <c r="E3376" s="7" t="s">
        <v>51</v>
      </c>
      <c r="F3376" s="7">
        <v>2.0</v>
      </c>
      <c r="G3376" s="7" t="s">
        <v>27</v>
      </c>
      <c r="H3376" s="7">
        <v>0.0</v>
      </c>
      <c r="I3376" s="7" t="s">
        <v>28</v>
      </c>
      <c r="J3376" s="7">
        <v>6.0</v>
      </c>
      <c r="K3376" s="7" t="s">
        <v>3066</v>
      </c>
      <c r="L3376" s="7" t="s">
        <v>37</v>
      </c>
      <c r="M3376" s="7" t="s">
        <v>43</v>
      </c>
      <c r="N3376" s="8">
        <v>176903.0</v>
      </c>
      <c r="O3376" s="8">
        <v>84970.0</v>
      </c>
      <c r="P3376" s="8">
        <v>82530.0</v>
      </c>
      <c r="Q3376" s="9">
        <v>50292.0</v>
      </c>
      <c r="R3376" s="10">
        <v>30783.0</v>
      </c>
      <c r="S3376" s="11">
        <v>1953043.64268518</v>
      </c>
      <c r="T3376" s="11">
        <v>1479578.51718574</v>
      </c>
      <c r="U3376" s="12" t="str">
        <f t="array" ref="U3376">XLOOKUP(A3376,'Dataset 3'!B:B,'Dataset 3'!F:F)</f>
        <v>#N/A</v>
      </c>
      <c r="V3376" s="7" t="s">
        <v>38</v>
      </c>
      <c r="W3376" s="7">
        <v>3.0</v>
      </c>
      <c r="X3376" s="7" t="s">
        <v>49</v>
      </c>
    </row>
    <row r="3377" ht="14.25" customHeight="1">
      <c r="A3377" s="7" t="s">
        <v>3461</v>
      </c>
      <c r="B3377" s="7">
        <v>1.0</v>
      </c>
      <c r="C3377" s="7" t="s">
        <v>25</v>
      </c>
      <c r="D3377" s="7">
        <v>3.0</v>
      </c>
      <c r="E3377" s="7" t="s">
        <v>51</v>
      </c>
      <c r="F3377" s="7">
        <v>0.0</v>
      </c>
      <c r="G3377" s="7" t="s">
        <v>46</v>
      </c>
      <c r="H3377" s="7">
        <v>0.0</v>
      </c>
      <c r="I3377" s="7" t="s">
        <v>28</v>
      </c>
      <c r="J3377" s="7">
        <v>6.0</v>
      </c>
      <c r="K3377" s="7" t="s">
        <v>3066</v>
      </c>
      <c r="L3377" s="7" t="s">
        <v>37</v>
      </c>
      <c r="M3377" s="7" t="s">
        <v>53</v>
      </c>
      <c r="N3377" s="8">
        <v>234477.0</v>
      </c>
      <c r="O3377" s="8">
        <v>37186.0</v>
      </c>
      <c r="P3377" s="8">
        <v>21046.0</v>
      </c>
      <c r="Q3377" s="9">
        <v>1836.0</v>
      </c>
      <c r="R3377" s="10">
        <v>822.0</v>
      </c>
      <c r="S3377" s="11">
        <v>87004.0995568516</v>
      </c>
      <c r="T3377" s="11">
        <v>53376.7481943875</v>
      </c>
      <c r="U3377" s="12" t="str">
        <f t="array" ref="U3377">XLOOKUP(A3377,'Dataset 3'!B:B,'Dataset 3'!F:F)</f>
        <v>Computer</v>
      </c>
      <c r="V3377" s="7" t="s">
        <v>102</v>
      </c>
      <c r="W3377" s="7">
        <v>2.0</v>
      </c>
      <c r="X3377" s="7" t="s">
        <v>33</v>
      </c>
    </row>
    <row r="3378" ht="14.25" customHeight="1">
      <c r="A3378" s="7" t="s">
        <v>3462</v>
      </c>
      <c r="B3378" s="7">
        <v>2.0</v>
      </c>
      <c r="C3378" s="7" t="s">
        <v>56</v>
      </c>
      <c r="D3378" s="7">
        <v>0.0</v>
      </c>
      <c r="E3378" s="7" t="s">
        <v>26</v>
      </c>
      <c r="F3378" s="7">
        <v>2.0</v>
      </c>
      <c r="G3378" s="7" t="s">
        <v>27</v>
      </c>
      <c r="H3378" s="7">
        <v>1.0</v>
      </c>
      <c r="I3378" s="7" t="s">
        <v>57</v>
      </c>
      <c r="J3378" s="7">
        <v>6.0</v>
      </c>
      <c r="K3378" s="7" t="s">
        <v>3066</v>
      </c>
      <c r="L3378" s="7" t="s">
        <v>75</v>
      </c>
      <c r="M3378" s="7" t="s">
        <v>53</v>
      </c>
      <c r="N3378" s="8">
        <v>253815.0</v>
      </c>
      <c r="O3378" s="8">
        <v>170503.0</v>
      </c>
      <c r="P3378" s="8">
        <v>112468.0</v>
      </c>
      <c r="Q3378" s="9">
        <v>105351.0</v>
      </c>
      <c r="R3378" s="10">
        <v>75281.0</v>
      </c>
      <c r="S3378" s="11">
        <v>1.39491590897138E7</v>
      </c>
      <c r="T3378" s="11">
        <v>5535380.59115625</v>
      </c>
      <c r="U3378" s="12" t="str">
        <f t="array" ref="U3378">XLOOKUP(A3378,'Dataset 3'!B:B,'Dataset 3'!F:F)</f>
        <v>Smartphone</v>
      </c>
      <c r="V3378" s="7" t="s">
        <v>76</v>
      </c>
      <c r="W3378" s="7">
        <v>1.0</v>
      </c>
      <c r="X3378" s="7" t="s">
        <v>63</v>
      </c>
    </row>
    <row r="3379" ht="14.25" customHeight="1">
      <c r="A3379" s="7" t="s">
        <v>3463</v>
      </c>
      <c r="B3379" s="7">
        <v>0.0</v>
      </c>
      <c r="C3379" s="7" t="s">
        <v>41</v>
      </c>
      <c r="D3379" s="7">
        <v>0.0</v>
      </c>
      <c r="E3379" s="7" t="s">
        <v>26</v>
      </c>
      <c r="F3379" s="7">
        <v>0.0</v>
      </c>
      <c r="G3379" s="7" t="s">
        <v>46</v>
      </c>
      <c r="H3379" s="7">
        <v>1.0</v>
      </c>
      <c r="I3379" s="7" t="s">
        <v>57</v>
      </c>
      <c r="J3379" s="7">
        <v>6.0</v>
      </c>
      <c r="K3379" s="7" t="s">
        <v>3066</v>
      </c>
      <c r="L3379" s="7" t="s">
        <v>65</v>
      </c>
      <c r="M3379" s="7" t="s">
        <v>61</v>
      </c>
      <c r="N3379" s="8">
        <v>180869.0</v>
      </c>
      <c r="O3379" s="8">
        <v>37112.0</v>
      </c>
      <c r="P3379" s="8">
        <v>28599.0</v>
      </c>
      <c r="Q3379" s="9">
        <v>7093.0</v>
      </c>
      <c r="R3379" s="10">
        <v>3099.0</v>
      </c>
      <c r="S3379" s="11">
        <v>423371.186738734</v>
      </c>
      <c r="T3379" s="11">
        <v>164735.870326356</v>
      </c>
      <c r="U3379" s="12" t="str">
        <f t="array" ref="U3379">XLOOKUP(A3379,'Dataset 3'!B:B,'Dataset 3'!F:F)</f>
        <v>Tablet</v>
      </c>
      <c r="V3379" s="7" t="s">
        <v>91</v>
      </c>
      <c r="W3379" s="7">
        <v>0.0</v>
      </c>
      <c r="X3379" s="7" t="s">
        <v>39</v>
      </c>
    </row>
    <row r="3380" ht="14.25" customHeight="1">
      <c r="A3380" s="7" t="s">
        <v>3464</v>
      </c>
      <c r="B3380" s="7">
        <v>1.0</v>
      </c>
      <c r="C3380" s="7" t="s">
        <v>25</v>
      </c>
      <c r="D3380" s="7">
        <v>1.0</v>
      </c>
      <c r="E3380" s="7" t="s">
        <v>81</v>
      </c>
      <c r="F3380" s="7">
        <v>2.0</v>
      </c>
      <c r="G3380" s="7" t="s">
        <v>27</v>
      </c>
      <c r="H3380" s="7">
        <v>0.0</v>
      </c>
      <c r="I3380" s="7" t="s">
        <v>28</v>
      </c>
      <c r="J3380" s="7">
        <v>6.0</v>
      </c>
      <c r="K3380" s="7" t="s">
        <v>3066</v>
      </c>
      <c r="L3380" s="7" t="s">
        <v>47</v>
      </c>
      <c r="M3380" s="7" t="s">
        <v>85</v>
      </c>
      <c r="N3380" s="8">
        <v>238303.0</v>
      </c>
      <c r="O3380" s="8">
        <v>99496.0</v>
      </c>
      <c r="P3380" s="8">
        <v>29992.0</v>
      </c>
      <c r="Q3380" s="9">
        <v>1615.0</v>
      </c>
      <c r="R3380" s="10">
        <v>157.0</v>
      </c>
      <c r="S3380" s="11">
        <v>12437.6914223272</v>
      </c>
      <c r="T3380" s="11">
        <v>5097.41451734722</v>
      </c>
      <c r="U3380" s="12" t="str">
        <f t="array" ref="U3380">XLOOKUP(A3380,'Dataset 3'!B:B,'Dataset 3'!F:F)</f>
        <v>Smartphone</v>
      </c>
      <c r="V3380" s="7" t="s">
        <v>48</v>
      </c>
      <c r="W3380" s="7">
        <v>4.0</v>
      </c>
      <c r="X3380" s="7" t="s">
        <v>44</v>
      </c>
    </row>
    <row r="3381" ht="14.25" customHeight="1">
      <c r="A3381" s="7" t="s">
        <v>3465</v>
      </c>
      <c r="B3381" s="7">
        <v>3.0</v>
      </c>
      <c r="C3381" s="7" t="s">
        <v>35</v>
      </c>
      <c r="D3381" s="7">
        <v>1.0</v>
      </c>
      <c r="E3381" s="7" t="s">
        <v>81</v>
      </c>
      <c r="F3381" s="7">
        <v>0.0</v>
      </c>
      <c r="G3381" s="7" t="s">
        <v>46</v>
      </c>
      <c r="H3381" s="7">
        <v>0.0</v>
      </c>
      <c r="I3381" s="7" t="s">
        <v>28</v>
      </c>
      <c r="J3381" s="7">
        <v>6.0</v>
      </c>
      <c r="K3381" s="7" t="s">
        <v>3066</v>
      </c>
      <c r="L3381" s="7" t="s">
        <v>52</v>
      </c>
      <c r="M3381" s="7" t="s">
        <v>43</v>
      </c>
      <c r="N3381" s="8">
        <v>299304.0</v>
      </c>
      <c r="O3381" s="8">
        <v>97934.0</v>
      </c>
      <c r="P3381" s="8">
        <v>59947.0</v>
      </c>
      <c r="Q3381" s="9">
        <v>56941.0</v>
      </c>
      <c r="R3381" s="10">
        <v>4464.0</v>
      </c>
      <c r="S3381" s="11">
        <v>602590.255562517</v>
      </c>
      <c r="T3381" s="11">
        <v>323973.255678773</v>
      </c>
      <c r="U3381" s="12" t="str">
        <f t="array" ref="U3381">XLOOKUP(A3381,'Dataset 3'!B:B,'Dataset 3'!F:F)</f>
        <v>Tablet</v>
      </c>
      <c r="V3381" s="7" t="s">
        <v>110</v>
      </c>
      <c r="W3381" s="7">
        <v>4.0</v>
      </c>
      <c r="X3381" s="7" t="s">
        <v>44</v>
      </c>
    </row>
    <row r="3382" ht="14.25" customHeight="1">
      <c r="A3382" s="7" t="s">
        <v>3466</v>
      </c>
      <c r="B3382" s="7">
        <v>0.0</v>
      </c>
      <c r="C3382" s="7" t="s">
        <v>41</v>
      </c>
      <c r="D3382" s="7">
        <v>2.0</v>
      </c>
      <c r="E3382" s="7" t="s">
        <v>36</v>
      </c>
      <c r="F3382" s="7">
        <v>2.0</v>
      </c>
      <c r="G3382" s="7" t="s">
        <v>27</v>
      </c>
      <c r="H3382" s="7">
        <v>1.0</v>
      </c>
      <c r="I3382" s="7" t="s">
        <v>57</v>
      </c>
      <c r="J3382" s="7">
        <v>6.0</v>
      </c>
      <c r="K3382" s="7" t="s">
        <v>3066</v>
      </c>
      <c r="L3382" s="7" t="s">
        <v>65</v>
      </c>
      <c r="M3382" s="7" t="s">
        <v>61</v>
      </c>
      <c r="N3382" s="8">
        <v>147455.0</v>
      </c>
      <c r="O3382" s="8">
        <v>18503.0</v>
      </c>
      <c r="P3382" s="8">
        <v>371.0</v>
      </c>
      <c r="Q3382" s="9">
        <v>290.0</v>
      </c>
      <c r="R3382" s="10">
        <v>152.0</v>
      </c>
      <c r="S3382" s="11">
        <v>37661.8909726573</v>
      </c>
      <c r="T3382" s="11">
        <v>13498.8856532822</v>
      </c>
      <c r="U3382" s="12" t="str">
        <f t="array" ref="U3382">XLOOKUP(A3382,'Dataset 3'!B:B,'Dataset 3'!F:F)</f>
        <v>#N/A</v>
      </c>
      <c r="V3382" s="7" t="s">
        <v>79</v>
      </c>
      <c r="W3382" s="7">
        <v>0.0</v>
      </c>
      <c r="X3382" s="7" t="s">
        <v>39</v>
      </c>
    </row>
    <row r="3383" ht="14.25" customHeight="1">
      <c r="A3383" s="7" t="s">
        <v>3467</v>
      </c>
      <c r="B3383" s="7">
        <v>1.0</v>
      </c>
      <c r="C3383" s="7" t="s">
        <v>25</v>
      </c>
      <c r="D3383" s="7">
        <v>2.0</v>
      </c>
      <c r="E3383" s="7" t="s">
        <v>36</v>
      </c>
      <c r="F3383" s="7">
        <v>1.0</v>
      </c>
      <c r="G3383" s="7" t="s">
        <v>42</v>
      </c>
      <c r="H3383" s="7">
        <v>0.0</v>
      </c>
      <c r="I3383" s="7" t="s">
        <v>28</v>
      </c>
      <c r="J3383" s="7">
        <v>6.0</v>
      </c>
      <c r="K3383" s="7" t="s">
        <v>3066</v>
      </c>
      <c r="L3383" s="7" t="s">
        <v>65</v>
      </c>
      <c r="M3383" s="7" t="s">
        <v>85</v>
      </c>
      <c r="N3383" s="8">
        <v>271863.0</v>
      </c>
      <c r="O3383" s="8">
        <v>181708.0</v>
      </c>
      <c r="P3383" s="8">
        <v>42153.0</v>
      </c>
      <c r="Q3383" s="9">
        <v>21470.0</v>
      </c>
      <c r="R3383" s="10">
        <v>8168.0</v>
      </c>
      <c r="S3383" s="11">
        <v>16691.7120652419</v>
      </c>
      <c r="T3383" s="11">
        <v>278195.201087365</v>
      </c>
      <c r="U3383" s="12" t="str">
        <f t="array" ref="U3383">XLOOKUP(A3383,'Dataset 3'!B:B,'Dataset 3'!F:F)</f>
        <v>Tablet</v>
      </c>
      <c r="V3383" s="7" t="s">
        <v>91</v>
      </c>
      <c r="W3383" s="7">
        <v>1.0</v>
      </c>
      <c r="X3383" s="7" t="s">
        <v>63</v>
      </c>
    </row>
    <row r="3384" ht="14.25" customHeight="1">
      <c r="A3384" s="7" t="s">
        <v>3468</v>
      </c>
      <c r="B3384" s="7">
        <v>2.0</v>
      </c>
      <c r="C3384" s="7" t="s">
        <v>56</v>
      </c>
      <c r="D3384" s="7">
        <v>2.0</v>
      </c>
      <c r="E3384" s="7" t="s">
        <v>36</v>
      </c>
      <c r="F3384" s="7">
        <v>1.0</v>
      </c>
      <c r="G3384" s="7" t="s">
        <v>42</v>
      </c>
      <c r="H3384" s="7">
        <v>1.0</v>
      </c>
      <c r="I3384" s="7" t="s">
        <v>57</v>
      </c>
      <c r="J3384" s="7">
        <v>6.0</v>
      </c>
      <c r="K3384" s="7" t="s">
        <v>3066</v>
      </c>
      <c r="L3384" s="7" t="s">
        <v>60</v>
      </c>
      <c r="M3384" s="7" t="s">
        <v>85</v>
      </c>
      <c r="N3384" s="8">
        <v>126620.0</v>
      </c>
      <c r="O3384" s="8">
        <v>79927.0</v>
      </c>
      <c r="P3384" s="8">
        <v>2199.0</v>
      </c>
      <c r="Q3384" s="9">
        <v>1685.0</v>
      </c>
      <c r="R3384" s="10">
        <v>767.0</v>
      </c>
      <c r="S3384" s="11">
        <v>31838.777661294</v>
      </c>
      <c r="T3384" s="11">
        <v>39307.1329151778</v>
      </c>
      <c r="U3384" s="12" t="str">
        <f t="array" ref="U3384">XLOOKUP(A3384,'Dataset 3'!B:B,'Dataset 3'!F:F)</f>
        <v>Smartphone</v>
      </c>
      <c r="V3384" s="7" t="s">
        <v>62</v>
      </c>
      <c r="W3384" s="7">
        <v>1.0</v>
      </c>
      <c r="X3384" s="7" t="s">
        <v>63</v>
      </c>
    </row>
    <row r="3385" ht="14.25" customHeight="1">
      <c r="A3385" s="7" t="s">
        <v>3469</v>
      </c>
      <c r="B3385" s="7">
        <v>3.0</v>
      </c>
      <c r="C3385" s="7" t="s">
        <v>35</v>
      </c>
      <c r="D3385" s="7">
        <v>2.0</v>
      </c>
      <c r="E3385" s="7" t="s">
        <v>36</v>
      </c>
      <c r="F3385" s="7">
        <v>2.0</v>
      </c>
      <c r="G3385" s="7" t="s">
        <v>27</v>
      </c>
      <c r="H3385" s="7">
        <v>1.0</v>
      </c>
      <c r="I3385" s="7" t="s">
        <v>57</v>
      </c>
      <c r="J3385" s="7">
        <v>6.0</v>
      </c>
      <c r="K3385" s="7" t="s">
        <v>3066</v>
      </c>
      <c r="L3385" s="7" t="s">
        <v>75</v>
      </c>
      <c r="M3385" s="7" t="s">
        <v>31</v>
      </c>
      <c r="N3385" s="8">
        <v>214753.0</v>
      </c>
      <c r="O3385" s="8">
        <v>66994.0</v>
      </c>
      <c r="P3385" s="8">
        <v>32361.0</v>
      </c>
      <c r="Q3385" s="9">
        <v>29527.0</v>
      </c>
      <c r="R3385" s="10">
        <v>28852.0</v>
      </c>
      <c r="S3385" s="11">
        <v>6098553.41306183</v>
      </c>
      <c r="T3385" s="11">
        <v>2617404.8983098</v>
      </c>
      <c r="U3385" s="12" t="str">
        <f t="array" ref="U3385">XLOOKUP(A3385,'Dataset 3'!B:B,'Dataset 3'!F:F)</f>
        <v>Tablet</v>
      </c>
      <c r="V3385" s="7" t="s">
        <v>174</v>
      </c>
      <c r="W3385" s="7">
        <v>2.0</v>
      </c>
      <c r="X3385" s="7" t="s">
        <v>33</v>
      </c>
    </row>
    <row r="3386" ht="14.25" customHeight="1">
      <c r="A3386" s="7" t="s">
        <v>3470</v>
      </c>
      <c r="B3386" s="7">
        <v>1.0</v>
      </c>
      <c r="C3386" s="7" t="s">
        <v>25</v>
      </c>
      <c r="D3386" s="7">
        <v>0.0</v>
      </c>
      <c r="E3386" s="7" t="s">
        <v>26</v>
      </c>
      <c r="F3386" s="7">
        <v>2.0</v>
      </c>
      <c r="G3386" s="7" t="s">
        <v>27</v>
      </c>
      <c r="H3386" s="7">
        <v>0.0</v>
      </c>
      <c r="I3386" s="7" t="s">
        <v>28</v>
      </c>
      <c r="J3386" s="7">
        <v>6.0</v>
      </c>
      <c r="K3386" s="7" t="s">
        <v>3066</v>
      </c>
      <c r="L3386" s="7" t="s">
        <v>37</v>
      </c>
      <c r="M3386" s="7" t="s">
        <v>53</v>
      </c>
      <c r="N3386" s="8">
        <v>79593.0</v>
      </c>
      <c r="O3386" s="8">
        <v>74708.0</v>
      </c>
      <c r="P3386" s="8">
        <v>48311.0</v>
      </c>
      <c r="Q3386" s="9">
        <v>32498.0</v>
      </c>
      <c r="R3386" s="10">
        <v>27386.0</v>
      </c>
      <c r="S3386" s="11">
        <v>4636348.36405556</v>
      </c>
      <c r="T3386" s="11">
        <v>2283915.45027367</v>
      </c>
      <c r="U3386" s="12" t="str">
        <f t="array" ref="U3386">XLOOKUP(A3386,'Dataset 3'!B:B,'Dataset 3'!F:F)</f>
        <v>Computer</v>
      </c>
      <c r="V3386" s="7" t="s">
        <v>115</v>
      </c>
      <c r="W3386" s="7">
        <v>2.0</v>
      </c>
      <c r="X3386" s="7" t="s">
        <v>33</v>
      </c>
    </row>
    <row r="3387" ht="14.25" customHeight="1">
      <c r="A3387" s="7" t="s">
        <v>3471</v>
      </c>
      <c r="B3387" s="7">
        <v>0.0</v>
      </c>
      <c r="C3387" s="7" t="s">
        <v>41</v>
      </c>
      <c r="D3387" s="7">
        <v>1.0</v>
      </c>
      <c r="E3387" s="7" t="s">
        <v>81</v>
      </c>
      <c r="F3387" s="7">
        <v>0.0</v>
      </c>
      <c r="G3387" s="7" t="s">
        <v>46</v>
      </c>
      <c r="H3387" s="7">
        <v>0.0</v>
      </c>
      <c r="I3387" s="7" t="s">
        <v>28</v>
      </c>
      <c r="J3387" s="7">
        <v>6.0</v>
      </c>
      <c r="K3387" s="7" t="s">
        <v>3066</v>
      </c>
      <c r="L3387" s="7" t="s">
        <v>47</v>
      </c>
      <c r="M3387" s="7" t="s">
        <v>31</v>
      </c>
      <c r="N3387" s="8">
        <v>84046.0</v>
      </c>
      <c r="O3387" s="8">
        <v>32439.0</v>
      </c>
      <c r="P3387" s="8">
        <v>21601.0</v>
      </c>
      <c r="Q3387" s="9">
        <v>196.0</v>
      </c>
      <c r="R3387" s="10">
        <v>55.0</v>
      </c>
      <c r="S3387" s="11">
        <v>8750.02046130622</v>
      </c>
      <c r="T3387" s="11">
        <v>3431.38057306126</v>
      </c>
      <c r="U3387" s="12" t="str">
        <f t="array" ref="U3387">XLOOKUP(A3387,'Dataset 3'!B:B,'Dataset 3'!F:F)</f>
        <v>#N/A</v>
      </c>
      <c r="V3387" s="7" t="s">
        <v>48</v>
      </c>
      <c r="W3387" s="7">
        <v>1.0</v>
      </c>
      <c r="X3387" s="7" t="s">
        <v>63</v>
      </c>
    </row>
    <row r="3388" ht="14.25" customHeight="1">
      <c r="A3388" s="7" t="s">
        <v>3472</v>
      </c>
      <c r="B3388" s="7">
        <v>2.0</v>
      </c>
      <c r="C3388" s="7" t="s">
        <v>56</v>
      </c>
      <c r="D3388" s="7">
        <v>1.0</v>
      </c>
      <c r="E3388" s="7" t="s">
        <v>81</v>
      </c>
      <c r="F3388" s="7">
        <v>1.0</v>
      </c>
      <c r="G3388" s="7" t="s">
        <v>42</v>
      </c>
      <c r="H3388" s="7">
        <v>0.0</v>
      </c>
      <c r="I3388" s="7" t="s">
        <v>28</v>
      </c>
      <c r="J3388" s="7">
        <v>6.0</v>
      </c>
      <c r="K3388" s="7" t="s">
        <v>3066</v>
      </c>
      <c r="L3388" s="7" t="s">
        <v>52</v>
      </c>
      <c r="M3388" s="7" t="s">
        <v>85</v>
      </c>
      <c r="N3388" s="8">
        <v>59324.0</v>
      </c>
      <c r="O3388" s="8">
        <v>28806.0</v>
      </c>
      <c r="P3388" s="8">
        <v>6033.0</v>
      </c>
      <c r="Q3388" s="9">
        <v>1117.0</v>
      </c>
      <c r="R3388" s="10">
        <v>474.0</v>
      </c>
      <c r="S3388" s="11">
        <v>12700.984627783</v>
      </c>
      <c r="T3388" s="11">
        <v>18407.2240982362</v>
      </c>
      <c r="U3388" s="12" t="str">
        <f t="array" ref="U3388">XLOOKUP(A3388,'Dataset 3'!B:B,'Dataset 3'!F:F)</f>
        <v>Smartphone</v>
      </c>
      <c r="V3388" s="7" t="s">
        <v>110</v>
      </c>
      <c r="W3388" s="7">
        <v>4.0</v>
      </c>
      <c r="X3388" s="7" t="s">
        <v>44</v>
      </c>
    </row>
    <row r="3389" ht="14.25" customHeight="1">
      <c r="A3389" s="7" t="s">
        <v>3473</v>
      </c>
      <c r="B3389" s="7">
        <v>1.0</v>
      </c>
      <c r="C3389" s="7" t="s">
        <v>25</v>
      </c>
      <c r="D3389" s="7">
        <v>0.0</v>
      </c>
      <c r="E3389" s="7" t="s">
        <v>26</v>
      </c>
      <c r="F3389" s="7">
        <v>2.0</v>
      </c>
      <c r="G3389" s="7" t="s">
        <v>27</v>
      </c>
      <c r="H3389" s="7">
        <v>1.0</v>
      </c>
      <c r="I3389" s="7" t="s">
        <v>57</v>
      </c>
      <c r="J3389" s="7">
        <v>6.0</v>
      </c>
      <c r="K3389" s="7" t="s">
        <v>3066</v>
      </c>
      <c r="L3389" s="7" t="s">
        <v>75</v>
      </c>
      <c r="M3389" s="7" t="s">
        <v>31</v>
      </c>
      <c r="N3389" s="8">
        <v>247536.0</v>
      </c>
      <c r="O3389" s="8">
        <v>183352.0</v>
      </c>
      <c r="P3389" s="8">
        <v>6916.0</v>
      </c>
      <c r="Q3389" s="9">
        <v>4049.0</v>
      </c>
      <c r="R3389" s="10">
        <v>1574.0</v>
      </c>
      <c r="S3389" s="11">
        <v>24910.7025096254</v>
      </c>
      <c r="T3389" s="11">
        <v>56615.2329764214</v>
      </c>
      <c r="U3389" s="12" t="str">
        <f t="array" ref="U3389">XLOOKUP(A3389,'Dataset 3'!B:B,'Dataset 3'!F:F)</f>
        <v>Tablet</v>
      </c>
      <c r="V3389" s="7" t="s">
        <v>174</v>
      </c>
      <c r="W3389" s="7">
        <v>3.0</v>
      </c>
      <c r="X3389" s="7" t="s">
        <v>49</v>
      </c>
    </row>
    <row r="3390" ht="14.25" customHeight="1">
      <c r="A3390" s="7" t="s">
        <v>3474</v>
      </c>
      <c r="B3390" s="7">
        <v>2.0</v>
      </c>
      <c r="C3390" s="7" t="s">
        <v>56</v>
      </c>
      <c r="D3390" s="7">
        <v>2.0</v>
      </c>
      <c r="E3390" s="7" t="s">
        <v>36</v>
      </c>
      <c r="F3390" s="7">
        <v>2.0</v>
      </c>
      <c r="G3390" s="7" t="s">
        <v>27</v>
      </c>
      <c r="H3390" s="7">
        <v>0.0</v>
      </c>
      <c r="I3390" s="7" t="s">
        <v>28</v>
      </c>
      <c r="J3390" s="7">
        <v>6.0</v>
      </c>
      <c r="K3390" s="7" t="s">
        <v>3066</v>
      </c>
      <c r="L3390" s="7" t="s">
        <v>52</v>
      </c>
      <c r="M3390" s="7" t="s">
        <v>53</v>
      </c>
      <c r="N3390" s="8">
        <v>169141.0</v>
      </c>
      <c r="O3390" s="8">
        <v>168235.0</v>
      </c>
      <c r="P3390" s="8">
        <v>132726.0</v>
      </c>
      <c r="Q3390" s="9">
        <v>33969.0</v>
      </c>
      <c r="R3390" s="10">
        <v>29530.0</v>
      </c>
      <c r="S3390" s="11">
        <v>487279.97827814</v>
      </c>
      <c r="T3390" s="11">
        <v>2707110.99043411</v>
      </c>
      <c r="U3390" s="12" t="str">
        <f t="array" ref="U3390">XLOOKUP(A3390,'Dataset 3'!B:B,'Dataset 3'!F:F)</f>
        <v>Smartphone</v>
      </c>
      <c r="V3390" s="7" t="s">
        <v>99</v>
      </c>
      <c r="W3390" s="7">
        <v>1.0</v>
      </c>
      <c r="X3390" s="7" t="s">
        <v>63</v>
      </c>
    </row>
    <row r="3391" ht="14.25" customHeight="1">
      <c r="A3391" s="7" t="s">
        <v>3475</v>
      </c>
      <c r="B3391" s="7">
        <v>1.0</v>
      </c>
      <c r="C3391" s="7" t="s">
        <v>25</v>
      </c>
      <c r="D3391" s="7">
        <v>1.0</v>
      </c>
      <c r="E3391" s="7" t="s">
        <v>81</v>
      </c>
      <c r="F3391" s="7">
        <v>1.0</v>
      </c>
      <c r="G3391" s="7" t="s">
        <v>42</v>
      </c>
      <c r="H3391" s="7">
        <v>1.0</v>
      </c>
      <c r="I3391" s="7" t="s">
        <v>57</v>
      </c>
      <c r="J3391" s="7">
        <v>6.0</v>
      </c>
      <c r="K3391" s="7" t="s">
        <v>3066</v>
      </c>
      <c r="L3391" s="7" t="s">
        <v>75</v>
      </c>
      <c r="M3391" s="7" t="s">
        <v>61</v>
      </c>
      <c r="N3391" s="8">
        <v>189894.0</v>
      </c>
      <c r="O3391" s="8">
        <v>26009.0</v>
      </c>
      <c r="P3391" s="8">
        <v>2378.0</v>
      </c>
      <c r="Q3391" s="9">
        <v>1672.0</v>
      </c>
      <c r="R3391" s="10">
        <v>1223.0</v>
      </c>
      <c r="S3391" s="11">
        <v>118298.354045148</v>
      </c>
      <c r="T3391" s="11">
        <v>110559.209387988</v>
      </c>
      <c r="U3391" s="12" t="str">
        <f t="array" ref="U3391">XLOOKUP(A3391,'Dataset 3'!B:B,'Dataset 3'!F:F)</f>
        <v>Tablet</v>
      </c>
      <c r="V3391" s="7" t="s">
        <v>76</v>
      </c>
      <c r="W3391" s="7">
        <v>4.0</v>
      </c>
      <c r="X3391" s="7" t="s">
        <v>44</v>
      </c>
    </row>
    <row r="3392" ht="14.25" customHeight="1">
      <c r="A3392" s="7" t="s">
        <v>3476</v>
      </c>
      <c r="B3392" s="7">
        <v>0.0</v>
      </c>
      <c r="C3392" s="7" t="s">
        <v>41</v>
      </c>
      <c r="D3392" s="7">
        <v>0.0</v>
      </c>
      <c r="E3392" s="7" t="s">
        <v>26</v>
      </c>
      <c r="F3392" s="7">
        <v>1.0</v>
      </c>
      <c r="G3392" s="7" t="s">
        <v>42</v>
      </c>
      <c r="H3392" s="7">
        <v>0.0</v>
      </c>
      <c r="I3392" s="7" t="s">
        <v>28</v>
      </c>
      <c r="J3392" s="7">
        <v>6.0</v>
      </c>
      <c r="K3392" s="7" t="s">
        <v>3066</v>
      </c>
      <c r="L3392" s="7" t="s">
        <v>70</v>
      </c>
      <c r="M3392" s="7" t="s">
        <v>85</v>
      </c>
      <c r="N3392" s="8">
        <v>61608.0</v>
      </c>
      <c r="O3392" s="8">
        <v>57442.0</v>
      </c>
      <c r="P3392" s="8">
        <v>31856.0</v>
      </c>
      <c r="Q3392" s="9">
        <v>20210.0</v>
      </c>
      <c r="R3392" s="10">
        <v>5845.0</v>
      </c>
      <c r="S3392" s="11">
        <v>597525.015808465</v>
      </c>
      <c r="T3392" s="11">
        <v>275357.15014215</v>
      </c>
      <c r="U3392" s="12" t="str">
        <f t="array" ref="U3392">XLOOKUP(A3392,'Dataset 3'!B:B,'Dataset 3'!F:F)</f>
        <v>Computer</v>
      </c>
      <c r="V3392" s="7" t="s">
        <v>126</v>
      </c>
      <c r="W3392" s="7">
        <v>2.0</v>
      </c>
      <c r="X3392" s="7" t="s">
        <v>33</v>
      </c>
    </row>
    <row r="3393" ht="14.25" customHeight="1">
      <c r="A3393" s="7" t="s">
        <v>3477</v>
      </c>
      <c r="B3393" s="7">
        <v>3.0</v>
      </c>
      <c r="C3393" s="7" t="s">
        <v>35</v>
      </c>
      <c r="D3393" s="7">
        <v>2.0</v>
      </c>
      <c r="E3393" s="7" t="s">
        <v>36</v>
      </c>
      <c r="F3393" s="7">
        <v>1.0</v>
      </c>
      <c r="G3393" s="7" t="s">
        <v>42</v>
      </c>
      <c r="H3393" s="7">
        <v>1.0</v>
      </c>
      <c r="I3393" s="7" t="s">
        <v>57</v>
      </c>
      <c r="J3393" s="7">
        <v>6.0</v>
      </c>
      <c r="K3393" s="7" t="s">
        <v>3066</v>
      </c>
      <c r="L3393" s="7" t="s">
        <v>65</v>
      </c>
      <c r="M3393" s="7" t="s">
        <v>31</v>
      </c>
      <c r="N3393" s="8">
        <v>184371.0</v>
      </c>
      <c r="O3393" s="8">
        <v>64617.0</v>
      </c>
      <c r="P3393" s="8">
        <v>7087.0</v>
      </c>
      <c r="Q3393" s="9">
        <v>2215.0</v>
      </c>
      <c r="R3393" s="10">
        <v>2087.0</v>
      </c>
      <c r="S3393" s="11">
        <v>278692.477523956</v>
      </c>
      <c r="T3393" s="11">
        <v>183350.314160498</v>
      </c>
      <c r="U3393" s="12" t="str">
        <f t="array" ref="U3393">XLOOKUP(A3393,'Dataset 3'!B:B,'Dataset 3'!F:F)</f>
        <v>Smartphone</v>
      </c>
      <c r="V3393" s="7" t="s">
        <v>66</v>
      </c>
      <c r="W3393" s="7">
        <v>4.0</v>
      </c>
      <c r="X3393" s="7" t="s">
        <v>44</v>
      </c>
    </row>
    <row r="3394" ht="14.25" customHeight="1">
      <c r="A3394" s="7" t="s">
        <v>3478</v>
      </c>
      <c r="B3394" s="7">
        <v>2.0</v>
      </c>
      <c r="C3394" s="7" t="s">
        <v>56</v>
      </c>
      <c r="D3394" s="7">
        <v>3.0</v>
      </c>
      <c r="E3394" s="7" t="s">
        <v>51</v>
      </c>
      <c r="F3394" s="7">
        <v>0.0</v>
      </c>
      <c r="G3394" s="7" t="s">
        <v>46</v>
      </c>
      <c r="H3394" s="7">
        <v>1.0</v>
      </c>
      <c r="I3394" s="7" t="s">
        <v>57</v>
      </c>
      <c r="J3394" s="7">
        <v>6.0</v>
      </c>
      <c r="K3394" s="7" t="s">
        <v>3066</v>
      </c>
      <c r="L3394" s="7" t="s">
        <v>47</v>
      </c>
      <c r="M3394" s="7" t="s">
        <v>53</v>
      </c>
      <c r="N3394" s="8">
        <v>77387.0</v>
      </c>
      <c r="O3394" s="8">
        <v>3811.0</v>
      </c>
      <c r="P3394" s="8">
        <v>2797.0</v>
      </c>
      <c r="Q3394" s="9">
        <v>544.0</v>
      </c>
      <c r="R3394" s="10">
        <v>82.0</v>
      </c>
      <c r="S3394" s="11">
        <v>2467.88837857155</v>
      </c>
      <c r="T3394" s="11">
        <v>4045.71865339598</v>
      </c>
      <c r="U3394" s="12" t="str">
        <f t="array" ref="U3394">XLOOKUP(A3394,'Dataset 3'!B:B,'Dataset 3'!F:F)</f>
        <v>Tablet</v>
      </c>
      <c r="V3394" s="7" t="s">
        <v>153</v>
      </c>
      <c r="W3394" s="7">
        <v>2.0</v>
      </c>
      <c r="X3394" s="7" t="s">
        <v>33</v>
      </c>
    </row>
    <row r="3395" ht="14.25" customHeight="1">
      <c r="A3395" s="7" t="s">
        <v>3479</v>
      </c>
      <c r="B3395" s="7">
        <v>2.0</v>
      </c>
      <c r="C3395" s="7" t="s">
        <v>56</v>
      </c>
      <c r="D3395" s="7">
        <v>0.0</v>
      </c>
      <c r="E3395" s="7" t="s">
        <v>26</v>
      </c>
      <c r="F3395" s="7">
        <v>2.0</v>
      </c>
      <c r="G3395" s="7" t="s">
        <v>27</v>
      </c>
      <c r="H3395" s="7">
        <v>1.0</v>
      </c>
      <c r="I3395" s="7" t="s">
        <v>57</v>
      </c>
      <c r="J3395" s="7">
        <v>6.0</v>
      </c>
      <c r="K3395" s="7" t="s">
        <v>3066</v>
      </c>
      <c r="L3395" s="7" t="s">
        <v>70</v>
      </c>
      <c r="M3395" s="7" t="s">
        <v>61</v>
      </c>
      <c r="N3395" s="8">
        <v>62070.0</v>
      </c>
      <c r="O3395" s="8">
        <v>6416.0</v>
      </c>
      <c r="P3395" s="8">
        <v>5358.0</v>
      </c>
      <c r="Q3395" s="9">
        <v>4276.0</v>
      </c>
      <c r="R3395" s="10">
        <v>2394.0</v>
      </c>
      <c r="S3395" s="11">
        <v>186385.863657694</v>
      </c>
      <c r="T3395" s="11">
        <v>200414.907158811</v>
      </c>
      <c r="U3395" s="12" t="str">
        <f t="array" ref="U3395">XLOOKUP(A3395,'Dataset 3'!B:B,'Dataset 3'!F:F)</f>
        <v>Computer</v>
      </c>
      <c r="V3395" s="7" t="s">
        <v>73</v>
      </c>
      <c r="W3395" s="7">
        <v>2.0</v>
      </c>
      <c r="X3395" s="7" t="s">
        <v>33</v>
      </c>
    </row>
    <row r="3396" ht="14.25" customHeight="1">
      <c r="A3396" s="7" t="s">
        <v>3480</v>
      </c>
      <c r="B3396" s="7">
        <v>2.0</v>
      </c>
      <c r="C3396" s="7" t="s">
        <v>56</v>
      </c>
      <c r="D3396" s="7">
        <v>3.0</v>
      </c>
      <c r="E3396" s="7" t="s">
        <v>51</v>
      </c>
      <c r="F3396" s="7">
        <v>0.0</v>
      </c>
      <c r="G3396" s="7" t="s">
        <v>46</v>
      </c>
      <c r="H3396" s="7">
        <v>1.0</v>
      </c>
      <c r="I3396" s="7" t="s">
        <v>57</v>
      </c>
      <c r="J3396" s="7">
        <v>6.0</v>
      </c>
      <c r="K3396" s="7" t="s">
        <v>3066</v>
      </c>
      <c r="L3396" s="7" t="s">
        <v>37</v>
      </c>
      <c r="M3396" s="7" t="s">
        <v>53</v>
      </c>
      <c r="N3396" s="8">
        <v>252993.0</v>
      </c>
      <c r="O3396" s="8">
        <v>204454.0</v>
      </c>
      <c r="P3396" s="8">
        <v>81981.0</v>
      </c>
      <c r="Q3396" s="9">
        <v>3101.0</v>
      </c>
      <c r="R3396" s="10">
        <v>2027.0</v>
      </c>
      <c r="S3396" s="11">
        <v>215862.842442383</v>
      </c>
      <c r="T3396" s="11">
        <v>105815.118844305</v>
      </c>
      <c r="U3396" s="12" t="str">
        <f t="array" ref="U3396">XLOOKUP(A3396,'Dataset 3'!B:B,'Dataset 3'!F:F)</f>
        <v>Tablet</v>
      </c>
      <c r="V3396" s="7" t="s">
        <v>115</v>
      </c>
      <c r="W3396" s="7">
        <v>4.0</v>
      </c>
      <c r="X3396" s="7" t="s">
        <v>44</v>
      </c>
    </row>
    <row r="3397" ht="14.25" customHeight="1">
      <c r="A3397" s="7" t="s">
        <v>3481</v>
      </c>
      <c r="B3397" s="7">
        <v>3.0</v>
      </c>
      <c r="C3397" s="7" t="s">
        <v>35</v>
      </c>
      <c r="D3397" s="7">
        <v>0.0</v>
      </c>
      <c r="E3397" s="7" t="s">
        <v>26</v>
      </c>
      <c r="F3397" s="7">
        <v>2.0</v>
      </c>
      <c r="G3397" s="7" t="s">
        <v>27</v>
      </c>
      <c r="H3397" s="7">
        <v>0.0</v>
      </c>
      <c r="I3397" s="7" t="s">
        <v>28</v>
      </c>
      <c r="J3397" s="7">
        <v>6.0</v>
      </c>
      <c r="K3397" s="7" t="s">
        <v>3066</v>
      </c>
      <c r="L3397" s="7" t="s">
        <v>47</v>
      </c>
      <c r="M3397" s="7" t="s">
        <v>43</v>
      </c>
      <c r="N3397" s="8">
        <v>229611.0</v>
      </c>
      <c r="O3397" s="8">
        <v>103120.0</v>
      </c>
      <c r="P3397" s="8">
        <v>83884.0</v>
      </c>
      <c r="Q3397" s="9">
        <v>25133.0</v>
      </c>
      <c r="R3397" s="10">
        <v>20409.0</v>
      </c>
      <c r="S3397" s="11">
        <v>2150173.99288903</v>
      </c>
      <c r="T3397" s="11">
        <v>870515.786594748</v>
      </c>
      <c r="U3397" s="12" t="str">
        <f t="array" ref="U3397">XLOOKUP(A3397,'Dataset 3'!B:B,'Dataset 3'!F:F)</f>
        <v>Computer</v>
      </c>
      <c r="V3397" s="7" t="s">
        <v>48</v>
      </c>
      <c r="W3397" s="7">
        <v>3.0</v>
      </c>
      <c r="X3397" s="7" t="s">
        <v>49</v>
      </c>
    </row>
    <row r="3398" ht="14.25" customHeight="1">
      <c r="A3398" s="7" t="s">
        <v>3482</v>
      </c>
      <c r="B3398" s="7">
        <v>1.0</v>
      </c>
      <c r="C3398" s="7" t="s">
        <v>25</v>
      </c>
      <c r="D3398" s="7">
        <v>0.0</v>
      </c>
      <c r="E3398" s="7" t="s">
        <v>26</v>
      </c>
      <c r="F3398" s="7">
        <v>2.0</v>
      </c>
      <c r="G3398" s="7" t="s">
        <v>27</v>
      </c>
      <c r="H3398" s="7">
        <v>1.0</v>
      </c>
      <c r="I3398" s="7" t="s">
        <v>57</v>
      </c>
      <c r="J3398" s="7">
        <v>6.0</v>
      </c>
      <c r="K3398" s="7" t="s">
        <v>3066</v>
      </c>
      <c r="L3398" s="7" t="s">
        <v>65</v>
      </c>
      <c r="M3398" s="7" t="s">
        <v>43</v>
      </c>
      <c r="N3398" s="8">
        <v>141892.0</v>
      </c>
      <c r="O3398" s="8">
        <v>46572.0</v>
      </c>
      <c r="P3398" s="8">
        <v>21617.0</v>
      </c>
      <c r="Q3398" s="9">
        <v>11564.0</v>
      </c>
      <c r="R3398" s="10">
        <v>8721.0</v>
      </c>
      <c r="S3398" s="11">
        <v>1664505.67804351</v>
      </c>
      <c r="T3398" s="11">
        <v>657907.382625895</v>
      </c>
      <c r="U3398" s="12" t="str">
        <f t="array" ref="U3398">XLOOKUP(A3398,'Dataset 3'!B:B,'Dataset 3'!F:F)</f>
        <v>Tablet</v>
      </c>
      <c r="V3398" s="7" t="s">
        <v>66</v>
      </c>
      <c r="W3398" s="7">
        <v>2.0</v>
      </c>
      <c r="X3398" s="7" t="s">
        <v>33</v>
      </c>
    </row>
    <row r="3399" ht="14.25" customHeight="1">
      <c r="A3399" s="7" t="s">
        <v>3483</v>
      </c>
      <c r="B3399" s="7">
        <v>0.0</v>
      </c>
      <c r="C3399" s="7" t="s">
        <v>41</v>
      </c>
      <c r="D3399" s="7">
        <v>1.0</v>
      </c>
      <c r="E3399" s="7" t="s">
        <v>81</v>
      </c>
      <c r="F3399" s="7">
        <v>2.0</v>
      </c>
      <c r="G3399" s="7" t="s">
        <v>27</v>
      </c>
      <c r="H3399" s="7">
        <v>0.0</v>
      </c>
      <c r="I3399" s="7" t="s">
        <v>28</v>
      </c>
      <c r="J3399" s="7">
        <v>6.0</v>
      </c>
      <c r="K3399" s="7" t="s">
        <v>3066</v>
      </c>
      <c r="L3399" s="7" t="s">
        <v>47</v>
      </c>
      <c r="M3399" s="7" t="s">
        <v>31</v>
      </c>
      <c r="N3399" s="8">
        <v>156103.0</v>
      </c>
      <c r="O3399" s="8">
        <v>107426.0</v>
      </c>
      <c r="P3399" s="8">
        <v>55095.0</v>
      </c>
      <c r="Q3399" s="9">
        <v>15466.0</v>
      </c>
      <c r="R3399" s="10">
        <v>9573.0</v>
      </c>
      <c r="S3399" s="11">
        <v>1438970.06661077</v>
      </c>
      <c r="T3399" s="11">
        <v>484501.705929551</v>
      </c>
      <c r="U3399" s="12" t="str">
        <f t="array" ref="U3399">XLOOKUP(A3399,'Dataset 3'!B:B,'Dataset 3'!F:F)</f>
        <v>Tablet</v>
      </c>
      <c r="V3399" s="7" t="s">
        <v>153</v>
      </c>
      <c r="W3399" s="7">
        <v>4.0</v>
      </c>
      <c r="X3399" s="7" t="s">
        <v>44</v>
      </c>
    </row>
    <row r="3400" ht="14.25" customHeight="1">
      <c r="A3400" s="7" t="s">
        <v>3484</v>
      </c>
      <c r="B3400" s="7">
        <v>0.0</v>
      </c>
      <c r="C3400" s="7" t="s">
        <v>41</v>
      </c>
      <c r="D3400" s="7">
        <v>2.0</v>
      </c>
      <c r="E3400" s="7" t="s">
        <v>36</v>
      </c>
      <c r="F3400" s="7">
        <v>1.0</v>
      </c>
      <c r="G3400" s="7" t="s">
        <v>42</v>
      </c>
      <c r="H3400" s="7">
        <v>1.0</v>
      </c>
      <c r="I3400" s="7" t="s">
        <v>57</v>
      </c>
      <c r="J3400" s="7">
        <v>6.0</v>
      </c>
      <c r="K3400" s="7" t="s">
        <v>3066</v>
      </c>
      <c r="L3400" s="7" t="s">
        <v>75</v>
      </c>
      <c r="M3400" s="7" t="s">
        <v>61</v>
      </c>
      <c r="N3400" s="8">
        <v>151284.0</v>
      </c>
      <c r="O3400" s="8">
        <v>139812.0</v>
      </c>
      <c r="P3400" s="8">
        <v>28431.0</v>
      </c>
      <c r="Q3400" s="9">
        <v>2386.0</v>
      </c>
      <c r="R3400" s="10">
        <v>2010.0</v>
      </c>
      <c r="S3400" s="11">
        <v>105695.4343271</v>
      </c>
      <c r="T3400" s="11">
        <v>150993.477610143</v>
      </c>
      <c r="U3400" s="12" t="str">
        <f t="array" ref="U3400">XLOOKUP(A3400,'Dataset 3'!B:B,'Dataset 3'!F:F)</f>
        <v>Tablet</v>
      </c>
      <c r="V3400" s="7" t="s">
        <v>76</v>
      </c>
      <c r="W3400" s="7">
        <v>1.0</v>
      </c>
      <c r="X3400" s="7" t="s">
        <v>63</v>
      </c>
    </row>
    <row r="3401" ht="14.25" customHeight="1">
      <c r="A3401" s="7" t="s">
        <v>3485</v>
      </c>
      <c r="B3401" s="7">
        <v>3.0</v>
      </c>
      <c r="C3401" s="7" t="s">
        <v>35</v>
      </c>
      <c r="D3401" s="7">
        <v>1.0</v>
      </c>
      <c r="E3401" s="7" t="s">
        <v>81</v>
      </c>
      <c r="F3401" s="7">
        <v>2.0</v>
      </c>
      <c r="G3401" s="7" t="s">
        <v>27</v>
      </c>
      <c r="H3401" s="7">
        <v>0.0</v>
      </c>
      <c r="I3401" s="7" t="s">
        <v>28</v>
      </c>
      <c r="J3401" s="7">
        <v>6.0</v>
      </c>
      <c r="K3401" s="7" t="s">
        <v>3066</v>
      </c>
      <c r="L3401" s="7" t="s">
        <v>75</v>
      </c>
      <c r="M3401" s="7" t="s">
        <v>61</v>
      </c>
      <c r="N3401" s="8">
        <v>54855.0</v>
      </c>
      <c r="O3401" s="8">
        <v>13533.0</v>
      </c>
      <c r="P3401" s="8">
        <v>2228.0</v>
      </c>
      <c r="Q3401" s="9">
        <v>1069.0</v>
      </c>
      <c r="R3401" s="10">
        <v>241.0</v>
      </c>
      <c r="S3401" s="11">
        <v>4943.36526482972</v>
      </c>
      <c r="T3401" s="11">
        <v>13731.5701800825</v>
      </c>
      <c r="U3401" s="12" t="str">
        <f t="array" ref="U3401">XLOOKUP(A3401,'Dataset 3'!B:B,'Dataset 3'!F:F)</f>
        <v>Smartphone</v>
      </c>
      <c r="V3401" s="7" t="s">
        <v>174</v>
      </c>
      <c r="W3401" s="7">
        <v>1.0</v>
      </c>
      <c r="X3401" s="7" t="s">
        <v>63</v>
      </c>
    </row>
    <row r="3402" ht="14.25" customHeight="1">
      <c r="A3402" s="7" t="s">
        <v>3486</v>
      </c>
      <c r="B3402" s="7">
        <v>2.0</v>
      </c>
      <c r="C3402" s="7" t="s">
        <v>56</v>
      </c>
      <c r="D3402" s="7">
        <v>1.0</v>
      </c>
      <c r="E3402" s="7" t="s">
        <v>81</v>
      </c>
      <c r="F3402" s="7">
        <v>0.0</v>
      </c>
      <c r="G3402" s="7" t="s">
        <v>46</v>
      </c>
      <c r="H3402" s="7">
        <v>0.0</v>
      </c>
      <c r="I3402" s="7" t="s">
        <v>28</v>
      </c>
      <c r="J3402" s="7">
        <v>6.0</v>
      </c>
      <c r="K3402" s="7" t="s">
        <v>3066</v>
      </c>
      <c r="L3402" s="7" t="s">
        <v>37</v>
      </c>
      <c r="M3402" s="7" t="s">
        <v>31</v>
      </c>
      <c r="N3402" s="8">
        <v>230572.0</v>
      </c>
      <c r="O3402" s="8">
        <v>13150.0</v>
      </c>
      <c r="P3402" s="8">
        <v>1596.0</v>
      </c>
      <c r="Q3402" s="9">
        <v>309.0</v>
      </c>
      <c r="R3402" s="10">
        <v>155.0</v>
      </c>
      <c r="S3402" s="11">
        <v>12359.1771058011</v>
      </c>
      <c r="T3402" s="11">
        <v>7400.70485377313</v>
      </c>
      <c r="U3402" s="12" t="str">
        <f t="array" ref="U3402">XLOOKUP(A3402,'Dataset 3'!B:B,'Dataset 3'!F:F)</f>
        <v>Tablet</v>
      </c>
      <c r="V3402" s="7" t="s">
        <v>115</v>
      </c>
      <c r="W3402" s="7">
        <v>2.0</v>
      </c>
      <c r="X3402" s="7" t="s">
        <v>33</v>
      </c>
    </row>
    <row r="3403" ht="14.25" customHeight="1">
      <c r="A3403" s="7" t="s">
        <v>3487</v>
      </c>
      <c r="B3403" s="7">
        <v>1.0</v>
      </c>
      <c r="C3403" s="7" t="s">
        <v>25</v>
      </c>
      <c r="D3403" s="7">
        <v>0.0</v>
      </c>
      <c r="E3403" s="7" t="s">
        <v>26</v>
      </c>
      <c r="F3403" s="7">
        <v>1.0</v>
      </c>
      <c r="G3403" s="7" t="s">
        <v>42</v>
      </c>
      <c r="H3403" s="7">
        <v>1.0</v>
      </c>
      <c r="I3403" s="7" t="s">
        <v>57</v>
      </c>
      <c r="J3403" s="7">
        <v>6.0</v>
      </c>
      <c r="K3403" s="7" t="s">
        <v>3066</v>
      </c>
      <c r="L3403" s="7" t="s">
        <v>47</v>
      </c>
      <c r="M3403" s="7" t="s">
        <v>61</v>
      </c>
      <c r="N3403" s="8">
        <v>240367.0</v>
      </c>
      <c r="O3403" s="8">
        <v>205089.0</v>
      </c>
      <c r="P3403" s="8">
        <v>89731.0</v>
      </c>
      <c r="Q3403" s="9">
        <v>14272.0</v>
      </c>
      <c r="R3403" s="10">
        <v>10174.0</v>
      </c>
      <c r="S3403" s="11">
        <v>945022.244245308</v>
      </c>
      <c r="T3403" s="11">
        <v>443672.415138642</v>
      </c>
      <c r="U3403" s="12" t="str">
        <f t="array" ref="U3403">XLOOKUP(A3403,'Dataset 3'!B:B,'Dataset 3'!F:F)</f>
        <v>Smartphone</v>
      </c>
      <c r="V3403" s="7" t="s">
        <v>153</v>
      </c>
      <c r="W3403" s="7">
        <v>3.0</v>
      </c>
      <c r="X3403" s="7" t="s">
        <v>49</v>
      </c>
    </row>
    <row r="3404" ht="14.25" customHeight="1">
      <c r="A3404" s="7" t="s">
        <v>3488</v>
      </c>
      <c r="B3404" s="7">
        <v>3.0</v>
      </c>
      <c r="C3404" s="7" t="s">
        <v>35</v>
      </c>
      <c r="D3404" s="7">
        <v>0.0</v>
      </c>
      <c r="E3404" s="7" t="s">
        <v>26</v>
      </c>
      <c r="F3404" s="7">
        <v>2.0</v>
      </c>
      <c r="G3404" s="7" t="s">
        <v>27</v>
      </c>
      <c r="H3404" s="7">
        <v>1.0</v>
      </c>
      <c r="I3404" s="7" t="s">
        <v>57</v>
      </c>
      <c r="J3404" s="7">
        <v>6.0</v>
      </c>
      <c r="K3404" s="7" t="s">
        <v>3066</v>
      </c>
      <c r="L3404" s="7" t="s">
        <v>30</v>
      </c>
      <c r="M3404" s="7" t="s">
        <v>43</v>
      </c>
      <c r="N3404" s="8">
        <v>122248.0</v>
      </c>
      <c r="O3404" s="8">
        <v>50758.0</v>
      </c>
      <c r="P3404" s="8">
        <v>1406.0</v>
      </c>
      <c r="Q3404" s="9">
        <v>502.0</v>
      </c>
      <c r="R3404" s="10">
        <v>221.0</v>
      </c>
      <c r="S3404" s="11">
        <v>15757.6126056424</v>
      </c>
      <c r="T3404" s="11">
        <v>12310.6348481581</v>
      </c>
      <c r="U3404" s="12" t="str">
        <f t="array" ref="U3404">XLOOKUP(A3404,'Dataset 3'!B:B,'Dataset 3'!F:F)</f>
        <v>Tablet</v>
      </c>
      <c r="V3404" s="7" t="s">
        <v>93</v>
      </c>
      <c r="W3404" s="7">
        <v>4.0</v>
      </c>
      <c r="X3404" s="7" t="s">
        <v>44</v>
      </c>
    </row>
    <row r="3405" ht="14.25" customHeight="1">
      <c r="A3405" s="7" t="s">
        <v>3489</v>
      </c>
      <c r="B3405" s="7">
        <v>2.0</v>
      </c>
      <c r="C3405" s="7" t="s">
        <v>56</v>
      </c>
      <c r="D3405" s="7">
        <v>1.0</v>
      </c>
      <c r="E3405" s="7" t="s">
        <v>81</v>
      </c>
      <c r="F3405" s="7">
        <v>2.0</v>
      </c>
      <c r="G3405" s="7" t="s">
        <v>27</v>
      </c>
      <c r="H3405" s="7">
        <v>0.0</v>
      </c>
      <c r="I3405" s="7" t="s">
        <v>28</v>
      </c>
      <c r="J3405" s="7">
        <v>6.0</v>
      </c>
      <c r="K3405" s="7" t="s">
        <v>3066</v>
      </c>
      <c r="L3405" s="7" t="s">
        <v>60</v>
      </c>
      <c r="M3405" s="7" t="s">
        <v>85</v>
      </c>
      <c r="N3405" s="8">
        <v>75782.0</v>
      </c>
      <c r="O3405" s="8">
        <v>35646.0</v>
      </c>
      <c r="P3405" s="8">
        <v>26079.0</v>
      </c>
      <c r="Q3405" s="9">
        <v>3316.0</v>
      </c>
      <c r="R3405" s="10">
        <v>1584.0</v>
      </c>
      <c r="S3405" s="11">
        <v>183529.840936305</v>
      </c>
      <c r="T3405" s="11">
        <v>91764.9204681526</v>
      </c>
      <c r="U3405" s="12" t="str">
        <f t="array" ref="U3405">XLOOKUP(A3405,'Dataset 3'!B:B,'Dataset 3'!F:F)</f>
        <v>Tablet</v>
      </c>
      <c r="V3405" s="7" t="s">
        <v>62</v>
      </c>
      <c r="W3405" s="7">
        <v>0.0</v>
      </c>
      <c r="X3405" s="7" t="s">
        <v>39</v>
      </c>
    </row>
    <row r="3406" ht="14.25" customHeight="1">
      <c r="A3406" s="7" t="s">
        <v>3490</v>
      </c>
      <c r="B3406" s="7">
        <v>3.0</v>
      </c>
      <c r="C3406" s="7" t="s">
        <v>35</v>
      </c>
      <c r="D3406" s="7">
        <v>3.0</v>
      </c>
      <c r="E3406" s="7" t="s">
        <v>51</v>
      </c>
      <c r="F3406" s="7">
        <v>0.0</v>
      </c>
      <c r="G3406" s="7" t="s">
        <v>46</v>
      </c>
      <c r="H3406" s="7">
        <v>0.0</v>
      </c>
      <c r="I3406" s="7" t="s">
        <v>28</v>
      </c>
      <c r="J3406" s="7">
        <v>6.0</v>
      </c>
      <c r="K3406" s="7" t="s">
        <v>3066</v>
      </c>
      <c r="L3406" s="7" t="s">
        <v>75</v>
      </c>
      <c r="M3406" s="7" t="s">
        <v>53</v>
      </c>
      <c r="N3406" s="8">
        <v>54803.0</v>
      </c>
      <c r="O3406" s="8">
        <v>20070.0</v>
      </c>
      <c r="P3406" s="8">
        <v>4205.0</v>
      </c>
      <c r="Q3406" s="9">
        <v>2866.0</v>
      </c>
      <c r="R3406" s="10">
        <v>1471.0</v>
      </c>
      <c r="S3406" s="11">
        <v>184175.099638984</v>
      </c>
      <c r="T3406" s="11">
        <v>129700.774393651</v>
      </c>
      <c r="U3406" s="12" t="str">
        <f t="array" ref="U3406">XLOOKUP(A3406,'Dataset 3'!B:B,'Dataset 3'!F:F)</f>
        <v>Smartphone</v>
      </c>
      <c r="V3406" s="7" t="s">
        <v>76</v>
      </c>
      <c r="W3406" s="7">
        <v>4.0</v>
      </c>
      <c r="X3406" s="7" t="s">
        <v>44</v>
      </c>
    </row>
    <row r="3407" ht="14.25" customHeight="1">
      <c r="A3407" s="7" t="s">
        <v>3491</v>
      </c>
      <c r="B3407" s="7">
        <v>0.0</v>
      </c>
      <c r="C3407" s="7" t="s">
        <v>41</v>
      </c>
      <c r="D3407" s="7">
        <v>0.0</v>
      </c>
      <c r="E3407" s="7" t="s">
        <v>26</v>
      </c>
      <c r="F3407" s="7">
        <v>2.0</v>
      </c>
      <c r="G3407" s="7" t="s">
        <v>27</v>
      </c>
      <c r="H3407" s="7">
        <v>1.0</v>
      </c>
      <c r="I3407" s="7" t="s">
        <v>57</v>
      </c>
      <c r="J3407" s="7">
        <v>6.0</v>
      </c>
      <c r="K3407" s="7" t="s">
        <v>3066</v>
      </c>
      <c r="L3407" s="7" t="s">
        <v>75</v>
      </c>
      <c r="M3407" s="7" t="s">
        <v>31</v>
      </c>
      <c r="N3407" s="8">
        <v>130098.0</v>
      </c>
      <c r="O3407" s="8">
        <v>125457.0</v>
      </c>
      <c r="P3407" s="8">
        <v>1456.0</v>
      </c>
      <c r="Q3407" s="9">
        <v>829.0</v>
      </c>
      <c r="R3407" s="10">
        <v>431.0</v>
      </c>
      <c r="S3407" s="11">
        <v>20051.9185477524</v>
      </c>
      <c r="T3407" s="11">
        <v>23871.3316044672</v>
      </c>
      <c r="U3407" s="12" t="str">
        <f t="array" ref="U3407">XLOOKUP(A3407,'Dataset 3'!B:B,'Dataset 3'!F:F)</f>
        <v>Tablet</v>
      </c>
      <c r="V3407" s="7" t="s">
        <v>140</v>
      </c>
      <c r="W3407" s="7">
        <v>2.0</v>
      </c>
      <c r="X3407" s="7" t="s">
        <v>33</v>
      </c>
    </row>
    <row r="3408" ht="14.25" customHeight="1">
      <c r="A3408" s="7" t="s">
        <v>3492</v>
      </c>
      <c r="B3408" s="7">
        <v>2.0</v>
      </c>
      <c r="C3408" s="7" t="s">
        <v>56</v>
      </c>
      <c r="D3408" s="7">
        <v>2.0</v>
      </c>
      <c r="E3408" s="7" t="s">
        <v>36</v>
      </c>
      <c r="F3408" s="7">
        <v>0.0</v>
      </c>
      <c r="G3408" s="7" t="s">
        <v>46</v>
      </c>
      <c r="H3408" s="7">
        <v>1.0</v>
      </c>
      <c r="I3408" s="7" t="s">
        <v>57</v>
      </c>
      <c r="J3408" s="7">
        <v>6.0</v>
      </c>
      <c r="K3408" s="7" t="s">
        <v>3066</v>
      </c>
      <c r="L3408" s="7" t="s">
        <v>52</v>
      </c>
      <c r="M3408" s="7" t="s">
        <v>31</v>
      </c>
      <c r="N3408" s="8">
        <v>224243.0</v>
      </c>
      <c r="O3408" s="8">
        <v>118459.0</v>
      </c>
      <c r="P3408" s="8">
        <v>100863.0</v>
      </c>
      <c r="Q3408" s="9">
        <v>49101.0</v>
      </c>
      <c r="R3408" s="10">
        <v>17219.0</v>
      </c>
      <c r="S3408" s="11">
        <v>624831.484042651</v>
      </c>
      <c r="T3408" s="11">
        <v>1096195.58603974</v>
      </c>
      <c r="U3408" s="12" t="str">
        <f t="array" ref="U3408">XLOOKUP(A3408,'Dataset 3'!B:B,'Dataset 3'!F:F)</f>
        <v>Smartphone</v>
      </c>
      <c r="V3408" s="7" t="s">
        <v>54</v>
      </c>
      <c r="W3408" s="7">
        <v>4.0</v>
      </c>
      <c r="X3408" s="7" t="s">
        <v>44</v>
      </c>
    </row>
    <row r="3409" ht="14.25" customHeight="1">
      <c r="A3409" s="7" t="s">
        <v>3493</v>
      </c>
      <c r="B3409" s="7">
        <v>0.0</v>
      </c>
      <c r="C3409" s="7" t="s">
        <v>41</v>
      </c>
      <c r="D3409" s="7">
        <v>0.0</v>
      </c>
      <c r="E3409" s="7" t="s">
        <v>26</v>
      </c>
      <c r="F3409" s="7">
        <v>2.0</v>
      </c>
      <c r="G3409" s="7" t="s">
        <v>27</v>
      </c>
      <c r="H3409" s="7">
        <v>1.0</v>
      </c>
      <c r="I3409" s="7" t="s">
        <v>57</v>
      </c>
      <c r="J3409" s="7">
        <v>6.0</v>
      </c>
      <c r="K3409" s="7" t="s">
        <v>3066</v>
      </c>
      <c r="L3409" s="7" t="s">
        <v>47</v>
      </c>
      <c r="M3409" s="7" t="s">
        <v>53</v>
      </c>
      <c r="N3409" s="8">
        <v>117399.0</v>
      </c>
      <c r="O3409" s="8">
        <v>95947.0</v>
      </c>
      <c r="P3409" s="8">
        <v>26171.0</v>
      </c>
      <c r="Q3409" s="9">
        <v>23117.0</v>
      </c>
      <c r="R3409" s="10">
        <v>18258.0</v>
      </c>
      <c r="S3409" s="11">
        <v>1103293.48906498</v>
      </c>
      <c r="T3409" s="11">
        <v>656722.314919633</v>
      </c>
      <c r="U3409" s="12" t="str">
        <f t="array" ref="U3409">XLOOKUP(A3409,'Dataset 3'!B:B,'Dataset 3'!F:F)</f>
        <v>Smartphone</v>
      </c>
      <c r="V3409" s="7" t="s">
        <v>58</v>
      </c>
      <c r="W3409" s="7">
        <v>0.0</v>
      </c>
      <c r="X3409" s="7" t="s">
        <v>39</v>
      </c>
    </row>
    <row r="3410" ht="14.25" customHeight="1">
      <c r="A3410" s="7" t="s">
        <v>3494</v>
      </c>
      <c r="B3410" s="7">
        <v>0.0</v>
      </c>
      <c r="C3410" s="7" t="s">
        <v>41</v>
      </c>
      <c r="D3410" s="7">
        <v>2.0</v>
      </c>
      <c r="E3410" s="7" t="s">
        <v>36</v>
      </c>
      <c r="F3410" s="7">
        <v>0.0</v>
      </c>
      <c r="G3410" s="7" t="s">
        <v>46</v>
      </c>
      <c r="H3410" s="7">
        <v>1.0</v>
      </c>
      <c r="I3410" s="7" t="s">
        <v>57</v>
      </c>
      <c r="J3410" s="7">
        <v>6.0</v>
      </c>
      <c r="K3410" s="7" t="s">
        <v>3066</v>
      </c>
      <c r="L3410" s="7" t="s">
        <v>75</v>
      </c>
      <c r="M3410" s="7" t="s">
        <v>61</v>
      </c>
      <c r="N3410" s="8">
        <v>203782.0</v>
      </c>
      <c r="O3410" s="8">
        <v>142438.0</v>
      </c>
      <c r="P3410" s="8">
        <v>135689.0</v>
      </c>
      <c r="Q3410" s="9">
        <v>119516.0</v>
      </c>
      <c r="R3410" s="10">
        <v>98867.0</v>
      </c>
      <c r="S3410" s="11">
        <v>8823025.50851943</v>
      </c>
      <c r="T3410" s="11">
        <v>5129665.99332525</v>
      </c>
      <c r="U3410" s="12" t="str">
        <f t="array" ref="U3410">XLOOKUP(A3410,'Dataset 3'!B:B,'Dataset 3'!F:F)</f>
        <v>Tablet</v>
      </c>
      <c r="V3410" s="7" t="s">
        <v>174</v>
      </c>
      <c r="W3410" s="7">
        <v>0.0</v>
      </c>
      <c r="X3410" s="7" t="s">
        <v>39</v>
      </c>
    </row>
    <row r="3411" ht="14.25" customHeight="1">
      <c r="A3411" s="7" t="s">
        <v>3495</v>
      </c>
      <c r="B3411" s="7">
        <v>1.0</v>
      </c>
      <c r="C3411" s="7" t="s">
        <v>25</v>
      </c>
      <c r="D3411" s="7">
        <v>3.0</v>
      </c>
      <c r="E3411" s="7" t="s">
        <v>51</v>
      </c>
      <c r="F3411" s="7">
        <v>2.0</v>
      </c>
      <c r="G3411" s="7" t="s">
        <v>27</v>
      </c>
      <c r="H3411" s="7">
        <v>1.0</v>
      </c>
      <c r="I3411" s="7" t="s">
        <v>57</v>
      </c>
      <c r="J3411" s="7">
        <v>6.0</v>
      </c>
      <c r="K3411" s="7" t="s">
        <v>3066</v>
      </c>
      <c r="L3411" s="7" t="s">
        <v>30</v>
      </c>
      <c r="M3411" s="7" t="s">
        <v>53</v>
      </c>
      <c r="N3411" s="8">
        <v>281082.0</v>
      </c>
      <c r="O3411" s="8">
        <v>265359.0</v>
      </c>
      <c r="P3411" s="8">
        <v>147083.0</v>
      </c>
      <c r="Q3411" s="9">
        <v>15499.0</v>
      </c>
      <c r="R3411" s="10">
        <v>13543.0</v>
      </c>
      <c r="S3411" s="11">
        <v>2710675.55186355</v>
      </c>
      <c r="T3411" s="11">
        <v>1129448.14660981</v>
      </c>
      <c r="U3411" s="12" t="str">
        <f t="array" ref="U3411">XLOOKUP(A3411,'Dataset 3'!B:B,'Dataset 3'!F:F)</f>
        <v>Tablet</v>
      </c>
      <c r="V3411" s="7" t="s">
        <v>32</v>
      </c>
      <c r="W3411" s="7">
        <v>4.0</v>
      </c>
      <c r="X3411" s="7" t="s">
        <v>44</v>
      </c>
    </row>
    <row r="3412" ht="14.25" customHeight="1">
      <c r="A3412" s="7" t="s">
        <v>3496</v>
      </c>
      <c r="B3412" s="7">
        <v>0.0</v>
      </c>
      <c r="C3412" s="7" t="s">
        <v>41</v>
      </c>
      <c r="D3412" s="7">
        <v>1.0</v>
      </c>
      <c r="E3412" s="7" t="s">
        <v>81</v>
      </c>
      <c r="F3412" s="7">
        <v>1.0</v>
      </c>
      <c r="G3412" s="7" t="s">
        <v>42</v>
      </c>
      <c r="H3412" s="7">
        <v>1.0</v>
      </c>
      <c r="I3412" s="7" t="s">
        <v>57</v>
      </c>
      <c r="J3412" s="7">
        <v>6.0</v>
      </c>
      <c r="K3412" s="7" t="s">
        <v>3066</v>
      </c>
      <c r="L3412" s="7" t="s">
        <v>47</v>
      </c>
      <c r="M3412" s="7" t="s">
        <v>61</v>
      </c>
      <c r="N3412" s="8">
        <v>65859.0</v>
      </c>
      <c r="O3412" s="8">
        <v>45558.0</v>
      </c>
      <c r="P3412" s="8">
        <v>2854.0</v>
      </c>
      <c r="Q3412" s="9">
        <v>658.0</v>
      </c>
      <c r="R3412" s="10">
        <v>261.0</v>
      </c>
      <c r="S3412" s="11">
        <v>26244.6182848649</v>
      </c>
      <c r="T3412" s="11">
        <v>9720.22899439442</v>
      </c>
      <c r="U3412" s="12" t="str">
        <f t="array" ref="U3412">XLOOKUP(A3412,'Dataset 3'!B:B,'Dataset 3'!F:F)</f>
        <v>Smartphone</v>
      </c>
      <c r="V3412" s="7" t="s">
        <v>58</v>
      </c>
      <c r="W3412" s="7">
        <v>1.0</v>
      </c>
      <c r="X3412" s="7" t="s">
        <v>63</v>
      </c>
    </row>
    <row r="3413" ht="14.25" customHeight="1">
      <c r="A3413" s="7" t="s">
        <v>3497</v>
      </c>
      <c r="B3413" s="7">
        <v>3.0</v>
      </c>
      <c r="C3413" s="7" t="s">
        <v>35</v>
      </c>
      <c r="D3413" s="7">
        <v>1.0</v>
      </c>
      <c r="E3413" s="7" t="s">
        <v>81</v>
      </c>
      <c r="F3413" s="7">
        <v>0.0</v>
      </c>
      <c r="G3413" s="7" t="s">
        <v>46</v>
      </c>
      <c r="H3413" s="7">
        <v>1.0</v>
      </c>
      <c r="I3413" s="7" t="s">
        <v>57</v>
      </c>
      <c r="J3413" s="7">
        <v>6.0</v>
      </c>
      <c r="K3413" s="7" t="s">
        <v>3066</v>
      </c>
      <c r="L3413" s="7" t="s">
        <v>60</v>
      </c>
      <c r="M3413" s="7" t="s">
        <v>31</v>
      </c>
      <c r="N3413" s="8">
        <v>150708.0</v>
      </c>
      <c r="O3413" s="8">
        <v>48203.0</v>
      </c>
      <c r="P3413" s="8">
        <v>7675.0</v>
      </c>
      <c r="Q3413" s="9">
        <v>2481.0</v>
      </c>
      <c r="R3413" s="10">
        <v>2478.0</v>
      </c>
      <c r="S3413" s="11">
        <v>594686.684750551</v>
      </c>
      <c r="T3413" s="11">
        <v>199559.290184749</v>
      </c>
      <c r="U3413" s="12" t="str">
        <f t="array" ref="U3413">XLOOKUP(A3413,'Dataset 3'!B:B,'Dataset 3'!F:F)</f>
        <v>Tablet</v>
      </c>
      <c r="V3413" s="7" t="s">
        <v>68</v>
      </c>
      <c r="W3413" s="7">
        <v>2.0</v>
      </c>
      <c r="X3413" s="7" t="s">
        <v>33</v>
      </c>
    </row>
    <row r="3414" ht="14.25" customHeight="1">
      <c r="A3414" s="7" t="s">
        <v>3498</v>
      </c>
      <c r="B3414" s="7">
        <v>1.0</v>
      </c>
      <c r="C3414" s="7" t="s">
        <v>25</v>
      </c>
      <c r="D3414" s="7">
        <v>0.0</v>
      </c>
      <c r="E3414" s="7" t="s">
        <v>26</v>
      </c>
      <c r="F3414" s="7">
        <v>2.0</v>
      </c>
      <c r="G3414" s="7" t="s">
        <v>27</v>
      </c>
      <c r="H3414" s="7">
        <v>1.0</v>
      </c>
      <c r="I3414" s="7" t="s">
        <v>57</v>
      </c>
      <c r="J3414" s="7">
        <v>6.0</v>
      </c>
      <c r="K3414" s="7" t="s">
        <v>3066</v>
      </c>
      <c r="L3414" s="7" t="s">
        <v>37</v>
      </c>
      <c r="M3414" s="7" t="s">
        <v>61</v>
      </c>
      <c r="N3414" s="8">
        <v>128426.0</v>
      </c>
      <c r="O3414" s="8">
        <v>28469.0</v>
      </c>
      <c r="P3414" s="8">
        <v>19827.0</v>
      </c>
      <c r="Q3414" s="9">
        <v>19042.0</v>
      </c>
      <c r="R3414" s="10">
        <v>17124.0</v>
      </c>
      <c r="S3414" s="11">
        <v>235962.469275876</v>
      </c>
      <c r="T3414" s="11">
        <v>605031.972502247</v>
      </c>
      <c r="U3414" s="12" t="str">
        <f t="array" ref="U3414">XLOOKUP(A3414,'Dataset 3'!B:B,'Dataset 3'!F:F)</f>
        <v>Smartphone</v>
      </c>
      <c r="V3414" s="7" t="s">
        <v>115</v>
      </c>
      <c r="W3414" s="7">
        <v>3.0</v>
      </c>
      <c r="X3414" s="7" t="s">
        <v>49</v>
      </c>
    </row>
    <row r="3415" ht="14.25" customHeight="1">
      <c r="A3415" s="7" t="s">
        <v>3499</v>
      </c>
      <c r="B3415" s="7">
        <v>3.0</v>
      </c>
      <c r="C3415" s="7" t="s">
        <v>35</v>
      </c>
      <c r="D3415" s="7">
        <v>2.0</v>
      </c>
      <c r="E3415" s="7" t="s">
        <v>36</v>
      </c>
      <c r="F3415" s="7">
        <v>0.0</v>
      </c>
      <c r="G3415" s="7" t="s">
        <v>46</v>
      </c>
      <c r="H3415" s="7">
        <v>1.0</v>
      </c>
      <c r="I3415" s="7" t="s">
        <v>57</v>
      </c>
      <c r="J3415" s="7">
        <v>6.0</v>
      </c>
      <c r="K3415" s="7" t="s">
        <v>3066</v>
      </c>
      <c r="L3415" s="7" t="s">
        <v>37</v>
      </c>
      <c r="M3415" s="7" t="s">
        <v>61</v>
      </c>
      <c r="N3415" s="8">
        <v>147213.0</v>
      </c>
      <c r="O3415" s="8">
        <v>90349.0</v>
      </c>
      <c r="P3415" s="8">
        <v>1200.0</v>
      </c>
      <c r="Q3415" s="9">
        <v>639.0</v>
      </c>
      <c r="R3415" s="10">
        <v>264.0</v>
      </c>
      <c r="S3415" s="11">
        <v>40084.1273473524</v>
      </c>
      <c r="T3415" s="11">
        <v>17815.1677099344</v>
      </c>
      <c r="U3415" s="12" t="str">
        <f t="array" ref="U3415">XLOOKUP(A3415,'Dataset 3'!B:B,'Dataset 3'!F:F)</f>
        <v>Smartphone</v>
      </c>
      <c r="V3415" s="7" t="s">
        <v>115</v>
      </c>
      <c r="W3415" s="7">
        <v>0.0</v>
      </c>
      <c r="X3415" s="7" t="s">
        <v>39</v>
      </c>
    </row>
    <row r="3416" ht="14.25" customHeight="1">
      <c r="A3416" s="7" t="s">
        <v>3500</v>
      </c>
      <c r="B3416" s="7">
        <v>0.0</v>
      </c>
      <c r="C3416" s="7" t="s">
        <v>41</v>
      </c>
      <c r="D3416" s="7">
        <v>3.0</v>
      </c>
      <c r="E3416" s="7" t="s">
        <v>51</v>
      </c>
      <c r="F3416" s="7">
        <v>1.0</v>
      </c>
      <c r="G3416" s="7" t="s">
        <v>42</v>
      </c>
      <c r="H3416" s="7">
        <v>0.0</v>
      </c>
      <c r="I3416" s="7" t="s">
        <v>28</v>
      </c>
      <c r="J3416" s="7">
        <v>6.0</v>
      </c>
      <c r="K3416" s="7" t="s">
        <v>3066</v>
      </c>
      <c r="L3416" s="7" t="s">
        <v>60</v>
      </c>
      <c r="M3416" s="7" t="s">
        <v>43</v>
      </c>
      <c r="N3416" s="8">
        <v>137007.0</v>
      </c>
      <c r="O3416" s="8">
        <v>4167.0</v>
      </c>
      <c r="P3416" s="8">
        <v>3140.0</v>
      </c>
      <c r="Q3416" s="9">
        <v>2331.0</v>
      </c>
      <c r="R3416" s="10">
        <v>880.0</v>
      </c>
      <c r="S3416" s="11">
        <v>4403.37164151209</v>
      </c>
      <c r="T3416" s="11">
        <v>73389.5273585348</v>
      </c>
      <c r="U3416" s="12" t="str">
        <f t="array" ref="U3416">XLOOKUP(A3416,'Dataset 3'!B:B,'Dataset 3'!F:F)</f>
        <v>Tablet</v>
      </c>
      <c r="V3416" s="7" t="s">
        <v>62</v>
      </c>
      <c r="W3416" s="7">
        <v>2.0</v>
      </c>
      <c r="X3416" s="7" t="s">
        <v>33</v>
      </c>
    </row>
    <row r="3417" ht="14.25" customHeight="1">
      <c r="A3417" s="7" t="s">
        <v>3501</v>
      </c>
      <c r="B3417" s="7">
        <v>3.0</v>
      </c>
      <c r="C3417" s="7" t="s">
        <v>35</v>
      </c>
      <c r="D3417" s="7">
        <v>2.0</v>
      </c>
      <c r="E3417" s="7" t="s">
        <v>36</v>
      </c>
      <c r="F3417" s="7">
        <v>1.0</v>
      </c>
      <c r="G3417" s="7" t="s">
        <v>42</v>
      </c>
      <c r="H3417" s="7">
        <v>0.0</v>
      </c>
      <c r="I3417" s="7" t="s">
        <v>28</v>
      </c>
      <c r="J3417" s="7">
        <v>6.0</v>
      </c>
      <c r="K3417" s="7" t="s">
        <v>3066</v>
      </c>
      <c r="L3417" s="7" t="s">
        <v>60</v>
      </c>
      <c r="M3417" s="7" t="s">
        <v>53</v>
      </c>
      <c r="N3417" s="8">
        <v>292573.0</v>
      </c>
      <c r="O3417" s="8">
        <v>107831.0</v>
      </c>
      <c r="P3417" s="8">
        <v>40916.0</v>
      </c>
      <c r="Q3417" s="9">
        <v>26350.0</v>
      </c>
      <c r="R3417" s="10">
        <v>23952.0</v>
      </c>
      <c r="S3417" s="11">
        <v>2325673.27646737</v>
      </c>
      <c r="T3417" s="11">
        <v>945395.640840395</v>
      </c>
      <c r="U3417" s="12" t="str">
        <f t="array" ref="U3417">XLOOKUP(A3417,'Dataset 3'!B:B,'Dataset 3'!F:F)</f>
        <v>Smartphone</v>
      </c>
      <c r="V3417" s="7" t="s">
        <v>83</v>
      </c>
      <c r="W3417" s="7">
        <v>0.0</v>
      </c>
      <c r="X3417" s="7" t="s">
        <v>39</v>
      </c>
    </row>
    <row r="3418" ht="14.25" customHeight="1">
      <c r="A3418" s="7" t="s">
        <v>3502</v>
      </c>
      <c r="B3418" s="7">
        <v>2.0</v>
      </c>
      <c r="C3418" s="7" t="s">
        <v>56</v>
      </c>
      <c r="D3418" s="7">
        <v>0.0</v>
      </c>
      <c r="E3418" s="7" t="s">
        <v>26</v>
      </c>
      <c r="F3418" s="7">
        <v>0.0</v>
      </c>
      <c r="G3418" s="7" t="s">
        <v>46</v>
      </c>
      <c r="H3418" s="7">
        <v>1.0</v>
      </c>
      <c r="I3418" s="7" t="s">
        <v>57</v>
      </c>
      <c r="J3418" s="7">
        <v>6.0</v>
      </c>
      <c r="K3418" s="7" t="s">
        <v>3066</v>
      </c>
      <c r="L3418" s="7" t="s">
        <v>47</v>
      </c>
      <c r="M3418" s="7" t="s">
        <v>53</v>
      </c>
      <c r="N3418" s="8">
        <v>91725.0</v>
      </c>
      <c r="O3418" s="8">
        <v>63792.0</v>
      </c>
      <c r="P3418" s="8">
        <v>33173.0</v>
      </c>
      <c r="Q3418" s="9">
        <v>24737.0</v>
      </c>
      <c r="R3418" s="10">
        <v>1019.0</v>
      </c>
      <c r="S3418" s="11">
        <v>105760.095797379</v>
      </c>
      <c r="T3418" s="11">
        <v>44437.0150409157</v>
      </c>
      <c r="U3418" s="12" t="str">
        <f t="array" ref="U3418">XLOOKUP(A3418,'Dataset 3'!B:B,'Dataset 3'!F:F)</f>
        <v>Computer</v>
      </c>
      <c r="V3418" s="7" t="s">
        <v>48</v>
      </c>
      <c r="W3418" s="7">
        <v>0.0</v>
      </c>
      <c r="X3418" s="7" t="s">
        <v>39</v>
      </c>
    </row>
    <row r="3419" ht="14.25" customHeight="1">
      <c r="A3419" s="7" t="s">
        <v>3503</v>
      </c>
      <c r="B3419" s="7">
        <v>0.0</v>
      </c>
      <c r="C3419" s="7" t="s">
        <v>41</v>
      </c>
      <c r="D3419" s="7">
        <v>0.0</v>
      </c>
      <c r="E3419" s="7" t="s">
        <v>26</v>
      </c>
      <c r="F3419" s="7">
        <v>0.0</v>
      </c>
      <c r="G3419" s="7" t="s">
        <v>46</v>
      </c>
      <c r="H3419" s="7">
        <v>0.0</v>
      </c>
      <c r="I3419" s="7" t="s">
        <v>28</v>
      </c>
      <c r="J3419" s="7">
        <v>6.0</v>
      </c>
      <c r="K3419" s="7" t="s">
        <v>3066</v>
      </c>
      <c r="L3419" s="7" t="s">
        <v>70</v>
      </c>
      <c r="M3419" s="7" t="s">
        <v>43</v>
      </c>
      <c r="N3419" s="8">
        <v>69585.0</v>
      </c>
      <c r="O3419" s="8">
        <v>64214.0</v>
      </c>
      <c r="P3419" s="8">
        <v>33025.0</v>
      </c>
      <c r="Q3419" s="9">
        <v>27817.0</v>
      </c>
      <c r="R3419" s="10">
        <v>5029.0</v>
      </c>
      <c r="S3419" s="11">
        <v>760498.760802094</v>
      </c>
      <c r="T3419" s="11">
        <v>355373.252711259</v>
      </c>
      <c r="U3419" s="12" t="str">
        <f t="array" ref="U3419">XLOOKUP(A3419,'Dataset 3'!B:B,'Dataset 3'!F:F)</f>
        <v>Tablet</v>
      </c>
      <c r="V3419" s="7" t="s">
        <v>71</v>
      </c>
      <c r="W3419" s="7">
        <v>3.0</v>
      </c>
      <c r="X3419" s="7" t="s">
        <v>49</v>
      </c>
    </row>
    <row r="3420" ht="14.25" customHeight="1">
      <c r="A3420" s="7" t="s">
        <v>3504</v>
      </c>
      <c r="B3420" s="7">
        <v>2.0</v>
      </c>
      <c r="C3420" s="7" t="s">
        <v>56</v>
      </c>
      <c r="D3420" s="7">
        <v>2.0</v>
      </c>
      <c r="E3420" s="7" t="s">
        <v>36</v>
      </c>
      <c r="F3420" s="7">
        <v>1.0</v>
      </c>
      <c r="G3420" s="7" t="s">
        <v>42</v>
      </c>
      <c r="H3420" s="7">
        <v>0.0</v>
      </c>
      <c r="I3420" s="7" t="s">
        <v>28</v>
      </c>
      <c r="J3420" s="7">
        <v>6.0</v>
      </c>
      <c r="K3420" s="7" t="s">
        <v>3066</v>
      </c>
      <c r="L3420" s="7" t="s">
        <v>60</v>
      </c>
      <c r="M3420" s="7" t="s">
        <v>53</v>
      </c>
      <c r="N3420" s="8">
        <v>242904.0</v>
      </c>
      <c r="O3420" s="8">
        <v>162848.0</v>
      </c>
      <c r="P3420" s="8">
        <v>44603.0</v>
      </c>
      <c r="Q3420" s="9">
        <v>19904.0</v>
      </c>
      <c r="R3420" s="10">
        <v>9208.0</v>
      </c>
      <c r="S3420" s="11">
        <v>659591.662092857</v>
      </c>
      <c r="T3420" s="11">
        <v>339995.70210972</v>
      </c>
      <c r="U3420" s="12" t="str">
        <f t="array" ref="U3420">XLOOKUP(A3420,'Dataset 3'!B:B,'Dataset 3'!F:F)</f>
        <v>Tablet</v>
      </c>
      <c r="V3420" s="7" t="s">
        <v>83</v>
      </c>
      <c r="W3420" s="7">
        <v>3.0</v>
      </c>
      <c r="X3420" s="7" t="s">
        <v>49</v>
      </c>
    </row>
    <row r="3421" ht="14.25" customHeight="1">
      <c r="A3421" s="7" t="s">
        <v>3505</v>
      </c>
      <c r="B3421" s="7">
        <v>3.0</v>
      </c>
      <c r="C3421" s="7" t="s">
        <v>35</v>
      </c>
      <c r="D3421" s="7">
        <v>1.0</v>
      </c>
      <c r="E3421" s="7" t="s">
        <v>81</v>
      </c>
      <c r="F3421" s="7">
        <v>0.0</v>
      </c>
      <c r="G3421" s="7" t="s">
        <v>46</v>
      </c>
      <c r="H3421" s="7">
        <v>0.0</v>
      </c>
      <c r="I3421" s="7" t="s">
        <v>28</v>
      </c>
      <c r="J3421" s="7">
        <v>6.0</v>
      </c>
      <c r="K3421" s="7" t="s">
        <v>3066</v>
      </c>
      <c r="L3421" s="7" t="s">
        <v>60</v>
      </c>
      <c r="M3421" s="7" t="s">
        <v>43</v>
      </c>
      <c r="N3421" s="8">
        <v>245410.0</v>
      </c>
      <c r="O3421" s="8">
        <v>182068.0</v>
      </c>
      <c r="P3421" s="8">
        <v>60271.0</v>
      </c>
      <c r="Q3421" s="9">
        <v>36356.0</v>
      </c>
      <c r="R3421" s="10">
        <v>15833.0</v>
      </c>
      <c r="S3421" s="11">
        <v>866039.305538577</v>
      </c>
      <c r="T3421" s="11">
        <v>902124.276602685</v>
      </c>
      <c r="U3421" s="12" t="str">
        <f t="array" ref="U3421">XLOOKUP(A3421,'Dataset 3'!B:B,'Dataset 3'!F:F)</f>
        <v>Computer</v>
      </c>
      <c r="V3421" s="7" t="s">
        <v>68</v>
      </c>
      <c r="W3421" s="7">
        <v>1.0</v>
      </c>
      <c r="X3421" s="7" t="s">
        <v>63</v>
      </c>
    </row>
    <row r="3422" ht="14.25" customHeight="1">
      <c r="A3422" s="7" t="s">
        <v>3506</v>
      </c>
      <c r="B3422" s="7">
        <v>1.0</v>
      </c>
      <c r="C3422" s="7" t="s">
        <v>25</v>
      </c>
      <c r="D3422" s="7">
        <v>2.0</v>
      </c>
      <c r="E3422" s="7" t="s">
        <v>36</v>
      </c>
      <c r="F3422" s="7">
        <v>0.0</v>
      </c>
      <c r="G3422" s="7" t="s">
        <v>46</v>
      </c>
      <c r="H3422" s="7">
        <v>1.0</v>
      </c>
      <c r="I3422" s="7" t="s">
        <v>57</v>
      </c>
      <c r="J3422" s="7">
        <v>6.0</v>
      </c>
      <c r="K3422" s="7" t="s">
        <v>3066</v>
      </c>
      <c r="L3422" s="7" t="s">
        <v>47</v>
      </c>
      <c r="M3422" s="7" t="s">
        <v>43</v>
      </c>
      <c r="N3422" s="8">
        <v>70067.0</v>
      </c>
      <c r="O3422" s="8">
        <v>18705.0</v>
      </c>
      <c r="P3422" s="8">
        <v>1739.0</v>
      </c>
      <c r="Q3422" s="9">
        <v>1133.0</v>
      </c>
      <c r="R3422" s="10">
        <v>688.0</v>
      </c>
      <c r="S3422" s="11">
        <v>110370.209709968</v>
      </c>
      <c r="T3422" s="11">
        <v>49493.3675829452</v>
      </c>
      <c r="U3422" s="12" t="str">
        <f t="array" ref="U3422">XLOOKUP(A3422,'Dataset 3'!B:B,'Dataset 3'!F:F)</f>
        <v>Computer</v>
      </c>
      <c r="V3422" s="7" t="s">
        <v>153</v>
      </c>
      <c r="W3422" s="7">
        <v>2.0</v>
      </c>
      <c r="X3422" s="7" t="s">
        <v>33</v>
      </c>
    </row>
    <row r="3423" ht="14.25" customHeight="1">
      <c r="A3423" s="7" t="s">
        <v>3507</v>
      </c>
      <c r="B3423" s="7">
        <v>1.0</v>
      </c>
      <c r="C3423" s="7" t="s">
        <v>25</v>
      </c>
      <c r="D3423" s="7">
        <v>0.0</v>
      </c>
      <c r="E3423" s="7" t="s">
        <v>26</v>
      </c>
      <c r="F3423" s="7">
        <v>2.0</v>
      </c>
      <c r="G3423" s="7" t="s">
        <v>27</v>
      </c>
      <c r="H3423" s="7">
        <v>0.0</v>
      </c>
      <c r="I3423" s="7" t="s">
        <v>28</v>
      </c>
      <c r="J3423" s="7">
        <v>6.0</v>
      </c>
      <c r="K3423" s="7" t="s">
        <v>3066</v>
      </c>
      <c r="L3423" s="7" t="s">
        <v>30</v>
      </c>
      <c r="M3423" s="7" t="s">
        <v>43</v>
      </c>
      <c r="N3423" s="8">
        <v>162998.0</v>
      </c>
      <c r="O3423" s="8">
        <v>48034.0</v>
      </c>
      <c r="P3423" s="8">
        <v>37136.0</v>
      </c>
      <c r="Q3423" s="9">
        <v>434.0</v>
      </c>
      <c r="R3423" s="10">
        <v>194.0</v>
      </c>
      <c r="S3423" s="11">
        <v>9729.6636994209</v>
      </c>
      <c r="T3423" s="11">
        <v>9633.33039546624</v>
      </c>
      <c r="U3423" s="12" t="str">
        <f t="array" ref="U3423">XLOOKUP(A3423,'Dataset 3'!B:B,'Dataset 3'!F:F)</f>
        <v>Computer</v>
      </c>
      <c r="V3423" s="7" t="s">
        <v>32</v>
      </c>
      <c r="W3423" s="7">
        <v>3.0</v>
      </c>
      <c r="X3423" s="7" t="s">
        <v>49</v>
      </c>
    </row>
    <row r="3424" ht="14.25" customHeight="1">
      <c r="A3424" s="7" t="s">
        <v>3508</v>
      </c>
      <c r="B3424" s="7">
        <v>3.0</v>
      </c>
      <c r="C3424" s="7" t="s">
        <v>35</v>
      </c>
      <c r="D3424" s="7">
        <v>1.0</v>
      </c>
      <c r="E3424" s="7" t="s">
        <v>81</v>
      </c>
      <c r="F3424" s="7">
        <v>0.0</v>
      </c>
      <c r="G3424" s="7" t="s">
        <v>46</v>
      </c>
      <c r="H3424" s="7">
        <v>1.0</v>
      </c>
      <c r="I3424" s="7" t="s">
        <v>57</v>
      </c>
      <c r="J3424" s="7">
        <v>6.0</v>
      </c>
      <c r="K3424" s="7" t="s">
        <v>3066</v>
      </c>
      <c r="L3424" s="7" t="s">
        <v>65</v>
      </c>
      <c r="M3424" s="7" t="s">
        <v>53</v>
      </c>
      <c r="N3424" s="8">
        <v>218883.0</v>
      </c>
      <c r="O3424" s="8">
        <v>128686.0</v>
      </c>
      <c r="P3424" s="8">
        <v>120440.0</v>
      </c>
      <c r="Q3424" s="9">
        <v>109719.0</v>
      </c>
      <c r="R3424" s="10">
        <v>12828.0</v>
      </c>
      <c r="S3424" s="11">
        <v>1733760.35679742</v>
      </c>
      <c r="T3424" s="11">
        <v>898321.428392447</v>
      </c>
      <c r="U3424" s="12" t="str">
        <f t="array" ref="U3424">XLOOKUP(A3424,'Dataset 3'!B:B,'Dataset 3'!F:F)</f>
        <v>Computer</v>
      </c>
      <c r="V3424" s="7" t="s">
        <v>79</v>
      </c>
      <c r="W3424" s="7">
        <v>3.0</v>
      </c>
      <c r="X3424" s="7" t="s">
        <v>49</v>
      </c>
    </row>
    <row r="3425" ht="14.25" customHeight="1">
      <c r="A3425" s="7" t="s">
        <v>3509</v>
      </c>
      <c r="B3425" s="7">
        <v>0.0</v>
      </c>
      <c r="C3425" s="7" t="s">
        <v>41</v>
      </c>
      <c r="D3425" s="7">
        <v>3.0</v>
      </c>
      <c r="E3425" s="7" t="s">
        <v>51</v>
      </c>
      <c r="F3425" s="7">
        <v>2.0</v>
      </c>
      <c r="G3425" s="7" t="s">
        <v>27</v>
      </c>
      <c r="H3425" s="7">
        <v>1.0</v>
      </c>
      <c r="I3425" s="7" t="s">
        <v>57</v>
      </c>
      <c r="J3425" s="7">
        <v>6.0</v>
      </c>
      <c r="K3425" s="7" t="s">
        <v>3066</v>
      </c>
      <c r="L3425" s="7" t="s">
        <v>30</v>
      </c>
      <c r="M3425" s="7" t="s">
        <v>85</v>
      </c>
      <c r="N3425" s="8">
        <v>205528.0</v>
      </c>
      <c r="O3425" s="8">
        <v>17208.0</v>
      </c>
      <c r="P3425" s="8">
        <v>48.0</v>
      </c>
      <c r="Q3425" s="9">
        <v>22.0</v>
      </c>
      <c r="R3425" s="10">
        <v>15.0</v>
      </c>
      <c r="S3425" s="11">
        <v>1157.56573209597</v>
      </c>
      <c r="T3425" s="11">
        <v>997.901493186184</v>
      </c>
      <c r="U3425" s="12" t="str">
        <f t="array" ref="U3425">XLOOKUP(A3425,'Dataset 3'!B:B,'Dataset 3'!F:F)</f>
        <v>Computer</v>
      </c>
      <c r="V3425" s="7" t="s">
        <v>32</v>
      </c>
      <c r="W3425" s="7">
        <v>2.0</v>
      </c>
      <c r="X3425" s="7" t="s">
        <v>33</v>
      </c>
    </row>
    <row r="3426" ht="14.25" customHeight="1">
      <c r="A3426" s="7" t="s">
        <v>3510</v>
      </c>
      <c r="B3426" s="7">
        <v>1.0</v>
      </c>
      <c r="C3426" s="7" t="s">
        <v>25</v>
      </c>
      <c r="D3426" s="7">
        <v>3.0</v>
      </c>
      <c r="E3426" s="7" t="s">
        <v>51</v>
      </c>
      <c r="F3426" s="7">
        <v>0.0</v>
      </c>
      <c r="G3426" s="7" t="s">
        <v>46</v>
      </c>
      <c r="H3426" s="7">
        <v>1.0</v>
      </c>
      <c r="I3426" s="7" t="s">
        <v>57</v>
      </c>
      <c r="J3426" s="7">
        <v>6.0</v>
      </c>
      <c r="K3426" s="7" t="s">
        <v>3066</v>
      </c>
      <c r="L3426" s="7" t="s">
        <v>30</v>
      </c>
      <c r="M3426" s="7" t="s">
        <v>53</v>
      </c>
      <c r="N3426" s="8">
        <v>288157.0</v>
      </c>
      <c r="O3426" s="8">
        <v>18116.0</v>
      </c>
      <c r="P3426" s="8">
        <v>6449.0</v>
      </c>
      <c r="Q3426" s="9">
        <v>2388.0</v>
      </c>
      <c r="R3426" s="10">
        <v>1521.0</v>
      </c>
      <c r="S3426" s="11">
        <v>225845.982670369</v>
      </c>
      <c r="T3426" s="11">
        <v>115227.54217876</v>
      </c>
      <c r="U3426" s="12" t="str">
        <f t="array" ref="U3426">XLOOKUP(A3426,'Dataset 3'!B:B,'Dataset 3'!F:F)</f>
        <v>Computer</v>
      </c>
      <c r="V3426" s="7" t="s">
        <v>32</v>
      </c>
      <c r="W3426" s="7">
        <v>0.0</v>
      </c>
      <c r="X3426" s="7" t="s">
        <v>39</v>
      </c>
    </row>
    <row r="3427" ht="14.25" customHeight="1">
      <c r="A3427" s="7" t="s">
        <v>3511</v>
      </c>
      <c r="B3427" s="7">
        <v>1.0</v>
      </c>
      <c r="C3427" s="7" t="s">
        <v>25</v>
      </c>
      <c r="D3427" s="7">
        <v>0.0</v>
      </c>
      <c r="E3427" s="7" t="s">
        <v>26</v>
      </c>
      <c r="F3427" s="7">
        <v>0.0</v>
      </c>
      <c r="G3427" s="7" t="s">
        <v>46</v>
      </c>
      <c r="H3427" s="7">
        <v>1.0</v>
      </c>
      <c r="I3427" s="7" t="s">
        <v>57</v>
      </c>
      <c r="J3427" s="7">
        <v>6.0</v>
      </c>
      <c r="K3427" s="7" t="s">
        <v>3066</v>
      </c>
      <c r="L3427" s="7" t="s">
        <v>75</v>
      </c>
      <c r="M3427" s="7" t="s">
        <v>85</v>
      </c>
      <c r="N3427" s="8">
        <v>59288.0</v>
      </c>
      <c r="O3427" s="8">
        <v>13358.0</v>
      </c>
      <c r="P3427" s="8">
        <v>13082.0</v>
      </c>
      <c r="Q3427" s="9">
        <v>9368.0</v>
      </c>
      <c r="R3427" s="10">
        <v>32.0</v>
      </c>
      <c r="S3427" s="11">
        <v>71.3014145051691</v>
      </c>
      <c r="T3427" s="11">
        <v>1426.02829010338</v>
      </c>
      <c r="U3427" s="12" t="str">
        <f t="array" ref="U3427">XLOOKUP(A3427,'Dataset 3'!B:B,'Dataset 3'!F:F)</f>
        <v>Smartphone</v>
      </c>
      <c r="V3427" s="7" t="s">
        <v>174</v>
      </c>
      <c r="W3427" s="7">
        <v>4.0</v>
      </c>
      <c r="X3427" s="7" t="s">
        <v>44</v>
      </c>
    </row>
    <row r="3428" ht="14.25" customHeight="1">
      <c r="A3428" s="7" t="s">
        <v>3512</v>
      </c>
      <c r="B3428" s="7">
        <v>1.0</v>
      </c>
      <c r="C3428" s="7" t="s">
        <v>25</v>
      </c>
      <c r="D3428" s="7">
        <v>3.0</v>
      </c>
      <c r="E3428" s="7" t="s">
        <v>51</v>
      </c>
      <c r="F3428" s="7">
        <v>1.0</v>
      </c>
      <c r="G3428" s="7" t="s">
        <v>42</v>
      </c>
      <c r="H3428" s="7">
        <v>1.0</v>
      </c>
      <c r="I3428" s="7" t="s">
        <v>57</v>
      </c>
      <c r="J3428" s="7">
        <v>6.0</v>
      </c>
      <c r="K3428" s="7" t="s">
        <v>3066</v>
      </c>
      <c r="L3428" s="7" t="s">
        <v>52</v>
      </c>
      <c r="M3428" s="7" t="s">
        <v>85</v>
      </c>
      <c r="N3428" s="8">
        <v>144280.0</v>
      </c>
      <c r="O3428" s="8">
        <v>141119.0</v>
      </c>
      <c r="P3428" s="8">
        <v>26015.0</v>
      </c>
      <c r="Q3428" s="9">
        <v>18498.0</v>
      </c>
      <c r="R3428" s="10">
        <v>14946.0</v>
      </c>
      <c r="S3428" s="11">
        <v>386400.865374096</v>
      </c>
      <c r="T3428" s="11">
        <v>623227.202216285</v>
      </c>
      <c r="U3428" s="12" t="str">
        <f t="array" ref="U3428">XLOOKUP(A3428,'Dataset 3'!B:B,'Dataset 3'!F:F)</f>
        <v>Tablet</v>
      </c>
      <c r="V3428" s="7" t="s">
        <v>54</v>
      </c>
      <c r="W3428" s="7">
        <v>3.0</v>
      </c>
      <c r="X3428" s="7" t="s">
        <v>49</v>
      </c>
    </row>
    <row r="3429" ht="14.25" customHeight="1">
      <c r="A3429" s="7" t="s">
        <v>3513</v>
      </c>
      <c r="B3429" s="7">
        <v>1.0</v>
      </c>
      <c r="C3429" s="7" t="s">
        <v>25</v>
      </c>
      <c r="D3429" s="7">
        <v>2.0</v>
      </c>
      <c r="E3429" s="7" t="s">
        <v>36</v>
      </c>
      <c r="F3429" s="7">
        <v>0.0</v>
      </c>
      <c r="G3429" s="7" t="s">
        <v>46</v>
      </c>
      <c r="H3429" s="7">
        <v>0.0</v>
      </c>
      <c r="I3429" s="7" t="s">
        <v>28</v>
      </c>
      <c r="J3429" s="7">
        <v>6.0</v>
      </c>
      <c r="K3429" s="7" t="s">
        <v>3066</v>
      </c>
      <c r="L3429" s="7" t="s">
        <v>47</v>
      </c>
      <c r="M3429" s="7" t="s">
        <v>31</v>
      </c>
      <c r="N3429" s="8">
        <v>151722.0</v>
      </c>
      <c r="O3429" s="8">
        <v>34452.0</v>
      </c>
      <c r="P3429" s="8">
        <v>13724.0</v>
      </c>
      <c r="Q3429" s="9">
        <v>375.0</v>
      </c>
      <c r="R3429" s="10">
        <v>125.0</v>
      </c>
      <c r="S3429" s="11">
        <v>8422.4795884231</v>
      </c>
      <c r="T3429" s="11">
        <v>7520.07106109206</v>
      </c>
      <c r="U3429" s="12" t="str">
        <f t="array" ref="U3429">XLOOKUP(A3429,'Dataset 3'!B:B,'Dataset 3'!F:F)</f>
        <v>Tablet</v>
      </c>
      <c r="V3429" s="7" t="s">
        <v>58</v>
      </c>
      <c r="W3429" s="7">
        <v>4.0</v>
      </c>
      <c r="X3429" s="7" t="s">
        <v>44</v>
      </c>
    </row>
    <row r="3430" ht="14.25" customHeight="1">
      <c r="A3430" s="7" t="s">
        <v>3514</v>
      </c>
      <c r="B3430" s="7">
        <v>1.0</v>
      </c>
      <c r="C3430" s="7" t="s">
        <v>25</v>
      </c>
      <c r="D3430" s="7">
        <v>2.0</v>
      </c>
      <c r="E3430" s="7" t="s">
        <v>36</v>
      </c>
      <c r="F3430" s="7">
        <v>0.0</v>
      </c>
      <c r="G3430" s="7" t="s">
        <v>46</v>
      </c>
      <c r="H3430" s="7">
        <v>1.0</v>
      </c>
      <c r="I3430" s="7" t="s">
        <v>57</v>
      </c>
      <c r="J3430" s="7">
        <v>6.0</v>
      </c>
      <c r="K3430" s="7" t="s">
        <v>3066</v>
      </c>
      <c r="L3430" s="7" t="s">
        <v>30</v>
      </c>
      <c r="M3430" s="7" t="s">
        <v>53</v>
      </c>
      <c r="N3430" s="8">
        <v>219926.0</v>
      </c>
      <c r="O3430" s="8">
        <v>131584.0</v>
      </c>
      <c r="P3430" s="8">
        <v>83454.0</v>
      </c>
      <c r="Q3430" s="9">
        <v>14471.0</v>
      </c>
      <c r="R3430" s="10">
        <v>2334.0</v>
      </c>
      <c r="S3430" s="11">
        <v>465879.851841259</v>
      </c>
      <c r="T3430" s="11">
        <v>181276.206942124</v>
      </c>
      <c r="U3430" s="12" t="str">
        <f t="array" ref="U3430">XLOOKUP(A3430,'Dataset 3'!B:B,'Dataset 3'!F:F)</f>
        <v>Smartphone</v>
      </c>
      <c r="V3430" s="7" t="s">
        <v>32</v>
      </c>
      <c r="W3430" s="7">
        <v>4.0</v>
      </c>
      <c r="X3430" s="7" t="s">
        <v>44</v>
      </c>
    </row>
    <row r="3431" ht="14.25" customHeight="1">
      <c r="A3431" s="7" t="s">
        <v>3515</v>
      </c>
      <c r="B3431" s="7">
        <v>0.0</v>
      </c>
      <c r="C3431" s="7" t="s">
        <v>41</v>
      </c>
      <c r="D3431" s="7">
        <v>1.0</v>
      </c>
      <c r="E3431" s="7" t="s">
        <v>81</v>
      </c>
      <c r="F3431" s="7">
        <v>2.0</v>
      </c>
      <c r="G3431" s="7" t="s">
        <v>27</v>
      </c>
      <c r="H3431" s="7">
        <v>0.0</v>
      </c>
      <c r="I3431" s="7" t="s">
        <v>28</v>
      </c>
      <c r="J3431" s="7">
        <v>6.0</v>
      </c>
      <c r="K3431" s="7" t="s">
        <v>3066</v>
      </c>
      <c r="L3431" s="7" t="s">
        <v>75</v>
      </c>
      <c r="M3431" s="7" t="s">
        <v>53</v>
      </c>
      <c r="N3431" s="8">
        <v>183776.0</v>
      </c>
      <c r="O3431" s="8">
        <v>37182.0</v>
      </c>
      <c r="P3431" s="8">
        <v>8040.0</v>
      </c>
      <c r="Q3431" s="9">
        <v>3535.0</v>
      </c>
      <c r="R3431" s="10">
        <v>2452.0</v>
      </c>
      <c r="S3431" s="11">
        <v>206870.42263655</v>
      </c>
      <c r="T3431" s="11">
        <v>222441.314662957</v>
      </c>
      <c r="U3431" s="12" t="str">
        <f t="array" ref="U3431">XLOOKUP(A3431,'Dataset 3'!B:B,'Dataset 3'!F:F)</f>
        <v>Smartphone</v>
      </c>
      <c r="V3431" s="7" t="s">
        <v>140</v>
      </c>
      <c r="W3431" s="7">
        <v>4.0</v>
      </c>
      <c r="X3431" s="7" t="s">
        <v>44</v>
      </c>
    </row>
    <row r="3432" ht="14.25" customHeight="1">
      <c r="A3432" s="7" t="s">
        <v>3516</v>
      </c>
      <c r="B3432" s="7">
        <v>3.0</v>
      </c>
      <c r="C3432" s="7" t="s">
        <v>35</v>
      </c>
      <c r="D3432" s="7">
        <v>3.0</v>
      </c>
      <c r="E3432" s="7" t="s">
        <v>51</v>
      </c>
      <c r="F3432" s="7">
        <v>1.0</v>
      </c>
      <c r="G3432" s="7" t="s">
        <v>42</v>
      </c>
      <c r="H3432" s="7">
        <v>1.0</v>
      </c>
      <c r="I3432" s="7" t="s">
        <v>57</v>
      </c>
      <c r="J3432" s="7">
        <v>6.0</v>
      </c>
      <c r="K3432" s="7" t="s">
        <v>3066</v>
      </c>
      <c r="L3432" s="7" t="s">
        <v>65</v>
      </c>
      <c r="M3432" s="7" t="s">
        <v>85</v>
      </c>
      <c r="N3432" s="8">
        <v>221116.0</v>
      </c>
      <c r="O3432" s="8">
        <v>213867.0</v>
      </c>
      <c r="P3432" s="8">
        <v>141194.0</v>
      </c>
      <c r="Q3432" s="9">
        <v>108414.0</v>
      </c>
      <c r="R3432" s="10">
        <v>91426.0</v>
      </c>
      <c r="S3432" s="11">
        <v>303822.788390258</v>
      </c>
      <c r="T3432" s="11">
        <v>7595569.70975644</v>
      </c>
      <c r="U3432" s="12" t="str">
        <f t="array" ref="U3432">XLOOKUP(A3432,'Dataset 3'!B:B,'Dataset 3'!F:F)</f>
        <v>Tablet</v>
      </c>
      <c r="V3432" s="7" t="s">
        <v>79</v>
      </c>
      <c r="W3432" s="7">
        <v>0.0</v>
      </c>
      <c r="X3432" s="7" t="s">
        <v>39</v>
      </c>
    </row>
    <row r="3433" ht="14.25" customHeight="1">
      <c r="A3433" s="7" t="s">
        <v>3517</v>
      </c>
      <c r="B3433" s="7">
        <v>1.0</v>
      </c>
      <c r="C3433" s="7" t="s">
        <v>25</v>
      </c>
      <c r="D3433" s="7">
        <v>2.0</v>
      </c>
      <c r="E3433" s="7" t="s">
        <v>36</v>
      </c>
      <c r="F3433" s="7">
        <v>0.0</v>
      </c>
      <c r="G3433" s="7" t="s">
        <v>46</v>
      </c>
      <c r="H3433" s="7">
        <v>1.0</v>
      </c>
      <c r="I3433" s="7" t="s">
        <v>57</v>
      </c>
      <c r="J3433" s="7">
        <v>6.0</v>
      </c>
      <c r="K3433" s="7" t="s">
        <v>3066</v>
      </c>
      <c r="L3433" s="7" t="s">
        <v>60</v>
      </c>
      <c r="M3433" s="7" t="s">
        <v>53</v>
      </c>
      <c r="N3433" s="8">
        <v>116332.0</v>
      </c>
      <c r="O3433" s="8">
        <v>89092.0</v>
      </c>
      <c r="P3433" s="8">
        <v>2875.0</v>
      </c>
      <c r="Q3433" s="9">
        <v>2341.0</v>
      </c>
      <c r="R3433" s="10">
        <v>1496.0</v>
      </c>
      <c r="S3433" s="11">
        <v>31714.3598760813</v>
      </c>
      <c r="T3433" s="11">
        <v>85714.4861515712</v>
      </c>
      <c r="U3433" s="12" t="str">
        <f t="array" ref="U3433">XLOOKUP(A3433,'Dataset 3'!B:B,'Dataset 3'!F:F)</f>
        <v>Computer</v>
      </c>
      <c r="V3433" s="7" t="s">
        <v>68</v>
      </c>
      <c r="W3433" s="7">
        <v>1.0</v>
      </c>
      <c r="X3433" s="7" t="s">
        <v>63</v>
      </c>
    </row>
    <row r="3434" ht="14.25" customHeight="1">
      <c r="A3434" s="7" t="s">
        <v>3518</v>
      </c>
      <c r="B3434" s="7">
        <v>2.0</v>
      </c>
      <c r="C3434" s="7" t="s">
        <v>56</v>
      </c>
      <c r="D3434" s="7">
        <v>3.0</v>
      </c>
      <c r="E3434" s="7" t="s">
        <v>51</v>
      </c>
      <c r="F3434" s="7">
        <v>0.0</v>
      </c>
      <c r="G3434" s="7" t="s">
        <v>46</v>
      </c>
      <c r="H3434" s="7">
        <v>1.0</v>
      </c>
      <c r="I3434" s="7" t="s">
        <v>57</v>
      </c>
      <c r="J3434" s="7">
        <v>6.0</v>
      </c>
      <c r="K3434" s="7" t="s">
        <v>3066</v>
      </c>
      <c r="L3434" s="7" t="s">
        <v>70</v>
      </c>
      <c r="M3434" s="7" t="s">
        <v>43</v>
      </c>
      <c r="N3434" s="8">
        <v>184953.0</v>
      </c>
      <c r="O3434" s="8">
        <v>110757.0</v>
      </c>
      <c r="P3434" s="8">
        <v>88493.0</v>
      </c>
      <c r="Q3434" s="9">
        <v>32456.0</v>
      </c>
      <c r="R3434" s="10">
        <v>23941.0</v>
      </c>
      <c r="S3434" s="11">
        <v>1204825.86934844</v>
      </c>
      <c r="T3434" s="11">
        <v>1181201.83269455</v>
      </c>
      <c r="U3434" s="12" t="str">
        <f t="array" ref="U3434">XLOOKUP(A3434,'Dataset 3'!B:B,'Dataset 3'!F:F)</f>
        <v>#N/A</v>
      </c>
      <c r="V3434" s="7" t="s">
        <v>126</v>
      </c>
      <c r="W3434" s="7">
        <v>1.0</v>
      </c>
      <c r="X3434" s="7" t="s">
        <v>63</v>
      </c>
    </row>
    <row r="3435" ht="14.25" customHeight="1">
      <c r="A3435" s="7" t="s">
        <v>3519</v>
      </c>
      <c r="B3435" s="7">
        <v>0.0</v>
      </c>
      <c r="C3435" s="7" t="s">
        <v>41</v>
      </c>
      <c r="D3435" s="7">
        <v>3.0</v>
      </c>
      <c r="E3435" s="7" t="s">
        <v>51</v>
      </c>
      <c r="F3435" s="7">
        <v>2.0</v>
      </c>
      <c r="G3435" s="7" t="s">
        <v>27</v>
      </c>
      <c r="H3435" s="7">
        <v>1.0</v>
      </c>
      <c r="I3435" s="7" t="s">
        <v>57</v>
      </c>
      <c r="J3435" s="7">
        <v>6.0</v>
      </c>
      <c r="K3435" s="7" t="s">
        <v>3066</v>
      </c>
      <c r="L3435" s="7" t="s">
        <v>60</v>
      </c>
      <c r="M3435" s="7" t="s">
        <v>31</v>
      </c>
      <c r="N3435" s="8">
        <v>261103.0</v>
      </c>
      <c r="O3435" s="8">
        <v>4757.0</v>
      </c>
      <c r="P3435" s="8">
        <v>3283.0</v>
      </c>
      <c r="Q3435" s="9">
        <v>1349.0</v>
      </c>
      <c r="R3435" s="10">
        <v>1236.0</v>
      </c>
      <c r="S3435" s="11">
        <v>111974.402409566</v>
      </c>
      <c r="T3435" s="11">
        <v>62555.5320723833</v>
      </c>
      <c r="U3435" s="12" t="str">
        <f t="array" ref="U3435">XLOOKUP(A3435,'Dataset 3'!B:B,'Dataset 3'!F:F)</f>
        <v>Computer</v>
      </c>
      <c r="V3435" s="7" t="s">
        <v>68</v>
      </c>
      <c r="W3435" s="7">
        <v>0.0</v>
      </c>
      <c r="X3435" s="7" t="s">
        <v>39</v>
      </c>
    </row>
    <row r="3436" ht="14.25" customHeight="1">
      <c r="A3436" s="7" t="s">
        <v>3520</v>
      </c>
      <c r="B3436" s="7">
        <v>1.0</v>
      </c>
      <c r="C3436" s="7" t="s">
        <v>25</v>
      </c>
      <c r="D3436" s="7">
        <v>3.0</v>
      </c>
      <c r="E3436" s="7" t="s">
        <v>51</v>
      </c>
      <c r="F3436" s="7">
        <v>1.0</v>
      </c>
      <c r="G3436" s="7" t="s">
        <v>42</v>
      </c>
      <c r="H3436" s="7">
        <v>0.0</v>
      </c>
      <c r="I3436" s="7" t="s">
        <v>28</v>
      </c>
      <c r="J3436" s="7">
        <v>6.0</v>
      </c>
      <c r="K3436" s="7" t="s">
        <v>3066</v>
      </c>
      <c r="L3436" s="7" t="s">
        <v>37</v>
      </c>
      <c r="M3436" s="7" t="s">
        <v>31</v>
      </c>
      <c r="N3436" s="8">
        <v>264489.0</v>
      </c>
      <c r="O3436" s="8">
        <v>225761.0</v>
      </c>
      <c r="P3436" s="8">
        <v>35692.0</v>
      </c>
      <c r="Q3436" s="9">
        <v>29089.0</v>
      </c>
      <c r="R3436" s="10">
        <v>28841.0</v>
      </c>
      <c r="S3436" s="11">
        <v>3296489.20848038</v>
      </c>
      <c r="T3436" s="11">
        <v>1725910.58035622</v>
      </c>
      <c r="U3436" s="12" t="str">
        <f t="array" ref="U3436">XLOOKUP(A3436,'Dataset 3'!B:B,'Dataset 3'!F:F)</f>
        <v>Computer</v>
      </c>
      <c r="V3436" s="7" t="s">
        <v>38</v>
      </c>
      <c r="W3436" s="7">
        <v>1.0</v>
      </c>
      <c r="X3436" s="7" t="s">
        <v>63</v>
      </c>
    </row>
    <row r="3437" ht="14.25" customHeight="1">
      <c r="A3437" s="7" t="s">
        <v>3521</v>
      </c>
      <c r="B3437" s="7">
        <v>2.0</v>
      </c>
      <c r="C3437" s="7" t="s">
        <v>56</v>
      </c>
      <c r="D3437" s="7">
        <v>2.0</v>
      </c>
      <c r="E3437" s="7" t="s">
        <v>36</v>
      </c>
      <c r="F3437" s="7">
        <v>0.0</v>
      </c>
      <c r="G3437" s="7" t="s">
        <v>46</v>
      </c>
      <c r="H3437" s="7">
        <v>1.0</v>
      </c>
      <c r="I3437" s="7" t="s">
        <v>57</v>
      </c>
      <c r="J3437" s="7">
        <v>6.0</v>
      </c>
      <c r="K3437" s="7" t="s">
        <v>3066</v>
      </c>
      <c r="L3437" s="7" t="s">
        <v>52</v>
      </c>
      <c r="M3437" s="7" t="s">
        <v>43</v>
      </c>
      <c r="N3437" s="8">
        <v>232849.0</v>
      </c>
      <c r="O3437" s="8">
        <v>35577.0</v>
      </c>
      <c r="P3437" s="8">
        <v>30458.0</v>
      </c>
      <c r="Q3437" s="9">
        <v>10122.0</v>
      </c>
      <c r="R3437" s="10">
        <v>5880.0</v>
      </c>
      <c r="S3437" s="11">
        <v>390709.469796294</v>
      </c>
      <c r="T3437" s="11">
        <v>312567.575837035</v>
      </c>
      <c r="U3437" s="12" t="str">
        <f t="array" ref="U3437">XLOOKUP(A3437,'Dataset 3'!B:B,'Dataset 3'!F:F)</f>
        <v>Tablet</v>
      </c>
      <c r="V3437" s="7" t="s">
        <v>110</v>
      </c>
      <c r="W3437" s="7">
        <v>1.0</v>
      </c>
      <c r="X3437" s="7" t="s">
        <v>63</v>
      </c>
    </row>
    <row r="3438" ht="14.25" customHeight="1">
      <c r="A3438" s="7" t="s">
        <v>3522</v>
      </c>
      <c r="B3438" s="7">
        <v>2.0</v>
      </c>
      <c r="C3438" s="7" t="s">
        <v>56</v>
      </c>
      <c r="D3438" s="7">
        <v>2.0</v>
      </c>
      <c r="E3438" s="7" t="s">
        <v>36</v>
      </c>
      <c r="F3438" s="7">
        <v>2.0</v>
      </c>
      <c r="G3438" s="7" t="s">
        <v>27</v>
      </c>
      <c r="H3438" s="7">
        <v>1.0</v>
      </c>
      <c r="I3438" s="7" t="s">
        <v>57</v>
      </c>
      <c r="J3438" s="7">
        <v>6.0</v>
      </c>
      <c r="K3438" s="7" t="s">
        <v>3066</v>
      </c>
      <c r="L3438" s="7" t="s">
        <v>37</v>
      </c>
      <c r="M3438" s="7" t="s">
        <v>53</v>
      </c>
      <c r="N3438" s="8">
        <v>287287.0</v>
      </c>
      <c r="O3438" s="8">
        <v>7665.0</v>
      </c>
      <c r="P3438" s="8">
        <v>4448.0</v>
      </c>
      <c r="Q3438" s="9">
        <v>1345.0</v>
      </c>
      <c r="R3438" s="10">
        <v>1058.0</v>
      </c>
      <c r="S3438" s="11">
        <v>83499.2148648728</v>
      </c>
      <c r="T3438" s="11">
        <v>51862.8663756974</v>
      </c>
      <c r="U3438" s="12" t="str">
        <f t="array" ref="U3438">XLOOKUP(A3438,'Dataset 3'!B:B,'Dataset 3'!F:F)</f>
        <v>Computer</v>
      </c>
      <c r="V3438" s="7" t="s">
        <v>102</v>
      </c>
      <c r="W3438" s="7">
        <v>0.0</v>
      </c>
      <c r="X3438" s="7" t="s">
        <v>39</v>
      </c>
    </row>
    <row r="3439" ht="14.25" customHeight="1">
      <c r="A3439" s="7" t="s">
        <v>3523</v>
      </c>
      <c r="B3439" s="7">
        <v>3.0</v>
      </c>
      <c r="C3439" s="7" t="s">
        <v>35</v>
      </c>
      <c r="D3439" s="7">
        <v>1.0</v>
      </c>
      <c r="E3439" s="7" t="s">
        <v>81</v>
      </c>
      <c r="F3439" s="7">
        <v>0.0</v>
      </c>
      <c r="G3439" s="7" t="s">
        <v>46</v>
      </c>
      <c r="H3439" s="7">
        <v>1.0</v>
      </c>
      <c r="I3439" s="7" t="s">
        <v>57</v>
      </c>
      <c r="J3439" s="7">
        <v>6.0</v>
      </c>
      <c r="K3439" s="7" t="s">
        <v>3066</v>
      </c>
      <c r="L3439" s="7" t="s">
        <v>70</v>
      </c>
      <c r="M3439" s="7" t="s">
        <v>43</v>
      </c>
      <c r="N3439" s="8">
        <v>89066.0</v>
      </c>
      <c r="O3439" s="8">
        <v>21176.0</v>
      </c>
      <c r="P3439" s="8">
        <v>11115.0</v>
      </c>
      <c r="Q3439" s="9">
        <v>10540.0</v>
      </c>
      <c r="R3439" s="10">
        <v>1684.0</v>
      </c>
      <c r="S3439" s="11">
        <v>307549.420481348</v>
      </c>
      <c r="T3439" s="11">
        <v>120607.615875038</v>
      </c>
      <c r="U3439" s="12" t="str">
        <f t="array" ref="U3439">XLOOKUP(A3439,'Dataset 3'!B:B,'Dataset 3'!F:F)</f>
        <v>Smartphone</v>
      </c>
      <c r="V3439" s="7" t="s">
        <v>71</v>
      </c>
      <c r="W3439" s="7">
        <v>1.0</v>
      </c>
      <c r="X3439" s="7" t="s">
        <v>63</v>
      </c>
    </row>
    <row r="3440" ht="14.25" customHeight="1">
      <c r="A3440" s="7" t="s">
        <v>3524</v>
      </c>
      <c r="B3440" s="7">
        <v>1.0</v>
      </c>
      <c r="C3440" s="7" t="s">
        <v>25</v>
      </c>
      <c r="D3440" s="7">
        <v>1.0</v>
      </c>
      <c r="E3440" s="7" t="s">
        <v>81</v>
      </c>
      <c r="F3440" s="7">
        <v>0.0</v>
      </c>
      <c r="G3440" s="7" t="s">
        <v>46</v>
      </c>
      <c r="H3440" s="7">
        <v>0.0</v>
      </c>
      <c r="I3440" s="7" t="s">
        <v>28</v>
      </c>
      <c r="J3440" s="7">
        <v>6.0</v>
      </c>
      <c r="K3440" s="7" t="s">
        <v>3066</v>
      </c>
      <c r="L3440" s="7" t="s">
        <v>70</v>
      </c>
      <c r="M3440" s="7" t="s">
        <v>31</v>
      </c>
      <c r="N3440" s="8">
        <v>283167.0</v>
      </c>
      <c r="O3440" s="8">
        <v>39403.0</v>
      </c>
      <c r="P3440" s="8">
        <v>15307.0</v>
      </c>
      <c r="Q3440" s="9">
        <v>7011.0</v>
      </c>
      <c r="R3440" s="10">
        <v>3719.0</v>
      </c>
      <c r="S3440" s="11">
        <v>396949.960579718</v>
      </c>
      <c r="T3440" s="11">
        <v>196509.881475108</v>
      </c>
      <c r="U3440" s="12" t="str">
        <f t="array" ref="U3440">XLOOKUP(A3440,'Dataset 3'!B:B,'Dataset 3'!F:F)</f>
        <v>Computer</v>
      </c>
      <c r="V3440" s="7" t="s">
        <v>73</v>
      </c>
      <c r="W3440" s="7">
        <v>1.0</v>
      </c>
      <c r="X3440" s="7" t="s">
        <v>63</v>
      </c>
    </row>
    <row r="3441" ht="14.25" customHeight="1">
      <c r="A3441" s="7" t="s">
        <v>3525</v>
      </c>
      <c r="B3441" s="7">
        <v>1.0</v>
      </c>
      <c r="C3441" s="7" t="s">
        <v>25</v>
      </c>
      <c r="D3441" s="7">
        <v>2.0</v>
      </c>
      <c r="E3441" s="7" t="s">
        <v>36</v>
      </c>
      <c r="F3441" s="7">
        <v>0.0</v>
      </c>
      <c r="G3441" s="7" t="s">
        <v>46</v>
      </c>
      <c r="H3441" s="7">
        <v>0.0</v>
      </c>
      <c r="I3441" s="7" t="s">
        <v>28</v>
      </c>
      <c r="J3441" s="7">
        <v>6.0</v>
      </c>
      <c r="K3441" s="7" t="s">
        <v>3066</v>
      </c>
      <c r="L3441" s="7" t="s">
        <v>47</v>
      </c>
      <c r="M3441" s="7" t="s">
        <v>85</v>
      </c>
      <c r="N3441" s="8">
        <v>190542.0</v>
      </c>
      <c r="O3441" s="8">
        <v>152779.0</v>
      </c>
      <c r="P3441" s="8">
        <v>41280.0</v>
      </c>
      <c r="Q3441" s="9">
        <v>26578.0</v>
      </c>
      <c r="R3441" s="10">
        <v>11439.0</v>
      </c>
      <c r="S3441" s="11">
        <v>841978.783270158</v>
      </c>
      <c r="T3441" s="11">
        <v>895722.10986187</v>
      </c>
      <c r="U3441" s="12" t="str">
        <f t="array" ref="U3441">XLOOKUP(A3441,'Dataset 3'!B:B,'Dataset 3'!F:F)</f>
        <v>Tablet</v>
      </c>
      <c r="V3441" s="7" t="s">
        <v>58</v>
      </c>
      <c r="W3441" s="7">
        <v>3.0</v>
      </c>
      <c r="X3441" s="7" t="s">
        <v>49</v>
      </c>
    </row>
    <row r="3442" ht="14.25" customHeight="1">
      <c r="A3442" s="7" t="s">
        <v>3526</v>
      </c>
      <c r="B3442" s="7">
        <v>1.0</v>
      </c>
      <c r="C3442" s="7" t="s">
        <v>25</v>
      </c>
      <c r="D3442" s="7">
        <v>2.0</v>
      </c>
      <c r="E3442" s="7" t="s">
        <v>36</v>
      </c>
      <c r="F3442" s="7">
        <v>2.0</v>
      </c>
      <c r="G3442" s="7" t="s">
        <v>27</v>
      </c>
      <c r="H3442" s="7">
        <v>0.0</v>
      </c>
      <c r="I3442" s="7" t="s">
        <v>28</v>
      </c>
      <c r="J3442" s="7">
        <v>6.0</v>
      </c>
      <c r="K3442" s="7" t="s">
        <v>3066</v>
      </c>
      <c r="L3442" s="7" t="s">
        <v>30</v>
      </c>
      <c r="M3442" s="7" t="s">
        <v>43</v>
      </c>
      <c r="N3442" s="8">
        <v>64923.0</v>
      </c>
      <c r="O3442" s="8">
        <v>23872.0</v>
      </c>
      <c r="P3442" s="8">
        <v>21872.0</v>
      </c>
      <c r="Q3442" s="9">
        <v>11660.0</v>
      </c>
      <c r="R3442" s="10">
        <v>10900.0</v>
      </c>
      <c r="S3442" s="11">
        <v>664528.228258518</v>
      </c>
      <c r="T3442" s="11">
        <v>621054.418933194</v>
      </c>
      <c r="U3442" s="12" t="str">
        <f t="array" ref="U3442">XLOOKUP(A3442,'Dataset 3'!B:B,'Dataset 3'!F:F)</f>
        <v>Tablet</v>
      </c>
      <c r="V3442" s="7" t="s">
        <v>93</v>
      </c>
      <c r="W3442" s="7">
        <v>0.0</v>
      </c>
      <c r="X3442" s="7" t="s">
        <v>39</v>
      </c>
    </row>
    <row r="3443" ht="14.25" customHeight="1">
      <c r="A3443" s="7" t="s">
        <v>3527</v>
      </c>
      <c r="B3443" s="7">
        <v>1.0</v>
      </c>
      <c r="C3443" s="7" t="s">
        <v>25</v>
      </c>
      <c r="D3443" s="7">
        <v>3.0</v>
      </c>
      <c r="E3443" s="7" t="s">
        <v>51</v>
      </c>
      <c r="F3443" s="7">
        <v>1.0</v>
      </c>
      <c r="G3443" s="7" t="s">
        <v>42</v>
      </c>
      <c r="H3443" s="7">
        <v>0.0</v>
      </c>
      <c r="I3443" s="7" t="s">
        <v>28</v>
      </c>
      <c r="J3443" s="7">
        <v>6.0</v>
      </c>
      <c r="K3443" s="7" t="s">
        <v>3066</v>
      </c>
      <c r="L3443" s="7" t="s">
        <v>75</v>
      </c>
      <c r="M3443" s="7" t="s">
        <v>31</v>
      </c>
      <c r="N3443" s="8">
        <v>241456.0</v>
      </c>
      <c r="O3443" s="8">
        <v>203482.0</v>
      </c>
      <c r="P3443" s="8">
        <v>124761.0</v>
      </c>
      <c r="Q3443" s="9">
        <v>33901.0</v>
      </c>
      <c r="R3443" s="10">
        <v>30994.0</v>
      </c>
      <c r="S3443" s="11">
        <v>740321.873793026</v>
      </c>
      <c r="T3443" s="11">
        <v>2644006.69211795</v>
      </c>
      <c r="U3443" s="12" t="str">
        <f t="array" ref="U3443">XLOOKUP(A3443,'Dataset 3'!B:B,'Dataset 3'!F:F)</f>
        <v>Computer</v>
      </c>
      <c r="V3443" s="7" t="s">
        <v>76</v>
      </c>
      <c r="W3443" s="7">
        <v>2.0</v>
      </c>
      <c r="X3443" s="7" t="s">
        <v>33</v>
      </c>
    </row>
    <row r="3444" ht="14.25" customHeight="1">
      <c r="A3444" s="7" t="s">
        <v>3528</v>
      </c>
      <c r="B3444" s="7">
        <v>0.0</v>
      </c>
      <c r="C3444" s="7" t="s">
        <v>41</v>
      </c>
      <c r="D3444" s="7">
        <v>3.0</v>
      </c>
      <c r="E3444" s="7" t="s">
        <v>51</v>
      </c>
      <c r="F3444" s="7">
        <v>0.0</v>
      </c>
      <c r="G3444" s="7" t="s">
        <v>46</v>
      </c>
      <c r="H3444" s="7">
        <v>1.0</v>
      </c>
      <c r="I3444" s="7" t="s">
        <v>57</v>
      </c>
      <c r="J3444" s="7">
        <v>6.0</v>
      </c>
      <c r="K3444" s="7" t="s">
        <v>3066</v>
      </c>
      <c r="L3444" s="7" t="s">
        <v>70</v>
      </c>
      <c r="M3444" s="7" t="s">
        <v>85</v>
      </c>
      <c r="N3444" s="8">
        <v>59677.0</v>
      </c>
      <c r="O3444" s="8">
        <v>28350.0</v>
      </c>
      <c r="P3444" s="8">
        <v>27758.0</v>
      </c>
      <c r="Q3444" s="9">
        <v>17175.0</v>
      </c>
      <c r="R3444" s="10">
        <v>1761.0</v>
      </c>
      <c r="S3444" s="11">
        <v>69227.1481318524</v>
      </c>
      <c r="T3444" s="11">
        <v>138454.296263705</v>
      </c>
      <c r="U3444" s="12" t="str">
        <f t="array" ref="U3444">XLOOKUP(A3444,'Dataset 3'!B:B,'Dataset 3'!F:F)</f>
        <v>Computer</v>
      </c>
      <c r="V3444" s="7" t="s">
        <v>71</v>
      </c>
      <c r="W3444" s="7">
        <v>3.0</v>
      </c>
      <c r="X3444" s="7" t="s">
        <v>49</v>
      </c>
    </row>
    <row r="3445" ht="14.25" customHeight="1">
      <c r="A3445" s="7" t="s">
        <v>3529</v>
      </c>
      <c r="B3445" s="7">
        <v>2.0</v>
      </c>
      <c r="C3445" s="7" t="s">
        <v>56</v>
      </c>
      <c r="D3445" s="7">
        <v>1.0</v>
      </c>
      <c r="E3445" s="7" t="s">
        <v>81</v>
      </c>
      <c r="F3445" s="7">
        <v>1.0</v>
      </c>
      <c r="G3445" s="7" t="s">
        <v>42</v>
      </c>
      <c r="H3445" s="7">
        <v>1.0</v>
      </c>
      <c r="I3445" s="7" t="s">
        <v>57</v>
      </c>
      <c r="J3445" s="7">
        <v>6.0</v>
      </c>
      <c r="K3445" s="7" t="s">
        <v>3066</v>
      </c>
      <c r="L3445" s="7" t="s">
        <v>75</v>
      </c>
      <c r="M3445" s="7" t="s">
        <v>53</v>
      </c>
      <c r="N3445" s="8">
        <v>195801.0</v>
      </c>
      <c r="O3445" s="8">
        <v>9237.0</v>
      </c>
      <c r="P3445" s="8">
        <v>520.0</v>
      </c>
      <c r="Q3445" s="9">
        <v>122.0</v>
      </c>
      <c r="R3445" s="10">
        <v>15.0</v>
      </c>
      <c r="S3445" s="11">
        <v>1189.89010103794</v>
      </c>
      <c r="T3445" s="11">
        <v>1017.00008635721</v>
      </c>
      <c r="U3445" s="12" t="str">
        <f t="array" ref="U3445">XLOOKUP(A3445,'Dataset 3'!B:B,'Dataset 3'!F:F)</f>
        <v>Computer</v>
      </c>
      <c r="V3445" s="7" t="s">
        <v>140</v>
      </c>
      <c r="W3445" s="7">
        <v>4.0</v>
      </c>
      <c r="X3445" s="7" t="s">
        <v>44</v>
      </c>
    </row>
    <row r="3446" ht="14.25" customHeight="1">
      <c r="A3446" s="7" t="s">
        <v>3530</v>
      </c>
      <c r="B3446" s="7">
        <v>1.0</v>
      </c>
      <c r="C3446" s="7" t="s">
        <v>25</v>
      </c>
      <c r="D3446" s="7">
        <v>2.0</v>
      </c>
      <c r="E3446" s="7" t="s">
        <v>36</v>
      </c>
      <c r="F3446" s="7">
        <v>1.0</v>
      </c>
      <c r="G3446" s="7" t="s">
        <v>42</v>
      </c>
      <c r="H3446" s="7">
        <v>0.0</v>
      </c>
      <c r="I3446" s="7" t="s">
        <v>28</v>
      </c>
      <c r="J3446" s="7">
        <v>6.0</v>
      </c>
      <c r="K3446" s="7" t="s">
        <v>3066</v>
      </c>
      <c r="L3446" s="7" t="s">
        <v>75</v>
      </c>
      <c r="M3446" s="7" t="s">
        <v>61</v>
      </c>
      <c r="N3446" s="8">
        <v>184643.0</v>
      </c>
      <c r="O3446" s="8">
        <v>136084.0</v>
      </c>
      <c r="P3446" s="8">
        <v>59862.0</v>
      </c>
      <c r="Q3446" s="9">
        <v>42878.0</v>
      </c>
      <c r="R3446" s="10">
        <v>10263.0</v>
      </c>
      <c r="S3446" s="11">
        <v>1006995.52705698</v>
      </c>
      <c r="T3446" s="11">
        <v>447553.567580881</v>
      </c>
      <c r="U3446" s="12" t="str">
        <f t="array" ref="U3446">XLOOKUP(A3446,'Dataset 3'!B:B,'Dataset 3'!F:F)</f>
        <v>Tablet</v>
      </c>
      <c r="V3446" s="7" t="s">
        <v>140</v>
      </c>
      <c r="W3446" s="7">
        <v>4.0</v>
      </c>
      <c r="X3446" s="7" t="s">
        <v>44</v>
      </c>
    </row>
    <row r="3447" ht="14.25" customHeight="1">
      <c r="A3447" s="7" t="s">
        <v>3531</v>
      </c>
      <c r="B3447" s="7">
        <v>1.0</v>
      </c>
      <c r="C3447" s="7" t="s">
        <v>25</v>
      </c>
      <c r="D3447" s="7">
        <v>1.0</v>
      </c>
      <c r="E3447" s="7" t="s">
        <v>81</v>
      </c>
      <c r="F3447" s="7">
        <v>1.0</v>
      </c>
      <c r="G3447" s="7" t="s">
        <v>42</v>
      </c>
      <c r="H3447" s="7">
        <v>0.0</v>
      </c>
      <c r="I3447" s="7" t="s">
        <v>28</v>
      </c>
      <c r="J3447" s="7">
        <v>6.0</v>
      </c>
      <c r="K3447" s="7" t="s">
        <v>3066</v>
      </c>
      <c r="L3447" s="7" t="s">
        <v>47</v>
      </c>
      <c r="M3447" s="7" t="s">
        <v>31</v>
      </c>
      <c r="N3447" s="8">
        <v>170667.0</v>
      </c>
      <c r="O3447" s="8">
        <v>108427.0</v>
      </c>
      <c r="P3447" s="8">
        <v>45667.0</v>
      </c>
      <c r="Q3447" s="9">
        <v>4855.0</v>
      </c>
      <c r="R3447" s="10">
        <v>302.0</v>
      </c>
      <c r="S3447" s="11">
        <v>35462.2041379865</v>
      </c>
      <c r="T3447" s="11">
        <v>16342.0295566758</v>
      </c>
      <c r="U3447" s="12" t="str">
        <f t="array" ref="U3447">XLOOKUP(A3447,'Dataset 3'!B:B,'Dataset 3'!F:F)</f>
        <v>Smartphone</v>
      </c>
      <c r="V3447" s="7" t="s">
        <v>58</v>
      </c>
      <c r="W3447" s="7">
        <v>2.0</v>
      </c>
      <c r="X3447" s="7" t="s">
        <v>33</v>
      </c>
    </row>
    <row r="3448" ht="14.25" customHeight="1">
      <c r="A3448" s="7" t="s">
        <v>3532</v>
      </c>
      <c r="B3448" s="7">
        <v>1.0</v>
      </c>
      <c r="C3448" s="7" t="s">
        <v>25</v>
      </c>
      <c r="D3448" s="7">
        <v>0.0</v>
      </c>
      <c r="E3448" s="7" t="s">
        <v>26</v>
      </c>
      <c r="F3448" s="7">
        <v>0.0</v>
      </c>
      <c r="G3448" s="7" t="s">
        <v>46</v>
      </c>
      <c r="H3448" s="7">
        <v>0.0</v>
      </c>
      <c r="I3448" s="7" t="s">
        <v>28</v>
      </c>
      <c r="J3448" s="7">
        <v>6.0</v>
      </c>
      <c r="K3448" s="7" t="s">
        <v>3066</v>
      </c>
      <c r="L3448" s="7" t="s">
        <v>60</v>
      </c>
      <c r="M3448" s="7" t="s">
        <v>31</v>
      </c>
      <c r="N3448" s="8">
        <v>97743.0</v>
      </c>
      <c r="O3448" s="8">
        <v>93258.0</v>
      </c>
      <c r="P3448" s="8">
        <v>39346.0</v>
      </c>
      <c r="Q3448" s="9">
        <v>37005.0</v>
      </c>
      <c r="R3448" s="10">
        <v>1988.0</v>
      </c>
      <c r="S3448" s="11">
        <v>126560.010746675</v>
      </c>
      <c r="T3448" s="11">
        <v>63280.0053733376</v>
      </c>
      <c r="U3448" s="12" t="str">
        <f t="array" ref="U3448">XLOOKUP(A3448,'Dataset 3'!B:B,'Dataset 3'!F:F)</f>
        <v>Tablet</v>
      </c>
      <c r="V3448" s="7" t="s">
        <v>83</v>
      </c>
      <c r="W3448" s="7">
        <v>2.0</v>
      </c>
      <c r="X3448" s="7" t="s">
        <v>33</v>
      </c>
    </row>
    <row r="3449" ht="14.25" customHeight="1">
      <c r="A3449" s="7" t="s">
        <v>3533</v>
      </c>
      <c r="B3449" s="7">
        <v>3.0</v>
      </c>
      <c r="C3449" s="7" t="s">
        <v>35</v>
      </c>
      <c r="D3449" s="7">
        <v>2.0</v>
      </c>
      <c r="E3449" s="7" t="s">
        <v>36</v>
      </c>
      <c r="F3449" s="7">
        <v>0.0</v>
      </c>
      <c r="G3449" s="7" t="s">
        <v>46</v>
      </c>
      <c r="H3449" s="7">
        <v>1.0</v>
      </c>
      <c r="I3449" s="7" t="s">
        <v>57</v>
      </c>
      <c r="J3449" s="7">
        <v>6.0</v>
      </c>
      <c r="K3449" s="7" t="s">
        <v>3066</v>
      </c>
      <c r="L3449" s="7" t="s">
        <v>52</v>
      </c>
      <c r="M3449" s="7" t="s">
        <v>53</v>
      </c>
      <c r="N3449" s="8">
        <v>144703.0</v>
      </c>
      <c r="O3449" s="8">
        <v>98585.0</v>
      </c>
      <c r="P3449" s="8">
        <v>13436.0</v>
      </c>
      <c r="Q3449" s="9">
        <v>7070.0</v>
      </c>
      <c r="R3449" s="10">
        <v>3333.0</v>
      </c>
      <c r="S3449" s="11">
        <v>836657.523691549</v>
      </c>
      <c r="T3449" s="11">
        <v>308729.713539317</v>
      </c>
      <c r="U3449" s="12" t="str">
        <f t="array" ref="U3449">XLOOKUP(A3449,'Dataset 3'!B:B,'Dataset 3'!F:F)</f>
        <v>Tablet</v>
      </c>
      <c r="V3449" s="7" t="s">
        <v>99</v>
      </c>
      <c r="W3449" s="7">
        <v>4.0</v>
      </c>
      <c r="X3449" s="7" t="s">
        <v>44</v>
      </c>
    </row>
    <row r="3450" ht="14.25" customHeight="1">
      <c r="A3450" s="7" t="s">
        <v>3534</v>
      </c>
      <c r="B3450" s="7">
        <v>2.0</v>
      </c>
      <c r="C3450" s="7" t="s">
        <v>56</v>
      </c>
      <c r="D3450" s="7">
        <v>1.0</v>
      </c>
      <c r="E3450" s="7" t="s">
        <v>81</v>
      </c>
      <c r="F3450" s="7">
        <v>0.0</v>
      </c>
      <c r="G3450" s="7" t="s">
        <v>46</v>
      </c>
      <c r="H3450" s="7">
        <v>1.0</v>
      </c>
      <c r="I3450" s="7" t="s">
        <v>57</v>
      </c>
      <c r="J3450" s="7">
        <v>6.0</v>
      </c>
      <c r="K3450" s="7" t="s">
        <v>3066</v>
      </c>
      <c r="L3450" s="7" t="s">
        <v>75</v>
      </c>
      <c r="M3450" s="7" t="s">
        <v>31</v>
      </c>
      <c r="N3450" s="8">
        <v>112334.0</v>
      </c>
      <c r="O3450" s="8">
        <v>64136.0</v>
      </c>
      <c r="P3450" s="8">
        <v>13332.0</v>
      </c>
      <c r="Q3450" s="9">
        <v>82.0</v>
      </c>
      <c r="R3450" s="10">
        <v>78.0</v>
      </c>
      <c r="S3450" s="11">
        <v>15225.8759407724</v>
      </c>
      <c r="T3450" s="11">
        <v>5536.68216028085</v>
      </c>
      <c r="U3450" s="12" t="str">
        <f t="array" ref="U3450">XLOOKUP(A3450,'Dataset 3'!B:B,'Dataset 3'!F:F)</f>
        <v>Tablet</v>
      </c>
      <c r="V3450" s="7" t="s">
        <v>140</v>
      </c>
      <c r="W3450" s="7">
        <v>0.0</v>
      </c>
      <c r="X3450" s="7" t="s">
        <v>39</v>
      </c>
    </row>
    <row r="3451" ht="14.25" customHeight="1">
      <c r="A3451" s="7" t="s">
        <v>3535</v>
      </c>
      <c r="B3451" s="7">
        <v>3.0</v>
      </c>
      <c r="C3451" s="7" t="s">
        <v>35</v>
      </c>
      <c r="D3451" s="7">
        <v>0.0</v>
      </c>
      <c r="E3451" s="7" t="s">
        <v>26</v>
      </c>
      <c r="F3451" s="7">
        <v>0.0</v>
      </c>
      <c r="G3451" s="7" t="s">
        <v>46</v>
      </c>
      <c r="H3451" s="7">
        <v>0.0</v>
      </c>
      <c r="I3451" s="7" t="s">
        <v>28</v>
      </c>
      <c r="J3451" s="7">
        <v>6.0</v>
      </c>
      <c r="K3451" s="7" t="s">
        <v>3066</v>
      </c>
      <c r="L3451" s="7" t="s">
        <v>30</v>
      </c>
      <c r="M3451" s="7" t="s">
        <v>43</v>
      </c>
      <c r="N3451" s="8">
        <v>171120.0</v>
      </c>
      <c r="O3451" s="8">
        <v>64395.0</v>
      </c>
      <c r="P3451" s="8">
        <v>18800.0</v>
      </c>
      <c r="Q3451" s="9">
        <v>4836.0</v>
      </c>
      <c r="R3451" s="10">
        <v>1923.0</v>
      </c>
      <c r="S3451" s="11">
        <v>181613.010632695</v>
      </c>
      <c r="T3451" s="11">
        <v>78962.1785359544</v>
      </c>
      <c r="U3451" s="12" t="str">
        <f t="array" ref="U3451">XLOOKUP(A3451,'Dataset 3'!B:B,'Dataset 3'!F:F)</f>
        <v>Computer</v>
      </c>
      <c r="V3451" s="7" t="s">
        <v>93</v>
      </c>
      <c r="W3451" s="7">
        <v>3.0</v>
      </c>
      <c r="X3451" s="7" t="s">
        <v>49</v>
      </c>
    </row>
    <row r="3452" ht="14.25" customHeight="1">
      <c r="A3452" s="7" t="s">
        <v>3536</v>
      </c>
      <c r="B3452" s="7">
        <v>3.0</v>
      </c>
      <c r="C3452" s="7" t="s">
        <v>35</v>
      </c>
      <c r="D3452" s="7">
        <v>1.0</v>
      </c>
      <c r="E3452" s="7" t="s">
        <v>81</v>
      </c>
      <c r="F3452" s="7">
        <v>2.0</v>
      </c>
      <c r="G3452" s="7" t="s">
        <v>27</v>
      </c>
      <c r="H3452" s="7">
        <v>1.0</v>
      </c>
      <c r="I3452" s="7" t="s">
        <v>57</v>
      </c>
      <c r="J3452" s="7">
        <v>6.0</v>
      </c>
      <c r="K3452" s="7" t="s">
        <v>3066</v>
      </c>
      <c r="L3452" s="7" t="s">
        <v>60</v>
      </c>
      <c r="M3452" s="7" t="s">
        <v>61</v>
      </c>
      <c r="N3452" s="8">
        <v>182754.0</v>
      </c>
      <c r="O3452" s="8">
        <v>61734.0</v>
      </c>
      <c r="P3452" s="8">
        <v>35825.0</v>
      </c>
      <c r="Q3452" s="9">
        <v>11974.0</v>
      </c>
      <c r="R3452" s="10">
        <v>1359.0</v>
      </c>
      <c r="S3452" s="11">
        <v>160272.051637457</v>
      </c>
      <c r="T3452" s="11">
        <v>64887.4702985657</v>
      </c>
      <c r="U3452" s="12" t="str">
        <f t="array" ref="U3452">XLOOKUP(A3452,'Dataset 3'!B:B,'Dataset 3'!F:F)</f>
        <v>Computer</v>
      </c>
      <c r="V3452" s="7" t="s">
        <v>62</v>
      </c>
      <c r="W3452" s="7">
        <v>0.0</v>
      </c>
      <c r="X3452" s="7" t="s">
        <v>39</v>
      </c>
    </row>
    <row r="3453" ht="14.25" customHeight="1">
      <c r="A3453" s="7" t="s">
        <v>3537</v>
      </c>
      <c r="B3453" s="7">
        <v>2.0</v>
      </c>
      <c r="C3453" s="7" t="s">
        <v>56</v>
      </c>
      <c r="D3453" s="7">
        <v>2.0</v>
      </c>
      <c r="E3453" s="7" t="s">
        <v>36</v>
      </c>
      <c r="F3453" s="7">
        <v>2.0</v>
      </c>
      <c r="G3453" s="7" t="s">
        <v>27</v>
      </c>
      <c r="H3453" s="7">
        <v>1.0</v>
      </c>
      <c r="I3453" s="7" t="s">
        <v>57</v>
      </c>
      <c r="J3453" s="7">
        <v>6.0</v>
      </c>
      <c r="K3453" s="7" t="s">
        <v>3066</v>
      </c>
      <c r="L3453" s="7" t="s">
        <v>70</v>
      </c>
      <c r="M3453" s="7" t="s">
        <v>53</v>
      </c>
      <c r="N3453" s="8">
        <v>295122.0</v>
      </c>
      <c r="O3453" s="8">
        <v>32830.0</v>
      </c>
      <c r="P3453" s="8">
        <v>15826.0</v>
      </c>
      <c r="Q3453" s="9">
        <v>13648.0</v>
      </c>
      <c r="R3453" s="10">
        <v>2988.0</v>
      </c>
      <c r="S3453" s="11">
        <v>84572.6958574344</v>
      </c>
      <c r="T3453" s="11">
        <v>111279.862970308</v>
      </c>
      <c r="U3453" s="12" t="str">
        <f t="array" ref="U3453">XLOOKUP(A3453,'Dataset 3'!B:B,'Dataset 3'!F:F)</f>
        <v>Smartphone</v>
      </c>
      <c r="V3453" s="7" t="s">
        <v>71</v>
      </c>
      <c r="W3453" s="7">
        <v>0.0</v>
      </c>
      <c r="X3453" s="7" t="s">
        <v>39</v>
      </c>
    </row>
  </sheetData>
  <autoFilter ref="$A$1:$X$3453">
    <sortState ref="A1:X3453">
      <sortCondition ref="J1:J345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5.5"/>
  </cols>
  <sheetData>
    <row r="1"/>
    <row r="2"/>
    <row r="3"/>
    <row r="4"/>
    <row r="5"/>
    <row r="6"/>
    <row r="7"/>
    <row r="8"/>
    <row r="15">
      <c r="A15" s="18" t="s">
        <v>3545</v>
      </c>
    </row>
    <row r="16">
      <c r="A16" s="19" t="s">
        <v>3546</v>
      </c>
      <c r="B16" s="19" t="s">
        <v>3547</v>
      </c>
      <c r="C16" s="19" t="s">
        <v>3548</v>
      </c>
      <c r="D16" s="19" t="s">
        <v>3549</v>
      </c>
      <c r="E16" s="19" t="s">
        <v>3550</v>
      </c>
    </row>
    <row r="17">
      <c r="A17" s="19" t="s">
        <v>3551</v>
      </c>
      <c r="B17" s="20">
        <f t="shared" ref="B17:B19" si="1">B4/C4</f>
        <v>0.5288994286</v>
      </c>
      <c r="C17" s="20">
        <f t="shared" ref="C17:C18" si="2">H4/I4</f>
        <v>0.5227300264</v>
      </c>
      <c r="D17" s="20">
        <f t="shared" ref="D17:D18" si="3">F4/G4</f>
        <v>0.4694350902</v>
      </c>
      <c r="E17" s="20">
        <f t="shared" ref="E17:E18" si="4">D4/E4</f>
        <v>0.4837725299</v>
      </c>
    </row>
    <row r="18">
      <c r="A18" s="19" t="s">
        <v>3552</v>
      </c>
      <c r="B18" s="20">
        <f t="shared" si="1"/>
        <v>0.5024758179</v>
      </c>
      <c r="C18" s="20">
        <f t="shared" si="2"/>
        <v>0.5350801065</v>
      </c>
      <c r="D18" s="20">
        <f t="shared" si="3"/>
        <v>0.495668665</v>
      </c>
      <c r="E18" s="20">
        <f t="shared" si="4"/>
        <v>0.4900974108</v>
      </c>
    </row>
    <row r="19">
      <c r="A19" s="19" t="s">
        <v>3544</v>
      </c>
      <c r="B19" s="20">
        <f t="shared" si="1"/>
        <v>0.5030139254</v>
      </c>
      <c r="C19" s="21"/>
      <c r="D19" s="21"/>
      <c r="E19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9" max="9" width="15.13"/>
    <col customWidth="1" min="10" max="10" width="17.5"/>
  </cols>
  <sheetData>
    <row r="1">
      <c r="I1" s="19" t="s">
        <v>3558</v>
      </c>
      <c r="J1" s="19" t="s">
        <v>3559</v>
      </c>
      <c r="K1" s="19" t="s">
        <v>3560</v>
      </c>
      <c r="L1" s="19" t="s">
        <v>3561</v>
      </c>
      <c r="M1" s="22" t="s">
        <v>3562</v>
      </c>
      <c r="N1" s="19" t="s">
        <v>3563</v>
      </c>
      <c r="O1" s="19" t="s">
        <v>3564</v>
      </c>
      <c r="P1" s="19" t="s">
        <v>3565</v>
      </c>
      <c r="Q1" s="19" t="s">
        <v>3566</v>
      </c>
    </row>
    <row r="2">
      <c r="I2" s="21">
        <f>MULTIPLY((D2/C2),100)</f>
        <v>49.83193866</v>
      </c>
      <c r="J2" s="27">
        <f>DIVIDE(G2,F2)</f>
        <v>96.38234412</v>
      </c>
      <c r="K2" s="27">
        <f>$G2:$G10/$E2:$E10</f>
        <v>48.88245822</v>
      </c>
      <c r="L2" s="27">
        <f>(G2/B2) * 1000</f>
        <v>6197.631841</v>
      </c>
      <c r="M2" s="21">
        <f>$G2/$D2</f>
        <v>24.82557228</v>
      </c>
      <c r="N2" s="20">
        <f>$E2/$B2</f>
        <v>0.1267864192</v>
      </c>
      <c r="O2" s="20">
        <f>$E2/$C2</f>
        <v>0.2530777788</v>
      </c>
      <c r="P2" s="28">
        <v>0.5289</v>
      </c>
      <c r="Q2" s="19">
        <v>50.25</v>
      </c>
    </row>
    <row r="3" hidden="1">
      <c r="I3" s="21"/>
      <c r="J3" s="21"/>
      <c r="K3" s="21"/>
      <c r="L3" s="21"/>
      <c r="M3" s="21"/>
      <c r="N3" s="21"/>
      <c r="O3" s="21"/>
      <c r="P3" s="21"/>
      <c r="Q3" s="21"/>
    </row>
    <row r="4">
      <c r="A4" s="29" t="s">
        <v>51</v>
      </c>
      <c r="B4" s="30">
        <v>1.62268637E8</v>
      </c>
      <c r="C4" s="30">
        <v>8.0208713E7</v>
      </c>
      <c r="D4" s="30">
        <v>4.0510977E7</v>
      </c>
      <c r="E4" s="31">
        <v>1.9556242E7</v>
      </c>
      <c r="F4" s="32">
        <v>9742275.0</v>
      </c>
      <c r="G4" s="33">
        <v>8.546596597213032E8</v>
      </c>
      <c r="H4" s="33">
        <v>6.231760227612337E8</v>
      </c>
      <c r="I4" s="34">
        <v>0.51</v>
      </c>
      <c r="J4" s="35" t="s">
        <v>3567</v>
      </c>
      <c r="K4" s="35" t="s">
        <v>3568</v>
      </c>
      <c r="L4" s="36">
        <v>10655.0</v>
      </c>
      <c r="M4" s="37">
        <v>21000.0</v>
      </c>
      <c r="N4" s="38">
        <v>0.24</v>
      </c>
      <c r="O4" s="39">
        <v>0.24</v>
      </c>
      <c r="P4" s="39">
        <v>0.47861777329202615</v>
      </c>
      <c r="Q4" s="39">
        <v>0.45172605247981695</v>
      </c>
      <c r="R4" s="40"/>
      <c r="S4" s="40"/>
      <c r="T4" s="40"/>
      <c r="U4" s="40"/>
      <c r="V4" s="40"/>
      <c r="W4" s="40"/>
      <c r="X4" s="40"/>
      <c r="Y4" s="40"/>
      <c r="Z4" s="40"/>
    </row>
    <row r="5">
      <c r="A5" s="41" t="s">
        <v>3569</v>
      </c>
      <c r="B5" s="23">
        <v>1.5068543E8</v>
      </c>
      <c r="C5" s="23">
        <v>7.5011036E7</v>
      </c>
      <c r="D5" s="23">
        <v>3.6296299E7</v>
      </c>
      <c r="E5" s="42">
        <v>1.9012563E7</v>
      </c>
      <c r="F5" s="25">
        <v>9412353.0</v>
      </c>
      <c r="G5" s="26">
        <v>8.672885881549962E8</v>
      </c>
      <c r="H5" s="26">
        <v>6.075678391401117E8</v>
      </c>
      <c r="I5" s="34">
        <v>0.4839</v>
      </c>
      <c r="J5" s="43" t="s">
        <v>3570</v>
      </c>
      <c r="K5" s="43" t="s">
        <v>3571</v>
      </c>
      <c r="L5" s="44">
        <v>11562.15</v>
      </c>
      <c r="M5" s="37">
        <v>23894.68</v>
      </c>
      <c r="N5" s="38">
        <v>0.2535</v>
      </c>
      <c r="O5" s="38">
        <v>0.2535</v>
      </c>
      <c r="P5" s="45">
        <v>0.4838</v>
      </c>
      <c r="Q5" s="46">
        <v>0.4901</v>
      </c>
      <c r="R5" s="40"/>
      <c r="S5" s="40"/>
      <c r="T5" s="40"/>
      <c r="U5" s="40"/>
      <c r="V5" s="40"/>
      <c r="W5" s="40"/>
      <c r="X5" s="40"/>
      <c r="Y5" s="40"/>
      <c r="Z5" s="40"/>
    </row>
    <row r="6">
      <c r="A6" s="1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2" max="2" width="22.88"/>
    <col customWidth="1" min="3" max="3" width="20.25"/>
    <col customWidth="1" min="4" max="4" width="19.63"/>
    <col customWidth="1" min="5" max="5" width="17.5"/>
    <col customWidth="1" min="6" max="6" width="19.63"/>
    <col customWidth="1" min="9" max="9" width="15.13"/>
    <col customWidth="1" min="10" max="10" width="17.5"/>
    <col customWidth="1" min="13" max="13" width="15.38"/>
    <col customWidth="1" min="14" max="14" width="19.75"/>
    <col customWidth="1" min="15" max="15" width="18.63"/>
    <col customWidth="1" min="16" max="16" width="17.75"/>
    <col customWidth="1" min="17" max="17" width="25.13"/>
  </cols>
  <sheetData>
    <row r="3">
      <c r="I3" s="19" t="s">
        <v>3558</v>
      </c>
      <c r="J3" s="19" t="s">
        <v>3559</v>
      </c>
      <c r="K3" s="19" t="s">
        <v>3560</v>
      </c>
      <c r="L3" s="19" t="s">
        <v>3561</v>
      </c>
      <c r="M3" s="22" t="s">
        <v>3572</v>
      </c>
      <c r="N3" s="19" t="s">
        <v>3563</v>
      </c>
      <c r="O3" s="19" t="s">
        <v>3573</v>
      </c>
      <c r="P3" s="19" t="s">
        <v>3565</v>
      </c>
      <c r="Q3" s="19" t="s">
        <v>3566</v>
      </c>
      <c r="R3" s="19" t="s">
        <v>3574</v>
      </c>
    </row>
    <row r="4">
      <c r="I4" s="21">
        <f t="shared" ref="I4:I7" si="1">MULTIPLY((D4/C4),100)</f>
        <v>49.83193866</v>
      </c>
      <c r="J4" s="27">
        <f t="shared" ref="J4:J7" si="2">DIVIDE(G4,F4)</f>
        <v>96.38234412</v>
      </c>
      <c r="K4" s="27">
        <f t="shared" ref="K4:K7" si="3">$G4:$G13/$E4:$E13</f>
        <v>48.88245822</v>
      </c>
      <c r="L4" s="27">
        <f t="shared" ref="L4:L7" si="4">(G4/B4) * 1000</f>
        <v>6197.631841</v>
      </c>
      <c r="M4" s="21">
        <f t="shared" ref="M4:M7" si="5">$G4/$D4</f>
        <v>24.82557228</v>
      </c>
      <c r="N4" s="20">
        <f t="shared" ref="N4:N7" si="6">$E4/$B4</f>
        <v>0.1267864192</v>
      </c>
      <c r="O4" s="20">
        <f t="shared" ref="O4:O7" si="7">$E4/$C4</f>
        <v>0.2530777788</v>
      </c>
      <c r="P4" s="28">
        <v>0.5289</v>
      </c>
      <c r="Q4" s="19">
        <v>50.25</v>
      </c>
      <c r="R4" s="27">
        <f t="shared" ref="R4:R7" si="8">G4/F4</f>
        <v>96.38234412</v>
      </c>
    </row>
    <row r="5">
      <c r="I5" s="21">
        <f t="shared" si="1"/>
        <v>48.38794521</v>
      </c>
      <c r="J5" s="27">
        <f t="shared" si="2"/>
        <v>92.14365294</v>
      </c>
      <c r="K5" s="27">
        <f t="shared" si="3"/>
        <v>45.61660562</v>
      </c>
      <c r="L5" s="27">
        <f t="shared" si="4"/>
        <v>5755.623408</v>
      </c>
      <c r="M5" s="21">
        <f t="shared" si="5"/>
        <v>23.89468381</v>
      </c>
      <c r="N5" s="20">
        <f t="shared" si="6"/>
        <v>0.1261738643</v>
      </c>
      <c r="O5" s="20">
        <f t="shared" si="7"/>
        <v>0.2534635437</v>
      </c>
      <c r="P5" s="45">
        <v>0.4838</v>
      </c>
      <c r="Q5" s="46">
        <v>0.4901</v>
      </c>
      <c r="R5" s="27">
        <f t="shared" si="8"/>
        <v>92.14365294</v>
      </c>
    </row>
    <row r="6">
      <c r="I6" s="21">
        <f t="shared" si="1"/>
        <v>50.50695303</v>
      </c>
      <c r="J6" s="27">
        <f t="shared" si="2"/>
        <v>87.7269077</v>
      </c>
      <c r="K6" s="27">
        <f t="shared" si="3"/>
        <v>43.70265308</v>
      </c>
      <c r="L6" s="27">
        <f t="shared" si="4"/>
        <v>5266.942987</v>
      </c>
      <c r="M6" s="21">
        <f t="shared" si="5"/>
        <v>21.09698958</v>
      </c>
      <c r="N6" s="20">
        <f t="shared" si="6"/>
        <v>0.1205176944</v>
      </c>
      <c r="O6" s="20">
        <f t="shared" si="7"/>
        <v>0.243816928</v>
      </c>
      <c r="P6" s="39">
        <v>0.47861777329202615</v>
      </c>
      <c r="Q6" s="39">
        <v>0.45172605247981695</v>
      </c>
      <c r="R6" s="27">
        <f t="shared" si="8"/>
        <v>87.7269077</v>
      </c>
    </row>
    <row r="7">
      <c r="I7" s="21">
        <f t="shared" si="1"/>
        <v>48.86878118</v>
      </c>
      <c r="J7" s="27">
        <f t="shared" si="2"/>
        <v>91.53045808</v>
      </c>
      <c r="K7" s="27">
        <f t="shared" si="3"/>
        <v>47.99400508</v>
      </c>
      <c r="L7" s="27">
        <f t="shared" si="4"/>
        <v>5874.774466</v>
      </c>
      <c r="M7" s="21">
        <f t="shared" si="5"/>
        <v>24.18606817</v>
      </c>
      <c r="N7" s="20">
        <f t="shared" si="6"/>
        <v>0.1224064225</v>
      </c>
      <c r="O7" s="20">
        <f t="shared" si="7"/>
        <v>0.2462690227</v>
      </c>
      <c r="P7" s="20">
        <v>0.5227300264153381</v>
      </c>
      <c r="Q7" s="20">
        <v>0.535080106505757</v>
      </c>
      <c r="R7" s="27">
        <f t="shared" si="8"/>
        <v>91.53045808</v>
      </c>
    </row>
    <row r="8" hidden="1">
      <c r="I8" s="49">
        <f t="shared" ref="I8:Q8" si="9">SUM(I4:I7)</f>
        <v>197.5956181</v>
      </c>
      <c r="J8" s="50">
        <f t="shared" si="9"/>
        <v>367.7833628</v>
      </c>
      <c r="K8" s="50">
        <f t="shared" si="9"/>
        <v>186.195722</v>
      </c>
      <c r="L8" s="50">
        <f t="shared" si="9"/>
        <v>23094.9727</v>
      </c>
      <c r="M8" s="49">
        <f t="shared" si="9"/>
        <v>94.00331384</v>
      </c>
      <c r="N8" s="51">
        <f t="shared" si="9"/>
        <v>0.4958844005</v>
      </c>
      <c r="O8" s="51">
        <f t="shared" si="9"/>
        <v>0.9966272732</v>
      </c>
      <c r="P8" s="51">
        <f t="shared" si="9"/>
        <v>2.0140478</v>
      </c>
      <c r="Q8" s="49">
        <f t="shared" si="9"/>
        <v>51.72690616</v>
      </c>
    </row>
    <row r="11">
      <c r="A11" s="52" t="s">
        <v>3575</v>
      </c>
      <c r="B11" s="53"/>
    </row>
    <row r="13">
      <c r="A13" s="22" t="s">
        <v>3546</v>
      </c>
      <c r="B13" s="54" t="s">
        <v>3547</v>
      </c>
      <c r="C13" s="54" t="s">
        <v>3548</v>
      </c>
      <c r="D13" s="54" t="s">
        <v>3549</v>
      </c>
      <c r="E13" s="54" t="s">
        <v>3550</v>
      </c>
      <c r="M13" s="22" t="s">
        <v>3546</v>
      </c>
      <c r="N13" s="22" t="s">
        <v>3547</v>
      </c>
      <c r="O13" s="22" t="s">
        <v>3548</v>
      </c>
      <c r="P13" s="22" t="s">
        <v>3549</v>
      </c>
      <c r="Q13" s="22" t="s">
        <v>3550</v>
      </c>
    </row>
    <row r="14">
      <c r="A14" s="22" t="s">
        <v>3551</v>
      </c>
      <c r="B14" s="28">
        <v>0.528899428606547</v>
      </c>
      <c r="C14" s="28">
        <v>0.522730026415338</v>
      </c>
      <c r="D14" s="20">
        <v>0.46943509024332314</v>
      </c>
      <c r="E14" s="20">
        <v>0.4837725299155384</v>
      </c>
      <c r="M14" s="22" t="s">
        <v>3551</v>
      </c>
      <c r="N14" s="28">
        <v>0.528899428606547</v>
      </c>
      <c r="O14" s="28">
        <v>0.522730026415338</v>
      </c>
      <c r="P14" s="20">
        <v>0.46943509024332314</v>
      </c>
      <c r="Q14" s="28">
        <v>0.490097410772683</v>
      </c>
    </row>
    <row r="15">
      <c r="A15" s="22" t="s">
        <v>3552</v>
      </c>
      <c r="B15" s="20">
        <v>0.5024758179284734</v>
      </c>
      <c r="C15" s="20">
        <v>0.535080106505757</v>
      </c>
      <c r="D15" s="20">
        <v>0.495668665043361</v>
      </c>
      <c r="E15" s="20">
        <v>0.49009741077268293</v>
      </c>
      <c r="M15" s="22" t="s">
        <v>3552</v>
      </c>
      <c r="N15" s="20">
        <v>0.5024758179284734</v>
      </c>
      <c r="O15" s="20">
        <v>0.535080106505757</v>
      </c>
      <c r="P15" s="28">
        <v>0.495668665043361</v>
      </c>
    </row>
    <row r="16">
      <c r="A16" s="22" t="s">
        <v>3544</v>
      </c>
      <c r="B16" s="20">
        <v>0.5030139254353546</v>
      </c>
      <c r="C16" s="21"/>
      <c r="D16" s="21"/>
      <c r="E16" s="21"/>
      <c r="M16" s="22" t="s">
        <v>3544</v>
      </c>
      <c r="N16" s="20">
        <v>0.5030139254353546</v>
      </c>
      <c r="O16" s="21"/>
      <c r="P16" s="21"/>
      <c r="Q16" s="21"/>
    </row>
    <row r="20">
      <c r="K20" s="55" t="s">
        <v>3576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2" max="2" width="15.25"/>
    <col customWidth="1" min="9" max="9" width="15.13"/>
    <col customWidth="1" min="10" max="10" width="17.5"/>
  </cols>
  <sheetData>
    <row r="1">
      <c r="I1" s="19" t="s">
        <v>3558</v>
      </c>
      <c r="J1" s="19" t="s">
        <v>3559</v>
      </c>
      <c r="K1" s="19" t="s">
        <v>3560</v>
      </c>
      <c r="L1" s="19" t="s">
        <v>3561</v>
      </c>
      <c r="M1" s="22" t="s">
        <v>3577</v>
      </c>
      <c r="N1" s="19" t="s">
        <v>3563</v>
      </c>
      <c r="O1" s="19" t="s">
        <v>3578</v>
      </c>
      <c r="P1" s="19" t="s">
        <v>3565</v>
      </c>
      <c r="Q1" s="19" t="s">
        <v>3566</v>
      </c>
    </row>
    <row r="2">
      <c r="I2" s="21">
        <f>MULTIPLY((D2/C2),100)</f>
        <v>49.83193866</v>
      </c>
      <c r="J2" s="27">
        <f>DIVIDE(G2,F2)</f>
        <v>96.38234412</v>
      </c>
      <c r="K2" s="27">
        <f>$G2:$G11/$E2:$E11</f>
        <v>48.88245822</v>
      </c>
      <c r="L2" s="27">
        <f>(G2/B2) * 1000</f>
        <v>6197.631841</v>
      </c>
      <c r="M2" s="21">
        <f>$G2/$D2</f>
        <v>24.82557228</v>
      </c>
      <c r="N2" s="20">
        <f>$E2/$B2</f>
        <v>0.1267864192</v>
      </c>
      <c r="O2" s="20">
        <f>$E2/$C2</f>
        <v>0.2530777788</v>
      </c>
      <c r="P2" s="28">
        <v>0.5289</v>
      </c>
      <c r="Q2" s="19">
        <v>50.25</v>
      </c>
    </row>
    <row r="3">
      <c r="I3" s="21"/>
      <c r="J3" s="21"/>
      <c r="K3" s="21"/>
      <c r="L3" s="21"/>
      <c r="M3" s="21"/>
      <c r="N3" s="21"/>
      <c r="O3" s="21"/>
      <c r="P3" s="21"/>
      <c r="Q3" s="21"/>
    </row>
    <row r="4">
      <c r="A4" s="29" t="s">
        <v>51</v>
      </c>
      <c r="B4" s="30">
        <v>1.62268637E8</v>
      </c>
      <c r="C4" s="30">
        <v>8.0208713E7</v>
      </c>
      <c r="D4" s="30">
        <v>4.0510977E7</v>
      </c>
      <c r="E4" s="31">
        <v>1.9556242E7</v>
      </c>
      <c r="F4" s="32">
        <v>9742275.0</v>
      </c>
      <c r="G4" s="33">
        <v>8.546596597213032E8</v>
      </c>
      <c r="H4" s="33">
        <v>6.231760227612337E8</v>
      </c>
      <c r="I4" s="34">
        <v>0.51</v>
      </c>
      <c r="J4" s="35" t="s">
        <v>3567</v>
      </c>
      <c r="K4" s="35" t="s">
        <v>3568</v>
      </c>
      <c r="L4" s="36">
        <v>10655.0</v>
      </c>
      <c r="M4" s="37">
        <v>21000.0</v>
      </c>
      <c r="N4" s="38">
        <v>0.24</v>
      </c>
      <c r="O4" s="39">
        <v>0.24</v>
      </c>
      <c r="P4" s="39">
        <v>0.47861777329202615</v>
      </c>
      <c r="Q4" s="39">
        <v>0.45172605247981695</v>
      </c>
      <c r="R4" s="40"/>
      <c r="S4" s="40"/>
      <c r="T4" s="40"/>
      <c r="U4" s="40"/>
      <c r="V4" s="40"/>
      <c r="W4" s="40"/>
      <c r="X4" s="40"/>
      <c r="Y4" s="40"/>
      <c r="Z4" s="40"/>
    </row>
    <row r="5">
      <c r="A5" s="41" t="s">
        <v>3569</v>
      </c>
      <c r="B5" s="23">
        <v>1.5068543E8</v>
      </c>
      <c r="C5" s="23">
        <v>7.5011036E7</v>
      </c>
      <c r="D5" s="23">
        <v>3.6296299E7</v>
      </c>
      <c r="E5" s="42">
        <v>1.9012563E7</v>
      </c>
      <c r="F5" s="25">
        <v>9412353.0</v>
      </c>
      <c r="G5" s="26">
        <v>8.672885881549962E8</v>
      </c>
      <c r="H5" s="26">
        <v>6.075678391401117E8</v>
      </c>
      <c r="I5" s="34">
        <v>0.4839</v>
      </c>
      <c r="J5" s="43" t="s">
        <v>3570</v>
      </c>
      <c r="K5" s="43" t="s">
        <v>3571</v>
      </c>
      <c r="L5" s="44">
        <v>11562.15</v>
      </c>
      <c r="M5" s="37">
        <v>23894.68</v>
      </c>
      <c r="N5" s="38">
        <v>0.2535</v>
      </c>
      <c r="O5" s="38">
        <v>0.2535</v>
      </c>
      <c r="P5" s="45">
        <v>0.4838</v>
      </c>
      <c r="Q5" s="46">
        <v>0.4901</v>
      </c>
      <c r="R5" s="40"/>
      <c r="S5" s="40"/>
      <c r="T5" s="40"/>
      <c r="U5" s="40"/>
      <c r="V5" s="40"/>
      <c r="W5" s="40"/>
      <c r="X5" s="40"/>
      <c r="Y5" s="40"/>
      <c r="Z5" s="40"/>
    </row>
    <row r="6">
      <c r="A6" s="56"/>
      <c r="B6" s="47"/>
      <c r="C6" s="47"/>
      <c r="D6" s="47"/>
      <c r="E6" s="57"/>
      <c r="F6" s="16"/>
      <c r="G6" s="48"/>
      <c r="H6" s="48"/>
      <c r="I6" s="58"/>
      <c r="J6" s="59"/>
      <c r="K6" s="59"/>
      <c r="L6" s="60"/>
      <c r="M6" s="61"/>
      <c r="N6" s="62"/>
      <c r="O6" s="62"/>
      <c r="P6" s="63"/>
      <c r="Q6" s="64"/>
      <c r="R6" s="40"/>
      <c r="S6" s="40"/>
      <c r="T6" s="40"/>
      <c r="U6" s="40"/>
      <c r="V6" s="40"/>
      <c r="W6" s="40"/>
      <c r="X6" s="40"/>
      <c r="Y6" s="40"/>
      <c r="Z6" s="40"/>
    </row>
    <row r="7">
      <c r="A7" s="18"/>
    </row>
    <row r="9">
      <c r="I9" s="19" t="s">
        <v>3558</v>
      </c>
      <c r="J9" s="19" t="s">
        <v>3559</v>
      </c>
      <c r="K9" s="19" t="s">
        <v>3560</v>
      </c>
      <c r="L9" s="19" t="s">
        <v>3561</v>
      </c>
      <c r="M9" s="22" t="s">
        <v>3579</v>
      </c>
      <c r="N9" s="19" t="s">
        <v>3563</v>
      </c>
      <c r="O9" s="19" t="s">
        <v>3580</v>
      </c>
      <c r="P9" s="19" t="s">
        <v>3565</v>
      </c>
      <c r="Q9" s="19" t="s">
        <v>3566</v>
      </c>
    </row>
    <row r="10">
      <c r="I10" s="65">
        <f t="shared" ref="I10:I13" si="1">MULTIPLY((D10/C10),100)</f>
        <v>49.83193866</v>
      </c>
      <c r="J10" s="27">
        <f t="shared" ref="J10:J13" si="2">DIVIDE(G10,F10)</f>
        <v>96.38234412</v>
      </c>
      <c r="K10" s="27">
        <f t="shared" ref="K10:K13" si="3">$G10:$G19/$E10:$E19</f>
        <v>48.88245822</v>
      </c>
      <c r="L10" s="66">
        <f t="shared" ref="L10:L13" si="4">(G10/B10) * 1000</f>
        <v>6197.631841</v>
      </c>
      <c r="M10" s="66">
        <f t="shared" ref="M10:M14" si="5">(G10/$D10) * 1000</f>
        <v>24825.57228</v>
      </c>
      <c r="N10" s="20">
        <f t="shared" ref="N10:N13" si="6">$E10/$B10</f>
        <v>0.1267864192</v>
      </c>
      <c r="O10" s="20">
        <f t="shared" ref="O10:O13" si="7">$E10/$C10</f>
        <v>0.2530777788</v>
      </c>
      <c r="P10" s="28">
        <v>0.5289</v>
      </c>
      <c r="Q10" s="19">
        <v>50.25</v>
      </c>
    </row>
    <row r="11">
      <c r="I11" s="65">
        <f t="shared" si="1"/>
        <v>48.38794521</v>
      </c>
      <c r="J11" s="27">
        <f t="shared" si="2"/>
        <v>92.14365294</v>
      </c>
      <c r="K11" s="27">
        <f t="shared" si="3"/>
        <v>45.61660562</v>
      </c>
      <c r="L11" s="66">
        <f t="shared" si="4"/>
        <v>5755.623408</v>
      </c>
      <c r="M11" s="66">
        <f t="shared" si="5"/>
        <v>23894.68381</v>
      </c>
      <c r="N11" s="20">
        <f t="shared" si="6"/>
        <v>0.1261738643</v>
      </c>
      <c r="O11" s="20">
        <f t="shared" si="7"/>
        <v>0.2534635437</v>
      </c>
      <c r="P11" s="45">
        <v>0.4838</v>
      </c>
      <c r="Q11" s="46">
        <v>0.4901</v>
      </c>
    </row>
    <row r="12">
      <c r="I12" s="65">
        <f t="shared" si="1"/>
        <v>50.50695303</v>
      </c>
      <c r="J12" s="27">
        <f t="shared" si="2"/>
        <v>87.7269077</v>
      </c>
      <c r="K12" s="27">
        <f t="shared" si="3"/>
        <v>43.70265308</v>
      </c>
      <c r="L12" s="66">
        <f t="shared" si="4"/>
        <v>5266.942987</v>
      </c>
      <c r="M12" s="66">
        <f t="shared" si="5"/>
        <v>21096.98958</v>
      </c>
      <c r="N12" s="20">
        <f t="shared" si="6"/>
        <v>0.1205176944</v>
      </c>
      <c r="O12" s="20">
        <f t="shared" si="7"/>
        <v>0.243816928</v>
      </c>
      <c r="P12" s="39">
        <v>0.47861777329202615</v>
      </c>
      <c r="Q12" s="39">
        <v>0.45172605247981695</v>
      </c>
    </row>
    <row r="13">
      <c r="I13" s="65">
        <f t="shared" si="1"/>
        <v>48.86878118</v>
      </c>
      <c r="J13" s="27">
        <f t="shared" si="2"/>
        <v>91.53045808</v>
      </c>
      <c r="K13" s="27">
        <f t="shared" si="3"/>
        <v>47.99400508</v>
      </c>
      <c r="L13" s="66">
        <f t="shared" si="4"/>
        <v>5874.774466</v>
      </c>
      <c r="M13" s="66">
        <f t="shared" si="5"/>
        <v>24186.06817</v>
      </c>
      <c r="N13" s="20">
        <f t="shared" si="6"/>
        <v>0.1224064225</v>
      </c>
      <c r="O13" s="20">
        <f t="shared" si="7"/>
        <v>0.2462690227</v>
      </c>
      <c r="P13" s="20">
        <v>0.5227300264153381</v>
      </c>
      <c r="Q13" s="20">
        <v>0.535080106505757</v>
      </c>
    </row>
    <row r="14">
      <c r="I14" s="67">
        <f t="shared" ref="I14:L14" si="8">SUM(I10:I13)</f>
        <v>197.5956181</v>
      </c>
      <c r="J14" s="50">
        <f t="shared" si="8"/>
        <v>367.7833628</v>
      </c>
      <c r="K14" s="50">
        <f t="shared" si="8"/>
        <v>186.195722</v>
      </c>
      <c r="L14" s="50">
        <f t="shared" si="8"/>
        <v>23094.9727</v>
      </c>
      <c r="M14" s="66">
        <f t="shared" si="5"/>
        <v>23435.22289</v>
      </c>
      <c r="N14" s="51">
        <f t="shared" ref="N14:Q14" si="9">SUM(N10:N13)</f>
        <v>0.4958844005</v>
      </c>
      <c r="O14" s="51">
        <f t="shared" si="9"/>
        <v>0.9966272732</v>
      </c>
      <c r="P14" s="51">
        <f t="shared" si="9"/>
        <v>2.0140478</v>
      </c>
      <c r="Q14" s="49">
        <f t="shared" si="9"/>
        <v>51.72690616</v>
      </c>
    </row>
    <row r="17">
      <c r="A17" s="18" t="s">
        <v>3575</v>
      </c>
    </row>
    <row r="19">
      <c r="A19" s="22" t="s">
        <v>3546</v>
      </c>
      <c r="B19" s="22" t="s">
        <v>3547</v>
      </c>
      <c r="C19" s="22" t="s">
        <v>3548</v>
      </c>
      <c r="D19" s="22" t="s">
        <v>3549</v>
      </c>
      <c r="E19" s="22" t="s">
        <v>3550</v>
      </c>
      <c r="M19" s="22" t="s">
        <v>3546</v>
      </c>
      <c r="N19" s="22" t="s">
        <v>3547</v>
      </c>
      <c r="O19" s="22" t="s">
        <v>3548</v>
      </c>
      <c r="P19" s="22" t="s">
        <v>3549</v>
      </c>
      <c r="Q19" s="22" t="s">
        <v>3550</v>
      </c>
    </row>
    <row r="20">
      <c r="A20" s="22" t="s">
        <v>3551</v>
      </c>
      <c r="B20" s="28">
        <v>0.528899428606547</v>
      </c>
      <c r="C20" s="20">
        <v>0.5227300264153381</v>
      </c>
      <c r="D20" s="20">
        <v>0.46943509024332314</v>
      </c>
      <c r="E20" s="28">
        <v>0.483772529915538</v>
      </c>
      <c r="M20" s="22" t="s">
        <v>3551</v>
      </c>
      <c r="N20" s="28">
        <v>0.528899428606547</v>
      </c>
      <c r="O20" s="28">
        <v>0.522730026415338</v>
      </c>
      <c r="P20" s="28">
        <v>0.469435090243323</v>
      </c>
      <c r="Q20" s="20">
        <v>0.4837725299155384</v>
      </c>
    </row>
    <row r="21">
      <c r="A21" s="22" t="s">
        <v>3552</v>
      </c>
      <c r="B21" s="28">
        <v>0.502475817928473</v>
      </c>
      <c r="C21" s="28">
        <v>0.535080106505757</v>
      </c>
      <c r="D21" s="28">
        <v>0.495668665043361</v>
      </c>
      <c r="E21" s="28">
        <v>0.490097410772683</v>
      </c>
      <c r="M21" s="22" t="s">
        <v>3552</v>
      </c>
      <c r="N21" s="28">
        <v>0.502475817928473</v>
      </c>
      <c r="O21" s="20">
        <v>0.535080106505757</v>
      </c>
      <c r="P21" s="20">
        <v>0.495668665043361</v>
      </c>
      <c r="Q21" s="28">
        <v>0.490097410772683</v>
      </c>
    </row>
    <row r="22">
      <c r="A22" s="22" t="s">
        <v>3544</v>
      </c>
      <c r="B22" s="20">
        <v>0.5030139254353546</v>
      </c>
      <c r="C22" s="21"/>
      <c r="D22" s="21"/>
      <c r="E22" s="21"/>
      <c r="M22" s="22" t="s">
        <v>3544</v>
      </c>
      <c r="N22" s="20">
        <v>0.5030139254353546</v>
      </c>
      <c r="O22" s="21"/>
      <c r="P22" s="21"/>
      <c r="Q22" s="21"/>
    </row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2" max="2" width="22.38"/>
    <col customWidth="1" min="3" max="3" width="19.63"/>
    <col customWidth="1" min="4" max="4" width="23.75"/>
    <col customWidth="1" min="5" max="5" width="22.25"/>
    <col customWidth="1" min="6" max="6" width="25.0"/>
    <col customWidth="1" min="7" max="7" width="20.75"/>
    <col customWidth="1" min="9" max="9" width="16.0"/>
    <col customWidth="1" min="10" max="10" width="15.88"/>
    <col customWidth="1" min="11" max="11" width="20.13"/>
    <col customWidth="1" min="12" max="12" width="25.75"/>
    <col customWidth="1" min="13" max="13" width="19.38"/>
    <col customWidth="1" min="14" max="14" width="16.38"/>
    <col customWidth="1" min="15" max="15" width="20.13"/>
    <col customWidth="1" min="16" max="16" width="32.13"/>
  </cols>
  <sheetData>
    <row r="1">
      <c r="I1" s="18" t="s">
        <v>3581</v>
      </c>
      <c r="J1" s="18" t="s">
        <v>3558</v>
      </c>
      <c r="K1" s="18" t="s">
        <v>3582</v>
      </c>
      <c r="L1" s="18" t="s">
        <v>3583</v>
      </c>
      <c r="M1" s="18" t="s">
        <v>3561</v>
      </c>
      <c r="N1" s="55" t="s">
        <v>3584</v>
      </c>
      <c r="O1" s="18" t="s">
        <v>3585</v>
      </c>
      <c r="P1" s="18" t="s">
        <v>3586</v>
      </c>
    </row>
    <row r="2">
      <c r="I2" s="68">
        <f t="shared" ref="I2:I6" si="1">C2/B2</f>
        <v>0.4989788979</v>
      </c>
      <c r="J2" s="68">
        <f t="shared" ref="J2:J6" si="2">G2/F2</f>
        <v>0.4995294867</v>
      </c>
      <c r="K2" s="69">
        <f t="shared" ref="K2:K6" si="3">D2/B2</f>
        <v>47.61385076</v>
      </c>
      <c r="L2" s="69">
        <f t="shared" ref="L2:L6" si="4">D2/C2</f>
        <v>95.4225739</v>
      </c>
      <c r="M2" s="69">
        <f t="shared" ref="M2:M6" si="5">(D2/F2)*1000</f>
        <v>12484.56897</v>
      </c>
      <c r="N2" s="69">
        <f t="shared" ref="N2:N6" si="6">(D2/G2)*1000</f>
        <v>24992.6567</v>
      </c>
      <c r="O2" s="70">
        <f t="shared" ref="O2:O6" si="7">B2/H2</f>
        <v>0.1321113474</v>
      </c>
      <c r="P2" s="68">
        <f t="shared" ref="P2:P6" si="8">B2/F2</f>
        <v>0.2622045639</v>
      </c>
    </row>
    <row r="3">
      <c r="I3" s="68">
        <f t="shared" si="1"/>
        <v>0.5045617191</v>
      </c>
      <c r="J3" s="68">
        <f t="shared" si="2"/>
        <v>0.4992764237</v>
      </c>
      <c r="K3" s="69">
        <f t="shared" si="3"/>
        <v>44.37822203</v>
      </c>
      <c r="L3" s="69">
        <f t="shared" si="4"/>
        <v>87.95400116</v>
      </c>
      <c r="M3" s="69">
        <f t="shared" si="5"/>
        <v>10764.7735</v>
      </c>
      <c r="N3" s="69">
        <f t="shared" si="6"/>
        <v>21560.7487</v>
      </c>
      <c r="O3" s="70">
        <f t="shared" si="7"/>
        <v>0.1221157427</v>
      </c>
      <c r="P3" s="68">
        <f t="shared" si="8"/>
        <v>0.2425688325</v>
      </c>
    </row>
    <row r="4">
      <c r="I4" s="68">
        <f t="shared" si="1"/>
        <v>0.5173583668</v>
      </c>
      <c r="J4" s="68">
        <f t="shared" si="2"/>
        <v>0.4878002329</v>
      </c>
      <c r="K4" s="69">
        <f t="shared" si="3"/>
        <v>47.20882483</v>
      </c>
      <c r="L4" s="69">
        <f t="shared" si="4"/>
        <v>91.24975618</v>
      </c>
      <c r="M4" s="69">
        <f t="shared" si="5"/>
        <v>11733.99565</v>
      </c>
      <c r="N4" s="69">
        <f t="shared" si="6"/>
        <v>24054.92015</v>
      </c>
      <c r="O4" s="70">
        <f t="shared" si="7"/>
        <v>0.1226133287</v>
      </c>
      <c r="P4" s="68">
        <f t="shared" si="8"/>
        <v>0.2485551312</v>
      </c>
    </row>
    <row r="5">
      <c r="I5" s="68">
        <f t="shared" si="1"/>
        <v>0.4800431808</v>
      </c>
      <c r="J5" s="68">
        <f t="shared" si="2"/>
        <v>0.4730011576</v>
      </c>
      <c r="K5" s="69">
        <f t="shared" si="3"/>
        <v>46.89642275</v>
      </c>
      <c r="L5" s="69">
        <f t="shared" si="4"/>
        <v>97.69209236</v>
      </c>
      <c r="M5" s="69">
        <f t="shared" si="5"/>
        <v>9854.236863</v>
      </c>
      <c r="N5" s="69">
        <f t="shared" si="6"/>
        <v>20833.43075</v>
      </c>
      <c r="O5" s="71">
        <f t="shared" si="7"/>
        <v>0.09556280717</v>
      </c>
      <c r="P5" s="68">
        <f t="shared" si="8"/>
        <v>0.2101276874</v>
      </c>
    </row>
    <row r="6">
      <c r="I6" s="72">
        <f t="shared" si="1"/>
        <v>0.5056849513</v>
      </c>
      <c r="J6" s="72">
        <f t="shared" si="2"/>
        <v>0.4942838564</v>
      </c>
      <c r="K6" s="73">
        <f t="shared" si="3"/>
        <v>46.49745559</v>
      </c>
      <c r="L6" s="73">
        <f t="shared" si="4"/>
        <v>91.94945482</v>
      </c>
      <c r="M6" s="69">
        <f t="shared" si="5"/>
        <v>11583.65234</v>
      </c>
      <c r="N6" s="69">
        <f t="shared" si="6"/>
        <v>23435.22289</v>
      </c>
      <c r="O6" s="70">
        <f t="shared" si="7"/>
        <v>0.1239339411</v>
      </c>
      <c r="P6" s="72">
        <f t="shared" si="8"/>
        <v>0.2491244348</v>
      </c>
    </row>
    <row r="10">
      <c r="A10" s="18" t="s">
        <v>3587</v>
      </c>
    </row>
    <row r="11" ht="14.25" customHeight="1"/>
    <row r="12">
      <c r="A12" s="74" t="s">
        <v>3588</v>
      </c>
    </row>
    <row r="13">
      <c r="A13" s="74" t="s">
        <v>3589</v>
      </c>
    </row>
    <row r="14">
      <c r="A14" s="74" t="s">
        <v>3590</v>
      </c>
    </row>
    <row r="15">
      <c r="A15" s="74" t="s">
        <v>3591</v>
      </c>
    </row>
    <row r="16">
      <c r="A16" s="75" t="s">
        <v>3592</v>
      </c>
    </row>
    <row r="17">
      <c r="A17" s="76" t="s">
        <v>3593</v>
      </c>
    </row>
    <row r="18">
      <c r="A18" s="77" t="s">
        <v>3594</v>
      </c>
    </row>
  </sheetData>
  <hyperlinks>
    <hyperlink r:id="rId2" ref="A18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9" max="9" width="14.38"/>
    <col customWidth="1" min="13" max="13" width="14.63"/>
    <col customWidth="1" min="14" max="14" width="16.75"/>
    <col customWidth="1" min="15" max="15" width="26.75"/>
  </cols>
  <sheetData>
    <row r="1">
      <c r="I1" s="18" t="s">
        <v>3558</v>
      </c>
      <c r="J1" s="18" t="s">
        <v>3559</v>
      </c>
      <c r="K1" s="18" t="s">
        <v>3560</v>
      </c>
      <c r="L1" s="18" t="s">
        <v>3561</v>
      </c>
      <c r="M1" s="55" t="s">
        <v>3595</v>
      </c>
      <c r="N1" s="18" t="s">
        <v>3563</v>
      </c>
      <c r="O1" s="18" t="s">
        <v>3596</v>
      </c>
      <c r="P1" s="18" t="s">
        <v>3597</v>
      </c>
    </row>
    <row r="2">
      <c r="I2" s="15">
        <f t="shared" ref="I2:I8" si="1">MULTIPLY((D2/C2),100)</f>
        <v>48.70043458</v>
      </c>
      <c r="J2" s="69">
        <f t="shared" ref="J2:J8" si="2">DIVIDE(G2,F2)</f>
        <v>91.93201946</v>
      </c>
      <c r="K2" s="69">
        <f>$G2:$G8/$E2:$E8</f>
        <v>45.08038482</v>
      </c>
      <c r="L2" s="69">
        <f t="shared" ref="L2:L8" si="3">(G2/B2) * 1000</f>
        <v>5381.393473</v>
      </c>
      <c r="M2" s="69">
        <f t="shared" ref="M2:M8" si="4">($G2/$D2) * 1000</f>
        <v>23159.30978</v>
      </c>
      <c r="N2" s="68">
        <f t="shared" ref="N2:N8" si="5">$E2/$B2</f>
        <v>0.1193732816</v>
      </c>
      <c r="O2" s="68">
        <f t="shared" ref="O2:O8" si="6">$E2/$C2</f>
        <v>0.2501905109</v>
      </c>
      <c r="P2" s="71">
        <f t="shared" ref="P2:P8" si="7">$F2/$E2</f>
        <v>0.490366524</v>
      </c>
    </row>
    <row r="3">
      <c r="I3" s="15">
        <f t="shared" si="1"/>
        <v>49.57195084</v>
      </c>
      <c r="J3" s="69">
        <f t="shared" si="2"/>
        <v>99.40579541</v>
      </c>
      <c r="K3" s="69">
        <f t="shared" ref="K3:K8" si="8">$G3:G9/$E3:E9</f>
        <v>49.29984502</v>
      </c>
      <c r="L3" s="69">
        <f t="shared" si="3"/>
        <v>6110.37667</v>
      </c>
      <c r="M3" s="69">
        <f t="shared" si="4"/>
        <v>24293.12953</v>
      </c>
      <c r="N3" s="68">
        <f t="shared" si="5"/>
        <v>0.1239431213</v>
      </c>
      <c r="O3" s="68">
        <f t="shared" si="6"/>
        <v>0.2442721316</v>
      </c>
      <c r="P3" s="71">
        <f t="shared" si="7"/>
        <v>0.4959453805</v>
      </c>
    </row>
    <row r="4">
      <c r="I4" s="15">
        <f t="shared" si="1"/>
        <v>49.75733109</v>
      </c>
      <c r="J4" s="69">
        <f t="shared" si="2"/>
        <v>86.83704043</v>
      </c>
      <c r="K4" s="69">
        <f t="shared" si="8"/>
        <v>42.54395053</v>
      </c>
      <c r="L4" s="69">
        <f t="shared" si="3"/>
        <v>5315.53058</v>
      </c>
      <c r="M4" s="69">
        <f t="shared" si="4"/>
        <v>21594.64347</v>
      </c>
      <c r="N4" s="68">
        <f t="shared" si="5"/>
        <v>0.1249421014</v>
      </c>
      <c r="O4" s="68">
        <f t="shared" si="6"/>
        <v>0.2525604255</v>
      </c>
      <c r="P4" s="71">
        <f t="shared" si="7"/>
        <v>0.4899286102</v>
      </c>
    </row>
    <row r="5">
      <c r="I5" s="15">
        <f t="shared" si="1"/>
        <v>47.3556677</v>
      </c>
      <c r="J5" s="69">
        <f t="shared" si="2"/>
        <v>88.58479601</v>
      </c>
      <c r="K5" s="69">
        <f t="shared" si="8"/>
        <v>44.6650745</v>
      </c>
      <c r="L5" s="69">
        <f t="shared" si="3"/>
        <v>5529.294487</v>
      </c>
      <c r="M5" s="69">
        <f t="shared" si="4"/>
        <v>22625.33318</v>
      </c>
      <c r="N5" s="68">
        <f t="shared" si="5"/>
        <v>0.1237945878</v>
      </c>
      <c r="O5" s="68">
        <f t="shared" si="6"/>
        <v>0.2398826761</v>
      </c>
      <c r="P5" s="71">
        <f t="shared" si="7"/>
        <v>0.5042070029</v>
      </c>
    </row>
    <row r="6">
      <c r="I6" s="15">
        <f t="shared" si="1"/>
        <v>49.4555384</v>
      </c>
      <c r="J6" s="69">
        <f t="shared" si="2"/>
        <v>100.7264376</v>
      </c>
      <c r="K6" s="69">
        <f t="shared" si="8"/>
        <v>54.80343154</v>
      </c>
      <c r="L6" s="69">
        <f t="shared" si="3"/>
        <v>6449.315919</v>
      </c>
      <c r="M6" s="69">
        <f t="shared" si="4"/>
        <v>26277.24315</v>
      </c>
      <c r="N6" s="68">
        <f t="shared" si="5"/>
        <v>0.1176808776</v>
      </c>
      <c r="O6" s="68">
        <f t="shared" si="6"/>
        <v>0.237130262</v>
      </c>
      <c r="P6" s="71">
        <f t="shared" si="7"/>
        <v>0.5440819</v>
      </c>
    </row>
    <row r="7">
      <c r="I7" s="15">
        <f t="shared" si="1"/>
        <v>51.14754949</v>
      </c>
      <c r="J7" s="69">
        <f t="shared" si="2"/>
        <v>81.01750883</v>
      </c>
      <c r="K7" s="69">
        <f t="shared" si="8"/>
        <v>40.40299386</v>
      </c>
      <c r="L7" s="69">
        <f t="shared" si="3"/>
        <v>5108.301699</v>
      </c>
      <c r="M7" s="69">
        <f t="shared" si="4"/>
        <v>20307.17821</v>
      </c>
      <c r="N7" s="68">
        <f t="shared" si="5"/>
        <v>0.1264337419</v>
      </c>
      <c r="O7" s="68">
        <f t="shared" si="6"/>
        <v>0.2570756034</v>
      </c>
      <c r="P7" s="71">
        <f t="shared" si="7"/>
        <v>0.4986945963</v>
      </c>
    </row>
    <row r="8">
      <c r="I8" s="15">
        <f t="shared" si="1"/>
        <v>50.12002684</v>
      </c>
      <c r="J8" s="69">
        <f t="shared" si="2"/>
        <v>94.55217322</v>
      </c>
      <c r="K8" s="69">
        <f t="shared" si="8"/>
        <v>48.87866236</v>
      </c>
      <c r="L8" s="69">
        <f t="shared" si="3"/>
        <v>6461.630838</v>
      </c>
      <c r="M8" s="69">
        <f t="shared" si="4"/>
        <v>25827.05077</v>
      </c>
      <c r="N8" s="68">
        <f t="shared" si="5"/>
        <v>0.1321973746</v>
      </c>
      <c r="O8" s="68">
        <f t="shared" si="6"/>
        <v>0.2648297673</v>
      </c>
      <c r="P8" s="71">
        <f t="shared" si="7"/>
        <v>0.516949116</v>
      </c>
    </row>
    <row r="9">
      <c r="P9" s="18"/>
    </row>
    <row r="10">
      <c r="F10" s="16"/>
    </row>
    <row r="11">
      <c r="F11" s="16"/>
    </row>
    <row r="12">
      <c r="F12" s="16"/>
    </row>
    <row r="13">
      <c r="B13" s="18"/>
      <c r="F13" s="16"/>
    </row>
    <row r="14">
      <c r="F14" s="16"/>
    </row>
    <row r="15">
      <c r="F15" s="16"/>
    </row>
    <row r="16">
      <c r="F16" s="16"/>
    </row>
    <row r="17">
      <c r="F17" s="16"/>
    </row>
    <row r="18">
      <c r="F18" s="16"/>
    </row>
    <row r="19">
      <c r="F19" s="16"/>
    </row>
    <row r="20">
      <c r="F20" s="16"/>
    </row>
    <row r="21">
      <c r="F21" s="16"/>
    </row>
    <row r="22">
      <c r="F22" s="16"/>
    </row>
    <row r="23">
      <c r="F23" s="16"/>
    </row>
    <row r="24">
      <c r="F24" s="16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>
      <c r="F31" s="16"/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conditionalFormatting sqref="B2:B8">
    <cfRule type="colorScale" priority="1">
      <colorScale>
        <cfvo type="min"/>
        <cfvo type="percentile" val="50"/>
        <cfvo type="max"/>
        <color rgb="FFE67C73"/>
        <color rgb="FFFFE599"/>
        <color rgb="FF57BB8A"/>
      </colorScale>
    </cfRule>
  </conditionalFormatting>
  <conditionalFormatting sqref="C2:C8">
    <cfRule type="colorScale" priority="2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D2:D8">
    <cfRule type="colorScale" priority="3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E2:E8">
    <cfRule type="colorScale" priority="4">
      <colorScale>
        <cfvo type="min"/>
        <cfvo type="percentile" val="50"/>
        <cfvo type="max"/>
        <color rgb="FFE67C73"/>
        <color rgb="FFFFE599"/>
        <color rgb="FF57BB8A"/>
      </colorScale>
    </cfRule>
  </conditionalFormatting>
  <conditionalFormatting sqref="F2:F8">
    <cfRule type="colorScale" priority="5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G2:G8">
    <cfRule type="colorScale" priority="6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H2:H8">
    <cfRule type="colorScale" priority="7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J2:J8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2:K8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L2:L8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2:M8">
    <cfRule type="colorScale" priority="1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I2:I8">
    <cfRule type="colorScale" priority="12">
      <colorScale>
        <cfvo type="min"/>
        <cfvo type="percentile" val="50"/>
        <cfvo type="max"/>
        <color rgb="FFE67C73"/>
        <color rgb="FFFFE599"/>
        <color rgb="FF57BB8A"/>
      </colorScale>
    </cfRule>
  </conditionalFormatting>
  <conditionalFormatting sqref="O2:O8">
    <cfRule type="colorScale" priority="13">
      <colorScale>
        <cfvo type="min"/>
        <cfvo type="percentile" val="50"/>
        <cfvo type="max"/>
        <color rgb="FFE67C73"/>
        <color rgb="FFFFE599"/>
        <color rgb="FF57BB8A"/>
      </colorScale>
    </cfRule>
  </conditionalFormatting>
  <conditionalFormatting sqref="N2:N8">
    <cfRule type="colorScale" priority="14">
      <colorScale>
        <cfvo type="min"/>
        <cfvo type="percentile" val="50"/>
        <cfvo type="max"/>
        <color rgb="FFE67C73"/>
        <color rgb="FFFFE599"/>
        <color rgb="FF57BB8A"/>
      </colorScale>
    </cfRule>
  </conditionalFormatting>
  <conditionalFormatting sqref="P2:P8">
    <cfRule type="colorScale" priority="15">
      <colorScale>
        <cfvo type="min"/>
        <cfvo type="percentile" val="50"/>
        <cfvo type="max"/>
        <color rgb="FFE67C73"/>
        <color rgb="FFFFE599"/>
        <color rgb="FF57BB8A"/>
      </colorScale>
    </cfRule>
  </conditionalFormatting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8.5"/>
    <col customWidth="1" min="3" max="3" width="10.0"/>
    <col customWidth="1" min="4" max="4" width="5.75"/>
    <col customWidth="1" min="5" max="5" width="11.13"/>
    <col customWidth="1" min="6" max="7" width="16.0"/>
    <col customWidth="1" min="8" max="8" width="18.0"/>
    <col customWidth="1" min="9" max="9" width="12.5"/>
    <col customWidth="1" min="10" max="11" width="14.88"/>
    <col customWidth="1" min="12" max="12" width="12.25"/>
    <col customWidth="1" min="13" max="13" width="20.88"/>
    <col customWidth="1" min="14" max="14" width="9.13"/>
    <col customWidth="1" min="15" max="15" width="14.0"/>
    <col customWidth="1" min="16" max="16" width="9.0"/>
    <col customWidth="1" min="17" max="17" width="11.38"/>
    <col customWidth="1" min="18" max="18" width="12.13"/>
  </cols>
  <sheetData>
    <row r="1" ht="14.25" customHeight="1">
      <c r="A1" s="2" t="s">
        <v>3598</v>
      </c>
      <c r="B1" s="2" t="s">
        <v>3599</v>
      </c>
      <c r="C1" s="2" t="s">
        <v>3600</v>
      </c>
      <c r="D1" s="2" t="s">
        <v>3601</v>
      </c>
      <c r="E1" s="2" t="s">
        <v>3602</v>
      </c>
      <c r="F1" s="1" t="s">
        <v>3603</v>
      </c>
      <c r="G1" s="2" t="s">
        <v>3604</v>
      </c>
      <c r="H1" s="2" t="s">
        <v>3605</v>
      </c>
      <c r="I1" s="2" t="s">
        <v>3606</v>
      </c>
      <c r="J1" s="2" t="s">
        <v>3607</v>
      </c>
      <c r="K1" s="2" t="s">
        <v>3608</v>
      </c>
      <c r="L1" s="2" t="s">
        <v>3609</v>
      </c>
      <c r="M1" s="2" t="s">
        <v>3610</v>
      </c>
      <c r="N1" s="2" t="s">
        <v>3611</v>
      </c>
      <c r="O1" s="2" t="s">
        <v>3612</v>
      </c>
      <c r="P1" s="2" t="s">
        <v>3613</v>
      </c>
      <c r="Q1" s="2" t="s">
        <v>3614</v>
      </c>
      <c r="R1" s="2" t="s">
        <v>3615</v>
      </c>
    </row>
    <row r="2" ht="14.25" customHeight="1">
      <c r="A2" s="7" t="s">
        <v>3616</v>
      </c>
      <c r="B2" s="7">
        <v>1.0</v>
      </c>
      <c r="C2" s="7" t="s">
        <v>3617</v>
      </c>
      <c r="D2" s="7">
        <v>60.0</v>
      </c>
      <c r="E2" s="11">
        <v>42974.0</v>
      </c>
      <c r="F2" s="14" t="s">
        <v>3618</v>
      </c>
      <c r="G2" s="7">
        <v>1.0</v>
      </c>
      <c r="H2" s="7" t="s">
        <v>3619</v>
      </c>
      <c r="I2" s="7" t="s">
        <v>3620</v>
      </c>
      <c r="J2" s="7">
        <v>2.0</v>
      </c>
      <c r="K2" s="7" t="s">
        <v>3621</v>
      </c>
      <c r="L2" s="7">
        <v>2.0</v>
      </c>
      <c r="M2" s="7" t="s">
        <v>3622</v>
      </c>
      <c r="N2" s="7" t="s">
        <v>3623</v>
      </c>
      <c r="O2" s="7" t="s">
        <v>3624</v>
      </c>
      <c r="P2" s="7" t="s">
        <v>3625</v>
      </c>
      <c r="Q2" s="7">
        <v>1.0</v>
      </c>
      <c r="R2" s="7" t="s">
        <v>3626</v>
      </c>
    </row>
    <row r="3" ht="14.25" customHeight="1">
      <c r="A3" s="7" t="s">
        <v>3627</v>
      </c>
      <c r="B3" s="7">
        <v>0.0</v>
      </c>
      <c r="C3" s="7" t="s">
        <v>3628</v>
      </c>
      <c r="D3" s="7">
        <v>52.0</v>
      </c>
      <c r="E3" s="11">
        <v>60055.0</v>
      </c>
      <c r="F3" s="14" t="s">
        <v>3618</v>
      </c>
      <c r="G3" s="7">
        <v>1.0</v>
      </c>
      <c r="H3" s="7" t="s">
        <v>3619</v>
      </c>
      <c r="I3" s="7" t="s">
        <v>3629</v>
      </c>
      <c r="J3" s="7">
        <v>0.0</v>
      </c>
      <c r="K3" s="7" t="s">
        <v>3630</v>
      </c>
      <c r="L3" s="7">
        <v>0.0</v>
      </c>
      <c r="M3" s="7" t="s">
        <v>3631</v>
      </c>
      <c r="N3" s="7" t="s">
        <v>3623</v>
      </c>
      <c r="O3" s="7" t="s">
        <v>3624</v>
      </c>
      <c r="P3" s="7" t="s">
        <v>3625</v>
      </c>
      <c r="Q3" s="7">
        <v>0.0</v>
      </c>
      <c r="R3" s="7" t="s">
        <v>3632</v>
      </c>
    </row>
    <row r="4" ht="14.25" customHeight="1">
      <c r="A4" s="7" t="s">
        <v>3633</v>
      </c>
      <c r="B4" s="7">
        <v>1.0</v>
      </c>
      <c r="C4" s="7" t="s">
        <v>3617</v>
      </c>
      <c r="D4" s="7">
        <v>44.0</v>
      </c>
      <c r="E4" s="11">
        <v>84762.0</v>
      </c>
      <c r="F4" s="7" t="s">
        <v>3634</v>
      </c>
      <c r="G4" s="7">
        <v>2.0</v>
      </c>
      <c r="H4" s="7" t="s">
        <v>3635</v>
      </c>
      <c r="I4" s="7" t="s">
        <v>3629</v>
      </c>
      <c r="J4" s="7">
        <v>0.0</v>
      </c>
      <c r="K4" s="7" t="s">
        <v>3630</v>
      </c>
      <c r="L4" s="7">
        <v>0.0</v>
      </c>
      <c r="M4" s="7" t="s">
        <v>3631</v>
      </c>
      <c r="N4" s="7" t="s">
        <v>3623</v>
      </c>
      <c r="O4" s="7" t="s">
        <v>3624</v>
      </c>
      <c r="P4" s="7" t="s">
        <v>3625</v>
      </c>
      <c r="Q4" s="7">
        <v>0.0</v>
      </c>
      <c r="R4" s="7" t="s">
        <v>3632</v>
      </c>
    </row>
    <row r="5" ht="14.25" customHeight="1">
      <c r="A5" s="7" t="s">
        <v>3636</v>
      </c>
      <c r="B5" s="7">
        <v>1.0</v>
      </c>
      <c r="C5" s="7" t="s">
        <v>3617</v>
      </c>
      <c r="D5" s="7">
        <v>18.0</v>
      </c>
      <c r="E5" s="11">
        <v>109497.0</v>
      </c>
      <c r="F5" s="7" t="s">
        <v>3637</v>
      </c>
      <c r="G5" s="7">
        <v>1.0</v>
      </c>
      <c r="H5" s="7" t="s">
        <v>3619</v>
      </c>
      <c r="I5" s="7" t="s">
        <v>3638</v>
      </c>
      <c r="J5" s="7">
        <v>3.0</v>
      </c>
      <c r="K5" s="7" t="s">
        <v>3639</v>
      </c>
      <c r="L5" s="7">
        <v>1.0</v>
      </c>
      <c r="M5" s="7" t="s">
        <v>3640</v>
      </c>
      <c r="N5" s="7" t="s">
        <v>3623</v>
      </c>
      <c r="O5" s="7" t="s">
        <v>3624</v>
      </c>
      <c r="P5" s="7" t="s">
        <v>3625</v>
      </c>
      <c r="Q5" s="7">
        <v>1.0</v>
      </c>
      <c r="R5" s="7" t="s">
        <v>3626</v>
      </c>
    </row>
    <row r="6" ht="14.25" customHeight="1">
      <c r="A6" s="7" t="s">
        <v>3641</v>
      </c>
      <c r="B6" s="7">
        <v>1.0</v>
      </c>
      <c r="C6" s="7" t="s">
        <v>3617</v>
      </c>
      <c r="D6" s="7">
        <v>57.0</v>
      </c>
      <c r="E6" s="11">
        <v>41586.0</v>
      </c>
      <c r="F6" s="14" t="s">
        <v>3618</v>
      </c>
      <c r="G6" s="7">
        <v>0.0</v>
      </c>
      <c r="H6" s="7" t="s">
        <v>3642</v>
      </c>
      <c r="I6" s="7" t="s">
        <v>3643</v>
      </c>
      <c r="J6" s="7">
        <v>3.0</v>
      </c>
      <c r="K6" s="7" t="s">
        <v>3639</v>
      </c>
      <c r="L6" s="7">
        <v>0.0</v>
      </c>
      <c r="M6" s="7" t="s">
        <v>3631</v>
      </c>
      <c r="N6" s="7" t="s">
        <v>3623</v>
      </c>
      <c r="O6" s="7" t="s">
        <v>3644</v>
      </c>
      <c r="P6" s="7" t="s">
        <v>3645</v>
      </c>
      <c r="Q6" s="7">
        <v>0.0</v>
      </c>
      <c r="R6" s="7" t="s">
        <v>3632</v>
      </c>
    </row>
    <row r="7" ht="14.25" customHeight="1">
      <c r="A7" s="7" t="s">
        <v>3646</v>
      </c>
      <c r="B7" s="7">
        <v>2.0</v>
      </c>
      <c r="C7" s="7" t="s">
        <v>3647</v>
      </c>
      <c r="D7" s="7">
        <v>32.0</v>
      </c>
      <c r="E7" s="11">
        <v>72095.0</v>
      </c>
      <c r="F7" s="7" t="s">
        <v>3634</v>
      </c>
      <c r="G7" s="7">
        <v>0.0</v>
      </c>
      <c r="H7" s="7" t="s">
        <v>3642</v>
      </c>
      <c r="I7" s="7" t="s">
        <v>3643</v>
      </c>
      <c r="J7" s="7">
        <v>1.0</v>
      </c>
      <c r="K7" s="7" t="s">
        <v>3648</v>
      </c>
      <c r="L7" s="7">
        <v>2.0</v>
      </c>
      <c r="M7" s="7" t="s">
        <v>3622</v>
      </c>
      <c r="N7" s="7" t="s">
        <v>3623</v>
      </c>
      <c r="O7" s="7" t="s">
        <v>3644</v>
      </c>
      <c r="P7" s="7" t="s">
        <v>3645</v>
      </c>
      <c r="Q7" s="7">
        <v>0.0</v>
      </c>
      <c r="R7" s="7" t="s">
        <v>3632</v>
      </c>
    </row>
    <row r="8" ht="14.25" customHeight="1">
      <c r="A8" s="7" t="s">
        <v>3649</v>
      </c>
      <c r="B8" s="7">
        <v>2.0</v>
      </c>
      <c r="C8" s="7" t="s">
        <v>3647</v>
      </c>
      <c r="D8" s="7">
        <v>64.0</v>
      </c>
      <c r="E8" s="11">
        <v>73251.0</v>
      </c>
      <c r="F8" s="7" t="s">
        <v>3634</v>
      </c>
      <c r="G8" s="7">
        <v>2.0</v>
      </c>
      <c r="H8" s="7" t="s">
        <v>3635</v>
      </c>
      <c r="I8" s="7" t="s">
        <v>3629</v>
      </c>
      <c r="J8" s="7">
        <v>0.0</v>
      </c>
      <c r="K8" s="7" t="s">
        <v>3630</v>
      </c>
      <c r="L8" s="7">
        <v>0.0</v>
      </c>
      <c r="M8" s="7" t="s">
        <v>3631</v>
      </c>
      <c r="N8" s="7" t="s">
        <v>3623</v>
      </c>
      <c r="O8" s="7" t="s">
        <v>3644</v>
      </c>
      <c r="P8" s="7" t="s">
        <v>3645</v>
      </c>
      <c r="Q8" s="7">
        <v>1.0</v>
      </c>
      <c r="R8" s="7" t="s">
        <v>3626</v>
      </c>
    </row>
    <row r="9" ht="14.25" customHeight="1">
      <c r="A9" s="7" t="s">
        <v>3650</v>
      </c>
      <c r="B9" s="7">
        <v>2.0</v>
      </c>
      <c r="C9" s="7" t="s">
        <v>3647</v>
      </c>
      <c r="D9" s="7">
        <v>45.0</v>
      </c>
      <c r="E9" s="11">
        <v>85431.0</v>
      </c>
      <c r="F9" s="7" t="s">
        <v>3634</v>
      </c>
      <c r="G9" s="7">
        <v>1.0</v>
      </c>
      <c r="H9" s="7" t="s">
        <v>3619</v>
      </c>
      <c r="I9" s="7" t="s">
        <v>3620</v>
      </c>
      <c r="J9" s="7">
        <v>2.0</v>
      </c>
      <c r="K9" s="7" t="s">
        <v>3621</v>
      </c>
      <c r="L9" s="7">
        <v>2.0</v>
      </c>
      <c r="M9" s="7" t="s">
        <v>3622</v>
      </c>
      <c r="N9" s="7" t="s">
        <v>3623</v>
      </c>
      <c r="O9" s="7" t="s">
        <v>3644</v>
      </c>
      <c r="P9" s="7" t="s">
        <v>3645</v>
      </c>
      <c r="Q9" s="7">
        <v>0.0</v>
      </c>
      <c r="R9" s="7" t="s">
        <v>3632</v>
      </c>
    </row>
    <row r="10" ht="14.25" customHeight="1">
      <c r="A10" s="7" t="s">
        <v>3651</v>
      </c>
      <c r="B10" s="7">
        <v>1.0</v>
      </c>
      <c r="C10" s="7" t="s">
        <v>3617</v>
      </c>
      <c r="D10" s="7">
        <v>29.0</v>
      </c>
      <c r="E10" s="11">
        <v>86346.0</v>
      </c>
      <c r="F10" s="7" t="s">
        <v>3634</v>
      </c>
      <c r="G10" s="7">
        <v>1.0</v>
      </c>
      <c r="H10" s="7" t="s">
        <v>3619</v>
      </c>
      <c r="I10" s="7" t="s">
        <v>3620</v>
      </c>
      <c r="J10" s="7">
        <v>0.0</v>
      </c>
      <c r="K10" s="7" t="s">
        <v>3630</v>
      </c>
      <c r="L10" s="7">
        <v>1.0</v>
      </c>
      <c r="M10" s="7" t="s">
        <v>3640</v>
      </c>
      <c r="N10" s="7" t="s">
        <v>3623</v>
      </c>
      <c r="O10" s="7" t="s">
        <v>3644</v>
      </c>
      <c r="P10" s="7" t="s">
        <v>3645</v>
      </c>
      <c r="Q10" s="7">
        <v>0.0</v>
      </c>
      <c r="R10" s="7" t="s">
        <v>3632</v>
      </c>
    </row>
    <row r="11" ht="14.25" customHeight="1">
      <c r="A11" s="7" t="s">
        <v>3652</v>
      </c>
      <c r="B11" s="7">
        <v>1.0</v>
      </c>
      <c r="C11" s="7" t="s">
        <v>3617</v>
      </c>
      <c r="D11" s="7">
        <v>24.0</v>
      </c>
      <c r="E11" s="11">
        <v>93753.0</v>
      </c>
      <c r="F11" s="7" t="s">
        <v>3634</v>
      </c>
      <c r="G11" s="7">
        <v>1.0</v>
      </c>
      <c r="H11" s="7" t="s">
        <v>3619</v>
      </c>
      <c r="I11" s="7" t="s">
        <v>3620</v>
      </c>
      <c r="J11" s="7">
        <v>2.0</v>
      </c>
      <c r="K11" s="7" t="s">
        <v>3621</v>
      </c>
      <c r="L11" s="7">
        <v>1.0</v>
      </c>
      <c r="M11" s="7" t="s">
        <v>3640</v>
      </c>
      <c r="N11" s="7" t="s">
        <v>3623</v>
      </c>
      <c r="O11" s="7" t="s">
        <v>3644</v>
      </c>
      <c r="P11" s="7" t="s">
        <v>3645</v>
      </c>
      <c r="Q11" s="7">
        <v>2.0</v>
      </c>
      <c r="R11" s="7" t="s">
        <v>3653</v>
      </c>
    </row>
    <row r="12" ht="14.25" customHeight="1">
      <c r="A12" s="7" t="s">
        <v>3654</v>
      </c>
      <c r="B12" s="7">
        <v>0.0</v>
      </c>
      <c r="C12" s="7" t="s">
        <v>3628</v>
      </c>
      <c r="D12" s="7">
        <v>19.0</v>
      </c>
      <c r="E12" s="11">
        <v>97457.0</v>
      </c>
      <c r="F12" s="7" t="s">
        <v>3634</v>
      </c>
      <c r="G12" s="7">
        <v>0.0</v>
      </c>
      <c r="H12" s="7" t="s">
        <v>3642</v>
      </c>
      <c r="I12" s="7" t="s">
        <v>3643</v>
      </c>
      <c r="J12" s="7">
        <v>1.0</v>
      </c>
      <c r="K12" s="7" t="s">
        <v>3648</v>
      </c>
      <c r="L12" s="7">
        <v>1.0</v>
      </c>
      <c r="M12" s="7" t="s">
        <v>3640</v>
      </c>
      <c r="N12" s="7" t="s">
        <v>3623</v>
      </c>
      <c r="O12" s="7" t="s">
        <v>3644</v>
      </c>
      <c r="P12" s="7" t="s">
        <v>3645</v>
      </c>
      <c r="Q12" s="7">
        <v>0.0</v>
      </c>
      <c r="R12" s="7" t="s">
        <v>3632</v>
      </c>
    </row>
    <row r="13" ht="14.25" customHeight="1">
      <c r="A13" s="7" t="s">
        <v>3655</v>
      </c>
      <c r="B13" s="7">
        <v>2.0</v>
      </c>
      <c r="C13" s="7" t="s">
        <v>3647</v>
      </c>
      <c r="D13" s="7">
        <v>21.0</v>
      </c>
      <c r="E13" s="11">
        <v>108092.0</v>
      </c>
      <c r="F13" s="7" t="s">
        <v>3637</v>
      </c>
      <c r="G13" s="7">
        <v>0.0</v>
      </c>
      <c r="H13" s="7" t="s">
        <v>3642</v>
      </c>
      <c r="I13" s="7" t="s">
        <v>3643</v>
      </c>
      <c r="J13" s="7">
        <v>2.0</v>
      </c>
      <c r="K13" s="7" t="s">
        <v>3621</v>
      </c>
      <c r="L13" s="7">
        <v>2.0</v>
      </c>
      <c r="M13" s="7" t="s">
        <v>3622</v>
      </c>
      <c r="N13" s="7" t="s">
        <v>3623</v>
      </c>
      <c r="O13" s="7" t="s">
        <v>3644</v>
      </c>
      <c r="P13" s="7" t="s">
        <v>3645</v>
      </c>
      <c r="Q13" s="7">
        <v>1.0</v>
      </c>
      <c r="R13" s="7" t="s">
        <v>3626</v>
      </c>
    </row>
    <row r="14" ht="14.25" customHeight="1">
      <c r="A14" s="7" t="s">
        <v>3656</v>
      </c>
      <c r="B14" s="7">
        <v>1.0</v>
      </c>
      <c r="C14" s="7" t="s">
        <v>3617</v>
      </c>
      <c r="D14" s="7">
        <v>56.0</v>
      </c>
      <c r="E14" s="11">
        <v>114822.0</v>
      </c>
      <c r="F14" s="7" t="s">
        <v>3637</v>
      </c>
      <c r="G14" s="7">
        <v>0.0</v>
      </c>
      <c r="H14" s="7" t="s">
        <v>3642</v>
      </c>
      <c r="I14" s="7" t="s">
        <v>3643</v>
      </c>
      <c r="J14" s="7">
        <v>1.0</v>
      </c>
      <c r="K14" s="7" t="s">
        <v>3648</v>
      </c>
      <c r="L14" s="7">
        <v>1.0</v>
      </c>
      <c r="M14" s="7" t="s">
        <v>3640</v>
      </c>
      <c r="N14" s="7" t="s">
        <v>3623</v>
      </c>
      <c r="O14" s="7" t="s">
        <v>3644</v>
      </c>
      <c r="P14" s="7" t="s">
        <v>3645</v>
      </c>
      <c r="Q14" s="7">
        <v>0.0</v>
      </c>
      <c r="R14" s="7" t="s">
        <v>3632</v>
      </c>
    </row>
    <row r="15" ht="14.25" customHeight="1">
      <c r="A15" s="7" t="s">
        <v>3657</v>
      </c>
      <c r="B15" s="7">
        <v>2.0</v>
      </c>
      <c r="C15" s="7" t="s">
        <v>3647</v>
      </c>
      <c r="D15" s="7">
        <v>49.0</v>
      </c>
      <c r="E15" s="11">
        <v>130658.0</v>
      </c>
      <c r="F15" s="7" t="s">
        <v>3637</v>
      </c>
      <c r="G15" s="7">
        <v>2.0</v>
      </c>
      <c r="H15" s="7" t="s">
        <v>3635</v>
      </c>
      <c r="I15" s="7" t="s">
        <v>3629</v>
      </c>
      <c r="J15" s="7">
        <v>0.0</v>
      </c>
      <c r="K15" s="7" t="s">
        <v>3630</v>
      </c>
      <c r="L15" s="7">
        <v>1.0</v>
      </c>
      <c r="M15" s="7" t="s">
        <v>3640</v>
      </c>
      <c r="N15" s="7" t="s">
        <v>3623</v>
      </c>
      <c r="O15" s="7" t="s">
        <v>3644</v>
      </c>
      <c r="P15" s="7" t="s">
        <v>3645</v>
      </c>
      <c r="Q15" s="7">
        <v>1.0</v>
      </c>
      <c r="R15" s="7" t="s">
        <v>3626</v>
      </c>
    </row>
    <row r="16" ht="14.25" customHeight="1">
      <c r="A16" s="7" t="s">
        <v>3658</v>
      </c>
      <c r="B16" s="7">
        <v>1.0</v>
      </c>
      <c r="C16" s="7" t="s">
        <v>3617</v>
      </c>
      <c r="D16" s="7">
        <v>26.0</v>
      </c>
      <c r="E16" s="11">
        <v>135157.0</v>
      </c>
      <c r="F16" s="7" t="s">
        <v>3637</v>
      </c>
      <c r="G16" s="7">
        <v>2.0</v>
      </c>
      <c r="H16" s="7" t="s">
        <v>3635</v>
      </c>
      <c r="I16" s="7" t="s">
        <v>3620</v>
      </c>
      <c r="J16" s="7">
        <v>1.0</v>
      </c>
      <c r="K16" s="7" t="s">
        <v>3648</v>
      </c>
      <c r="L16" s="7">
        <v>0.0</v>
      </c>
      <c r="M16" s="7" t="s">
        <v>3631</v>
      </c>
      <c r="N16" s="7" t="s">
        <v>3623</v>
      </c>
      <c r="O16" s="7" t="s">
        <v>3644</v>
      </c>
      <c r="P16" s="7" t="s">
        <v>3645</v>
      </c>
      <c r="Q16" s="7">
        <v>1.0</v>
      </c>
      <c r="R16" s="7" t="s">
        <v>3626</v>
      </c>
    </row>
    <row r="17" ht="14.25" customHeight="1">
      <c r="A17" s="7" t="s">
        <v>3659</v>
      </c>
      <c r="B17" s="7">
        <v>1.0</v>
      </c>
      <c r="C17" s="7" t="s">
        <v>3617</v>
      </c>
      <c r="D17" s="7">
        <v>58.0</v>
      </c>
      <c r="E17" s="11">
        <v>70535.0</v>
      </c>
      <c r="F17" s="7" t="s">
        <v>3634</v>
      </c>
      <c r="G17" s="7">
        <v>2.0</v>
      </c>
      <c r="H17" s="7" t="s">
        <v>3635</v>
      </c>
      <c r="I17" s="7" t="s">
        <v>3660</v>
      </c>
      <c r="J17" s="7">
        <v>0.0</v>
      </c>
      <c r="K17" s="7" t="s">
        <v>3630</v>
      </c>
      <c r="L17" s="7">
        <v>0.0</v>
      </c>
      <c r="M17" s="7" t="s">
        <v>3631</v>
      </c>
      <c r="N17" s="7" t="s">
        <v>3623</v>
      </c>
      <c r="O17" s="7" t="s">
        <v>3661</v>
      </c>
      <c r="P17" s="7" t="s">
        <v>3645</v>
      </c>
      <c r="Q17" s="7">
        <v>2.0</v>
      </c>
      <c r="R17" s="7" t="s">
        <v>3653</v>
      </c>
    </row>
    <row r="18" ht="14.25" customHeight="1">
      <c r="A18" s="7" t="s">
        <v>3662</v>
      </c>
      <c r="B18" s="7">
        <v>0.0</v>
      </c>
      <c r="C18" s="7" t="s">
        <v>3628</v>
      </c>
      <c r="D18" s="7">
        <v>43.0</v>
      </c>
      <c r="E18" s="11">
        <v>105290.0</v>
      </c>
      <c r="F18" s="7" t="s">
        <v>3637</v>
      </c>
      <c r="G18" s="7">
        <v>0.0</v>
      </c>
      <c r="H18" s="7" t="s">
        <v>3642</v>
      </c>
      <c r="I18" s="7" t="s">
        <v>3643</v>
      </c>
      <c r="J18" s="7">
        <v>2.0</v>
      </c>
      <c r="K18" s="7" t="s">
        <v>3621</v>
      </c>
      <c r="L18" s="7">
        <v>0.0</v>
      </c>
      <c r="M18" s="7" t="s">
        <v>3631</v>
      </c>
      <c r="N18" s="7" t="s">
        <v>3623</v>
      </c>
      <c r="O18" s="7" t="s">
        <v>3661</v>
      </c>
      <c r="P18" s="7" t="s">
        <v>3645</v>
      </c>
      <c r="Q18" s="7">
        <v>2.0</v>
      </c>
      <c r="R18" s="7" t="s">
        <v>3653</v>
      </c>
    </row>
    <row r="19" ht="14.25" customHeight="1">
      <c r="A19" s="7" t="s">
        <v>3663</v>
      </c>
      <c r="B19" s="7">
        <v>0.0</v>
      </c>
      <c r="C19" s="7" t="s">
        <v>3628</v>
      </c>
      <c r="D19" s="7">
        <v>49.0</v>
      </c>
      <c r="E19" s="11">
        <v>107745.0</v>
      </c>
      <c r="F19" s="7" t="s">
        <v>3637</v>
      </c>
      <c r="G19" s="7">
        <v>2.0</v>
      </c>
      <c r="H19" s="7" t="s">
        <v>3635</v>
      </c>
      <c r="I19" s="7" t="s">
        <v>3629</v>
      </c>
      <c r="J19" s="7">
        <v>2.0</v>
      </c>
      <c r="K19" s="7" t="s">
        <v>3621</v>
      </c>
      <c r="L19" s="7">
        <v>2.0</v>
      </c>
      <c r="M19" s="7" t="s">
        <v>3622</v>
      </c>
      <c r="N19" s="7" t="s">
        <v>3623</v>
      </c>
      <c r="O19" s="7" t="s">
        <v>3661</v>
      </c>
      <c r="P19" s="7" t="s">
        <v>3645</v>
      </c>
      <c r="Q19" s="7">
        <v>0.0</v>
      </c>
      <c r="R19" s="7" t="s">
        <v>3632</v>
      </c>
    </row>
    <row r="20" ht="14.25" customHeight="1">
      <c r="A20" s="7" t="s">
        <v>3664</v>
      </c>
      <c r="B20" s="7">
        <v>2.0</v>
      </c>
      <c r="C20" s="7" t="s">
        <v>3647</v>
      </c>
      <c r="D20" s="7">
        <v>42.0</v>
      </c>
      <c r="E20" s="11">
        <v>113335.0</v>
      </c>
      <c r="F20" s="7" t="s">
        <v>3637</v>
      </c>
      <c r="G20" s="7">
        <v>1.0</v>
      </c>
      <c r="H20" s="7" t="s">
        <v>3619</v>
      </c>
      <c r="I20" s="7" t="s">
        <v>3629</v>
      </c>
      <c r="J20" s="7">
        <v>1.0</v>
      </c>
      <c r="K20" s="7" t="s">
        <v>3648</v>
      </c>
      <c r="L20" s="7">
        <v>2.0</v>
      </c>
      <c r="M20" s="7" t="s">
        <v>3622</v>
      </c>
      <c r="N20" s="7" t="s">
        <v>3623</v>
      </c>
      <c r="O20" s="7" t="s">
        <v>3661</v>
      </c>
      <c r="P20" s="7" t="s">
        <v>3645</v>
      </c>
      <c r="Q20" s="7">
        <v>1.0</v>
      </c>
      <c r="R20" s="7" t="s">
        <v>3626</v>
      </c>
    </row>
    <row r="21" ht="14.25" customHeight="1">
      <c r="A21" s="7" t="s">
        <v>3665</v>
      </c>
      <c r="B21" s="7">
        <v>2.0</v>
      </c>
      <c r="C21" s="7" t="s">
        <v>3647</v>
      </c>
      <c r="D21" s="7">
        <v>34.0</v>
      </c>
      <c r="E21" s="11">
        <v>119143.0</v>
      </c>
      <c r="F21" s="7" t="s">
        <v>3637</v>
      </c>
      <c r="G21" s="7">
        <v>2.0</v>
      </c>
      <c r="H21" s="7" t="s">
        <v>3635</v>
      </c>
      <c r="I21" s="7" t="s">
        <v>3629</v>
      </c>
      <c r="J21" s="7">
        <v>2.0</v>
      </c>
      <c r="K21" s="7" t="s">
        <v>3621</v>
      </c>
      <c r="L21" s="7">
        <v>1.0</v>
      </c>
      <c r="M21" s="7" t="s">
        <v>3640</v>
      </c>
      <c r="N21" s="7" t="s">
        <v>3623</v>
      </c>
      <c r="O21" s="7" t="s">
        <v>3661</v>
      </c>
      <c r="P21" s="7" t="s">
        <v>3645</v>
      </c>
      <c r="Q21" s="7">
        <v>2.0</v>
      </c>
      <c r="R21" s="7" t="s">
        <v>3653</v>
      </c>
    </row>
    <row r="22" ht="14.25" customHeight="1">
      <c r="A22" s="7" t="s">
        <v>3666</v>
      </c>
      <c r="B22" s="7">
        <v>1.0</v>
      </c>
      <c r="C22" s="7" t="s">
        <v>3617</v>
      </c>
      <c r="D22" s="7">
        <v>66.0</v>
      </c>
      <c r="E22" s="11">
        <v>125256.0</v>
      </c>
      <c r="F22" s="7" t="s">
        <v>3637</v>
      </c>
      <c r="G22" s="7">
        <v>2.0</v>
      </c>
      <c r="H22" s="7" t="s">
        <v>3635</v>
      </c>
      <c r="I22" s="7" t="s">
        <v>3667</v>
      </c>
      <c r="J22" s="7">
        <v>0.0</v>
      </c>
      <c r="K22" s="7" t="s">
        <v>3630</v>
      </c>
      <c r="L22" s="7">
        <v>2.0</v>
      </c>
      <c r="M22" s="7" t="s">
        <v>3622</v>
      </c>
      <c r="N22" s="7" t="s">
        <v>3623</v>
      </c>
      <c r="O22" s="7" t="s">
        <v>3661</v>
      </c>
      <c r="P22" s="7" t="s">
        <v>3645</v>
      </c>
      <c r="Q22" s="7">
        <v>1.0</v>
      </c>
      <c r="R22" s="7" t="s">
        <v>3626</v>
      </c>
    </row>
    <row r="23" ht="14.25" customHeight="1">
      <c r="A23" s="7" t="s">
        <v>3668</v>
      </c>
      <c r="B23" s="7">
        <v>2.0</v>
      </c>
      <c r="C23" s="7" t="s">
        <v>3647</v>
      </c>
      <c r="D23" s="7">
        <v>30.0</v>
      </c>
      <c r="E23" s="11">
        <v>133310.0</v>
      </c>
      <c r="F23" s="7" t="s">
        <v>3637</v>
      </c>
      <c r="G23" s="7">
        <v>1.0</v>
      </c>
      <c r="H23" s="7" t="s">
        <v>3619</v>
      </c>
      <c r="I23" s="7" t="s">
        <v>3620</v>
      </c>
      <c r="J23" s="7">
        <v>1.0</v>
      </c>
      <c r="K23" s="7" t="s">
        <v>3648</v>
      </c>
      <c r="L23" s="7">
        <v>1.0</v>
      </c>
      <c r="M23" s="7" t="s">
        <v>3640</v>
      </c>
      <c r="N23" s="7" t="s">
        <v>3623</v>
      </c>
      <c r="O23" s="7" t="s">
        <v>3661</v>
      </c>
      <c r="P23" s="7" t="s">
        <v>3645</v>
      </c>
      <c r="Q23" s="7">
        <v>1.0</v>
      </c>
      <c r="R23" s="7" t="s">
        <v>3626</v>
      </c>
    </row>
    <row r="24" ht="14.25" customHeight="1">
      <c r="A24" s="7" t="s">
        <v>3669</v>
      </c>
      <c r="B24" s="7">
        <v>2.0</v>
      </c>
      <c r="C24" s="7" t="s">
        <v>3647</v>
      </c>
      <c r="D24" s="7">
        <v>47.0</v>
      </c>
      <c r="E24" s="11">
        <v>145851.0</v>
      </c>
      <c r="F24" s="7" t="s">
        <v>3637</v>
      </c>
      <c r="G24" s="7">
        <v>2.0</v>
      </c>
      <c r="H24" s="7" t="s">
        <v>3635</v>
      </c>
      <c r="I24" s="7" t="s">
        <v>3620</v>
      </c>
      <c r="J24" s="7">
        <v>0.0</v>
      </c>
      <c r="K24" s="7" t="s">
        <v>3630</v>
      </c>
      <c r="L24" s="7">
        <v>2.0</v>
      </c>
      <c r="M24" s="7" t="s">
        <v>3622</v>
      </c>
      <c r="N24" s="7" t="s">
        <v>3623</v>
      </c>
      <c r="O24" s="7" t="s">
        <v>3661</v>
      </c>
      <c r="P24" s="7" t="s">
        <v>3645</v>
      </c>
      <c r="Q24" s="7">
        <v>1.0</v>
      </c>
      <c r="R24" s="7" t="s">
        <v>3626</v>
      </c>
    </row>
    <row r="25" ht="14.25" customHeight="1">
      <c r="A25" s="7" t="s">
        <v>3670</v>
      </c>
      <c r="B25" s="7">
        <v>1.0</v>
      </c>
      <c r="C25" s="7" t="s">
        <v>3617</v>
      </c>
      <c r="D25" s="7">
        <v>70.0</v>
      </c>
      <c r="E25" s="11">
        <v>52796.0</v>
      </c>
      <c r="F25" s="14" t="s">
        <v>3618</v>
      </c>
      <c r="G25" s="7">
        <v>0.0</v>
      </c>
      <c r="H25" s="7" t="s">
        <v>3642</v>
      </c>
      <c r="I25" s="7" t="s">
        <v>3643</v>
      </c>
      <c r="J25" s="7">
        <v>1.0</v>
      </c>
      <c r="K25" s="7" t="s">
        <v>3648</v>
      </c>
      <c r="L25" s="7">
        <v>0.0</v>
      </c>
      <c r="M25" s="7" t="s">
        <v>3631</v>
      </c>
      <c r="N25" s="7" t="s">
        <v>3623</v>
      </c>
      <c r="O25" s="7" t="s">
        <v>3671</v>
      </c>
      <c r="P25" s="7" t="s">
        <v>3625</v>
      </c>
      <c r="Q25" s="7">
        <v>1.0</v>
      </c>
      <c r="R25" s="7" t="s">
        <v>3626</v>
      </c>
    </row>
    <row r="26" ht="14.25" customHeight="1">
      <c r="A26" s="7" t="s">
        <v>3672</v>
      </c>
      <c r="B26" s="7">
        <v>1.0</v>
      </c>
      <c r="C26" s="7" t="s">
        <v>3617</v>
      </c>
      <c r="D26" s="7">
        <v>28.0</v>
      </c>
      <c r="E26" s="11">
        <v>65095.0</v>
      </c>
      <c r="F26" s="14" t="s">
        <v>3618</v>
      </c>
      <c r="G26" s="7">
        <v>2.0</v>
      </c>
      <c r="H26" s="7" t="s">
        <v>3635</v>
      </c>
      <c r="I26" s="7" t="s">
        <v>3660</v>
      </c>
      <c r="J26" s="7">
        <v>2.0</v>
      </c>
      <c r="K26" s="7" t="s">
        <v>3621</v>
      </c>
      <c r="L26" s="7">
        <v>1.0</v>
      </c>
      <c r="M26" s="7" t="s">
        <v>3640</v>
      </c>
      <c r="N26" s="7" t="s">
        <v>3623</v>
      </c>
      <c r="O26" s="7" t="s">
        <v>3671</v>
      </c>
      <c r="P26" s="7" t="s">
        <v>3625</v>
      </c>
      <c r="Q26" s="7">
        <v>2.0</v>
      </c>
      <c r="R26" s="7" t="s">
        <v>3653</v>
      </c>
    </row>
    <row r="27" ht="14.25" customHeight="1">
      <c r="A27" s="7" t="s">
        <v>3673</v>
      </c>
      <c r="B27" s="7">
        <v>0.0</v>
      </c>
      <c r="C27" s="7" t="s">
        <v>3628</v>
      </c>
      <c r="D27" s="7">
        <v>28.0</v>
      </c>
      <c r="E27" s="11">
        <v>65272.0</v>
      </c>
      <c r="F27" s="14" t="s">
        <v>3618</v>
      </c>
      <c r="G27" s="7">
        <v>1.0</v>
      </c>
      <c r="H27" s="7" t="s">
        <v>3619</v>
      </c>
      <c r="I27" s="7" t="s">
        <v>3660</v>
      </c>
      <c r="J27" s="7">
        <v>1.0</v>
      </c>
      <c r="K27" s="7" t="s">
        <v>3648</v>
      </c>
      <c r="L27" s="7">
        <v>1.0</v>
      </c>
      <c r="M27" s="7" t="s">
        <v>3640</v>
      </c>
      <c r="N27" s="7" t="s">
        <v>3623</v>
      </c>
      <c r="O27" s="7" t="s">
        <v>3671</v>
      </c>
      <c r="P27" s="7" t="s">
        <v>3625</v>
      </c>
      <c r="Q27" s="7">
        <v>1.0</v>
      </c>
      <c r="R27" s="7" t="s">
        <v>3626</v>
      </c>
    </row>
    <row r="28" ht="14.25" customHeight="1">
      <c r="A28" s="7" t="s">
        <v>3674</v>
      </c>
      <c r="B28" s="7">
        <v>1.0</v>
      </c>
      <c r="C28" s="7" t="s">
        <v>3617</v>
      </c>
      <c r="D28" s="7">
        <v>19.0</v>
      </c>
      <c r="E28" s="11">
        <v>66667.0</v>
      </c>
      <c r="F28" s="14" t="s">
        <v>3618</v>
      </c>
      <c r="G28" s="7">
        <v>2.0</v>
      </c>
      <c r="H28" s="7" t="s">
        <v>3635</v>
      </c>
      <c r="I28" s="7" t="s">
        <v>3638</v>
      </c>
      <c r="J28" s="7">
        <v>1.0</v>
      </c>
      <c r="K28" s="7" t="s">
        <v>3648</v>
      </c>
      <c r="L28" s="7">
        <v>2.0</v>
      </c>
      <c r="M28" s="7" t="s">
        <v>3622</v>
      </c>
      <c r="N28" s="7" t="s">
        <v>3623</v>
      </c>
      <c r="O28" s="7" t="s">
        <v>3671</v>
      </c>
      <c r="P28" s="7" t="s">
        <v>3625</v>
      </c>
      <c r="Q28" s="7">
        <v>0.0</v>
      </c>
      <c r="R28" s="7" t="s">
        <v>3632</v>
      </c>
    </row>
    <row r="29" ht="14.25" customHeight="1">
      <c r="A29" s="7" t="s">
        <v>3675</v>
      </c>
      <c r="B29" s="7">
        <v>2.0</v>
      </c>
      <c r="C29" s="7" t="s">
        <v>3647</v>
      </c>
      <c r="D29" s="7">
        <v>66.0</v>
      </c>
      <c r="E29" s="11">
        <v>69200.0</v>
      </c>
      <c r="F29" s="14" t="s">
        <v>3618</v>
      </c>
      <c r="G29" s="7">
        <v>2.0</v>
      </c>
      <c r="H29" s="7" t="s">
        <v>3635</v>
      </c>
      <c r="I29" s="7" t="s">
        <v>3667</v>
      </c>
      <c r="J29" s="7">
        <v>2.0</v>
      </c>
      <c r="K29" s="7" t="s">
        <v>3621</v>
      </c>
      <c r="L29" s="7">
        <v>0.0</v>
      </c>
      <c r="M29" s="7" t="s">
        <v>3631</v>
      </c>
      <c r="N29" s="7" t="s">
        <v>3623</v>
      </c>
      <c r="O29" s="7" t="s">
        <v>3671</v>
      </c>
      <c r="P29" s="7" t="s">
        <v>3625</v>
      </c>
      <c r="Q29" s="7">
        <v>1.0</v>
      </c>
      <c r="R29" s="7" t="s">
        <v>3626</v>
      </c>
    </row>
    <row r="30" ht="14.25" customHeight="1">
      <c r="A30" s="7" t="s">
        <v>3676</v>
      </c>
      <c r="B30" s="7">
        <v>1.0</v>
      </c>
      <c r="C30" s="7" t="s">
        <v>3617</v>
      </c>
      <c r="D30" s="7">
        <v>55.0</v>
      </c>
      <c r="E30" s="11">
        <v>144456.0</v>
      </c>
      <c r="F30" s="7" t="s">
        <v>3637</v>
      </c>
      <c r="G30" s="7">
        <v>1.0</v>
      </c>
      <c r="H30" s="7" t="s">
        <v>3619</v>
      </c>
      <c r="I30" s="7" t="s">
        <v>3660</v>
      </c>
      <c r="J30" s="7">
        <v>1.0</v>
      </c>
      <c r="K30" s="7" t="s">
        <v>3648</v>
      </c>
      <c r="L30" s="7">
        <v>1.0</v>
      </c>
      <c r="M30" s="7" t="s">
        <v>3640</v>
      </c>
      <c r="N30" s="7" t="s">
        <v>3623</v>
      </c>
      <c r="O30" s="7" t="s">
        <v>3671</v>
      </c>
      <c r="P30" s="7" t="s">
        <v>3625</v>
      </c>
      <c r="Q30" s="7">
        <v>2.0</v>
      </c>
      <c r="R30" s="7" t="s">
        <v>3653</v>
      </c>
    </row>
    <row r="31" ht="14.25" customHeight="1">
      <c r="A31" s="7" t="s">
        <v>3677</v>
      </c>
      <c r="B31" s="7">
        <v>2.0</v>
      </c>
      <c r="C31" s="7" t="s">
        <v>3647</v>
      </c>
      <c r="D31" s="7">
        <v>55.0</v>
      </c>
      <c r="E31" s="11">
        <v>49676.0</v>
      </c>
      <c r="F31" s="14" t="s">
        <v>3618</v>
      </c>
      <c r="G31" s="7">
        <v>0.0</v>
      </c>
      <c r="H31" s="7" t="s">
        <v>3642</v>
      </c>
      <c r="I31" s="7" t="s">
        <v>3643</v>
      </c>
      <c r="J31" s="7">
        <v>3.0</v>
      </c>
      <c r="K31" s="7" t="s">
        <v>3639</v>
      </c>
      <c r="L31" s="7">
        <v>1.0</v>
      </c>
      <c r="M31" s="7" t="s">
        <v>3640</v>
      </c>
      <c r="N31" s="7" t="s">
        <v>3623</v>
      </c>
      <c r="O31" s="7" t="s">
        <v>3678</v>
      </c>
      <c r="P31" s="7" t="s">
        <v>3645</v>
      </c>
      <c r="Q31" s="7">
        <v>1.0</v>
      </c>
      <c r="R31" s="7" t="s">
        <v>3626</v>
      </c>
    </row>
    <row r="32" ht="14.25" customHeight="1">
      <c r="A32" s="7" t="s">
        <v>3679</v>
      </c>
      <c r="B32" s="7">
        <v>1.0</v>
      </c>
      <c r="C32" s="7" t="s">
        <v>3617</v>
      </c>
      <c r="D32" s="7">
        <v>41.0</v>
      </c>
      <c r="E32" s="11">
        <v>72657.0</v>
      </c>
      <c r="F32" s="7" t="s">
        <v>3634</v>
      </c>
      <c r="G32" s="7">
        <v>2.0</v>
      </c>
      <c r="H32" s="7" t="s">
        <v>3635</v>
      </c>
      <c r="I32" s="7" t="s">
        <v>3629</v>
      </c>
      <c r="J32" s="7">
        <v>2.0</v>
      </c>
      <c r="K32" s="7" t="s">
        <v>3621</v>
      </c>
      <c r="L32" s="7">
        <v>0.0</v>
      </c>
      <c r="M32" s="7" t="s">
        <v>3631</v>
      </c>
      <c r="N32" s="7" t="s">
        <v>3623</v>
      </c>
      <c r="O32" s="7" t="s">
        <v>3678</v>
      </c>
      <c r="P32" s="7" t="s">
        <v>3645</v>
      </c>
      <c r="Q32" s="7">
        <v>0.0</v>
      </c>
      <c r="R32" s="7" t="s">
        <v>3632</v>
      </c>
    </row>
    <row r="33" ht="14.25" customHeight="1">
      <c r="A33" s="7" t="s">
        <v>3680</v>
      </c>
      <c r="B33" s="7">
        <v>1.0</v>
      </c>
      <c r="C33" s="7" t="s">
        <v>3617</v>
      </c>
      <c r="D33" s="7">
        <v>60.0</v>
      </c>
      <c r="E33" s="11">
        <v>73187.0</v>
      </c>
      <c r="F33" s="7" t="s">
        <v>3634</v>
      </c>
      <c r="G33" s="7">
        <v>1.0</v>
      </c>
      <c r="H33" s="7" t="s">
        <v>3619</v>
      </c>
      <c r="I33" s="7" t="s">
        <v>3660</v>
      </c>
      <c r="J33" s="7">
        <v>2.0</v>
      </c>
      <c r="K33" s="7" t="s">
        <v>3621</v>
      </c>
      <c r="L33" s="7">
        <v>0.0</v>
      </c>
      <c r="M33" s="7" t="s">
        <v>3631</v>
      </c>
      <c r="N33" s="7" t="s">
        <v>3623</v>
      </c>
      <c r="O33" s="7" t="s">
        <v>3678</v>
      </c>
      <c r="P33" s="7" t="s">
        <v>3645</v>
      </c>
      <c r="Q33" s="7">
        <v>2.0</v>
      </c>
      <c r="R33" s="7" t="s">
        <v>3653</v>
      </c>
    </row>
    <row r="34" ht="14.25" customHeight="1">
      <c r="A34" s="7" t="s">
        <v>3681</v>
      </c>
      <c r="B34" s="7">
        <v>2.0</v>
      </c>
      <c r="C34" s="7" t="s">
        <v>3647</v>
      </c>
      <c r="D34" s="7">
        <v>40.0</v>
      </c>
      <c r="E34" s="11">
        <v>85930.0</v>
      </c>
      <c r="F34" s="7" t="s">
        <v>3634</v>
      </c>
      <c r="G34" s="7">
        <v>0.0</v>
      </c>
      <c r="H34" s="7" t="s">
        <v>3642</v>
      </c>
      <c r="I34" s="7" t="s">
        <v>3643</v>
      </c>
      <c r="J34" s="7">
        <v>2.0</v>
      </c>
      <c r="K34" s="7" t="s">
        <v>3621</v>
      </c>
      <c r="L34" s="7">
        <v>1.0</v>
      </c>
      <c r="M34" s="7" t="s">
        <v>3640</v>
      </c>
      <c r="N34" s="7" t="s">
        <v>3623</v>
      </c>
      <c r="O34" s="7" t="s">
        <v>3678</v>
      </c>
      <c r="P34" s="7" t="s">
        <v>3645</v>
      </c>
      <c r="Q34" s="7">
        <v>0.0</v>
      </c>
      <c r="R34" s="7" t="s">
        <v>3632</v>
      </c>
    </row>
    <row r="35" ht="14.25" customHeight="1">
      <c r="A35" s="7" t="s">
        <v>3682</v>
      </c>
      <c r="B35" s="7">
        <v>0.0</v>
      </c>
      <c r="C35" s="7" t="s">
        <v>3628</v>
      </c>
      <c r="D35" s="7">
        <v>63.0</v>
      </c>
      <c r="E35" s="11">
        <v>101340.0</v>
      </c>
      <c r="F35" s="7" t="s">
        <v>3637</v>
      </c>
      <c r="G35" s="7">
        <v>1.0</v>
      </c>
      <c r="H35" s="7" t="s">
        <v>3619</v>
      </c>
      <c r="I35" s="7" t="s">
        <v>3629</v>
      </c>
      <c r="J35" s="7">
        <v>3.0</v>
      </c>
      <c r="K35" s="7" t="s">
        <v>3639</v>
      </c>
      <c r="L35" s="7">
        <v>0.0</v>
      </c>
      <c r="M35" s="7" t="s">
        <v>3631</v>
      </c>
      <c r="N35" s="7" t="s">
        <v>3623</v>
      </c>
      <c r="O35" s="7" t="s">
        <v>3678</v>
      </c>
      <c r="P35" s="7" t="s">
        <v>3645</v>
      </c>
      <c r="Q35" s="7">
        <v>0.0</v>
      </c>
      <c r="R35" s="7" t="s">
        <v>3632</v>
      </c>
    </row>
    <row r="36" ht="14.25" customHeight="1">
      <c r="A36" s="7" t="s">
        <v>3683</v>
      </c>
      <c r="B36" s="7">
        <v>2.0</v>
      </c>
      <c r="C36" s="7" t="s">
        <v>3647</v>
      </c>
      <c r="D36" s="7">
        <v>54.0</v>
      </c>
      <c r="E36" s="11">
        <v>116404.0</v>
      </c>
      <c r="F36" s="7" t="s">
        <v>3637</v>
      </c>
      <c r="G36" s="7">
        <v>1.0</v>
      </c>
      <c r="H36" s="7" t="s">
        <v>3619</v>
      </c>
      <c r="I36" s="7" t="s">
        <v>3620</v>
      </c>
      <c r="J36" s="7">
        <v>3.0</v>
      </c>
      <c r="K36" s="7" t="s">
        <v>3639</v>
      </c>
      <c r="L36" s="7">
        <v>0.0</v>
      </c>
      <c r="M36" s="7" t="s">
        <v>3631</v>
      </c>
      <c r="N36" s="7" t="s">
        <v>3623</v>
      </c>
      <c r="O36" s="7" t="s">
        <v>3678</v>
      </c>
      <c r="P36" s="7" t="s">
        <v>3645</v>
      </c>
      <c r="Q36" s="7">
        <v>1.0</v>
      </c>
      <c r="R36" s="7" t="s">
        <v>3626</v>
      </c>
    </row>
    <row r="37" ht="14.25" customHeight="1">
      <c r="A37" s="7" t="s">
        <v>3684</v>
      </c>
      <c r="B37" s="7">
        <v>2.0</v>
      </c>
      <c r="C37" s="7" t="s">
        <v>3647</v>
      </c>
      <c r="D37" s="7">
        <v>20.0</v>
      </c>
      <c r="E37" s="11">
        <v>127951.0</v>
      </c>
      <c r="F37" s="7" t="s">
        <v>3637</v>
      </c>
      <c r="G37" s="7">
        <v>0.0</v>
      </c>
      <c r="H37" s="7" t="s">
        <v>3642</v>
      </c>
      <c r="I37" s="7" t="s">
        <v>3643</v>
      </c>
      <c r="J37" s="7">
        <v>2.0</v>
      </c>
      <c r="K37" s="7" t="s">
        <v>3621</v>
      </c>
      <c r="L37" s="7">
        <v>2.0</v>
      </c>
      <c r="M37" s="7" t="s">
        <v>3622</v>
      </c>
      <c r="N37" s="7" t="s">
        <v>3623</v>
      </c>
      <c r="O37" s="7" t="s">
        <v>3678</v>
      </c>
      <c r="P37" s="7" t="s">
        <v>3645</v>
      </c>
      <c r="Q37" s="7">
        <v>1.0</v>
      </c>
      <c r="R37" s="7" t="s">
        <v>3626</v>
      </c>
    </row>
    <row r="38" ht="14.25" customHeight="1">
      <c r="A38" s="7" t="s">
        <v>3685</v>
      </c>
      <c r="B38" s="7">
        <v>2.0</v>
      </c>
      <c r="C38" s="7" t="s">
        <v>3647</v>
      </c>
      <c r="D38" s="7">
        <v>59.0</v>
      </c>
      <c r="E38" s="11">
        <v>41103.0</v>
      </c>
      <c r="F38" s="14" t="s">
        <v>3618</v>
      </c>
      <c r="G38" s="7">
        <v>1.0</v>
      </c>
      <c r="H38" s="7" t="s">
        <v>3619</v>
      </c>
      <c r="I38" s="7" t="s">
        <v>3660</v>
      </c>
      <c r="J38" s="7">
        <v>2.0</v>
      </c>
      <c r="K38" s="7" t="s">
        <v>3621</v>
      </c>
      <c r="L38" s="7">
        <v>0.0</v>
      </c>
      <c r="M38" s="7" t="s">
        <v>3631</v>
      </c>
      <c r="N38" s="7" t="s">
        <v>3623</v>
      </c>
      <c r="O38" s="7" t="s">
        <v>3686</v>
      </c>
      <c r="P38" s="7" t="s">
        <v>3645</v>
      </c>
      <c r="Q38" s="7">
        <v>2.0</v>
      </c>
      <c r="R38" s="7" t="s">
        <v>3653</v>
      </c>
    </row>
    <row r="39" ht="14.25" customHeight="1">
      <c r="A39" s="7" t="s">
        <v>3687</v>
      </c>
      <c r="B39" s="7">
        <v>1.0</v>
      </c>
      <c r="C39" s="7" t="s">
        <v>3617</v>
      </c>
      <c r="D39" s="7">
        <v>49.0</v>
      </c>
      <c r="E39" s="11">
        <v>51465.0</v>
      </c>
      <c r="F39" s="14" t="s">
        <v>3618</v>
      </c>
      <c r="G39" s="7">
        <v>0.0</v>
      </c>
      <c r="H39" s="7" t="s">
        <v>3642</v>
      </c>
      <c r="I39" s="7" t="s">
        <v>3643</v>
      </c>
      <c r="J39" s="7">
        <v>3.0</v>
      </c>
      <c r="K39" s="7" t="s">
        <v>3639</v>
      </c>
      <c r="L39" s="7">
        <v>0.0</v>
      </c>
      <c r="M39" s="7" t="s">
        <v>3631</v>
      </c>
      <c r="N39" s="7" t="s">
        <v>3623</v>
      </c>
      <c r="O39" s="7" t="s">
        <v>3686</v>
      </c>
      <c r="P39" s="7" t="s">
        <v>3645</v>
      </c>
      <c r="Q39" s="7">
        <v>1.0</v>
      </c>
      <c r="R39" s="7" t="s">
        <v>3626</v>
      </c>
    </row>
    <row r="40" ht="14.25" customHeight="1">
      <c r="A40" s="7" t="s">
        <v>3688</v>
      </c>
      <c r="B40" s="7">
        <v>0.0</v>
      </c>
      <c r="C40" s="7" t="s">
        <v>3628</v>
      </c>
      <c r="D40" s="7">
        <v>49.0</v>
      </c>
      <c r="E40" s="11">
        <v>54637.0</v>
      </c>
      <c r="F40" s="14" t="s">
        <v>3618</v>
      </c>
      <c r="G40" s="7">
        <v>0.0</v>
      </c>
      <c r="H40" s="7" t="s">
        <v>3642</v>
      </c>
      <c r="I40" s="7" t="s">
        <v>3643</v>
      </c>
      <c r="J40" s="7">
        <v>2.0</v>
      </c>
      <c r="K40" s="7" t="s">
        <v>3621</v>
      </c>
      <c r="L40" s="7">
        <v>2.0</v>
      </c>
      <c r="M40" s="7" t="s">
        <v>3622</v>
      </c>
      <c r="N40" s="7" t="s">
        <v>3623</v>
      </c>
      <c r="O40" s="7" t="s">
        <v>3686</v>
      </c>
      <c r="P40" s="7" t="s">
        <v>3645</v>
      </c>
      <c r="Q40" s="7">
        <v>2.0</v>
      </c>
      <c r="R40" s="7" t="s">
        <v>3653</v>
      </c>
    </row>
    <row r="41" ht="14.25" customHeight="1">
      <c r="A41" s="7" t="s">
        <v>3689</v>
      </c>
      <c r="B41" s="7">
        <v>0.0</v>
      </c>
      <c r="C41" s="7" t="s">
        <v>3628</v>
      </c>
      <c r="D41" s="7">
        <v>67.0</v>
      </c>
      <c r="E41" s="11">
        <v>97476.0</v>
      </c>
      <c r="F41" s="7" t="s">
        <v>3634</v>
      </c>
      <c r="G41" s="7">
        <v>0.0</v>
      </c>
      <c r="H41" s="7" t="s">
        <v>3642</v>
      </c>
      <c r="I41" s="7" t="s">
        <v>3643</v>
      </c>
      <c r="J41" s="7">
        <v>1.0</v>
      </c>
      <c r="K41" s="7" t="s">
        <v>3648</v>
      </c>
      <c r="L41" s="7">
        <v>2.0</v>
      </c>
      <c r="M41" s="7" t="s">
        <v>3622</v>
      </c>
      <c r="N41" s="7" t="s">
        <v>3623</v>
      </c>
      <c r="O41" s="7" t="s">
        <v>3686</v>
      </c>
      <c r="P41" s="7" t="s">
        <v>3645</v>
      </c>
      <c r="Q41" s="7">
        <v>1.0</v>
      </c>
      <c r="R41" s="7" t="s">
        <v>3626</v>
      </c>
    </row>
    <row r="42" ht="14.25" customHeight="1">
      <c r="A42" s="7" t="s">
        <v>3690</v>
      </c>
      <c r="B42" s="7">
        <v>1.0</v>
      </c>
      <c r="C42" s="7" t="s">
        <v>3617</v>
      </c>
      <c r="D42" s="7">
        <v>56.0</v>
      </c>
      <c r="E42" s="11">
        <v>102134.0</v>
      </c>
      <c r="F42" s="7" t="s">
        <v>3637</v>
      </c>
      <c r="G42" s="7">
        <v>2.0</v>
      </c>
      <c r="H42" s="7" t="s">
        <v>3635</v>
      </c>
      <c r="I42" s="7" t="s">
        <v>3629</v>
      </c>
      <c r="J42" s="7">
        <v>2.0</v>
      </c>
      <c r="K42" s="7" t="s">
        <v>3621</v>
      </c>
      <c r="L42" s="7">
        <v>1.0</v>
      </c>
      <c r="M42" s="7" t="s">
        <v>3640</v>
      </c>
      <c r="N42" s="7" t="s">
        <v>3623</v>
      </c>
      <c r="O42" s="7" t="s">
        <v>3686</v>
      </c>
      <c r="P42" s="7" t="s">
        <v>3645</v>
      </c>
      <c r="Q42" s="7">
        <v>1.0</v>
      </c>
      <c r="R42" s="7" t="s">
        <v>3626</v>
      </c>
    </row>
    <row r="43" ht="14.25" customHeight="1">
      <c r="A43" s="7" t="s">
        <v>3691</v>
      </c>
      <c r="B43" s="7">
        <v>2.0</v>
      </c>
      <c r="C43" s="7" t="s">
        <v>3647</v>
      </c>
      <c r="D43" s="7">
        <v>20.0</v>
      </c>
      <c r="E43" s="11">
        <v>120782.0</v>
      </c>
      <c r="F43" s="7" t="s">
        <v>3637</v>
      </c>
      <c r="G43" s="7">
        <v>1.0</v>
      </c>
      <c r="H43" s="7" t="s">
        <v>3619</v>
      </c>
      <c r="I43" s="7" t="s">
        <v>3638</v>
      </c>
      <c r="J43" s="7">
        <v>1.0</v>
      </c>
      <c r="K43" s="7" t="s">
        <v>3648</v>
      </c>
      <c r="L43" s="7">
        <v>0.0</v>
      </c>
      <c r="M43" s="7" t="s">
        <v>3631</v>
      </c>
      <c r="N43" s="7" t="s">
        <v>3623</v>
      </c>
      <c r="O43" s="7" t="s">
        <v>3686</v>
      </c>
      <c r="P43" s="7" t="s">
        <v>3645</v>
      </c>
      <c r="Q43" s="7">
        <v>0.0</v>
      </c>
      <c r="R43" s="7" t="s">
        <v>3632</v>
      </c>
    </row>
    <row r="44" ht="14.25" customHeight="1">
      <c r="A44" s="7" t="s">
        <v>3692</v>
      </c>
      <c r="B44" s="7">
        <v>1.0</v>
      </c>
      <c r="C44" s="7" t="s">
        <v>3617</v>
      </c>
      <c r="D44" s="7">
        <v>68.0</v>
      </c>
      <c r="E44" s="11">
        <v>132536.0</v>
      </c>
      <c r="F44" s="7" t="s">
        <v>3637</v>
      </c>
      <c r="G44" s="7">
        <v>2.0</v>
      </c>
      <c r="H44" s="7" t="s">
        <v>3635</v>
      </c>
      <c r="I44" s="7" t="s">
        <v>3667</v>
      </c>
      <c r="J44" s="7">
        <v>1.0</v>
      </c>
      <c r="K44" s="7" t="s">
        <v>3648</v>
      </c>
      <c r="L44" s="7">
        <v>1.0</v>
      </c>
      <c r="M44" s="7" t="s">
        <v>3640</v>
      </c>
      <c r="N44" s="7" t="s">
        <v>3623</v>
      </c>
      <c r="O44" s="7" t="s">
        <v>3686</v>
      </c>
      <c r="P44" s="7" t="s">
        <v>3645</v>
      </c>
      <c r="Q44" s="7">
        <v>0.0</v>
      </c>
      <c r="R44" s="7" t="s">
        <v>3632</v>
      </c>
    </row>
    <row r="45" ht="14.25" customHeight="1">
      <c r="A45" s="7" t="s">
        <v>3693</v>
      </c>
      <c r="B45" s="7">
        <v>1.0</v>
      </c>
      <c r="C45" s="7" t="s">
        <v>3617</v>
      </c>
      <c r="D45" s="7">
        <v>68.0</v>
      </c>
      <c r="E45" s="11">
        <v>140732.0</v>
      </c>
      <c r="F45" s="7" t="s">
        <v>3637</v>
      </c>
      <c r="G45" s="7">
        <v>1.0</v>
      </c>
      <c r="H45" s="7" t="s">
        <v>3619</v>
      </c>
      <c r="I45" s="7" t="s">
        <v>3667</v>
      </c>
      <c r="J45" s="7">
        <v>0.0</v>
      </c>
      <c r="K45" s="7" t="s">
        <v>3630</v>
      </c>
      <c r="L45" s="7">
        <v>0.0</v>
      </c>
      <c r="M45" s="7" t="s">
        <v>3631</v>
      </c>
      <c r="N45" s="7" t="s">
        <v>3623</v>
      </c>
      <c r="O45" s="7" t="s">
        <v>3686</v>
      </c>
      <c r="P45" s="7" t="s">
        <v>3645</v>
      </c>
      <c r="Q45" s="7">
        <v>2.0</v>
      </c>
      <c r="R45" s="7" t="s">
        <v>3653</v>
      </c>
    </row>
    <row r="46" ht="14.25" customHeight="1">
      <c r="A46" s="7" t="s">
        <v>3694</v>
      </c>
      <c r="B46" s="7">
        <v>0.0</v>
      </c>
      <c r="C46" s="7" t="s">
        <v>3628</v>
      </c>
      <c r="D46" s="7">
        <v>45.0</v>
      </c>
      <c r="E46" s="11">
        <v>72521.0</v>
      </c>
      <c r="F46" s="7" t="s">
        <v>3634</v>
      </c>
      <c r="G46" s="7">
        <v>1.0</v>
      </c>
      <c r="H46" s="7" t="s">
        <v>3619</v>
      </c>
      <c r="I46" s="7" t="s">
        <v>3629</v>
      </c>
      <c r="J46" s="7">
        <v>2.0</v>
      </c>
      <c r="K46" s="7" t="s">
        <v>3621</v>
      </c>
      <c r="L46" s="7">
        <v>1.0</v>
      </c>
      <c r="M46" s="7" t="s">
        <v>3640</v>
      </c>
      <c r="N46" s="7" t="s">
        <v>3623</v>
      </c>
      <c r="O46" s="7" t="s">
        <v>3695</v>
      </c>
      <c r="P46" s="7" t="s">
        <v>3696</v>
      </c>
      <c r="Q46" s="7">
        <v>0.0</v>
      </c>
      <c r="R46" s="7" t="s">
        <v>3632</v>
      </c>
    </row>
    <row r="47" ht="14.25" customHeight="1">
      <c r="A47" s="7" t="s">
        <v>3697</v>
      </c>
      <c r="B47" s="7">
        <v>2.0</v>
      </c>
      <c r="C47" s="7" t="s">
        <v>3647</v>
      </c>
      <c r="D47" s="7">
        <v>44.0</v>
      </c>
      <c r="E47" s="11">
        <v>87685.0</v>
      </c>
      <c r="F47" s="7" t="s">
        <v>3634</v>
      </c>
      <c r="G47" s="7">
        <v>0.0</v>
      </c>
      <c r="H47" s="7" t="s">
        <v>3642</v>
      </c>
      <c r="I47" s="7" t="s">
        <v>3643</v>
      </c>
      <c r="J47" s="7">
        <v>2.0</v>
      </c>
      <c r="K47" s="7" t="s">
        <v>3621</v>
      </c>
      <c r="L47" s="7">
        <v>1.0</v>
      </c>
      <c r="M47" s="7" t="s">
        <v>3640</v>
      </c>
      <c r="N47" s="7" t="s">
        <v>3623</v>
      </c>
      <c r="O47" s="7" t="s">
        <v>3695</v>
      </c>
      <c r="P47" s="7" t="s">
        <v>3696</v>
      </c>
      <c r="Q47" s="7">
        <v>0.0</v>
      </c>
      <c r="R47" s="7" t="s">
        <v>3632</v>
      </c>
    </row>
    <row r="48" ht="14.25" customHeight="1">
      <c r="A48" s="7" t="s">
        <v>3698</v>
      </c>
      <c r="B48" s="7">
        <v>0.0</v>
      </c>
      <c r="C48" s="7" t="s">
        <v>3628</v>
      </c>
      <c r="D48" s="7">
        <v>65.0</v>
      </c>
      <c r="E48" s="11">
        <v>125568.0</v>
      </c>
      <c r="F48" s="7" t="s">
        <v>3637</v>
      </c>
      <c r="G48" s="7">
        <v>1.0</v>
      </c>
      <c r="H48" s="7" t="s">
        <v>3619</v>
      </c>
      <c r="I48" s="7" t="s">
        <v>3629</v>
      </c>
      <c r="J48" s="7">
        <v>3.0</v>
      </c>
      <c r="K48" s="7" t="s">
        <v>3639</v>
      </c>
      <c r="L48" s="7">
        <v>0.0</v>
      </c>
      <c r="M48" s="7" t="s">
        <v>3631</v>
      </c>
      <c r="N48" s="7" t="s">
        <v>3623</v>
      </c>
      <c r="O48" s="7" t="s">
        <v>3695</v>
      </c>
      <c r="P48" s="7" t="s">
        <v>3696</v>
      </c>
      <c r="Q48" s="7">
        <v>2.0</v>
      </c>
      <c r="R48" s="7" t="s">
        <v>3653</v>
      </c>
    </row>
    <row r="49" ht="14.25" customHeight="1">
      <c r="A49" s="7" t="s">
        <v>3699</v>
      </c>
      <c r="B49" s="7">
        <v>1.0</v>
      </c>
      <c r="C49" s="7" t="s">
        <v>3617</v>
      </c>
      <c r="D49" s="7">
        <v>34.0</v>
      </c>
      <c r="E49" s="11">
        <v>46887.0</v>
      </c>
      <c r="F49" s="14" t="s">
        <v>3618</v>
      </c>
      <c r="G49" s="7">
        <v>2.0</v>
      </c>
      <c r="H49" s="7" t="s">
        <v>3635</v>
      </c>
      <c r="I49" s="7" t="s">
        <v>3620</v>
      </c>
      <c r="J49" s="7">
        <v>1.0</v>
      </c>
      <c r="K49" s="7" t="s">
        <v>3648</v>
      </c>
      <c r="L49" s="7">
        <v>1.0</v>
      </c>
      <c r="M49" s="7" t="s">
        <v>3640</v>
      </c>
      <c r="N49" s="7" t="s">
        <v>3623</v>
      </c>
      <c r="O49" s="7" t="s">
        <v>3700</v>
      </c>
      <c r="P49" s="7" t="s">
        <v>3625</v>
      </c>
      <c r="Q49" s="7">
        <v>2.0</v>
      </c>
      <c r="R49" s="7" t="s">
        <v>3653</v>
      </c>
    </row>
    <row r="50" ht="14.25" customHeight="1">
      <c r="A50" s="7" t="s">
        <v>3701</v>
      </c>
      <c r="B50" s="7">
        <v>2.0</v>
      </c>
      <c r="C50" s="7" t="s">
        <v>3647</v>
      </c>
      <c r="D50" s="7">
        <v>23.0</v>
      </c>
      <c r="E50" s="11">
        <v>75875.0</v>
      </c>
      <c r="F50" s="7" t="s">
        <v>3634</v>
      </c>
      <c r="G50" s="7">
        <v>2.0</v>
      </c>
      <c r="H50" s="7" t="s">
        <v>3635</v>
      </c>
      <c r="I50" s="7" t="s">
        <v>3660</v>
      </c>
      <c r="J50" s="7">
        <v>1.0</v>
      </c>
      <c r="K50" s="7" t="s">
        <v>3648</v>
      </c>
      <c r="L50" s="7">
        <v>1.0</v>
      </c>
      <c r="M50" s="7" t="s">
        <v>3640</v>
      </c>
      <c r="N50" s="7" t="s">
        <v>3623</v>
      </c>
      <c r="O50" s="7" t="s">
        <v>3700</v>
      </c>
      <c r="P50" s="7" t="s">
        <v>3625</v>
      </c>
      <c r="Q50" s="7">
        <v>2.0</v>
      </c>
      <c r="R50" s="7" t="s">
        <v>3653</v>
      </c>
    </row>
    <row r="51" ht="14.25" customHeight="1">
      <c r="A51" s="7" t="s">
        <v>3702</v>
      </c>
      <c r="B51" s="7">
        <v>0.0</v>
      </c>
      <c r="C51" s="7" t="s">
        <v>3628</v>
      </c>
      <c r="D51" s="7">
        <v>28.0</v>
      </c>
      <c r="E51" s="11">
        <v>78650.0</v>
      </c>
      <c r="F51" s="7" t="s">
        <v>3634</v>
      </c>
      <c r="G51" s="7">
        <v>2.0</v>
      </c>
      <c r="H51" s="7" t="s">
        <v>3635</v>
      </c>
      <c r="I51" s="7" t="s">
        <v>3620</v>
      </c>
      <c r="J51" s="7">
        <v>3.0</v>
      </c>
      <c r="K51" s="7" t="s">
        <v>3639</v>
      </c>
      <c r="L51" s="7">
        <v>1.0</v>
      </c>
      <c r="M51" s="7" t="s">
        <v>3640</v>
      </c>
      <c r="N51" s="7" t="s">
        <v>3623</v>
      </c>
      <c r="O51" s="7" t="s">
        <v>3700</v>
      </c>
      <c r="P51" s="7" t="s">
        <v>3625</v>
      </c>
      <c r="Q51" s="7">
        <v>2.0</v>
      </c>
      <c r="R51" s="7" t="s">
        <v>3653</v>
      </c>
    </row>
    <row r="52" ht="14.25" customHeight="1">
      <c r="A52" s="7" t="s">
        <v>3703</v>
      </c>
      <c r="B52" s="7">
        <v>0.0</v>
      </c>
      <c r="C52" s="7" t="s">
        <v>3628</v>
      </c>
      <c r="D52" s="7">
        <v>49.0</v>
      </c>
      <c r="E52" s="11">
        <v>81909.0</v>
      </c>
      <c r="F52" s="7" t="s">
        <v>3634</v>
      </c>
      <c r="G52" s="7">
        <v>0.0</v>
      </c>
      <c r="H52" s="7" t="s">
        <v>3642</v>
      </c>
      <c r="I52" s="7" t="s">
        <v>3643</v>
      </c>
      <c r="J52" s="7">
        <v>3.0</v>
      </c>
      <c r="K52" s="7" t="s">
        <v>3639</v>
      </c>
      <c r="L52" s="7">
        <v>0.0</v>
      </c>
      <c r="M52" s="7" t="s">
        <v>3631</v>
      </c>
      <c r="N52" s="7" t="s">
        <v>3623</v>
      </c>
      <c r="O52" s="7" t="s">
        <v>3700</v>
      </c>
      <c r="P52" s="7" t="s">
        <v>3625</v>
      </c>
      <c r="Q52" s="7">
        <v>0.0</v>
      </c>
      <c r="R52" s="7" t="s">
        <v>3632</v>
      </c>
    </row>
    <row r="53" ht="14.25" customHeight="1">
      <c r="A53" s="7" t="s">
        <v>3704</v>
      </c>
      <c r="B53" s="7">
        <v>0.0</v>
      </c>
      <c r="C53" s="7" t="s">
        <v>3628</v>
      </c>
      <c r="D53" s="7">
        <v>58.0</v>
      </c>
      <c r="E53" s="11">
        <v>82601.0</v>
      </c>
      <c r="F53" s="7" t="s">
        <v>3634</v>
      </c>
      <c r="G53" s="7">
        <v>2.0</v>
      </c>
      <c r="H53" s="7" t="s">
        <v>3635</v>
      </c>
      <c r="I53" s="7" t="s">
        <v>3660</v>
      </c>
      <c r="J53" s="7">
        <v>1.0</v>
      </c>
      <c r="K53" s="7" t="s">
        <v>3648</v>
      </c>
      <c r="L53" s="7">
        <v>2.0</v>
      </c>
      <c r="M53" s="7" t="s">
        <v>3622</v>
      </c>
      <c r="N53" s="7" t="s">
        <v>3623</v>
      </c>
      <c r="O53" s="7" t="s">
        <v>3700</v>
      </c>
      <c r="P53" s="7" t="s">
        <v>3625</v>
      </c>
      <c r="Q53" s="7">
        <v>2.0</v>
      </c>
      <c r="R53" s="7" t="s">
        <v>3653</v>
      </c>
    </row>
    <row r="54" ht="14.25" customHeight="1">
      <c r="A54" s="7" t="s">
        <v>3705</v>
      </c>
      <c r="B54" s="7">
        <v>2.0</v>
      </c>
      <c r="C54" s="7" t="s">
        <v>3647</v>
      </c>
      <c r="D54" s="7">
        <v>64.0</v>
      </c>
      <c r="E54" s="11">
        <v>96973.0</v>
      </c>
      <c r="F54" s="7" t="s">
        <v>3634</v>
      </c>
      <c r="G54" s="7">
        <v>2.0</v>
      </c>
      <c r="H54" s="7" t="s">
        <v>3635</v>
      </c>
      <c r="I54" s="7" t="s">
        <v>3620</v>
      </c>
      <c r="J54" s="7">
        <v>3.0</v>
      </c>
      <c r="K54" s="7" t="s">
        <v>3639</v>
      </c>
      <c r="L54" s="7">
        <v>0.0</v>
      </c>
      <c r="M54" s="7" t="s">
        <v>3631</v>
      </c>
      <c r="N54" s="7" t="s">
        <v>3623</v>
      </c>
      <c r="O54" s="7" t="s">
        <v>3700</v>
      </c>
      <c r="P54" s="7" t="s">
        <v>3625</v>
      </c>
      <c r="Q54" s="7">
        <v>2.0</v>
      </c>
      <c r="R54" s="7" t="s">
        <v>3653</v>
      </c>
    </row>
    <row r="55" ht="14.25" customHeight="1">
      <c r="A55" s="7" t="s">
        <v>3706</v>
      </c>
      <c r="B55" s="7">
        <v>2.0</v>
      </c>
      <c r="C55" s="7" t="s">
        <v>3647</v>
      </c>
      <c r="D55" s="7">
        <v>18.0</v>
      </c>
      <c r="E55" s="11">
        <v>101512.0</v>
      </c>
      <c r="F55" s="7" t="s">
        <v>3637</v>
      </c>
      <c r="G55" s="7">
        <v>1.0</v>
      </c>
      <c r="H55" s="7" t="s">
        <v>3619</v>
      </c>
      <c r="I55" s="7" t="s">
        <v>3638</v>
      </c>
      <c r="J55" s="7">
        <v>2.0</v>
      </c>
      <c r="K55" s="7" t="s">
        <v>3621</v>
      </c>
      <c r="L55" s="7">
        <v>1.0</v>
      </c>
      <c r="M55" s="7" t="s">
        <v>3640</v>
      </c>
      <c r="N55" s="7" t="s">
        <v>3623</v>
      </c>
      <c r="O55" s="7" t="s">
        <v>3700</v>
      </c>
      <c r="P55" s="7" t="s">
        <v>3625</v>
      </c>
      <c r="Q55" s="7">
        <v>1.0</v>
      </c>
      <c r="R55" s="7" t="s">
        <v>3626</v>
      </c>
    </row>
    <row r="56" ht="14.25" customHeight="1">
      <c r="A56" s="7" t="s">
        <v>3707</v>
      </c>
      <c r="B56" s="7">
        <v>2.0</v>
      </c>
      <c r="C56" s="7" t="s">
        <v>3647</v>
      </c>
      <c r="D56" s="7">
        <v>53.0</v>
      </c>
      <c r="E56" s="11">
        <v>109474.0</v>
      </c>
      <c r="F56" s="7" t="s">
        <v>3637</v>
      </c>
      <c r="G56" s="7">
        <v>2.0</v>
      </c>
      <c r="H56" s="7" t="s">
        <v>3635</v>
      </c>
      <c r="I56" s="7" t="s">
        <v>3620</v>
      </c>
      <c r="J56" s="7">
        <v>0.0</v>
      </c>
      <c r="K56" s="7" t="s">
        <v>3630</v>
      </c>
      <c r="L56" s="7">
        <v>1.0</v>
      </c>
      <c r="M56" s="7" t="s">
        <v>3640</v>
      </c>
      <c r="N56" s="7" t="s">
        <v>3623</v>
      </c>
      <c r="O56" s="7" t="s">
        <v>3700</v>
      </c>
      <c r="P56" s="7" t="s">
        <v>3625</v>
      </c>
      <c r="Q56" s="7">
        <v>0.0</v>
      </c>
      <c r="R56" s="7" t="s">
        <v>3632</v>
      </c>
    </row>
    <row r="57" ht="14.25" customHeight="1">
      <c r="A57" s="7" t="s">
        <v>3708</v>
      </c>
      <c r="B57" s="7">
        <v>2.0</v>
      </c>
      <c r="C57" s="7" t="s">
        <v>3647</v>
      </c>
      <c r="D57" s="7">
        <v>60.0</v>
      </c>
      <c r="E57" s="11">
        <v>115209.0</v>
      </c>
      <c r="F57" s="7" t="s">
        <v>3637</v>
      </c>
      <c r="G57" s="7">
        <v>0.0</v>
      </c>
      <c r="H57" s="7" t="s">
        <v>3642</v>
      </c>
      <c r="I57" s="7" t="s">
        <v>3643</v>
      </c>
      <c r="J57" s="7">
        <v>2.0</v>
      </c>
      <c r="K57" s="7" t="s">
        <v>3621</v>
      </c>
      <c r="L57" s="7">
        <v>2.0</v>
      </c>
      <c r="M57" s="7" t="s">
        <v>3622</v>
      </c>
      <c r="N57" s="7" t="s">
        <v>3623</v>
      </c>
      <c r="O57" s="7" t="s">
        <v>3700</v>
      </c>
      <c r="P57" s="7" t="s">
        <v>3625</v>
      </c>
      <c r="Q57" s="7">
        <v>2.0</v>
      </c>
      <c r="R57" s="7" t="s">
        <v>3653</v>
      </c>
    </row>
    <row r="58" ht="14.25" customHeight="1">
      <c r="A58" s="7" t="s">
        <v>3709</v>
      </c>
      <c r="B58" s="7">
        <v>0.0</v>
      </c>
      <c r="C58" s="7" t="s">
        <v>3628</v>
      </c>
      <c r="D58" s="7">
        <v>36.0</v>
      </c>
      <c r="E58" s="11">
        <v>115306.0</v>
      </c>
      <c r="F58" s="7" t="s">
        <v>3637</v>
      </c>
      <c r="G58" s="7">
        <v>2.0</v>
      </c>
      <c r="H58" s="7" t="s">
        <v>3635</v>
      </c>
      <c r="I58" s="7" t="s">
        <v>3660</v>
      </c>
      <c r="J58" s="7">
        <v>2.0</v>
      </c>
      <c r="K58" s="7" t="s">
        <v>3621</v>
      </c>
      <c r="L58" s="7">
        <v>1.0</v>
      </c>
      <c r="M58" s="7" t="s">
        <v>3640</v>
      </c>
      <c r="N58" s="7" t="s">
        <v>3623</v>
      </c>
      <c r="O58" s="7" t="s">
        <v>3700</v>
      </c>
      <c r="P58" s="7" t="s">
        <v>3625</v>
      </c>
      <c r="Q58" s="7">
        <v>0.0</v>
      </c>
      <c r="R58" s="7" t="s">
        <v>3632</v>
      </c>
    </row>
    <row r="59" ht="14.25" customHeight="1">
      <c r="A59" s="7" t="s">
        <v>3710</v>
      </c>
      <c r="B59" s="7">
        <v>1.0</v>
      </c>
      <c r="C59" s="7" t="s">
        <v>3617</v>
      </c>
      <c r="D59" s="7">
        <v>61.0</v>
      </c>
      <c r="E59" s="11">
        <v>115734.0</v>
      </c>
      <c r="F59" s="7" t="s">
        <v>3637</v>
      </c>
      <c r="G59" s="7">
        <v>1.0</v>
      </c>
      <c r="H59" s="7" t="s">
        <v>3619</v>
      </c>
      <c r="I59" s="7" t="s">
        <v>3660</v>
      </c>
      <c r="J59" s="7">
        <v>1.0</v>
      </c>
      <c r="K59" s="7" t="s">
        <v>3648</v>
      </c>
      <c r="L59" s="7">
        <v>2.0</v>
      </c>
      <c r="M59" s="7" t="s">
        <v>3622</v>
      </c>
      <c r="N59" s="7" t="s">
        <v>3623</v>
      </c>
      <c r="O59" s="7" t="s">
        <v>3700</v>
      </c>
      <c r="P59" s="7" t="s">
        <v>3625</v>
      </c>
      <c r="Q59" s="7">
        <v>0.0</v>
      </c>
      <c r="R59" s="7" t="s">
        <v>3632</v>
      </c>
    </row>
    <row r="60" ht="14.25" customHeight="1">
      <c r="A60" s="7" t="s">
        <v>3711</v>
      </c>
      <c r="B60" s="7">
        <v>2.0</v>
      </c>
      <c r="C60" s="7" t="s">
        <v>3647</v>
      </c>
      <c r="D60" s="7">
        <v>38.0</v>
      </c>
      <c r="E60" s="11">
        <v>122172.0</v>
      </c>
      <c r="F60" s="7" t="s">
        <v>3637</v>
      </c>
      <c r="G60" s="7">
        <v>1.0</v>
      </c>
      <c r="H60" s="7" t="s">
        <v>3619</v>
      </c>
      <c r="I60" s="7" t="s">
        <v>3629</v>
      </c>
      <c r="J60" s="7">
        <v>2.0</v>
      </c>
      <c r="K60" s="7" t="s">
        <v>3621</v>
      </c>
      <c r="L60" s="7">
        <v>2.0</v>
      </c>
      <c r="M60" s="7" t="s">
        <v>3622</v>
      </c>
      <c r="N60" s="7" t="s">
        <v>3623</v>
      </c>
      <c r="O60" s="7" t="s">
        <v>3700</v>
      </c>
      <c r="P60" s="7" t="s">
        <v>3625</v>
      </c>
      <c r="Q60" s="7">
        <v>0.0</v>
      </c>
      <c r="R60" s="7" t="s">
        <v>3632</v>
      </c>
    </row>
    <row r="61" ht="14.25" customHeight="1">
      <c r="A61" s="7" t="s">
        <v>3712</v>
      </c>
      <c r="B61" s="7">
        <v>1.0</v>
      </c>
      <c r="C61" s="7" t="s">
        <v>3617</v>
      </c>
      <c r="D61" s="7">
        <v>49.0</v>
      </c>
      <c r="E61" s="11">
        <v>133684.0</v>
      </c>
      <c r="F61" s="7" t="s">
        <v>3637</v>
      </c>
      <c r="G61" s="7">
        <v>0.0</v>
      </c>
      <c r="H61" s="7" t="s">
        <v>3642</v>
      </c>
      <c r="I61" s="7" t="s">
        <v>3643</v>
      </c>
      <c r="J61" s="7">
        <v>2.0</v>
      </c>
      <c r="K61" s="7" t="s">
        <v>3621</v>
      </c>
      <c r="L61" s="7">
        <v>1.0</v>
      </c>
      <c r="M61" s="7" t="s">
        <v>3640</v>
      </c>
      <c r="N61" s="7" t="s">
        <v>3623</v>
      </c>
      <c r="O61" s="7" t="s">
        <v>3700</v>
      </c>
      <c r="P61" s="7" t="s">
        <v>3625</v>
      </c>
      <c r="Q61" s="7">
        <v>1.0</v>
      </c>
      <c r="R61" s="7" t="s">
        <v>3626</v>
      </c>
    </row>
    <row r="62" ht="14.25" customHeight="1">
      <c r="A62" s="7" t="s">
        <v>3713</v>
      </c>
      <c r="B62" s="7">
        <v>0.0</v>
      </c>
      <c r="C62" s="7" t="s">
        <v>3628</v>
      </c>
      <c r="D62" s="7">
        <v>69.0</v>
      </c>
      <c r="E62" s="11">
        <v>138001.0</v>
      </c>
      <c r="F62" s="7" t="s">
        <v>3637</v>
      </c>
      <c r="G62" s="7">
        <v>0.0</v>
      </c>
      <c r="H62" s="7" t="s">
        <v>3642</v>
      </c>
      <c r="I62" s="7" t="s">
        <v>3643</v>
      </c>
      <c r="J62" s="7">
        <v>0.0</v>
      </c>
      <c r="K62" s="7" t="s">
        <v>3630</v>
      </c>
      <c r="L62" s="7">
        <v>0.0</v>
      </c>
      <c r="M62" s="7" t="s">
        <v>3631</v>
      </c>
      <c r="N62" s="7" t="s">
        <v>3623</v>
      </c>
      <c r="O62" s="7" t="s">
        <v>3700</v>
      </c>
      <c r="P62" s="7" t="s">
        <v>3625</v>
      </c>
      <c r="Q62" s="7">
        <v>1.0</v>
      </c>
      <c r="R62" s="7" t="s">
        <v>3626</v>
      </c>
    </row>
    <row r="63" ht="14.25" customHeight="1">
      <c r="A63" s="7" t="s">
        <v>3714</v>
      </c>
      <c r="B63" s="7">
        <v>2.0</v>
      </c>
      <c r="C63" s="7" t="s">
        <v>3647</v>
      </c>
      <c r="D63" s="7">
        <v>63.0</v>
      </c>
      <c r="E63" s="11">
        <v>139862.0</v>
      </c>
      <c r="F63" s="7" t="s">
        <v>3637</v>
      </c>
      <c r="G63" s="7">
        <v>1.0</v>
      </c>
      <c r="H63" s="7" t="s">
        <v>3619</v>
      </c>
      <c r="I63" s="7" t="s">
        <v>3629</v>
      </c>
      <c r="J63" s="7">
        <v>0.0</v>
      </c>
      <c r="K63" s="7" t="s">
        <v>3630</v>
      </c>
      <c r="L63" s="7">
        <v>0.0</v>
      </c>
      <c r="M63" s="7" t="s">
        <v>3631</v>
      </c>
      <c r="N63" s="7" t="s">
        <v>3623</v>
      </c>
      <c r="O63" s="7" t="s">
        <v>3700</v>
      </c>
      <c r="P63" s="7" t="s">
        <v>3625</v>
      </c>
      <c r="Q63" s="7">
        <v>2.0</v>
      </c>
      <c r="R63" s="7" t="s">
        <v>3653</v>
      </c>
    </row>
    <row r="64" ht="14.25" customHeight="1">
      <c r="A64" s="7" t="s">
        <v>3715</v>
      </c>
      <c r="B64" s="7">
        <v>2.0</v>
      </c>
      <c r="C64" s="7" t="s">
        <v>3647</v>
      </c>
      <c r="D64" s="7">
        <v>24.0</v>
      </c>
      <c r="E64" s="11">
        <v>140210.0</v>
      </c>
      <c r="F64" s="7" t="s">
        <v>3637</v>
      </c>
      <c r="G64" s="7">
        <v>0.0</v>
      </c>
      <c r="H64" s="7" t="s">
        <v>3642</v>
      </c>
      <c r="I64" s="7" t="s">
        <v>3643</v>
      </c>
      <c r="J64" s="7">
        <v>1.0</v>
      </c>
      <c r="K64" s="7" t="s">
        <v>3648</v>
      </c>
      <c r="L64" s="7">
        <v>2.0</v>
      </c>
      <c r="M64" s="7" t="s">
        <v>3622</v>
      </c>
      <c r="N64" s="7" t="s">
        <v>3623</v>
      </c>
      <c r="O64" s="7" t="s">
        <v>3700</v>
      </c>
      <c r="P64" s="7" t="s">
        <v>3625</v>
      </c>
      <c r="Q64" s="7">
        <v>1.0</v>
      </c>
      <c r="R64" s="7" t="s">
        <v>3626</v>
      </c>
    </row>
    <row r="65" ht="14.25" customHeight="1">
      <c r="A65" s="7" t="s">
        <v>3716</v>
      </c>
      <c r="B65" s="7">
        <v>2.0</v>
      </c>
      <c r="C65" s="7" t="s">
        <v>3647</v>
      </c>
      <c r="D65" s="7">
        <v>44.0</v>
      </c>
      <c r="E65" s="11">
        <v>53082.0</v>
      </c>
      <c r="F65" s="14" t="s">
        <v>3618</v>
      </c>
      <c r="G65" s="7">
        <v>0.0</v>
      </c>
      <c r="H65" s="7" t="s">
        <v>3642</v>
      </c>
      <c r="I65" s="7" t="s">
        <v>3643</v>
      </c>
      <c r="J65" s="7">
        <v>1.0</v>
      </c>
      <c r="K65" s="7" t="s">
        <v>3648</v>
      </c>
      <c r="L65" s="7">
        <v>0.0</v>
      </c>
      <c r="M65" s="7" t="s">
        <v>3631</v>
      </c>
      <c r="N65" s="7" t="s">
        <v>3623</v>
      </c>
      <c r="O65" s="7" t="s">
        <v>3717</v>
      </c>
      <c r="P65" s="7" t="s">
        <v>3625</v>
      </c>
      <c r="Q65" s="7">
        <v>2.0</v>
      </c>
      <c r="R65" s="7" t="s">
        <v>3653</v>
      </c>
    </row>
    <row r="66" ht="14.25" customHeight="1">
      <c r="A66" s="7" t="s">
        <v>3718</v>
      </c>
      <c r="B66" s="7">
        <v>0.0</v>
      </c>
      <c r="C66" s="7" t="s">
        <v>3628</v>
      </c>
      <c r="D66" s="7">
        <v>43.0</v>
      </c>
      <c r="E66" s="11">
        <v>66061.0</v>
      </c>
      <c r="F66" s="14" t="s">
        <v>3618</v>
      </c>
      <c r="G66" s="7">
        <v>2.0</v>
      </c>
      <c r="H66" s="7" t="s">
        <v>3635</v>
      </c>
      <c r="I66" s="7" t="s">
        <v>3620</v>
      </c>
      <c r="J66" s="7">
        <v>1.0</v>
      </c>
      <c r="K66" s="7" t="s">
        <v>3648</v>
      </c>
      <c r="L66" s="7">
        <v>2.0</v>
      </c>
      <c r="M66" s="7" t="s">
        <v>3622</v>
      </c>
      <c r="N66" s="7" t="s">
        <v>3623</v>
      </c>
      <c r="O66" s="7" t="s">
        <v>3717</v>
      </c>
      <c r="P66" s="7" t="s">
        <v>3625</v>
      </c>
      <c r="Q66" s="7">
        <v>0.0</v>
      </c>
      <c r="R66" s="7" t="s">
        <v>3632</v>
      </c>
    </row>
    <row r="67" ht="14.25" customHeight="1">
      <c r="A67" s="7" t="s">
        <v>3719</v>
      </c>
      <c r="B67" s="7">
        <v>1.0</v>
      </c>
      <c r="C67" s="7" t="s">
        <v>3617</v>
      </c>
      <c r="D67" s="7">
        <v>64.0</v>
      </c>
      <c r="E67" s="11">
        <v>88508.0</v>
      </c>
      <c r="F67" s="7" t="s">
        <v>3634</v>
      </c>
      <c r="G67" s="7">
        <v>2.0</v>
      </c>
      <c r="H67" s="7" t="s">
        <v>3635</v>
      </c>
      <c r="I67" s="7" t="s">
        <v>3620</v>
      </c>
      <c r="J67" s="7">
        <v>1.0</v>
      </c>
      <c r="K67" s="7" t="s">
        <v>3648</v>
      </c>
      <c r="L67" s="7">
        <v>1.0</v>
      </c>
      <c r="M67" s="7" t="s">
        <v>3640</v>
      </c>
      <c r="N67" s="7" t="s">
        <v>3623</v>
      </c>
      <c r="O67" s="7" t="s">
        <v>3717</v>
      </c>
      <c r="P67" s="7" t="s">
        <v>3625</v>
      </c>
      <c r="Q67" s="7">
        <v>1.0</v>
      </c>
      <c r="R67" s="7" t="s">
        <v>3626</v>
      </c>
    </row>
    <row r="68" ht="14.25" customHeight="1">
      <c r="A68" s="7" t="s">
        <v>3720</v>
      </c>
      <c r="B68" s="7">
        <v>2.0</v>
      </c>
      <c r="C68" s="7" t="s">
        <v>3647</v>
      </c>
      <c r="D68" s="7">
        <v>45.0</v>
      </c>
      <c r="E68" s="11">
        <v>95931.0</v>
      </c>
      <c r="F68" s="7" t="s">
        <v>3634</v>
      </c>
      <c r="G68" s="7">
        <v>2.0</v>
      </c>
      <c r="H68" s="7" t="s">
        <v>3635</v>
      </c>
      <c r="I68" s="7" t="s">
        <v>3620</v>
      </c>
      <c r="J68" s="7">
        <v>2.0</v>
      </c>
      <c r="K68" s="7" t="s">
        <v>3621</v>
      </c>
      <c r="L68" s="7">
        <v>0.0</v>
      </c>
      <c r="M68" s="7" t="s">
        <v>3631</v>
      </c>
      <c r="N68" s="7" t="s">
        <v>3623</v>
      </c>
      <c r="O68" s="7" t="s">
        <v>3717</v>
      </c>
      <c r="P68" s="7" t="s">
        <v>3625</v>
      </c>
      <c r="Q68" s="7">
        <v>0.0</v>
      </c>
      <c r="R68" s="7" t="s">
        <v>3632</v>
      </c>
    </row>
    <row r="69" ht="14.25" customHeight="1">
      <c r="A69" s="7" t="s">
        <v>3721</v>
      </c>
      <c r="B69" s="7">
        <v>1.0</v>
      </c>
      <c r="C69" s="7" t="s">
        <v>3617</v>
      </c>
      <c r="D69" s="7">
        <v>27.0</v>
      </c>
      <c r="E69" s="11">
        <v>96061.0</v>
      </c>
      <c r="F69" s="7" t="s">
        <v>3634</v>
      </c>
      <c r="G69" s="7">
        <v>2.0</v>
      </c>
      <c r="H69" s="7" t="s">
        <v>3635</v>
      </c>
      <c r="I69" s="7" t="s">
        <v>3629</v>
      </c>
      <c r="J69" s="7">
        <v>1.0</v>
      </c>
      <c r="K69" s="7" t="s">
        <v>3648</v>
      </c>
      <c r="L69" s="7">
        <v>0.0</v>
      </c>
      <c r="M69" s="7" t="s">
        <v>3631</v>
      </c>
      <c r="N69" s="7" t="s">
        <v>3623</v>
      </c>
      <c r="O69" s="7" t="s">
        <v>3717</v>
      </c>
      <c r="P69" s="7" t="s">
        <v>3625</v>
      </c>
      <c r="Q69" s="7">
        <v>0.0</v>
      </c>
      <c r="R69" s="7" t="s">
        <v>3632</v>
      </c>
    </row>
    <row r="70" ht="14.25" customHeight="1">
      <c r="A70" s="7" t="s">
        <v>3722</v>
      </c>
      <c r="B70" s="7">
        <v>1.0</v>
      </c>
      <c r="C70" s="7" t="s">
        <v>3617</v>
      </c>
      <c r="D70" s="7">
        <v>57.0</v>
      </c>
      <c r="E70" s="11">
        <v>99407.0</v>
      </c>
      <c r="F70" s="7" t="s">
        <v>3634</v>
      </c>
      <c r="G70" s="7">
        <v>2.0</v>
      </c>
      <c r="H70" s="7" t="s">
        <v>3635</v>
      </c>
      <c r="I70" s="7" t="s">
        <v>3660</v>
      </c>
      <c r="J70" s="7">
        <v>3.0</v>
      </c>
      <c r="K70" s="7" t="s">
        <v>3639</v>
      </c>
      <c r="L70" s="7">
        <v>2.0</v>
      </c>
      <c r="M70" s="7" t="s">
        <v>3622</v>
      </c>
      <c r="N70" s="7" t="s">
        <v>3623</v>
      </c>
      <c r="O70" s="7" t="s">
        <v>3717</v>
      </c>
      <c r="P70" s="7" t="s">
        <v>3625</v>
      </c>
      <c r="Q70" s="7">
        <v>2.0</v>
      </c>
      <c r="R70" s="7" t="s">
        <v>3653</v>
      </c>
    </row>
    <row r="71" ht="14.25" customHeight="1">
      <c r="A71" s="7" t="s">
        <v>3723</v>
      </c>
      <c r="B71" s="7">
        <v>2.0</v>
      </c>
      <c r="C71" s="7" t="s">
        <v>3647</v>
      </c>
      <c r="D71" s="7">
        <v>52.0</v>
      </c>
      <c r="E71" s="11">
        <v>102727.0</v>
      </c>
      <c r="F71" s="7" t="s">
        <v>3637</v>
      </c>
      <c r="G71" s="7">
        <v>2.0</v>
      </c>
      <c r="H71" s="7" t="s">
        <v>3635</v>
      </c>
      <c r="I71" s="7" t="s">
        <v>3629</v>
      </c>
      <c r="J71" s="7">
        <v>2.0</v>
      </c>
      <c r="K71" s="7" t="s">
        <v>3621</v>
      </c>
      <c r="L71" s="7">
        <v>0.0</v>
      </c>
      <c r="M71" s="7" t="s">
        <v>3631</v>
      </c>
      <c r="N71" s="7" t="s">
        <v>3623</v>
      </c>
      <c r="O71" s="7" t="s">
        <v>3717</v>
      </c>
      <c r="P71" s="7" t="s">
        <v>3625</v>
      </c>
      <c r="Q71" s="7">
        <v>2.0</v>
      </c>
      <c r="R71" s="7" t="s">
        <v>3653</v>
      </c>
    </row>
    <row r="72" ht="14.25" customHeight="1">
      <c r="A72" s="7" t="s">
        <v>3724</v>
      </c>
      <c r="B72" s="7">
        <v>0.0</v>
      </c>
      <c r="C72" s="7" t="s">
        <v>3628</v>
      </c>
      <c r="D72" s="7">
        <v>50.0</v>
      </c>
      <c r="E72" s="11">
        <v>113259.0</v>
      </c>
      <c r="F72" s="7" t="s">
        <v>3637</v>
      </c>
      <c r="G72" s="7">
        <v>1.0</v>
      </c>
      <c r="H72" s="7" t="s">
        <v>3619</v>
      </c>
      <c r="I72" s="7" t="s">
        <v>3629</v>
      </c>
      <c r="J72" s="7">
        <v>3.0</v>
      </c>
      <c r="K72" s="7" t="s">
        <v>3639</v>
      </c>
      <c r="L72" s="7">
        <v>2.0</v>
      </c>
      <c r="M72" s="7" t="s">
        <v>3622</v>
      </c>
      <c r="N72" s="7" t="s">
        <v>3623</v>
      </c>
      <c r="O72" s="7" t="s">
        <v>3717</v>
      </c>
      <c r="P72" s="7" t="s">
        <v>3625</v>
      </c>
      <c r="Q72" s="7">
        <v>2.0</v>
      </c>
      <c r="R72" s="7" t="s">
        <v>3653</v>
      </c>
    </row>
    <row r="73" ht="14.25" customHeight="1">
      <c r="A73" s="7" t="s">
        <v>3725</v>
      </c>
      <c r="B73" s="7">
        <v>1.0</v>
      </c>
      <c r="C73" s="7" t="s">
        <v>3617</v>
      </c>
      <c r="D73" s="7">
        <v>52.0</v>
      </c>
      <c r="E73" s="11">
        <v>115108.0</v>
      </c>
      <c r="F73" s="7" t="s">
        <v>3637</v>
      </c>
      <c r="G73" s="7">
        <v>2.0</v>
      </c>
      <c r="H73" s="7" t="s">
        <v>3635</v>
      </c>
      <c r="I73" s="7" t="s">
        <v>3660</v>
      </c>
      <c r="J73" s="7">
        <v>2.0</v>
      </c>
      <c r="K73" s="7" t="s">
        <v>3621</v>
      </c>
      <c r="L73" s="7">
        <v>2.0</v>
      </c>
      <c r="M73" s="7" t="s">
        <v>3622</v>
      </c>
      <c r="N73" s="7" t="s">
        <v>3623</v>
      </c>
      <c r="O73" s="7" t="s">
        <v>3717</v>
      </c>
      <c r="P73" s="7" t="s">
        <v>3625</v>
      </c>
      <c r="Q73" s="7">
        <v>2.0</v>
      </c>
      <c r="R73" s="7" t="s">
        <v>3653</v>
      </c>
    </row>
    <row r="74" ht="14.25" customHeight="1">
      <c r="A74" s="7" t="s">
        <v>3726</v>
      </c>
      <c r="B74" s="7">
        <v>0.0</v>
      </c>
      <c r="C74" s="7" t="s">
        <v>3628</v>
      </c>
      <c r="D74" s="7">
        <v>30.0</v>
      </c>
      <c r="E74" s="11">
        <v>126548.0</v>
      </c>
      <c r="F74" s="7" t="s">
        <v>3637</v>
      </c>
      <c r="G74" s="7">
        <v>1.0</v>
      </c>
      <c r="H74" s="7" t="s">
        <v>3619</v>
      </c>
      <c r="I74" s="7" t="s">
        <v>3660</v>
      </c>
      <c r="J74" s="7">
        <v>0.0</v>
      </c>
      <c r="K74" s="7" t="s">
        <v>3630</v>
      </c>
      <c r="L74" s="7">
        <v>2.0</v>
      </c>
      <c r="M74" s="7" t="s">
        <v>3622</v>
      </c>
      <c r="N74" s="7" t="s">
        <v>3623</v>
      </c>
      <c r="O74" s="7" t="s">
        <v>3717</v>
      </c>
      <c r="P74" s="7" t="s">
        <v>3625</v>
      </c>
      <c r="Q74" s="7">
        <v>0.0</v>
      </c>
      <c r="R74" s="7" t="s">
        <v>3632</v>
      </c>
    </row>
    <row r="75" ht="14.25" customHeight="1">
      <c r="A75" s="7" t="s">
        <v>3727</v>
      </c>
      <c r="B75" s="7">
        <v>2.0</v>
      </c>
      <c r="C75" s="7" t="s">
        <v>3647</v>
      </c>
      <c r="D75" s="7">
        <v>40.0</v>
      </c>
      <c r="E75" s="11">
        <v>139416.0</v>
      </c>
      <c r="F75" s="7" t="s">
        <v>3637</v>
      </c>
      <c r="G75" s="7">
        <v>0.0</v>
      </c>
      <c r="H75" s="7" t="s">
        <v>3642</v>
      </c>
      <c r="I75" s="7" t="s">
        <v>3643</v>
      </c>
      <c r="J75" s="7">
        <v>0.0</v>
      </c>
      <c r="K75" s="7" t="s">
        <v>3630</v>
      </c>
      <c r="L75" s="7">
        <v>2.0</v>
      </c>
      <c r="M75" s="7" t="s">
        <v>3622</v>
      </c>
      <c r="N75" s="7" t="s">
        <v>3623</v>
      </c>
      <c r="O75" s="7" t="s">
        <v>3717</v>
      </c>
      <c r="P75" s="7" t="s">
        <v>3625</v>
      </c>
      <c r="Q75" s="7">
        <v>1.0</v>
      </c>
      <c r="R75" s="7" t="s">
        <v>3626</v>
      </c>
    </row>
    <row r="76" ht="14.25" customHeight="1">
      <c r="A76" s="7" t="s">
        <v>3728</v>
      </c>
      <c r="B76" s="7">
        <v>1.0</v>
      </c>
      <c r="C76" s="7" t="s">
        <v>3617</v>
      </c>
      <c r="D76" s="7">
        <v>33.0</v>
      </c>
      <c r="E76" s="11">
        <v>144447.0</v>
      </c>
      <c r="F76" s="7" t="s">
        <v>3637</v>
      </c>
      <c r="G76" s="7">
        <v>0.0</v>
      </c>
      <c r="H76" s="7" t="s">
        <v>3642</v>
      </c>
      <c r="I76" s="7" t="s">
        <v>3643</v>
      </c>
      <c r="J76" s="7">
        <v>0.0</v>
      </c>
      <c r="K76" s="7" t="s">
        <v>3630</v>
      </c>
      <c r="L76" s="7">
        <v>2.0</v>
      </c>
      <c r="M76" s="7" t="s">
        <v>3622</v>
      </c>
      <c r="N76" s="7" t="s">
        <v>3623</v>
      </c>
      <c r="O76" s="7" t="s">
        <v>3717</v>
      </c>
      <c r="P76" s="7" t="s">
        <v>3625</v>
      </c>
      <c r="Q76" s="7">
        <v>1.0</v>
      </c>
      <c r="R76" s="7" t="s">
        <v>3626</v>
      </c>
    </row>
    <row r="77" ht="14.25" customHeight="1">
      <c r="A77" s="7" t="s">
        <v>3729</v>
      </c>
      <c r="B77" s="7">
        <v>1.0</v>
      </c>
      <c r="C77" s="7" t="s">
        <v>3617</v>
      </c>
      <c r="D77" s="7">
        <v>45.0</v>
      </c>
      <c r="E77" s="11">
        <v>52251.0</v>
      </c>
      <c r="F77" s="14" t="s">
        <v>3618</v>
      </c>
      <c r="G77" s="7">
        <v>0.0</v>
      </c>
      <c r="H77" s="7" t="s">
        <v>3642</v>
      </c>
      <c r="I77" s="7" t="s">
        <v>3643</v>
      </c>
      <c r="J77" s="7">
        <v>1.0</v>
      </c>
      <c r="K77" s="7" t="s">
        <v>3648</v>
      </c>
      <c r="L77" s="7">
        <v>1.0</v>
      </c>
      <c r="M77" s="7" t="s">
        <v>3640</v>
      </c>
      <c r="N77" s="7" t="s">
        <v>3623</v>
      </c>
      <c r="O77" s="7" t="s">
        <v>3730</v>
      </c>
      <c r="P77" s="7" t="s">
        <v>3625</v>
      </c>
      <c r="Q77" s="7">
        <v>1.0</v>
      </c>
      <c r="R77" s="7" t="s">
        <v>3626</v>
      </c>
    </row>
    <row r="78" ht="14.25" customHeight="1">
      <c r="A78" s="7" t="s">
        <v>3731</v>
      </c>
      <c r="B78" s="7">
        <v>1.0</v>
      </c>
      <c r="C78" s="7" t="s">
        <v>3617</v>
      </c>
      <c r="D78" s="7">
        <v>42.0</v>
      </c>
      <c r="E78" s="11">
        <v>73162.0</v>
      </c>
      <c r="F78" s="7" t="s">
        <v>3634</v>
      </c>
      <c r="G78" s="7">
        <v>2.0</v>
      </c>
      <c r="H78" s="7" t="s">
        <v>3635</v>
      </c>
      <c r="I78" s="7" t="s">
        <v>3660</v>
      </c>
      <c r="J78" s="7">
        <v>2.0</v>
      </c>
      <c r="K78" s="7" t="s">
        <v>3621</v>
      </c>
      <c r="L78" s="7">
        <v>1.0</v>
      </c>
      <c r="M78" s="7" t="s">
        <v>3640</v>
      </c>
      <c r="N78" s="7" t="s">
        <v>3623</v>
      </c>
      <c r="O78" s="7" t="s">
        <v>3730</v>
      </c>
      <c r="P78" s="7" t="s">
        <v>3625</v>
      </c>
      <c r="Q78" s="7">
        <v>0.0</v>
      </c>
      <c r="R78" s="7" t="s">
        <v>3632</v>
      </c>
    </row>
    <row r="79" ht="14.25" customHeight="1">
      <c r="A79" s="7" t="s">
        <v>3732</v>
      </c>
      <c r="B79" s="7">
        <v>1.0</v>
      </c>
      <c r="C79" s="7" t="s">
        <v>3617</v>
      </c>
      <c r="D79" s="7">
        <v>70.0</v>
      </c>
      <c r="E79" s="11">
        <v>84676.0</v>
      </c>
      <c r="F79" s="7" t="s">
        <v>3634</v>
      </c>
      <c r="G79" s="7">
        <v>2.0</v>
      </c>
      <c r="H79" s="7" t="s">
        <v>3635</v>
      </c>
      <c r="I79" s="7" t="s">
        <v>3667</v>
      </c>
      <c r="J79" s="7">
        <v>2.0</v>
      </c>
      <c r="K79" s="7" t="s">
        <v>3621</v>
      </c>
      <c r="L79" s="7">
        <v>0.0</v>
      </c>
      <c r="M79" s="7" t="s">
        <v>3631</v>
      </c>
      <c r="N79" s="7" t="s">
        <v>3623</v>
      </c>
      <c r="O79" s="7" t="s">
        <v>3730</v>
      </c>
      <c r="P79" s="7" t="s">
        <v>3625</v>
      </c>
      <c r="Q79" s="7">
        <v>1.0</v>
      </c>
      <c r="R79" s="7" t="s">
        <v>3626</v>
      </c>
    </row>
    <row r="80" ht="14.25" customHeight="1">
      <c r="A80" s="7" t="s">
        <v>3733</v>
      </c>
      <c r="B80" s="7">
        <v>0.0</v>
      </c>
      <c r="C80" s="7" t="s">
        <v>3628</v>
      </c>
      <c r="D80" s="7">
        <v>56.0</v>
      </c>
      <c r="E80" s="11">
        <v>88938.0</v>
      </c>
      <c r="F80" s="7" t="s">
        <v>3634</v>
      </c>
      <c r="G80" s="7">
        <v>0.0</v>
      </c>
      <c r="H80" s="7" t="s">
        <v>3642</v>
      </c>
      <c r="I80" s="7" t="s">
        <v>3643</v>
      </c>
      <c r="J80" s="7">
        <v>0.0</v>
      </c>
      <c r="K80" s="7" t="s">
        <v>3630</v>
      </c>
      <c r="L80" s="7">
        <v>0.0</v>
      </c>
      <c r="M80" s="7" t="s">
        <v>3631</v>
      </c>
      <c r="N80" s="7" t="s">
        <v>3623</v>
      </c>
      <c r="O80" s="7" t="s">
        <v>3730</v>
      </c>
      <c r="P80" s="7" t="s">
        <v>3625</v>
      </c>
      <c r="Q80" s="7">
        <v>2.0</v>
      </c>
      <c r="R80" s="7" t="s">
        <v>3653</v>
      </c>
    </row>
    <row r="81" ht="14.25" customHeight="1">
      <c r="A81" s="7" t="s">
        <v>3734</v>
      </c>
      <c r="B81" s="7">
        <v>0.0</v>
      </c>
      <c r="C81" s="7" t="s">
        <v>3628</v>
      </c>
      <c r="D81" s="7">
        <v>24.0</v>
      </c>
      <c r="E81" s="11">
        <v>117284.0</v>
      </c>
      <c r="F81" s="7" t="s">
        <v>3637</v>
      </c>
      <c r="G81" s="7">
        <v>1.0</v>
      </c>
      <c r="H81" s="7" t="s">
        <v>3619</v>
      </c>
      <c r="I81" s="7" t="s">
        <v>3660</v>
      </c>
      <c r="J81" s="7">
        <v>0.0</v>
      </c>
      <c r="K81" s="7" t="s">
        <v>3630</v>
      </c>
      <c r="L81" s="7">
        <v>1.0</v>
      </c>
      <c r="M81" s="7" t="s">
        <v>3640</v>
      </c>
      <c r="N81" s="7" t="s">
        <v>3623</v>
      </c>
      <c r="O81" s="7" t="s">
        <v>3730</v>
      </c>
      <c r="P81" s="7" t="s">
        <v>3625</v>
      </c>
      <c r="Q81" s="7">
        <v>2.0</v>
      </c>
      <c r="R81" s="7" t="s">
        <v>3653</v>
      </c>
    </row>
    <row r="82" ht="14.25" customHeight="1">
      <c r="A82" s="7" t="s">
        <v>3735</v>
      </c>
      <c r="B82" s="7">
        <v>0.0</v>
      </c>
      <c r="C82" s="7" t="s">
        <v>3628</v>
      </c>
      <c r="D82" s="7">
        <v>35.0</v>
      </c>
      <c r="E82" s="11">
        <v>119333.0</v>
      </c>
      <c r="F82" s="7" t="s">
        <v>3637</v>
      </c>
      <c r="G82" s="7">
        <v>1.0</v>
      </c>
      <c r="H82" s="7" t="s">
        <v>3619</v>
      </c>
      <c r="I82" s="7" t="s">
        <v>3660</v>
      </c>
      <c r="J82" s="7">
        <v>1.0</v>
      </c>
      <c r="K82" s="7" t="s">
        <v>3648</v>
      </c>
      <c r="L82" s="7">
        <v>0.0</v>
      </c>
      <c r="M82" s="7" t="s">
        <v>3631</v>
      </c>
      <c r="N82" s="7" t="s">
        <v>3623</v>
      </c>
      <c r="O82" s="7" t="s">
        <v>3730</v>
      </c>
      <c r="P82" s="7" t="s">
        <v>3625</v>
      </c>
      <c r="Q82" s="7">
        <v>2.0</v>
      </c>
      <c r="R82" s="7" t="s">
        <v>3653</v>
      </c>
    </row>
    <row r="83" ht="14.25" customHeight="1">
      <c r="A83" s="7" t="s">
        <v>3736</v>
      </c>
      <c r="B83" s="7">
        <v>2.0</v>
      </c>
      <c r="C83" s="7" t="s">
        <v>3647</v>
      </c>
      <c r="D83" s="7">
        <v>63.0</v>
      </c>
      <c r="E83" s="11">
        <v>120548.0</v>
      </c>
      <c r="F83" s="7" t="s">
        <v>3637</v>
      </c>
      <c r="G83" s="7">
        <v>0.0</v>
      </c>
      <c r="H83" s="7" t="s">
        <v>3642</v>
      </c>
      <c r="I83" s="7" t="s">
        <v>3643</v>
      </c>
      <c r="J83" s="7">
        <v>3.0</v>
      </c>
      <c r="K83" s="7" t="s">
        <v>3639</v>
      </c>
      <c r="L83" s="7">
        <v>1.0</v>
      </c>
      <c r="M83" s="7" t="s">
        <v>3640</v>
      </c>
      <c r="N83" s="7" t="s">
        <v>3623</v>
      </c>
      <c r="O83" s="7" t="s">
        <v>3730</v>
      </c>
      <c r="P83" s="7" t="s">
        <v>3625</v>
      </c>
      <c r="Q83" s="7">
        <v>0.0</v>
      </c>
      <c r="R83" s="7" t="s">
        <v>3632</v>
      </c>
    </row>
    <row r="84" ht="14.25" customHeight="1">
      <c r="A84" s="7" t="s">
        <v>3737</v>
      </c>
      <c r="B84" s="7">
        <v>0.0</v>
      </c>
      <c r="C84" s="7" t="s">
        <v>3628</v>
      </c>
      <c r="D84" s="7">
        <v>34.0</v>
      </c>
      <c r="E84" s="11">
        <v>121233.0</v>
      </c>
      <c r="F84" s="7" t="s">
        <v>3637</v>
      </c>
      <c r="G84" s="7">
        <v>0.0</v>
      </c>
      <c r="H84" s="7" t="s">
        <v>3642</v>
      </c>
      <c r="I84" s="7" t="s">
        <v>3643</v>
      </c>
      <c r="J84" s="7">
        <v>2.0</v>
      </c>
      <c r="K84" s="7" t="s">
        <v>3621</v>
      </c>
      <c r="L84" s="7">
        <v>1.0</v>
      </c>
      <c r="M84" s="7" t="s">
        <v>3640</v>
      </c>
      <c r="N84" s="7" t="s">
        <v>3623</v>
      </c>
      <c r="O84" s="7" t="s">
        <v>3730</v>
      </c>
      <c r="P84" s="7" t="s">
        <v>3625</v>
      </c>
      <c r="Q84" s="7">
        <v>0.0</v>
      </c>
      <c r="R84" s="7" t="s">
        <v>3632</v>
      </c>
    </row>
    <row r="85" ht="14.25" customHeight="1">
      <c r="A85" s="7" t="s">
        <v>3738</v>
      </c>
      <c r="B85" s="7">
        <v>1.0</v>
      </c>
      <c r="C85" s="7" t="s">
        <v>3617</v>
      </c>
      <c r="D85" s="7">
        <v>41.0</v>
      </c>
      <c r="E85" s="11">
        <v>135782.0</v>
      </c>
      <c r="F85" s="7" t="s">
        <v>3637</v>
      </c>
      <c r="G85" s="7">
        <v>2.0</v>
      </c>
      <c r="H85" s="7" t="s">
        <v>3635</v>
      </c>
      <c r="I85" s="7" t="s">
        <v>3660</v>
      </c>
      <c r="J85" s="7">
        <v>2.0</v>
      </c>
      <c r="K85" s="7" t="s">
        <v>3621</v>
      </c>
      <c r="L85" s="7">
        <v>0.0</v>
      </c>
      <c r="M85" s="7" t="s">
        <v>3631</v>
      </c>
      <c r="N85" s="7" t="s">
        <v>3623</v>
      </c>
      <c r="O85" s="7" t="s">
        <v>3730</v>
      </c>
      <c r="P85" s="7" t="s">
        <v>3625</v>
      </c>
      <c r="Q85" s="7">
        <v>2.0</v>
      </c>
      <c r="R85" s="7" t="s">
        <v>3653</v>
      </c>
    </row>
    <row r="86" ht="14.25" customHeight="1">
      <c r="A86" s="7" t="s">
        <v>3739</v>
      </c>
      <c r="B86" s="7">
        <v>1.0</v>
      </c>
      <c r="C86" s="7" t="s">
        <v>3617</v>
      </c>
      <c r="D86" s="7">
        <v>33.0</v>
      </c>
      <c r="E86" s="11">
        <v>143112.0</v>
      </c>
      <c r="F86" s="7" t="s">
        <v>3637</v>
      </c>
      <c r="G86" s="7">
        <v>1.0</v>
      </c>
      <c r="H86" s="7" t="s">
        <v>3619</v>
      </c>
      <c r="I86" s="7" t="s">
        <v>3629</v>
      </c>
      <c r="J86" s="7">
        <v>2.0</v>
      </c>
      <c r="K86" s="7" t="s">
        <v>3621</v>
      </c>
      <c r="L86" s="7">
        <v>0.0</v>
      </c>
      <c r="M86" s="7" t="s">
        <v>3631</v>
      </c>
      <c r="N86" s="7" t="s">
        <v>3623</v>
      </c>
      <c r="O86" s="7" t="s">
        <v>3730</v>
      </c>
      <c r="P86" s="7" t="s">
        <v>3625</v>
      </c>
      <c r="Q86" s="7">
        <v>2.0</v>
      </c>
      <c r="R86" s="7" t="s">
        <v>3653</v>
      </c>
    </row>
    <row r="87" ht="14.25" customHeight="1">
      <c r="A87" s="7" t="s">
        <v>3740</v>
      </c>
      <c r="B87" s="7">
        <v>2.0</v>
      </c>
      <c r="C87" s="7" t="s">
        <v>3647</v>
      </c>
      <c r="D87" s="7">
        <v>48.0</v>
      </c>
      <c r="E87" s="11">
        <v>143831.0</v>
      </c>
      <c r="F87" s="7" t="s">
        <v>3637</v>
      </c>
      <c r="G87" s="7">
        <v>0.0</v>
      </c>
      <c r="H87" s="7" t="s">
        <v>3642</v>
      </c>
      <c r="I87" s="7" t="s">
        <v>3643</v>
      </c>
      <c r="J87" s="7">
        <v>3.0</v>
      </c>
      <c r="K87" s="7" t="s">
        <v>3639</v>
      </c>
      <c r="L87" s="7">
        <v>0.0</v>
      </c>
      <c r="M87" s="7" t="s">
        <v>3631</v>
      </c>
      <c r="N87" s="7" t="s">
        <v>3623</v>
      </c>
      <c r="O87" s="7" t="s">
        <v>3730</v>
      </c>
      <c r="P87" s="7" t="s">
        <v>3625</v>
      </c>
      <c r="Q87" s="7">
        <v>1.0</v>
      </c>
      <c r="R87" s="7" t="s">
        <v>3626</v>
      </c>
    </row>
    <row r="88" ht="14.25" customHeight="1">
      <c r="A88" s="7" t="s">
        <v>3741</v>
      </c>
      <c r="B88" s="7">
        <v>1.0</v>
      </c>
      <c r="C88" s="7" t="s">
        <v>3617</v>
      </c>
      <c r="D88" s="7">
        <v>34.0</v>
      </c>
      <c r="E88" s="11">
        <v>56026.0</v>
      </c>
      <c r="F88" s="14" t="s">
        <v>3618</v>
      </c>
      <c r="G88" s="7">
        <v>1.0</v>
      </c>
      <c r="H88" s="7" t="s">
        <v>3619</v>
      </c>
      <c r="I88" s="7" t="s">
        <v>3629</v>
      </c>
      <c r="J88" s="7">
        <v>1.0</v>
      </c>
      <c r="K88" s="7" t="s">
        <v>3648</v>
      </c>
      <c r="L88" s="7">
        <v>2.0</v>
      </c>
      <c r="M88" s="7" t="s">
        <v>3622</v>
      </c>
      <c r="N88" s="7" t="s">
        <v>3623</v>
      </c>
      <c r="O88" s="7" t="s">
        <v>3742</v>
      </c>
      <c r="P88" s="7" t="s">
        <v>3645</v>
      </c>
      <c r="Q88" s="7">
        <v>1.0</v>
      </c>
      <c r="R88" s="7" t="s">
        <v>3626</v>
      </c>
    </row>
    <row r="89" ht="14.25" customHeight="1">
      <c r="A89" s="7" t="s">
        <v>3743</v>
      </c>
      <c r="B89" s="7">
        <v>1.0</v>
      </c>
      <c r="C89" s="7" t="s">
        <v>3617</v>
      </c>
      <c r="D89" s="7">
        <v>47.0</v>
      </c>
      <c r="E89" s="11">
        <v>65287.0</v>
      </c>
      <c r="F89" s="14" t="s">
        <v>3618</v>
      </c>
      <c r="G89" s="7">
        <v>1.0</v>
      </c>
      <c r="H89" s="7" t="s">
        <v>3619</v>
      </c>
      <c r="I89" s="7" t="s">
        <v>3620</v>
      </c>
      <c r="J89" s="7">
        <v>2.0</v>
      </c>
      <c r="K89" s="7" t="s">
        <v>3621</v>
      </c>
      <c r="L89" s="7">
        <v>0.0</v>
      </c>
      <c r="M89" s="7" t="s">
        <v>3631</v>
      </c>
      <c r="N89" s="7" t="s">
        <v>3623</v>
      </c>
      <c r="O89" s="7" t="s">
        <v>3742</v>
      </c>
      <c r="P89" s="7" t="s">
        <v>3645</v>
      </c>
      <c r="Q89" s="7">
        <v>1.0</v>
      </c>
      <c r="R89" s="7" t="s">
        <v>3626</v>
      </c>
    </row>
    <row r="90" ht="14.25" customHeight="1">
      <c r="A90" s="7" t="s">
        <v>3744</v>
      </c>
      <c r="B90" s="7">
        <v>1.0</v>
      </c>
      <c r="C90" s="7" t="s">
        <v>3617</v>
      </c>
      <c r="D90" s="7">
        <v>42.0</v>
      </c>
      <c r="E90" s="11">
        <v>84371.0</v>
      </c>
      <c r="F90" s="7" t="s">
        <v>3634</v>
      </c>
      <c r="G90" s="7">
        <v>2.0</v>
      </c>
      <c r="H90" s="7" t="s">
        <v>3635</v>
      </c>
      <c r="I90" s="7" t="s">
        <v>3620</v>
      </c>
      <c r="J90" s="7">
        <v>2.0</v>
      </c>
      <c r="K90" s="7" t="s">
        <v>3621</v>
      </c>
      <c r="L90" s="7">
        <v>2.0</v>
      </c>
      <c r="M90" s="7" t="s">
        <v>3622</v>
      </c>
      <c r="N90" s="7" t="s">
        <v>3623</v>
      </c>
      <c r="O90" s="7" t="s">
        <v>3742</v>
      </c>
      <c r="P90" s="7" t="s">
        <v>3645</v>
      </c>
      <c r="Q90" s="7">
        <v>1.0</v>
      </c>
      <c r="R90" s="7" t="s">
        <v>3626</v>
      </c>
    </row>
    <row r="91" ht="14.25" customHeight="1">
      <c r="A91" s="7" t="s">
        <v>3745</v>
      </c>
      <c r="B91" s="7">
        <v>0.0</v>
      </c>
      <c r="C91" s="7" t="s">
        <v>3628</v>
      </c>
      <c r="D91" s="7">
        <v>44.0</v>
      </c>
      <c r="E91" s="11">
        <v>92333.0</v>
      </c>
      <c r="F91" s="7" t="s">
        <v>3634</v>
      </c>
      <c r="G91" s="7">
        <v>1.0</v>
      </c>
      <c r="H91" s="7" t="s">
        <v>3619</v>
      </c>
      <c r="I91" s="7" t="s">
        <v>3620</v>
      </c>
      <c r="J91" s="7">
        <v>0.0</v>
      </c>
      <c r="K91" s="7" t="s">
        <v>3630</v>
      </c>
      <c r="L91" s="7">
        <v>0.0</v>
      </c>
      <c r="M91" s="7" t="s">
        <v>3631</v>
      </c>
      <c r="N91" s="7" t="s">
        <v>3623</v>
      </c>
      <c r="O91" s="7" t="s">
        <v>3742</v>
      </c>
      <c r="P91" s="7" t="s">
        <v>3645</v>
      </c>
      <c r="Q91" s="7">
        <v>1.0</v>
      </c>
      <c r="R91" s="7" t="s">
        <v>3626</v>
      </c>
    </row>
    <row r="92" ht="14.25" customHeight="1">
      <c r="A92" s="7" t="s">
        <v>3746</v>
      </c>
      <c r="B92" s="7">
        <v>2.0</v>
      </c>
      <c r="C92" s="7" t="s">
        <v>3647</v>
      </c>
      <c r="D92" s="7">
        <v>42.0</v>
      </c>
      <c r="E92" s="11">
        <v>93086.0</v>
      </c>
      <c r="F92" s="7" t="s">
        <v>3634</v>
      </c>
      <c r="G92" s="7">
        <v>1.0</v>
      </c>
      <c r="H92" s="7" t="s">
        <v>3619</v>
      </c>
      <c r="I92" s="7" t="s">
        <v>3620</v>
      </c>
      <c r="J92" s="7">
        <v>2.0</v>
      </c>
      <c r="K92" s="7" t="s">
        <v>3621</v>
      </c>
      <c r="L92" s="7">
        <v>2.0</v>
      </c>
      <c r="M92" s="7" t="s">
        <v>3622</v>
      </c>
      <c r="N92" s="7" t="s">
        <v>3623</v>
      </c>
      <c r="O92" s="7" t="s">
        <v>3742</v>
      </c>
      <c r="P92" s="7" t="s">
        <v>3645</v>
      </c>
      <c r="Q92" s="7">
        <v>0.0</v>
      </c>
      <c r="R92" s="7" t="s">
        <v>3632</v>
      </c>
    </row>
    <row r="93" ht="14.25" customHeight="1">
      <c r="A93" s="7" t="s">
        <v>3747</v>
      </c>
      <c r="B93" s="7">
        <v>2.0</v>
      </c>
      <c r="C93" s="7" t="s">
        <v>3647</v>
      </c>
      <c r="D93" s="7">
        <v>22.0</v>
      </c>
      <c r="E93" s="11">
        <v>102532.0</v>
      </c>
      <c r="F93" s="7" t="s">
        <v>3637</v>
      </c>
      <c r="G93" s="7">
        <v>0.0</v>
      </c>
      <c r="H93" s="7" t="s">
        <v>3642</v>
      </c>
      <c r="I93" s="7" t="s">
        <v>3643</v>
      </c>
      <c r="J93" s="7">
        <v>3.0</v>
      </c>
      <c r="K93" s="7" t="s">
        <v>3639</v>
      </c>
      <c r="L93" s="7">
        <v>1.0</v>
      </c>
      <c r="M93" s="7" t="s">
        <v>3640</v>
      </c>
      <c r="N93" s="7" t="s">
        <v>3623</v>
      </c>
      <c r="O93" s="7" t="s">
        <v>3742</v>
      </c>
      <c r="P93" s="7" t="s">
        <v>3645</v>
      </c>
      <c r="Q93" s="7">
        <v>0.0</v>
      </c>
      <c r="R93" s="7" t="s">
        <v>3632</v>
      </c>
    </row>
    <row r="94" ht="14.25" customHeight="1">
      <c r="A94" s="7" t="s">
        <v>3748</v>
      </c>
      <c r="B94" s="7">
        <v>1.0</v>
      </c>
      <c r="C94" s="7" t="s">
        <v>3617</v>
      </c>
      <c r="D94" s="7">
        <v>59.0</v>
      </c>
      <c r="E94" s="11">
        <v>108007.0</v>
      </c>
      <c r="F94" s="7" t="s">
        <v>3637</v>
      </c>
      <c r="G94" s="7">
        <v>2.0</v>
      </c>
      <c r="H94" s="7" t="s">
        <v>3635</v>
      </c>
      <c r="I94" s="7" t="s">
        <v>3620</v>
      </c>
      <c r="J94" s="7">
        <v>1.0</v>
      </c>
      <c r="K94" s="7" t="s">
        <v>3648</v>
      </c>
      <c r="L94" s="7">
        <v>1.0</v>
      </c>
      <c r="M94" s="7" t="s">
        <v>3640</v>
      </c>
      <c r="N94" s="7" t="s">
        <v>3623</v>
      </c>
      <c r="O94" s="7" t="s">
        <v>3742</v>
      </c>
      <c r="P94" s="7" t="s">
        <v>3645</v>
      </c>
      <c r="Q94" s="7">
        <v>2.0</v>
      </c>
      <c r="R94" s="7" t="s">
        <v>3653</v>
      </c>
    </row>
    <row r="95" ht="14.25" customHeight="1">
      <c r="A95" s="7" t="s">
        <v>3749</v>
      </c>
      <c r="B95" s="7">
        <v>2.0</v>
      </c>
      <c r="C95" s="7" t="s">
        <v>3647</v>
      </c>
      <c r="D95" s="7">
        <v>28.0</v>
      </c>
      <c r="E95" s="11">
        <v>115658.0</v>
      </c>
      <c r="F95" s="7" t="s">
        <v>3637</v>
      </c>
      <c r="G95" s="7">
        <v>1.0</v>
      </c>
      <c r="H95" s="7" t="s">
        <v>3619</v>
      </c>
      <c r="I95" s="7" t="s">
        <v>3620</v>
      </c>
      <c r="J95" s="7">
        <v>0.0</v>
      </c>
      <c r="K95" s="7" t="s">
        <v>3630</v>
      </c>
      <c r="L95" s="7">
        <v>0.0</v>
      </c>
      <c r="M95" s="7" t="s">
        <v>3631</v>
      </c>
      <c r="N95" s="7" t="s">
        <v>3623</v>
      </c>
      <c r="O95" s="7" t="s">
        <v>3742</v>
      </c>
      <c r="P95" s="7" t="s">
        <v>3645</v>
      </c>
      <c r="Q95" s="7">
        <v>2.0</v>
      </c>
      <c r="R95" s="7" t="s">
        <v>3653</v>
      </c>
    </row>
    <row r="96" ht="14.25" customHeight="1">
      <c r="A96" s="7" t="s">
        <v>3750</v>
      </c>
      <c r="B96" s="7">
        <v>2.0</v>
      </c>
      <c r="C96" s="7" t="s">
        <v>3647</v>
      </c>
      <c r="D96" s="7">
        <v>50.0</v>
      </c>
      <c r="E96" s="11">
        <v>117740.0</v>
      </c>
      <c r="F96" s="7" t="s">
        <v>3637</v>
      </c>
      <c r="G96" s="7">
        <v>2.0</v>
      </c>
      <c r="H96" s="7" t="s">
        <v>3635</v>
      </c>
      <c r="I96" s="7" t="s">
        <v>3629</v>
      </c>
      <c r="J96" s="7">
        <v>3.0</v>
      </c>
      <c r="K96" s="7" t="s">
        <v>3639</v>
      </c>
      <c r="L96" s="7">
        <v>1.0</v>
      </c>
      <c r="M96" s="7" t="s">
        <v>3640</v>
      </c>
      <c r="N96" s="7" t="s">
        <v>3623</v>
      </c>
      <c r="O96" s="7" t="s">
        <v>3742</v>
      </c>
      <c r="P96" s="7" t="s">
        <v>3645</v>
      </c>
      <c r="Q96" s="7">
        <v>0.0</v>
      </c>
      <c r="R96" s="7" t="s">
        <v>3632</v>
      </c>
    </row>
    <row r="97" ht="14.25" customHeight="1">
      <c r="A97" s="7" t="s">
        <v>3751</v>
      </c>
      <c r="B97" s="7">
        <v>0.0</v>
      </c>
      <c r="C97" s="7" t="s">
        <v>3628</v>
      </c>
      <c r="D97" s="7">
        <v>55.0</v>
      </c>
      <c r="E97" s="11">
        <v>118278.0</v>
      </c>
      <c r="F97" s="7" t="s">
        <v>3637</v>
      </c>
      <c r="G97" s="7">
        <v>0.0</v>
      </c>
      <c r="H97" s="7" t="s">
        <v>3642</v>
      </c>
      <c r="I97" s="7" t="s">
        <v>3643</v>
      </c>
      <c r="J97" s="7">
        <v>0.0</v>
      </c>
      <c r="K97" s="7" t="s">
        <v>3630</v>
      </c>
      <c r="L97" s="7">
        <v>1.0</v>
      </c>
      <c r="M97" s="7" t="s">
        <v>3640</v>
      </c>
      <c r="N97" s="7" t="s">
        <v>3623</v>
      </c>
      <c r="O97" s="7" t="s">
        <v>3742</v>
      </c>
      <c r="P97" s="7" t="s">
        <v>3645</v>
      </c>
      <c r="Q97" s="7">
        <v>2.0</v>
      </c>
      <c r="R97" s="7" t="s">
        <v>3653</v>
      </c>
    </row>
    <row r="98" ht="14.25" customHeight="1">
      <c r="A98" s="7" t="s">
        <v>3752</v>
      </c>
      <c r="B98" s="7">
        <v>1.0</v>
      </c>
      <c r="C98" s="7" t="s">
        <v>3617</v>
      </c>
      <c r="D98" s="7">
        <v>30.0</v>
      </c>
      <c r="E98" s="11">
        <v>139742.0</v>
      </c>
      <c r="F98" s="7" t="s">
        <v>3637</v>
      </c>
      <c r="G98" s="7">
        <v>1.0</v>
      </c>
      <c r="H98" s="7" t="s">
        <v>3619</v>
      </c>
      <c r="I98" s="7" t="s">
        <v>3620</v>
      </c>
      <c r="J98" s="7">
        <v>1.0</v>
      </c>
      <c r="K98" s="7" t="s">
        <v>3648</v>
      </c>
      <c r="L98" s="7">
        <v>0.0</v>
      </c>
      <c r="M98" s="7" t="s">
        <v>3631</v>
      </c>
      <c r="N98" s="7" t="s">
        <v>3623</v>
      </c>
      <c r="O98" s="7" t="s">
        <v>3742</v>
      </c>
      <c r="P98" s="7" t="s">
        <v>3645</v>
      </c>
      <c r="Q98" s="7">
        <v>0.0</v>
      </c>
      <c r="R98" s="7" t="s">
        <v>3632</v>
      </c>
    </row>
    <row r="99" ht="14.25" customHeight="1">
      <c r="A99" s="7" t="s">
        <v>3753</v>
      </c>
      <c r="B99" s="7">
        <v>2.0</v>
      </c>
      <c r="C99" s="7" t="s">
        <v>3647</v>
      </c>
      <c r="D99" s="7">
        <v>43.0</v>
      </c>
      <c r="E99" s="11">
        <v>140571.0</v>
      </c>
      <c r="F99" s="7" t="s">
        <v>3637</v>
      </c>
      <c r="G99" s="7">
        <v>2.0</v>
      </c>
      <c r="H99" s="7" t="s">
        <v>3635</v>
      </c>
      <c r="I99" s="7" t="s">
        <v>3620</v>
      </c>
      <c r="J99" s="7">
        <v>3.0</v>
      </c>
      <c r="K99" s="7" t="s">
        <v>3639</v>
      </c>
      <c r="L99" s="7">
        <v>2.0</v>
      </c>
      <c r="M99" s="7" t="s">
        <v>3622</v>
      </c>
      <c r="N99" s="7" t="s">
        <v>3623</v>
      </c>
      <c r="O99" s="7" t="s">
        <v>3742</v>
      </c>
      <c r="P99" s="7" t="s">
        <v>3645</v>
      </c>
      <c r="Q99" s="7">
        <v>1.0</v>
      </c>
      <c r="R99" s="7" t="s">
        <v>3626</v>
      </c>
    </row>
    <row r="100" ht="14.25" customHeight="1">
      <c r="A100" s="7" t="s">
        <v>3754</v>
      </c>
      <c r="B100" s="7">
        <v>1.0</v>
      </c>
      <c r="C100" s="7" t="s">
        <v>3617</v>
      </c>
      <c r="D100" s="7">
        <v>29.0</v>
      </c>
      <c r="E100" s="11">
        <v>144408.0</v>
      </c>
      <c r="F100" s="7" t="s">
        <v>3637</v>
      </c>
      <c r="G100" s="7">
        <v>1.0</v>
      </c>
      <c r="H100" s="7" t="s">
        <v>3619</v>
      </c>
      <c r="I100" s="7" t="s">
        <v>3629</v>
      </c>
      <c r="J100" s="7">
        <v>1.0</v>
      </c>
      <c r="K100" s="7" t="s">
        <v>3648</v>
      </c>
      <c r="L100" s="7">
        <v>2.0</v>
      </c>
      <c r="M100" s="7" t="s">
        <v>3622</v>
      </c>
      <c r="N100" s="7" t="s">
        <v>3623</v>
      </c>
      <c r="O100" s="7" t="s">
        <v>3742</v>
      </c>
      <c r="P100" s="7" t="s">
        <v>3645</v>
      </c>
      <c r="Q100" s="7">
        <v>1.0</v>
      </c>
      <c r="R100" s="7" t="s">
        <v>3626</v>
      </c>
    </row>
    <row r="101" ht="14.25" customHeight="1">
      <c r="A101" s="7" t="s">
        <v>3755</v>
      </c>
      <c r="B101" s="7">
        <v>1.0</v>
      </c>
      <c r="C101" s="7" t="s">
        <v>3617</v>
      </c>
      <c r="D101" s="7">
        <v>69.0</v>
      </c>
      <c r="E101" s="11">
        <v>48502.0</v>
      </c>
      <c r="F101" s="14" t="s">
        <v>3618</v>
      </c>
      <c r="G101" s="7">
        <v>2.0</v>
      </c>
      <c r="H101" s="7" t="s">
        <v>3635</v>
      </c>
      <c r="I101" s="7" t="s">
        <v>3667</v>
      </c>
      <c r="J101" s="7">
        <v>1.0</v>
      </c>
      <c r="K101" s="7" t="s">
        <v>3648</v>
      </c>
      <c r="L101" s="7">
        <v>2.0</v>
      </c>
      <c r="M101" s="7" t="s">
        <v>3622</v>
      </c>
      <c r="N101" s="7" t="s">
        <v>3623</v>
      </c>
      <c r="O101" s="7" t="s">
        <v>3756</v>
      </c>
      <c r="P101" s="7" t="s">
        <v>3645</v>
      </c>
      <c r="Q101" s="7">
        <v>2.0</v>
      </c>
      <c r="R101" s="7" t="s">
        <v>3653</v>
      </c>
    </row>
    <row r="102" ht="14.25" customHeight="1">
      <c r="A102" s="7" t="s">
        <v>3757</v>
      </c>
      <c r="B102" s="7">
        <v>2.0</v>
      </c>
      <c r="C102" s="7" t="s">
        <v>3647</v>
      </c>
      <c r="D102" s="7">
        <v>67.0</v>
      </c>
      <c r="E102" s="11">
        <v>63120.0</v>
      </c>
      <c r="F102" s="14" t="s">
        <v>3618</v>
      </c>
      <c r="G102" s="7">
        <v>0.0</v>
      </c>
      <c r="H102" s="7" t="s">
        <v>3642</v>
      </c>
      <c r="I102" s="7" t="s">
        <v>3643</v>
      </c>
      <c r="J102" s="7">
        <v>0.0</v>
      </c>
      <c r="K102" s="7" t="s">
        <v>3630</v>
      </c>
      <c r="L102" s="7">
        <v>1.0</v>
      </c>
      <c r="M102" s="7" t="s">
        <v>3640</v>
      </c>
      <c r="N102" s="7" t="s">
        <v>3623</v>
      </c>
      <c r="O102" s="7" t="s">
        <v>3756</v>
      </c>
      <c r="P102" s="7" t="s">
        <v>3645</v>
      </c>
      <c r="Q102" s="7">
        <v>2.0</v>
      </c>
      <c r="R102" s="7" t="s">
        <v>3653</v>
      </c>
    </row>
    <row r="103" ht="14.25" customHeight="1">
      <c r="A103" s="7" t="s">
        <v>3758</v>
      </c>
      <c r="B103" s="7">
        <v>0.0</v>
      </c>
      <c r="C103" s="7" t="s">
        <v>3628</v>
      </c>
      <c r="D103" s="7">
        <v>64.0</v>
      </c>
      <c r="E103" s="11">
        <v>77031.0</v>
      </c>
      <c r="F103" s="7" t="s">
        <v>3634</v>
      </c>
      <c r="G103" s="7">
        <v>1.0</v>
      </c>
      <c r="H103" s="7" t="s">
        <v>3619</v>
      </c>
      <c r="I103" s="7" t="s">
        <v>3660</v>
      </c>
      <c r="J103" s="7">
        <v>2.0</v>
      </c>
      <c r="K103" s="7" t="s">
        <v>3621</v>
      </c>
      <c r="L103" s="7">
        <v>2.0</v>
      </c>
      <c r="M103" s="7" t="s">
        <v>3622</v>
      </c>
      <c r="N103" s="7" t="s">
        <v>3623</v>
      </c>
      <c r="O103" s="7" t="s">
        <v>3756</v>
      </c>
      <c r="P103" s="7" t="s">
        <v>3645</v>
      </c>
      <c r="Q103" s="7">
        <v>1.0</v>
      </c>
      <c r="R103" s="7" t="s">
        <v>3626</v>
      </c>
    </row>
    <row r="104" ht="14.25" customHeight="1">
      <c r="A104" s="7" t="s">
        <v>3759</v>
      </c>
      <c r="B104" s="7">
        <v>2.0</v>
      </c>
      <c r="C104" s="7" t="s">
        <v>3647</v>
      </c>
      <c r="D104" s="7">
        <v>48.0</v>
      </c>
      <c r="E104" s="11">
        <v>85181.0</v>
      </c>
      <c r="F104" s="7" t="s">
        <v>3634</v>
      </c>
      <c r="G104" s="7">
        <v>0.0</v>
      </c>
      <c r="H104" s="7" t="s">
        <v>3642</v>
      </c>
      <c r="I104" s="7" t="s">
        <v>3643</v>
      </c>
      <c r="J104" s="7">
        <v>0.0</v>
      </c>
      <c r="K104" s="7" t="s">
        <v>3630</v>
      </c>
      <c r="L104" s="7">
        <v>1.0</v>
      </c>
      <c r="M104" s="7" t="s">
        <v>3640</v>
      </c>
      <c r="N104" s="7" t="s">
        <v>3623</v>
      </c>
      <c r="O104" s="7" t="s">
        <v>3756</v>
      </c>
      <c r="P104" s="7" t="s">
        <v>3645</v>
      </c>
      <c r="Q104" s="7">
        <v>0.0</v>
      </c>
      <c r="R104" s="7" t="s">
        <v>3632</v>
      </c>
    </row>
    <row r="105" ht="14.25" customHeight="1">
      <c r="A105" s="7" t="s">
        <v>3760</v>
      </c>
      <c r="B105" s="7">
        <v>2.0</v>
      </c>
      <c r="C105" s="7" t="s">
        <v>3647</v>
      </c>
      <c r="D105" s="7">
        <v>69.0</v>
      </c>
      <c r="E105" s="11">
        <v>137892.0</v>
      </c>
      <c r="F105" s="7" t="s">
        <v>3637</v>
      </c>
      <c r="G105" s="7">
        <v>2.0</v>
      </c>
      <c r="H105" s="7" t="s">
        <v>3635</v>
      </c>
      <c r="I105" s="7" t="s">
        <v>3667</v>
      </c>
      <c r="J105" s="7">
        <v>0.0</v>
      </c>
      <c r="K105" s="7" t="s">
        <v>3630</v>
      </c>
      <c r="L105" s="7">
        <v>1.0</v>
      </c>
      <c r="M105" s="7" t="s">
        <v>3640</v>
      </c>
      <c r="N105" s="7" t="s">
        <v>3623</v>
      </c>
      <c r="O105" s="7" t="s">
        <v>3756</v>
      </c>
      <c r="P105" s="7" t="s">
        <v>3645</v>
      </c>
      <c r="Q105" s="7">
        <v>1.0</v>
      </c>
      <c r="R105" s="7" t="s">
        <v>3626</v>
      </c>
    </row>
    <row r="106" ht="14.25" customHeight="1">
      <c r="A106" s="7" t="s">
        <v>3761</v>
      </c>
      <c r="B106" s="7">
        <v>2.0</v>
      </c>
      <c r="C106" s="7" t="s">
        <v>3647</v>
      </c>
      <c r="D106" s="7">
        <v>39.0</v>
      </c>
      <c r="E106" s="11">
        <v>145899.0</v>
      </c>
      <c r="F106" s="7" t="s">
        <v>3637</v>
      </c>
      <c r="G106" s="7">
        <v>2.0</v>
      </c>
      <c r="H106" s="7" t="s">
        <v>3635</v>
      </c>
      <c r="I106" s="7" t="s">
        <v>3629</v>
      </c>
      <c r="J106" s="7">
        <v>0.0</v>
      </c>
      <c r="K106" s="7" t="s">
        <v>3630</v>
      </c>
      <c r="L106" s="7">
        <v>0.0</v>
      </c>
      <c r="M106" s="7" t="s">
        <v>3631</v>
      </c>
      <c r="N106" s="7" t="s">
        <v>3623</v>
      </c>
      <c r="O106" s="7" t="s">
        <v>3756</v>
      </c>
      <c r="P106" s="7" t="s">
        <v>3645</v>
      </c>
      <c r="Q106" s="7">
        <v>1.0</v>
      </c>
      <c r="R106" s="7" t="s">
        <v>3626</v>
      </c>
    </row>
    <row r="107" ht="14.25" customHeight="1">
      <c r="A107" s="7" t="s">
        <v>3762</v>
      </c>
      <c r="B107" s="7">
        <v>2.0</v>
      </c>
      <c r="C107" s="7" t="s">
        <v>3647</v>
      </c>
      <c r="D107" s="7">
        <v>42.0</v>
      </c>
      <c r="E107" s="11">
        <v>43493.0</v>
      </c>
      <c r="F107" s="14" t="s">
        <v>3618</v>
      </c>
      <c r="G107" s="7">
        <v>1.0</v>
      </c>
      <c r="H107" s="7" t="s">
        <v>3619</v>
      </c>
      <c r="I107" s="7" t="s">
        <v>3629</v>
      </c>
      <c r="J107" s="7">
        <v>0.0</v>
      </c>
      <c r="K107" s="7" t="s">
        <v>3630</v>
      </c>
      <c r="L107" s="7">
        <v>1.0</v>
      </c>
      <c r="M107" s="7" t="s">
        <v>3640</v>
      </c>
      <c r="N107" s="7" t="s">
        <v>3623</v>
      </c>
      <c r="O107" s="7" t="s">
        <v>3763</v>
      </c>
      <c r="P107" s="7" t="s">
        <v>3764</v>
      </c>
      <c r="Q107" s="7">
        <v>1.0</v>
      </c>
      <c r="R107" s="7" t="s">
        <v>3626</v>
      </c>
    </row>
    <row r="108" ht="14.25" customHeight="1">
      <c r="A108" s="7" t="s">
        <v>3765</v>
      </c>
      <c r="B108" s="7">
        <v>0.0</v>
      </c>
      <c r="C108" s="7" t="s">
        <v>3628</v>
      </c>
      <c r="D108" s="7">
        <v>52.0</v>
      </c>
      <c r="E108" s="11">
        <v>51541.0</v>
      </c>
      <c r="F108" s="14" t="s">
        <v>3618</v>
      </c>
      <c r="G108" s="7">
        <v>1.0</v>
      </c>
      <c r="H108" s="7" t="s">
        <v>3619</v>
      </c>
      <c r="I108" s="7" t="s">
        <v>3660</v>
      </c>
      <c r="J108" s="7">
        <v>3.0</v>
      </c>
      <c r="K108" s="7" t="s">
        <v>3639</v>
      </c>
      <c r="L108" s="7">
        <v>0.0</v>
      </c>
      <c r="M108" s="7" t="s">
        <v>3631</v>
      </c>
      <c r="N108" s="7" t="s">
        <v>3623</v>
      </c>
      <c r="O108" s="7" t="s">
        <v>3763</v>
      </c>
      <c r="P108" s="7" t="s">
        <v>3764</v>
      </c>
      <c r="Q108" s="7">
        <v>0.0</v>
      </c>
      <c r="R108" s="7" t="s">
        <v>3632</v>
      </c>
    </row>
    <row r="109" ht="14.25" customHeight="1">
      <c r="A109" s="7" t="s">
        <v>3766</v>
      </c>
      <c r="B109" s="7">
        <v>0.0</v>
      </c>
      <c r="C109" s="7" t="s">
        <v>3628</v>
      </c>
      <c r="D109" s="7">
        <v>65.0</v>
      </c>
      <c r="E109" s="11">
        <v>62384.0</v>
      </c>
      <c r="F109" s="14" t="s">
        <v>3618</v>
      </c>
      <c r="G109" s="7">
        <v>2.0</v>
      </c>
      <c r="H109" s="7" t="s">
        <v>3635</v>
      </c>
      <c r="I109" s="7" t="s">
        <v>3629</v>
      </c>
      <c r="J109" s="7">
        <v>2.0</v>
      </c>
      <c r="K109" s="7" t="s">
        <v>3621</v>
      </c>
      <c r="L109" s="7">
        <v>1.0</v>
      </c>
      <c r="M109" s="7" t="s">
        <v>3640</v>
      </c>
      <c r="N109" s="7" t="s">
        <v>3623</v>
      </c>
      <c r="O109" s="7" t="s">
        <v>3763</v>
      </c>
      <c r="P109" s="7" t="s">
        <v>3764</v>
      </c>
      <c r="Q109" s="7">
        <v>0.0</v>
      </c>
      <c r="R109" s="7" t="s">
        <v>3632</v>
      </c>
    </row>
    <row r="110" ht="14.25" customHeight="1">
      <c r="A110" s="7" t="s">
        <v>3767</v>
      </c>
      <c r="B110" s="7">
        <v>0.0</v>
      </c>
      <c r="C110" s="7" t="s">
        <v>3628</v>
      </c>
      <c r="D110" s="7">
        <v>25.0</v>
      </c>
      <c r="E110" s="11">
        <v>80927.0</v>
      </c>
      <c r="F110" s="7" t="s">
        <v>3634</v>
      </c>
      <c r="G110" s="7">
        <v>2.0</v>
      </c>
      <c r="H110" s="7" t="s">
        <v>3635</v>
      </c>
      <c r="I110" s="7" t="s">
        <v>3620</v>
      </c>
      <c r="J110" s="7">
        <v>1.0</v>
      </c>
      <c r="K110" s="7" t="s">
        <v>3648</v>
      </c>
      <c r="L110" s="7">
        <v>1.0</v>
      </c>
      <c r="M110" s="7" t="s">
        <v>3640</v>
      </c>
      <c r="N110" s="7" t="s">
        <v>3623</v>
      </c>
      <c r="O110" s="7" t="s">
        <v>3763</v>
      </c>
      <c r="P110" s="7" t="s">
        <v>3764</v>
      </c>
      <c r="Q110" s="7">
        <v>1.0</v>
      </c>
      <c r="R110" s="7" t="s">
        <v>3626</v>
      </c>
    </row>
    <row r="111" ht="14.25" customHeight="1">
      <c r="A111" s="7" t="s">
        <v>3768</v>
      </c>
      <c r="B111" s="7">
        <v>1.0</v>
      </c>
      <c r="C111" s="7" t="s">
        <v>3617</v>
      </c>
      <c r="D111" s="7">
        <v>54.0</v>
      </c>
      <c r="E111" s="11">
        <v>85239.0</v>
      </c>
      <c r="F111" s="7" t="s">
        <v>3634</v>
      </c>
      <c r="G111" s="7">
        <v>1.0</v>
      </c>
      <c r="H111" s="7" t="s">
        <v>3619</v>
      </c>
      <c r="I111" s="7" t="s">
        <v>3620</v>
      </c>
      <c r="J111" s="7">
        <v>2.0</v>
      </c>
      <c r="K111" s="7" t="s">
        <v>3621</v>
      </c>
      <c r="L111" s="7">
        <v>0.0</v>
      </c>
      <c r="M111" s="7" t="s">
        <v>3631</v>
      </c>
      <c r="N111" s="7" t="s">
        <v>3623</v>
      </c>
      <c r="O111" s="7" t="s">
        <v>3763</v>
      </c>
      <c r="P111" s="7" t="s">
        <v>3764</v>
      </c>
      <c r="Q111" s="7">
        <v>0.0</v>
      </c>
      <c r="R111" s="7" t="s">
        <v>3632</v>
      </c>
    </row>
    <row r="112" ht="14.25" customHeight="1">
      <c r="A112" s="7" t="s">
        <v>3769</v>
      </c>
      <c r="B112" s="7">
        <v>2.0</v>
      </c>
      <c r="C112" s="7" t="s">
        <v>3647</v>
      </c>
      <c r="D112" s="7">
        <v>29.0</v>
      </c>
      <c r="E112" s="11">
        <v>89781.0</v>
      </c>
      <c r="F112" s="7" t="s">
        <v>3634</v>
      </c>
      <c r="G112" s="7">
        <v>0.0</v>
      </c>
      <c r="H112" s="7" t="s">
        <v>3642</v>
      </c>
      <c r="I112" s="7" t="s">
        <v>3643</v>
      </c>
      <c r="J112" s="7">
        <v>0.0</v>
      </c>
      <c r="K112" s="7" t="s">
        <v>3630</v>
      </c>
      <c r="L112" s="7">
        <v>0.0</v>
      </c>
      <c r="M112" s="7" t="s">
        <v>3631</v>
      </c>
      <c r="N112" s="7" t="s">
        <v>3623</v>
      </c>
      <c r="O112" s="7" t="s">
        <v>3763</v>
      </c>
      <c r="P112" s="7" t="s">
        <v>3764</v>
      </c>
      <c r="Q112" s="7">
        <v>0.0</v>
      </c>
      <c r="R112" s="7" t="s">
        <v>3632</v>
      </c>
    </row>
    <row r="113" ht="14.25" customHeight="1">
      <c r="A113" s="7" t="s">
        <v>3770</v>
      </c>
      <c r="B113" s="7">
        <v>0.0</v>
      </c>
      <c r="C113" s="7" t="s">
        <v>3628</v>
      </c>
      <c r="D113" s="7">
        <v>69.0</v>
      </c>
      <c r="E113" s="11">
        <v>92925.0</v>
      </c>
      <c r="F113" s="7" t="s">
        <v>3634</v>
      </c>
      <c r="G113" s="7">
        <v>0.0</v>
      </c>
      <c r="H113" s="7" t="s">
        <v>3642</v>
      </c>
      <c r="I113" s="7" t="s">
        <v>3643</v>
      </c>
      <c r="J113" s="7">
        <v>1.0</v>
      </c>
      <c r="K113" s="7" t="s">
        <v>3648</v>
      </c>
      <c r="L113" s="7">
        <v>1.0</v>
      </c>
      <c r="M113" s="7" t="s">
        <v>3640</v>
      </c>
      <c r="N113" s="7" t="s">
        <v>3623</v>
      </c>
      <c r="O113" s="7" t="s">
        <v>3763</v>
      </c>
      <c r="P113" s="7" t="s">
        <v>3764</v>
      </c>
      <c r="Q113" s="7">
        <v>1.0</v>
      </c>
      <c r="R113" s="7" t="s">
        <v>3626</v>
      </c>
    </row>
    <row r="114" ht="14.25" customHeight="1">
      <c r="A114" s="7" t="s">
        <v>3771</v>
      </c>
      <c r="B114" s="7">
        <v>2.0</v>
      </c>
      <c r="C114" s="7" t="s">
        <v>3647</v>
      </c>
      <c r="D114" s="7">
        <v>45.0</v>
      </c>
      <c r="E114" s="11">
        <v>118155.0</v>
      </c>
      <c r="F114" s="7" t="s">
        <v>3637</v>
      </c>
      <c r="G114" s="7">
        <v>2.0</v>
      </c>
      <c r="H114" s="7" t="s">
        <v>3635</v>
      </c>
      <c r="I114" s="7" t="s">
        <v>3620</v>
      </c>
      <c r="J114" s="7">
        <v>1.0</v>
      </c>
      <c r="K114" s="7" t="s">
        <v>3648</v>
      </c>
      <c r="L114" s="7">
        <v>2.0</v>
      </c>
      <c r="M114" s="7" t="s">
        <v>3622</v>
      </c>
      <c r="N114" s="7" t="s">
        <v>3623</v>
      </c>
      <c r="O114" s="7" t="s">
        <v>3763</v>
      </c>
      <c r="P114" s="7" t="s">
        <v>3764</v>
      </c>
      <c r="Q114" s="7">
        <v>2.0</v>
      </c>
      <c r="R114" s="7" t="s">
        <v>3653</v>
      </c>
    </row>
    <row r="115" ht="14.25" customHeight="1">
      <c r="A115" s="7" t="s">
        <v>3772</v>
      </c>
      <c r="B115" s="7">
        <v>0.0</v>
      </c>
      <c r="C115" s="7" t="s">
        <v>3628</v>
      </c>
      <c r="D115" s="7">
        <v>20.0</v>
      </c>
      <c r="E115" s="11">
        <v>131755.0</v>
      </c>
      <c r="F115" s="7" t="s">
        <v>3637</v>
      </c>
      <c r="G115" s="7">
        <v>0.0</v>
      </c>
      <c r="H115" s="7" t="s">
        <v>3642</v>
      </c>
      <c r="I115" s="7" t="s">
        <v>3643</v>
      </c>
      <c r="J115" s="7">
        <v>2.0</v>
      </c>
      <c r="K115" s="7" t="s">
        <v>3621</v>
      </c>
      <c r="L115" s="7">
        <v>0.0</v>
      </c>
      <c r="M115" s="7" t="s">
        <v>3631</v>
      </c>
      <c r="N115" s="7" t="s">
        <v>3623</v>
      </c>
      <c r="O115" s="7" t="s">
        <v>3763</v>
      </c>
      <c r="P115" s="7" t="s">
        <v>3764</v>
      </c>
      <c r="Q115" s="7">
        <v>0.0</v>
      </c>
      <c r="R115" s="7" t="s">
        <v>3632</v>
      </c>
    </row>
    <row r="116" ht="14.25" customHeight="1">
      <c r="A116" s="7" t="s">
        <v>3773</v>
      </c>
      <c r="B116" s="7">
        <v>1.0</v>
      </c>
      <c r="C116" s="7" t="s">
        <v>3617</v>
      </c>
      <c r="D116" s="7">
        <v>30.0</v>
      </c>
      <c r="E116" s="11">
        <v>140033.0</v>
      </c>
      <c r="F116" s="7" t="s">
        <v>3637</v>
      </c>
      <c r="G116" s="7">
        <v>0.0</v>
      </c>
      <c r="H116" s="7" t="s">
        <v>3642</v>
      </c>
      <c r="I116" s="7" t="s">
        <v>3643</v>
      </c>
      <c r="J116" s="7">
        <v>0.0</v>
      </c>
      <c r="K116" s="7" t="s">
        <v>3630</v>
      </c>
      <c r="L116" s="7">
        <v>0.0</v>
      </c>
      <c r="M116" s="7" t="s">
        <v>3631</v>
      </c>
      <c r="N116" s="7" t="s">
        <v>3623</v>
      </c>
      <c r="O116" s="7" t="s">
        <v>3763</v>
      </c>
      <c r="P116" s="7" t="s">
        <v>3764</v>
      </c>
      <c r="Q116" s="7">
        <v>1.0</v>
      </c>
      <c r="R116" s="7" t="s">
        <v>3626</v>
      </c>
    </row>
    <row r="117" ht="14.25" customHeight="1">
      <c r="A117" s="7" t="s">
        <v>3774</v>
      </c>
      <c r="B117" s="7">
        <v>1.0</v>
      </c>
      <c r="C117" s="7" t="s">
        <v>3617</v>
      </c>
      <c r="D117" s="7">
        <v>43.0</v>
      </c>
      <c r="E117" s="11">
        <v>46171.0</v>
      </c>
      <c r="F117" s="14" t="s">
        <v>3618</v>
      </c>
      <c r="G117" s="7">
        <v>0.0</v>
      </c>
      <c r="H117" s="7" t="s">
        <v>3642</v>
      </c>
      <c r="I117" s="7" t="s">
        <v>3643</v>
      </c>
      <c r="J117" s="7">
        <v>3.0</v>
      </c>
      <c r="K117" s="7" t="s">
        <v>3639</v>
      </c>
      <c r="L117" s="7">
        <v>2.0</v>
      </c>
      <c r="M117" s="7" t="s">
        <v>3622</v>
      </c>
      <c r="N117" s="7" t="s">
        <v>3623</v>
      </c>
      <c r="O117" s="7" t="s">
        <v>3775</v>
      </c>
      <c r="P117" s="7" t="s">
        <v>3764</v>
      </c>
      <c r="Q117" s="7">
        <v>1.0</v>
      </c>
      <c r="R117" s="7" t="s">
        <v>3626</v>
      </c>
    </row>
    <row r="118" ht="14.25" customHeight="1">
      <c r="A118" s="7" t="s">
        <v>3776</v>
      </c>
      <c r="B118" s="7">
        <v>1.0</v>
      </c>
      <c r="C118" s="7" t="s">
        <v>3617</v>
      </c>
      <c r="D118" s="7">
        <v>28.0</v>
      </c>
      <c r="E118" s="11">
        <v>69512.0</v>
      </c>
      <c r="F118" s="14" t="s">
        <v>3618</v>
      </c>
      <c r="G118" s="7">
        <v>0.0</v>
      </c>
      <c r="H118" s="7" t="s">
        <v>3642</v>
      </c>
      <c r="I118" s="7" t="s">
        <v>3643</v>
      </c>
      <c r="J118" s="7">
        <v>0.0</v>
      </c>
      <c r="K118" s="7" t="s">
        <v>3630</v>
      </c>
      <c r="L118" s="7">
        <v>0.0</v>
      </c>
      <c r="M118" s="7" t="s">
        <v>3631</v>
      </c>
      <c r="N118" s="7" t="s">
        <v>3623</v>
      </c>
      <c r="O118" s="7" t="s">
        <v>3775</v>
      </c>
      <c r="P118" s="7" t="s">
        <v>3764</v>
      </c>
      <c r="Q118" s="7">
        <v>0.0</v>
      </c>
      <c r="R118" s="7" t="s">
        <v>3632</v>
      </c>
    </row>
    <row r="119" ht="14.25" customHeight="1">
      <c r="A119" s="7" t="s">
        <v>3777</v>
      </c>
      <c r="B119" s="7">
        <v>0.0</v>
      </c>
      <c r="C119" s="7" t="s">
        <v>3628</v>
      </c>
      <c r="D119" s="7">
        <v>43.0</v>
      </c>
      <c r="E119" s="11">
        <v>80612.0</v>
      </c>
      <c r="F119" s="7" t="s">
        <v>3634</v>
      </c>
      <c r="G119" s="7">
        <v>1.0</v>
      </c>
      <c r="H119" s="7" t="s">
        <v>3619</v>
      </c>
      <c r="I119" s="7" t="s">
        <v>3660</v>
      </c>
      <c r="J119" s="7">
        <v>3.0</v>
      </c>
      <c r="K119" s="7" t="s">
        <v>3639</v>
      </c>
      <c r="L119" s="7">
        <v>2.0</v>
      </c>
      <c r="M119" s="7" t="s">
        <v>3622</v>
      </c>
      <c r="N119" s="7" t="s">
        <v>3623</v>
      </c>
      <c r="O119" s="7" t="s">
        <v>3775</v>
      </c>
      <c r="P119" s="7" t="s">
        <v>3764</v>
      </c>
      <c r="Q119" s="7">
        <v>0.0</v>
      </c>
      <c r="R119" s="7" t="s">
        <v>3632</v>
      </c>
    </row>
    <row r="120" ht="14.25" customHeight="1">
      <c r="A120" s="7" t="s">
        <v>3778</v>
      </c>
      <c r="B120" s="7">
        <v>2.0</v>
      </c>
      <c r="C120" s="7" t="s">
        <v>3647</v>
      </c>
      <c r="D120" s="7">
        <v>54.0</v>
      </c>
      <c r="E120" s="11">
        <v>86979.0</v>
      </c>
      <c r="F120" s="7" t="s">
        <v>3634</v>
      </c>
      <c r="G120" s="7">
        <v>0.0</v>
      </c>
      <c r="H120" s="7" t="s">
        <v>3642</v>
      </c>
      <c r="I120" s="7" t="s">
        <v>3643</v>
      </c>
      <c r="J120" s="7">
        <v>0.0</v>
      </c>
      <c r="K120" s="7" t="s">
        <v>3630</v>
      </c>
      <c r="L120" s="7">
        <v>2.0</v>
      </c>
      <c r="M120" s="7" t="s">
        <v>3622</v>
      </c>
      <c r="N120" s="7" t="s">
        <v>3623</v>
      </c>
      <c r="O120" s="7" t="s">
        <v>3775</v>
      </c>
      <c r="P120" s="7" t="s">
        <v>3764</v>
      </c>
      <c r="Q120" s="7">
        <v>1.0</v>
      </c>
      <c r="R120" s="7" t="s">
        <v>3626</v>
      </c>
    </row>
    <row r="121" ht="14.25" customHeight="1">
      <c r="A121" s="7" t="s">
        <v>3779</v>
      </c>
      <c r="B121" s="7">
        <v>2.0</v>
      </c>
      <c r="C121" s="7" t="s">
        <v>3647</v>
      </c>
      <c r="D121" s="7">
        <v>58.0</v>
      </c>
      <c r="E121" s="11">
        <v>144811.0</v>
      </c>
      <c r="F121" s="7" t="s">
        <v>3637</v>
      </c>
      <c r="G121" s="7">
        <v>2.0</v>
      </c>
      <c r="H121" s="7" t="s">
        <v>3635</v>
      </c>
      <c r="I121" s="7" t="s">
        <v>3629</v>
      </c>
      <c r="J121" s="7">
        <v>1.0</v>
      </c>
      <c r="K121" s="7" t="s">
        <v>3648</v>
      </c>
      <c r="L121" s="7">
        <v>0.0</v>
      </c>
      <c r="M121" s="7" t="s">
        <v>3631</v>
      </c>
      <c r="N121" s="7" t="s">
        <v>3623</v>
      </c>
      <c r="O121" s="7" t="s">
        <v>3775</v>
      </c>
      <c r="P121" s="7" t="s">
        <v>3764</v>
      </c>
      <c r="Q121" s="7">
        <v>1.0</v>
      </c>
      <c r="R121" s="7" t="s">
        <v>3626</v>
      </c>
    </row>
    <row r="122" ht="14.25" customHeight="1">
      <c r="A122" s="7" t="s">
        <v>3780</v>
      </c>
      <c r="B122" s="7">
        <v>1.0</v>
      </c>
      <c r="C122" s="7" t="s">
        <v>3617</v>
      </c>
      <c r="D122" s="7">
        <v>41.0</v>
      </c>
      <c r="E122" s="11">
        <v>54741.0</v>
      </c>
      <c r="F122" s="14" t="s">
        <v>3618</v>
      </c>
      <c r="G122" s="7">
        <v>1.0</v>
      </c>
      <c r="H122" s="7" t="s">
        <v>3619</v>
      </c>
      <c r="I122" s="7" t="s">
        <v>3629</v>
      </c>
      <c r="J122" s="7">
        <v>3.0</v>
      </c>
      <c r="K122" s="7" t="s">
        <v>3639</v>
      </c>
      <c r="L122" s="7">
        <v>1.0</v>
      </c>
      <c r="M122" s="7" t="s">
        <v>3640</v>
      </c>
      <c r="N122" s="7" t="s">
        <v>3623</v>
      </c>
      <c r="O122" s="7" t="s">
        <v>3781</v>
      </c>
      <c r="P122" s="7" t="s">
        <v>3764</v>
      </c>
      <c r="Q122" s="7">
        <v>1.0</v>
      </c>
      <c r="R122" s="7" t="s">
        <v>3626</v>
      </c>
    </row>
    <row r="123" ht="14.25" customHeight="1">
      <c r="A123" s="7" t="s">
        <v>3782</v>
      </c>
      <c r="B123" s="7">
        <v>2.0</v>
      </c>
      <c r="C123" s="7" t="s">
        <v>3647</v>
      </c>
      <c r="D123" s="7">
        <v>66.0</v>
      </c>
      <c r="E123" s="11">
        <v>64346.0</v>
      </c>
      <c r="F123" s="14" t="s">
        <v>3618</v>
      </c>
      <c r="G123" s="7">
        <v>2.0</v>
      </c>
      <c r="H123" s="7" t="s">
        <v>3635</v>
      </c>
      <c r="I123" s="7" t="s">
        <v>3667</v>
      </c>
      <c r="J123" s="7">
        <v>0.0</v>
      </c>
      <c r="K123" s="7" t="s">
        <v>3630</v>
      </c>
      <c r="L123" s="7">
        <v>2.0</v>
      </c>
      <c r="M123" s="7" t="s">
        <v>3622</v>
      </c>
      <c r="N123" s="7" t="s">
        <v>3623</v>
      </c>
      <c r="O123" s="7" t="s">
        <v>3781</v>
      </c>
      <c r="P123" s="7" t="s">
        <v>3764</v>
      </c>
      <c r="Q123" s="7">
        <v>0.0</v>
      </c>
      <c r="R123" s="7" t="s">
        <v>3632</v>
      </c>
    </row>
    <row r="124" ht="14.25" customHeight="1">
      <c r="A124" s="7" t="s">
        <v>3783</v>
      </c>
      <c r="B124" s="7">
        <v>2.0</v>
      </c>
      <c r="C124" s="7" t="s">
        <v>3647</v>
      </c>
      <c r="D124" s="7">
        <v>60.0</v>
      </c>
      <c r="E124" s="11">
        <v>66755.0</v>
      </c>
      <c r="F124" s="14" t="s">
        <v>3618</v>
      </c>
      <c r="G124" s="7">
        <v>1.0</v>
      </c>
      <c r="H124" s="7" t="s">
        <v>3619</v>
      </c>
      <c r="I124" s="7" t="s">
        <v>3660</v>
      </c>
      <c r="J124" s="7">
        <v>1.0</v>
      </c>
      <c r="K124" s="7" t="s">
        <v>3648</v>
      </c>
      <c r="L124" s="7">
        <v>1.0</v>
      </c>
      <c r="M124" s="7" t="s">
        <v>3640</v>
      </c>
      <c r="N124" s="7" t="s">
        <v>3623</v>
      </c>
      <c r="O124" s="7" t="s">
        <v>3781</v>
      </c>
      <c r="P124" s="7" t="s">
        <v>3764</v>
      </c>
      <c r="Q124" s="7">
        <v>2.0</v>
      </c>
      <c r="R124" s="7" t="s">
        <v>3653</v>
      </c>
    </row>
    <row r="125" ht="14.25" customHeight="1">
      <c r="A125" s="7" t="s">
        <v>3784</v>
      </c>
      <c r="B125" s="7">
        <v>2.0</v>
      </c>
      <c r="C125" s="7" t="s">
        <v>3647</v>
      </c>
      <c r="D125" s="7">
        <v>24.0</v>
      </c>
      <c r="E125" s="11">
        <v>82381.0</v>
      </c>
      <c r="F125" s="7" t="s">
        <v>3634</v>
      </c>
      <c r="G125" s="7">
        <v>2.0</v>
      </c>
      <c r="H125" s="7" t="s">
        <v>3635</v>
      </c>
      <c r="I125" s="7" t="s">
        <v>3660</v>
      </c>
      <c r="J125" s="7">
        <v>1.0</v>
      </c>
      <c r="K125" s="7" t="s">
        <v>3648</v>
      </c>
      <c r="L125" s="7">
        <v>2.0</v>
      </c>
      <c r="M125" s="7" t="s">
        <v>3622</v>
      </c>
      <c r="N125" s="7" t="s">
        <v>3623</v>
      </c>
      <c r="O125" s="7" t="s">
        <v>3781</v>
      </c>
      <c r="P125" s="7" t="s">
        <v>3764</v>
      </c>
      <c r="Q125" s="7">
        <v>0.0</v>
      </c>
      <c r="R125" s="7" t="s">
        <v>3632</v>
      </c>
    </row>
    <row r="126" ht="14.25" customHeight="1">
      <c r="A126" s="7" t="s">
        <v>3785</v>
      </c>
      <c r="B126" s="7">
        <v>2.0</v>
      </c>
      <c r="C126" s="7" t="s">
        <v>3647</v>
      </c>
      <c r="D126" s="7">
        <v>46.0</v>
      </c>
      <c r="E126" s="11">
        <v>122137.0</v>
      </c>
      <c r="F126" s="7" t="s">
        <v>3637</v>
      </c>
      <c r="G126" s="7">
        <v>2.0</v>
      </c>
      <c r="H126" s="7" t="s">
        <v>3635</v>
      </c>
      <c r="I126" s="7" t="s">
        <v>3620</v>
      </c>
      <c r="J126" s="7">
        <v>1.0</v>
      </c>
      <c r="K126" s="7" t="s">
        <v>3648</v>
      </c>
      <c r="L126" s="7">
        <v>1.0</v>
      </c>
      <c r="M126" s="7" t="s">
        <v>3640</v>
      </c>
      <c r="N126" s="7" t="s">
        <v>3623</v>
      </c>
      <c r="O126" s="7" t="s">
        <v>3781</v>
      </c>
      <c r="P126" s="7" t="s">
        <v>3764</v>
      </c>
      <c r="Q126" s="7">
        <v>0.0</v>
      </c>
      <c r="R126" s="7" t="s">
        <v>3632</v>
      </c>
    </row>
    <row r="127" ht="14.25" customHeight="1">
      <c r="A127" s="7" t="s">
        <v>3786</v>
      </c>
      <c r="B127" s="7">
        <v>0.0</v>
      </c>
      <c r="C127" s="7" t="s">
        <v>3628</v>
      </c>
      <c r="D127" s="7">
        <v>61.0</v>
      </c>
      <c r="E127" s="11">
        <v>128214.0</v>
      </c>
      <c r="F127" s="7" t="s">
        <v>3637</v>
      </c>
      <c r="G127" s="7">
        <v>2.0</v>
      </c>
      <c r="H127" s="7" t="s">
        <v>3635</v>
      </c>
      <c r="I127" s="7" t="s">
        <v>3629</v>
      </c>
      <c r="J127" s="7">
        <v>2.0</v>
      </c>
      <c r="K127" s="7" t="s">
        <v>3621</v>
      </c>
      <c r="L127" s="7">
        <v>2.0</v>
      </c>
      <c r="M127" s="7" t="s">
        <v>3622</v>
      </c>
      <c r="N127" s="7" t="s">
        <v>3623</v>
      </c>
      <c r="O127" s="7" t="s">
        <v>3781</v>
      </c>
      <c r="P127" s="7" t="s">
        <v>3764</v>
      </c>
      <c r="Q127" s="7">
        <v>0.0</v>
      </c>
      <c r="R127" s="7" t="s">
        <v>3632</v>
      </c>
    </row>
    <row r="128" ht="14.25" customHeight="1">
      <c r="A128" s="7" t="s">
        <v>3787</v>
      </c>
      <c r="B128" s="7">
        <v>2.0</v>
      </c>
      <c r="C128" s="7" t="s">
        <v>3647</v>
      </c>
      <c r="D128" s="7">
        <v>36.0</v>
      </c>
      <c r="E128" s="11">
        <v>130836.0</v>
      </c>
      <c r="F128" s="7" t="s">
        <v>3637</v>
      </c>
      <c r="G128" s="7">
        <v>2.0</v>
      </c>
      <c r="H128" s="7" t="s">
        <v>3635</v>
      </c>
      <c r="I128" s="7" t="s">
        <v>3660</v>
      </c>
      <c r="J128" s="7">
        <v>3.0</v>
      </c>
      <c r="K128" s="7" t="s">
        <v>3639</v>
      </c>
      <c r="L128" s="7">
        <v>1.0</v>
      </c>
      <c r="M128" s="7" t="s">
        <v>3640</v>
      </c>
      <c r="N128" s="7" t="s">
        <v>3623</v>
      </c>
      <c r="O128" s="7" t="s">
        <v>3781</v>
      </c>
      <c r="P128" s="7" t="s">
        <v>3764</v>
      </c>
      <c r="Q128" s="7">
        <v>0.0</v>
      </c>
      <c r="R128" s="7" t="s">
        <v>3632</v>
      </c>
    </row>
    <row r="129" ht="14.25" customHeight="1">
      <c r="A129" s="7" t="s">
        <v>3788</v>
      </c>
      <c r="B129" s="7">
        <v>1.0</v>
      </c>
      <c r="C129" s="7" t="s">
        <v>3617</v>
      </c>
      <c r="D129" s="7">
        <v>24.0</v>
      </c>
      <c r="E129" s="11">
        <v>149585.0</v>
      </c>
      <c r="F129" s="7" t="s">
        <v>3637</v>
      </c>
      <c r="G129" s="7">
        <v>0.0</v>
      </c>
      <c r="H129" s="7" t="s">
        <v>3642</v>
      </c>
      <c r="I129" s="7" t="s">
        <v>3643</v>
      </c>
      <c r="J129" s="7">
        <v>2.0</v>
      </c>
      <c r="K129" s="7" t="s">
        <v>3621</v>
      </c>
      <c r="L129" s="7">
        <v>0.0</v>
      </c>
      <c r="M129" s="7" t="s">
        <v>3631</v>
      </c>
      <c r="N129" s="7" t="s">
        <v>3623</v>
      </c>
      <c r="O129" s="7" t="s">
        <v>3781</v>
      </c>
      <c r="P129" s="7" t="s">
        <v>3764</v>
      </c>
      <c r="Q129" s="7">
        <v>1.0</v>
      </c>
      <c r="R129" s="7" t="s">
        <v>3626</v>
      </c>
    </row>
    <row r="130" ht="14.25" customHeight="1">
      <c r="A130" s="7" t="s">
        <v>3789</v>
      </c>
      <c r="B130" s="7">
        <v>2.0</v>
      </c>
      <c r="C130" s="7" t="s">
        <v>3647</v>
      </c>
      <c r="D130" s="7">
        <v>55.0</v>
      </c>
      <c r="E130" s="11">
        <v>40195.0</v>
      </c>
      <c r="F130" s="14" t="s">
        <v>3618</v>
      </c>
      <c r="G130" s="7">
        <v>0.0</v>
      </c>
      <c r="H130" s="7" t="s">
        <v>3642</v>
      </c>
      <c r="I130" s="7" t="s">
        <v>3643</v>
      </c>
      <c r="J130" s="7">
        <v>0.0</v>
      </c>
      <c r="K130" s="7" t="s">
        <v>3630</v>
      </c>
      <c r="L130" s="7">
        <v>1.0</v>
      </c>
      <c r="M130" s="7" t="s">
        <v>3640</v>
      </c>
      <c r="N130" s="7" t="s">
        <v>3623</v>
      </c>
      <c r="O130" s="7" t="s">
        <v>3790</v>
      </c>
      <c r="P130" s="7" t="s">
        <v>3764</v>
      </c>
      <c r="Q130" s="7">
        <v>0.0</v>
      </c>
      <c r="R130" s="7" t="s">
        <v>3632</v>
      </c>
    </row>
    <row r="131" ht="14.25" customHeight="1">
      <c r="A131" s="7" t="s">
        <v>3791</v>
      </c>
      <c r="B131" s="7">
        <v>2.0</v>
      </c>
      <c r="C131" s="7" t="s">
        <v>3647</v>
      </c>
      <c r="D131" s="7">
        <v>34.0</v>
      </c>
      <c r="E131" s="11">
        <v>76402.0</v>
      </c>
      <c r="F131" s="7" t="s">
        <v>3634</v>
      </c>
      <c r="G131" s="7">
        <v>2.0</v>
      </c>
      <c r="H131" s="7" t="s">
        <v>3635</v>
      </c>
      <c r="I131" s="7" t="s">
        <v>3620</v>
      </c>
      <c r="J131" s="7">
        <v>0.0</v>
      </c>
      <c r="K131" s="7" t="s">
        <v>3630</v>
      </c>
      <c r="L131" s="7">
        <v>1.0</v>
      </c>
      <c r="M131" s="7" t="s">
        <v>3640</v>
      </c>
      <c r="N131" s="7" t="s">
        <v>3623</v>
      </c>
      <c r="O131" s="7" t="s">
        <v>3790</v>
      </c>
      <c r="P131" s="7" t="s">
        <v>3764</v>
      </c>
      <c r="Q131" s="7">
        <v>1.0</v>
      </c>
      <c r="R131" s="7" t="s">
        <v>3626</v>
      </c>
    </row>
    <row r="132" ht="14.25" customHeight="1">
      <c r="A132" s="7" t="s">
        <v>3792</v>
      </c>
      <c r="B132" s="7">
        <v>0.0</v>
      </c>
      <c r="C132" s="7" t="s">
        <v>3628</v>
      </c>
      <c r="D132" s="7">
        <v>27.0</v>
      </c>
      <c r="E132" s="11">
        <v>87582.0</v>
      </c>
      <c r="F132" s="7" t="s">
        <v>3634</v>
      </c>
      <c r="G132" s="7">
        <v>2.0</v>
      </c>
      <c r="H132" s="7" t="s">
        <v>3635</v>
      </c>
      <c r="I132" s="7" t="s">
        <v>3620</v>
      </c>
      <c r="J132" s="7">
        <v>1.0</v>
      </c>
      <c r="K132" s="7" t="s">
        <v>3648</v>
      </c>
      <c r="L132" s="7">
        <v>1.0</v>
      </c>
      <c r="M132" s="7" t="s">
        <v>3640</v>
      </c>
      <c r="N132" s="7" t="s">
        <v>3623</v>
      </c>
      <c r="O132" s="7" t="s">
        <v>3790</v>
      </c>
      <c r="P132" s="7" t="s">
        <v>3764</v>
      </c>
      <c r="Q132" s="7">
        <v>0.0</v>
      </c>
      <c r="R132" s="7" t="s">
        <v>3632</v>
      </c>
    </row>
    <row r="133" ht="14.25" customHeight="1">
      <c r="A133" s="7" t="s">
        <v>3793</v>
      </c>
      <c r="B133" s="7">
        <v>1.0</v>
      </c>
      <c r="C133" s="7" t="s">
        <v>3617</v>
      </c>
      <c r="D133" s="7">
        <v>59.0</v>
      </c>
      <c r="E133" s="11">
        <v>94406.0</v>
      </c>
      <c r="F133" s="7" t="s">
        <v>3634</v>
      </c>
      <c r="G133" s="7">
        <v>0.0</v>
      </c>
      <c r="H133" s="7" t="s">
        <v>3642</v>
      </c>
      <c r="I133" s="7" t="s">
        <v>3643</v>
      </c>
      <c r="J133" s="7">
        <v>1.0</v>
      </c>
      <c r="K133" s="7" t="s">
        <v>3648</v>
      </c>
      <c r="L133" s="7">
        <v>0.0</v>
      </c>
      <c r="M133" s="7" t="s">
        <v>3631</v>
      </c>
      <c r="N133" s="7" t="s">
        <v>3623</v>
      </c>
      <c r="O133" s="7" t="s">
        <v>3790</v>
      </c>
      <c r="P133" s="7" t="s">
        <v>3764</v>
      </c>
      <c r="Q133" s="7">
        <v>2.0</v>
      </c>
      <c r="R133" s="7" t="s">
        <v>3653</v>
      </c>
    </row>
    <row r="134" ht="14.25" customHeight="1">
      <c r="A134" s="7" t="s">
        <v>3794</v>
      </c>
      <c r="B134" s="7">
        <v>0.0</v>
      </c>
      <c r="C134" s="7" t="s">
        <v>3628</v>
      </c>
      <c r="D134" s="7">
        <v>48.0</v>
      </c>
      <c r="E134" s="11">
        <v>95827.0</v>
      </c>
      <c r="F134" s="7" t="s">
        <v>3634</v>
      </c>
      <c r="G134" s="7">
        <v>2.0</v>
      </c>
      <c r="H134" s="7" t="s">
        <v>3635</v>
      </c>
      <c r="I134" s="7" t="s">
        <v>3660</v>
      </c>
      <c r="J134" s="7">
        <v>1.0</v>
      </c>
      <c r="K134" s="7" t="s">
        <v>3648</v>
      </c>
      <c r="L134" s="7">
        <v>2.0</v>
      </c>
      <c r="M134" s="7" t="s">
        <v>3622</v>
      </c>
      <c r="N134" s="7" t="s">
        <v>3623</v>
      </c>
      <c r="O134" s="7" t="s">
        <v>3790</v>
      </c>
      <c r="P134" s="7" t="s">
        <v>3764</v>
      </c>
      <c r="Q134" s="7">
        <v>0.0</v>
      </c>
      <c r="R134" s="7" t="s">
        <v>3632</v>
      </c>
    </row>
    <row r="135" ht="14.25" customHeight="1">
      <c r="A135" s="7" t="s">
        <v>3795</v>
      </c>
      <c r="B135" s="7">
        <v>0.0</v>
      </c>
      <c r="C135" s="7" t="s">
        <v>3628</v>
      </c>
      <c r="D135" s="7">
        <v>26.0</v>
      </c>
      <c r="E135" s="11">
        <v>146961.0</v>
      </c>
      <c r="F135" s="7" t="s">
        <v>3637</v>
      </c>
      <c r="G135" s="7">
        <v>1.0</v>
      </c>
      <c r="H135" s="7" t="s">
        <v>3619</v>
      </c>
      <c r="I135" s="7" t="s">
        <v>3629</v>
      </c>
      <c r="J135" s="7">
        <v>2.0</v>
      </c>
      <c r="K135" s="7" t="s">
        <v>3621</v>
      </c>
      <c r="L135" s="7">
        <v>1.0</v>
      </c>
      <c r="M135" s="7" t="s">
        <v>3640</v>
      </c>
      <c r="N135" s="7" t="s">
        <v>3623</v>
      </c>
      <c r="O135" s="7" t="s">
        <v>3790</v>
      </c>
      <c r="P135" s="7" t="s">
        <v>3764</v>
      </c>
      <c r="Q135" s="7">
        <v>0.0</v>
      </c>
      <c r="R135" s="7" t="s">
        <v>3632</v>
      </c>
    </row>
    <row r="136" ht="14.25" customHeight="1">
      <c r="A136" s="7" t="s">
        <v>3796</v>
      </c>
      <c r="B136" s="7">
        <v>2.0</v>
      </c>
      <c r="C136" s="7" t="s">
        <v>3647</v>
      </c>
      <c r="D136" s="7">
        <v>28.0</v>
      </c>
      <c r="E136" s="11">
        <v>45466.0</v>
      </c>
      <c r="F136" s="14" t="s">
        <v>3618</v>
      </c>
      <c r="G136" s="7">
        <v>0.0</v>
      </c>
      <c r="H136" s="7" t="s">
        <v>3642</v>
      </c>
      <c r="I136" s="7" t="s">
        <v>3643</v>
      </c>
      <c r="J136" s="7">
        <v>2.0</v>
      </c>
      <c r="K136" s="7" t="s">
        <v>3621</v>
      </c>
      <c r="L136" s="7">
        <v>0.0</v>
      </c>
      <c r="M136" s="7" t="s">
        <v>3631</v>
      </c>
      <c r="N136" s="7" t="s">
        <v>3623</v>
      </c>
      <c r="O136" s="7" t="s">
        <v>3797</v>
      </c>
      <c r="P136" s="7" t="s">
        <v>3625</v>
      </c>
      <c r="Q136" s="7">
        <v>2.0</v>
      </c>
      <c r="R136" s="7" t="s">
        <v>3653</v>
      </c>
    </row>
    <row r="137" ht="14.25" customHeight="1">
      <c r="A137" s="7" t="s">
        <v>3798</v>
      </c>
      <c r="B137" s="7">
        <v>0.0</v>
      </c>
      <c r="C137" s="7" t="s">
        <v>3628</v>
      </c>
      <c r="D137" s="7">
        <v>18.0</v>
      </c>
      <c r="E137" s="11">
        <v>62539.0</v>
      </c>
      <c r="F137" s="14" t="s">
        <v>3618</v>
      </c>
      <c r="G137" s="7">
        <v>2.0</v>
      </c>
      <c r="H137" s="7" t="s">
        <v>3635</v>
      </c>
      <c r="I137" s="7" t="s">
        <v>3638</v>
      </c>
      <c r="J137" s="7">
        <v>1.0</v>
      </c>
      <c r="K137" s="7" t="s">
        <v>3648</v>
      </c>
      <c r="L137" s="7">
        <v>0.0</v>
      </c>
      <c r="M137" s="7" t="s">
        <v>3631</v>
      </c>
      <c r="N137" s="7" t="s">
        <v>3623</v>
      </c>
      <c r="O137" s="7" t="s">
        <v>3797</v>
      </c>
      <c r="P137" s="7" t="s">
        <v>3625</v>
      </c>
      <c r="Q137" s="7">
        <v>1.0</v>
      </c>
      <c r="R137" s="7" t="s">
        <v>3626</v>
      </c>
    </row>
    <row r="138" ht="14.25" customHeight="1">
      <c r="A138" s="7" t="s">
        <v>3799</v>
      </c>
      <c r="B138" s="7">
        <v>0.0</v>
      </c>
      <c r="C138" s="7" t="s">
        <v>3628</v>
      </c>
      <c r="D138" s="7">
        <v>53.0</v>
      </c>
      <c r="E138" s="11">
        <v>70928.0</v>
      </c>
      <c r="F138" s="7" t="s">
        <v>3634</v>
      </c>
      <c r="G138" s="7">
        <v>1.0</v>
      </c>
      <c r="H138" s="7" t="s">
        <v>3619</v>
      </c>
      <c r="I138" s="7" t="s">
        <v>3629</v>
      </c>
      <c r="J138" s="7">
        <v>2.0</v>
      </c>
      <c r="K138" s="7" t="s">
        <v>3621</v>
      </c>
      <c r="L138" s="7">
        <v>0.0</v>
      </c>
      <c r="M138" s="7" t="s">
        <v>3631</v>
      </c>
      <c r="N138" s="7" t="s">
        <v>3623</v>
      </c>
      <c r="O138" s="7" t="s">
        <v>3797</v>
      </c>
      <c r="P138" s="7" t="s">
        <v>3625</v>
      </c>
      <c r="Q138" s="7">
        <v>2.0</v>
      </c>
      <c r="R138" s="7" t="s">
        <v>3653</v>
      </c>
    </row>
    <row r="139" ht="14.25" customHeight="1">
      <c r="A139" s="7" t="s">
        <v>3800</v>
      </c>
      <c r="B139" s="7">
        <v>1.0</v>
      </c>
      <c r="C139" s="7" t="s">
        <v>3617</v>
      </c>
      <c r="D139" s="7">
        <v>42.0</v>
      </c>
      <c r="E139" s="11">
        <v>86565.0</v>
      </c>
      <c r="F139" s="7" t="s">
        <v>3634</v>
      </c>
      <c r="G139" s="7">
        <v>1.0</v>
      </c>
      <c r="H139" s="7" t="s">
        <v>3619</v>
      </c>
      <c r="I139" s="7" t="s">
        <v>3629</v>
      </c>
      <c r="J139" s="7">
        <v>0.0</v>
      </c>
      <c r="K139" s="7" t="s">
        <v>3630</v>
      </c>
      <c r="L139" s="7">
        <v>0.0</v>
      </c>
      <c r="M139" s="7" t="s">
        <v>3631</v>
      </c>
      <c r="N139" s="7" t="s">
        <v>3623</v>
      </c>
      <c r="O139" s="7" t="s">
        <v>3797</v>
      </c>
      <c r="P139" s="7" t="s">
        <v>3625</v>
      </c>
      <c r="Q139" s="7">
        <v>1.0</v>
      </c>
      <c r="R139" s="7" t="s">
        <v>3626</v>
      </c>
    </row>
    <row r="140" ht="14.25" customHeight="1">
      <c r="A140" s="7" t="s">
        <v>3801</v>
      </c>
      <c r="B140" s="7">
        <v>2.0</v>
      </c>
      <c r="C140" s="7" t="s">
        <v>3647</v>
      </c>
      <c r="D140" s="7">
        <v>47.0</v>
      </c>
      <c r="E140" s="11">
        <v>96713.0</v>
      </c>
      <c r="F140" s="7" t="s">
        <v>3634</v>
      </c>
      <c r="G140" s="7">
        <v>0.0</v>
      </c>
      <c r="H140" s="7" t="s">
        <v>3642</v>
      </c>
      <c r="I140" s="7" t="s">
        <v>3643</v>
      </c>
      <c r="J140" s="7">
        <v>2.0</v>
      </c>
      <c r="K140" s="7" t="s">
        <v>3621</v>
      </c>
      <c r="L140" s="7">
        <v>1.0</v>
      </c>
      <c r="M140" s="7" t="s">
        <v>3640</v>
      </c>
      <c r="N140" s="7" t="s">
        <v>3623</v>
      </c>
      <c r="O140" s="7" t="s">
        <v>3797</v>
      </c>
      <c r="P140" s="7" t="s">
        <v>3625</v>
      </c>
      <c r="Q140" s="7">
        <v>2.0</v>
      </c>
      <c r="R140" s="7" t="s">
        <v>3653</v>
      </c>
    </row>
    <row r="141" ht="14.25" customHeight="1">
      <c r="A141" s="7" t="s">
        <v>3802</v>
      </c>
      <c r="B141" s="7">
        <v>1.0</v>
      </c>
      <c r="C141" s="7" t="s">
        <v>3617</v>
      </c>
      <c r="D141" s="7">
        <v>53.0</v>
      </c>
      <c r="E141" s="11">
        <v>100502.0</v>
      </c>
      <c r="F141" s="7" t="s">
        <v>3637</v>
      </c>
      <c r="G141" s="7">
        <v>1.0</v>
      </c>
      <c r="H141" s="7" t="s">
        <v>3619</v>
      </c>
      <c r="I141" s="7" t="s">
        <v>3660</v>
      </c>
      <c r="J141" s="7">
        <v>3.0</v>
      </c>
      <c r="K141" s="7" t="s">
        <v>3639</v>
      </c>
      <c r="L141" s="7">
        <v>0.0</v>
      </c>
      <c r="M141" s="7" t="s">
        <v>3631</v>
      </c>
      <c r="N141" s="7" t="s">
        <v>3623</v>
      </c>
      <c r="O141" s="7" t="s">
        <v>3797</v>
      </c>
      <c r="P141" s="7" t="s">
        <v>3625</v>
      </c>
      <c r="Q141" s="7">
        <v>2.0</v>
      </c>
      <c r="R141" s="7" t="s">
        <v>3653</v>
      </c>
    </row>
    <row r="142" ht="14.25" customHeight="1">
      <c r="A142" s="7" t="s">
        <v>3803</v>
      </c>
      <c r="B142" s="7">
        <v>2.0</v>
      </c>
      <c r="C142" s="7" t="s">
        <v>3647</v>
      </c>
      <c r="D142" s="7">
        <v>60.0</v>
      </c>
      <c r="E142" s="11">
        <v>111431.0</v>
      </c>
      <c r="F142" s="7" t="s">
        <v>3637</v>
      </c>
      <c r="G142" s="7">
        <v>2.0</v>
      </c>
      <c r="H142" s="7" t="s">
        <v>3635</v>
      </c>
      <c r="I142" s="7" t="s">
        <v>3620</v>
      </c>
      <c r="J142" s="7">
        <v>3.0</v>
      </c>
      <c r="K142" s="7" t="s">
        <v>3639</v>
      </c>
      <c r="L142" s="7">
        <v>2.0</v>
      </c>
      <c r="M142" s="7" t="s">
        <v>3622</v>
      </c>
      <c r="N142" s="7" t="s">
        <v>3623</v>
      </c>
      <c r="O142" s="7" t="s">
        <v>3797</v>
      </c>
      <c r="P142" s="7" t="s">
        <v>3625</v>
      </c>
      <c r="Q142" s="7">
        <v>1.0</v>
      </c>
      <c r="R142" s="7" t="s">
        <v>3626</v>
      </c>
    </row>
    <row r="143" ht="14.25" customHeight="1">
      <c r="A143" s="7" t="s">
        <v>3804</v>
      </c>
      <c r="B143" s="7">
        <v>0.0</v>
      </c>
      <c r="C143" s="7" t="s">
        <v>3628</v>
      </c>
      <c r="D143" s="7">
        <v>22.0</v>
      </c>
      <c r="E143" s="11">
        <v>117786.0</v>
      </c>
      <c r="F143" s="7" t="s">
        <v>3637</v>
      </c>
      <c r="G143" s="7">
        <v>0.0</v>
      </c>
      <c r="H143" s="7" t="s">
        <v>3642</v>
      </c>
      <c r="I143" s="7" t="s">
        <v>3643</v>
      </c>
      <c r="J143" s="7">
        <v>2.0</v>
      </c>
      <c r="K143" s="7" t="s">
        <v>3621</v>
      </c>
      <c r="L143" s="7">
        <v>1.0</v>
      </c>
      <c r="M143" s="7" t="s">
        <v>3640</v>
      </c>
      <c r="N143" s="7" t="s">
        <v>3623</v>
      </c>
      <c r="O143" s="7" t="s">
        <v>3797</v>
      </c>
      <c r="P143" s="7" t="s">
        <v>3625</v>
      </c>
      <c r="Q143" s="7">
        <v>1.0</v>
      </c>
      <c r="R143" s="7" t="s">
        <v>3626</v>
      </c>
    </row>
    <row r="144" ht="14.25" customHeight="1">
      <c r="A144" s="7" t="s">
        <v>3805</v>
      </c>
      <c r="B144" s="7">
        <v>2.0</v>
      </c>
      <c r="C144" s="7" t="s">
        <v>3647</v>
      </c>
      <c r="D144" s="7">
        <v>59.0</v>
      </c>
      <c r="E144" s="11">
        <v>41649.0</v>
      </c>
      <c r="F144" s="14" t="s">
        <v>3618</v>
      </c>
      <c r="G144" s="7">
        <v>0.0</v>
      </c>
      <c r="H144" s="7" t="s">
        <v>3642</v>
      </c>
      <c r="I144" s="7" t="s">
        <v>3643</v>
      </c>
      <c r="J144" s="7">
        <v>0.0</v>
      </c>
      <c r="K144" s="7" t="s">
        <v>3630</v>
      </c>
      <c r="L144" s="7">
        <v>0.0</v>
      </c>
      <c r="M144" s="7" t="s">
        <v>3631</v>
      </c>
      <c r="N144" s="7" t="s">
        <v>3623</v>
      </c>
      <c r="O144" s="7" t="s">
        <v>3806</v>
      </c>
      <c r="P144" s="7" t="s">
        <v>3625</v>
      </c>
      <c r="Q144" s="7">
        <v>0.0</v>
      </c>
      <c r="R144" s="7" t="s">
        <v>3632</v>
      </c>
    </row>
    <row r="145" ht="14.25" customHeight="1">
      <c r="A145" s="7" t="s">
        <v>3807</v>
      </c>
      <c r="B145" s="7">
        <v>0.0</v>
      </c>
      <c r="C145" s="7" t="s">
        <v>3628</v>
      </c>
      <c r="D145" s="7">
        <v>27.0</v>
      </c>
      <c r="E145" s="11">
        <v>47519.0</v>
      </c>
      <c r="F145" s="14" t="s">
        <v>3618</v>
      </c>
      <c r="G145" s="7">
        <v>2.0</v>
      </c>
      <c r="H145" s="7" t="s">
        <v>3635</v>
      </c>
      <c r="I145" s="7" t="s">
        <v>3660</v>
      </c>
      <c r="J145" s="7">
        <v>3.0</v>
      </c>
      <c r="K145" s="7" t="s">
        <v>3639</v>
      </c>
      <c r="L145" s="7">
        <v>0.0</v>
      </c>
      <c r="M145" s="7" t="s">
        <v>3631</v>
      </c>
      <c r="N145" s="7" t="s">
        <v>3623</v>
      </c>
      <c r="O145" s="7" t="s">
        <v>3806</v>
      </c>
      <c r="P145" s="7" t="s">
        <v>3625</v>
      </c>
      <c r="Q145" s="7">
        <v>0.0</v>
      </c>
      <c r="R145" s="7" t="s">
        <v>3632</v>
      </c>
    </row>
    <row r="146" ht="14.25" customHeight="1">
      <c r="A146" s="7" t="s">
        <v>3808</v>
      </c>
      <c r="B146" s="7">
        <v>2.0</v>
      </c>
      <c r="C146" s="7" t="s">
        <v>3647</v>
      </c>
      <c r="D146" s="7">
        <v>57.0</v>
      </c>
      <c r="E146" s="11">
        <v>51161.0</v>
      </c>
      <c r="F146" s="14" t="s">
        <v>3618</v>
      </c>
      <c r="G146" s="7">
        <v>0.0</v>
      </c>
      <c r="H146" s="7" t="s">
        <v>3642</v>
      </c>
      <c r="I146" s="7" t="s">
        <v>3643</v>
      </c>
      <c r="J146" s="7">
        <v>0.0</v>
      </c>
      <c r="K146" s="7" t="s">
        <v>3630</v>
      </c>
      <c r="L146" s="7">
        <v>0.0</v>
      </c>
      <c r="M146" s="7" t="s">
        <v>3631</v>
      </c>
      <c r="N146" s="7" t="s">
        <v>3623</v>
      </c>
      <c r="O146" s="7" t="s">
        <v>3806</v>
      </c>
      <c r="P146" s="7" t="s">
        <v>3625</v>
      </c>
      <c r="Q146" s="7">
        <v>0.0</v>
      </c>
      <c r="R146" s="7" t="s">
        <v>3632</v>
      </c>
    </row>
    <row r="147" ht="14.25" customHeight="1">
      <c r="A147" s="7" t="s">
        <v>3809</v>
      </c>
      <c r="B147" s="7">
        <v>1.0</v>
      </c>
      <c r="C147" s="7" t="s">
        <v>3617</v>
      </c>
      <c r="D147" s="7">
        <v>49.0</v>
      </c>
      <c r="E147" s="11">
        <v>51662.0</v>
      </c>
      <c r="F147" s="14" t="s">
        <v>3618</v>
      </c>
      <c r="G147" s="7">
        <v>2.0</v>
      </c>
      <c r="H147" s="7" t="s">
        <v>3635</v>
      </c>
      <c r="I147" s="7" t="s">
        <v>3660</v>
      </c>
      <c r="J147" s="7">
        <v>0.0</v>
      </c>
      <c r="K147" s="7" t="s">
        <v>3630</v>
      </c>
      <c r="L147" s="7">
        <v>1.0</v>
      </c>
      <c r="M147" s="7" t="s">
        <v>3640</v>
      </c>
      <c r="N147" s="7" t="s">
        <v>3623</v>
      </c>
      <c r="O147" s="7" t="s">
        <v>3806</v>
      </c>
      <c r="P147" s="7" t="s">
        <v>3625</v>
      </c>
      <c r="Q147" s="7">
        <v>2.0</v>
      </c>
      <c r="R147" s="7" t="s">
        <v>3653</v>
      </c>
    </row>
    <row r="148" ht="14.25" customHeight="1">
      <c r="A148" s="7" t="s">
        <v>3810</v>
      </c>
      <c r="B148" s="7">
        <v>0.0</v>
      </c>
      <c r="C148" s="7" t="s">
        <v>3628</v>
      </c>
      <c r="D148" s="7">
        <v>37.0</v>
      </c>
      <c r="E148" s="11">
        <v>52791.0</v>
      </c>
      <c r="F148" s="14" t="s">
        <v>3618</v>
      </c>
      <c r="G148" s="7">
        <v>1.0</v>
      </c>
      <c r="H148" s="7" t="s">
        <v>3619</v>
      </c>
      <c r="I148" s="7" t="s">
        <v>3629</v>
      </c>
      <c r="J148" s="7">
        <v>0.0</v>
      </c>
      <c r="K148" s="7" t="s">
        <v>3630</v>
      </c>
      <c r="L148" s="7">
        <v>2.0</v>
      </c>
      <c r="M148" s="7" t="s">
        <v>3622</v>
      </c>
      <c r="N148" s="7" t="s">
        <v>3623</v>
      </c>
      <c r="O148" s="7" t="s">
        <v>3806</v>
      </c>
      <c r="P148" s="7" t="s">
        <v>3625</v>
      </c>
      <c r="Q148" s="7">
        <v>2.0</v>
      </c>
      <c r="R148" s="7" t="s">
        <v>3653</v>
      </c>
    </row>
    <row r="149" ht="14.25" customHeight="1">
      <c r="A149" s="7" t="s">
        <v>3811</v>
      </c>
      <c r="B149" s="7">
        <v>1.0</v>
      </c>
      <c r="C149" s="7" t="s">
        <v>3617</v>
      </c>
      <c r="D149" s="7">
        <v>47.0</v>
      </c>
      <c r="E149" s="11">
        <v>73036.0</v>
      </c>
      <c r="F149" s="7" t="s">
        <v>3634</v>
      </c>
      <c r="G149" s="7">
        <v>2.0</v>
      </c>
      <c r="H149" s="7" t="s">
        <v>3635</v>
      </c>
      <c r="I149" s="7" t="s">
        <v>3620</v>
      </c>
      <c r="J149" s="7">
        <v>2.0</v>
      </c>
      <c r="K149" s="7" t="s">
        <v>3621</v>
      </c>
      <c r="L149" s="7">
        <v>2.0</v>
      </c>
      <c r="M149" s="7" t="s">
        <v>3622</v>
      </c>
      <c r="N149" s="7" t="s">
        <v>3623</v>
      </c>
      <c r="O149" s="7" t="s">
        <v>3806</v>
      </c>
      <c r="P149" s="7" t="s">
        <v>3625</v>
      </c>
      <c r="Q149" s="7">
        <v>1.0</v>
      </c>
      <c r="R149" s="7" t="s">
        <v>3626</v>
      </c>
    </row>
    <row r="150" ht="14.25" customHeight="1">
      <c r="A150" s="7" t="s">
        <v>3812</v>
      </c>
      <c r="B150" s="7">
        <v>2.0</v>
      </c>
      <c r="C150" s="7" t="s">
        <v>3647</v>
      </c>
      <c r="D150" s="7">
        <v>26.0</v>
      </c>
      <c r="E150" s="11">
        <v>95319.0</v>
      </c>
      <c r="F150" s="7" t="s">
        <v>3634</v>
      </c>
      <c r="G150" s="7">
        <v>0.0</v>
      </c>
      <c r="H150" s="7" t="s">
        <v>3642</v>
      </c>
      <c r="I150" s="7" t="s">
        <v>3643</v>
      </c>
      <c r="J150" s="7">
        <v>2.0</v>
      </c>
      <c r="K150" s="7" t="s">
        <v>3621</v>
      </c>
      <c r="L150" s="7">
        <v>2.0</v>
      </c>
      <c r="M150" s="7" t="s">
        <v>3622</v>
      </c>
      <c r="N150" s="7" t="s">
        <v>3623</v>
      </c>
      <c r="O150" s="7" t="s">
        <v>3806</v>
      </c>
      <c r="P150" s="7" t="s">
        <v>3625</v>
      </c>
      <c r="Q150" s="7">
        <v>2.0</v>
      </c>
      <c r="R150" s="7" t="s">
        <v>3653</v>
      </c>
    </row>
    <row r="151" ht="14.25" customHeight="1">
      <c r="A151" s="7" t="s">
        <v>3813</v>
      </c>
      <c r="B151" s="7">
        <v>1.0</v>
      </c>
      <c r="C151" s="7" t="s">
        <v>3617</v>
      </c>
      <c r="D151" s="7">
        <v>40.0</v>
      </c>
      <c r="E151" s="11">
        <v>116758.0</v>
      </c>
      <c r="F151" s="7" t="s">
        <v>3637</v>
      </c>
      <c r="G151" s="7">
        <v>0.0</v>
      </c>
      <c r="H151" s="7" t="s">
        <v>3642</v>
      </c>
      <c r="I151" s="7" t="s">
        <v>3643</v>
      </c>
      <c r="J151" s="7">
        <v>0.0</v>
      </c>
      <c r="K151" s="7" t="s">
        <v>3630</v>
      </c>
      <c r="L151" s="7">
        <v>2.0</v>
      </c>
      <c r="M151" s="7" t="s">
        <v>3622</v>
      </c>
      <c r="N151" s="7" t="s">
        <v>3623</v>
      </c>
      <c r="O151" s="7" t="s">
        <v>3806</v>
      </c>
      <c r="P151" s="7" t="s">
        <v>3625</v>
      </c>
      <c r="Q151" s="7">
        <v>1.0</v>
      </c>
      <c r="R151" s="7" t="s">
        <v>3626</v>
      </c>
    </row>
    <row r="152" ht="14.25" customHeight="1">
      <c r="A152" s="7" t="s">
        <v>3814</v>
      </c>
      <c r="B152" s="7">
        <v>0.0</v>
      </c>
      <c r="C152" s="7" t="s">
        <v>3628</v>
      </c>
      <c r="D152" s="7">
        <v>44.0</v>
      </c>
      <c r="E152" s="11">
        <v>117748.0</v>
      </c>
      <c r="F152" s="7" t="s">
        <v>3637</v>
      </c>
      <c r="G152" s="7">
        <v>0.0</v>
      </c>
      <c r="H152" s="7" t="s">
        <v>3642</v>
      </c>
      <c r="I152" s="7" t="s">
        <v>3643</v>
      </c>
      <c r="J152" s="7">
        <v>1.0</v>
      </c>
      <c r="K152" s="7" t="s">
        <v>3648</v>
      </c>
      <c r="L152" s="7">
        <v>2.0</v>
      </c>
      <c r="M152" s="7" t="s">
        <v>3622</v>
      </c>
      <c r="N152" s="7" t="s">
        <v>3623</v>
      </c>
      <c r="O152" s="7" t="s">
        <v>3806</v>
      </c>
      <c r="P152" s="7" t="s">
        <v>3625</v>
      </c>
      <c r="Q152" s="7">
        <v>0.0</v>
      </c>
      <c r="R152" s="7" t="s">
        <v>3632</v>
      </c>
    </row>
    <row r="153" ht="14.25" customHeight="1">
      <c r="A153" s="7" t="s">
        <v>3815</v>
      </c>
      <c r="B153" s="7">
        <v>1.0</v>
      </c>
      <c r="C153" s="7" t="s">
        <v>3617</v>
      </c>
      <c r="D153" s="7">
        <v>36.0</v>
      </c>
      <c r="E153" s="11">
        <v>132496.0</v>
      </c>
      <c r="F153" s="7" t="s">
        <v>3637</v>
      </c>
      <c r="G153" s="7">
        <v>2.0</v>
      </c>
      <c r="H153" s="7" t="s">
        <v>3635</v>
      </c>
      <c r="I153" s="7" t="s">
        <v>3660</v>
      </c>
      <c r="J153" s="7">
        <v>3.0</v>
      </c>
      <c r="K153" s="7" t="s">
        <v>3639</v>
      </c>
      <c r="L153" s="7">
        <v>0.0</v>
      </c>
      <c r="M153" s="7" t="s">
        <v>3631</v>
      </c>
      <c r="N153" s="7" t="s">
        <v>3623</v>
      </c>
      <c r="O153" s="7" t="s">
        <v>3806</v>
      </c>
      <c r="P153" s="7" t="s">
        <v>3625</v>
      </c>
      <c r="Q153" s="7">
        <v>2.0</v>
      </c>
      <c r="R153" s="7" t="s">
        <v>3653</v>
      </c>
    </row>
    <row r="154" ht="14.25" customHeight="1">
      <c r="A154" s="7" t="s">
        <v>3816</v>
      </c>
      <c r="B154" s="7">
        <v>2.0</v>
      </c>
      <c r="C154" s="7" t="s">
        <v>3647</v>
      </c>
      <c r="D154" s="7">
        <v>48.0</v>
      </c>
      <c r="E154" s="11">
        <v>142936.0</v>
      </c>
      <c r="F154" s="7" t="s">
        <v>3637</v>
      </c>
      <c r="G154" s="7">
        <v>0.0</v>
      </c>
      <c r="H154" s="7" t="s">
        <v>3642</v>
      </c>
      <c r="I154" s="7" t="s">
        <v>3643</v>
      </c>
      <c r="J154" s="7">
        <v>0.0</v>
      </c>
      <c r="K154" s="7" t="s">
        <v>3630</v>
      </c>
      <c r="L154" s="7">
        <v>0.0</v>
      </c>
      <c r="M154" s="7" t="s">
        <v>3631</v>
      </c>
      <c r="N154" s="7" t="s">
        <v>3623</v>
      </c>
      <c r="O154" s="7" t="s">
        <v>3806</v>
      </c>
      <c r="P154" s="7" t="s">
        <v>3625</v>
      </c>
      <c r="Q154" s="7">
        <v>0.0</v>
      </c>
      <c r="R154" s="7" t="s">
        <v>3632</v>
      </c>
    </row>
    <row r="155" ht="14.25" customHeight="1">
      <c r="A155" s="7" t="s">
        <v>3817</v>
      </c>
      <c r="B155" s="7">
        <v>1.0</v>
      </c>
      <c r="C155" s="7" t="s">
        <v>3617</v>
      </c>
      <c r="D155" s="7">
        <v>65.0</v>
      </c>
      <c r="E155" s="11">
        <v>146668.0</v>
      </c>
      <c r="F155" s="7" t="s">
        <v>3637</v>
      </c>
      <c r="G155" s="7">
        <v>0.0</v>
      </c>
      <c r="H155" s="7" t="s">
        <v>3642</v>
      </c>
      <c r="I155" s="7" t="s">
        <v>3643</v>
      </c>
      <c r="J155" s="7">
        <v>0.0</v>
      </c>
      <c r="K155" s="7" t="s">
        <v>3630</v>
      </c>
      <c r="L155" s="7">
        <v>2.0</v>
      </c>
      <c r="M155" s="7" t="s">
        <v>3622</v>
      </c>
      <c r="N155" s="7" t="s">
        <v>3623</v>
      </c>
      <c r="O155" s="7" t="s">
        <v>3806</v>
      </c>
      <c r="P155" s="7" t="s">
        <v>3625</v>
      </c>
      <c r="Q155" s="7">
        <v>0.0</v>
      </c>
      <c r="R155" s="7" t="s">
        <v>3632</v>
      </c>
    </row>
    <row r="156" ht="14.25" customHeight="1">
      <c r="A156" s="7" t="s">
        <v>3818</v>
      </c>
      <c r="B156" s="7">
        <v>1.0</v>
      </c>
      <c r="C156" s="7" t="s">
        <v>3617</v>
      </c>
      <c r="D156" s="7">
        <v>18.0</v>
      </c>
      <c r="E156" s="11">
        <v>40932.0</v>
      </c>
      <c r="F156" s="14" t="s">
        <v>3618</v>
      </c>
      <c r="G156" s="7">
        <v>0.0</v>
      </c>
      <c r="H156" s="7" t="s">
        <v>3642</v>
      </c>
      <c r="I156" s="7" t="s">
        <v>3643</v>
      </c>
      <c r="J156" s="7">
        <v>2.0</v>
      </c>
      <c r="K156" s="7" t="s">
        <v>3621</v>
      </c>
      <c r="L156" s="7">
        <v>0.0</v>
      </c>
      <c r="M156" s="7" t="s">
        <v>3631</v>
      </c>
      <c r="N156" s="7" t="s">
        <v>3623</v>
      </c>
      <c r="O156" s="7" t="s">
        <v>3819</v>
      </c>
      <c r="P156" s="7" t="s">
        <v>3696</v>
      </c>
      <c r="Q156" s="7">
        <v>2.0</v>
      </c>
      <c r="R156" s="7" t="s">
        <v>3653</v>
      </c>
    </row>
    <row r="157" ht="14.25" customHeight="1">
      <c r="A157" s="7" t="s">
        <v>3820</v>
      </c>
      <c r="B157" s="7">
        <v>0.0</v>
      </c>
      <c r="C157" s="7" t="s">
        <v>3628</v>
      </c>
      <c r="D157" s="7">
        <v>22.0</v>
      </c>
      <c r="E157" s="11">
        <v>42234.0</v>
      </c>
      <c r="F157" s="14" t="s">
        <v>3618</v>
      </c>
      <c r="G157" s="7">
        <v>1.0</v>
      </c>
      <c r="H157" s="7" t="s">
        <v>3619</v>
      </c>
      <c r="I157" s="7" t="s">
        <v>3629</v>
      </c>
      <c r="J157" s="7">
        <v>0.0</v>
      </c>
      <c r="K157" s="7" t="s">
        <v>3630</v>
      </c>
      <c r="L157" s="7">
        <v>2.0</v>
      </c>
      <c r="M157" s="7" t="s">
        <v>3622</v>
      </c>
      <c r="N157" s="7" t="s">
        <v>3623</v>
      </c>
      <c r="O157" s="7" t="s">
        <v>3819</v>
      </c>
      <c r="P157" s="7" t="s">
        <v>3696</v>
      </c>
      <c r="Q157" s="7">
        <v>1.0</v>
      </c>
      <c r="R157" s="7" t="s">
        <v>3626</v>
      </c>
    </row>
    <row r="158" ht="14.25" customHeight="1">
      <c r="A158" s="7" t="s">
        <v>3821</v>
      </c>
      <c r="B158" s="7">
        <v>0.0</v>
      </c>
      <c r="C158" s="7" t="s">
        <v>3628</v>
      </c>
      <c r="D158" s="7">
        <v>60.0</v>
      </c>
      <c r="E158" s="11">
        <v>56159.0</v>
      </c>
      <c r="F158" s="14" t="s">
        <v>3618</v>
      </c>
      <c r="G158" s="7">
        <v>0.0</v>
      </c>
      <c r="H158" s="7" t="s">
        <v>3642</v>
      </c>
      <c r="I158" s="7" t="s">
        <v>3643</v>
      </c>
      <c r="J158" s="7">
        <v>3.0</v>
      </c>
      <c r="K158" s="7" t="s">
        <v>3639</v>
      </c>
      <c r="L158" s="7">
        <v>1.0</v>
      </c>
      <c r="M158" s="7" t="s">
        <v>3640</v>
      </c>
      <c r="N158" s="7" t="s">
        <v>3623</v>
      </c>
      <c r="O158" s="7" t="s">
        <v>3819</v>
      </c>
      <c r="P158" s="7" t="s">
        <v>3696</v>
      </c>
      <c r="Q158" s="7">
        <v>1.0</v>
      </c>
      <c r="R158" s="7" t="s">
        <v>3626</v>
      </c>
    </row>
    <row r="159" ht="14.25" customHeight="1">
      <c r="A159" s="7" t="s">
        <v>3822</v>
      </c>
      <c r="B159" s="7">
        <v>2.0</v>
      </c>
      <c r="C159" s="7" t="s">
        <v>3647</v>
      </c>
      <c r="D159" s="7">
        <v>28.0</v>
      </c>
      <c r="E159" s="11">
        <v>60909.0</v>
      </c>
      <c r="F159" s="14" t="s">
        <v>3618</v>
      </c>
      <c r="G159" s="7">
        <v>1.0</v>
      </c>
      <c r="H159" s="7" t="s">
        <v>3619</v>
      </c>
      <c r="I159" s="7" t="s">
        <v>3660</v>
      </c>
      <c r="J159" s="7">
        <v>3.0</v>
      </c>
      <c r="K159" s="7" t="s">
        <v>3639</v>
      </c>
      <c r="L159" s="7">
        <v>0.0</v>
      </c>
      <c r="M159" s="7" t="s">
        <v>3631</v>
      </c>
      <c r="N159" s="7" t="s">
        <v>3623</v>
      </c>
      <c r="O159" s="7" t="s">
        <v>3819</v>
      </c>
      <c r="P159" s="7" t="s">
        <v>3696</v>
      </c>
      <c r="Q159" s="7">
        <v>0.0</v>
      </c>
      <c r="R159" s="7" t="s">
        <v>3632</v>
      </c>
    </row>
    <row r="160" ht="14.25" customHeight="1">
      <c r="A160" s="7" t="s">
        <v>3823</v>
      </c>
      <c r="B160" s="7">
        <v>2.0</v>
      </c>
      <c r="C160" s="7" t="s">
        <v>3647</v>
      </c>
      <c r="D160" s="7">
        <v>64.0</v>
      </c>
      <c r="E160" s="11">
        <v>66626.0</v>
      </c>
      <c r="F160" s="14" t="s">
        <v>3618</v>
      </c>
      <c r="G160" s="7">
        <v>0.0</v>
      </c>
      <c r="H160" s="7" t="s">
        <v>3642</v>
      </c>
      <c r="I160" s="7" t="s">
        <v>3643</v>
      </c>
      <c r="J160" s="7">
        <v>1.0</v>
      </c>
      <c r="K160" s="7" t="s">
        <v>3648</v>
      </c>
      <c r="L160" s="7">
        <v>1.0</v>
      </c>
      <c r="M160" s="7" t="s">
        <v>3640</v>
      </c>
      <c r="N160" s="7" t="s">
        <v>3623</v>
      </c>
      <c r="O160" s="7" t="s">
        <v>3819</v>
      </c>
      <c r="P160" s="7" t="s">
        <v>3696</v>
      </c>
      <c r="Q160" s="7">
        <v>0.0</v>
      </c>
      <c r="R160" s="7" t="s">
        <v>3632</v>
      </c>
    </row>
    <row r="161" ht="14.25" customHeight="1">
      <c r="A161" s="7" t="s">
        <v>3824</v>
      </c>
      <c r="B161" s="7">
        <v>1.0</v>
      </c>
      <c r="C161" s="7" t="s">
        <v>3617</v>
      </c>
      <c r="D161" s="7">
        <v>48.0</v>
      </c>
      <c r="E161" s="11">
        <v>100163.0</v>
      </c>
      <c r="F161" s="7" t="s">
        <v>3637</v>
      </c>
      <c r="G161" s="7">
        <v>2.0</v>
      </c>
      <c r="H161" s="7" t="s">
        <v>3635</v>
      </c>
      <c r="I161" s="7" t="s">
        <v>3660</v>
      </c>
      <c r="J161" s="7">
        <v>1.0</v>
      </c>
      <c r="K161" s="7" t="s">
        <v>3648</v>
      </c>
      <c r="L161" s="7">
        <v>1.0</v>
      </c>
      <c r="M161" s="7" t="s">
        <v>3640</v>
      </c>
      <c r="N161" s="7" t="s">
        <v>3623</v>
      </c>
      <c r="O161" s="7" t="s">
        <v>3819</v>
      </c>
      <c r="P161" s="7" t="s">
        <v>3696</v>
      </c>
      <c r="Q161" s="7">
        <v>1.0</v>
      </c>
      <c r="R161" s="7" t="s">
        <v>3626</v>
      </c>
    </row>
    <row r="162" ht="14.25" customHeight="1">
      <c r="A162" s="7" t="s">
        <v>3825</v>
      </c>
      <c r="B162" s="7">
        <v>1.0</v>
      </c>
      <c r="C162" s="7" t="s">
        <v>3617</v>
      </c>
      <c r="D162" s="7">
        <v>60.0</v>
      </c>
      <c r="E162" s="11">
        <v>130548.0</v>
      </c>
      <c r="F162" s="7" t="s">
        <v>3637</v>
      </c>
      <c r="G162" s="7">
        <v>1.0</v>
      </c>
      <c r="H162" s="7" t="s">
        <v>3619</v>
      </c>
      <c r="I162" s="7" t="s">
        <v>3629</v>
      </c>
      <c r="J162" s="7">
        <v>3.0</v>
      </c>
      <c r="K162" s="7" t="s">
        <v>3639</v>
      </c>
      <c r="L162" s="7">
        <v>1.0</v>
      </c>
      <c r="M162" s="7" t="s">
        <v>3640</v>
      </c>
      <c r="N162" s="7" t="s">
        <v>3623</v>
      </c>
      <c r="O162" s="7" t="s">
        <v>3819</v>
      </c>
      <c r="P162" s="7" t="s">
        <v>3696</v>
      </c>
      <c r="Q162" s="7">
        <v>0.0</v>
      </c>
      <c r="R162" s="7" t="s">
        <v>3632</v>
      </c>
    </row>
    <row r="163" ht="14.25" customHeight="1">
      <c r="A163" s="7" t="s">
        <v>3826</v>
      </c>
      <c r="B163" s="7">
        <v>1.0</v>
      </c>
      <c r="C163" s="7" t="s">
        <v>3617</v>
      </c>
      <c r="D163" s="7">
        <v>32.0</v>
      </c>
      <c r="E163" s="11">
        <v>55366.0</v>
      </c>
      <c r="F163" s="14" t="s">
        <v>3618</v>
      </c>
      <c r="G163" s="7">
        <v>1.0</v>
      </c>
      <c r="H163" s="7" t="s">
        <v>3619</v>
      </c>
      <c r="I163" s="7" t="s">
        <v>3620</v>
      </c>
      <c r="J163" s="7">
        <v>2.0</v>
      </c>
      <c r="K163" s="7" t="s">
        <v>3621</v>
      </c>
      <c r="L163" s="7">
        <v>0.0</v>
      </c>
      <c r="M163" s="7" t="s">
        <v>3631</v>
      </c>
      <c r="N163" s="7" t="s">
        <v>3623</v>
      </c>
      <c r="O163" s="7" t="s">
        <v>3827</v>
      </c>
      <c r="P163" s="7" t="s">
        <v>3625</v>
      </c>
      <c r="Q163" s="7">
        <v>2.0</v>
      </c>
      <c r="R163" s="7" t="s">
        <v>3653</v>
      </c>
    </row>
    <row r="164" ht="14.25" customHeight="1">
      <c r="A164" s="7" t="s">
        <v>3828</v>
      </c>
      <c r="B164" s="7">
        <v>2.0</v>
      </c>
      <c r="C164" s="7" t="s">
        <v>3647</v>
      </c>
      <c r="D164" s="7">
        <v>57.0</v>
      </c>
      <c r="E164" s="11">
        <v>58111.0</v>
      </c>
      <c r="F164" s="14" t="s">
        <v>3618</v>
      </c>
      <c r="G164" s="7">
        <v>1.0</v>
      </c>
      <c r="H164" s="7" t="s">
        <v>3619</v>
      </c>
      <c r="I164" s="7" t="s">
        <v>3629</v>
      </c>
      <c r="J164" s="7">
        <v>1.0</v>
      </c>
      <c r="K164" s="7" t="s">
        <v>3648</v>
      </c>
      <c r="L164" s="7">
        <v>1.0</v>
      </c>
      <c r="M164" s="7" t="s">
        <v>3640</v>
      </c>
      <c r="N164" s="7" t="s">
        <v>3623</v>
      </c>
      <c r="O164" s="7" t="s">
        <v>3827</v>
      </c>
      <c r="P164" s="7" t="s">
        <v>3625</v>
      </c>
      <c r="Q164" s="7">
        <v>2.0</v>
      </c>
      <c r="R164" s="7" t="s">
        <v>3653</v>
      </c>
    </row>
    <row r="165" ht="14.25" customHeight="1">
      <c r="A165" s="7" t="s">
        <v>3829</v>
      </c>
      <c r="B165" s="7">
        <v>2.0</v>
      </c>
      <c r="C165" s="7" t="s">
        <v>3647</v>
      </c>
      <c r="D165" s="7">
        <v>45.0</v>
      </c>
      <c r="E165" s="11">
        <v>63133.0</v>
      </c>
      <c r="F165" s="14" t="s">
        <v>3618</v>
      </c>
      <c r="G165" s="7">
        <v>2.0</v>
      </c>
      <c r="H165" s="7" t="s">
        <v>3635</v>
      </c>
      <c r="I165" s="7" t="s">
        <v>3620</v>
      </c>
      <c r="J165" s="7">
        <v>2.0</v>
      </c>
      <c r="K165" s="7" t="s">
        <v>3621</v>
      </c>
      <c r="L165" s="7">
        <v>0.0</v>
      </c>
      <c r="M165" s="7" t="s">
        <v>3631</v>
      </c>
      <c r="N165" s="7" t="s">
        <v>3623</v>
      </c>
      <c r="O165" s="7" t="s">
        <v>3827</v>
      </c>
      <c r="P165" s="7" t="s">
        <v>3625</v>
      </c>
      <c r="Q165" s="7">
        <v>2.0</v>
      </c>
      <c r="R165" s="7" t="s">
        <v>3653</v>
      </c>
    </row>
    <row r="166" ht="14.25" customHeight="1">
      <c r="A166" s="7" t="s">
        <v>3830</v>
      </c>
      <c r="B166" s="7">
        <v>1.0</v>
      </c>
      <c r="C166" s="7" t="s">
        <v>3617</v>
      </c>
      <c r="D166" s="7">
        <v>20.0</v>
      </c>
      <c r="E166" s="11">
        <v>69959.0</v>
      </c>
      <c r="F166" s="14" t="s">
        <v>3618</v>
      </c>
      <c r="G166" s="7">
        <v>2.0</v>
      </c>
      <c r="H166" s="7" t="s">
        <v>3635</v>
      </c>
      <c r="I166" s="7" t="s">
        <v>3638</v>
      </c>
      <c r="J166" s="7">
        <v>2.0</v>
      </c>
      <c r="K166" s="7" t="s">
        <v>3621</v>
      </c>
      <c r="L166" s="7">
        <v>1.0</v>
      </c>
      <c r="M166" s="7" t="s">
        <v>3640</v>
      </c>
      <c r="N166" s="7" t="s">
        <v>3623</v>
      </c>
      <c r="O166" s="7" t="s">
        <v>3827</v>
      </c>
      <c r="P166" s="7" t="s">
        <v>3625</v>
      </c>
      <c r="Q166" s="7">
        <v>1.0</v>
      </c>
      <c r="R166" s="7" t="s">
        <v>3626</v>
      </c>
    </row>
    <row r="167" ht="14.25" customHeight="1">
      <c r="A167" s="7" t="s">
        <v>3831</v>
      </c>
      <c r="B167" s="7">
        <v>1.0</v>
      </c>
      <c r="C167" s="7" t="s">
        <v>3617</v>
      </c>
      <c r="D167" s="7">
        <v>27.0</v>
      </c>
      <c r="E167" s="11">
        <v>79274.0</v>
      </c>
      <c r="F167" s="7" t="s">
        <v>3634</v>
      </c>
      <c r="G167" s="7">
        <v>1.0</v>
      </c>
      <c r="H167" s="7" t="s">
        <v>3619</v>
      </c>
      <c r="I167" s="7" t="s">
        <v>3629</v>
      </c>
      <c r="J167" s="7">
        <v>3.0</v>
      </c>
      <c r="K167" s="7" t="s">
        <v>3639</v>
      </c>
      <c r="L167" s="7">
        <v>1.0</v>
      </c>
      <c r="M167" s="7" t="s">
        <v>3640</v>
      </c>
      <c r="N167" s="7" t="s">
        <v>3623</v>
      </c>
      <c r="O167" s="7" t="s">
        <v>3827</v>
      </c>
      <c r="P167" s="7" t="s">
        <v>3625</v>
      </c>
      <c r="Q167" s="7">
        <v>2.0</v>
      </c>
      <c r="R167" s="7" t="s">
        <v>3653</v>
      </c>
    </row>
    <row r="168" ht="14.25" customHeight="1">
      <c r="A168" s="7" t="s">
        <v>3832</v>
      </c>
      <c r="B168" s="7">
        <v>1.0</v>
      </c>
      <c r="C168" s="7" t="s">
        <v>3617</v>
      </c>
      <c r="D168" s="7">
        <v>60.0</v>
      </c>
      <c r="E168" s="11">
        <v>86100.0</v>
      </c>
      <c r="F168" s="7" t="s">
        <v>3634</v>
      </c>
      <c r="G168" s="7">
        <v>2.0</v>
      </c>
      <c r="H168" s="7" t="s">
        <v>3635</v>
      </c>
      <c r="I168" s="7" t="s">
        <v>3629</v>
      </c>
      <c r="J168" s="7">
        <v>3.0</v>
      </c>
      <c r="K168" s="7" t="s">
        <v>3639</v>
      </c>
      <c r="L168" s="7">
        <v>2.0</v>
      </c>
      <c r="M168" s="7" t="s">
        <v>3622</v>
      </c>
      <c r="N168" s="7" t="s">
        <v>3623</v>
      </c>
      <c r="O168" s="7" t="s">
        <v>3827</v>
      </c>
      <c r="P168" s="7" t="s">
        <v>3625</v>
      </c>
      <c r="Q168" s="7">
        <v>1.0</v>
      </c>
      <c r="R168" s="7" t="s">
        <v>3626</v>
      </c>
    </row>
    <row r="169" ht="14.25" customHeight="1">
      <c r="A169" s="7" t="s">
        <v>3833</v>
      </c>
      <c r="B169" s="7">
        <v>2.0</v>
      </c>
      <c r="C169" s="7" t="s">
        <v>3647</v>
      </c>
      <c r="D169" s="7">
        <v>37.0</v>
      </c>
      <c r="E169" s="11">
        <v>90320.0</v>
      </c>
      <c r="F169" s="7" t="s">
        <v>3634</v>
      </c>
      <c r="G169" s="7">
        <v>1.0</v>
      </c>
      <c r="H169" s="7" t="s">
        <v>3619</v>
      </c>
      <c r="I169" s="7" t="s">
        <v>3660</v>
      </c>
      <c r="J169" s="7">
        <v>3.0</v>
      </c>
      <c r="K169" s="7" t="s">
        <v>3639</v>
      </c>
      <c r="L169" s="7">
        <v>1.0</v>
      </c>
      <c r="M169" s="7" t="s">
        <v>3640</v>
      </c>
      <c r="N169" s="7" t="s">
        <v>3623</v>
      </c>
      <c r="O169" s="7" t="s">
        <v>3827</v>
      </c>
      <c r="P169" s="7" t="s">
        <v>3625</v>
      </c>
      <c r="Q169" s="7">
        <v>1.0</v>
      </c>
      <c r="R169" s="7" t="s">
        <v>3626</v>
      </c>
    </row>
    <row r="170" ht="14.25" customHeight="1">
      <c r="A170" s="7" t="s">
        <v>3834</v>
      </c>
      <c r="B170" s="7">
        <v>2.0</v>
      </c>
      <c r="C170" s="7" t="s">
        <v>3647</v>
      </c>
      <c r="D170" s="7">
        <v>46.0</v>
      </c>
      <c r="E170" s="11">
        <v>102488.0</v>
      </c>
      <c r="F170" s="7" t="s">
        <v>3637</v>
      </c>
      <c r="G170" s="7">
        <v>2.0</v>
      </c>
      <c r="H170" s="7" t="s">
        <v>3635</v>
      </c>
      <c r="I170" s="7" t="s">
        <v>3620</v>
      </c>
      <c r="J170" s="7">
        <v>3.0</v>
      </c>
      <c r="K170" s="7" t="s">
        <v>3639</v>
      </c>
      <c r="L170" s="7">
        <v>2.0</v>
      </c>
      <c r="M170" s="7" t="s">
        <v>3622</v>
      </c>
      <c r="N170" s="7" t="s">
        <v>3623</v>
      </c>
      <c r="O170" s="7" t="s">
        <v>3827</v>
      </c>
      <c r="P170" s="7" t="s">
        <v>3625</v>
      </c>
      <c r="Q170" s="7">
        <v>0.0</v>
      </c>
      <c r="R170" s="7" t="s">
        <v>3632</v>
      </c>
    </row>
    <row r="171" ht="14.25" customHeight="1">
      <c r="A171" s="7" t="s">
        <v>3835</v>
      </c>
      <c r="B171" s="7">
        <v>2.0</v>
      </c>
      <c r="C171" s="7" t="s">
        <v>3647</v>
      </c>
      <c r="D171" s="7">
        <v>48.0</v>
      </c>
      <c r="E171" s="11">
        <v>103264.0</v>
      </c>
      <c r="F171" s="7" t="s">
        <v>3637</v>
      </c>
      <c r="G171" s="7">
        <v>1.0</v>
      </c>
      <c r="H171" s="7" t="s">
        <v>3619</v>
      </c>
      <c r="I171" s="7" t="s">
        <v>3660</v>
      </c>
      <c r="J171" s="7">
        <v>0.0</v>
      </c>
      <c r="K171" s="7" t="s">
        <v>3630</v>
      </c>
      <c r="L171" s="7">
        <v>2.0</v>
      </c>
      <c r="M171" s="7" t="s">
        <v>3622</v>
      </c>
      <c r="N171" s="7" t="s">
        <v>3623</v>
      </c>
      <c r="O171" s="7" t="s">
        <v>3827</v>
      </c>
      <c r="P171" s="7" t="s">
        <v>3625</v>
      </c>
      <c r="Q171" s="7">
        <v>0.0</v>
      </c>
      <c r="R171" s="7" t="s">
        <v>3632</v>
      </c>
    </row>
    <row r="172" ht="14.25" customHeight="1">
      <c r="A172" s="7" t="s">
        <v>3836</v>
      </c>
      <c r="B172" s="7">
        <v>0.0</v>
      </c>
      <c r="C172" s="7" t="s">
        <v>3628</v>
      </c>
      <c r="D172" s="7">
        <v>52.0</v>
      </c>
      <c r="E172" s="11">
        <v>111570.0</v>
      </c>
      <c r="F172" s="7" t="s">
        <v>3637</v>
      </c>
      <c r="G172" s="7">
        <v>2.0</v>
      </c>
      <c r="H172" s="7" t="s">
        <v>3635</v>
      </c>
      <c r="I172" s="7" t="s">
        <v>3629</v>
      </c>
      <c r="J172" s="7">
        <v>2.0</v>
      </c>
      <c r="K172" s="7" t="s">
        <v>3621</v>
      </c>
      <c r="L172" s="7">
        <v>0.0</v>
      </c>
      <c r="M172" s="7" t="s">
        <v>3631</v>
      </c>
      <c r="N172" s="7" t="s">
        <v>3623</v>
      </c>
      <c r="O172" s="7" t="s">
        <v>3827</v>
      </c>
      <c r="P172" s="7" t="s">
        <v>3625</v>
      </c>
      <c r="Q172" s="7">
        <v>1.0</v>
      </c>
      <c r="R172" s="7" t="s">
        <v>3626</v>
      </c>
    </row>
    <row r="173" ht="14.25" customHeight="1">
      <c r="A173" s="7" t="s">
        <v>3837</v>
      </c>
      <c r="B173" s="7">
        <v>0.0</v>
      </c>
      <c r="C173" s="7" t="s">
        <v>3628</v>
      </c>
      <c r="D173" s="7">
        <v>44.0</v>
      </c>
      <c r="E173" s="11">
        <v>120399.0</v>
      </c>
      <c r="F173" s="7" t="s">
        <v>3637</v>
      </c>
      <c r="G173" s="7">
        <v>0.0</v>
      </c>
      <c r="H173" s="7" t="s">
        <v>3642</v>
      </c>
      <c r="I173" s="7" t="s">
        <v>3643</v>
      </c>
      <c r="J173" s="7">
        <v>2.0</v>
      </c>
      <c r="K173" s="7" t="s">
        <v>3621</v>
      </c>
      <c r="L173" s="7">
        <v>2.0</v>
      </c>
      <c r="M173" s="7" t="s">
        <v>3622</v>
      </c>
      <c r="N173" s="7" t="s">
        <v>3623</v>
      </c>
      <c r="O173" s="7" t="s">
        <v>3827</v>
      </c>
      <c r="P173" s="7" t="s">
        <v>3625</v>
      </c>
      <c r="Q173" s="7">
        <v>1.0</v>
      </c>
      <c r="R173" s="7" t="s">
        <v>3626</v>
      </c>
    </row>
    <row r="174" ht="14.25" customHeight="1">
      <c r="A174" s="7" t="s">
        <v>3838</v>
      </c>
      <c r="B174" s="7">
        <v>1.0</v>
      </c>
      <c r="C174" s="7" t="s">
        <v>3617</v>
      </c>
      <c r="D174" s="7">
        <v>35.0</v>
      </c>
      <c r="E174" s="11">
        <v>144073.0</v>
      </c>
      <c r="F174" s="7" t="s">
        <v>3637</v>
      </c>
      <c r="G174" s="7">
        <v>1.0</v>
      </c>
      <c r="H174" s="7" t="s">
        <v>3619</v>
      </c>
      <c r="I174" s="7" t="s">
        <v>3629</v>
      </c>
      <c r="J174" s="7">
        <v>3.0</v>
      </c>
      <c r="K174" s="7" t="s">
        <v>3639</v>
      </c>
      <c r="L174" s="7">
        <v>2.0</v>
      </c>
      <c r="M174" s="7" t="s">
        <v>3622</v>
      </c>
      <c r="N174" s="7" t="s">
        <v>3623</v>
      </c>
      <c r="O174" s="7" t="s">
        <v>3827</v>
      </c>
      <c r="P174" s="7" t="s">
        <v>3625</v>
      </c>
      <c r="Q174" s="7">
        <v>1.0</v>
      </c>
      <c r="R174" s="7" t="s">
        <v>3626</v>
      </c>
    </row>
    <row r="175" ht="14.25" customHeight="1">
      <c r="A175" s="7" t="s">
        <v>3839</v>
      </c>
      <c r="B175" s="7">
        <v>1.0</v>
      </c>
      <c r="C175" s="7" t="s">
        <v>3617</v>
      </c>
      <c r="D175" s="7">
        <v>66.0</v>
      </c>
      <c r="E175" s="11">
        <v>145306.0</v>
      </c>
      <c r="F175" s="7" t="s">
        <v>3637</v>
      </c>
      <c r="G175" s="7">
        <v>2.0</v>
      </c>
      <c r="H175" s="7" t="s">
        <v>3635</v>
      </c>
      <c r="I175" s="7" t="s">
        <v>3667</v>
      </c>
      <c r="J175" s="7">
        <v>1.0</v>
      </c>
      <c r="K175" s="7" t="s">
        <v>3648</v>
      </c>
      <c r="L175" s="7">
        <v>2.0</v>
      </c>
      <c r="M175" s="7" t="s">
        <v>3622</v>
      </c>
      <c r="N175" s="7" t="s">
        <v>3623</v>
      </c>
      <c r="O175" s="7" t="s">
        <v>3827</v>
      </c>
      <c r="P175" s="7" t="s">
        <v>3625</v>
      </c>
      <c r="Q175" s="7">
        <v>0.0</v>
      </c>
      <c r="R175" s="7" t="s">
        <v>3632</v>
      </c>
    </row>
    <row r="176" ht="14.25" customHeight="1">
      <c r="A176" s="7" t="s">
        <v>3840</v>
      </c>
      <c r="B176" s="7">
        <v>2.0</v>
      </c>
      <c r="C176" s="7" t="s">
        <v>3647</v>
      </c>
      <c r="D176" s="7">
        <v>32.0</v>
      </c>
      <c r="E176" s="11">
        <v>69395.0</v>
      </c>
      <c r="F176" s="14" t="s">
        <v>3618</v>
      </c>
      <c r="G176" s="7">
        <v>1.0</v>
      </c>
      <c r="H176" s="7" t="s">
        <v>3619</v>
      </c>
      <c r="I176" s="7" t="s">
        <v>3660</v>
      </c>
      <c r="J176" s="7">
        <v>1.0</v>
      </c>
      <c r="K176" s="7" t="s">
        <v>3648</v>
      </c>
      <c r="L176" s="7">
        <v>0.0</v>
      </c>
      <c r="M176" s="7" t="s">
        <v>3631</v>
      </c>
      <c r="N176" s="7" t="s">
        <v>3623</v>
      </c>
      <c r="O176" s="7" t="s">
        <v>3841</v>
      </c>
      <c r="P176" s="7" t="s">
        <v>3696</v>
      </c>
      <c r="Q176" s="7">
        <v>1.0</v>
      </c>
      <c r="R176" s="7" t="s">
        <v>3626</v>
      </c>
    </row>
    <row r="177" ht="14.25" customHeight="1">
      <c r="A177" s="7" t="s">
        <v>3842</v>
      </c>
      <c r="B177" s="7">
        <v>1.0</v>
      </c>
      <c r="C177" s="7" t="s">
        <v>3617</v>
      </c>
      <c r="D177" s="7">
        <v>54.0</v>
      </c>
      <c r="E177" s="11">
        <v>89411.0</v>
      </c>
      <c r="F177" s="7" t="s">
        <v>3634</v>
      </c>
      <c r="G177" s="7">
        <v>2.0</v>
      </c>
      <c r="H177" s="7" t="s">
        <v>3635</v>
      </c>
      <c r="I177" s="7" t="s">
        <v>3660</v>
      </c>
      <c r="J177" s="7">
        <v>0.0</v>
      </c>
      <c r="K177" s="7" t="s">
        <v>3630</v>
      </c>
      <c r="L177" s="7">
        <v>2.0</v>
      </c>
      <c r="M177" s="7" t="s">
        <v>3622</v>
      </c>
      <c r="N177" s="7" t="s">
        <v>3623</v>
      </c>
      <c r="O177" s="7" t="s">
        <v>3841</v>
      </c>
      <c r="P177" s="7" t="s">
        <v>3696</v>
      </c>
      <c r="Q177" s="7">
        <v>1.0</v>
      </c>
      <c r="R177" s="7" t="s">
        <v>3626</v>
      </c>
    </row>
    <row r="178" ht="14.25" customHeight="1">
      <c r="A178" s="7" t="s">
        <v>3843</v>
      </c>
      <c r="B178" s="7">
        <v>1.0</v>
      </c>
      <c r="C178" s="7" t="s">
        <v>3617</v>
      </c>
      <c r="D178" s="7">
        <v>38.0</v>
      </c>
      <c r="E178" s="11">
        <v>97920.0</v>
      </c>
      <c r="F178" s="7" t="s">
        <v>3634</v>
      </c>
      <c r="G178" s="7">
        <v>2.0</v>
      </c>
      <c r="H178" s="7" t="s">
        <v>3635</v>
      </c>
      <c r="I178" s="7" t="s">
        <v>3629</v>
      </c>
      <c r="J178" s="7">
        <v>2.0</v>
      </c>
      <c r="K178" s="7" t="s">
        <v>3621</v>
      </c>
      <c r="L178" s="7">
        <v>1.0</v>
      </c>
      <c r="M178" s="7" t="s">
        <v>3640</v>
      </c>
      <c r="N178" s="7" t="s">
        <v>3623</v>
      </c>
      <c r="O178" s="7" t="s">
        <v>3841</v>
      </c>
      <c r="P178" s="7" t="s">
        <v>3696</v>
      </c>
      <c r="Q178" s="7">
        <v>0.0</v>
      </c>
      <c r="R178" s="7" t="s">
        <v>3632</v>
      </c>
    </row>
    <row r="179" ht="14.25" customHeight="1">
      <c r="A179" s="7" t="s">
        <v>3844</v>
      </c>
      <c r="B179" s="7">
        <v>2.0</v>
      </c>
      <c r="C179" s="7" t="s">
        <v>3647</v>
      </c>
      <c r="D179" s="7">
        <v>33.0</v>
      </c>
      <c r="E179" s="11">
        <v>102962.0</v>
      </c>
      <c r="F179" s="7" t="s">
        <v>3637</v>
      </c>
      <c r="G179" s="7">
        <v>1.0</v>
      </c>
      <c r="H179" s="7" t="s">
        <v>3619</v>
      </c>
      <c r="I179" s="7" t="s">
        <v>3620</v>
      </c>
      <c r="J179" s="7">
        <v>1.0</v>
      </c>
      <c r="K179" s="7" t="s">
        <v>3648</v>
      </c>
      <c r="L179" s="7">
        <v>0.0</v>
      </c>
      <c r="M179" s="7" t="s">
        <v>3631</v>
      </c>
      <c r="N179" s="7" t="s">
        <v>3623</v>
      </c>
      <c r="O179" s="7" t="s">
        <v>3841</v>
      </c>
      <c r="P179" s="7" t="s">
        <v>3696</v>
      </c>
      <c r="Q179" s="7">
        <v>1.0</v>
      </c>
      <c r="R179" s="7" t="s">
        <v>3626</v>
      </c>
    </row>
    <row r="180" ht="14.25" customHeight="1">
      <c r="A180" s="7" t="s">
        <v>3845</v>
      </c>
      <c r="B180" s="7">
        <v>2.0</v>
      </c>
      <c r="C180" s="7" t="s">
        <v>3647</v>
      </c>
      <c r="D180" s="7">
        <v>28.0</v>
      </c>
      <c r="E180" s="11">
        <v>136641.0</v>
      </c>
      <c r="F180" s="7" t="s">
        <v>3637</v>
      </c>
      <c r="G180" s="7">
        <v>0.0</v>
      </c>
      <c r="H180" s="7" t="s">
        <v>3642</v>
      </c>
      <c r="I180" s="7" t="s">
        <v>3643</v>
      </c>
      <c r="J180" s="7">
        <v>2.0</v>
      </c>
      <c r="K180" s="7" t="s">
        <v>3621</v>
      </c>
      <c r="L180" s="7">
        <v>1.0</v>
      </c>
      <c r="M180" s="7" t="s">
        <v>3640</v>
      </c>
      <c r="N180" s="7" t="s">
        <v>3623</v>
      </c>
      <c r="O180" s="7" t="s">
        <v>3841</v>
      </c>
      <c r="P180" s="7" t="s">
        <v>3696</v>
      </c>
      <c r="Q180" s="7">
        <v>2.0</v>
      </c>
      <c r="R180" s="7" t="s">
        <v>3653</v>
      </c>
    </row>
    <row r="181" ht="14.25" customHeight="1">
      <c r="A181" s="7" t="s">
        <v>3846</v>
      </c>
      <c r="B181" s="7">
        <v>0.0</v>
      </c>
      <c r="C181" s="7" t="s">
        <v>3628</v>
      </c>
      <c r="D181" s="7">
        <v>19.0</v>
      </c>
      <c r="E181" s="11">
        <v>46440.0</v>
      </c>
      <c r="F181" s="14" t="s">
        <v>3618</v>
      </c>
      <c r="G181" s="7">
        <v>2.0</v>
      </c>
      <c r="H181" s="7" t="s">
        <v>3635</v>
      </c>
      <c r="I181" s="7" t="s">
        <v>3638</v>
      </c>
      <c r="J181" s="7">
        <v>0.0</v>
      </c>
      <c r="K181" s="7" t="s">
        <v>3630</v>
      </c>
      <c r="L181" s="7">
        <v>0.0</v>
      </c>
      <c r="M181" s="7" t="s">
        <v>3631</v>
      </c>
      <c r="N181" s="7" t="s">
        <v>3623</v>
      </c>
      <c r="O181" s="7" t="s">
        <v>3847</v>
      </c>
      <c r="P181" s="7" t="s">
        <v>3764</v>
      </c>
      <c r="Q181" s="7">
        <v>2.0</v>
      </c>
      <c r="R181" s="7" t="s">
        <v>3653</v>
      </c>
    </row>
    <row r="182" ht="14.25" customHeight="1">
      <c r="A182" s="7" t="s">
        <v>3848</v>
      </c>
      <c r="B182" s="7">
        <v>1.0</v>
      </c>
      <c r="C182" s="7" t="s">
        <v>3617</v>
      </c>
      <c r="D182" s="7">
        <v>58.0</v>
      </c>
      <c r="E182" s="11">
        <v>70011.0</v>
      </c>
      <c r="F182" s="7" t="s">
        <v>3634</v>
      </c>
      <c r="G182" s="7">
        <v>1.0</v>
      </c>
      <c r="H182" s="7" t="s">
        <v>3619</v>
      </c>
      <c r="I182" s="7" t="s">
        <v>3629</v>
      </c>
      <c r="J182" s="7">
        <v>2.0</v>
      </c>
      <c r="K182" s="7" t="s">
        <v>3621</v>
      </c>
      <c r="L182" s="7">
        <v>1.0</v>
      </c>
      <c r="M182" s="7" t="s">
        <v>3640</v>
      </c>
      <c r="N182" s="7" t="s">
        <v>3623</v>
      </c>
      <c r="O182" s="7" t="s">
        <v>3847</v>
      </c>
      <c r="P182" s="7" t="s">
        <v>3764</v>
      </c>
      <c r="Q182" s="7">
        <v>0.0</v>
      </c>
      <c r="R182" s="7" t="s">
        <v>3632</v>
      </c>
    </row>
    <row r="183" ht="14.25" customHeight="1">
      <c r="A183" s="7" t="s">
        <v>3849</v>
      </c>
      <c r="B183" s="7">
        <v>1.0</v>
      </c>
      <c r="C183" s="7" t="s">
        <v>3617</v>
      </c>
      <c r="D183" s="7">
        <v>33.0</v>
      </c>
      <c r="E183" s="11">
        <v>92614.0</v>
      </c>
      <c r="F183" s="7" t="s">
        <v>3634</v>
      </c>
      <c r="G183" s="7">
        <v>2.0</v>
      </c>
      <c r="H183" s="7" t="s">
        <v>3635</v>
      </c>
      <c r="I183" s="7" t="s">
        <v>3660</v>
      </c>
      <c r="J183" s="7">
        <v>0.0</v>
      </c>
      <c r="K183" s="7" t="s">
        <v>3630</v>
      </c>
      <c r="L183" s="7">
        <v>2.0</v>
      </c>
      <c r="M183" s="7" t="s">
        <v>3622</v>
      </c>
      <c r="N183" s="7" t="s">
        <v>3623</v>
      </c>
      <c r="O183" s="7" t="s">
        <v>3847</v>
      </c>
      <c r="P183" s="7" t="s">
        <v>3764</v>
      </c>
      <c r="Q183" s="7">
        <v>1.0</v>
      </c>
      <c r="R183" s="7" t="s">
        <v>3626</v>
      </c>
    </row>
    <row r="184" ht="14.25" customHeight="1">
      <c r="A184" s="7" t="s">
        <v>3850</v>
      </c>
      <c r="B184" s="7">
        <v>1.0</v>
      </c>
      <c r="C184" s="7" t="s">
        <v>3617</v>
      </c>
      <c r="D184" s="7">
        <v>20.0</v>
      </c>
      <c r="E184" s="11">
        <v>118511.0</v>
      </c>
      <c r="F184" s="7" t="s">
        <v>3637</v>
      </c>
      <c r="G184" s="7">
        <v>0.0</v>
      </c>
      <c r="H184" s="7" t="s">
        <v>3642</v>
      </c>
      <c r="I184" s="7" t="s">
        <v>3643</v>
      </c>
      <c r="J184" s="7">
        <v>0.0</v>
      </c>
      <c r="K184" s="7" t="s">
        <v>3630</v>
      </c>
      <c r="L184" s="7">
        <v>1.0</v>
      </c>
      <c r="M184" s="7" t="s">
        <v>3640</v>
      </c>
      <c r="N184" s="7" t="s">
        <v>3623</v>
      </c>
      <c r="O184" s="7" t="s">
        <v>3847</v>
      </c>
      <c r="P184" s="7" t="s">
        <v>3764</v>
      </c>
      <c r="Q184" s="7">
        <v>1.0</v>
      </c>
      <c r="R184" s="7" t="s">
        <v>3626</v>
      </c>
    </row>
    <row r="185" ht="14.25" customHeight="1">
      <c r="A185" s="7" t="s">
        <v>3851</v>
      </c>
      <c r="B185" s="7">
        <v>2.0</v>
      </c>
      <c r="C185" s="7" t="s">
        <v>3647</v>
      </c>
      <c r="D185" s="7">
        <v>47.0</v>
      </c>
      <c r="E185" s="11">
        <v>140668.0</v>
      </c>
      <c r="F185" s="7" t="s">
        <v>3637</v>
      </c>
      <c r="G185" s="7">
        <v>0.0</v>
      </c>
      <c r="H185" s="7" t="s">
        <v>3642</v>
      </c>
      <c r="I185" s="7" t="s">
        <v>3643</v>
      </c>
      <c r="J185" s="7">
        <v>0.0</v>
      </c>
      <c r="K185" s="7" t="s">
        <v>3630</v>
      </c>
      <c r="L185" s="7">
        <v>1.0</v>
      </c>
      <c r="M185" s="7" t="s">
        <v>3640</v>
      </c>
      <c r="N185" s="7" t="s">
        <v>3623</v>
      </c>
      <c r="O185" s="7" t="s">
        <v>3847</v>
      </c>
      <c r="P185" s="7" t="s">
        <v>3764</v>
      </c>
      <c r="Q185" s="7">
        <v>0.0</v>
      </c>
      <c r="R185" s="7" t="s">
        <v>3632</v>
      </c>
    </row>
    <row r="186" ht="14.25" customHeight="1">
      <c r="A186" s="7" t="s">
        <v>3852</v>
      </c>
      <c r="B186" s="7">
        <v>0.0</v>
      </c>
      <c r="C186" s="7" t="s">
        <v>3628</v>
      </c>
      <c r="D186" s="7">
        <v>26.0</v>
      </c>
      <c r="E186" s="11">
        <v>144543.0</v>
      </c>
      <c r="F186" s="7" t="s">
        <v>3637</v>
      </c>
      <c r="G186" s="7">
        <v>2.0</v>
      </c>
      <c r="H186" s="7" t="s">
        <v>3635</v>
      </c>
      <c r="I186" s="7" t="s">
        <v>3620</v>
      </c>
      <c r="J186" s="7">
        <v>3.0</v>
      </c>
      <c r="K186" s="7" t="s">
        <v>3639</v>
      </c>
      <c r="L186" s="7">
        <v>2.0</v>
      </c>
      <c r="M186" s="7" t="s">
        <v>3622</v>
      </c>
      <c r="N186" s="7" t="s">
        <v>3623</v>
      </c>
      <c r="O186" s="7" t="s">
        <v>3847</v>
      </c>
      <c r="P186" s="7" t="s">
        <v>3764</v>
      </c>
      <c r="Q186" s="7">
        <v>0.0</v>
      </c>
      <c r="R186" s="7" t="s">
        <v>3632</v>
      </c>
    </row>
    <row r="187" ht="14.25" customHeight="1">
      <c r="A187" s="7" t="s">
        <v>3853</v>
      </c>
      <c r="B187" s="7">
        <v>2.0</v>
      </c>
      <c r="C187" s="7" t="s">
        <v>3647</v>
      </c>
      <c r="D187" s="7">
        <v>32.0</v>
      </c>
      <c r="E187" s="11">
        <v>40964.0</v>
      </c>
      <c r="F187" s="14" t="s">
        <v>3618</v>
      </c>
      <c r="G187" s="7">
        <v>2.0</v>
      </c>
      <c r="H187" s="7" t="s">
        <v>3635</v>
      </c>
      <c r="I187" s="7" t="s">
        <v>3620</v>
      </c>
      <c r="J187" s="7">
        <v>1.0</v>
      </c>
      <c r="K187" s="7" t="s">
        <v>3648</v>
      </c>
      <c r="L187" s="7">
        <v>1.0</v>
      </c>
      <c r="M187" s="7" t="s">
        <v>3640</v>
      </c>
      <c r="N187" s="7" t="s">
        <v>3623</v>
      </c>
      <c r="O187" s="7" t="s">
        <v>3854</v>
      </c>
      <c r="P187" s="7" t="s">
        <v>3764</v>
      </c>
      <c r="Q187" s="7">
        <v>1.0</v>
      </c>
      <c r="R187" s="7" t="s">
        <v>3626</v>
      </c>
    </row>
    <row r="188" ht="14.25" customHeight="1">
      <c r="A188" s="7" t="s">
        <v>3855</v>
      </c>
      <c r="B188" s="7">
        <v>0.0</v>
      </c>
      <c r="C188" s="7" t="s">
        <v>3628</v>
      </c>
      <c r="D188" s="7">
        <v>59.0</v>
      </c>
      <c r="E188" s="11">
        <v>49449.0</v>
      </c>
      <c r="F188" s="14" t="s">
        <v>3618</v>
      </c>
      <c r="G188" s="7">
        <v>2.0</v>
      </c>
      <c r="H188" s="7" t="s">
        <v>3635</v>
      </c>
      <c r="I188" s="7" t="s">
        <v>3629</v>
      </c>
      <c r="J188" s="7">
        <v>2.0</v>
      </c>
      <c r="K188" s="7" t="s">
        <v>3621</v>
      </c>
      <c r="L188" s="7">
        <v>0.0</v>
      </c>
      <c r="M188" s="7" t="s">
        <v>3631</v>
      </c>
      <c r="N188" s="7" t="s">
        <v>3623</v>
      </c>
      <c r="O188" s="7" t="s">
        <v>3854</v>
      </c>
      <c r="P188" s="7" t="s">
        <v>3764</v>
      </c>
      <c r="Q188" s="7">
        <v>1.0</v>
      </c>
      <c r="R188" s="7" t="s">
        <v>3626</v>
      </c>
    </row>
    <row r="189" ht="14.25" customHeight="1">
      <c r="A189" s="7" t="s">
        <v>3856</v>
      </c>
      <c r="B189" s="7">
        <v>2.0</v>
      </c>
      <c r="C189" s="7" t="s">
        <v>3647</v>
      </c>
      <c r="D189" s="7">
        <v>49.0</v>
      </c>
      <c r="E189" s="11">
        <v>65126.0</v>
      </c>
      <c r="F189" s="14" t="s">
        <v>3618</v>
      </c>
      <c r="G189" s="7">
        <v>1.0</v>
      </c>
      <c r="H189" s="7" t="s">
        <v>3619</v>
      </c>
      <c r="I189" s="7" t="s">
        <v>3629</v>
      </c>
      <c r="J189" s="7">
        <v>1.0</v>
      </c>
      <c r="K189" s="7" t="s">
        <v>3648</v>
      </c>
      <c r="L189" s="7">
        <v>0.0</v>
      </c>
      <c r="M189" s="7" t="s">
        <v>3631</v>
      </c>
      <c r="N189" s="7" t="s">
        <v>3623</v>
      </c>
      <c r="O189" s="7" t="s">
        <v>3854</v>
      </c>
      <c r="P189" s="7" t="s">
        <v>3764</v>
      </c>
      <c r="Q189" s="7">
        <v>1.0</v>
      </c>
      <c r="R189" s="7" t="s">
        <v>3626</v>
      </c>
    </row>
    <row r="190" ht="14.25" customHeight="1">
      <c r="A190" s="7" t="s">
        <v>3857</v>
      </c>
      <c r="B190" s="7">
        <v>2.0</v>
      </c>
      <c r="C190" s="7" t="s">
        <v>3647</v>
      </c>
      <c r="D190" s="7">
        <v>35.0</v>
      </c>
      <c r="E190" s="11">
        <v>79614.0</v>
      </c>
      <c r="F190" s="7" t="s">
        <v>3634</v>
      </c>
      <c r="G190" s="7">
        <v>0.0</v>
      </c>
      <c r="H190" s="7" t="s">
        <v>3642</v>
      </c>
      <c r="I190" s="7" t="s">
        <v>3643</v>
      </c>
      <c r="J190" s="7">
        <v>1.0</v>
      </c>
      <c r="K190" s="7" t="s">
        <v>3648</v>
      </c>
      <c r="L190" s="7">
        <v>2.0</v>
      </c>
      <c r="M190" s="7" t="s">
        <v>3622</v>
      </c>
      <c r="N190" s="7" t="s">
        <v>3623</v>
      </c>
      <c r="O190" s="7" t="s">
        <v>3854</v>
      </c>
      <c r="P190" s="7" t="s">
        <v>3764</v>
      </c>
      <c r="Q190" s="7">
        <v>0.0</v>
      </c>
      <c r="R190" s="7" t="s">
        <v>3632</v>
      </c>
    </row>
    <row r="191" ht="14.25" customHeight="1">
      <c r="A191" s="7" t="s">
        <v>3858</v>
      </c>
      <c r="B191" s="7">
        <v>1.0</v>
      </c>
      <c r="C191" s="7" t="s">
        <v>3617</v>
      </c>
      <c r="D191" s="7">
        <v>29.0</v>
      </c>
      <c r="E191" s="11">
        <v>97803.0</v>
      </c>
      <c r="F191" s="7" t="s">
        <v>3634</v>
      </c>
      <c r="G191" s="7">
        <v>2.0</v>
      </c>
      <c r="H191" s="7" t="s">
        <v>3635</v>
      </c>
      <c r="I191" s="7" t="s">
        <v>3660</v>
      </c>
      <c r="J191" s="7">
        <v>0.0</v>
      </c>
      <c r="K191" s="7" t="s">
        <v>3630</v>
      </c>
      <c r="L191" s="7">
        <v>0.0</v>
      </c>
      <c r="M191" s="7" t="s">
        <v>3631</v>
      </c>
      <c r="N191" s="7" t="s">
        <v>3623</v>
      </c>
      <c r="O191" s="7" t="s">
        <v>3854</v>
      </c>
      <c r="P191" s="7" t="s">
        <v>3764</v>
      </c>
      <c r="Q191" s="7">
        <v>2.0</v>
      </c>
      <c r="R191" s="7" t="s">
        <v>3653</v>
      </c>
    </row>
    <row r="192" ht="14.25" customHeight="1">
      <c r="A192" s="7" t="s">
        <v>3859</v>
      </c>
      <c r="B192" s="7">
        <v>2.0</v>
      </c>
      <c r="C192" s="7" t="s">
        <v>3647</v>
      </c>
      <c r="D192" s="7">
        <v>66.0</v>
      </c>
      <c r="E192" s="11">
        <v>110330.0</v>
      </c>
      <c r="F192" s="7" t="s">
        <v>3637</v>
      </c>
      <c r="G192" s="7">
        <v>2.0</v>
      </c>
      <c r="H192" s="7" t="s">
        <v>3635</v>
      </c>
      <c r="I192" s="7" t="s">
        <v>3667</v>
      </c>
      <c r="J192" s="7">
        <v>2.0</v>
      </c>
      <c r="K192" s="7" t="s">
        <v>3621</v>
      </c>
      <c r="L192" s="7">
        <v>0.0</v>
      </c>
      <c r="M192" s="7" t="s">
        <v>3631</v>
      </c>
      <c r="N192" s="7" t="s">
        <v>3623</v>
      </c>
      <c r="O192" s="7" t="s">
        <v>3854</v>
      </c>
      <c r="P192" s="7" t="s">
        <v>3764</v>
      </c>
      <c r="Q192" s="7">
        <v>1.0</v>
      </c>
      <c r="R192" s="7" t="s">
        <v>3626</v>
      </c>
    </row>
    <row r="193" ht="14.25" customHeight="1">
      <c r="A193" s="7" t="s">
        <v>3860</v>
      </c>
      <c r="B193" s="7">
        <v>0.0</v>
      </c>
      <c r="C193" s="7" t="s">
        <v>3628</v>
      </c>
      <c r="D193" s="7">
        <v>55.0</v>
      </c>
      <c r="E193" s="11">
        <v>45434.0</v>
      </c>
      <c r="F193" s="14" t="s">
        <v>3618</v>
      </c>
      <c r="G193" s="7">
        <v>1.0</v>
      </c>
      <c r="H193" s="7" t="s">
        <v>3619</v>
      </c>
      <c r="I193" s="7" t="s">
        <v>3620</v>
      </c>
      <c r="J193" s="7">
        <v>2.0</v>
      </c>
      <c r="K193" s="7" t="s">
        <v>3621</v>
      </c>
      <c r="L193" s="7">
        <v>1.0</v>
      </c>
      <c r="M193" s="7" t="s">
        <v>3640</v>
      </c>
      <c r="N193" s="7" t="s">
        <v>3623</v>
      </c>
      <c r="O193" s="7" t="s">
        <v>3861</v>
      </c>
      <c r="P193" s="7" t="s">
        <v>3625</v>
      </c>
      <c r="Q193" s="7">
        <v>0.0</v>
      </c>
      <c r="R193" s="7" t="s">
        <v>3632</v>
      </c>
    </row>
    <row r="194" ht="14.25" customHeight="1">
      <c r="A194" s="7" t="s">
        <v>3862</v>
      </c>
      <c r="B194" s="7">
        <v>2.0</v>
      </c>
      <c r="C194" s="7" t="s">
        <v>3647</v>
      </c>
      <c r="D194" s="7">
        <v>54.0</v>
      </c>
      <c r="E194" s="11">
        <v>98732.0</v>
      </c>
      <c r="F194" s="7" t="s">
        <v>3634</v>
      </c>
      <c r="G194" s="7">
        <v>2.0</v>
      </c>
      <c r="H194" s="7" t="s">
        <v>3635</v>
      </c>
      <c r="I194" s="7" t="s">
        <v>3629</v>
      </c>
      <c r="J194" s="7">
        <v>1.0</v>
      </c>
      <c r="K194" s="7" t="s">
        <v>3648</v>
      </c>
      <c r="L194" s="7">
        <v>1.0</v>
      </c>
      <c r="M194" s="7" t="s">
        <v>3640</v>
      </c>
      <c r="N194" s="7" t="s">
        <v>3623</v>
      </c>
      <c r="O194" s="7" t="s">
        <v>3861</v>
      </c>
      <c r="P194" s="7" t="s">
        <v>3625</v>
      </c>
      <c r="Q194" s="7">
        <v>2.0</v>
      </c>
      <c r="R194" s="7" t="s">
        <v>3653</v>
      </c>
    </row>
    <row r="195" ht="14.25" customHeight="1">
      <c r="A195" s="7" t="s">
        <v>3863</v>
      </c>
      <c r="B195" s="7">
        <v>0.0</v>
      </c>
      <c r="C195" s="7" t="s">
        <v>3628</v>
      </c>
      <c r="D195" s="7">
        <v>18.0</v>
      </c>
      <c r="E195" s="11">
        <v>100044.0</v>
      </c>
      <c r="F195" s="7" t="s">
        <v>3637</v>
      </c>
      <c r="G195" s="7">
        <v>0.0</v>
      </c>
      <c r="H195" s="7" t="s">
        <v>3642</v>
      </c>
      <c r="I195" s="7" t="s">
        <v>3643</v>
      </c>
      <c r="J195" s="7">
        <v>0.0</v>
      </c>
      <c r="K195" s="7" t="s">
        <v>3630</v>
      </c>
      <c r="L195" s="7">
        <v>0.0</v>
      </c>
      <c r="M195" s="7" t="s">
        <v>3631</v>
      </c>
      <c r="N195" s="7" t="s">
        <v>3623</v>
      </c>
      <c r="O195" s="7" t="s">
        <v>3861</v>
      </c>
      <c r="P195" s="7" t="s">
        <v>3625</v>
      </c>
      <c r="Q195" s="7">
        <v>0.0</v>
      </c>
      <c r="R195" s="7" t="s">
        <v>3632</v>
      </c>
    </row>
    <row r="196" ht="14.25" customHeight="1">
      <c r="A196" s="7" t="s">
        <v>3864</v>
      </c>
      <c r="B196" s="7">
        <v>0.0</v>
      </c>
      <c r="C196" s="7" t="s">
        <v>3628</v>
      </c>
      <c r="D196" s="7">
        <v>68.0</v>
      </c>
      <c r="E196" s="11">
        <v>116915.0</v>
      </c>
      <c r="F196" s="7" t="s">
        <v>3637</v>
      </c>
      <c r="G196" s="7">
        <v>1.0</v>
      </c>
      <c r="H196" s="7" t="s">
        <v>3619</v>
      </c>
      <c r="I196" s="7" t="s">
        <v>3667</v>
      </c>
      <c r="J196" s="7">
        <v>0.0</v>
      </c>
      <c r="K196" s="7" t="s">
        <v>3630</v>
      </c>
      <c r="L196" s="7">
        <v>0.0</v>
      </c>
      <c r="M196" s="7" t="s">
        <v>3631</v>
      </c>
      <c r="N196" s="7" t="s">
        <v>3623</v>
      </c>
      <c r="O196" s="7" t="s">
        <v>3861</v>
      </c>
      <c r="P196" s="7" t="s">
        <v>3625</v>
      </c>
      <c r="Q196" s="7">
        <v>0.0</v>
      </c>
      <c r="R196" s="7" t="s">
        <v>3632</v>
      </c>
    </row>
    <row r="197" ht="14.25" customHeight="1">
      <c r="A197" s="7" t="s">
        <v>3865</v>
      </c>
      <c r="B197" s="7">
        <v>2.0</v>
      </c>
      <c r="C197" s="7" t="s">
        <v>3647</v>
      </c>
      <c r="D197" s="7">
        <v>57.0</v>
      </c>
      <c r="E197" s="11">
        <v>117316.0</v>
      </c>
      <c r="F197" s="7" t="s">
        <v>3637</v>
      </c>
      <c r="G197" s="7">
        <v>2.0</v>
      </c>
      <c r="H197" s="7" t="s">
        <v>3635</v>
      </c>
      <c r="I197" s="7" t="s">
        <v>3620</v>
      </c>
      <c r="J197" s="7">
        <v>0.0</v>
      </c>
      <c r="K197" s="7" t="s">
        <v>3630</v>
      </c>
      <c r="L197" s="7">
        <v>0.0</v>
      </c>
      <c r="M197" s="7" t="s">
        <v>3631</v>
      </c>
      <c r="N197" s="7" t="s">
        <v>3623</v>
      </c>
      <c r="O197" s="7" t="s">
        <v>3861</v>
      </c>
      <c r="P197" s="7" t="s">
        <v>3625</v>
      </c>
      <c r="Q197" s="7">
        <v>2.0</v>
      </c>
      <c r="R197" s="7" t="s">
        <v>3653</v>
      </c>
    </row>
    <row r="198" ht="14.25" customHeight="1">
      <c r="A198" s="7" t="s">
        <v>3866</v>
      </c>
      <c r="B198" s="7">
        <v>1.0</v>
      </c>
      <c r="C198" s="7" t="s">
        <v>3617</v>
      </c>
      <c r="D198" s="7">
        <v>25.0</v>
      </c>
      <c r="E198" s="11">
        <v>140160.0</v>
      </c>
      <c r="F198" s="7" t="s">
        <v>3637</v>
      </c>
      <c r="G198" s="7">
        <v>2.0</v>
      </c>
      <c r="H198" s="7" t="s">
        <v>3635</v>
      </c>
      <c r="I198" s="7" t="s">
        <v>3629</v>
      </c>
      <c r="J198" s="7">
        <v>2.0</v>
      </c>
      <c r="K198" s="7" t="s">
        <v>3621</v>
      </c>
      <c r="L198" s="7">
        <v>1.0</v>
      </c>
      <c r="M198" s="7" t="s">
        <v>3640</v>
      </c>
      <c r="N198" s="7" t="s">
        <v>3623</v>
      </c>
      <c r="O198" s="7" t="s">
        <v>3861</v>
      </c>
      <c r="P198" s="7" t="s">
        <v>3625</v>
      </c>
      <c r="Q198" s="7">
        <v>0.0</v>
      </c>
      <c r="R198" s="7" t="s">
        <v>3632</v>
      </c>
    </row>
    <row r="199" ht="14.25" customHeight="1">
      <c r="A199" s="7" t="s">
        <v>3867</v>
      </c>
      <c r="B199" s="7">
        <v>2.0</v>
      </c>
      <c r="C199" s="7" t="s">
        <v>3647</v>
      </c>
      <c r="D199" s="7">
        <v>46.0</v>
      </c>
      <c r="E199" s="11">
        <v>40971.0</v>
      </c>
      <c r="F199" s="14" t="s">
        <v>3618</v>
      </c>
      <c r="G199" s="7">
        <v>0.0</v>
      </c>
      <c r="H199" s="7" t="s">
        <v>3642</v>
      </c>
      <c r="I199" s="7" t="s">
        <v>3643</v>
      </c>
      <c r="J199" s="7">
        <v>3.0</v>
      </c>
      <c r="K199" s="7" t="s">
        <v>3639</v>
      </c>
      <c r="L199" s="7">
        <v>2.0</v>
      </c>
      <c r="M199" s="7" t="s">
        <v>3622</v>
      </c>
      <c r="N199" s="7" t="s">
        <v>3623</v>
      </c>
      <c r="O199" s="7" t="s">
        <v>3868</v>
      </c>
      <c r="P199" s="7" t="s">
        <v>3764</v>
      </c>
      <c r="Q199" s="7">
        <v>0.0</v>
      </c>
      <c r="R199" s="7" t="s">
        <v>3632</v>
      </c>
    </row>
    <row r="200" ht="14.25" customHeight="1">
      <c r="A200" s="7" t="s">
        <v>3869</v>
      </c>
      <c r="B200" s="7">
        <v>1.0</v>
      </c>
      <c r="C200" s="7" t="s">
        <v>3617</v>
      </c>
      <c r="D200" s="7">
        <v>36.0</v>
      </c>
      <c r="E200" s="11">
        <v>80484.0</v>
      </c>
      <c r="F200" s="7" t="s">
        <v>3634</v>
      </c>
      <c r="G200" s="7">
        <v>0.0</v>
      </c>
      <c r="H200" s="7" t="s">
        <v>3642</v>
      </c>
      <c r="I200" s="7" t="s">
        <v>3643</v>
      </c>
      <c r="J200" s="7">
        <v>3.0</v>
      </c>
      <c r="K200" s="7" t="s">
        <v>3639</v>
      </c>
      <c r="L200" s="7">
        <v>1.0</v>
      </c>
      <c r="M200" s="7" t="s">
        <v>3640</v>
      </c>
      <c r="N200" s="7" t="s">
        <v>3623</v>
      </c>
      <c r="O200" s="7" t="s">
        <v>3868</v>
      </c>
      <c r="P200" s="7" t="s">
        <v>3764</v>
      </c>
      <c r="Q200" s="7">
        <v>2.0</v>
      </c>
      <c r="R200" s="7" t="s">
        <v>3653</v>
      </c>
    </row>
    <row r="201" ht="14.25" customHeight="1">
      <c r="A201" s="7" t="s">
        <v>3870</v>
      </c>
      <c r="B201" s="7">
        <v>0.0</v>
      </c>
      <c r="C201" s="7" t="s">
        <v>3628</v>
      </c>
      <c r="D201" s="7">
        <v>44.0</v>
      </c>
      <c r="E201" s="11">
        <v>96176.0</v>
      </c>
      <c r="F201" s="7" t="s">
        <v>3634</v>
      </c>
      <c r="G201" s="7">
        <v>0.0</v>
      </c>
      <c r="H201" s="7" t="s">
        <v>3642</v>
      </c>
      <c r="I201" s="7" t="s">
        <v>3643</v>
      </c>
      <c r="J201" s="7">
        <v>3.0</v>
      </c>
      <c r="K201" s="7" t="s">
        <v>3639</v>
      </c>
      <c r="L201" s="7">
        <v>2.0</v>
      </c>
      <c r="M201" s="7" t="s">
        <v>3622</v>
      </c>
      <c r="N201" s="7" t="s">
        <v>3623</v>
      </c>
      <c r="O201" s="7" t="s">
        <v>3868</v>
      </c>
      <c r="P201" s="7" t="s">
        <v>3764</v>
      </c>
      <c r="Q201" s="7">
        <v>1.0</v>
      </c>
      <c r="R201" s="7" t="s">
        <v>3626</v>
      </c>
    </row>
    <row r="202" ht="14.25" customHeight="1">
      <c r="A202" s="7" t="s">
        <v>3871</v>
      </c>
      <c r="B202" s="7">
        <v>2.0</v>
      </c>
      <c r="C202" s="7" t="s">
        <v>3647</v>
      </c>
      <c r="D202" s="7">
        <v>61.0</v>
      </c>
      <c r="E202" s="11">
        <v>126430.0</v>
      </c>
      <c r="F202" s="7" t="s">
        <v>3637</v>
      </c>
      <c r="G202" s="7">
        <v>0.0</v>
      </c>
      <c r="H202" s="7" t="s">
        <v>3642</v>
      </c>
      <c r="I202" s="7" t="s">
        <v>3643</v>
      </c>
      <c r="J202" s="7">
        <v>2.0</v>
      </c>
      <c r="K202" s="7" t="s">
        <v>3621</v>
      </c>
      <c r="L202" s="7">
        <v>0.0</v>
      </c>
      <c r="M202" s="7" t="s">
        <v>3631</v>
      </c>
      <c r="N202" s="7" t="s">
        <v>3623</v>
      </c>
      <c r="O202" s="7" t="s">
        <v>3868</v>
      </c>
      <c r="P202" s="7" t="s">
        <v>3764</v>
      </c>
      <c r="Q202" s="7">
        <v>1.0</v>
      </c>
      <c r="R202" s="7" t="s">
        <v>3626</v>
      </c>
    </row>
    <row r="203" ht="14.25" customHeight="1">
      <c r="A203" s="7" t="s">
        <v>3872</v>
      </c>
      <c r="B203" s="7">
        <v>1.0</v>
      </c>
      <c r="C203" s="7" t="s">
        <v>3617</v>
      </c>
      <c r="D203" s="7">
        <v>36.0</v>
      </c>
      <c r="E203" s="11">
        <v>127081.0</v>
      </c>
      <c r="F203" s="7" t="s">
        <v>3637</v>
      </c>
      <c r="G203" s="7">
        <v>1.0</v>
      </c>
      <c r="H203" s="7" t="s">
        <v>3619</v>
      </c>
      <c r="I203" s="7" t="s">
        <v>3620</v>
      </c>
      <c r="J203" s="7">
        <v>2.0</v>
      </c>
      <c r="K203" s="7" t="s">
        <v>3621</v>
      </c>
      <c r="L203" s="7">
        <v>0.0</v>
      </c>
      <c r="M203" s="7" t="s">
        <v>3631</v>
      </c>
      <c r="N203" s="7" t="s">
        <v>3623</v>
      </c>
      <c r="O203" s="7" t="s">
        <v>3868</v>
      </c>
      <c r="P203" s="7" t="s">
        <v>3764</v>
      </c>
      <c r="Q203" s="7">
        <v>2.0</v>
      </c>
      <c r="R203" s="7" t="s">
        <v>3653</v>
      </c>
    </row>
    <row r="204" ht="14.25" customHeight="1">
      <c r="A204" s="7" t="s">
        <v>3873</v>
      </c>
      <c r="B204" s="7">
        <v>0.0</v>
      </c>
      <c r="C204" s="7" t="s">
        <v>3628</v>
      </c>
      <c r="D204" s="7">
        <v>65.0</v>
      </c>
      <c r="E204" s="11">
        <v>78972.0</v>
      </c>
      <c r="F204" s="7" t="s">
        <v>3634</v>
      </c>
      <c r="G204" s="7">
        <v>2.0</v>
      </c>
      <c r="H204" s="7" t="s">
        <v>3635</v>
      </c>
      <c r="I204" s="7" t="s">
        <v>3660</v>
      </c>
      <c r="J204" s="7">
        <v>2.0</v>
      </c>
      <c r="K204" s="7" t="s">
        <v>3621</v>
      </c>
      <c r="L204" s="7">
        <v>0.0</v>
      </c>
      <c r="M204" s="7" t="s">
        <v>3631</v>
      </c>
      <c r="N204" s="7" t="s">
        <v>3623</v>
      </c>
      <c r="O204" s="7" t="s">
        <v>3874</v>
      </c>
      <c r="P204" s="7" t="s">
        <v>3645</v>
      </c>
      <c r="Q204" s="7">
        <v>2.0</v>
      </c>
      <c r="R204" s="7" t="s">
        <v>3653</v>
      </c>
    </row>
    <row r="205" ht="14.25" customHeight="1">
      <c r="A205" s="7" t="s">
        <v>3875</v>
      </c>
      <c r="B205" s="7">
        <v>2.0</v>
      </c>
      <c r="C205" s="7" t="s">
        <v>3647</v>
      </c>
      <c r="D205" s="7">
        <v>52.0</v>
      </c>
      <c r="E205" s="11">
        <v>92467.0</v>
      </c>
      <c r="F205" s="7" t="s">
        <v>3634</v>
      </c>
      <c r="G205" s="7">
        <v>1.0</v>
      </c>
      <c r="H205" s="7" t="s">
        <v>3619</v>
      </c>
      <c r="I205" s="7" t="s">
        <v>3629</v>
      </c>
      <c r="J205" s="7">
        <v>3.0</v>
      </c>
      <c r="K205" s="7" t="s">
        <v>3639</v>
      </c>
      <c r="L205" s="7">
        <v>1.0</v>
      </c>
      <c r="M205" s="7" t="s">
        <v>3640</v>
      </c>
      <c r="N205" s="7" t="s">
        <v>3623</v>
      </c>
      <c r="O205" s="7" t="s">
        <v>3874</v>
      </c>
      <c r="P205" s="7" t="s">
        <v>3645</v>
      </c>
      <c r="Q205" s="7">
        <v>2.0</v>
      </c>
      <c r="R205" s="7" t="s">
        <v>3653</v>
      </c>
    </row>
    <row r="206" ht="14.25" customHeight="1">
      <c r="A206" s="7" t="s">
        <v>3876</v>
      </c>
      <c r="B206" s="7">
        <v>0.0</v>
      </c>
      <c r="C206" s="7" t="s">
        <v>3628</v>
      </c>
      <c r="D206" s="7">
        <v>35.0</v>
      </c>
      <c r="E206" s="11">
        <v>103303.0</v>
      </c>
      <c r="F206" s="7" t="s">
        <v>3637</v>
      </c>
      <c r="G206" s="7">
        <v>0.0</v>
      </c>
      <c r="H206" s="7" t="s">
        <v>3642</v>
      </c>
      <c r="I206" s="7" t="s">
        <v>3643</v>
      </c>
      <c r="J206" s="7">
        <v>1.0</v>
      </c>
      <c r="K206" s="7" t="s">
        <v>3648</v>
      </c>
      <c r="L206" s="7">
        <v>1.0</v>
      </c>
      <c r="M206" s="7" t="s">
        <v>3640</v>
      </c>
      <c r="N206" s="7" t="s">
        <v>3623</v>
      </c>
      <c r="O206" s="7" t="s">
        <v>3874</v>
      </c>
      <c r="P206" s="7" t="s">
        <v>3645</v>
      </c>
      <c r="Q206" s="7">
        <v>2.0</v>
      </c>
      <c r="R206" s="7" t="s">
        <v>3653</v>
      </c>
    </row>
    <row r="207" ht="14.25" customHeight="1">
      <c r="A207" s="7" t="s">
        <v>3877</v>
      </c>
      <c r="B207" s="7">
        <v>0.0</v>
      </c>
      <c r="C207" s="7" t="s">
        <v>3628</v>
      </c>
      <c r="D207" s="7">
        <v>68.0</v>
      </c>
      <c r="E207" s="11">
        <v>109396.0</v>
      </c>
      <c r="F207" s="7" t="s">
        <v>3637</v>
      </c>
      <c r="G207" s="7">
        <v>2.0</v>
      </c>
      <c r="H207" s="7" t="s">
        <v>3635</v>
      </c>
      <c r="I207" s="7" t="s">
        <v>3667</v>
      </c>
      <c r="J207" s="7">
        <v>0.0</v>
      </c>
      <c r="K207" s="7" t="s">
        <v>3630</v>
      </c>
      <c r="L207" s="7">
        <v>1.0</v>
      </c>
      <c r="M207" s="7" t="s">
        <v>3640</v>
      </c>
      <c r="N207" s="7" t="s">
        <v>3623</v>
      </c>
      <c r="O207" s="7" t="s">
        <v>3874</v>
      </c>
      <c r="P207" s="7" t="s">
        <v>3645</v>
      </c>
      <c r="Q207" s="7">
        <v>1.0</v>
      </c>
      <c r="R207" s="7" t="s">
        <v>3626</v>
      </c>
    </row>
    <row r="208" ht="14.25" customHeight="1">
      <c r="A208" s="7" t="s">
        <v>3878</v>
      </c>
      <c r="B208" s="7">
        <v>0.0</v>
      </c>
      <c r="C208" s="7" t="s">
        <v>3628</v>
      </c>
      <c r="D208" s="7">
        <v>45.0</v>
      </c>
      <c r="E208" s="11">
        <v>129189.0</v>
      </c>
      <c r="F208" s="7" t="s">
        <v>3637</v>
      </c>
      <c r="G208" s="7">
        <v>0.0</v>
      </c>
      <c r="H208" s="7" t="s">
        <v>3642</v>
      </c>
      <c r="I208" s="7" t="s">
        <v>3643</v>
      </c>
      <c r="J208" s="7">
        <v>3.0</v>
      </c>
      <c r="K208" s="7" t="s">
        <v>3639</v>
      </c>
      <c r="L208" s="7">
        <v>0.0</v>
      </c>
      <c r="M208" s="7" t="s">
        <v>3631</v>
      </c>
      <c r="N208" s="7" t="s">
        <v>3623</v>
      </c>
      <c r="O208" s="7" t="s">
        <v>3874</v>
      </c>
      <c r="P208" s="7" t="s">
        <v>3645</v>
      </c>
      <c r="Q208" s="7">
        <v>1.0</v>
      </c>
      <c r="R208" s="7" t="s">
        <v>3626</v>
      </c>
    </row>
    <row r="209" ht="14.25" customHeight="1">
      <c r="A209" s="7" t="s">
        <v>3879</v>
      </c>
      <c r="B209" s="7">
        <v>2.0</v>
      </c>
      <c r="C209" s="7" t="s">
        <v>3647</v>
      </c>
      <c r="D209" s="7">
        <v>36.0</v>
      </c>
      <c r="E209" s="11">
        <v>131412.0</v>
      </c>
      <c r="F209" s="7" t="s">
        <v>3637</v>
      </c>
      <c r="G209" s="7">
        <v>0.0</v>
      </c>
      <c r="H209" s="7" t="s">
        <v>3642</v>
      </c>
      <c r="I209" s="7" t="s">
        <v>3643</v>
      </c>
      <c r="J209" s="7">
        <v>1.0</v>
      </c>
      <c r="K209" s="7" t="s">
        <v>3648</v>
      </c>
      <c r="L209" s="7">
        <v>1.0</v>
      </c>
      <c r="M209" s="7" t="s">
        <v>3640</v>
      </c>
      <c r="N209" s="7" t="s">
        <v>3623</v>
      </c>
      <c r="O209" s="7" t="s">
        <v>3874</v>
      </c>
      <c r="P209" s="7" t="s">
        <v>3645</v>
      </c>
      <c r="Q209" s="7">
        <v>1.0</v>
      </c>
      <c r="R209" s="7" t="s">
        <v>3626</v>
      </c>
    </row>
    <row r="210" ht="14.25" customHeight="1">
      <c r="A210" s="7" t="s">
        <v>3880</v>
      </c>
      <c r="B210" s="7">
        <v>0.0</v>
      </c>
      <c r="C210" s="7" t="s">
        <v>3628</v>
      </c>
      <c r="D210" s="7">
        <v>25.0</v>
      </c>
      <c r="E210" s="11">
        <v>45085.0</v>
      </c>
      <c r="F210" s="14" t="s">
        <v>3618</v>
      </c>
      <c r="G210" s="7">
        <v>2.0</v>
      </c>
      <c r="H210" s="7" t="s">
        <v>3635</v>
      </c>
      <c r="I210" s="7" t="s">
        <v>3620</v>
      </c>
      <c r="J210" s="7">
        <v>3.0</v>
      </c>
      <c r="K210" s="7" t="s">
        <v>3639</v>
      </c>
      <c r="L210" s="7">
        <v>1.0</v>
      </c>
      <c r="M210" s="7" t="s">
        <v>3640</v>
      </c>
      <c r="N210" s="7" t="s">
        <v>3623</v>
      </c>
      <c r="O210" s="7" t="s">
        <v>3881</v>
      </c>
      <c r="P210" s="7" t="s">
        <v>3764</v>
      </c>
      <c r="Q210" s="7">
        <v>0.0</v>
      </c>
      <c r="R210" s="7" t="s">
        <v>3632</v>
      </c>
    </row>
    <row r="211" ht="14.25" customHeight="1">
      <c r="A211" s="7" t="s">
        <v>3882</v>
      </c>
      <c r="B211" s="7">
        <v>0.0</v>
      </c>
      <c r="C211" s="7" t="s">
        <v>3628</v>
      </c>
      <c r="D211" s="7">
        <v>41.0</v>
      </c>
      <c r="E211" s="11">
        <v>53335.0</v>
      </c>
      <c r="F211" s="14" t="s">
        <v>3618</v>
      </c>
      <c r="G211" s="7">
        <v>0.0</v>
      </c>
      <c r="H211" s="7" t="s">
        <v>3642</v>
      </c>
      <c r="I211" s="7" t="s">
        <v>3643</v>
      </c>
      <c r="J211" s="7">
        <v>3.0</v>
      </c>
      <c r="K211" s="7" t="s">
        <v>3639</v>
      </c>
      <c r="L211" s="7">
        <v>0.0</v>
      </c>
      <c r="M211" s="7" t="s">
        <v>3631</v>
      </c>
      <c r="N211" s="7" t="s">
        <v>3623</v>
      </c>
      <c r="O211" s="7" t="s">
        <v>3881</v>
      </c>
      <c r="P211" s="7" t="s">
        <v>3764</v>
      </c>
      <c r="Q211" s="7">
        <v>0.0</v>
      </c>
      <c r="R211" s="7" t="s">
        <v>3632</v>
      </c>
    </row>
    <row r="212" ht="14.25" customHeight="1">
      <c r="A212" s="7" t="s">
        <v>3883</v>
      </c>
      <c r="B212" s="7">
        <v>1.0</v>
      </c>
      <c r="C212" s="7" t="s">
        <v>3617</v>
      </c>
      <c r="D212" s="7">
        <v>52.0</v>
      </c>
      <c r="E212" s="11">
        <v>68144.0</v>
      </c>
      <c r="F212" s="14" t="s">
        <v>3618</v>
      </c>
      <c r="G212" s="7">
        <v>0.0</v>
      </c>
      <c r="H212" s="7" t="s">
        <v>3642</v>
      </c>
      <c r="I212" s="7" t="s">
        <v>3643</v>
      </c>
      <c r="J212" s="7">
        <v>0.0</v>
      </c>
      <c r="K212" s="7" t="s">
        <v>3630</v>
      </c>
      <c r="L212" s="7">
        <v>2.0</v>
      </c>
      <c r="M212" s="7" t="s">
        <v>3622</v>
      </c>
      <c r="N212" s="7" t="s">
        <v>3623</v>
      </c>
      <c r="O212" s="7" t="s">
        <v>3881</v>
      </c>
      <c r="P212" s="7" t="s">
        <v>3764</v>
      </c>
      <c r="Q212" s="7">
        <v>1.0</v>
      </c>
      <c r="R212" s="7" t="s">
        <v>3626</v>
      </c>
    </row>
    <row r="213" ht="14.25" customHeight="1">
      <c r="A213" s="7" t="s">
        <v>3884</v>
      </c>
      <c r="B213" s="7">
        <v>2.0</v>
      </c>
      <c r="C213" s="7" t="s">
        <v>3647</v>
      </c>
      <c r="D213" s="7">
        <v>18.0</v>
      </c>
      <c r="E213" s="11">
        <v>103701.0</v>
      </c>
      <c r="F213" s="7" t="s">
        <v>3637</v>
      </c>
      <c r="G213" s="7">
        <v>1.0</v>
      </c>
      <c r="H213" s="7" t="s">
        <v>3619</v>
      </c>
      <c r="I213" s="7" t="s">
        <v>3638</v>
      </c>
      <c r="J213" s="7">
        <v>0.0</v>
      </c>
      <c r="K213" s="7" t="s">
        <v>3630</v>
      </c>
      <c r="L213" s="7">
        <v>0.0</v>
      </c>
      <c r="M213" s="7" t="s">
        <v>3631</v>
      </c>
      <c r="N213" s="7" t="s">
        <v>3623</v>
      </c>
      <c r="O213" s="7" t="s">
        <v>3881</v>
      </c>
      <c r="P213" s="7" t="s">
        <v>3764</v>
      </c>
      <c r="Q213" s="7">
        <v>1.0</v>
      </c>
      <c r="R213" s="7" t="s">
        <v>3626</v>
      </c>
    </row>
    <row r="214" ht="14.25" customHeight="1">
      <c r="A214" s="7" t="s">
        <v>3885</v>
      </c>
      <c r="B214" s="7">
        <v>0.0</v>
      </c>
      <c r="C214" s="7" t="s">
        <v>3628</v>
      </c>
      <c r="D214" s="7">
        <v>29.0</v>
      </c>
      <c r="E214" s="11">
        <v>104736.0</v>
      </c>
      <c r="F214" s="7" t="s">
        <v>3637</v>
      </c>
      <c r="G214" s="7">
        <v>0.0</v>
      </c>
      <c r="H214" s="7" t="s">
        <v>3642</v>
      </c>
      <c r="I214" s="7" t="s">
        <v>3643</v>
      </c>
      <c r="J214" s="7">
        <v>3.0</v>
      </c>
      <c r="K214" s="7" t="s">
        <v>3639</v>
      </c>
      <c r="L214" s="7">
        <v>2.0</v>
      </c>
      <c r="M214" s="7" t="s">
        <v>3622</v>
      </c>
      <c r="N214" s="7" t="s">
        <v>3623</v>
      </c>
      <c r="O214" s="7" t="s">
        <v>3881</v>
      </c>
      <c r="P214" s="7" t="s">
        <v>3764</v>
      </c>
      <c r="Q214" s="7">
        <v>0.0</v>
      </c>
      <c r="R214" s="7" t="s">
        <v>3632</v>
      </c>
    </row>
    <row r="215" ht="14.25" customHeight="1">
      <c r="A215" s="7" t="s">
        <v>3886</v>
      </c>
      <c r="B215" s="7">
        <v>1.0</v>
      </c>
      <c r="C215" s="7" t="s">
        <v>3617</v>
      </c>
      <c r="D215" s="7">
        <v>22.0</v>
      </c>
      <c r="E215" s="11">
        <v>116434.0</v>
      </c>
      <c r="F215" s="7" t="s">
        <v>3637</v>
      </c>
      <c r="G215" s="7">
        <v>0.0</v>
      </c>
      <c r="H215" s="7" t="s">
        <v>3642</v>
      </c>
      <c r="I215" s="7" t="s">
        <v>3643</v>
      </c>
      <c r="J215" s="7">
        <v>1.0</v>
      </c>
      <c r="K215" s="7" t="s">
        <v>3648</v>
      </c>
      <c r="L215" s="7">
        <v>1.0</v>
      </c>
      <c r="M215" s="7" t="s">
        <v>3640</v>
      </c>
      <c r="N215" s="7" t="s">
        <v>3623</v>
      </c>
      <c r="O215" s="7" t="s">
        <v>3881</v>
      </c>
      <c r="P215" s="7" t="s">
        <v>3764</v>
      </c>
      <c r="Q215" s="7">
        <v>1.0</v>
      </c>
      <c r="R215" s="7" t="s">
        <v>3626</v>
      </c>
    </row>
    <row r="216" ht="14.25" customHeight="1">
      <c r="A216" s="7" t="s">
        <v>3887</v>
      </c>
      <c r="B216" s="7">
        <v>2.0</v>
      </c>
      <c r="C216" s="7" t="s">
        <v>3647</v>
      </c>
      <c r="D216" s="7">
        <v>19.0</v>
      </c>
      <c r="E216" s="11">
        <v>118481.0</v>
      </c>
      <c r="F216" s="7" t="s">
        <v>3637</v>
      </c>
      <c r="G216" s="7">
        <v>0.0</v>
      </c>
      <c r="H216" s="7" t="s">
        <v>3642</v>
      </c>
      <c r="I216" s="7" t="s">
        <v>3643</v>
      </c>
      <c r="J216" s="7">
        <v>3.0</v>
      </c>
      <c r="K216" s="7" t="s">
        <v>3639</v>
      </c>
      <c r="L216" s="7">
        <v>1.0</v>
      </c>
      <c r="M216" s="7" t="s">
        <v>3640</v>
      </c>
      <c r="N216" s="7" t="s">
        <v>3623</v>
      </c>
      <c r="O216" s="7" t="s">
        <v>3881</v>
      </c>
      <c r="P216" s="7" t="s">
        <v>3764</v>
      </c>
      <c r="Q216" s="7">
        <v>0.0</v>
      </c>
      <c r="R216" s="7" t="s">
        <v>3632</v>
      </c>
    </row>
    <row r="217" ht="14.25" customHeight="1">
      <c r="A217" s="7" t="s">
        <v>3888</v>
      </c>
      <c r="B217" s="7">
        <v>0.0</v>
      </c>
      <c r="C217" s="7" t="s">
        <v>3628</v>
      </c>
      <c r="D217" s="7">
        <v>28.0</v>
      </c>
      <c r="E217" s="11">
        <v>127248.0</v>
      </c>
      <c r="F217" s="7" t="s">
        <v>3637</v>
      </c>
      <c r="G217" s="7">
        <v>1.0</v>
      </c>
      <c r="H217" s="7" t="s">
        <v>3619</v>
      </c>
      <c r="I217" s="7" t="s">
        <v>3629</v>
      </c>
      <c r="J217" s="7">
        <v>1.0</v>
      </c>
      <c r="K217" s="7" t="s">
        <v>3648</v>
      </c>
      <c r="L217" s="7">
        <v>0.0</v>
      </c>
      <c r="M217" s="7" t="s">
        <v>3631</v>
      </c>
      <c r="N217" s="7" t="s">
        <v>3623</v>
      </c>
      <c r="O217" s="7" t="s">
        <v>3881</v>
      </c>
      <c r="P217" s="7" t="s">
        <v>3764</v>
      </c>
      <c r="Q217" s="7">
        <v>2.0</v>
      </c>
      <c r="R217" s="7" t="s">
        <v>3653</v>
      </c>
    </row>
    <row r="218" ht="14.25" customHeight="1">
      <c r="A218" s="7" t="s">
        <v>3889</v>
      </c>
      <c r="B218" s="7">
        <v>2.0</v>
      </c>
      <c r="C218" s="7" t="s">
        <v>3647</v>
      </c>
      <c r="D218" s="7">
        <v>58.0</v>
      </c>
      <c r="E218" s="11">
        <v>141043.0</v>
      </c>
      <c r="F218" s="7" t="s">
        <v>3637</v>
      </c>
      <c r="G218" s="7">
        <v>2.0</v>
      </c>
      <c r="H218" s="7" t="s">
        <v>3635</v>
      </c>
      <c r="I218" s="7" t="s">
        <v>3660</v>
      </c>
      <c r="J218" s="7">
        <v>1.0</v>
      </c>
      <c r="K218" s="7" t="s">
        <v>3648</v>
      </c>
      <c r="L218" s="7">
        <v>0.0</v>
      </c>
      <c r="M218" s="7" t="s">
        <v>3631</v>
      </c>
      <c r="N218" s="7" t="s">
        <v>3623</v>
      </c>
      <c r="O218" s="7" t="s">
        <v>3881</v>
      </c>
      <c r="P218" s="7" t="s">
        <v>3764</v>
      </c>
      <c r="Q218" s="7">
        <v>0.0</v>
      </c>
      <c r="R218" s="7" t="s">
        <v>3632</v>
      </c>
    </row>
    <row r="219" ht="14.25" customHeight="1">
      <c r="A219" s="7" t="s">
        <v>3890</v>
      </c>
      <c r="B219" s="7">
        <v>2.0</v>
      </c>
      <c r="C219" s="7" t="s">
        <v>3647</v>
      </c>
      <c r="D219" s="7">
        <v>35.0</v>
      </c>
      <c r="E219" s="11">
        <v>41548.0</v>
      </c>
      <c r="F219" s="14" t="s">
        <v>3618</v>
      </c>
      <c r="G219" s="7">
        <v>0.0</v>
      </c>
      <c r="H219" s="7" t="s">
        <v>3642</v>
      </c>
      <c r="I219" s="7" t="s">
        <v>3643</v>
      </c>
      <c r="J219" s="7">
        <v>2.0</v>
      </c>
      <c r="K219" s="7" t="s">
        <v>3621</v>
      </c>
      <c r="L219" s="7">
        <v>0.0</v>
      </c>
      <c r="M219" s="7" t="s">
        <v>3631</v>
      </c>
      <c r="N219" s="7" t="s">
        <v>3623</v>
      </c>
      <c r="O219" s="7" t="s">
        <v>3891</v>
      </c>
      <c r="P219" s="7" t="s">
        <v>3645</v>
      </c>
      <c r="Q219" s="7">
        <v>1.0</v>
      </c>
      <c r="R219" s="7" t="s">
        <v>3626</v>
      </c>
    </row>
    <row r="220" ht="14.25" customHeight="1">
      <c r="A220" s="7" t="s">
        <v>3892</v>
      </c>
      <c r="B220" s="7">
        <v>2.0</v>
      </c>
      <c r="C220" s="7" t="s">
        <v>3647</v>
      </c>
      <c r="D220" s="7">
        <v>21.0</v>
      </c>
      <c r="E220" s="11">
        <v>77460.0</v>
      </c>
      <c r="F220" s="7" t="s">
        <v>3634</v>
      </c>
      <c r="G220" s="7">
        <v>2.0</v>
      </c>
      <c r="H220" s="7" t="s">
        <v>3635</v>
      </c>
      <c r="I220" s="7" t="s">
        <v>3638</v>
      </c>
      <c r="J220" s="7">
        <v>2.0</v>
      </c>
      <c r="K220" s="7" t="s">
        <v>3621</v>
      </c>
      <c r="L220" s="7">
        <v>0.0</v>
      </c>
      <c r="M220" s="7" t="s">
        <v>3631</v>
      </c>
      <c r="N220" s="7" t="s">
        <v>3623</v>
      </c>
      <c r="O220" s="7" t="s">
        <v>3891</v>
      </c>
      <c r="P220" s="7" t="s">
        <v>3645</v>
      </c>
      <c r="Q220" s="7">
        <v>0.0</v>
      </c>
      <c r="R220" s="7" t="s">
        <v>3632</v>
      </c>
    </row>
    <row r="221" ht="14.25" customHeight="1">
      <c r="A221" s="7" t="s">
        <v>3893</v>
      </c>
      <c r="B221" s="7">
        <v>2.0</v>
      </c>
      <c r="C221" s="7" t="s">
        <v>3647</v>
      </c>
      <c r="D221" s="7">
        <v>69.0</v>
      </c>
      <c r="E221" s="11">
        <v>100637.0</v>
      </c>
      <c r="F221" s="7" t="s">
        <v>3637</v>
      </c>
      <c r="G221" s="7">
        <v>2.0</v>
      </c>
      <c r="H221" s="7" t="s">
        <v>3635</v>
      </c>
      <c r="I221" s="7" t="s">
        <v>3667</v>
      </c>
      <c r="J221" s="7">
        <v>1.0</v>
      </c>
      <c r="K221" s="7" t="s">
        <v>3648</v>
      </c>
      <c r="L221" s="7">
        <v>1.0</v>
      </c>
      <c r="M221" s="7" t="s">
        <v>3640</v>
      </c>
      <c r="N221" s="7" t="s">
        <v>3623</v>
      </c>
      <c r="O221" s="7" t="s">
        <v>3891</v>
      </c>
      <c r="P221" s="7" t="s">
        <v>3645</v>
      </c>
      <c r="Q221" s="7">
        <v>2.0</v>
      </c>
      <c r="R221" s="7" t="s">
        <v>3653</v>
      </c>
    </row>
    <row r="222" ht="14.25" customHeight="1">
      <c r="A222" s="7" t="s">
        <v>3894</v>
      </c>
      <c r="B222" s="7">
        <v>1.0</v>
      </c>
      <c r="C222" s="7" t="s">
        <v>3617</v>
      </c>
      <c r="D222" s="7">
        <v>64.0</v>
      </c>
      <c r="E222" s="11">
        <v>128796.0</v>
      </c>
      <c r="F222" s="7" t="s">
        <v>3637</v>
      </c>
      <c r="G222" s="7">
        <v>2.0</v>
      </c>
      <c r="H222" s="7" t="s">
        <v>3635</v>
      </c>
      <c r="I222" s="7" t="s">
        <v>3660</v>
      </c>
      <c r="J222" s="7">
        <v>3.0</v>
      </c>
      <c r="K222" s="7" t="s">
        <v>3639</v>
      </c>
      <c r="L222" s="7">
        <v>2.0</v>
      </c>
      <c r="M222" s="7" t="s">
        <v>3622</v>
      </c>
      <c r="N222" s="7" t="s">
        <v>3623</v>
      </c>
      <c r="O222" s="7" t="s">
        <v>3891</v>
      </c>
      <c r="P222" s="7" t="s">
        <v>3645</v>
      </c>
      <c r="Q222" s="7">
        <v>0.0</v>
      </c>
      <c r="R222" s="7" t="s">
        <v>3632</v>
      </c>
    </row>
    <row r="223" ht="14.25" customHeight="1">
      <c r="A223" s="7" t="s">
        <v>3895</v>
      </c>
      <c r="B223" s="7">
        <v>2.0</v>
      </c>
      <c r="C223" s="7" t="s">
        <v>3647</v>
      </c>
      <c r="D223" s="7">
        <v>41.0</v>
      </c>
      <c r="E223" s="11">
        <v>131163.0</v>
      </c>
      <c r="F223" s="7" t="s">
        <v>3637</v>
      </c>
      <c r="G223" s="7">
        <v>1.0</v>
      </c>
      <c r="H223" s="7" t="s">
        <v>3619</v>
      </c>
      <c r="I223" s="7" t="s">
        <v>3660</v>
      </c>
      <c r="J223" s="7">
        <v>1.0</v>
      </c>
      <c r="K223" s="7" t="s">
        <v>3648</v>
      </c>
      <c r="L223" s="7">
        <v>0.0</v>
      </c>
      <c r="M223" s="7" t="s">
        <v>3631</v>
      </c>
      <c r="N223" s="7" t="s">
        <v>3623</v>
      </c>
      <c r="O223" s="7" t="s">
        <v>3891</v>
      </c>
      <c r="P223" s="7" t="s">
        <v>3645</v>
      </c>
      <c r="Q223" s="7">
        <v>1.0</v>
      </c>
      <c r="R223" s="7" t="s">
        <v>3626</v>
      </c>
    </row>
    <row r="224" ht="14.25" customHeight="1">
      <c r="A224" s="7" t="s">
        <v>3896</v>
      </c>
      <c r="B224" s="7">
        <v>1.0</v>
      </c>
      <c r="C224" s="7" t="s">
        <v>3617</v>
      </c>
      <c r="D224" s="7">
        <v>67.0</v>
      </c>
      <c r="E224" s="11">
        <v>131761.0</v>
      </c>
      <c r="F224" s="7" t="s">
        <v>3637</v>
      </c>
      <c r="G224" s="7">
        <v>2.0</v>
      </c>
      <c r="H224" s="7" t="s">
        <v>3635</v>
      </c>
      <c r="I224" s="7" t="s">
        <v>3667</v>
      </c>
      <c r="J224" s="7">
        <v>1.0</v>
      </c>
      <c r="K224" s="7" t="s">
        <v>3648</v>
      </c>
      <c r="L224" s="7">
        <v>0.0</v>
      </c>
      <c r="M224" s="7" t="s">
        <v>3631</v>
      </c>
      <c r="N224" s="7" t="s">
        <v>3623</v>
      </c>
      <c r="O224" s="7" t="s">
        <v>3891</v>
      </c>
      <c r="P224" s="7" t="s">
        <v>3645</v>
      </c>
      <c r="Q224" s="7">
        <v>0.0</v>
      </c>
      <c r="R224" s="7" t="s">
        <v>3632</v>
      </c>
    </row>
    <row r="225" ht="14.25" customHeight="1">
      <c r="A225" s="7" t="s">
        <v>3897</v>
      </c>
      <c r="B225" s="7">
        <v>0.0</v>
      </c>
      <c r="C225" s="7" t="s">
        <v>3628</v>
      </c>
      <c r="D225" s="7">
        <v>33.0</v>
      </c>
      <c r="E225" s="11">
        <v>56508.0</v>
      </c>
      <c r="F225" s="14" t="s">
        <v>3618</v>
      </c>
      <c r="G225" s="7">
        <v>0.0</v>
      </c>
      <c r="H225" s="7" t="s">
        <v>3642</v>
      </c>
      <c r="I225" s="7" t="s">
        <v>3643</v>
      </c>
      <c r="J225" s="7">
        <v>2.0</v>
      </c>
      <c r="K225" s="7" t="s">
        <v>3621</v>
      </c>
      <c r="L225" s="7">
        <v>1.0</v>
      </c>
      <c r="M225" s="7" t="s">
        <v>3640</v>
      </c>
      <c r="N225" s="7" t="s">
        <v>3623</v>
      </c>
      <c r="O225" s="7" t="s">
        <v>3898</v>
      </c>
      <c r="P225" s="7" t="s">
        <v>3696</v>
      </c>
      <c r="Q225" s="7">
        <v>0.0</v>
      </c>
      <c r="R225" s="7" t="s">
        <v>3632</v>
      </c>
    </row>
    <row r="226" ht="14.25" customHeight="1">
      <c r="A226" s="7" t="s">
        <v>3899</v>
      </c>
      <c r="B226" s="7">
        <v>0.0</v>
      </c>
      <c r="C226" s="7" t="s">
        <v>3628</v>
      </c>
      <c r="D226" s="7">
        <v>34.0</v>
      </c>
      <c r="E226" s="11">
        <v>67010.0</v>
      </c>
      <c r="F226" s="14" t="s">
        <v>3618</v>
      </c>
      <c r="G226" s="7">
        <v>1.0</v>
      </c>
      <c r="H226" s="7" t="s">
        <v>3619</v>
      </c>
      <c r="I226" s="7" t="s">
        <v>3629</v>
      </c>
      <c r="J226" s="7">
        <v>1.0</v>
      </c>
      <c r="K226" s="7" t="s">
        <v>3648</v>
      </c>
      <c r="L226" s="7">
        <v>2.0</v>
      </c>
      <c r="M226" s="7" t="s">
        <v>3622</v>
      </c>
      <c r="N226" s="7" t="s">
        <v>3623</v>
      </c>
      <c r="O226" s="7" t="s">
        <v>3898</v>
      </c>
      <c r="P226" s="7" t="s">
        <v>3696</v>
      </c>
      <c r="Q226" s="7">
        <v>1.0</v>
      </c>
      <c r="R226" s="7" t="s">
        <v>3626</v>
      </c>
    </row>
    <row r="227" ht="14.25" customHeight="1">
      <c r="A227" s="7" t="s">
        <v>3900</v>
      </c>
      <c r="B227" s="7">
        <v>1.0</v>
      </c>
      <c r="C227" s="7" t="s">
        <v>3617</v>
      </c>
      <c r="D227" s="7">
        <v>26.0</v>
      </c>
      <c r="E227" s="11">
        <v>67422.0</v>
      </c>
      <c r="F227" s="14" t="s">
        <v>3618</v>
      </c>
      <c r="G227" s="7">
        <v>2.0</v>
      </c>
      <c r="H227" s="7" t="s">
        <v>3635</v>
      </c>
      <c r="I227" s="7" t="s">
        <v>3620</v>
      </c>
      <c r="J227" s="7">
        <v>0.0</v>
      </c>
      <c r="K227" s="7" t="s">
        <v>3630</v>
      </c>
      <c r="L227" s="7">
        <v>2.0</v>
      </c>
      <c r="M227" s="7" t="s">
        <v>3622</v>
      </c>
      <c r="N227" s="7" t="s">
        <v>3623</v>
      </c>
      <c r="O227" s="7" t="s">
        <v>3898</v>
      </c>
      <c r="P227" s="7" t="s">
        <v>3696</v>
      </c>
      <c r="Q227" s="7">
        <v>1.0</v>
      </c>
      <c r="R227" s="7" t="s">
        <v>3626</v>
      </c>
    </row>
    <row r="228" ht="14.25" customHeight="1">
      <c r="A228" s="7" t="s">
        <v>3901</v>
      </c>
      <c r="B228" s="7">
        <v>0.0</v>
      </c>
      <c r="C228" s="7" t="s">
        <v>3628</v>
      </c>
      <c r="D228" s="7">
        <v>70.0</v>
      </c>
      <c r="E228" s="11">
        <v>74383.0</v>
      </c>
      <c r="F228" s="7" t="s">
        <v>3634</v>
      </c>
      <c r="G228" s="7">
        <v>2.0</v>
      </c>
      <c r="H228" s="7" t="s">
        <v>3635</v>
      </c>
      <c r="I228" s="7" t="s">
        <v>3667</v>
      </c>
      <c r="J228" s="7">
        <v>2.0</v>
      </c>
      <c r="K228" s="7" t="s">
        <v>3621</v>
      </c>
      <c r="L228" s="7">
        <v>2.0</v>
      </c>
      <c r="M228" s="7" t="s">
        <v>3622</v>
      </c>
      <c r="N228" s="7" t="s">
        <v>3623</v>
      </c>
      <c r="O228" s="7" t="s">
        <v>3898</v>
      </c>
      <c r="P228" s="7" t="s">
        <v>3696</v>
      </c>
      <c r="Q228" s="7">
        <v>1.0</v>
      </c>
      <c r="R228" s="7" t="s">
        <v>3626</v>
      </c>
    </row>
    <row r="229" ht="14.25" customHeight="1">
      <c r="A229" s="7" t="s">
        <v>3902</v>
      </c>
      <c r="B229" s="7">
        <v>1.0</v>
      </c>
      <c r="C229" s="7" t="s">
        <v>3617</v>
      </c>
      <c r="D229" s="7">
        <v>35.0</v>
      </c>
      <c r="E229" s="11">
        <v>74840.0</v>
      </c>
      <c r="F229" s="7" t="s">
        <v>3634</v>
      </c>
      <c r="G229" s="7">
        <v>2.0</v>
      </c>
      <c r="H229" s="7" t="s">
        <v>3635</v>
      </c>
      <c r="I229" s="7" t="s">
        <v>3620</v>
      </c>
      <c r="J229" s="7">
        <v>1.0</v>
      </c>
      <c r="K229" s="7" t="s">
        <v>3648</v>
      </c>
      <c r="L229" s="7">
        <v>2.0</v>
      </c>
      <c r="M229" s="7" t="s">
        <v>3622</v>
      </c>
      <c r="N229" s="7" t="s">
        <v>3623</v>
      </c>
      <c r="O229" s="7" t="s">
        <v>3898</v>
      </c>
      <c r="P229" s="7" t="s">
        <v>3696</v>
      </c>
      <c r="Q229" s="7">
        <v>1.0</v>
      </c>
      <c r="R229" s="7" t="s">
        <v>3626</v>
      </c>
    </row>
    <row r="230" ht="14.25" customHeight="1">
      <c r="A230" s="7" t="s">
        <v>3903</v>
      </c>
      <c r="B230" s="7">
        <v>1.0</v>
      </c>
      <c r="C230" s="7" t="s">
        <v>3617</v>
      </c>
      <c r="D230" s="7">
        <v>56.0</v>
      </c>
      <c r="E230" s="11">
        <v>75927.0</v>
      </c>
      <c r="F230" s="7" t="s">
        <v>3634</v>
      </c>
      <c r="G230" s="7">
        <v>0.0</v>
      </c>
      <c r="H230" s="7" t="s">
        <v>3642</v>
      </c>
      <c r="I230" s="7" t="s">
        <v>3643</v>
      </c>
      <c r="J230" s="7">
        <v>3.0</v>
      </c>
      <c r="K230" s="7" t="s">
        <v>3639</v>
      </c>
      <c r="L230" s="7">
        <v>0.0</v>
      </c>
      <c r="M230" s="7" t="s">
        <v>3631</v>
      </c>
      <c r="N230" s="7" t="s">
        <v>3623</v>
      </c>
      <c r="O230" s="7" t="s">
        <v>3898</v>
      </c>
      <c r="P230" s="7" t="s">
        <v>3696</v>
      </c>
      <c r="Q230" s="7">
        <v>1.0</v>
      </c>
      <c r="R230" s="7" t="s">
        <v>3626</v>
      </c>
    </row>
    <row r="231" ht="14.25" customHeight="1">
      <c r="A231" s="7" t="s">
        <v>3904</v>
      </c>
      <c r="B231" s="7">
        <v>1.0</v>
      </c>
      <c r="C231" s="7" t="s">
        <v>3617</v>
      </c>
      <c r="D231" s="7">
        <v>50.0</v>
      </c>
      <c r="E231" s="11">
        <v>81813.0</v>
      </c>
      <c r="F231" s="7" t="s">
        <v>3634</v>
      </c>
      <c r="G231" s="7">
        <v>2.0</v>
      </c>
      <c r="H231" s="7" t="s">
        <v>3635</v>
      </c>
      <c r="I231" s="7" t="s">
        <v>3620</v>
      </c>
      <c r="J231" s="7">
        <v>2.0</v>
      </c>
      <c r="K231" s="7" t="s">
        <v>3621</v>
      </c>
      <c r="L231" s="7">
        <v>1.0</v>
      </c>
      <c r="M231" s="7" t="s">
        <v>3640</v>
      </c>
      <c r="N231" s="7" t="s">
        <v>3623</v>
      </c>
      <c r="O231" s="7" t="s">
        <v>3898</v>
      </c>
      <c r="P231" s="7" t="s">
        <v>3696</v>
      </c>
      <c r="Q231" s="7">
        <v>1.0</v>
      </c>
      <c r="R231" s="7" t="s">
        <v>3626</v>
      </c>
    </row>
    <row r="232" ht="14.25" customHeight="1">
      <c r="A232" s="7" t="s">
        <v>3905</v>
      </c>
      <c r="B232" s="7">
        <v>0.0</v>
      </c>
      <c r="C232" s="7" t="s">
        <v>3628</v>
      </c>
      <c r="D232" s="7">
        <v>59.0</v>
      </c>
      <c r="E232" s="11">
        <v>92940.0</v>
      </c>
      <c r="F232" s="7" t="s">
        <v>3634</v>
      </c>
      <c r="G232" s="7">
        <v>2.0</v>
      </c>
      <c r="H232" s="7" t="s">
        <v>3635</v>
      </c>
      <c r="I232" s="7" t="s">
        <v>3620</v>
      </c>
      <c r="J232" s="7">
        <v>1.0</v>
      </c>
      <c r="K232" s="7" t="s">
        <v>3648</v>
      </c>
      <c r="L232" s="7">
        <v>1.0</v>
      </c>
      <c r="M232" s="7" t="s">
        <v>3640</v>
      </c>
      <c r="N232" s="7" t="s">
        <v>3623</v>
      </c>
      <c r="O232" s="7" t="s">
        <v>3898</v>
      </c>
      <c r="P232" s="7" t="s">
        <v>3696</v>
      </c>
      <c r="Q232" s="7">
        <v>0.0</v>
      </c>
      <c r="R232" s="7" t="s">
        <v>3632</v>
      </c>
    </row>
    <row r="233" ht="14.25" customHeight="1">
      <c r="A233" s="7" t="s">
        <v>3906</v>
      </c>
      <c r="B233" s="7">
        <v>2.0</v>
      </c>
      <c r="C233" s="7" t="s">
        <v>3647</v>
      </c>
      <c r="D233" s="7">
        <v>42.0</v>
      </c>
      <c r="E233" s="11">
        <v>97779.0</v>
      </c>
      <c r="F233" s="7" t="s">
        <v>3634</v>
      </c>
      <c r="G233" s="7">
        <v>0.0</v>
      </c>
      <c r="H233" s="7" t="s">
        <v>3642</v>
      </c>
      <c r="I233" s="7" t="s">
        <v>3643</v>
      </c>
      <c r="J233" s="7">
        <v>0.0</v>
      </c>
      <c r="K233" s="7" t="s">
        <v>3630</v>
      </c>
      <c r="L233" s="7">
        <v>0.0</v>
      </c>
      <c r="M233" s="7" t="s">
        <v>3631</v>
      </c>
      <c r="N233" s="7" t="s">
        <v>3623</v>
      </c>
      <c r="O233" s="7" t="s">
        <v>3898</v>
      </c>
      <c r="P233" s="7" t="s">
        <v>3696</v>
      </c>
      <c r="Q233" s="7">
        <v>2.0</v>
      </c>
      <c r="R233" s="7" t="s">
        <v>3653</v>
      </c>
    </row>
    <row r="234" ht="14.25" customHeight="1">
      <c r="A234" s="7" t="s">
        <v>3907</v>
      </c>
      <c r="B234" s="7">
        <v>1.0</v>
      </c>
      <c r="C234" s="7" t="s">
        <v>3617</v>
      </c>
      <c r="D234" s="7">
        <v>65.0</v>
      </c>
      <c r="E234" s="11">
        <v>108755.0</v>
      </c>
      <c r="F234" s="7" t="s">
        <v>3637</v>
      </c>
      <c r="G234" s="7">
        <v>0.0</v>
      </c>
      <c r="H234" s="7" t="s">
        <v>3642</v>
      </c>
      <c r="I234" s="7" t="s">
        <v>3643</v>
      </c>
      <c r="J234" s="7">
        <v>1.0</v>
      </c>
      <c r="K234" s="7" t="s">
        <v>3648</v>
      </c>
      <c r="L234" s="7">
        <v>0.0</v>
      </c>
      <c r="M234" s="7" t="s">
        <v>3631</v>
      </c>
      <c r="N234" s="7" t="s">
        <v>3623</v>
      </c>
      <c r="O234" s="7" t="s">
        <v>3898</v>
      </c>
      <c r="P234" s="7" t="s">
        <v>3696</v>
      </c>
      <c r="Q234" s="7">
        <v>2.0</v>
      </c>
      <c r="R234" s="7" t="s">
        <v>3653</v>
      </c>
    </row>
    <row r="235" ht="14.25" customHeight="1">
      <c r="A235" s="7" t="s">
        <v>3908</v>
      </c>
      <c r="B235" s="7">
        <v>0.0</v>
      </c>
      <c r="C235" s="7" t="s">
        <v>3628</v>
      </c>
      <c r="D235" s="7">
        <v>37.0</v>
      </c>
      <c r="E235" s="11">
        <v>111358.0</v>
      </c>
      <c r="F235" s="7" t="s">
        <v>3637</v>
      </c>
      <c r="G235" s="7">
        <v>2.0</v>
      </c>
      <c r="H235" s="7" t="s">
        <v>3635</v>
      </c>
      <c r="I235" s="7" t="s">
        <v>3629</v>
      </c>
      <c r="J235" s="7">
        <v>2.0</v>
      </c>
      <c r="K235" s="7" t="s">
        <v>3621</v>
      </c>
      <c r="L235" s="7">
        <v>0.0</v>
      </c>
      <c r="M235" s="7" t="s">
        <v>3631</v>
      </c>
      <c r="N235" s="7" t="s">
        <v>3623</v>
      </c>
      <c r="O235" s="7" t="s">
        <v>3898</v>
      </c>
      <c r="P235" s="7" t="s">
        <v>3696</v>
      </c>
      <c r="Q235" s="7">
        <v>0.0</v>
      </c>
      <c r="R235" s="7" t="s">
        <v>3632</v>
      </c>
    </row>
    <row r="236" ht="14.25" customHeight="1">
      <c r="A236" s="7" t="s">
        <v>3909</v>
      </c>
      <c r="B236" s="7">
        <v>0.0</v>
      </c>
      <c r="C236" s="7" t="s">
        <v>3628</v>
      </c>
      <c r="D236" s="7">
        <v>43.0</v>
      </c>
      <c r="E236" s="11">
        <v>121913.0</v>
      </c>
      <c r="F236" s="7" t="s">
        <v>3637</v>
      </c>
      <c r="G236" s="7">
        <v>0.0</v>
      </c>
      <c r="H236" s="7" t="s">
        <v>3642</v>
      </c>
      <c r="I236" s="7" t="s">
        <v>3643</v>
      </c>
      <c r="J236" s="7">
        <v>2.0</v>
      </c>
      <c r="K236" s="7" t="s">
        <v>3621</v>
      </c>
      <c r="L236" s="7">
        <v>1.0</v>
      </c>
      <c r="M236" s="7" t="s">
        <v>3640</v>
      </c>
      <c r="N236" s="7" t="s">
        <v>3623</v>
      </c>
      <c r="O236" s="7" t="s">
        <v>3898</v>
      </c>
      <c r="P236" s="7" t="s">
        <v>3696</v>
      </c>
      <c r="Q236" s="7">
        <v>2.0</v>
      </c>
      <c r="R236" s="7" t="s">
        <v>3653</v>
      </c>
    </row>
    <row r="237" ht="14.25" customHeight="1">
      <c r="A237" s="7" t="s">
        <v>3910</v>
      </c>
      <c r="B237" s="7">
        <v>1.0</v>
      </c>
      <c r="C237" s="7" t="s">
        <v>3617</v>
      </c>
      <c r="D237" s="7">
        <v>63.0</v>
      </c>
      <c r="E237" s="11">
        <v>138855.0</v>
      </c>
      <c r="F237" s="7" t="s">
        <v>3637</v>
      </c>
      <c r="G237" s="7">
        <v>0.0</v>
      </c>
      <c r="H237" s="7" t="s">
        <v>3642</v>
      </c>
      <c r="I237" s="7" t="s">
        <v>3643</v>
      </c>
      <c r="J237" s="7">
        <v>0.0</v>
      </c>
      <c r="K237" s="7" t="s">
        <v>3630</v>
      </c>
      <c r="L237" s="7">
        <v>2.0</v>
      </c>
      <c r="M237" s="7" t="s">
        <v>3622</v>
      </c>
      <c r="N237" s="7" t="s">
        <v>3623</v>
      </c>
      <c r="O237" s="7" t="s">
        <v>3898</v>
      </c>
      <c r="P237" s="7" t="s">
        <v>3696</v>
      </c>
      <c r="Q237" s="7">
        <v>1.0</v>
      </c>
      <c r="R237" s="7" t="s">
        <v>3626</v>
      </c>
    </row>
    <row r="238" ht="14.25" customHeight="1">
      <c r="A238" s="7" t="s">
        <v>3911</v>
      </c>
      <c r="B238" s="7">
        <v>0.0</v>
      </c>
      <c r="C238" s="7" t="s">
        <v>3628</v>
      </c>
      <c r="D238" s="7">
        <v>22.0</v>
      </c>
      <c r="E238" s="11">
        <v>42998.0</v>
      </c>
      <c r="F238" s="14" t="s">
        <v>3618</v>
      </c>
      <c r="G238" s="7">
        <v>2.0</v>
      </c>
      <c r="H238" s="7" t="s">
        <v>3635</v>
      </c>
      <c r="I238" s="7" t="s">
        <v>3629</v>
      </c>
      <c r="J238" s="7">
        <v>2.0</v>
      </c>
      <c r="K238" s="7" t="s">
        <v>3621</v>
      </c>
      <c r="L238" s="7">
        <v>2.0</v>
      </c>
      <c r="M238" s="7" t="s">
        <v>3622</v>
      </c>
      <c r="N238" s="7" t="s">
        <v>3623</v>
      </c>
      <c r="O238" s="7" t="s">
        <v>3912</v>
      </c>
      <c r="P238" s="7" t="s">
        <v>3696</v>
      </c>
      <c r="Q238" s="7">
        <v>1.0</v>
      </c>
      <c r="R238" s="7" t="s">
        <v>3626</v>
      </c>
    </row>
    <row r="239" ht="14.25" customHeight="1">
      <c r="A239" s="7" t="s">
        <v>3913</v>
      </c>
      <c r="B239" s="7">
        <v>0.0</v>
      </c>
      <c r="C239" s="7" t="s">
        <v>3628</v>
      </c>
      <c r="D239" s="7">
        <v>41.0</v>
      </c>
      <c r="E239" s="11">
        <v>50804.0</v>
      </c>
      <c r="F239" s="14" t="s">
        <v>3618</v>
      </c>
      <c r="G239" s="7">
        <v>2.0</v>
      </c>
      <c r="H239" s="7" t="s">
        <v>3635</v>
      </c>
      <c r="I239" s="7" t="s">
        <v>3620</v>
      </c>
      <c r="J239" s="7">
        <v>3.0</v>
      </c>
      <c r="K239" s="7" t="s">
        <v>3639</v>
      </c>
      <c r="L239" s="7">
        <v>0.0</v>
      </c>
      <c r="M239" s="7" t="s">
        <v>3631</v>
      </c>
      <c r="N239" s="7" t="s">
        <v>3623</v>
      </c>
      <c r="O239" s="7" t="s">
        <v>3912</v>
      </c>
      <c r="P239" s="7" t="s">
        <v>3696</v>
      </c>
      <c r="Q239" s="7">
        <v>2.0</v>
      </c>
      <c r="R239" s="7" t="s">
        <v>3653</v>
      </c>
    </row>
    <row r="240" ht="14.25" customHeight="1">
      <c r="A240" s="7" t="s">
        <v>3914</v>
      </c>
      <c r="B240" s="7">
        <v>2.0</v>
      </c>
      <c r="C240" s="7" t="s">
        <v>3647</v>
      </c>
      <c r="D240" s="7">
        <v>27.0</v>
      </c>
      <c r="E240" s="11">
        <v>61341.0</v>
      </c>
      <c r="F240" s="14" t="s">
        <v>3618</v>
      </c>
      <c r="G240" s="7">
        <v>0.0</v>
      </c>
      <c r="H240" s="7" t="s">
        <v>3642</v>
      </c>
      <c r="I240" s="7" t="s">
        <v>3643</v>
      </c>
      <c r="J240" s="7">
        <v>0.0</v>
      </c>
      <c r="K240" s="7" t="s">
        <v>3630</v>
      </c>
      <c r="L240" s="7">
        <v>1.0</v>
      </c>
      <c r="M240" s="7" t="s">
        <v>3640</v>
      </c>
      <c r="N240" s="7" t="s">
        <v>3623</v>
      </c>
      <c r="O240" s="7" t="s">
        <v>3912</v>
      </c>
      <c r="P240" s="7" t="s">
        <v>3696</v>
      </c>
      <c r="Q240" s="7">
        <v>0.0</v>
      </c>
      <c r="R240" s="7" t="s">
        <v>3632</v>
      </c>
    </row>
    <row r="241" ht="14.25" customHeight="1">
      <c r="A241" s="7" t="s">
        <v>3915</v>
      </c>
      <c r="B241" s="7">
        <v>2.0</v>
      </c>
      <c r="C241" s="7" t="s">
        <v>3647</v>
      </c>
      <c r="D241" s="7">
        <v>24.0</v>
      </c>
      <c r="E241" s="11">
        <v>63571.0</v>
      </c>
      <c r="F241" s="14" t="s">
        <v>3618</v>
      </c>
      <c r="G241" s="7">
        <v>2.0</v>
      </c>
      <c r="H241" s="7" t="s">
        <v>3635</v>
      </c>
      <c r="I241" s="7" t="s">
        <v>3620</v>
      </c>
      <c r="J241" s="7">
        <v>2.0</v>
      </c>
      <c r="K241" s="7" t="s">
        <v>3621</v>
      </c>
      <c r="L241" s="7">
        <v>2.0</v>
      </c>
      <c r="M241" s="7" t="s">
        <v>3622</v>
      </c>
      <c r="N241" s="7" t="s">
        <v>3623</v>
      </c>
      <c r="O241" s="7" t="s">
        <v>3912</v>
      </c>
      <c r="P241" s="7" t="s">
        <v>3696</v>
      </c>
      <c r="Q241" s="7">
        <v>0.0</v>
      </c>
      <c r="R241" s="7" t="s">
        <v>3632</v>
      </c>
    </row>
    <row r="242" ht="14.25" customHeight="1">
      <c r="A242" s="7" t="s">
        <v>3916</v>
      </c>
      <c r="B242" s="7">
        <v>0.0</v>
      </c>
      <c r="C242" s="7" t="s">
        <v>3628</v>
      </c>
      <c r="D242" s="7">
        <v>31.0</v>
      </c>
      <c r="E242" s="11">
        <v>95572.0</v>
      </c>
      <c r="F242" s="7" t="s">
        <v>3634</v>
      </c>
      <c r="G242" s="7">
        <v>1.0</v>
      </c>
      <c r="H242" s="7" t="s">
        <v>3619</v>
      </c>
      <c r="I242" s="7" t="s">
        <v>3620</v>
      </c>
      <c r="J242" s="7">
        <v>1.0</v>
      </c>
      <c r="K242" s="7" t="s">
        <v>3648</v>
      </c>
      <c r="L242" s="7">
        <v>2.0</v>
      </c>
      <c r="M242" s="7" t="s">
        <v>3622</v>
      </c>
      <c r="N242" s="7" t="s">
        <v>3623</v>
      </c>
      <c r="O242" s="7" t="s">
        <v>3912</v>
      </c>
      <c r="P242" s="7" t="s">
        <v>3696</v>
      </c>
      <c r="Q242" s="7">
        <v>1.0</v>
      </c>
      <c r="R242" s="7" t="s">
        <v>3626</v>
      </c>
    </row>
    <row r="243" ht="14.25" customHeight="1">
      <c r="A243" s="7" t="s">
        <v>3917</v>
      </c>
      <c r="B243" s="7">
        <v>0.0</v>
      </c>
      <c r="C243" s="7" t="s">
        <v>3628</v>
      </c>
      <c r="D243" s="7">
        <v>26.0</v>
      </c>
      <c r="E243" s="11">
        <v>99953.0</v>
      </c>
      <c r="F243" s="7" t="s">
        <v>3634</v>
      </c>
      <c r="G243" s="7">
        <v>0.0</v>
      </c>
      <c r="H243" s="7" t="s">
        <v>3642</v>
      </c>
      <c r="I243" s="7" t="s">
        <v>3643</v>
      </c>
      <c r="J243" s="7">
        <v>3.0</v>
      </c>
      <c r="K243" s="7" t="s">
        <v>3639</v>
      </c>
      <c r="L243" s="7">
        <v>2.0</v>
      </c>
      <c r="M243" s="7" t="s">
        <v>3622</v>
      </c>
      <c r="N243" s="7" t="s">
        <v>3623</v>
      </c>
      <c r="O243" s="7" t="s">
        <v>3912</v>
      </c>
      <c r="P243" s="7" t="s">
        <v>3696</v>
      </c>
      <c r="Q243" s="7">
        <v>2.0</v>
      </c>
      <c r="R243" s="7" t="s">
        <v>3653</v>
      </c>
    </row>
    <row r="244" ht="14.25" customHeight="1">
      <c r="A244" s="7" t="s">
        <v>3918</v>
      </c>
      <c r="B244" s="7">
        <v>1.0</v>
      </c>
      <c r="C244" s="7" t="s">
        <v>3617</v>
      </c>
      <c r="D244" s="7">
        <v>28.0</v>
      </c>
      <c r="E244" s="11">
        <v>121680.0</v>
      </c>
      <c r="F244" s="7" t="s">
        <v>3637</v>
      </c>
      <c r="G244" s="7">
        <v>0.0</v>
      </c>
      <c r="H244" s="7" t="s">
        <v>3642</v>
      </c>
      <c r="I244" s="7" t="s">
        <v>3643</v>
      </c>
      <c r="J244" s="7">
        <v>2.0</v>
      </c>
      <c r="K244" s="7" t="s">
        <v>3621</v>
      </c>
      <c r="L244" s="7">
        <v>1.0</v>
      </c>
      <c r="M244" s="7" t="s">
        <v>3640</v>
      </c>
      <c r="N244" s="7" t="s">
        <v>3623</v>
      </c>
      <c r="O244" s="7" t="s">
        <v>3912</v>
      </c>
      <c r="P244" s="7" t="s">
        <v>3696</v>
      </c>
      <c r="Q244" s="7">
        <v>0.0</v>
      </c>
      <c r="R244" s="7" t="s">
        <v>3632</v>
      </c>
    </row>
    <row r="245" ht="14.25" customHeight="1">
      <c r="A245" s="7" t="s">
        <v>3919</v>
      </c>
      <c r="B245" s="7">
        <v>2.0</v>
      </c>
      <c r="C245" s="7" t="s">
        <v>3647</v>
      </c>
      <c r="D245" s="7">
        <v>29.0</v>
      </c>
      <c r="E245" s="11">
        <v>129612.0</v>
      </c>
      <c r="F245" s="7" t="s">
        <v>3637</v>
      </c>
      <c r="G245" s="7">
        <v>2.0</v>
      </c>
      <c r="H245" s="7" t="s">
        <v>3635</v>
      </c>
      <c r="I245" s="7" t="s">
        <v>3660</v>
      </c>
      <c r="J245" s="7">
        <v>3.0</v>
      </c>
      <c r="K245" s="7" t="s">
        <v>3639</v>
      </c>
      <c r="L245" s="7">
        <v>1.0</v>
      </c>
      <c r="M245" s="7" t="s">
        <v>3640</v>
      </c>
      <c r="N245" s="7" t="s">
        <v>3623</v>
      </c>
      <c r="O245" s="7" t="s">
        <v>3912</v>
      </c>
      <c r="P245" s="7" t="s">
        <v>3696</v>
      </c>
      <c r="Q245" s="7">
        <v>1.0</v>
      </c>
      <c r="R245" s="7" t="s">
        <v>3626</v>
      </c>
    </row>
    <row r="246" ht="14.25" customHeight="1">
      <c r="A246" s="7" t="s">
        <v>3920</v>
      </c>
      <c r="B246" s="7">
        <v>2.0</v>
      </c>
      <c r="C246" s="7" t="s">
        <v>3647</v>
      </c>
      <c r="D246" s="7">
        <v>24.0</v>
      </c>
      <c r="E246" s="11">
        <v>146810.0</v>
      </c>
      <c r="F246" s="7" t="s">
        <v>3637</v>
      </c>
      <c r="G246" s="7">
        <v>2.0</v>
      </c>
      <c r="H246" s="7" t="s">
        <v>3635</v>
      </c>
      <c r="I246" s="7" t="s">
        <v>3620</v>
      </c>
      <c r="J246" s="7">
        <v>2.0</v>
      </c>
      <c r="K246" s="7" t="s">
        <v>3621</v>
      </c>
      <c r="L246" s="7">
        <v>1.0</v>
      </c>
      <c r="M246" s="7" t="s">
        <v>3640</v>
      </c>
      <c r="N246" s="7" t="s">
        <v>3623</v>
      </c>
      <c r="O246" s="7" t="s">
        <v>3912</v>
      </c>
      <c r="P246" s="7" t="s">
        <v>3696</v>
      </c>
      <c r="Q246" s="7">
        <v>1.0</v>
      </c>
      <c r="R246" s="7" t="s">
        <v>3626</v>
      </c>
    </row>
    <row r="247" ht="14.25" customHeight="1">
      <c r="A247" s="7" t="s">
        <v>3921</v>
      </c>
      <c r="B247" s="7">
        <v>1.0</v>
      </c>
      <c r="C247" s="7" t="s">
        <v>3617</v>
      </c>
      <c r="D247" s="7">
        <v>49.0</v>
      </c>
      <c r="E247" s="11">
        <v>51248.0</v>
      </c>
      <c r="F247" s="14" t="s">
        <v>3618</v>
      </c>
      <c r="G247" s="7">
        <v>1.0</v>
      </c>
      <c r="H247" s="7" t="s">
        <v>3619</v>
      </c>
      <c r="I247" s="7" t="s">
        <v>3620</v>
      </c>
      <c r="J247" s="7">
        <v>3.0</v>
      </c>
      <c r="K247" s="7" t="s">
        <v>3639</v>
      </c>
      <c r="L247" s="7">
        <v>2.0</v>
      </c>
      <c r="M247" s="7" t="s">
        <v>3622</v>
      </c>
      <c r="N247" s="7" t="s">
        <v>3623</v>
      </c>
      <c r="O247" s="7" t="s">
        <v>3922</v>
      </c>
      <c r="P247" s="7" t="s">
        <v>3645</v>
      </c>
      <c r="Q247" s="7">
        <v>1.0</v>
      </c>
      <c r="R247" s="7" t="s">
        <v>3626</v>
      </c>
    </row>
    <row r="248" ht="14.25" customHeight="1">
      <c r="A248" s="7" t="s">
        <v>3923</v>
      </c>
      <c r="B248" s="7">
        <v>0.0</v>
      </c>
      <c r="C248" s="7" t="s">
        <v>3628</v>
      </c>
      <c r="D248" s="7">
        <v>25.0</v>
      </c>
      <c r="E248" s="11">
        <v>64972.0</v>
      </c>
      <c r="F248" s="14" t="s">
        <v>3618</v>
      </c>
      <c r="G248" s="7">
        <v>2.0</v>
      </c>
      <c r="H248" s="7" t="s">
        <v>3635</v>
      </c>
      <c r="I248" s="7" t="s">
        <v>3620</v>
      </c>
      <c r="J248" s="7">
        <v>0.0</v>
      </c>
      <c r="K248" s="7" t="s">
        <v>3630</v>
      </c>
      <c r="L248" s="7">
        <v>1.0</v>
      </c>
      <c r="M248" s="7" t="s">
        <v>3640</v>
      </c>
      <c r="N248" s="7" t="s">
        <v>3623</v>
      </c>
      <c r="O248" s="7" t="s">
        <v>3922</v>
      </c>
      <c r="P248" s="7" t="s">
        <v>3645</v>
      </c>
      <c r="Q248" s="7">
        <v>2.0</v>
      </c>
      <c r="R248" s="7" t="s">
        <v>3653</v>
      </c>
    </row>
    <row r="249" ht="14.25" customHeight="1">
      <c r="A249" s="7" t="s">
        <v>3924</v>
      </c>
      <c r="B249" s="7">
        <v>0.0</v>
      </c>
      <c r="C249" s="7" t="s">
        <v>3628</v>
      </c>
      <c r="D249" s="7">
        <v>45.0</v>
      </c>
      <c r="E249" s="11">
        <v>72855.0</v>
      </c>
      <c r="F249" s="7" t="s">
        <v>3634</v>
      </c>
      <c r="G249" s="7">
        <v>0.0</v>
      </c>
      <c r="H249" s="7" t="s">
        <v>3642</v>
      </c>
      <c r="I249" s="7" t="s">
        <v>3643</v>
      </c>
      <c r="J249" s="7">
        <v>1.0</v>
      </c>
      <c r="K249" s="7" t="s">
        <v>3648</v>
      </c>
      <c r="L249" s="7">
        <v>1.0</v>
      </c>
      <c r="M249" s="7" t="s">
        <v>3640</v>
      </c>
      <c r="N249" s="7" t="s">
        <v>3623</v>
      </c>
      <c r="O249" s="7" t="s">
        <v>3922</v>
      </c>
      <c r="P249" s="7" t="s">
        <v>3645</v>
      </c>
      <c r="Q249" s="7">
        <v>1.0</v>
      </c>
      <c r="R249" s="7" t="s">
        <v>3626</v>
      </c>
    </row>
    <row r="250" ht="14.25" customHeight="1">
      <c r="A250" s="7" t="s">
        <v>3925</v>
      </c>
      <c r="B250" s="7">
        <v>2.0</v>
      </c>
      <c r="C250" s="7" t="s">
        <v>3647</v>
      </c>
      <c r="D250" s="7">
        <v>40.0</v>
      </c>
      <c r="E250" s="11">
        <v>86962.0</v>
      </c>
      <c r="F250" s="7" t="s">
        <v>3634</v>
      </c>
      <c r="G250" s="7">
        <v>2.0</v>
      </c>
      <c r="H250" s="7" t="s">
        <v>3635</v>
      </c>
      <c r="I250" s="7" t="s">
        <v>3660</v>
      </c>
      <c r="J250" s="7">
        <v>0.0</v>
      </c>
      <c r="K250" s="7" t="s">
        <v>3630</v>
      </c>
      <c r="L250" s="7">
        <v>1.0</v>
      </c>
      <c r="M250" s="7" t="s">
        <v>3640</v>
      </c>
      <c r="N250" s="7" t="s">
        <v>3623</v>
      </c>
      <c r="O250" s="7" t="s">
        <v>3922</v>
      </c>
      <c r="P250" s="7" t="s">
        <v>3645</v>
      </c>
      <c r="Q250" s="7">
        <v>2.0</v>
      </c>
      <c r="R250" s="7" t="s">
        <v>3653</v>
      </c>
    </row>
    <row r="251" ht="14.25" customHeight="1">
      <c r="A251" s="7" t="s">
        <v>3926</v>
      </c>
      <c r="B251" s="7">
        <v>0.0</v>
      </c>
      <c r="C251" s="7" t="s">
        <v>3628</v>
      </c>
      <c r="D251" s="7">
        <v>56.0</v>
      </c>
      <c r="E251" s="11">
        <v>97384.0</v>
      </c>
      <c r="F251" s="7" t="s">
        <v>3634</v>
      </c>
      <c r="G251" s="7">
        <v>1.0</v>
      </c>
      <c r="H251" s="7" t="s">
        <v>3619</v>
      </c>
      <c r="I251" s="7" t="s">
        <v>3629</v>
      </c>
      <c r="J251" s="7">
        <v>2.0</v>
      </c>
      <c r="K251" s="7" t="s">
        <v>3621</v>
      </c>
      <c r="L251" s="7">
        <v>0.0</v>
      </c>
      <c r="M251" s="7" t="s">
        <v>3631</v>
      </c>
      <c r="N251" s="7" t="s">
        <v>3623</v>
      </c>
      <c r="O251" s="7" t="s">
        <v>3922</v>
      </c>
      <c r="P251" s="7" t="s">
        <v>3645</v>
      </c>
      <c r="Q251" s="7">
        <v>1.0</v>
      </c>
      <c r="R251" s="7" t="s">
        <v>3626</v>
      </c>
    </row>
    <row r="252" ht="14.25" customHeight="1">
      <c r="A252" s="7" t="s">
        <v>3927</v>
      </c>
      <c r="B252" s="7">
        <v>0.0</v>
      </c>
      <c r="C252" s="7" t="s">
        <v>3628</v>
      </c>
      <c r="D252" s="7">
        <v>39.0</v>
      </c>
      <c r="E252" s="11">
        <v>57753.0</v>
      </c>
      <c r="F252" s="14" t="s">
        <v>3618</v>
      </c>
      <c r="G252" s="7">
        <v>0.0</v>
      </c>
      <c r="H252" s="7" t="s">
        <v>3642</v>
      </c>
      <c r="I252" s="7" t="s">
        <v>3643</v>
      </c>
      <c r="J252" s="7">
        <v>2.0</v>
      </c>
      <c r="K252" s="7" t="s">
        <v>3621</v>
      </c>
      <c r="L252" s="7">
        <v>2.0</v>
      </c>
      <c r="M252" s="7" t="s">
        <v>3622</v>
      </c>
      <c r="N252" s="7" t="s">
        <v>3623</v>
      </c>
      <c r="O252" s="7" t="s">
        <v>3928</v>
      </c>
      <c r="P252" s="7" t="s">
        <v>3696</v>
      </c>
      <c r="Q252" s="7">
        <v>0.0</v>
      </c>
      <c r="R252" s="7" t="s">
        <v>3632</v>
      </c>
    </row>
    <row r="253" ht="14.25" customHeight="1">
      <c r="A253" s="7" t="s">
        <v>3929</v>
      </c>
      <c r="B253" s="7">
        <v>1.0</v>
      </c>
      <c r="C253" s="7" t="s">
        <v>3617</v>
      </c>
      <c r="D253" s="7">
        <v>66.0</v>
      </c>
      <c r="E253" s="11">
        <v>61602.0</v>
      </c>
      <c r="F253" s="14" t="s">
        <v>3618</v>
      </c>
      <c r="G253" s="7">
        <v>1.0</v>
      </c>
      <c r="H253" s="7" t="s">
        <v>3619</v>
      </c>
      <c r="I253" s="7" t="s">
        <v>3667</v>
      </c>
      <c r="J253" s="7">
        <v>0.0</v>
      </c>
      <c r="K253" s="7" t="s">
        <v>3630</v>
      </c>
      <c r="L253" s="7">
        <v>2.0</v>
      </c>
      <c r="M253" s="7" t="s">
        <v>3622</v>
      </c>
      <c r="N253" s="7" t="s">
        <v>3623</v>
      </c>
      <c r="O253" s="7" t="s">
        <v>3928</v>
      </c>
      <c r="P253" s="7" t="s">
        <v>3696</v>
      </c>
      <c r="Q253" s="7">
        <v>0.0</v>
      </c>
      <c r="R253" s="7" t="s">
        <v>3632</v>
      </c>
    </row>
    <row r="254" ht="14.25" customHeight="1">
      <c r="A254" s="7" t="s">
        <v>3930</v>
      </c>
      <c r="B254" s="7">
        <v>0.0</v>
      </c>
      <c r="C254" s="7" t="s">
        <v>3628</v>
      </c>
      <c r="D254" s="7">
        <v>59.0</v>
      </c>
      <c r="E254" s="11">
        <v>73909.0</v>
      </c>
      <c r="F254" s="7" t="s">
        <v>3634</v>
      </c>
      <c r="G254" s="7">
        <v>1.0</v>
      </c>
      <c r="H254" s="7" t="s">
        <v>3619</v>
      </c>
      <c r="I254" s="7" t="s">
        <v>3629</v>
      </c>
      <c r="J254" s="7">
        <v>3.0</v>
      </c>
      <c r="K254" s="7" t="s">
        <v>3639</v>
      </c>
      <c r="L254" s="7">
        <v>2.0</v>
      </c>
      <c r="M254" s="7" t="s">
        <v>3622</v>
      </c>
      <c r="N254" s="7" t="s">
        <v>3623</v>
      </c>
      <c r="O254" s="7" t="s">
        <v>3928</v>
      </c>
      <c r="P254" s="7" t="s">
        <v>3696</v>
      </c>
      <c r="Q254" s="7">
        <v>0.0</v>
      </c>
      <c r="R254" s="7" t="s">
        <v>3632</v>
      </c>
    </row>
    <row r="255" ht="14.25" customHeight="1">
      <c r="A255" s="7" t="s">
        <v>3931</v>
      </c>
      <c r="B255" s="7">
        <v>1.0</v>
      </c>
      <c r="C255" s="7" t="s">
        <v>3617</v>
      </c>
      <c r="D255" s="7">
        <v>36.0</v>
      </c>
      <c r="E255" s="11">
        <v>78688.0</v>
      </c>
      <c r="F255" s="7" t="s">
        <v>3634</v>
      </c>
      <c r="G255" s="7">
        <v>1.0</v>
      </c>
      <c r="H255" s="7" t="s">
        <v>3619</v>
      </c>
      <c r="I255" s="7" t="s">
        <v>3629</v>
      </c>
      <c r="J255" s="7">
        <v>0.0</v>
      </c>
      <c r="K255" s="7" t="s">
        <v>3630</v>
      </c>
      <c r="L255" s="7">
        <v>1.0</v>
      </c>
      <c r="M255" s="7" t="s">
        <v>3640</v>
      </c>
      <c r="N255" s="7" t="s">
        <v>3623</v>
      </c>
      <c r="O255" s="7" t="s">
        <v>3928</v>
      </c>
      <c r="P255" s="7" t="s">
        <v>3696</v>
      </c>
      <c r="Q255" s="7">
        <v>1.0</v>
      </c>
      <c r="R255" s="7" t="s">
        <v>3626</v>
      </c>
    </row>
    <row r="256" ht="14.25" customHeight="1">
      <c r="A256" s="7" t="s">
        <v>3932</v>
      </c>
      <c r="B256" s="7">
        <v>1.0</v>
      </c>
      <c r="C256" s="7" t="s">
        <v>3617</v>
      </c>
      <c r="D256" s="7">
        <v>38.0</v>
      </c>
      <c r="E256" s="11">
        <v>90715.0</v>
      </c>
      <c r="F256" s="7" t="s">
        <v>3634</v>
      </c>
      <c r="G256" s="7">
        <v>1.0</v>
      </c>
      <c r="H256" s="7" t="s">
        <v>3619</v>
      </c>
      <c r="I256" s="7" t="s">
        <v>3620</v>
      </c>
      <c r="J256" s="7">
        <v>3.0</v>
      </c>
      <c r="K256" s="7" t="s">
        <v>3639</v>
      </c>
      <c r="L256" s="7">
        <v>1.0</v>
      </c>
      <c r="M256" s="7" t="s">
        <v>3640</v>
      </c>
      <c r="N256" s="7" t="s">
        <v>3623</v>
      </c>
      <c r="O256" s="7" t="s">
        <v>3928</v>
      </c>
      <c r="P256" s="7" t="s">
        <v>3696</v>
      </c>
      <c r="Q256" s="7">
        <v>0.0</v>
      </c>
      <c r="R256" s="7" t="s">
        <v>3632</v>
      </c>
    </row>
    <row r="257" ht="14.25" customHeight="1">
      <c r="A257" s="7" t="s">
        <v>3933</v>
      </c>
      <c r="B257" s="7">
        <v>2.0</v>
      </c>
      <c r="C257" s="7" t="s">
        <v>3647</v>
      </c>
      <c r="D257" s="7">
        <v>23.0</v>
      </c>
      <c r="E257" s="11">
        <v>95016.0</v>
      </c>
      <c r="F257" s="7" t="s">
        <v>3634</v>
      </c>
      <c r="G257" s="7">
        <v>1.0</v>
      </c>
      <c r="H257" s="7" t="s">
        <v>3619</v>
      </c>
      <c r="I257" s="7" t="s">
        <v>3629</v>
      </c>
      <c r="J257" s="7">
        <v>1.0</v>
      </c>
      <c r="K257" s="7" t="s">
        <v>3648</v>
      </c>
      <c r="L257" s="7">
        <v>2.0</v>
      </c>
      <c r="M257" s="7" t="s">
        <v>3622</v>
      </c>
      <c r="N257" s="7" t="s">
        <v>3623</v>
      </c>
      <c r="O257" s="7" t="s">
        <v>3928</v>
      </c>
      <c r="P257" s="7" t="s">
        <v>3696</v>
      </c>
      <c r="Q257" s="7">
        <v>1.0</v>
      </c>
      <c r="R257" s="7" t="s">
        <v>3626</v>
      </c>
    </row>
    <row r="258" ht="14.25" customHeight="1">
      <c r="A258" s="7" t="s">
        <v>3934</v>
      </c>
      <c r="B258" s="7">
        <v>2.0</v>
      </c>
      <c r="C258" s="7" t="s">
        <v>3647</v>
      </c>
      <c r="D258" s="7">
        <v>41.0</v>
      </c>
      <c r="E258" s="11">
        <v>97012.0</v>
      </c>
      <c r="F258" s="7" t="s">
        <v>3634</v>
      </c>
      <c r="G258" s="7">
        <v>1.0</v>
      </c>
      <c r="H258" s="7" t="s">
        <v>3619</v>
      </c>
      <c r="I258" s="7" t="s">
        <v>3660</v>
      </c>
      <c r="J258" s="7">
        <v>2.0</v>
      </c>
      <c r="K258" s="7" t="s">
        <v>3621</v>
      </c>
      <c r="L258" s="7">
        <v>1.0</v>
      </c>
      <c r="M258" s="7" t="s">
        <v>3640</v>
      </c>
      <c r="N258" s="7" t="s">
        <v>3623</v>
      </c>
      <c r="O258" s="7" t="s">
        <v>3928</v>
      </c>
      <c r="P258" s="7" t="s">
        <v>3696</v>
      </c>
      <c r="Q258" s="7">
        <v>0.0</v>
      </c>
      <c r="R258" s="7" t="s">
        <v>3632</v>
      </c>
    </row>
    <row r="259" ht="14.25" customHeight="1">
      <c r="A259" s="7" t="s">
        <v>3935</v>
      </c>
      <c r="B259" s="7">
        <v>2.0</v>
      </c>
      <c r="C259" s="7" t="s">
        <v>3647</v>
      </c>
      <c r="D259" s="7">
        <v>41.0</v>
      </c>
      <c r="E259" s="11">
        <v>98546.0</v>
      </c>
      <c r="F259" s="7" t="s">
        <v>3634</v>
      </c>
      <c r="G259" s="7">
        <v>0.0</v>
      </c>
      <c r="H259" s="7" t="s">
        <v>3642</v>
      </c>
      <c r="I259" s="7" t="s">
        <v>3643</v>
      </c>
      <c r="J259" s="7">
        <v>3.0</v>
      </c>
      <c r="K259" s="7" t="s">
        <v>3639</v>
      </c>
      <c r="L259" s="7">
        <v>0.0</v>
      </c>
      <c r="M259" s="7" t="s">
        <v>3631</v>
      </c>
      <c r="N259" s="7" t="s">
        <v>3623</v>
      </c>
      <c r="O259" s="7" t="s">
        <v>3928</v>
      </c>
      <c r="P259" s="7" t="s">
        <v>3696</v>
      </c>
      <c r="Q259" s="7">
        <v>2.0</v>
      </c>
      <c r="R259" s="7" t="s">
        <v>3653</v>
      </c>
    </row>
    <row r="260" ht="14.25" customHeight="1">
      <c r="A260" s="7" t="s">
        <v>3936</v>
      </c>
      <c r="B260" s="7">
        <v>2.0</v>
      </c>
      <c r="C260" s="7" t="s">
        <v>3647</v>
      </c>
      <c r="D260" s="7">
        <v>37.0</v>
      </c>
      <c r="E260" s="11">
        <v>113502.0</v>
      </c>
      <c r="F260" s="7" t="s">
        <v>3637</v>
      </c>
      <c r="G260" s="7">
        <v>1.0</v>
      </c>
      <c r="H260" s="7" t="s">
        <v>3619</v>
      </c>
      <c r="I260" s="7" t="s">
        <v>3660</v>
      </c>
      <c r="J260" s="7">
        <v>3.0</v>
      </c>
      <c r="K260" s="7" t="s">
        <v>3639</v>
      </c>
      <c r="L260" s="7">
        <v>2.0</v>
      </c>
      <c r="M260" s="7" t="s">
        <v>3622</v>
      </c>
      <c r="N260" s="7" t="s">
        <v>3623</v>
      </c>
      <c r="O260" s="7" t="s">
        <v>3928</v>
      </c>
      <c r="P260" s="7" t="s">
        <v>3696</v>
      </c>
      <c r="Q260" s="7">
        <v>2.0</v>
      </c>
      <c r="R260" s="7" t="s">
        <v>3653</v>
      </c>
    </row>
    <row r="261" ht="14.25" customHeight="1">
      <c r="A261" s="7" t="s">
        <v>3937</v>
      </c>
      <c r="B261" s="7">
        <v>2.0</v>
      </c>
      <c r="C261" s="7" t="s">
        <v>3647</v>
      </c>
      <c r="D261" s="7">
        <v>21.0</v>
      </c>
      <c r="E261" s="11">
        <v>135650.0</v>
      </c>
      <c r="F261" s="7" t="s">
        <v>3637</v>
      </c>
      <c r="G261" s="7">
        <v>1.0</v>
      </c>
      <c r="H261" s="7" t="s">
        <v>3619</v>
      </c>
      <c r="I261" s="7" t="s">
        <v>3638</v>
      </c>
      <c r="J261" s="7">
        <v>2.0</v>
      </c>
      <c r="K261" s="7" t="s">
        <v>3621</v>
      </c>
      <c r="L261" s="7">
        <v>2.0</v>
      </c>
      <c r="M261" s="7" t="s">
        <v>3622</v>
      </c>
      <c r="N261" s="7" t="s">
        <v>3623</v>
      </c>
      <c r="O261" s="7" t="s">
        <v>3928</v>
      </c>
      <c r="P261" s="7" t="s">
        <v>3696</v>
      </c>
      <c r="Q261" s="7">
        <v>0.0</v>
      </c>
      <c r="R261" s="7" t="s">
        <v>3632</v>
      </c>
    </row>
    <row r="262" ht="14.25" customHeight="1">
      <c r="A262" s="7" t="s">
        <v>3938</v>
      </c>
      <c r="B262" s="7">
        <v>2.0</v>
      </c>
      <c r="C262" s="7" t="s">
        <v>3647</v>
      </c>
      <c r="D262" s="7">
        <v>43.0</v>
      </c>
      <c r="E262" s="11">
        <v>145290.0</v>
      </c>
      <c r="F262" s="7" t="s">
        <v>3637</v>
      </c>
      <c r="G262" s="7">
        <v>0.0</v>
      </c>
      <c r="H262" s="7" t="s">
        <v>3642</v>
      </c>
      <c r="I262" s="7" t="s">
        <v>3643</v>
      </c>
      <c r="J262" s="7">
        <v>0.0</v>
      </c>
      <c r="K262" s="7" t="s">
        <v>3630</v>
      </c>
      <c r="L262" s="7">
        <v>1.0</v>
      </c>
      <c r="M262" s="7" t="s">
        <v>3640</v>
      </c>
      <c r="N262" s="7" t="s">
        <v>3623</v>
      </c>
      <c r="O262" s="7" t="s">
        <v>3928</v>
      </c>
      <c r="P262" s="7" t="s">
        <v>3696</v>
      </c>
      <c r="Q262" s="7">
        <v>2.0</v>
      </c>
      <c r="R262" s="7" t="s">
        <v>3653</v>
      </c>
    </row>
    <row r="263" ht="14.25" customHeight="1">
      <c r="A263" s="7" t="s">
        <v>3939</v>
      </c>
      <c r="B263" s="7">
        <v>2.0</v>
      </c>
      <c r="C263" s="7" t="s">
        <v>3647</v>
      </c>
      <c r="D263" s="7">
        <v>55.0</v>
      </c>
      <c r="E263" s="11">
        <v>149867.0</v>
      </c>
      <c r="F263" s="7" t="s">
        <v>3637</v>
      </c>
      <c r="G263" s="7">
        <v>1.0</v>
      </c>
      <c r="H263" s="7" t="s">
        <v>3619</v>
      </c>
      <c r="I263" s="7" t="s">
        <v>3660</v>
      </c>
      <c r="J263" s="7">
        <v>1.0</v>
      </c>
      <c r="K263" s="7" t="s">
        <v>3648</v>
      </c>
      <c r="L263" s="7">
        <v>2.0</v>
      </c>
      <c r="M263" s="7" t="s">
        <v>3622</v>
      </c>
      <c r="N263" s="7" t="s">
        <v>3623</v>
      </c>
      <c r="O263" s="7" t="s">
        <v>3928</v>
      </c>
      <c r="P263" s="7" t="s">
        <v>3696</v>
      </c>
      <c r="Q263" s="7">
        <v>2.0</v>
      </c>
      <c r="R263" s="7" t="s">
        <v>3653</v>
      </c>
    </row>
    <row r="264" ht="14.25" customHeight="1">
      <c r="A264" s="7" t="s">
        <v>3940</v>
      </c>
      <c r="B264" s="7">
        <v>1.0</v>
      </c>
      <c r="C264" s="7" t="s">
        <v>3617</v>
      </c>
      <c r="D264" s="7">
        <v>63.0</v>
      </c>
      <c r="E264" s="11">
        <v>50449.0</v>
      </c>
      <c r="F264" s="14" t="s">
        <v>3618</v>
      </c>
      <c r="G264" s="7">
        <v>2.0</v>
      </c>
      <c r="H264" s="7" t="s">
        <v>3635</v>
      </c>
      <c r="I264" s="7" t="s">
        <v>3620</v>
      </c>
      <c r="J264" s="7">
        <v>0.0</v>
      </c>
      <c r="K264" s="7" t="s">
        <v>3630</v>
      </c>
      <c r="L264" s="7">
        <v>1.0</v>
      </c>
      <c r="M264" s="7" t="s">
        <v>3640</v>
      </c>
      <c r="N264" s="7" t="s">
        <v>3623</v>
      </c>
      <c r="O264" s="7" t="s">
        <v>3941</v>
      </c>
      <c r="P264" s="7" t="s">
        <v>3625</v>
      </c>
      <c r="Q264" s="7">
        <v>0.0</v>
      </c>
      <c r="R264" s="7" t="s">
        <v>3632</v>
      </c>
    </row>
    <row r="265" ht="14.25" customHeight="1">
      <c r="A265" s="7" t="s">
        <v>3942</v>
      </c>
      <c r="B265" s="7">
        <v>1.0</v>
      </c>
      <c r="C265" s="7" t="s">
        <v>3617</v>
      </c>
      <c r="D265" s="7">
        <v>57.0</v>
      </c>
      <c r="E265" s="11">
        <v>52740.0</v>
      </c>
      <c r="F265" s="14" t="s">
        <v>3618</v>
      </c>
      <c r="G265" s="7">
        <v>1.0</v>
      </c>
      <c r="H265" s="7" t="s">
        <v>3619</v>
      </c>
      <c r="I265" s="7" t="s">
        <v>3629</v>
      </c>
      <c r="J265" s="7">
        <v>3.0</v>
      </c>
      <c r="K265" s="7" t="s">
        <v>3639</v>
      </c>
      <c r="L265" s="7">
        <v>1.0</v>
      </c>
      <c r="M265" s="7" t="s">
        <v>3640</v>
      </c>
      <c r="N265" s="7" t="s">
        <v>3623</v>
      </c>
      <c r="O265" s="7" t="s">
        <v>3941</v>
      </c>
      <c r="P265" s="7" t="s">
        <v>3625</v>
      </c>
      <c r="Q265" s="7">
        <v>1.0</v>
      </c>
      <c r="R265" s="7" t="s">
        <v>3626</v>
      </c>
    </row>
    <row r="266" ht="14.25" customHeight="1">
      <c r="A266" s="7" t="s">
        <v>3943</v>
      </c>
      <c r="B266" s="7">
        <v>1.0</v>
      </c>
      <c r="C266" s="7" t="s">
        <v>3617</v>
      </c>
      <c r="D266" s="7">
        <v>38.0</v>
      </c>
      <c r="E266" s="11">
        <v>68758.0</v>
      </c>
      <c r="F266" s="14" t="s">
        <v>3618</v>
      </c>
      <c r="G266" s="7">
        <v>0.0</v>
      </c>
      <c r="H266" s="7" t="s">
        <v>3642</v>
      </c>
      <c r="I266" s="7" t="s">
        <v>3643</v>
      </c>
      <c r="J266" s="7">
        <v>2.0</v>
      </c>
      <c r="K266" s="7" t="s">
        <v>3621</v>
      </c>
      <c r="L266" s="7">
        <v>2.0</v>
      </c>
      <c r="M266" s="7" t="s">
        <v>3622</v>
      </c>
      <c r="N266" s="7" t="s">
        <v>3623</v>
      </c>
      <c r="O266" s="7" t="s">
        <v>3941</v>
      </c>
      <c r="P266" s="7" t="s">
        <v>3625</v>
      </c>
      <c r="Q266" s="7">
        <v>0.0</v>
      </c>
      <c r="R266" s="7" t="s">
        <v>3632</v>
      </c>
    </row>
    <row r="267" ht="14.25" customHeight="1">
      <c r="A267" s="7" t="s">
        <v>3944</v>
      </c>
      <c r="B267" s="7">
        <v>1.0</v>
      </c>
      <c r="C267" s="7" t="s">
        <v>3617</v>
      </c>
      <c r="D267" s="7">
        <v>52.0</v>
      </c>
      <c r="E267" s="11">
        <v>81969.0</v>
      </c>
      <c r="F267" s="7" t="s">
        <v>3634</v>
      </c>
      <c r="G267" s="7">
        <v>1.0</v>
      </c>
      <c r="H267" s="7" t="s">
        <v>3619</v>
      </c>
      <c r="I267" s="7" t="s">
        <v>3620</v>
      </c>
      <c r="J267" s="7">
        <v>3.0</v>
      </c>
      <c r="K267" s="7" t="s">
        <v>3639</v>
      </c>
      <c r="L267" s="7">
        <v>1.0</v>
      </c>
      <c r="M267" s="7" t="s">
        <v>3640</v>
      </c>
      <c r="N267" s="7" t="s">
        <v>3623</v>
      </c>
      <c r="O267" s="7" t="s">
        <v>3941</v>
      </c>
      <c r="P267" s="7" t="s">
        <v>3625</v>
      </c>
      <c r="Q267" s="7">
        <v>0.0</v>
      </c>
      <c r="R267" s="7" t="s">
        <v>3632</v>
      </c>
    </row>
    <row r="268" ht="14.25" customHeight="1">
      <c r="A268" s="7" t="s">
        <v>3945</v>
      </c>
      <c r="B268" s="7">
        <v>0.0</v>
      </c>
      <c r="C268" s="7" t="s">
        <v>3628</v>
      </c>
      <c r="D268" s="7">
        <v>34.0</v>
      </c>
      <c r="E268" s="11">
        <v>84402.0</v>
      </c>
      <c r="F268" s="7" t="s">
        <v>3634</v>
      </c>
      <c r="G268" s="7">
        <v>0.0</v>
      </c>
      <c r="H268" s="7" t="s">
        <v>3642</v>
      </c>
      <c r="I268" s="7" t="s">
        <v>3643</v>
      </c>
      <c r="J268" s="7">
        <v>0.0</v>
      </c>
      <c r="K268" s="7" t="s">
        <v>3630</v>
      </c>
      <c r="L268" s="7">
        <v>0.0</v>
      </c>
      <c r="M268" s="7" t="s">
        <v>3631</v>
      </c>
      <c r="N268" s="7" t="s">
        <v>3623</v>
      </c>
      <c r="O268" s="7" t="s">
        <v>3941</v>
      </c>
      <c r="P268" s="7" t="s">
        <v>3625</v>
      </c>
      <c r="Q268" s="7">
        <v>1.0</v>
      </c>
      <c r="R268" s="7" t="s">
        <v>3626</v>
      </c>
    </row>
    <row r="269" ht="14.25" customHeight="1">
      <c r="A269" s="7" t="s">
        <v>3946</v>
      </c>
      <c r="B269" s="7">
        <v>2.0</v>
      </c>
      <c r="C269" s="7" t="s">
        <v>3647</v>
      </c>
      <c r="D269" s="7">
        <v>56.0</v>
      </c>
      <c r="E269" s="11">
        <v>99180.0</v>
      </c>
      <c r="F269" s="7" t="s">
        <v>3634</v>
      </c>
      <c r="G269" s="7">
        <v>0.0</v>
      </c>
      <c r="H269" s="7" t="s">
        <v>3642</v>
      </c>
      <c r="I269" s="7" t="s">
        <v>3643</v>
      </c>
      <c r="J269" s="7">
        <v>2.0</v>
      </c>
      <c r="K269" s="7" t="s">
        <v>3621</v>
      </c>
      <c r="L269" s="7">
        <v>2.0</v>
      </c>
      <c r="M269" s="7" t="s">
        <v>3622</v>
      </c>
      <c r="N269" s="7" t="s">
        <v>3623</v>
      </c>
      <c r="O269" s="7" t="s">
        <v>3941</v>
      </c>
      <c r="P269" s="7" t="s">
        <v>3625</v>
      </c>
      <c r="Q269" s="7">
        <v>0.0</v>
      </c>
      <c r="R269" s="7" t="s">
        <v>3632</v>
      </c>
    </row>
    <row r="270" ht="14.25" customHeight="1">
      <c r="A270" s="7" t="s">
        <v>3947</v>
      </c>
      <c r="B270" s="7">
        <v>0.0</v>
      </c>
      <c r="C270" s="7" t="s">
        <v>3628</v>
      </c>
      <c r="D270" s="7">
        <v>32.0</v>
      </c>
      <c r="E270" s="11">
        <v>99566.0</v>
      </c>
      <c r="F270" s="7" t="s">
        <v>3634</v>
      </c>
      <c r="G270" s="7">
        <v>2.0</v>
      </c>
      <c r="H270" s="7" t="s">
        <v>3635</v>
      </c>
      <c r="I270" s="7" t="s">
        <v>3660</v>
      </c>
      <c r="J270" s="7">
        <v>3.0</v>
      </c>
      <c r="K270" s="7" t="s">
        <v>3639</v>
      </c>
      <c r="L270" s="7">
        <v>0.0</v>
      </c>
      <c r="M270" s="7" t="s">
        <v>3631</v>
      </c>
      <c r="N270" s="7" t="s">
        <v>3623</v>
      </c>
      <c r="O270" s="7" t="s">
        <v>3941</v>
      </c>
      <c r="P270" s="7" t="s">
        <v>3625</v>
      </c>
      <c r="Q270" s="7">
        <v>1.0</v>
      </c>
      <c r="R270" s="7" t="s">
        <v>3626</v>
      </c>
    </row>
    <row r="271" ht="14.25" customHeight="1">
      <c r="A271" s="7" t="s">
        <v>3948</v>
      </c>
      <c r="B271" s="7">
        <v>1.0</v>
      </c>
      <c r="C271" s="7" t="s">
        <v>3617</v>
      </c>
      <c r="D271" s="7">
        <v>62.0</v>
      </c>
      <c r="E271" s="11">
        <v>118450.0</v>
      </c>
      <c r="F271" s="7" t="s">
        <v>3637</v>
      </c>
      <c r="G271" s="7">
        <v>0.0</v>
      </c>
      <c r="H271" s="7" t="s">
        <v>3642</v>
      </c>
      <c r="I271" s="7" t="s">
        <v>3643</v>
      </c>
      <c r="J271" s="7">
        <v>1.0</v>
      </c>
      <c r="K271" s="7" t="s">
        <v>3648</v>
      </c>
      <c r="L271" s="7">
        <v>2.0</v>
      </c>
      <c r="M271" s="7" t="s">
        <v>3622</v>
      </c>
      <c r="N271" s="7" t="s">
        <v>3623</v>
      </c>
      <c r="O271" s="7" t="s">
        <v>3941</v>
      </c>
      <c r="P271" s="7" t="s">
        <v>3625</v>
      </c>
      <c r="Q271" s="7">
        <v>2.0</v>
      </c>
      <c r="R271" s="7" t="s">
        <v>3653</v>
      </c>
    </row>
    <row r="272" ht="14.25" customHeight="1">
      <c r="A272" s="7" t="s">
        <v>3949</v>
      </c>
      <c r="B272" s="7">
        <v>2.0</v>
      </c>
      <c r="C272" s="7" t="s">
        <v>3647</v>
      </c>
      <c r="D272" s="7">
        <v>47.0</v>
      </c>
      <c r="E272" s="11">
        <v>48366.0</v>
      </c>
      <c r="F272" s="14" t="s">
        <v>3618</v>
      </c>
      <c r="G272" s="7">
        <v>1.0</v>
      </c>
      <c r="H272" s="7" t="s">
        <v>3619</v>
      </c>
      <c r="I272" s="7" t="s">
        <v>3620</v>
      </c>
      <c r="J272" s="7">
        <v>3.0</v>
      </c>
      <c r="K272" s="7" t="s">
        <v>3639</v>
      </c>
      <c r="L272" s="7">
        <v>1.0</v>
      </c>
      <c r="M272" s="7" t="s">
        <v>3640</v>
      </c>
      <c r="N272" s="7" t="s">
        <v>3623</v>
      </c>
      <c r="O272" s="7" t="s">
        <v>3950</v>
      </c>
      <c r="P272" s="7" t="s">
        <v>3764</v>
      </c>
      <c r="Q272" s="7">
        <v>1.0</v>
      </c>
      <c r="R272" s="7" t="s">
        <v>3626</v>
      </c>
    </row>
    <row r="273" ht="14.25" customHeight="1">
      <c r="A273" s="7" t="s">
        <v>3951</v>
      </c>
      <c r="B273" s="7">
        <v>2.0</v>
      </c>
      <c r="C273" s="7" t="s">
        <v>3647</v>
      </c>
      <c r="D273" s="7">
        <v>26.0</v>
      </c>
      <c r="E273" s="11">
        <v>51276.0</v>
      </c>
      <c r="F273" s="14" t="s">
        <v>3618</v>
      </c>
      <c r="G273" s="7">
        <v>0.0</v>
      </c>
      <c r="H273" s="7" t="s">
        <v>3642</v>
      </c>
      <c r="I273" s="7" t="s">
        <v>3643</v>
      </c>
      <c r="J273" s="7">
        <v>0.0</v>
      </c>
      <c r="K273" s="7" t="s">
        <v>3630</v>
      </c>
      <c r="L273" s="7">
        <v>1.0</v>
      </c>
      <c r="M273" s="7" t="s">
        <v>3640</v>
      </c>
      <c r="N273" s="7" t="s">
        <v>3623</v>
      </c>
      <c r="O273" s="7" t="s">
        <v>3950</v>
      </c>
      <c r="P273" s="7" t="s">
        <v>3764</v>
      </c>
      <c r="Q273" s="7">
        <v>1.0</v>
      </c>
      <c r="R273" s="7" t="s">
        <v>3626</v>
      </c>
    </row>
    <row r="274" ht="14.25" customHeight="1">
      <c r="A274" s="7" t="s">
        <v>3952</v>
      </c>
      <c r="B274" s="7">
        <v>0.0</v>
      </c>
      <c r="C274" s="7" t="s">
        <v>3628</v>
      </c>
      <c r="D274" s="7">
        <v>61.0</v>
      </c>
      <c r="E274" s="11">
        <v>103874.0</v>
      </c>
      <c r="F274" s="7" t="s">
        <v>3637</v>
      </c>
      <c r="G274" s="7">
        <v>0.0</v>
      </c>
      <c r="H274" s="7" t="s">
        <v>3642</v>
      </c>
      <c r="I274" s="7" t="s">
        <v>3643</v>
      </c>
      <c r="J274" s="7">
        <v>3.0</v>
      </c>
      <c r="K274" s="7" t="s">
        <v>3639</v>
      </c>
      <c r="L274" s="7">
        <v>2.0</v>
      </c>
      <c r="M274" s="7" t="s">
        <v>3622</v>
      </c>
      <c r="N274" s="7" t="s">
        <v>3623</v>
      </c>
      <c r="O274" s="7" t="s">
        <v>3950</v>
      </c>
      <c r="P274" s="7" t="s">
        <v>3764</v>
      </c>
      <c r="Q274" s="7">
        <v>1.0</v>
      </c>
      <c r="R274" s="7" t="s">
        <v>3626</v>
      </c>
    </row>
    <row r="275" ht="14.25" customHeight="1">
      <c r="A275" s="7" t="s">
        <v>3953</v>
      </c>
      <c r="B275" s="7">
        <v>2.0</v>
      </c>
      <c r="C275" s="7" t="s">
        <v>3647</v>
      </c>
      <c r="D275" s="7">
        <v>69.0</v>
      </c>
      <c r="E275" s="11">
        <v>107110.0</v>
      </c>
      <c r="F275" s="7" t="s">
        <v>3637</v>
      </c>
      <c r="G275" s="7">
        <v>1.0</v>
      </c>
      <c r="H275" s="7" t="s">
        <v>3619</v>
      </c>
      <c r="I275" s="7" t="s">
        <v>3667</v>
      </c>
      <c r="J275" s="7">
        <v>1.0</v>
      </c>
      <c r="K275" s="7" t="s">
        <v>3648</v>
      </c>
      <c r="L275" s="7">
        <v>1.0</v>
      </c>
      <c r="M275" s="7" t="s">
        <v>3640</v>
      </c>
      <c r="N275" s="7" t="s">
        <v>3623</v>
      </c>
      <c r="O275" s="7" t="s">
        <v>3950</v>
      </c>
      <c r="P275" s="7" t="s">
        <v>3764</v>
      </c>
      <c r="Q275" s="7">
        <v>2.0</v>
      </c>
      <c r="R275" s="7" t="s">
        <v>3653</v>
      </c>
    </row>
    <row r="276" ht="14.25" customHeight="1">
      <c r="A276" s="7" t="s">
        <v>3954</v>
      </c>
      <c r="B276" s="7">
        <v>0.0</v>
      </c>
      <c r="C276" s="7" t="s">
        <v>3628</v>
      </c>
      <c r="D276" s="7">
        <v>28.0</v>
      </c>
      <c r="E276" s="11">
        <v>140040.0</v>
      </c>
      <c r="F276" s="7" t="s">
        <v>3637</v>
      </c>
      <c r="G276" s="7">
        <v>2.0</v>
      </c>
      <c r="H276" s="7" t="s">
        <v>3635</v>
      </c>
      <c r="I276" s="7" t="s">
        <v>3629</v>
      </c>
      <c r="J276" s="7">
        <v>1.0</v>
      </c>
      <c r="K276" s="7" t="s">
        <v>3648</v>
      </c>
      <c r="L276" s="7">
        <v>0.0</v>
      </c>
      <c r="M276" s="7" t="s">
        <v>3631</v>
      </c>
      <c r="N276" s="7" t="s">
        <v>3623</v>
      </c>
      <c r="O276" s="7" t="s">
        <v>3950</v>
      </c>
      <c r="P276" s="7" t="s">
        <v>3764</v>
      </c>
      <c r="Q276" s="7">
        <v>2.0</v>
      </c>
      <c r="R276" s="7" t="s">
        <v>3653</v>
      </c>
    </row>
    <row r="277" ht="14.25" customHeight="1">
      <c r="A277" s="7" t="s">
        <v>3955</v>
      </c>
      <c r="B277" s="7">
        <v>1.0</v>
      </c>
      <c r="C277" s="7" t="s">
        <v>3617</v>
      </c>
      <c r="D277" s="7">
        <v>42.0</v>
      </c>
      <c r="E277" s="11">
        <v>48207.0</v>
      </c>
      <c r="F277" s="14" t="s">
        <v>3618</v>
      </c>
      <c r="G277" s="7">
        <v>1.0</v>
      </c>
      <c r="H277" s="7" t="s">
        <v>3619</v>
      </c>
      <c r="I277" s="7" t="s">
        <v>3660</v>
      </c>
      <c r="J277" s="7">
        <v>1.0</v>
      </c>
      <c r="K277" s="7" t="s">
        <v>3648</v>
      </c>
      <c r="L277" s="7">
        <v>2.0</v>
      </c>
      <c r="M277" s="7" t="s">
        <v>3622</v>
      </c>
      <c r="N277" s="7" t="s">
        <v>3623</v>
      </c>
      <c r="O277" s="7" t="s">
        <v>3956</v>
      </c>
      <c r="P277" s="7" t="s">
        <v>3764</v>
      </c>
      <c r="Q277" s="7">
        <v>0.0</v>
      </c>
      <c r="R277" s="7" t="s">
        <v>3632</v>
      </c>
    </row>
    <row r="278" ht="14.25" customHeight="1">
      <c r="A278" s="7" t="s">
        <v>3957</v>
      </c>
      <c r="B278" s="7">
        <v>0.0</v>
      </c>
      <c r="C278" s="7" t="s">
        <v>3628</v>
      </c>
      <c r="D278" s="7">
        <v>23.0</v>
      </c>
      <c r="E278" s="11">
        <v>53855.0</v>
      </c>
      <c r="F278" s="14" t="s">
        <v>3618</v>
      </c>
      <c r="G278" s="7">
        <v>2.0</v>
      </c>
      <c r="H278" s="7" t="s">
        <v>3635</v>
      </c>
      <c r="I278" s="7" t="s">
        <v>3629</v>
      </c>
      <c r="J278" s="7">
        <v>3.0</v>
      </c>
      <c r="K278" s="7" t="s">
        <v>3639</v>
      </c>
      <c r="L278" s="7">
        <v>1.0</v>
      </c>
      <c r="M278" s="7" t="s">
        <v>3640</v>
      </c>
      <c r="N278" s="7" t="s">
        <v>3623</v>
      </c>
      <c r="O278" s="7" t="s">
        <v>3956</v>
      </c>
      <c r="P278" s="7" t="s">
        <v>3764</v>
      </c>
      <c r="Q278" s="7">
        <v>2.0</v>
      </c>
      <c r="R278" s="7" t="s">
        <v>3653</v>
      </c>
    </row>
    <row r="279" ht="14.25" customHeight="1">
      <c r="A279" s="7" t="s">
        <v>3958</v>
      </c>
      <c r="B279" s="7">
        <v>0.0</v>
      </c>
      <c r="C279" s="7" t="s">
        <v>3628</v>
      </c>
      <c r="D279" s="7">
        <v>55.0</v>
      </c>
      <c r="E279" s="11">
        <v>67631.0</v>
      </c>
      <c r="F279" s="14" t="s">
        <v>3618</v>
      </c>
      <c r="G279" s="7">
        <v>1.0</v>
      </c>
      <c r="H279" s="7" t="s">
        <v>3619</v>
      </c>
      <c r="I279" s="7" t="s">
        <v>3620</v>
      </c>
      <c r="J279" s="7">
        <v>2.0</v>
      </c>
      <c r="K279" s="7" t="s">
        <v>3621</v>
      </c>
      <c r="L279" s="7">
        <v>2.0</v>
      </c>
      <c r="M279" s="7" t="s">
        <v>3622</v>
      </c>
      <c r="N279" s="7" t="s">
        <v>3623</v>
      </c>
      <c r="O279" s="7" t="s">
        <v>3956</v>
      </c>
      <c r="P279" s="7" t="s">
        <v>3764</v>
      </c>
      <c r="Q279" s="7">
        <v>1.0</v>
      </c>
      <c r="R279" s="7" t="s">
        <v>3626</v>
      </c>
    </row>
    <row r="280" ht="14.25" customHeight="1">
      <c r="A280" s="7" t="s">
        <v>3959</v>
      </c>
      <c r="B280" s="7">
        <v>0.0</v>
      </c>
      <c r="C280" s="7" t="s">
        <v>3628</v>
      </c>
      <c r="D280" s="7">
        <v>23.0</v>
      </c>
      <c r="E280" s="11">
        <v>75370.0</v>
      </c>
      <c r="F280" s="7" t="s">
        <v>3634</v>
      </c>
      <c r="G280" s="7">
        <v>0.0</v>
      </c>
      <c r="H280" s="7" t="s">
        <v>3642</v>
      </c>
      <c r="I280" s="7" t="s">
        <v>3643</v>
      </c>
      <c r="J280" s="7">
        <v>2.0</v>
      </c>
      <c r="K280" s="7" t="s">
        <v>3621</v>
      </c>
      <c r="L280" s="7">
        <v>0.0</v>
      </c>
      <c r="M280" s="7" t="s">
        <v>3631</v>
      </c>
      <c r="N280" s="7" t="s">
        <v>3623</v>
      </c>
      <c r="O280" s="7" t="s">
        <v>3956</v>
      </c>
      <c r="P280" s="7" t="s">
        <v>3764</v>
      </c>
      <c r="Q280" s="7">
        <v>2.0</v>
      </c>
      <c r="R280" s="7" t="s">
        <v>3653</v>
      </c>
    </row>
    <row r="281" ht="14.25" customHeight="1">
      <c r="A281" s="7" t="s">
        <v>3960</v>
      </c>
      <c r="B281" s="7">
        <v>1.0</v>
      </c>
      <c r="C281" s="7" t="s">
        <v>3617</v>
      </c>
      <c r="D281" s="7">
        <v>69.0</v>
      </c>
      <c r="E281" s="11">
        <v>86796.0</v>
      </c>
      <c r="F281" s="7" t="s">
        <v>3634</v>
      </c>
      <c r="G281" s="7">
        <v>0.0</v>
      </c>
      <c r="H281" s="7" t="s">
        <v>3642</v>
      </c>
      <c r="I281" s="7" t="s">
        <v>3643</v>
      </c>
      <c r="J281" s="7">
        <v>3.0</v>
      </c>
      <c r="K281" s="7" t="s">
        <v>3639</v>
      </c>
      <c r="L281" s="7">
        <v>1.0</v>
      </c>
      <c r="M281" s="7" t="s">
        <v>3640</v>
      </c>
      <c r="N281" s="7" t="s">
        <v>3623</v>
      </c>
      <c r="O281" s="7" t="s">
        <v>3956</v>
      </c>
      <c r="P281" s="7" t="s">
        <v>3764</v>
      </c>
      <c r="Q281" s="7">
        <v>2.0</v>
      </c>
      <c r="R281" s="7" t="s">
        <v>3653</v>
      </c>
    </row>
    <row r="282" ht="14.25" customHeight="1">
      <c r="A282" s="7" t="s">
        <v>3961</v>
      </c>
      <c r="B282" s="7">
        <v>1.0</v>
      </c>
      <c r="C282" s="7" t="s">
        <v>3617</v>
      </c>
      <c r="D282" s="7">
        <v>53.0</v>
      </c>
      <c r="E282" s="11">
        <v>89997.0</v>
      </c>
      <c r="F282" s="7" t="s">
        <v>3634</v>
      </c>
      <c r="G282" s="7">
        <v>1.0</v>
      </c>
      <c r="H282" s="7" t="s">
        <v>3619</v>
      </c>
      <c r="I282" s="7" t="s">
        <v>3660</v>
      </c>
      <c r="J282" s="7">
        <v>2.0</v>
      </c>
      <c r="K282" s="7" t="s">
        <v>3621</v>
      </c>
      <c r="L282" s="7">
        <v>2.0</v>
      </c>
      <c r="M282" s="7" t="s">
        <v>3622</v>
      </c>
      <c r="N282" s="7" t="s">
        <v>3623</v>
      </c>
      <c r="O282" s="7" t="s">
        <v>3956</v>
      </c>
      <c r="P282" s="7" t="s">
        <v>3764</v>
      </c>
      <c r="Q282" s="7">
        <v>2.0</v>
      </c>
      <c r="R282" s="7" t="s">
        <v>3653</v>
      </c>
    </row>
    <row r="283" ht="14.25" customHeight="1">
      <c r="A283" s="7" t="s">
        <v>3962</v>
      </c>
      <c r="B283" s="7">
        <v>2.0</v>
      </c>
      <c r="C283" s="7" t="s">
        <v>3647</v>
      </c>
      <c r="D283" s="7">
        <v>22.0</v>
      </c>
      <c r="E283" s="11">
        <v>94129.0</v>
      </c>
      <c r="F283" s="7" t="s">
        <v>3634</v>
      </c>
      <c r="G283" s="7">
        <v>1.0</v>
      </c>
      <c r="H283" s="7" t="s">
        <v>3619</v>
      </c>
      <c r="I283" s="7" t="s">
        <v>3629</v>
      </c>
      <c r="J283" s="7">
        <v>2.0</v>
      </c>
      <c r="K283" s="7" t="s">
        <v>3621</v>
      </c>
      <c r="L283" s="7">
        <v>1.0</v>
      </c>
      <c r="M283" s="7" t="s">
        <v>3640</v>
      </c>
      <c r="N283" s="7" t="s">
        <v>3623</v>
      </c>
      <c r="O283" s="7" t="s">
        <v>3956</v>
      </c>
      <c r="P283" s="7" t="s">
        <v>3764</v>
      </c>
      <c r="Q283" s="7">
        <v>1.0</v>
      </c>
      <c r="R283" s="7" t="s">
        <v>3626</v>
      </c>
    </row>
    <row r="284" ht="14.25" customHeight="1">
      <c r="A284" s="7" t="s">
        <v>3963</v>
      </c>
      <c r="B284" s="7">
        <v>2.0</v>
      </c>
      <c r="C284" s="7" t="s">
        <v>3647</v>
      </c>
      <c r="D284" s="7">
        <v>37.0</v>
      </c>
      <c r="E284" s="11">
        <v>99718.0</v>
      </c>
      <c r="F284" s="7" t="s">
        <v>3634</v>
      </c>
      <c r="G284" s="7">
        <v>2.0</v>
      </c>
      <c r="H284" s="7" t="s">
        <v>3635</v>
      </c>
      <c r="I284" s="7" t="s">
        <v>3629</v>
      </c>
      <c r="J284" s="7">
        <v>0.0</v>
      </c>
      <c r="K284" s="7" t="s">
        <v>3630</v>
      </c>
      <c r="L284" s="7">
        <v>0.0</v>
      </c>
      <c r="M284" s="7" t="s">
        <v>3631</v>
      </c>
      <c r="N284" s="7" t="s">
        <v>3623</v>
      </c>
      <c r="O284" s="7" t="s">
        <v>3956</v>
      </c>
      <c r="P284" s="7" t="s">
        <v>3764</v>
      </c>
      <c r="Q284" s="7">
        <v>2.0</v>
      </c>
      <c r="R284" s="7" t="s">
        <v>3653</v>
      </c>
    </row>
    <row r="285" ht="14.25" customHeight="1">
      <c r="A285" s="7" t="s">
        <v>3964</v>
      </c>
      <c r="B285" s="7">
        <v>2.0</v>
      </c>
      <c r="C285" s="7" t="s">
        <v>3647</v>
      </c>
      <c r="D285" s="7">
        <v>30.0</v>
      </c>
      <c r="E285" s="11">
        <v>111194.0</v>
      </c>
      <c r="F285" s="7" t="s">
        <v>3637</v>
      </c>
      <c r="G285" s="7">
        <v>1.0</v>
      </c>
      <c r="H285" s="7" t="s">
        <v>3619</v>
      </c>
      <c r="I285" s="7" t="s">
        <v>3629</v>
      </c>
      <c r="J285" s="7">
        <v>2.0</v>
      </c>
      <c r="K285" s="7" t="s">
        <v>3621</v>
      </c>
      <c r="L285" s="7">
        <v>2.0</v>
      </c>
      <c r="M285" s="7" t="s">
        <v>3622</v>
      </c>
      <c r="N285" s="7" t="s">
        <v>3623</v>
      </c>
      <c r="O285" s="7" t="s">
        <v>3956</v>
      </c>
      <c r="P285" s="7" t="s">
        <v>3764</v>
      </c>
      <c r="Q285" s="7">
        <v>0.0</v>
      </c>
      <c r="R285" s="7" t="s">
        <v>3632</v>
      </c>
    </row>
    <row r="286" ht="14.25" customHeight="1">
      <c r="A286" s="7" t="s">
        <v>3965</v>
      </c>
      <c r="B286" s="7">
        <v>2.0</v>
      </c>
      <c r="C286" s="7" t="s">
        <v>3647</v>
      </c>
      <c r="D286" s="7">
        <v>39.0</v>
      </c>
      <c r="E286" s="11">
        <v>147534.0</v>
      </c>
      <c r="F286" s="7" t="s">
        <v>3637</v>
      </c>
      <c r="G286" s="7">
        <v>1.0</v>
      </c>
      <c r="H286" s="7" t="s">
        <v>3619</v>
      </c>
      <c r="I286" s="7" t="s">
        <v>3660</v>
      </c>
      <c r="J286" s="7">
        <v>3.0</v>
      </c>
      <c r="K286" s="7" t="s">
        <v>3639</v>
      </c>
      <c r="L286" s="7">
        <v>2.0</v>
      </c>
      <c r="M286" s="7" t="s">
        <v>3622</v>
      </c>
      <c r="N286" s="7" t="s">
        <v>3623</v>
      </c>
      <c r="O286" s="7" t="s">
        <v>3956</v>
      </c>
      <c r="P286" s="7" t="s">
        <v>3764</v>
      </c>
      <c r="Q286" s="7">
        <v>2.0</v>
      </c>
      <c r="R286" s="7" t="s">
        <v>3653</v>
      </c>
    </row>
    <row r="287" ht="14.25" customHeight="1">
      <c r="A287" s="7" t="s">
        <v>3966</v>
      </c>
      <c r="B287" s="7">
        <v>2.0</v>
      </c>
      <c r="C287" s="7" t="s">
        <v>3647</v>
      </c>
      <c r="D287" s="7">
        <v>68.0</v>
      </c>
      <c r="E287" s="11">
        <v>68418.0</v>
      </c>
      <c r="F287" s="14" t="s">
        <v>3618</v>
      </c>
      <c r="G287" s="7">
        <v>1.0</v>
      </c>
      <c r="H287" s="7" t="s">
        <v>3619</v>
      </c>
      <c r="I287" s="7" t="s">
        <v>3667</v>
      </c>
      <c r="J287" s="7">
        <v>0.0</v>
      </c>
      <c r="K287" s="7" t="s">
        <v>3630</v>
      </c>
      <c r="L287" s="7">
        <v>2.0</v>
      </c>
      <c r="M287" s="7" t="s">
        <v>3622</v>
      </c>
      <c r="N287" s="7" t="s">
        <v>3623</v>
      </c>
      <c r="O287" s="7" t="s">
        <v>3967</v>
      </c>
      <c r="P287" s="7" t="s">
        <v>3625</v>
      </c>
      <c r="Q287" s="7">
        <v>1.0</v>
      </c>
      <c r="R287" s="7" t="s">
        <v>3626</v>
      </c>
    </row>
    <row r="288" ht="14.25" customHeight="1">
      <c r="A288" s="7" t="s">
        <v>3968</v>
      </c>
      <c r="B288" s="7">
        <v>0.0</v>
      </c>
      <c r="C288" s="7" t="s">
        <v>3628</v>
      </c>
      <c r="D288" s="7">
        <v>44.0</v>
      </c>
      <c r="E288" s="11">
        <v>78670.0</v>
      </c>
      <c r="F288" s="7" t="s">
        <v>3634</v>
      </c>
      <c r="G288" s="7">
        <v>0.0</v>
      </c>
      <c r="H288" s="7" t="s">
        <v>3642</v>
      </c>
      <c r="I288" s="7" t="s">
        <v>3643</v>
      </c>
      <c r="J288" s="7">
        <v>2.0</v>
      </c>
      <c r="K288" s="7" t="s">
        <v>3621</v>
      </c>
      <c r="L288" s="7">
        <v>1.0</v>
      </c>
      <c r="M288" s="7" t="s">
        <v>3640</v>
      </c>
      <c r="N288" s="7" t="s">
        <v>3623</v>
      </c>
      <c r="O288" s="7" t="s">
        <v>3967</v>
      </c>
      <c r="P288" s="7" t="s">
        <v>3625</v>
      </c>
      <c r="Q288" s="7">
        <v>0.0</v>
      </c>
      <c r="R288" s="7" t="s">
        <v>3632</v>
      </c>
    </row>
    <row r="289" ht="14.25" customHeight="1">
      <c r="A289" s="7" t="s">
        <v>3969</v>
      </c>
      <c r="B289" s="7">
        <v>0.0</v>
      </c>
      <c r="C289" s="7" t="s">
        <v>3628</v>
      </c>
      <c r="D289" s="7">
        <v>68.0</v>
      </c>
      <c r="E289" s="11">
        <v>89370.0</v>
      </c>
      <c r="F289" s="7" t="s">
        <v>3634</v>
      </c>
      <c r="G289" s="7">
        <v>0.0</v>
      </c>
      <c r="H289" s="7" t="s">
        <v>3642</v>
      </c>
      <c r="I289" s="7" t="s">
        <v>3643</v>
      </c>
      <c r="J289" s="7">
        <v>3.0</v>
      </c>
      <c r="K289" s="7" t="s">
        <v>3639</v>
      </c>
      <c r="L289" s="7">
        <v>2.0</v>
      </c>
      <c r="M289" s="7" t="s">
        <v>3622</v>
      </c>
      <c r="N289" s="7" t="s">
        <v>3623</v>
      </c>
      <c r="O289" s="7" t="s">
        <v>3967</v>
      </c>
      <c r="P289" s="7" t="s">
        <v>3625</v>
      </c>
      <c r="Q289" s="7">
        <v>0.0</v>
      </c>
      <c r="R289" s="7" t="s">
        <v>3632</v>
      </c>
    </row>
    <row r="290" ht="14.25" customHeight="1">
      <c r="A290" s="7" t="s">
        <v>3970</v>
      </c>
      <c r="B290" s="7">
        <v>2.0</v>
      </c>
      <c r="C290" s="7" t="s">
        <v>3647</v>
      </c>
      <c r="D290" s="7">
        <v>57.0</v>
      </c>
      <c r="E290" s="11">
        <v>96161.0</v>
      </c>
      <c r="F290" s="7" t="s">
        <v>3634</v>
      </c>
      <c r="G290" s="7">
        <v>1.0</v>
      </c>
      <c r="H290" s="7" t="s">
        <v>3619</v>
      </c>
      <c r="I290" s="7" t="s">
        <v>3620</v>
      </c>
      <c r="J290" s="7">
        <v>0.0</v>
      </c>
      <c r="K290" s="7" t="s">
        <v>3630</v>
      </c>
      <c r="L290" s="7">
        <v>0.0</v>
      </c>
      <c r="M290" s="7" t="s">
        <v>3631</v>
      </c>
      <c r="N290" s="7" t="s">
        <v>3623</v>
      </c>
      <c r="O290" s="7" t="s">
        <v>3967</v>
      </c>
      <c r="P290" s="7" t="s">
        <v>3625</v>
      </c>
      <c r="Q290" s="7">
        <v>2.0</v>
      </c>
      <c r="R290" s="7" t="s">
        <v>3653</v>
      </c>
    </row>
    <row r="291" ht="14.25" customHeight="1">
      <c r="A291" s="7" t="s">
        <v>3971</v>
      </c>
      <c r="B291" s="7">
        <v>1.0</v>
      </c>
      <c r="C291" s="7" t="s">
        <v>3617</v>
      </c>
      <c r="D291" s="7">
        <v>70.0</v>
      </c>
      <c r="E291" s="11">
        <v>101080.0</v>
      </c>
      <c r="F291" s="7" t="s">
        <v>3637</v>
      </c>
      <c r="G291" s="7">
        <v>0.0</v>
      </c>
      <c r="H291" s="7" t="s">
        <v>3642</v>
      </c>
      <c r="I291" s="7" t="s">
        <v>3643</v>
      </c>
      <c r="J291" s="7">
        <v>3.0</v>
      </c>
      <c r="K291" s="7" t="s">
        <v>3639</v>
      </c>
      <c r="L291" s="7">
        <v>2.0</v>
      </c>
      <c r="M291" s="7" t="s">
        <v>3622</v>
      </c>
      <c r="N291" s="7" t="s">
        <v>3623</v>
      </c>
      <c r="O291" s="7" t="s">
        <v>3967</v>
      </c>
      <c r="P291" s="7" t="s">
        <v>3625</v>
      </c>
      <c r="Q291" s="7">
        <v>1.0</v>
      </c>
      <c r="R291" s="7" t="s">
        <v>3626</v>
      </c>
    </row>
    <row r="292" ht="14.25" customHeight="1">
      <c r="A292" s="7" t="s">
        <v>3972</v>
      </c>
      <c r="B292" s="7">
        <v>0.0</v>
      </c>
      <c r="C292" s="7" t="s">
        <v>3628</v>
      </c>
      <c r="D292" s="7">
        <v>70.0</v>
      </c>
      <c r="E292" s="11">
        <v>103849.0</v>
      </c>
      <c r="F292" s="7" t="s">
        <v>3637</v>
      </c>
      <c r="G292" s="7">
        <v>0.0</v>
      </c>
      <c r="H292" s="7" t="s">
        <v>3642</v>
      </c>
      <c r="I292" s="7" t="s">
        <v>3643</v>
      </c>
      <c r="J292" s="7">
        <v>0.0</v>
      </c>
      <c r="K292" s="7" t="s">
        <v>3630</v>
      </c>
      <c r="L292" s="7">
        <v>0.0</v>
      </c>
      <c r="M292" s="7" t="s">
        <v>3631</v>
      </c>
      <c r="N292" s="7" t="s">
        <v>3623</v>
      </c>
      <c r="O292" s="7" t="s">
        <v>3967</v>
      </c>
      <c r="P292" s="7" t="s">
        <v>3625</v>
      </c>
      <c r="Q292" s="7">
        <v>0.0</v>
      </c>
      <c r="R292" s="7" t="s">
        <v>3632</v>
      </c>
    </row>
    <row r="293" ht="14.25" customHeight="1">
      <c r="A293" s="7" t="s">
        <v>3973</v>
      </c>
      <c r="B293" s="7">
        <v>1.0</v>
      </c>
      <c r="C293" s="7" t="s">
        <v>3617</v>
      </c>
      <c r="D293" s="7">
        <v>54.0</v>
      </c>
      <c r="E293" s="11">
        <v>106100.0</v>
      </c>
      <c r="F293" s="7" t="s">
        <v>3637</v>
      </c>
      <c r="G293" s="7">
        <v>1.0</v>
      </c>
      <c r="H293" s="7" t="s">
        <v>3619</v>
      </c>
      <c r="I293" s="7" t="s">
        <v>3620</v>
      </c>
      <c r="J293" s="7">
        <v>3.0</v>
      </c>
      <c r="K293" s="7" t="s">
        <v>3639</v>
      </c>
      <c r="L293" s="7">
        <v>2.0</v>
      </c>
      <c r="M293" s="7" t="s">
        <v>3622</v>
      </c>
      <c r="N293" s="7" t="s">
        <v>3623</v>
      </c>
      <c r="O293" s="7" t="s">
        <v>3967</v>
      </c>
      <c r="P293" s="7" t="s">
        <v>3625</v>
      </c>
      <c r="Q293" s="7">
        <v>2.0</v>
      </c>
      <c r="R293" s="7" t="s">
        <v>3653</v>
      </c>
    </row>
    <row r="294" ht="14.25" customHeight="1">
      <c r="A294" s="7" t="s">
        <v>3974</v>
      </c>
      <c r="B294" s="7">
        <v>0.0</v>
      </c>
      <c r="C294" s="7" t="s">
        <v>3628</v>
      </c>
      <c r="D294" s="7">
        <v>40.0</v>
      </c>
      <c r="E294" s="11">
        <v>123011.0</v>
      </c>
      <c r="F294" s="7" t="s">
        <v>3637</v>
      </c>
      <c r="G294" s="7">
        <v>1.0</v>
      </c>
      <c r="H294" s="7" t="s">
        <v>3619</v>
      </c>
      <c r="I294" s="7" t="s">
        <v>3660</v>
      </c>
      <c r="J294" s="7">
        <v>2.0</v>
      </c>
      <c r="K294" s="7" t="s">
        <v>3621</v>
      </c>
      <c r="L294" s="7">
        <v>0.0</v>
      </c>
      <c r="M294" s="7" t="s">
        <v>3631</v>
      </c>
      <c r="N294" s="7" t="s">
        <v>3623</v>
      </c>
      <c r="O294" s="7" t="s">
        <v>3967</v>
      </c>
      <c r="P294" s="7" t="s">
        <v>3625</v>
      </c>
      <c r="Q294" s="7">
        <v>0.0</v>
      </c>
      <c r="R294" s="7" t="s">
        <v>3632</v>
      </c>
    </row>
    <row r="295" ht="14.25" customHeight="1">
      <c r="A295" s="7" t="s">
        <v>3975</v>
      </c>
      <c r="B295" s="7">
        <v>2.0</v>
      </c>
      <c r="C295" s="7" t="s">
        <v>3647</v>
      </c>
      <c r="D295" s="7">
        <v>55.0</v>
      </c>
      <c r="E295" s="11">
        <v>123390.0</v>
      </c>
      <c r="F295" s="7" t="s">
        <v>3637</v>
      </c>
      <c r="G295" s="7">
        <v>0.0</v>
      </c>
      <c r="H295" s="7" t="s">
        <v>3642</v>
      </c>
      <c r="I295" s="7" t="s">
        <v>3643</v>
      </c>
      <c r="J295" s="7">
        <v>3.0</v>
      </c>
      <c r="K295" s="7" t="s">
        <v>3639</v>
      </c>
      <c r="L295" s="7">
        <v>2.0</v>
      </c>
      <c r="M295" s="7" t="s">
        <v>3622</v>
      </c>
      <c r="N295" s="7" t="s">
        <v>3623</v>
      </c>
      <c r="O295" s="7" t="s">
        <v>3967</v>
      </c>
      <c r="P295" s="7" t="s">
        <v>3625</v>
      </c>
      <c r="Q295" s="7">
        <v>1.0</v>
      </c>
      <c r="R295" s="7" t="s">
        <v>3626</v>
      </c>
    </row>
    <row r="296" ht="14.25" customHeight="1">
      <c r="A296" s="7" t="s">
        <v>3976</v>
      </c>
      <c r="B296" s="7">
        <v>1.0</v>
      </c>
      <c r="C296" s="7" t="s">
        <v>3617</v>
      </c>
      <c r="D296" s="7">
        <v>49.0</v>
      </c>
      <c r="E296" s="11">
        <v>128083.0</v>
      </c>
      <c r="F296" s="7" t="s">
        <v>3637</v>
      </c>
      <c r="G296" s="7">
        <v>1.0</v>
      </c>
      <c r="H296" s="7" t="s">
        <v>3619</v>
      </c>
      <c r="I296" s="7" t="s">
        <v>3629</v>
      </c>
      <c r="J296" s="7">
        <v>1.0</v>
      </c>
      <c r="K296" s="7" t="s">
        <v>3648</v>
      </c>
      <c r="L296" s="7">
        <v>1.0</v>
      </c>
      <c r="M296" s="7" t="s">
        <v>3640</v>
      </c>
      <c r="N296" s="7" t="s">
        <v>3623</v>
      </c>
      <c r="O296" s="7" t="s">
        <v>3967</v>
      </c>
      <c r="P296" s="7" t="s">
        <v>3625</v>
      </c>
      <c r="Q296" s="7">
        <v>0.0</v>
      </c>
      <c r="R296" s="7" t="s">
        <v>3632</v>
      </c>
    </row>
    <row r="297" ht="14.25" customHeight="1">
      <c r="A297" s="7" t="s">
        <v>3977</v>
      </c>
      <c r="B297" s="7">
        <v>2.0</v>
      </c>
      <c r="C297" s="7" t="s">
        <v>3647</v>
      </c>
      <c r="D297" s="7">
        <v>32.0</v>
      </c>
      <c r="E297" s="11">
        <v>138372.0</v>
      </c>
      <c r="F297" s="7" t="s">
        <v>3637</v>
      </c>
      <c r="G297" s="7">
        <v>1.0</v>
      </c>
      <c r="H297" s="7" t="s">
        <v>3619</v>
      </c>
      <c r="I297" s="7" t="s">
        <v>3629</v>
      </c>
      <c r="J297" s="7">
        <v>2.0</v>
      </c>
      <c r="K297" s="7" t="s">
        <v>3621</v>
      </c>
      <c r="L297" s="7">
        <v>1.0</v>
      </c>
      <c r="M297" s="7" t="s">
        <v>3640</v>
      </c>
      <c r="N297" s="7" t="s">
        <v>3623</v>
      </c>
      <c r="O297" s="7" t="s">
        <v>3967</v>
      </c>
      <c r="P297" s="7" t="s">
        <v>3625</v>
      </c>
      <c r="Q297" s="7">
        <v>0.0</v>
      </c>
      <c r="R297" s="7" t="s">
        <v>3632</v>
      </c>
    </row>
    <row r="298" ht="14.25" customHeight="1">
      <c r="A298" s="7" t="s">
        <v>3978</v>
      </c>
      <c r="B298" s="7">
        <v>1.0</v>
      </c>
      <c r="C298" s="7" t="s">
        <v>3617</v>
      </c>
      <c r="D298" s="7">
        <v>29.0</v>
      </c>
      <c r="E298" s="11">
        <v>146589.0</v>
      </c>
      <c r="F298" s="7" t="s">
        <v>3637</v>
      </c>
      <c r="G298" s="7">
        <v>0.0</v>
      </c>
      <c r="H298" s="7" t="s">
        <v>3642</v>
      </c>
      <c r="I298" s="7" t="s">
        <v>3643</v>
      </c>
      <c r="J298" s="7">
        <v>2.0</v>
      </c>
      <c r="K298" s="7" t="s">
        <v>3621</v>
      </c>
      <c r="L298" s="7">
        <v>2.0</v>
      </c>
      <c r="M298" s="7" t="s">
        <v>3622</v>
      </c>
      <c r="N298" s="7" t="s">
        <v>3623</v>
      </c>
      <c r="O298" s="7" t="s">
        <v>3967</v>
      </c>
      <c r="P298" s="7" t="s">
        <v>3625</v>
      </c>
      <c r="Q298" s="7">
        <v>1.0</v>
      </c>
      <c r="R298" s="7" t="s">
        <v>3626</v>
      </c>
    </row>
    <row r="299" ht="14.25" customHeight="1">
      <c r="A299" s="7" t="s">
        <v>3979</v>
      </c>
      <c r="B299" s="7">
        <v>0.0</v>
      </c>
      <c r="C299" s="7" t="s">
        <v>3628</v>
      </c>
      <c r="D299" s="7">
        <v>66.0</v>
      </c>
      <c r="E299" s="11">
        <v>43167.0</v>
      </c>
      <c r="F299" s="14" t="s">
        <v>3618</v>
      </c>
      <c r="G299" s="7">
        <v>0.0</v>
      </c>
      <c r="H299" s="7" t="s">
        <v>3642</v>
      </c>
      <c r="I299" s="7" t="s">
        <v>3643</v>
      </c>
      <c r="J299" s="7">
        <v>1.0</v>
      </c>
      <c r="K299" s="7" t="s">
        <v>3648</v>
      </c>
      <c r="L299" s="7">
        <v>0.0</v>
      </c>
      <c r="M299" s="7" t="s">
        <v>3631</v>
      </c>
      <c r="N299" s="7" t="s">
        <v>3623</v>
      </c>
      <c r="O299" s="7" t="s">
        <v>3980</v>
      </c>
      <c r="P299" s="7" t="s">
        <v>3645</v>
      </c>
      <c r="Q299" s="7">
        <v>1.0</v>
      </c>
      <c r="R299" s="7" t="s">
        <v>3626</v>
      </c>
    </row>
    <row r="300" ht="14.25" customHeight="1">
      <c r="A300" s="7" t="s">
        <v>3981</v>
      </c>
      <c r="B300" s="7">
        <v>1.0</v>
      </c>
      <c r="C300" s="7" t="s">
        <v>3617</v>
      </c>
      <c r="D300" s="7">
        <v>46.0</v>
      </c>
      <c r="E300" s="11">
        <v>45862.0</v>
      </c>
      <c r="F300" s="14" t="s">
        <v>3618</v>
      </c>
      <c r="G300" s="7">
        <v>2.0</v>
      </c>
      <c r="H300" s="7" t="s">
        <v>3635</v>
      </c>
      <c r="I300" s="7" t="s">
        <v>3620</v>
      </c>
      <c r="J300" s="7">
        <v>1.0</v>
      </c>
      <c r="K300" s="7" t="s">
        <v>3648</v>
      </c>
      <c r="L300" s="7">
        <v>2.0</v>
      </c>
      <c r="M300" s="7" t="s">
        <v>3622</v>
      </c>
      <c r="N300" s="7" t="s">
        <v>3623</v>
      </c>
      <c r="O300" s="7" t="s">
        <v>3980</v>
      </c>
      <c r="P300" s="7" t="s">
        <v>3645</v>
      </c>
      <c r="Q300" s="7">
        <v>1.0</v>
      </c>
      <c r="R300" s="7" t="s">
        <v>3626</v>
      </c>
    </row>
    <row r="301" ht="14.25" customHeight="1">
      <c r="A301" s="7" t="s">
        <v>3982</v>
      </c>
      <c r="B301" s="7">
        <v>2.0</v>
      </c>
      <c r="C301" s="7" t="s">
        <v>3647</v>
      </c>
      <c r="D301" s="7">
        <v>45.0</v>
      </c>
      <c r="E301" s="11">
        <v>61583.0</v>
      </c>
      <c r="F301" s="14" t="s">
        <v>3618</v>
      </c>
      <c r="G301" s="7">
        <v>2.0</v>
      </c>
      <c r="H301" s="7" t="s">
        <v>3635</v>
      </c>
      <c r="I301" s="7" t="s">
        <v>3660</v>
      </c>
      <c r="J301" s="7">
        <v>2.0</v>
      </c>
      <c r="K301" s="7" t="s">
        <v>3621</v>
      </c>
      <c r="L301" s="7">
        <v>1.0</v>
      </c>
      <c r="M301" s="7" t="s">
        <v>3640</v>
      </c>
      <c r="N301" s="7" t="s">
        <v>3623</v>
      </c>
      <c r="O301" s="7" t="s">
        <v>3980</v>
      </c>
      <c r="P301" s="7" t="s">
        <v>3645</v>
      </c>
      <c r="Q301" s="7">
        <v>0.0</v>
      </c>
      <c r="R301" s="7" t="s">
        <v>3632</v>
      </c>
    </row>
    <row r="302" ht="14.25" customHeight="1">
      <c r="A302" s="7" t="s">
        <v>3983</v>
      </c>
      <c r="B302" s="7">
        <v>0.0</v>
      </c>
      <c r="C302" s="7" t="s">
        <v>3628</v>
      </c>
      <c r="D302" s="7">
        <v>51.0</v>
      </c>
      <c r="E302" s="11">
        <v>90661.0</v>
      </c>
      <c r="F302" s="7" t="s">
        <v>3634</v>
      </c>
      <c r="G302" s="7">
        <v>0.0</v>
      </c>
      <c r="H302" s="7" t="s">
        <v>3642</v>
      </c>
      <c r="I302" s="7" t="s">
        <v>3643</v>
      </c>
      <c r="J302" s="7">
        <v>0.0</v>
      </c>
      <c r="K302" s="7" t="s">
        <v>3630</v>
      </c>
      <c r="L302" s="7">
        <v>2.0</v>
      </c>
      <c r="M302" s="7" t="s">
        <v>3622</v>
      </c>
      <c r="N302" s="7" t="s">
        <v>3623</v>
      </c>
      <c r="O302" s="7" t="s">
        <v>3980</v>
      </c>
      <c r="P302" s="7" t="s">
        <v>3645</v>
      </c>
      <c r="Q302" s="7">
        <v>1.0</v>
      </c>
      <c r="R302" s="7" t="s">
        <v>3626</v>
      </c>
    </row>
    <row r="303" ht="14.25" customHeight="1">
      <c r="A303" s="7" t="s">
        <v>3984</v>
      </c>
      <c r="B303" s="7">
        <v>1.0</v>
      </c>
      <c r="C303" s="7" t="s">
        <v>3617</v>
      </c>
      <c r="D303" s="7">
        <v>22.0</v>
      </c>
      <c r="E303" s="11">
        <v>130051.0</v>
      </c>
      <c r="F303" s="7" t="s">
        <v>3637</v>
      </c>
      <c r="G303" s="7">
        <v>0.0</v>
      </c>
      <c r="H303" s="7" t="s">
        <v>3642</v>
      </c>
      <c r="I303" s="7" t="s">
        <v>3643</v>
      </c>
      <c r="J303" s="7">
        <v>1.0</v>
      </c>
      <c r="K303" s="7" t="s">
        <v>3648</v>
      </c>
      <c r="L303" s="7">
        <v>2.0</v>
      </c>
      <c r="M303" s="7" t="s">
        <v>3622</v>
      </c>
      <c r="N303" s="7" t="s">
        <v>3623</v>
      </c>
      <c r="O303" s="7" t="s">
        <v>3980</v>
      </c>
      <c r="P303" s="7" t="s">
        <v>3645</v>
      </c>
      <c r="Q303" s="7">
        <v>0.0</v>
      </c>
      <c r="R303" s="7" t="s">
        <v>3632</v>
      </c>
    </row>
    <row r="304" ht="14.25" customHeight="1">
      <c r="A304" s="7" t="s">
        <v>3985</v>
      </c>
      <c r="B304" s="7">
        <v>1.0</v>
      </c>
      <c r="C304" s="7" t="s">
        <v>3617</v>
      </c>
      <c r="D304" s="7">
        <v>38.0</v>
      </c>
      <c r="E304" s="11">
        <v>136556.0</v>
      </c>
      <c r="F304" s="7" t="s">
        <v>3637</v>
      </c>
      <c r="G304" s="7">
        <v>2.0</v>
      </c>
      <c r="H304" s="7" t="s">
        <v>3635</v>
      </c>
      <c r="I304" s="7" t="s">
        <v>3620</v>
      </c>
      <c r="J304" s="7">
        <v>2.0</v>
      </c>
      <c r="K304" s="7" t="s">
        <v>3621</v>
      </c>
      <c r="L304" s="7">
        <v>0.0</v>
      </c>
      <c r="M304" s="7" t="s">
        <v>3631</v>
      </c>
      <c r="N304" s="7" t="s">
        <v>3623</v>
      </c>
      <c r="O304" s="7" t="s">
        <v>3980</v>
      </c>
      <c r="P304" s="7" t="s">
        <v>3645</v>
      </c>
      <c r="Q304" s="7">
        <v>2.0</v>
      </c>
      <c r="R304" s="7" t="s">
        <v>3653</v>
      </c>
    </row>
    <row r="305" ht="14.25" customHeight="1">
      <c r="A305" s="7" t="s">
        <v>3986</v>
      </c>
      <c r="B305" s="7">
        <v>0.0</v>
      </c>
      <c r="C305" s="7" t="s">
        <v>3628</v>
      </c>
      <c r="D305" s="7">
        <v>39.0</v>
      </c>
      <c r="E305" s="11">
        <v>63755.0</v>
      </c>
      <c r="F305" s="14" t="s">
        <v>3618</v>
      </c>
      <c r="G305" s="7">
        <v>0.0</v>
      </c>
      <c r="H305" s="7" t="s">
        <v>3642</v>
      </c>
      <c r="I305" s="7" t="s">
        <v>3643</v>
      </c>
      <c r="J305" s="7">
        <v>2.0</v>
      </c>
      <c r="K305" s="7" t="s">
        <v>3621</v>
      </c>
      <c r="L305" s="7">
        <v>1.0</v>
      </c>
      <c r="M305" s="7" t="s">
        <v>3640</v>
      </c>
      <c r="N305" s="7" t="s">
        <v>3623</v>
      </c>
      <c r="O305" s="7" t="s">
        <v>3987</v>
      </c>
      <c r="P305" s="7" t="s">
        <v>3696</v>
      </c>
      <c r="Q305" s="7">
        <v>2.0</v>
      </c>
      <c r="R305" s="7" t="s">
        <v>3653</v>
      </c>
    </row>
    <row r="306" ht="14.25" customHeight="1">
      <c r="A306" s="7" t="s">
        <v>3988</v>
      </c>
      <c r="B306" s="7">
        <v>1.0</v>
      </c>
      <c r="C306" s="7" t="s">
        <v>3617</v>
      </c>
      <c r="D306" s="7">
        <v>56.0</v>
      </c>
      <c r="E306" s="11">
        <v>64379.0</v>
      </c>
      <c r="F306" s="14" t="s">
        <v>3618</v>
      </c>
      <c r="G306" s="7">
        <v>0.0</v>
      </c>
      <c r="H306" s="7" t="s">
        <v>3642</v>
      </c>
      <c r="I306" s="7" t="s">
        <v>3643</v>
      </c>
      <c r="J306" s="7">
        <v>0.0</v>
      </c>
      <c r="K306" s="7" t="s">
        <v>3630</v>
      </c>
      <c r="L306" s="7">
        <v>2.0</v>
      </c>
      <c r="M306" s="7" t="s">
        <v>3622</v>
      </c>
      <c r="N306" s="7" t="s">
        <v>3623</v>
      </c>
      <c r="O306" s="7" t="s">
        <v>3987</v>
      </c>
      <c r="P306" s="7" t="s">
        <v>3696</v>
      </c>
      <c r="Q306" s="7">
        <v>1.0</v>
      </c>
      <c r="R306" s="7" t="s">
        <v>3626</v>
      </c>
    </row>
    <row r="307" ht="14.25" customHeight="1">
      <c r="A307" s="7" t="s">
        <v>3989</v>
      </c>
      <c r="B307" s="7">
        <v>2.0</v>
      </c>
      <c r="C307" s="7" t="s">
        <v>3647</v>
      </c>
      <c r="D307" s="7">
        <v>26.0</v>
      </c>
      <c r="E307" s="11">
        <v>80741.0</v>
      </c>
      <c r="F307" s="7" t="s">
        <v>3634</v>
      </c>
      <c r="G307" s="7">
        <v>0.0</v>
      </c>
      <c r="H307" s="7" t="s">
        <v>3642</v>
      </c>
      <c r="I307" s="7" t="s">
        <v>3643</v>
      </c>
      <c r="J307" s="7">
        <v>0.0</v>
      </c>
      <c r="K307" s="7" t="s">
        <v>3630</v>
      </c>
      <c r="L307" s="7">
        <v>2.0</v>
      </c>
      <c r="M307" s="7" t="s">
        <v>3622</v>
      </c>
      <c r="N307" s="7" t="s">
        <v>3623</v>
      </c>
      <c r="O307" s="7" t="s">
        <v>3987</v>
      </c>
      <c r="P307" s="7" t="s">
        <v>3696</v>
      </c>
      <c r="Q307" s="7">
        <v>1.0</v>
      </c>
      <c r="R307" s="7" t="s">
        <v>3626</v>
      </c>
    </row>
    <row r="308" ht="14.25" customHeight="1">
      <c r="A308" s="7" t="s">
        <v>3990</v>
      </c>
      <c r="B308" s="7">
        <v>1.0</v>
      </c>
      <c r="C308" s="7" t="s">
        <v>3617</v>
      </c>
      <c r="D308" s="7">
        <v>46.0</v>
      </c>
      <c r="E308" s="11">
        <v>97062.0</v>
      </c>
      <c r="F308" s="7" t="s">
        <v>3634</v>
      </c>
      <c r="G308" s="7">
        <v>2.0</v>
      </c>
      <c r="H308" s="7" t="s">
        <v>3635</v>
      </c>
      <c r="I308" s="7" t="s">
        <v>3660</v>
      </c>
      <c r="J308" s="7">
        <v>0.0</v>
      </c>
      <c r="K308" s="7" t="s">
        <v>3630</v>
      </c>
      <c r="L308" s="7">
        <v>2.0</v>
      </c>
      <c r="M308" s="7" t="s">
        <v>3622</v>
      </c>
      <c r="N308" s="7" t="s">
        <v>3623</v>
      </c>
      <c r="O308" s="7" t="s">
        <v>3987</v>
      </c>
      <c r="P308" s="7" t="s">
        <v>3696</v>
      </c>
      <c r="Q308" s="7">
        <v>2.0</v>
      </c>
      <c r="R308" s="7" t="s">
        <v>3653</v>
      </c>
    </row>
    <row r="309" ht="14.25" customHeight="1">
      <c r="A309" s="7" t="s">
        <v>3991</v>
      </c>
      <c r="B309" s="7">
        <v>0.0</v>
      </c>
      <c r="C309" s="7" t="s">
        <v>3628</v>
      </c>
      <c r="D309" s="7">
        <v>44.0</v>
      </c>
      <c r="E309" s="11">
        <v>124663.0</v>
      </c>
      <c r="F309" s="7" t="s">
        <v>3637</v>
      </c>
      <c r="G309" s="7">
        <v>2.0</v>
      </c>
      <c r="H309" s="7" t="s">
        <v>3635</v>
      </c>
      <c r="I309" s="7" t="s">
        <v>3620</v>
      </c>
      <c r="J309" s="7">
        <v>2.0</v>
      </c>
      <c r="K309" s="7" t="s">
        <v>3621</v>
      </c>
      <c r="L309" s="7">
        <v>0.0</v>
      </c>
      <c r="M309" s="7" t="s">
        <v>3631</v>
      </c>
      <c r="N309" s="7" t="s">
        <v>3623</v>
      </c>
      <c r="O309" s="7" t="s">
        <v>3987</v>
      </c>
      <c r="P309" s="7" t="s">
        <v>3696</v>
      </c>
      <c r="Q309" s="7">
        <v>1.0</v>
      </c>
      <c r="R309" s="7" t="s">
        <v>3626</v>
      </c>
    </row>
    <row r="310" ht="14.25" customHeight="1">
      <c r="A310" s="7" t="s">
        <v>3992</v>
      </c>
      <c r="B310" s="7">
        <v>1.0</v>
      </c>
      <c r="C310" s="7" t="s">
        <v>3617</v>
      </c>
      <c r="D310" s="7">
        <v>63.0</v>
      </c>
      <c r="E310" s="11">
        <v>124965.0</v>
      </c>
      <c r="F310" s="7" t="s">
        <v>3637</v>
      </c>
      <c r="G310" s="7">
        <v>2.0</v>
      </c>
      <c r="H310" s="7" t="s">
        <v>3635</v>
      </c>
      <c r="I310" s="7" t="s">
        <v>3620</v>
      </c>
      <c r="J310" s="7">
        <v>0.0</v>
      </c>
      <c r="K310" s="7" t="s">
        <v>3630</v>
      </c>
      <c r="L310" s="7">
        <v>2.0</v>
      </c>
      <c r="M310" s="7" t="s">
        <v>3622</v>
      </c>
      <c r="N310" s="7" t="s">
        <v>3623</v>
      </c>
      <c r="O310" s="7" t="s">
        <v>3987</v>
      </c>
      <c r="P310" s="7" t="s">
        <v>3696</v>
      </c>
      <c r="Q310" s="7">
        <v>1.0</v>
      </c>
      <c r="R310" s="7" t="s">
        <v>3626</v>
      </c>
    </row>
    <row r="311" ht="14.25" customHeight="1">
      <c r="A311" s="7" t="s">
        <v>3993</v>
      </c>
      <c r="B311" s="7">
        <v>2.0</v>
      </c>
      <c r="C311" s="7" t="s">
        <v>3647</v>
      </c>
      <c r="D311" s="7">
        <v>59.0</v>
      </c>
      <c r="E311" s="11">
        <v>125617.0</v>
      </c>
      <c r="F311" s="7" t="s">
        <v>3637</v>
      </c>
      <c r="G311" s="7">
        <v>2.0</v>
      </c>
      <c r="H311" s="7" t="s">
        <v>3635</v>
      </c>
      <c r="I311" s="7" t="s">
        <v>3660</v>
      </c>
      <c r="J311" s="7">
        <v>2.0</v>
      </c>
      <c r="K311" s="7" t="s">
        <v>3621</v>
      </c>
      <c r="L311" s="7">
        <v>2.0</v>
      </c>
      <c r="M311" s="7" t="s">
        <v>3622</v>
      </c>
      <c r="N311" s="7" t="s">
        <v>3623</v>
      </c>
      <c r="O311" s="7" t="s">
        <v>3987</v>
      </c>
      <c r="P311" s="7" t="s">
        <v>3696</v>
      </c>
      <c r="Q311" s="7">
        <v>2.0</v>
      </c>
      <c r="R311" s="7" t="s">
        <v>3653</v>
      </c>
    </row>
    <row r="312" ht="14.25" customHeight="1">
      <c r="A312" s="7" t="s">
        <v>3994</v>
      </c>
      <c r="B312" s="7">
        <v>2.0</v>
      </c>
      <c r="C312" s="7" t="s">
        <v>3647</v>
      </c>
      <c r="D312" s="7">
        <v>46.0</v>
      </c>
      <c r="E312" s="11">
        <v>147726.0</v>
      </c>
      <c r="F312" s="7" t="s">
        <v>3637</v>
      </c>
      <c r="G312" s="7">
        <v>2.0</v>
      </c>
      <c r="H312" s="7" t="s">
        <v>3635</v>
      </c>
      <c r="I312" s="7" t="s">
        <v>3620</v>
      </c>
      <c r="J312" s="7">
        <v>2.0</v>
      </c>
      <c r="K312" s="7" t="s">
        <v>3621</v>
      </c>
      <c r="L312" s="7">
        <v>0.0</v>
      </c>
      <c r="M312" s="7" t="s">
        <v>3631</v>
      </c>
      <c r="N312" s="7" t="s">
        <v>3623</v>
      </c>
      <c r="O312" s="7" t="s">
        <v>3987</v>
      </c>
      <c r="P312" s="7" t="s">
        <v>3696</v>
      </c>
      <c r="Q312" s="7">
        <v>2.0</v>
      </c>
      <c r="R312" s="7" t="s">
        <v>3653</v>
      </c>
    </row>
    <row r="313" ht="14.25" customHeight="1">
      <c r="A313" s="7" t="s">
        <v>3995</v>
      </c>
      <c r="B313" s="7">
        <v>2.0</v>
      </c>
      <c r="C313" s="7" t="s">
        <v>3647</v>
      </c>
      <c r="D313" s="7">
        <v>66.0</v>
      </c>
      <c r="E313" s="11">
        <v>40684.0</v>
      </c>
      <c r="F313" s="14" t="s">
        <v>3618</v>
      </c>
      <c r="G313" s="7">
        <v>1.0</v>
      </c>
      <c r="H313" s="7" t="s">
        <v>3619</v>
      </c>
      <c r="I313" s="7" t="s">
        <v>3667</v>
      </c>
      <c r="J313" s="7">
        <v>2.0</v>
      </c>
      <c r="K313" s="7" t="s">
        <v>3621</v>
      </c>
      <c r="L313" s="7">
        <v>0.0</v>
      </c>
      <c r="M313" s="7" t="s">
        <v>3631</v>
      </c>
      <c r="N313" s="7" t="s">
        <v>3623</v>
      </c>
      <c r="O313" s="7" t="s">
        <v>3996</v>
      </c>
      <c r="P313" s="7" t="s">
        <v>3696</v>
      </c>
      <c r="Q313" s="7">
        <v>2.0</v>
      </c>
      <c r="R313" s="7" t="s">
        <v>3653</v>
      </c>
    </row>
    <row r="314" ht="14.25" customHeight="1">
      <c r="A314" s="7" t="s">
        <v>3997</v>
      </c>
      <c r="B314" s="7">
        <v>1.0</v>
      </c>
      <c r="C314" s="7" t="s">
        <v>3617</v>
      </c>
      <c r="D314" s="7">
        <v>46.0</v>
      </c>
      <c r="E314" s="11">
        <v>43767.0</v>
      </c>
      <c r="F314" s="14" t="s">
        <v>3618</v>
      </c>
      <c r="G314" s="7">
        <v>2.0</v>
      </c>
      <c r="H314" s="7" t="s">
        <v>3635</v>
      </c>
      <c r="I314" s="7" t="s">
        <v>3629</v>
      </c>
      <c r="J314" s="7">
        <v>2.0</v>
      </c>
      <c r="K314" s="7" t="s">
        <v>3621</v>
      </c>
      <c r="L314" s="7">
        <v>1.0</v>
      </c>
      <c r="M314" s="7" t="s">
        <v>3640</v>
      </c>
      <c r="N314" s="7" t="s">
        <v>3623</v>
      </c>
      <c r="O314" s="7" t="s">
        <v>3996</v>
      </c>
      <c r="P314" s="7" t="s">
        <v>3696</v>
      </c>
      <c r="Q314" s="7">
        <v>0.0</v>
      </c>
      <c r="R314" s="7" t="s">
        <v>3632</v>
      </c>
    </row>
    <row r="315" ht="14.25" customHeight="1">
      <c r="A315" s="7" t="s">
        <v>3998</v>
      </c>
      <c r="B315" s="7">
        <v>1.0</v>
      </c>
      <c r="C315" s="7" t="s">
        <v>3617</v>
      </c>
      <c r="D315" s="7">
        <v>62.0</v>
      </c>
      <c r="E315" s="11">
        <v>52745.0</v>
      </c>
      <c r="F315" s="14" t="s">
        <v>3618</v>
      </c>
      <c r="G315" s="7">
        <v>0.0</v>
      </c>
      <c r="H315" s="7" t="s">
        <v>3642</v>
      </c>
      <c r="I315" s="7" t="s">
        <v>3643</v>
      </c>
      <c r="J315" s="7">
        <v>2.0</v>
      </c>
      <c r="K315" s="7" t="s">
        <v>3621</v>
      </c>
      <c r="L315" s="7">
        <v>1.0</v>
      </c>
      <c r="M315" s="7" t="s">
        <v>3640</v>
      </c>
      <c r="N315" s="7" t="s">
        <v>3623</v>
      </c>
      <c r="O315" s="7" t="s">
        <v>3996</v>
      </c>
      <c r="P315" s="7" t="s">
        <v>3696</v>
      </c>
      <c r="Q315" s="7">
        <v>2.0</v>
      </c>
      <c r="R315" s="7" t="s">
        <v>3653</v>
      </c>
    </row>
    <row r="316" ht="14.25" customHeight="1">
      <c r="A316" s="7" t="s">
        <v>3999</v>
      </c>
      <c r="B316" s="7">
        <v>1.0</v>
      </c>
      <c r="C316" s="7" t="s">
        <v>3617</v>
      </c>
      <c r="D316" s="7">
        <v>49.0</v>
      </c>
      <c r="E316" s="11">
        <v>56320.0</v>
      </c>
      <c r="F316" s="14" t="s">
        <v>3618</v>
      </c>
      <c r="G316" s="7">
        <v>2.0</v>
      </c>
      <c r="H316" s="7" t="s">
        <v>3635</v>
      </c>
      <c r="I316" s="7" t="s">
        <v>3660</v>
      </c>
      <c r="J316" s="7">
        <v>1.0</v>
      </c>
      <c r="K316" s="7" t="s">
        <v>3648</v>
      </c>
      <c r="L316" s="7">
        <v>0.0</v>
      </c>
      <c r="M316" s="7" t="s">
        <v>3631</v>
      </c>
      <c r="N316" s="7" t="s">
        <v>3623</v>
      </c>
      <c r="O316" s="7" t="s">
        <v>3996</v>
      </c>
      <c r="P316" s="7" t="s">
        <v>3696</v>
      </c>
      <c r="Q316" s="7">
        <v>2.0</v>
      </c>
      <c r="R316" s="7" t="s">
        <v>3653</v>
      </c>
    </row>
    <row r="317" ht="14.25" customHeight="1">
      <c r="A317" s="7" t="s">
        <v>4000</v>
      </c>
      <c r="B317" s="7">
        <v>2.0</v>
      </c>
      <c r="C317" s="7" t="s">
        <v>3647</v>
      </c>
      <c r="D317" s="7">
        <v>68.0</v>
      </c>
      <c r="E317" s="11">
        <v>60860.0</v>
      </c>
      <c r="F317" s="14" t="s">
        <v>3618</v>
      </c>
      <c r="G317" s="7">
        <v>1.0</v>
      </c>
      <c r="H317" s="7" t="s">
        <v>3619</v>
      </c>
      <c r="I317" s="7" t="s">
        <v>3667</v>
      </c>
      <c r="J317" s="7">
        <v>0.0</v>
      </c>
      <c r="K317" s="7" t="s">
        <v>3630</v>
      </c>
      <c r="L317" s="7">
        <v>1.0</v>
      </c>
      <c r="M317" s="7" t="s">
        <v>3640</v>
      </c>
      <c r="N317" s="7" t="s">
        <v>3623</v>
      </c>
      <c r="O317" s="7" t="s">
        <v>3996</v>
      </c>
      <c r="P317" s="7" t="s">
        <v>3696</v>
      </c>
      <c r="Q317" s="7">
        <v>1.0</v>
      </c>
      <c r="R317" s="7" t="s">
        <v>3626</v>
      </c>
    </row>
    <row r="318" ht="14.25" customHeight="1">
      <c r="A318" s="7" t="s">
        <v>4001</v>
      </c>
      <c r="B318" s="7">
        <v>0.0</v>
      </c>
      <c r="C318" s="7" t="s">
        <v>3628</v>
      </c>
      <c r="D318" s="7">
        <v>61.0</v>
      </c>
      <c r="E318" s="11">
        <v>71836.0</v>
      </c>
      <c r="F318" s="7" t="s">
        <v>3634</v>
      </c>
      <c r="G318" s="7">
        <v>0.0</v>
      </c>
      <c r="H318" s="7" t="s">
        <v>3642</v>
      </c>
      <c r="I318" s="7" t="s">
        <v>3643</v>
      </c>
      <c r="J318" s="7">
        <v>1.0</v>
      </c>
      <c r="K318" s="7" t="s">
        <v>3648</v>
      </c>
      <c r="L318" s="7">
        <v>2.0</v>
      </c>
      <c r="M318" s="7" t="s">
        <v>3622</v>
      </c>
      <c r="N318" s="7" t="s">
        <v>3623</v>
      </c>
      <c r="O318" s="7" t="s">
        <v>3996</v>
      </c>
      <c r="P318" s="7" t="s">
        <v>3696</v>
      </c>
      <c r="Q318" s="7">
        <v>2.0</v>
      </c>
      <c r="R318" s="7" t="s">
        <v>3653</v>
      </c>
    </row>
    <row r="319" ht="14.25" customHeight="1">
      <c r="A319" s="7" t="s">
        <v>4002</v>
      </c>
      <c r="B319" s="7">
        <v>1.0</v>
      </c>
      <c r="C319" s="7" t="s">
        <v>3617</v>
      </c>
      <c r="D319" s="7">
        <v>39.0</v>
      </c>
      <c r="E319" s="11">
        <v>113248.0</v>
      </c>
      <c r="F319" s="7" t="s">
        <v>3637</v>
      </c>
      <c r="G319" s="7">
        <v>1.0</v>
      </c>
      <c r="H319" s="7" t="s">
        <v>3619</v>
      </c>
      <c r="I319" s="7" t="s">
        <v>3660</v>
      </c>
      <c r="J319" s="7">
        <v>0.0</v>
      </c>
      <c r="K319" s="7" t="s">
        <v>3630</v>
      </c>
      <c r="L319" s="7">
        <v>0.0</v>
      </c>
      <c r="M319" s="7" t="s">
        <v>3631</v>
      </c>
      <c r="N319" s="7" t="s">
        <v>3623</v>
      </c>
      <c r="O319" s="7" t="s">
        <v>3996</v>
      </c>
      <c r="P319" s="7" t="s">
        <v>3696</v>
      </c>
      <c r="Q319" s="7">
        <v>1.0</v>
      </c>
      <c r="R319" s="7" t="s">
        <v>3626</v>
      </c>
    </row>
    <row r="320" ht="14.25" customHeight="1">
      <c r="A320" s="7" t="s">
        <v>4003</v>
      </c>
      <c r="B320" s="7">
        <v>2.0</v>
      </c>
      <c r="C320" s="7" t="s">
        <v>3647</v>
      </c>
      <c r="D320" s="7">
        <v>56.0</v>
      </c>
      <c r="E320" s="11">
        <v>140147.0</v>
      </c>
      <c r="F320" s="7" t="s">
        <v>3637</v>
      </c>
      <c r="G320" s="7">
        <v>2.0</v>
      </c>
      <c r="H320" s="7" t="s">
        <v>3635</v>
      </c>
      <c r="I320" s="7" t="s">
        <v>3660</v>
      </c>
      <c r="J320" s="7">
        <v>1.0</v>
      </c>
      <c r="K320" s="7" t="s">
        <v>3648</v>
      </c>
      <c r="L320" s="7">
        <v>0.0</v>
      </c>
      <c r="M320" s="7" t="s">
        <v>3631</v>
      </c>
      <c r="N320" s="7" t="s">
        <v>3623</v>
      </c>
      <c r="O320" s="7" t="s">
        <v>3996</v>
      </c>
      <c r="P320" s="7" t="s">
        <v>3696</v>
      </c>
      <c r="Q320" s="7">
        <v>2.0</v>
      </c>
      <c r="R320" s="7" t="s">
        <v>3653</v>
      </c>
    </row>
    <row r="321" ht="14.25" customHeight="1">
      <c r="A321" s="7" t="s">
        <v>4004</v>
      </c>
      <c r="B321" s="7">
        <v>0.0</v>
      </c>
      <c r="C321" s="7" t="s">
        <v>3628</v>
      </c>
      <c r="D321" s="7">
        <v>58.0</v>
      </c>
      <c r="E321" s="11">
        <v>149100.0</v>
      </c>
      <c r="F321" s="7" t="s">
        <v>3637</v>
      </c>
      <c r="G321" s="7">
        <v>2.0</v>
      </c>
      <c r="H321" s="7" t="s">
        <v>3635</v>
      </c>
      <c r="I321" s="7" t="s">
        <v>3629</v>
      </c>
      <c r="J321" s="7">
        <v>1.0</v>
      </c>
      <c r="K321" s="7" t="s">
        <v>3648</v>
      </c>
      <c r="L321" s="7">
        <v>1.0</v>
      </c>
      <c r="M321" s="7" t="s">
        <v>3640</v>
      </c>
      <c r="N321" s="7" t="s">
        <v>3623</v>
      </c>
      <c r="O321" s="7" t="s">
        <v>3996</v>
      </c>
      <c r="P321" s="7" t="s">
        <v>3696</v>
      </c>
      <c r="Q321" s="7">
        <v>2.0</v>
      </c>
      <c r="R321" s="7" t="s">
        <v>3653</v>
      </c>
    </row>
    <row r="322" ht="14.25" customHeight="1">
      <c r="A322" s="7" t="s">
        <v>4005</v>
      </c>
      <c r="B322" s="7">
        <v>0.0</v>
      </c>
      <c r="C322" s="7" t="s">
        <v>3628</v>
      </c>
      <c r="D322" s="7">
        <v>55.0</v>
      </c>
      <c r="E322" s="11">
        <v>49650.0</v>
      </c>
      <c r="F322" s="14" t="s">
        <v>3618</v>
      </c>
      <c r="G322" s="7">
        <v>1.0</v>
      </c>
      <c r="H322" s="7" t="s">
        <v>3619</v>
      </c>
      <c r="I322" s="7" t="s">
        <v>3660</v>
      </c>
      <c r="J322" s="7">
        <v>3.0</v>
      </c>
      <c r="K322" s="7" t="s">
        <v>3639</v>
      </c>
      <c r="L322" s="7">
        <v>0.0</v>
      </c>
      <c r="M322" s="7" t="s">
        <v>3631</v>
      </c>
      <c r="N322" s="7" t="s">
        <v>3623</v>
      </c>
      <c r="O322" s="7" t="s">
        <v>4006</v>
      </c>
      <c r="P322" s="7" t="s">
        <v>3625</v>
      </c>
      <c r="Q322" s="7">
        <v>0.0</v>
      </c>
      <c r="R322" s="7" t="s">
        <v>3632</v>
      </c>
    </row>
    <row r="323" ht="14.25" customHeight="1">
      <c r="A323" s="7" t="s">
        <v>4007</v>
      </c>
      <c r="B323" s="7">
        <v>0.0</v>
      </c>
      <c r="C323" s="7" t="s">
        <v>3628</v>
      </c>
      <c r="D323" s="7">
        <v>22.0</v>
      </c>
      <c r="E323" s="11">
        <v>72827.0</v>
      </c>
      <c r="F323" s="7" t="s">
        <v>3634</v>
      </c>
      <c r="G323" s="7">
        <v>2.0</v>
      </c>
      <c r="H323" s="7" t="s">
        <v>3635</v>
      </c>
      <c r="I323" s="7" t="s">
        <v>3629</v>
      </c>
      <c r="J323" s="7">
        <v>3.0</v>
      </c>
      <c r="K323" s="7" t="s">
        <v>3639</v>
      </c>
      <c r="L323" s="7">
        <v>0.0</v>
      </c>
      <c r="M323" s="7" t="s">
        <v>3631</v>
      </c>
      <c r="N323" s="7" t="s">
        <v>3623</v>
      </c>
      <c r="O323" s="7" t="s">
        <v>4006</v>
      </c>
      <c r="P323" s="7" t="s">
        <v>3625</v>
      </c>
      <c r="Q323" s="7">
        <v>2.0</v>
      </c>
      <c r="R323" s="7" t="s">
        <v>3653</v>
      </c>
    </row>
    <row r="324" ht="14.25" customHeight="1">
      <c r="A324" s="7" t="s">
        <v>4008</v>
      </c>
      <c r="B324" s="7">
        <v>1.0</v>
      </c>
      <c r="C324" s="7" t="s">
        <v>3617</v>
      </c>
      <c r="D324" s="7">
        <v>66.0</v>
      </c>
      <c r="E324" s="11">
        <v>100020.0</v>
      </c>
      <c r="F324" s="7" t="s">
        <v>3637</v>
      </c>
      <c r="G324" s="7">
        <v>0.0</v>
      </c>
      <c r="H324" s="7" t="s">
        <v>3642</v>
      </c>
      <c r="I324" s="7" t="s">
        <v>3643</v>
      </c>
      <c r="J324" s="7">
        <v>3.0</v>
      </c>
      <c r="K324" s="7" t="s">
        <v>3639</v>
      </c>
      <c r="L324" s="7">
        <v>1.0</v>
      </c>
      <c r="M324" s="7" t="s">
        <v>3640</v>
      </c>
      <c r="N324" s="7" t="s">
        <v>3623</v>
      </c>
      <c r="O324" s="7" t="s">
        <v>4006</v>
      </c>
      <c r="P324" s="7" t="s">
        <v>3625</v>
      </c>
      <c r="Q324" s="7">
        <v>2.0</v>
      </c>
      <c r="R324" s="7" t="s">
        <v>3653</v>
      </c>
    </row>
    <row r="325" ht="14.25" customHeight="1">
      <c r="A325" s="7" t="s">
        <v>4009</v>
      </c>
      <c r="B325" s="7">
        <v>2.0</v>
      </c>
      <c r="C325" s="7" t="s">
        <v>3647</v>
      </c>
      <c r="D325" s="7">
        <v>42.0</v>
      </c>
      <c r="E325" s="11">
        <v>112402.0</v>
      </c>
      <c r="F325" s="7" t="s">
        <v>3637</v>
      </c>
      <c r="G325" s="7">
        <v>2.0</v>
      </c>
      <c r="H325" s="7" t="s">
        <v>3635</v>
      </c>
      <c r="I325" s="7" t="s">
        <v>3660</v>
      </c>
      <c r="J325" s="7">
        <v>2.0</v>
      </c>
      <c r="K325" s="7" t="s">
        <v>3621</v>
      </c>
      <c r="L325" s="7">
        <v>2.0</v>
      </c>
      <c r="M325" s="7" t="s">
        <v>3622</v>
      </c>
      <c r="N325" s="7" t="s">
        <v>3623</v>
      </c>
      <c r="O325" s="7" t="s">
        <v>4006</v>
      </c>
      <c r="P325" s="7" t="s">
        <v>3625</v>
      </c>
      <c r="Q325" s="7">
        <v>2.0</v>
      </c>
      <c r="R325" s="7" t="s">
        <v>3653</v>
      </c>
    </row>
    <row r="326" ht="14.25" customHeight="1">
      <c r="A326" s="7" t="s">
        <v>4010</v>
      </c>
      <c r="B326" s="7">
        <v>2.0</v>
      </c>
      <c r="C326" s="7" t="s">
        <v>3647</v>
      </c>
      <c r="D326" s="7">
        <v>52.0</v>
      </c>
      <c r="E326" s="11">
        <v>114203.0</v>
      </c>
      <c r="F326" s="7" t="s">
        <v>3637</v>
      </c>
      <c r="G326" s="7">
        <v>0.0</v>
      </c>
      <c r="H326" s="7" t="s">
        <v>3642</v>
      </c>
      <c r="I326" s="7" t="s">
        <v>3643</v>
      </c>
      <c r="J326" s="7">
        <v>2.0</v>
      </c>
      <c r="K326" s="7" t="s">
        <v>3621</v>
      </c>
      <c r="L326" s="7">
        <v>2.0</v>
      </c>
      <c r="M326" s="7" t="s">
        <v>3622</v>
      </c>
      <c r="N326" s="7" t="s">
        <v>3623</v>
      </c>
      <c r="O326" s="7" t="s">
        <v>4006</v>
      </c>
      <c r="P326" s="7" t="s">
        <v>3625</v>
      </c>
      <c r="Q326" s="7">
        <v>1.0</v>
      </c>
      <c r="R326" s="7" t="s">
        <v>3626</v>
      </c>
    </row>
    <row r="327" ht="14.25" customHeight="1">
      <c r="A327" s="7" t="s">
        <v>4011</v>
      </c>
      <c r="B327" s="7">
        <v>0.0</v>
      </c>
      <c r="C327" s="7" t="s">
        <v>3628</v>
      </c>
      <c r="D327" s="7">
        <v>52.0</v>
      </c>
      <c r="E327" s="11">
        <v>129864.0</v>
      </c>
      <c r="F327" s="7" t="s">
        <v>3637</v>
      </c>
      <c r="G327" s="7">
        <v>0.0</v>
      </c>
      <c r="H327" s="7" t="s">
        <v>3642</v>
      </c>
      <c r="I327" s="7" t="s">
        <v>3643</v>
      </c>
      <c r="J327" s="7">
        <v>0.0</v>
      </c>
      <c r="K327" s="7" t="s">
        <v>3630</v>
      </c>
      <c r="L327" s="7">
        <v>0.0</v>
      </c>
      <c r="M327" s="7" t="s">
        <v>3631</v>
      </c>
      <c r="N327" s="7" t="s">
        <v>3623</v>
      </c>
      <c r="O327" s="7" t="s">
        <v>4006</v>
      </c>
      <c r="P327" s="7" t="s">
        <v>3625</v>
      </c>
      <c r="Q327" s="7">
        <v>2.0</v>
      </c>
      <c r="R327" s="7" t="s">
        <v>3653</v>
      </c>
    </row>
    <row r="328" ht="14.25" customHeight="1">
      <c r="A328" s="7" t="s">
        <v>4012</v>
      </c>
      <c r="B328" s="7">
        <v>1.0</v>
      </c>
      <c r="C328" s="7" t="s">
        <v>3617</v>
      </c>
      <c r="D328" s="7">
        <v>51.0</v>
      </c>
      <c r="E328" s="11">
        <v>68486.0</v>
      </c>
      <c r="F328" s="14" t="s">
        <v>3618</v>
      </c>
      <c r="G328" s="7">
        <v>2.0</v>
      </c>
      <c r="H328" s="7" t="s">
        <v>3635</v>
      </c>
      <c r="I328" s="7" t="s">
        <v>3660</v>
      </c>
      <c r="J328" s="7">
        <v>0.0</v>
      </c>
      <c r="K328" s="7" t="s">
        <v>3630</v>
      </c>
      <c r="L328" s="7">
        <v>0.0</v>
      </c>
      <c r="M328" s="7" t="s">
        <v>3631</v>
      </c>
      <c r="N328" s="7" t="s">
        <v>3623</v>
      </c>
      <c r="O328" s="7" t="s">
        <v>4013</v>
      </c>
      <c r="P328" s="7" t="s">
        <v>3764</v>
      </c>
      <c r="Q328" s="7">
        <v>2.0</v>
      </c>
      <c r="R328" s="7" t="s">
        <v>3653</v>
      </c>
    </row>
    <row r="329" ht="14.25" customHeight="1">
      <c r="A329" s="7" t="s">
        <v>4014</v>
      </c>
      <c r="B329" s="7">
        <v>0.0</v>
      </c>
      <c r="C329" s="7" t="s">
        <v>3628</v>
      </c>
      <c r="D329" s="7">
        <v>52.0</v>
      </c>
      <c r="E329" s="11">
        <v>98345.0</v>
      </c>
      <c r="F329" s="7" t="s">
        <v>3634</v>
      </c>
      <c r="G329" s="7">
        <v>0.0</v>
      </c>
      <c r="H329" s="7" t="s">
        <v>3642</v>
      </c>
      <c r="I329" s="7" t="s">
        <v>3643</v>
      </c>
      <c r="J329" s="7">
        <v>1.0</v>
      </c>
      <c r="K329" s="7" t="s">
        <v>3648</v>
      </c>
      <c r="L329" s="7">
        <v>0.0</v>
      </c>
      <c r="M329" s="7" t="s">
        <v>3631</v>
      </c>
      <c r="N329" s="7" t="s">
        <v>3623</v>
      </c>
      <c r="O329" s="7" t="s">
        <v>4013</v>
      </c>
      <c r="P329" s="7" t="s">
        <v>3764</v>
      </c>
      <c r="Q329" s="7">
        <v>0.0</v>
      </c>
      <c r="R329" s="7" t="s">
        <v>3632</v>
      </c>
    </row>
    <row r="330" ht="14.25" customHeight="1">
      <c r="A330" s="7" t="s">
        <v>4015</v>
      </c>
      <c r="B330" s="7">
        <v>1.0</v>
      </c>
      <c r="C330" s="7" t="s">
        <v>3617</v>
      </c>
      <c r="D330" s="7">
        <v>43.0</v>
      </c>
      <c r="E330" s="11">
        <v>106697.0</v>
      </c>
      <c r="F330" s="7" t="s">
        <v>3637</v>
      </c>
      <c r="G330" s="7">
        <v>2.0</v>
      </c>
      <c r="H330" s="7" t="s">
        <v>3635</v>
      </c>
      <c r="I330" s="7" t="s">
        <v>3660</v>
      </c>
      <c r="J330" s="7">
        <v>0.0</v>
      </c>
      <c r="K330" s="7" t="s">
        <v>3630</v>
      </c>
      <c r="L330" s="7">
        <v>2.0</v>
      </c>
      <c r="M330" s="7" t="s">
        <v>3622</v>
      </c>
      <c r="N330" s="7" t="s">
        <v>3623</v>
      </c>
      <c r="O330" s="7" t="s">
        <v>4013</v>
      </c>
      <c r="P330" s="7" t="s">
        <v>3764</v>
      </c>
      <c r="Q330" s="7">
        <v>0.0</v>
      </c>
      <c r="R330" s="7" t="s">
        <v>3632</v>
      </c>
    </row>
    <row r="331" ht="14.25" customHeight="1">
      <c r="A331" s="7" t="s">
        <v>4016</v>
      </c>
      <c r="B331" s="7">
        <v>1.0</v>
      </c>
      <c r="C331" s="7" t="s">
        <v>3617</v>
      </c>
      <c r="D331" s="7">
        <v>52.0</v>
      </c>
      <c r="E331" s="11">
        <v>108752.0</v>
      </c>
      <c r="F331" s="7" t="s">
        <v>3637</v>
      </c>
      <c r="G331" s="7">
        <v>0.0</v>
      </c>
      <c r="H331" s="7" t="s">
        <v>3642</v>
      </c>
      <c r="I331" s="7" t="s">
        <v>3643</v>
      </c>
      <c r="J331" s="7">
        <v>3.0</v>
      </c>
      <c r="K331" s="7" t="s">
        <v>3639</v>
      </c>
      <c r="L331" s="7">
        <v>0.0</v>
      </c>
      <c r="M331" s="7" t="s">
        <v>3631</v>
      </c>
      <c r="N331" s="7" t="s">
        <v>3623</v>
      </c>
      <c r="O331" s="7" t="s">
        <v>4013</v>
      </c>
      <c r="P331" s="7" t="s">
        <v>3764</v>
      </c>
      <c r="Q331" s="7">
        <v>0.0</v>
      </c>
      <c r="R331" s="7" t="s">
        <v>3632</v>
      </c>
    </row>
    <row r="332" ht="14.25" customHeight="1">
      <c r="A332" s="7" t="s">
        <v>4017</v>
      </c>
      <c r="B332" s="7">
        <v>1.0</v>
      </c>
      <c r="C332" s="7" t="s">
        <v>3617</v>
      </c>
      <c r="D332" s="7">
        <v>62.0</v>
      </c>
      <c r="E332" s="11">
        <v>135442.0</v>
      </c>
      <c r="F332" s="7" t="s">
        <v>3637</v>
      </c>
      <c r="G332" s="7">
        <v>1.0</v>
      </c>
      <c r="H332" s="7" t="s">
        <v>3619</v>
      </c>
      <c r="I332" s="7" t="s">
        <v>3660</v>
      </c>
      <c r="J332" s="7">
        <v>2.0</v>
      </c>
      <c r="K332" s="7" t="s">
        <v>3621</v>
      </c>
      <c r="L332" s="7">
        <v>0.0</v>
      </c>
      <c r="M332" s="7" t="s">
        <v>3631</v>
      </c>
      <c r="N332" s="7" t="s">
        <v>3623</v>
      </c>
      <c r="O332" s="7" t="s">
        <v>4013</v>
      </c>
      <c r="P332" s="7" t="s">
        <v>3764</v>
      </c>
      <c r="Q332" s="7">
        <v>0.0</v>
      </c>
      <c r="R332" s="7" t="s">
        <v>3632</v>
      </c>
    </row>
    <row r="333" ht="14.25" customHeight="1">
      <c r="A333" s="7" t="s">
        <v>4018</v>
      </c>
      <c r="B333" s="7">
        <v>2.0</v>
      </c>
      <c r="C333" s="7" t="s">
        <v>3647</v>
      </c>
      <c r="D333" s="7">
        <v>69.0</v>
      </c>
      <c r="E333" s="11">
        <v>139880.0</v>
      </c>
      <c r="F333" s="7" t="s">
        <v>3637</v>
      </c>
      <c r="G333" s="7">
        <v>2.0</v>
      </c>
      <c r="H333" s="7" t="s">
        <v>3635</v>
      </c>
      <c r="I333" s="7" t="s">
        <v>3667</v>
      </c>
      <c r="J333" s="7">
        <v>1.0</v>
      </c>
      <c r="K333" s="7" t="s">
        <v>3648</v>
      </c>
      <c r="L333" s="7">
        <v>2.0</v>
      </c>
      <c r="M333" s="7" t="s">
        <v>3622</v>
      </c>
      <c r="N333" s="7" t="s">
        <v>3623</v>
      </c>
      <c r="O333" s="7" t="s">
        <v>4013</v>
      </c>
      <c r="P333" s="7" t="s">
        <v>3764</v>
      </c>
      <c r="Q333" s="7">
        <v>1.0</v>
      </c>
      <c r="R333" s="7" t="s">
        <v>3626</v>
      </c>
    </row>
    <row r="334" ht="14.25" customHeight="1">
      <c r="A334" s="7" t="s">
        <v>4019</v>
      </c>
      <c r="B334" s="7">
        <v>1.0</v>
      </c>
      <c r="C334" s="7" t="s">
        <v>3617</v>
      </c>
      <c r="D334" s="7">
        <v>64.0</v>
      </c>
      <c r="E334" s="11">
        <v>146506.0</v>
      </c>
      <c r="F334" s="7" t="s">
        <v>3637</v>
      </c>
      <c r="G334" s="7">
        <v>2.0</v>
      </c>
      <c r="H334" s="7" t="s">
        <v>3635</v>
      </c>
      <c r="I334" s="7" t="s">
        <v>3620</v>
      </c>
      <c r="J334" s="7">
        <v>0.0</v>
      </c>
      <c r="K334" s="7" t="s">
        <v>3630</v>
      </c>
      <c r="L334" s="7">
        <v>1.0</v>
      </c>
      <c r="M334" s="7" t="s">
        <v>3640</v>
      </c>
      <c r="N334" s="7" t="s">
        <v>3623</v>
      </c>
      <c r="O334" s="7" t="s">
        <v>4013</v>
      </c>
      <c r="P334" s="7" t="s">
        <v>3764</v>
      </c>
      <c r="Q334" s="7">
        <v>0.0</v>
      </c>
      <c r="R334" s="7" t="s">
        <v>3632</v>
      </c>
    </row>
    <row r="335" ht="14.25" customHeight="1">
      <c r="A335" s="7" t="s">
        <v>4020</v>
      </c>
      <c r="B335" s="7">
        <v>1.0</v>
      </c>
      <c r="C335" s="7" t="s">
        <v>3617</v>
      </c>
      <c r="D335" s="7">
        <v>43.0</v>
      </c>
      <c r="E335" s="11">
        <v>147580.0</v>
      </c>
      <c r="F335" s="7" t="s">
        <v>3637</v>
      </c>
      <c r="G335" s="7">
        <v>1.0</v>
      </c>
      <c r="H335" s="7" t="s">
        <v>3619</v>
      </c>
      <c r="I335" s="7" t="s">
        <v>3629</v>
      </c>
      <c r="J335" s="7">
        <v>0.0</v>
      </c>
      <c r="K335" s="7" t="s">
        <v>3630</v>
      </c>
      <c r="L335" s="7">
        <v>0.0</v>
      </c>
      <c r="M335" s="7" t="s">
        <v>3631</v>
      </c>
      <c r="N335" s="7" t="s">
        <v>3623</v>
      </c>
      <c r="O335" s="7" t="s">
        <v>4013</v>
      </c>
      <c r="P335" s="7" t="s">
        <v>3764</v>
      </c>
      <c r="Q335" s="7">
        <v>1.0</v>
      </c>
      <c r="R335" s="7" t="s">
        <v>3626</v>
      </c>
    </row>
    <row r="336" ht="14.25" customHeight="1">
      <c r="A336" s="7" t="s">
        <v>4021</v>
      </c>
      <c r="B336" s="7">
        <v>2.0</v>
      </c>
      <c r="C336" s="7" t="s">
        <v>3647</v>
      </c>
      <c r="D336" s="7">
        <v>36.0</v>
      </c>
      <c r="E336" s="11">
        <v>65762.0</v>
      </c>
      <c r="F336" s="14" t="s">
        <v>3618</v>
      </c>
      <c r="G336" s="7">
        <v>1.0</v>
      </c>
      <c r="H336" s="7" t="s">
        <v>3619</v>
      </c>
      <c r="I336" s="7" t="s">
        <v>3620</v>
      </c>
      <c r="J336" s="7">
        <v>1.0</v>
      </c>
      <c r="K336" s="7" t="s">
        <v>3648</v>
      </c>
      <c r="L336" s="7">
        <v>2.0</v>
      </c>
      <c r="M336" s="7" t="s">
        <v>3622</v>
      </c>
      <c r="N336" s="7" t="s">
        <v>3623</v>
      </c>
      <c r="O336" s="7" t="s">
        <v>4022</v>
      </c>
      <c r="P336" s="7" t="s">
        <v>3625</v>
      </c>
      <c r="Q336" s="7">
        <v>0.0</v>
      </c>
      <c r="R336" s="7" t="s">
        <v>3632</v>
      </c>
    </row>
    <row r="337" ht="14.25" customHeight="1">
      <c r="A337" s="7" t="s">
        <v>4023</v>
      </c>
      <c r="B337" s="7">
        <v>0.0</v>
      </c>
      <c r="C337" s="7" t="s">
        <v>3628</v>
      </c>
      <c r="D337" s="7">
        <v>35.0</v>
      </c>
      <c r="E337" s="11">
        <v>82450.0</v>
      </c>
      <c r="F337" s="7" t="s">
        <v>3634</v>
      </c>
      <c r="G337" s="7">
        <v>0.0</v>
      </c>
      <c r="H337" s="7" t="s">
        <v>3642</v>
      </c>
      <c r="I337" s="7" t="s">
        <v>3643</v>
      </c>
      <c r="J337" s="7">
        <v>2.0</v>
      </c>
      <c r="K337" s="7" t="s">
        <v>3621</v>
      </c>
      <c r="L337" s="7">
        <v>0.0</v>
      </c>
      <c r="M337" s="7" t="s">
        <v>3631</v>
      </c>
      <c r="N337" s="7" t="s">
        <v>3623</v>
      </c>
      <c r="O337" s="7" t="s">
        <v>4022</v>
      </c>
      <c r="P337" s="7" t="s">
        <v>3625</v>
      </c>
      <c r="Q337" s="7">
        <v>1.0</v>
      </c>
      <c r="R337" s="7" t="s">
        <v>3626</v>
      </c>
    </row>
    <row r="338" ht="14.25" customHeight="1">
      <c r="A338" s="7" t="s">
        <v>4024</v>
      </c>
      <c r="B338" s="7">
        <v>0.0</v>
      </c>
      <c r="C338" s="7" t="s">
        <v>3628</v>
      </c>
      <c r="D338" s="7">
        <v>68.0</v>
      </c>
      <c r="E338" s="11">
        <v>127534.0</v>
      </c>
      <c r="F338" s="7" t="s">
        <v>3637</v>
      </c>
      <c r="G338" s="7">
        <v>1.0</v>
      </c>
      <c r="H338" s="7" t="s">
        <v>3619</v>
      </c>
      <c r="I338" s="7" t="s">
        <v>3667</v>
      </c>
      <c r="J338" s="7">
        <v>0.0</v>
      </c>
      <c r="K338" s="7" t="s">
        <v>3630</v>
      </c>
      <c r="L338" s="7">
        <v>0.0</v>
      </c>
      <c r="M338" s="7" t="s">
        <v>3631</v>
      </c>
      <c r="N338" s="7" t="s">
        <v>3623</v>
      </c>
      <c r="O338" s="7" t="s">
        <v>4022</v>
      </c>
      <c r="P338" s="7" t="s">
        <v>3625</v>
      </c>
      <c r="Q338" s="7">
        <v>0.0</v>
      </c>
      <c r="R338" s="7" t="s">
        <v>3632</v>
      </c>
    </row>
    <row r="339" ht="14.25" customHeight="1">
      <c r="A339" s="7" t="s">
        <v>4025</v>
      </c>
      <c r="B339" s="7">
        <v>0.0</v>
      </c>
      <c r="C339" s="7" t="s">
        <v>3628</v>
      </c>
      <c r="D339" s="7">
        <v>53.0</v>
      </c>
      <c r="E339" s="11">
        <v>131259.0</v>
      </c>
      <c r="F339" s="7" t="s">
        <v>3637</v>
      </c>
      <c r="G339" s="7">
        <v>2.0</v>
      </c>
      <c r="H339" s="7" t="s">
        <v>3635</v>
      </c>
      <c r="I339" s="7" t="s">
        <v>3620</v>
      </c>
      <c r="J339" s="7">
        <v>3.0</v>
      </c>
      <c r="K339" s="7" t="s">
        <v>3639</v>
      </c>
      <c r="L339" s="7">
        <v>0.0</v>
      </c>
      <c r="M339" s="7" t="s">
        <v>3631</v>
      </c>
      <c r="N339" s="7" t="s">
        <v>3623</v>
      </c>
      <c r="O339" s="7" t="s">
        <v>4022</v>
      </c>
      <c r="P339" s="7" t="s">
        <v>3625</v>
      </c>
      <c r="Q339" s="7">
        <v>2.0</v>
      </c>
      <c r="R339" s="7" t="s">
        <v>3653</v>
      </c>
    </row>
    <row r="340" ht="14.25" customHeight="1">
      <c r="A340" s="7" t="s">
        <v>4026</v>
      </c>
      <c r="B340" s="7">
        <v>0.0</v>
      </c>
      <c r="C340" s="7" t="s">
        <v>3628</v>
      </c>
      <c r="D340" s="7">
        <v>52.0</v>
      </c>
      <c r="E340" s="11">
        <v>136560.0</v>
      </c>
      <c r="F340" s="7" t="s">
        <v>3637</v>
      </c>
      <c r="G340" s="7">
        <v>0.0</v>
      </c>
      <c r="H340" s="7" t="s">
        <v>3642</v>
      </c>
      <c r="I340" s="7" t="s">
        <v>3643</v>
      </c>
      <c r="J340" s="7">
        <v>2.0</v>
      </c>
      <c r="K340" s="7" t="s">
        <v>3621</v>
      </c>
      <c r="L340" s="7">
        <v>1.0</v>
      </c>
      <c r="M340" s="7" t="s">
        <v>3640</v>
      </c>
      <c r="N340" s="7" t="s">
        <v>3623</v>
      </c>
      <c r="O340" s="7" t="s">
        <v>4022</v>
      </c>
      <c r="P340" s="7" t="s">
        <v>3625</v>
      </c>
      <c r="Q340" s="7">
        <v>1.0</v>
      </c>
      <c r="R340" s="7" t="s">
        <v>3626</v>
      </c>
    </row>
    <row r="341" ht="14.25" customHeight="1">
      <c r="A341" s="7" t="s">
        <v>4027</v>
      </c>
      <c r="B341" s="7">
        <v>0.0</v>
      </c>
      <c r="C341" s="7" t="s">
        <v>3628</v>
      </c>
      <c r="D341" s="7">
        <v>41.0</v>
      </c>
      <c r="E341" s="11">
        <v>142354.0</v>
      </c>
      <c r="F341" s="7" t="s">
        <v>3637</v>
      </c>
      <c r="G341" s="7">
        <v>2.0</v>
      </c>
      <c r="H341" s="7" t="s">
        <v>3635</v>
      </c>
      <c r="I341" s="7" t="s">
        <v>3660</v>
      </c>
      <c r="J341" s="7">
        <v>3.0</v>
      </c>
      <c r="K341" s="7" t="s">
        <v>3639</v>
      </c>
      <c r="L341" s="7">
        <v>1.0</v>
      </c>
      <c r="M341" s="7" t="s">
        <v>3640</v>
      </c>
      <c r="N341" s="7" t="s">
        <v>3623</v>
      </c>
      <c r="O341" s="7" t="s">
        <v>4022</v>
      </c>
      <c r="P341" s="7" t="s">
        <v>3625</v>
      </c>
      <c r="Q341" s="7">
        <v>0.0</v>
      </c>
      <c r="R341" s="7" t="s">
        <v>3632</v>
      </c>
    </row>
    <row r="342" ht="14.25" customHeight="1">
      <c r="A342" s="7" t="s">
        <v>4028</v>
      </c>
      <c r="B342" s="7">
        <v>1.0</v>
      </c>
      <c r="C342" s="7" t="s">
        <v>3617</v>
      </c>
      <c r="D342" s="7">
        <v>53.0</v>
      </c>
      <c r="E342" s="11">
        <v>41255.0</v>
      </c>
      <c r="F342" s="14" t="s">
        <v>3618</v>
      </c>
      <c r="G342" s="7">
        <v>1.0</v>
      </c>
      <c r="H342" s="7" t="s">
        <v>3619</v>
      </c>
      <c r="I342" s="7" t="s">
        <v>3620</v>
      </c>
      <c r="J342" s="7">
        <v>1.0</v>
      </c>
      <c r="K342" s="7" t="s">
        <v>3648</v>
      </c>
      <c r="L342" s="7">
        <v>1.0</v>
      </c>
      <c r="M342" s="7" t="s">
        <v>3640</v>
      </c>
      <c r="N342" s="7" t="s">
        <v>3623</v>
      </c>
      <c r="O342" s="7" t="s">
        <v>4029</v>
      </c>
      <c r="P342" s="7" t="s">
        <v>3625</v>
      </c>
      <c r="Q342" s="7">
        <v>2.0</v>
      </c>
      <c r="R342" s="7" t="s">
        <v>3653</v>
      </c>
    </row>
    <row r="343" ht="14.25" customHeight="1">
      <c r="A343" s="7" t="s">
        <v>4030</v>
      </c>
      <c r="B343" s="7">
        <v>2.0</v>
      </c>
      <c r="C343" s="7" t="s">
        <v>3647</v>
      </c>
      <c r="D343" s="7">
        <v>36.0</v>
      </c>
      <c r="E343" s="11">
        <v>44980.0</v>
      </c>
      <c r="F343" s="14" t="s">
        <v>3618</v>
      </c>
      <c r="G343" s="7">
        <v>0.0</v>
      </c>
      <c r="H343" s="7" t="s">
        <v>3642</v>
      </c>
      <c r="I343" s="7" t="s">
        <v>3643</v>
      </c>
      <c r="J343" s="7">
        <v>2.0</v>
      </c>
      <c r="K343" s="7" t="s">
        <v>3621</v>
      </c>
      <c r="L343" s="7">
        <v>1.0</v>
      </c>
      <c r="M343" s="7" t="s">
        <v>3640</v>
      </c>
      <c r="N343" s="7" t="s">
        <v>3623</v>
      </c>
      <c r="O343" s="7" t="s">
        <v>4029</v>
      </c>
      <c r="P343" s="7" t="s">
        <v>3625</v>
      </c>
      <c r="Q343" s="7">
        <v>2.0</v>
      </c>
      <c r="R343" s="7" t="s">
        <v>3653</v>
      </c>
    </row>
    <row r="344" ht="14.25" customHeight="1">
      <c r="A344" s="7" t="s">
        <v>4031</v>
      </c>
      <c r="B344" s="7">
        <v>1.0</v>
      </c>
      <c r="C344" s="7" t="s">
        <v>3617</v>
      </c>
      <c r="D344" s="7">
        <v>20.0</v>
      </c>
      <c r="E344" s="11">
        <v>47158.0</v>
      </c>
      <c r="F344" s="14" t="s">
        <v>3618</v>
      </c>
      <c r="G344" s="7">
        <v>1.0</v>
      </c>
      <c r="H344" s="7" t="s">
        <v>3619</v>
      </c>
      <c r="I344" s="7" t="s">
        <v>3638</v>
      </c>
      <c r="J344" s="7">
        <v>2.0</v>
      </c>
      <c r="K344" s="7" t="s">
        <v>3621</v>
      </c>
      <c r="L344" s="7">
        <v>0.0</v>
      </c>
      <c r="M344" s="7" t="s">
        <v>3631</v>
      </c>
      <c r="N344" s="7" t="s">
        <v>3623</v>
      </c>
      <c r="O344" s="7" t="s">
        <v>4029</v>
      </c>
      <c r="P344" s="7" t="s">
        <v>3625</v>
      </c>
      <c r="Q344" s="7">
        <v>2.0</v>
      </c>
      <c r="R344" s="7" t="s">
        <v>3653</v>
      </c>
    </row>
    <row r="345" ht="14.25" customHeight="1">
      <c r="A345" s="7" t="s">
        <v>4032</v>
      </c>
      <c r="B345" s="7">
        <v>0.0</v>
      </c>
      <c r="C345" s="7" t="s">
        <v>3628</v>
      </c>
      <c r="D345" s="7">
        <v>48.0</v>
      </c>
      <c r="E345" s="11">
        <v>90253.0</v>
      </c>
      <c r="F345" s="7" t="s">
        <v>3634</v>
      </c>
      <c r="G345" s="7">
        <v>0.0</v>
      </c>
      <c r="H345" s="7" t="s">
        <v>3642</v>
      </c>
      <c r="I345" s="7" t="s">
        <v>3643</v>
      </c>
      <c r="J345" s="7">
        <v>2.0</v>
      </c>
      <c r="K345" s="7" t="s">
        <v>3621</v>
      </c>
      <c r="L345" s="7">
        <v>1.0</v>
      </c>
      <c r="M345" s="7" t="s">
        <v>3640</v>
      </c>
      <c r="N345" s="7" t="s">
        <v>3623</v>
      </c>
      <c r="O345" s="7" t="s">
        <v>4029</v>
      </c>
      <c r="P345" s="7" t="s">
        <v>3625</v>
      </c>
      <c r="Q345" s="7">
        <v>1.0</v>
      </c>
      <c r="R345" s="7" t="s">
        <v>3626</v>
      </c>
    </row>
    <row r="346" ht="14.25" customHeight="1">
      <c r="A346" s="7" t="s">
        <v>4033</v>
      </c>
      <c r="B346" s="7">
        <v>2.0</v>
      </c>
      <c r="C346" s="7" t="s">
        <v>3647</v>
      </c>
      <c r="D346" s="7">
        <v>33.0</v>
      </c>
      <c r="E346" s="11">
        <v>92416.0</v>
      </c>
      <c r="F346" s="7" t="s">
        <v>3634</v>
      </c>
      <c r="G346" s="7">
        <v>1.0</v>
      </c>
      <c r="H346" s="7" t="s">
        <v>3619</v>
      </c>
      <c r="I346" s="7" t="s">
        <v>3620</v>
      </c>
      <c r="J346" s="7">
        <v>2.0</v>
      </c>
      <c r="K346" s="7" t="s">
        <v>3621</v>
      </c>
      <c r="L346" s="7">
        <v>2.0</v>
      </c>
      <c r="M346" s="7" t="s">
        <v>3622</v>
      </c>
      <c r="N346" s="7" t="s">
        <v>3623</v>
      </c>
      <c r="O346" s="7" t="s">
        <v>4029</v>
      </c>
      <c r="P346" s="7" t="s">
        <v>3625</v>
      </c>
      <c r="Q346" s="7">
        <v>2.0</v>
      </c>
      <c r="R346" s="7" t="s">
        <v>3653</v>
      </c>
    </row>
    <row r="347" ht="14.25" customHeight="1">
      <c r="A347" s="7" t="s">
        <v>4034</v>
      </c>
      <c r="B347" s="7">
        <v>1.0</v>
      </c>
      <c r="C347" s="7" t="s">
        <v>3617</v>
      </c>
      <c r="D347" s="7">
        <v>57.0</v>
      </c>
      <c r="E347" s="11">
        <v>106450.0</v>
      </c>
      <c r="F347" s="7" t="s">
        <v>3637</v>
      </c>
      <c r="G347" s="7">
        <v>2.0</v>
      </c>
      <c r="H347" s="7" t="s">
        <v>3635</v>
      </c>
      <c r="I347" s="7" t="s">
        <v>3620</v>
      </c>
      <c r="J347" s="7">
        <v>2.0</v>
      </c>
      <c r="K347" s="7" t="s">
        <v>3621</v>
      </c>
      <c r="L347" s="7">
        <v>0.0</v>
      </c>
      <c r="M347" s="7" t="s">
        <v>3631</v>
      </c>
      <c r="N347" s="7" t="s">
        <v>3623</v>
      </c>
      <c r="O347" s="7" t="s">
        <v>4029</v>
      </c>
      <c r="P347" s="7" t="s">
        <v>3625</v>
      </c>
      <c r="Q347" s="7">
        <v>0.0</v>
      </c>
      <c r="R347" s="7" t="s">
        <v>3632</v>
      </c>
    </row>
    <row r="348" ht="14.25" customHeight="1">
      <c r="A348" s="7" t="s">
        <v>4035</v>
      </c>
      <c r="B348" s="7">
        <v>0.0</v>
      </c>
      <c r="C348" s="7" t="s">
        <v>3628</v>
      </c>
      <c r="D348" s="7">
        <v>48.0</v>
      </c>
      <c r="E348" s="11">
        <v>121013.0</v>
      </c>
      <c r="F348" s="7" t="s">
        <v>3637</v>
      </c>
      <c r="G348" s="7">
        <v>2.0</v>
      </c>
      <c r="H348" s="7" t="s">
        <v>3635</v>
      </c>
      <c r="I348" s="7" t="s">
        <v>3629</v>
      </c>
      <c r="J348" s="7">
        <v>2.0</v>
      </c>
      <c r="K348" s="7" t="s">
        <v>3621</v>
      </c>
      <c r="L348" s="7">
        <v>2.0</v>
      </c>
      <c r="M348" s="7" t="s">
        <v>3622</v>
      </c>
      <c r="N348" s="7" t="s">
        <v>3623</v>
      </c>
      <c r="O348" s="7" t="s">
        <v>4029</v>
      </c>
      <c r="P348" s="7" t="s">
        <v>3625</v>
      </c>
      <c r="Q348" s="7">
        <v>1.0</v>
      </c>
      <c r="R348" s="7" t="s">
        <v>3626</v>
      </c>
    </row>
    <row r="349" ht="14.25" customHeight="1">
      <c r="A349" s="7" t="s">
        <v>4036</v>
      </c>
      <c r="B349" s="7">
        <v>1.0</v>
      </c>
      <c r="C349" s="7" t="s">
        <v>3617</v>
      </c>
      <c r="D349" s="7">
        <v>18.0</v>
      </c>
      <c r="E349" s="11">
        <v>132573.0</v>
      </c>
      <c r="F349" s="7" t="s">
        <v>3637</v>
      </c>
      <c r="G349" s="7">
        <v>2.0</v>
      </c>
      <c r="H349" s="7" t="s">
        <v>3635</v>
      </c>
      <c r="I349" s="7" t="s">
        <v>3638</v>
      </c>
      <c r="J349" s="7">
        <v>1.0</v>
      </c>
      <c r="K349" s="7" t="s">
        <v>3648</v>
      </c>
      <c r="L349" s="7">
        <v>0.0</v>
      </c>
      <c r="M349" s="7" t="s">
        <v>3631</v>
      </c>
      <c r="N349" s="7" t="s">
        <v>3623</v>
      </c>
      <c r="O349" s="7" t="s">
        <v>4029</v>
      </c>
      <c r="P349" s="7" t="s">
        <v>3625</v>
      </c>
      <c r="Q349" s="7">
        <v>1.0</v>
      </c>
      <c r="R349" s="7" t="s">
        <v>3626</v>
      </c>
    </row>
    <row r="350" ht="14.25" customHeight="1">
      <c r="A350" s="7" t="s">
        <v>4037</v>
      </c>
      <c r="B350" s="7">
        <v>2.0</v>
      </c>
      <c r="C350" s="7" t="s">
        <v>3647</v>
      </c>
      <c r="D350" s="7">
        <v>63.0</v>
      </c>
      <c r="E350" s="11">
        <v>51990.0</v>
      </c>
      <c r="F350" s="14" t="s">
        <v>3618</v>
      </c>
      <c r="G350" s="7">
        <v>1.0</v>
      </c>
      <c r="H350" s="7" t="s">
        <v>3619</v>
      </c>
      <c r="I350" s="7" t="s">
        <v>3620</v>
      </c>
      <c r="J350" s="7">
        <v>2.0</v>
      </c>
      <c r="K350" s="7" t="s">
        <v>3621</v>
      </c>
      <c r="L350" s="7">
        <v>2.0</v>
      </c>
      <c r="M350" s="7" t="s">
        <v>3622</v>
      </c>
      <c r="N350" s="7" t="s">
        <v>3623</v>
      </c>
      <c r="O350" s="7" t="s">
        <v>4038</v>
      </c>
      <c r="P350" s="7" t="s">
        <v>3645</v>
      </c>
      <c r="Q350" s="7">
        <v>0.0</v>
      </c>
      <c r="R350" s="7" t="s">
        <v>3632</v>
      </c>
    </row>
    <row r="351" ht="14.25" customHeight="1">
      <c r="A351" s="7" t="s">
        <v>4039</v>
      </c>
      <c r="B351" s="7">
        <v>2.0</v>
      </c>
      <c r="C351" s="7" t="s">
        <v>3647</v>
      </c>
      <c r="D351" s="7">
        <v>41.0</v>
      </c>
      <c r="E351" s="11">
        <v>66640.0</v>
      </c>
      <c r="F351" s="14" t="s">
        <v>3618</v>
      </c>
      <c r="G351" s="7">
        <v>1.0</v>
      </c>
      <c r="H351" s="7" t="s">
        <v>3619</v>
      </c>
      <c r="I351" s="7" t="s">
        <v>3629</v>
      </c>
      <c r="J351" s="7">
        <v>0.0</v>
      </c>
      <c r="K351" s="7" t="s">
        <v>3630</v>
      </c>
      <c r="L351" s="7">
        <v>1.0</v>
      </c>
      <c r="M351" s="7" t="s">
        <v>3640</v>
      </c>
      <c r="N351" s="7" t="s">
        <v>3623</v>
      </c>
      <c r="O351" s="7" t="s">
        <v>4038</v>
      </c>
      <c r="P351" s="7" t="s">
        <v>3645</v>
      </c>
      <c r="Q351" s="7">
        <v>0.0</v>
      </c>
      <c r="R351" s="7" t="s">
        <v>3632</v>
      </c>
    </row>
    <row r="352" ht="14.25" customHeight="1">
      <c r="A352" s="7" t="s">
        <v>4040</v>
      </c>
      <c r="B352" s="7">
        <v>0.0</v>
      </c>
      <c r="C352" s="7" t="s">
        <v>3628</v>
      </c>
      <c r="D352" s="7">
        <v>62.0</v>
      </c>
      <c r="E352" s="11">
        <v>74530.0</v>
      </c>
      <c r="F352" s="7" t="s">
        <v>3634</v>
      </c>
      <c r="G352" s="7">
        <v>1.0</v>
      </c>
      <c r="H352" s="7" t="s">
        <v>3619</v>
      </c>
      <c r="I352" s="7" t="s">
        <v>3629</v>
      </c>
      <c r="J352" s="7">
        <v>2.0</v>
      </c>
      <c r="K352" s="7" t="s">
        <v>3621</v>
      </c>
      <c r="L352" s="7">
        <v>2.0</v>
      </c>
      <c r="M352" s="7" t="s">
        <v>3622</v>
      </c>
      <c r="N352" s="7" t="s">
        <v>3623</v>
      </c>
      <c r="O352" s="7" t="s">
        <v>4038</v>
      </c>
      <c r="P352" s="7" t="s">
        <v>3645</v>
      </c>
      <c r="Q352" s="7">
        <v>0.0</v>
      </c>
      <c r="R352" s="7" t="s">
        <v>3632</v>
      </c>
    </row>
    <row r="353" ht="14.25" customHeight="1">
      <c r="A353" s="7" t="s">
        <v>4041</v>
      </c>
      <c r="B353" s="7">
        <v>2.0</v>
      </c>
      <c r="C353" s="7" t="s">
        <v>3647</v>
      </c>
      <c r="D353" s="7">
        <v>47.0</v>
      </c>
      <c r="E353" s="11">
        <v>82196.0</v>
      </c>
      <c r="F353" s="7" t="s">
        <v>3634</v>
      </c>
      <c r="G353" s="7">
        <v>1.0</v>
      </c>
      <c r="H353" s="7" t="s">
        <v>3619</v>
      </c>
      <c r="I353" s="7" t="s">
        <v>3620</v>
      </c>
      <c r="J353" s="7">
        <v>2.0</v>
      </c>
      <c r="K353" s="7" t="s">
        <v>3621</v>
      </c>
      <c r="L353" s="7">
        <v>1.0</v>
      </c>
      <c r="M353" s="7" t="s">
        <v>3640</v>
      </c>
      <c r="N353" s="7" t="s">
        <v>3623</v>
      </c>
      <c r="O353" s="7" t="s">
        <v>4038</v>
      </c>
      <c r="P353" s="7" t="s">
        <v>3645</v>
      </c>
      <c r="Q353" s="7">
        <v>1.0</v>
      </c>
      <c r="R353" s="7" t="s">
        <v>3626</v>
      </c>
    </row>
    <row r="354" ht="14.25" customHeight="1">
      <c r="A354" s="7" t="s">
        <v>4042</v>
      </c>
      <c r="B354" s="7">
        <v>1.0</v>
      </c>
      <c r="C354" s="7" t="s">
        <v>3617</v>
      </c>
      <c r="D354" s="7">
        <v>26.0</v>
      </c>
      <c r="E354" s="11">
        <v>91571.0</v>
      </c>
      <c r="F354" s="7" t="s">
        <v>3634</v>
      </c>
      <c r="G354" s="7">
        <v>0.0</v>
      </c>
      <c r="H354" s="7" t="s">
        <v>3642</v>
      </c>
      <c r="I354" s="7" t="s">
        <v>3643</v>
      </c>
      <c r="J354" s="7">
        <v>2.0</v>
      </c>
      <c r="K354" s="7" t="s">
        <v>3621</v>
      </c>
      <c r="L354" s="7">
        <v>0.0</v>
      </c>
      <c r="M354" s="7" t="s">
        <v>3631</v>
      </c>
      <c r="N354" s="7" t="s">
        <v>3623</v>
      </c>
      <c r="O354" s="7" t="s">
        <v>4038</v>
      </c>
      <c r="P354" s="7" t="s">
        <v>3645</v>
      </c>
      <c r="Q354" s="7">
        <v>1.0</v>
      </c>
      <c r="R354" s="7" t="s">
        <v>3626</v>
      </c>
    </row>
    <row r="355" ht="14.25" customHeight="1">
      <c r="A355" s="7" t="s">
        <v>4043</v>
      </c>
      <c r="B355" s="7">
        <v>2.0</v>
      </c>
      <c r="C355" s="7" t="s">
        <v>3647</v>
      </c>
      <c r="D355" s="7">
        <v>64.0</v>
      </c>
      <c r="E355" s="11">
        <v>134308.0</v>
      </c>
      <c r="F355" s="7" t="s">
        <v>3637</v>
      </c>
      <c r="G355" s="7">
        <v>1.0</v>
      </c>
      <c r="H355" s="7" t="s">
        <v>3619</v>
      </c>
      <c r="I355" s="7" t="s">
        <v>3620</v>
      </c>
      <c r="J355" s="7">
        <v>0.0</v>
      </c>
      <c r="K355" s="7" t="s">
        <v>3630</v>
      </c>
      <c r="L355" s="7">
        <v>1.0</v>
      </c>
      <c r="M355" s="7" t="s">
        <v>3640</v>
      </c>
      <c r="N355" s="7" t="s">
        <v>3623</v>
      </c>
      <c r="O355" s="7" t="s">
        <v>4038</v>
      </c>
      <c r="P355" s="7" t="s">
        <v>3645</v>
      </c>
      <c r="Q355" s="7">
        <v>2.0</v>
      </c>
      <c r="R355" s="7" t="s">
        <v>3653</v>
      </c>
    </row>
    <row r="356" ht="14.25" customHeight="1">
      <c r="A356" s="7" t="s">
        <v>4044</v>
      </c>
      <c r="B356" s="7">
        <v>2.0</v>
      </c>
      <c r="C356" s="7" t="s">
        <v>3647</v>
      </c>
      <c r="D356" s="7">
        <v>55.0</v>
      </c>
      <c r="E356" s="11">
        <v>70799.0</v>
      </c>
      <c r="F356" s="7" t="s">
        <v>3634</v>
      </c>
      <c r="G356" s="7">
        <v>1.0</v>
      </c>
      <c r="H356" s="7" t="s">
        <v>3619</v>
      </c>
      <c r="I356" s="7" t="s">
        <v>3660</v>
      </c>
      <c r="J356" s="7">
        <v>2.0</v>
      </c>
      <c r="K356" s="7" t="s">
        <v>3621</v>
      </c>
      <c r="L356" s="7">
        <v>1.0</v>
      </c>
      <c r="M356" s="7" t="s">
        <v>3640</v>
      </c>
      <c r="N356" s="7" t="s">
        <v>3623</v>
      </c>
      <c r="O356" s="7" t="s">
        <v>4045</v>
      </c>
      <c r="P356" s="7" t="s">
        <v>3696</v>
      </c>
      <c r="Q356" s="7">
        <v>1.0</v>
      </c>
      <c r="R356" s="7" t="s">
        <v>3626</v>
      </c>
    </row>
    <row r="357" ht="14.25" customHeight="1">
      <c r="A357" s="7" t="s">
        <v>4046</v>
      </c>
      <c r="B357" s="7">
        <v>1.0</v>
      </c>
      <c r="C357" s="7" t="s">
        <v>3617</v>
      </c>
      <c r="D357" s="7">
        <v>60.0</v>
      </c>
      <c r="E357" s="11">
        <v>86445.0</v>
      </c>
      <c r="F357" s="7" t="s">
        <v>3634</v>
      </c>
      <c r="G357" s="7">
        <v>0.0</v>
      </c>
      <c r="H357" s="7" t="s">
        <v>3642</v>
      </c>
      <c r="I357" s="7" t="s">
        <v>3643</v>
      </c>
      <c r="J357" s="7">
        <v>1.0</v>
      </c>
      <c r="K357" s="7" t="s">
        <v>3648</v>
      </c>
      <c r="L357" s="7">
        <v>2.0</v>
      </c>
      <c r="M357" s="7" t="s">
        <v>3622</v>
      </c>
      <c r="N357" s="7" t="s">
        <v>3623</v>
      </c>
      <c r="O357" s="7" t="s">
        <v>4045</v>
      </c>
      <c r="P357" s="7" t="s">
        <v>3696</v>
      </c>
      <c r="Q357" s="7">
        <v>1.0</v>
      </c>
      <c r="R357" s="7" t="s">
        <v>3626</v>
      </c>
    </row>
    <row r="358" ht="14.25" customHeight="1">
      <c r="A358" s="7" t="s">
        <v>4047</v>
      </c>
      <c r="B358" s="7">
        <v>1.0</v>
      </c>
      <c r="C358" s="7" t="s">
        <v>3617</v>
      </c>
      <c r="D358" s="7">
        <v>64.0</v>
      </c>
      <c r="E358" s="11">
        <v>104620.0</v>
      </c>
      <c r="F358" s="7" t="s">
        <v>3637</v>
      </c>
      <c r="G358" s="7">
        <v>0.0</v>
      </c>
      <c r="H358" s="7" t="s">
        <v>3642</v>
      </c>
      <c r="I358" s="7" t="s">
        <v>3643</v>
      </c>
      <c r="J358" s="7">
        <v>2.0</v>
      </c>
      <c r="K358" s="7" t="s">
        <v>3621</v>
      </c>
      <c r="L358" s="7">
        <v>2.0</v>
      </c>
      <c r="M358" s="7" t="s">
        <v>3622</v>
      </c>
      <c r="N358" s="7" t="s">
        <v>3623</v>
      </c>
      <c r="O358" s="7" t="s">
        <v>4045</v>
      </c>
      <c r="P358" s="7" t="s">
        <v>3696</v>
      </c>
      <c r="Q358" s="7">
        <v>2.0</v>
      </c>
      <c r="R358" s="7" t="s">
        <v>3653</v>
      </c>
    </row>
    <row r="359" ht="14.25" customHeight="1">
      <c r="A359" s="7" t="s">
        <v>4048</v>
      </c>
      <c r="B359" s="7">
        <v>0.0</v>
      </c>
      <c r="C359" s="7" t="s">
        <v>3628</v>
      </c>
      <c r="D359" s="7">
        <v>40.0</v>
      </c>
      <c r="E359" s="11">
        <v>119902.0</v>
      </c>
      <c r="F359" s="7" t="s">
        <v>3637</v>
      </c>
      <c r="G359" s="7">
        <v>2.0</v>
      </c>
      <c r="H359" s="7" t="s">
        <v>3635</v>
      </c>
      <c r="I359" s="7" t="s">
        <v>3620</v>
      </c>
      <c r="J359" s="7">
        <v>2.0</v>
      </c>
      <c r="K359" s="7" t="s">
        <v>3621</v>
      </c>
      <c r="L359" s="7">
        <v>0.0</v>
      </c>
      <c r="M359" s="7" t="s">
        <v>3631</v>
      </c>
      <c r="N359" s="7" t="s">
        <v>3623</v>
      </c>
      <c r="O359" s="7" t="s">
        <v>4045</v>
      </c>
      <c r="P359" s="7" t="s">
        <v>3696</v>
      </c>
      <c r="Q359" s="7">
        <v>1.0</v>
      </c>
      <c r="R359" s="7" t="s">
        <v>3626</v>
      </c>
    </row>
    <row r="360" ht="14.25" customHeight="1">
      <c r="A360" s="7" t="s">
        <v>4049</v>
      </c>
      <c r="B360" s="7">
        <v>2.0</v>
      </c>
      <c r="C360" s="7" t="s">
        <v>3647</v>
      </c>
      <c r="D360" s="7">
        <v>22.0</v>
      </c>
      <c r="E360" s="11">
        <v>127732.0</v>
      </c>
      <c r="F360" s="7" t="s">
        <v>3637</v>
      </c>
      <c r="G360" s="7">
        <v>0.0</v>
      </c>
      <c r="H360" s="7" t="s">
        <v>3642</v>
      </c>
      <c r="I360" s="7" t="s">
        <v>3643</v>
      </c>
      <c r="J360" s="7">
        <v>3.0</v>
      </c>
      <c r="K360" s="7" t="s">
        <v>3639</v>
      </c>
      <c r="L360" s="7">
        <v>1.0</v>
      </c>
      <c r="M360" s="7" t="s">
        <v>3640</v>
      </c>
      <c r="N360" s="7" t="s">
        <v>3623</v>
      </c>
      <c r="O360" s="7" t="s">
        <v>4045</v>
      </c>
      <c r="P360" s="7" t="s">
        <v>3696</v>
      </c>
      <c r="Q360" s="7">
        <v>0.0</v>
      </c>
      <c r="R360" s="7" t="s">
        <v>3632</v>
      </c>
    </row>
    <row r="361" ht="14.25" customHeight="1">
      <c r="A361" s="7" t="s">
        <v>4050</v>
      </c>
      <c r="B361" s="7">
        <v>2.0</v>
      </c>
      <c r="C361" s="7" t="s">
        <v>3647</v>
      </c>
      <c r="D361" s="7">
        <v>36.0</v>
      </c>
      <c r="E361" s="11">
        <v>148530.0</v>
      </c>
      <c r="F361" s="7" t="s">
        <v>3637</v>
      </c>
      <c r="G361" s="7">
        <v>0.0</v>
      </c>
      <c r="H361" s="7" t="s">
        <v>3642</v>
      </c>
      <c r="I361" s="7" t="s">
        <v>3643</v>
      </c>
      <c r="J361" s="7">
        <v>1.0</v>
      </c>
      <c r="K361" s="7" t="s">
        <v>3648</v>
      </c>
      <c r="L361" s="7">
        <v>0.0</v>
      </c>
      <c r="M361" s="7" t="s">
        <v>3631</v>
      </c>
      <c r="N361" s="7" t="s">
        <v>3623</v>
      </c>
      <c r="O361" s="7" t="s">
        <v>4045</v>
      </c>
      <c r="P361" s="7" t="s">
        <v>3696</v>
      </c>
      <c r="Q361" s="7">
        <v>2.0</v>
      </c>
      <c r="R361" s="7" t="s">
        <v>3653</v>
      </c>
    </row>
    <row r="362" ht="14.25" customHeight="1">
      <c r="A362" s="7" t="s">
        <v>4051</v>
      </c>
      <c r="B362" s="7">
        <v>1.0</v>
      </c>
      <c r="C362" s="7" t="s">
        <v>3617</v>
      </c>
      <c r="D362" s="7">
        <v>51.0</v>
      </c>
      <c r="E362" s="11">
        <v>75833.0</v>
      </c>
      <c r="F362" s="7" t="s">
        <v>3634</v>
      </c>
      <c r="G362" s="7">
        <v>2.0</v>
      </c>
      <c r="H362" s="7" t="s">
        <v>3635</v>
      </c>
      <c r="I362" s="7" t="s">
        <v>3660</v>
      </c>
      <c r="J362" s="7">
        <v>3.0</v>
      </c>
      <c r="K362" s="7" t="s">
        <v>3639</v>
      </c>
      <c r="L362" s="7">
        <v>0.0</v>
      </c>
      <c r="M362" s="7" t="s">
        <v>3631</v>
      </c>
      <c r="N362" s="7" t="s">
        <v>3623</v>
      </c>
      <c r="O362" s="7" t="s">
        <v>4052</v>
      </c>
      <c r="P362" s="7" t="s">
        <v>3625</v>
      </c>
      <c r="Q362" s="7">
        <v>2.0</v>
      </c>
      <c r="R362" s="7" t="s">
        <v>3653</v>
      </c>
    </row>
    <row r="363" ht="14.25" customHeight="1">
      <c r="A363" s="7" t="s">
        <v>4053</v>
      </c>
      <c r="B363" s="7">
        <v>0.0</v>
      </c>
      <c r="C363" s="7" t="s">
        <v>3628</v>
      </c>
      <c r="D363" s="7">
        <v>41.0</v>
      </c>
      <c r="E363" s="11">
        <v>87988.0</v>
      </c>
      <c r="F363" s="7" t="s">
        <v>3634</v>
      </c>
      <c r="G363" s="7">
        <v>2.0</v>
      </c>
      <c r="H363" s="7" t="s">
        <v>3635</v>
      </c>
      <c r="I363" s="7" t="s">
        <v>3629</v>
      </c>
      <c r="J363" s="7">
        <v>2.0</v>
      </c>
      <c r="K363" s="7" t="s">
        <v>3621</v>
      </c>
      <c r="L363" s="7">
        <v>1.0</v>
      </c>
      <c r="M363" s="7" t="s">
        <v>3640</v>
      </c>
      <c r="N363" s="7" t="s">
        <v>3623</v>
      </c>
      <c r="O363" s="7" t="s">
        <v>4052</v>
      </c>
      <c r="P363" s="7" t="s">
        <v>3625</v>
      </c>
      <c r="Q363" s="7">
        <v>0.0</v>
      </c>
      <c r="R363" s="7" t="s">
        <v>3632</v>
      </c>
    </row>
    <row r="364" ht="14.25" customHeight="1">
      <c r="A364" s="7" t="s">
        <v>4054</v>
      </c>
      <c r="B364" s="7">
        <v>1.0</v>
      </c>
      <c r="C364" s="7" t="s">
        <v>3617</v>
      </c>
      <c r="D364" s="7">
        <v>31.0</v>
      </c>
      <c r="E364" s="11">
        <v>105878.0</v>
      </c>
      <c r="F364" s="7" t="s">
        <v>3637</v>
      </c>
      <c r="G364" s="7">
        <v>1.0</v>
      </c>
      <c r="H364" s="7" t="s">
        <v>3619</v>
      </c>
      <c r="I364" s="7" t="s">
        <v>3620</v>
      </c>
      <c r="J364" s="7">
        <v>2.0</v>
      </c>
      <c r="K364" s="7" t="s">
        <v>3621</v>
      </c>
      <c r="L364" s="7">
        <v>0.0</v>
      </c>
      <c r="M364" s="7" t="s">
        <v>3631</v>
      </c>
      <c r="N364" s="7" t="s">
        <v>3623</v>
      </c>
      <c r="O364" s="7" t="s">
        <v>4052</v>
      </c>
      <c r="P364" s="7" t="s">
        <v>3625</v>
      </c>
      <c r="Q364" s="7">
        <v>2.0</v>
      </c>
      <c r="R364" s="7" t="s">
        <v>3653</v>
      </c>
    </row>
    <row r="365" ht="14.25" customHeight="1">
      <c r="A365" s="7" t="s">
        <v>4055</v>
      </c>
      <c r="B365" s="7">
        <v>0.0</v>
      </c>
      <c r="C365" s="7" t="s">
        <v>3628</v>
      </c>
      <c r="D365" s="7">
        <v>20.0</v>
      </c>
      <c r="E365" s="11">
        <v>119207.0</v>
      </c>
      <c r="F365" s="7" t="s">
        <v>3637</v>
      </c>
      <c r="G365" s="7">
        <v>0.0</v>
      </c>
      <c r="H365" s="7" t="s">
        <v>3642</v>
      </c>
      <c r="I365" s="7" t="s">
        <v>3643</v>
      </c>
      <c r="J365" s="7">
        <v>2.0</v>
      </c>
      <c r="K365" s="7" t="s">
        <v>3621</v>
      </c>
      <c r="L365" s="7">
        <v>1.0</v>
      </c>
      <c r="M365" s="7" t="s">
        <v>3640</v>
      </c>
      <c r="N365" s="7" t="s">
        <v>3623</v>
      </c>
      <c r="O365" s="7" t="s">
        <v>4052</v>
      </c>
      <c r="P365" s="7" t="s">
        <v>3625</v>
      </c>
      <c r="Q365" s="7">
        <v>0.0</v>
      </c>
      <c r="R365" s="7" t="s">
        <v>3632</v>
      </c>
    </row>
    <row r="366" ht="14.25" customHeight="1">
      <c r="A366" s="7" t="s">
        <v>4056</v>
      </c>
      <c r="B366" s="7">
        <v>1.0</v>
      </c>
      <c r="C366" s="7" t="s">
        <v>3617</v>
      </c>
      <c r="D366" s="7">
        <v>31.0</v>
      </c>
      <c r="E366" s="11">
        <v>134902.0</v>
      </c>
      <c r="F366" s="7" t="s">
        <v>3637</v>
      </c>
      <c r="G366" s="7">
        <v>2.0</v>
      </c>
      <c r="H366" s="7" t="s">
        <v>3635</v>
      </c>
      <c r="I366" s="7" t="s">
        <v>3629</v>
      </c>
      <c r="J366" s="7">
        <v>3.0</v>
      </c>
      <c r="K366" s="7" t="s">
        <v>3639</v>
      </c>
      <c r="L366" s="7">
        <v>1.0</v>
      </c>
      <c r="M366" s="7" t="s">
        <v>3640</v>
      </c>
      <c r="N366" s="7" t="s">
        <v>3623</v>
      </c>
      <c r="O366" s="7" t="s">
        <v>4052</v>
      </c>
      <c r="P366" s="7" t="s">
        <v>3625</v>
      </c>
      <c r="Q366" s="7">
        <v>0.0</v>
      </c>
      <c r="R366" s="7" t="s">
        <v>3632</v>
      </c>
    </row>
    <row r="367" ht="14.25" customHeight="1">
      <c r="A367" s="7" t="s">
        <v>4057</v>
      </c>
      <c r="B367" s="7">
        <v>1.0</v>
      </c>
      <c r="C367" s="7" t="s">
        <v>3617</v>
      </c>
      <c r="D367" s="7">
        <v>56.0</v>
      </c>
      <c r="E367" s="11">
        <v>52143.0</v>
      </c>
      <c r="F367" s="14" t="s">
        <v>3618</v>
      </c>
      <c r="G367" s="7">
        <v>1.0</v>
      </c>
      <c r="H367" s="7" t="s">
        <v>3619</v>
      </c>
      <c r="I367" s="7" t="s">
        <v>3620</v>
      </c>
      <c r="J367" s="7">
        <v>2.0</v>
      </c>
      <c r="K367" s="7" t="s">
        <v>3621</v>
      </c>
      <c r="L367" s="7">
        <v>1.0</v>
      </c>
      <c r="M367" s="7" t="s">
        <v>3640</v>
      </c>
      <c r="N367" s="7" t="s">
        <v>3623</v>
      </c>
      <c r="O367" s="7" t="s">
        <v>4058</v>
      </c>
      <c r="P367" s="7" t="s">
        <v>3645</v>
      </c>
      <c r="Q367" s="7">
        <v>2.0</v>
      </c>
      <c r="R367" s="7" t="s">
        <v>3653</v>
      </c>
    </row>
    <row r="368" ht="14.25" customHeight="1">
      <c r="A368" s="7" t="s">
        <v>4059</v>
      </c>
      <c r="B368" s="7">
        <v>0.0</v>
      </c>
      <c r="C368" s="7" t="s">
        <v>3628</v>
      </c>
      <c r="D368" s="7">
        <v>48.0</v>
      </c>
      <c r="E368" s="11">
        <v>69712.0</v>
      </c>
      <c r="F368" s="14" t="s">
        <v>3618</v>
      </c>
      <c r="G368" s="7">
        <v>2.0</v>
      </c>
      <c r="H368" s="7" t="s">
        <v>3635</v>
      </c>
      <c r="I368" s="7" t="s">
        <v>3660</v>
      </c>
      <c r="J368" s="7">
        <v>3.0</v>
      </c>
      <c r="K368" s="7" t="s">
        <v>3639</v>
      </c>
      <c r="L368" s="7">
        <v>0.0</v>
      </c>
      <c r="M368" s="7" t="s">
        <v>3631</v>
      </c>
      <c r="N368" s="7" t="s">
        <v>3623</v>
      </c>
      <c r="O368" s="7" t="s">
        <v>4058</v>
      </c>
      <c r="P368" s="7" t="s">
        <v>3645</v>
      </c>
      <c r="Q368" s="7">
        <v>0.0</v>
      </c>
      <c r="R368" s="7" t="s">
        <v>3632</v>
      </c>
    </row>
    <row r="369" ht="14.25" customHeight="1">
      <c r="A369" s="7" t="s">
        <v>4060</v>
      </c>
      <c r="B369" s="7">
        <v>1.0</v>
      </c>
      <c r="C369" s="7" t="s">
        <v>3617</v>
      </c>
      <c r="D369" s="7">
        <v>18.0</v>
      </c>
      <c r="E369" s="11">
        <v>86658.0</v>
      </c>
      <c r="F369" s="7" t="s">
        <v>3634</v>
      </c>
      <c r="G369" s="7">
        <v>2.0</v>
      </c>
      <c r="H369" s="7" t="s">
        <v>3635</v>
      </c>
      <c r="I369" s="7" t="s">
        <v>3638</v>
      </c>
      <c r="J369" s="7">
        <v>1.0</v>
      </c>
      <c r="K369" s="7" t="s">
        <v>3648</v>
      </c>
      <c r="L369" s="7">
        <v>1.0</v>
      </c>
      <c r="M369" s="7" t="s">
        <v>3640</v>
      </c>
      <c r="N369" s="7" t="s">
        <v>3623</v>
      </c>
      <c r="O369" s="7" t="s">
        <v>4058</v>
      </c>
      <c r="P369" s="7" t="s">
        <v>3645</v>
      </c>
      <c r="Q369" s="7">
        <v>2.0</v>
      </c>
      <c r="R369" s="7" t="s">
        <v>3653</v>
      </c>
    </row>
    <row r="370" ht="14.25" customHeight="1">
      <c r="A370" s="7" t="s">
        <v>4061</v>
      </c>
      <c r="B370" s="7">
        <v>0.0</v>
      </c>
      <c r="C370" s="7" t="s">
        <v>3628</v>
      </c>
      <c r="D370" s="7">
        <v>30.0</v>
      </c>
      <c r="E370" s="11">
        <v>104942.0</v>
      </c>
      <c r="F370" s="7" t="s">
        <v>3637</v>
      </c>
      <c r="G370" s="7">
        <v>1.0</v>
      </c>
      <c r="H370" s="7" t="s">
        <v>3619</v>
      </c>
      <c r="I370" s="7" t="s">
        <v>3620</v>
      </c>
      <c r="J370" s="7">
        <v>2.0</v>
      </c>
      <c r="K370" s="7" t="s">
        <v>3621</v>
      </c>
      <c r="L370" s="7">
        <v>0.0</v>
      </c>
      <c r="M370" s="7" t="s">
        <v>3631</v>
      </c>
      <c r="N370" s="7" t="s">
        <v>3623</v>
      </c>
      <c r="O370" s="7" t="s">
        <v>4058</v>
      </c>
      <c r="P370" s="7" t="s">
        <v>3645</v>
      </c>
      <c r="Q370" s="7">
        <v>0.0</v>
      </c>
      <c r="R370" s="7" t="s">
        <v>3632</v>
      </c>
    </row>
    <row r="371" ht="14.25" customHeight="1">
      <c r="A371" s="7" t="s">
        <v>4062</v>
      </c>
      <c r="B371" s="7">
        <v>0.0</v>
      </c>
      <c r="C371" s="7" t="s">
        <v>3628</v>
      </c>
      <c r="D371" s="7">
        <v>36.0</v>
      </c>
      <c r="E371" s="11">
        <v>110682.0</v>
      </c>
      <c r="F371" s="7" t="s">
        <v>3637</v>
      </c>
      <c r="G371" s="7">
        <v>2.0</v>
      </c>
      <c r="H371" s="7" t="s">
        <v>3635</v>
      </c>
      <c r="I371" s="7" t="s">
        <v>3620</v>
      </c>
      <c r="J371" s="7">
        <v>2.0</v>
      </c>
      <c r="K371" s="7" t="s">
        <v>3621</v>
      </c>
      <c r="L371" s="7">
        <v>0.0</v>
      </c>
      <c r="M371" s="7" t="s">
        <v>3631</v>
      </c>
      <c r="N371" s="7" t="s">
        <v>3623</v>
      </c>
      <c r="O371" s="7" t="s">
        <v>4058</v>
      </c>
      <c r="P371" s="7" t="s">
        <v>3645</v>
      </c>
      <c r="Q371" s="7">
        <v>2.0</v>
      </c>
      <c r="R371" s="7" t="s">
        <v>3653</v>
      </c>
    </row>
    <row r="372" ht="14.25" customHeight="1">
      <c r="A372" s="7" t="s">
        <v>4063</v>
      </c>
      <c r="B372" s="7">
        <v>2.0</v>
      </c>
      <c r="C372" s="7" t="s">
        <v>3647</v>
      </c>
      <c r="D372" s="7">
        <v>54.0</v>
      </c>
      <c r="E372" s="11">
        <v>117070.0</v>
      </c>
      <c r="F372" s="7" t="s">
        <v>3637</v>
      </c>
      <c r="G372" s="7">
        <v>1.0</v>
      </c>
      <c r="H372" s="7" t="s">
        <v>3619</v>
      </c>
      <c r="I372" s="7" t="s">
        <v>3629</v>
      </c>
      <c r="J372" s="7">
        <v>1.0</v>
      </c>
      <c r="K372" s="7" t="s">
        <v>3648</v>
      </c>
      <c r="L372" s="7">
        <v>0.0</v>
      </c>
      <c r="M372" s="7" t="s">
        <v>3631</v>
      </c>
      <c r="N372" s="7" t="s">
        <v>3623</v>
      </c>
      <c r="O372" s="7" t="s">
        <v>4058</v>
      </c>
      <c r="P372" s="7" t="s">
        <v>3645</v>
      </c>
      <c r="Q372" s="7">
        <v>1.0</v>
      </c>
      <c r="R372" s="7" t="s">
        <v>3626</v>
      </c>
    </row>
    <row r="373" ht="14.25" customHeight="1">
      <c r="A373" s="7" t="s">
        <v>4064</v>
      </c>
      <c r="B373" s="7">
        <v>0.0</v>
      </c>
      <c r="C373" s="7" t="s">
        <v>3628</v>
      </c>
      <c r="D373" s="7">
        <v>69.0</v>
      </c>
      <c r="E373" s="11">
        <v>128725.0</v>
      </c>
      <c r="F373" s="7" t="s">
        <v>3637</v>
      </c>
      <c r="G373" s="7">
        <v>0.0</v>
      </c>
      <c r="H373" s="7" t="s">
        <v>3642</v>
      </c>
      <c r="I373" s="7" t="s">
        <v>3643</v>
      </c>
      <c r="J373" s="7">
        <v>2.0</v>
      </c>
      <c r="K373" s="7" t="s">
        <v>3621</v>
      </c>
      <c r="L373" s="7">
        <v>1.0</v>
      </c>
      <c r="M373" s="7" t="s">
        <v>3640</v>
      </c>
      <c r="N373" s="7" t="s">
        <v>3623</v>
      </c>
      <c r="O373" s="7" t="s">
        <v>4058</v>
      </c>
      <c r="P373" s="7" t="s">
        <v>3645</v>
      </c>
      <c r="Q373" s="7">
        <v>0.0</v>
      </c>
      <c r="R373" s="7" t="s">
        <v>3632</v>
      </c>
    </row>
    <row r="374" ht="14.25" customHeight="1">
      <c r="A374" s="7" t="s">
        <v>4065</v>
      </c>
      <c r="B374" s="7">
        <v>0.0</v>
      </c>
      <c r="C374" s="7" t="s">
        <v>3628</v>
      </c>
      <c r="D374" s="7">
        <v>70.0</v>
      </c>
      <c r="E374" s="11">
        <v>137453.0</v>
      </c>
      <c r="F374" s="7" t="s">
        <v>3637</v>
      </c>
      <c r="G374" s="7">
        <v>2.0</v>
      </c>
      <c r="H374" s="7" t="s">
        <v>3635</v>
      </c>
      <c r="I374" s="7" t="s">
        <v>3667</v>
      </c>
      <c r="J374" s="7">
        <v>3.0</v>
      </c>
      <c r="K374" s="7" t="s">
        <v>3639</v>
      </c>
      <c r="L374" s="7">
        <v>1.0</v>
      </c>
      <c r="M374" s="7" t="s">
        <v>3640</v>
      </c>
      <c r="N374" s="7" t="s">
        <v>3623</v>
      </c>
      <c r="O374" s="7" t="s">
        <v>4058</v>
      </c>
      <c r="P374" s="7" t="s">
        <v>3645</v>
      </c>
      <c r="Q374" s="7">
        <v>0.0</v>
      </c>
      <c r="R374" s="7" t="s">
        <v>3632</v>
      </c>
    </row>
    <row r="375" ht="14.25" customHeight="1">
      <c r="A375" s="7" t="s">
        <v>4066</v>
      </c>
      <c r="B375" s="7">
        <v>2.0</v>
      </c>
      <c r="C375" s="7" t="s">
        <v>3647</v>
      </c>
      <c r="D375" s="7">
        <v>66.0</v>
      </c>
      <c r="E375" s="11">
        <v>141242.0</v>
      </c>
      <c r="F375" s="7" t="s">
        <v>3637</v>
      </c>
      <c r="G375" s="7">
        <v>1.0</v>
      </c>
      <c r="H375" s="7" t="s">
        <v>3619</v>
      </c>
      <c r="I375" s="7" t="s">
        <v>3667</v>
      </c>
      <c r="J375" s="7">
        <v>1.0</v>
      </c>
      <c r="K375" s="7" t="s">
        <v>3648</v>
      </c>
      <c r="L375" s="7">
        <v>1.0</v>
      </c>
      <c r="M375" s="7" t="s">
        <v>3640</v>
      </c>
      <c r="N375" s="7" t="s">
        <v>3623</v>
      </c>
      <c r="O375" s="7" t="s">
        <v>4058</v>
      </c>
      <c r="P375" s="7" t="s">
        <v>3645</v>
      </c>
      <c r="Q375" s="7">
        <v>2.0</v>
      </c>
      <c r="R375" s="7" t="s">
        <v>3653</v>
      </c>
    </row>
    <row r="376" ht="14.25" customHeight="1">
      <c r="A376" s="7" t="s">
        <v>4067</v>
      </c>
      <c r="B376" s="7">
        <v>0.0</v>
      </c>
      <c r="C376" s="7" t="s">
        <v>3628</v>
      </c>
      <c r="D376" s="7">
        <v>67.0</v>
      </c>
      <c r="E376" s="11">
        <v>68252.0</v>
      </c>
      <c r="F376" s="14" t="s">
        <v>3618</v>
      </c>
      <c r="G376" s="7">
        <v>0.0</v>
      </c>
      <c r="H376" s="7" t="s">
        <v>3642</v>
      </c>
      <c r="I376" s="7" t="s">
        <v>3643</v>
      </c>
      <c r="J376" s="7">
        <v>3.0</v>
      </c>
      <c r="K376" s="7" t="s">
        <v>3639</v>
      </c>
      <c r="L376" s="7">
        <v>0.0</v>
      </c>
      <c r="M376" s="7" t="s">
        <v>3631</v>
      </c>
      <c r="N376" s="7" t="s">
        <v>3623</v>
      </c>
      <c r="O376" s="7" t="s">
        <v>4068</v>
      </c>
      <c r="P376" s="7" t="s">
        <v>3625</v>
      </c>
      <c r="Q376" s="7">
        <v>0.0</v>
      </c>
      <c r="R376" s="7" t="s">
        <v>3632</v>
      </c>
    </row>
    <row r="377" ht="14.25" customHeight="1">
      <c r="A377" s="7" t="s">
        <v>4069</v>
      </c>
      <c r="B377" s="7">
        <v>1.0</v>
      </c>
      <c r="C377" s="7" t="s">
        <v>3617</v>
      </c>
      <c r="D377" s="7">
        <v>60.0</v>
      </c>
      <c r="E377" s="11">
        <v>75572.0</v>
      </c>
      <c r="F377" s="7" t="s">
        <v>3634</v>
      </c>
      <c r="G377" s="7">
        <v>2.0</v>
      </c>
      <c r="H377" s="7" t="s">
        <v>3635</v>
      </c>
      <c r="I377" s="7" t="s">
        <v>3620</v>
      </c>
      <c r="J377" s="7">
        <v>2.0</v>
      </c>
      <c r="K377" s="7" t="s">
        <v>3621</v>
      </c>
      <c r="L377" s="7">
        <v>2.0</v>
      </c>
      <c r="M377" s="7" t="s">
        <v>3622</v>
      </c>
      <c r="N377" s="7" t="s">
        <v>3623</v>
      </c>
      <c r="O377" s="7" t="s">
        <v>4068</v>
      </c>
      <c r="P377" s="7" t="s">
        <v>3625</v>
      </c>
      <c r="Q377" s="7">
        <v>2.0</v>
      </c>
      <c r="R377" s="7" t="s">
        <v>3653</v>
      </c>
    </row>
    <row r="378" ht="14.25" customHeight="1">
      <c r="A378" s="7" t="s">
        <v>4070</v>
      </c>
      <c r="B378" s="7">
        <v>1.0</v>
      </c>
      <c r="C378" s="7" t="s">
        <v>3617</v>
      </c>
      <c r="D378" s="7">
        <v>18.0</v>
      </c>
      <c r="E378" s="11">
        <v>78744.0</v>
      </c>
      <c r="F378" s="7" t="s">
        <v>3634</v>
      </c>
      <c r="G378" s="7">
        <v>2.0</v>
      </c>
      <c r="H378" s="7" t="s">
        <v>3635</v>
      </c>
      <c r="I378" s="7" t="s">
        <v>3638</v>
      </c>
      <c r="J378" s="7">
        <v>1.0</v>
      </c>
      <c r="K378" s="7" t="s">
        <v>3648</v>
      </c>
      <c r="L378" s="7">
        <v>0.0</v>
      </c>
      <c r="M378" s="7" t="s">
        <v>3631</v>
      </c>
      <c r="N378" s="7" t="s">
        <v>3623</v>
      </c>
      <c r="O378" s="7" t="s">
        <v>4068</v>
      </c>
      <c r="P378" s="7" t="s">
        <v>3625</v>
      </c>
      <c r="Q378" s="7">
        <v>1.0</v>
      </c>
      <c r="R378" s="7" t="s">
        <v>3626</v>
      </c>
    </row>
    <row r="379" ht="14.25" customHeight="1">
      <c r="A379" s="7" t="s">
        <v>4071</v>
      </c>
      <c r="B379" s="7">
        <v>0.0</v>
      </c>
      <c r="C379" s="7" t="s">
        <v>3628</v>
      </c>
      <c r="D379" s="7">
        <v>41.0</v>
      </c>
      <c r="E379" s="11">
        <v>98086.0</v>
      </c>
      <c r="F379" s="7" t="s">
        <v>3634</v>
      </c>
      <c r="G379" s="7">
        <v>2.0</v>
      </c>
      <c r="H379" s="7" t="s">
        <v>3635</v>
      </c>
      <c r="I379" s="7" t="s">
        <v>3620</v>
      </c>
      <c r="J379" s="7">
        <v>3.0</v>
      </c>
      <c r="K379" s="7" t="s">
        <v>3639</v>
      </c>
      <c r="L379" s="7">
        <v>2.0</v>
      </c>
      <c r="M379" s="7" t="s">
        <v>3622</v>
      </c>
      <c r="N379" s="7" t="s">
        <v>3623</v>
      </c>
      <c r="O379" s="7" t="s">
        <v>4068</v>
      </c>
      <c r="P379" s="7" t="s">
        <v>3625</v>
      </c>
      <c r="Q379" s="7">
        <v>1.0</v>
      </c>
      <c r="R379" s="7" t="s">
        <v>3626</v>
      </c>
    </row>
    <row r="380" ht="14.25" customHeight="1">
      <c r="A380" s="7" t="s">
        <v>4072</v>
      </c>
      <c r="B380" s="7">
        <v>0.0</v>
      </c>
      <c r="C380" s="7" t="s">
        <v>3628</v>
      </c>
      <c r="D380" s="7">
        <v>62.0</v>
      </c>
      <c r="E380" s="11">
        <v>115712.0</v>
      </c>
      <c r="F380" s="7" t="s">
        <v>3637</v>
      </c>
      <c r="G380" s="7">
        <v>1.0</v>
      </c>
      <c r="H380" s="7" t="s">
        <v>3619</v>
      </c>
      <c r="I380" s="7" t="s">
        <v>3629</v>
      </c>
      <c r="J380" s="7">
        <v>1.0</v>
      </c>
      <c r="K380" s="7" t="s">
        <v>3648</v>
      </c>
      <c r="L380" s="7">
        <v>0.0</v>
      </c>
      <c r="M380" s="7" t="s">
        <v>3631</v>
      </c>
      <c r="N380" s="7" t="s">
        <v>3623</v>
      </c>
      <c r="O380" s="7" t="s">
        <v>4068</v>
      </c>
      <c r="P380" s="7" t="s">
        <v>3625</v>
      </c>
      <c r="Q380" s="7">
        <v>0.0</v>
      </c>
      <c r="R380" s="7" t="s">
        <v>3632</v>
      </c>
    </row>
    <row r="381" ht="14.25" customHeight="1">
      <c r="A381" s="7" t="s">
        <v>4073</v>
      </c>
      <c r="B381" s="7">
        <v>1.0</v>
      </c>
      <c r="C381" s="7" t="s">
        <v>3617</v>
      </c>
      <c r="D381" s="7">
        <v>30.0</v>
      </c>
      <c r="E381" s="11">
        <v>127231.0</v>
      </c>
      <c r="F381" s="7" t="s">
        <v>3637</v>
      </c>
      <c r="G381" s="7">
        <v>0.0</v>
      </c>
      <c r="H381" s="7" t="s">
        <v>3642</v>
      </c>
      <c r="I381" s="7" t="s">
        <v>3643</v>
      </c>
      <c r="J381" s="7">
        <v>2.0</v>
      </c>
      <c r="K381" s="7" t="s">
        <v>3621</v>
      </c>
      <c r="L381" s="7">
        <v>0.0</v>
      </c>
      <c r="M381" s="7" t="s">
        <v>3631</v>
      </c>
      <c r="N381" s="7" t="s">
        <v>3623</v>
      </c>
      <c r="O381" s="7" t="s">
        <v>4068</v>
      </c>
      <c r="P381" s="7" t="s">
        <v>3625</v>
      </c>
      <c r="Q381" s="7">
        <v>2.0</v>
      </c>
      <c r="R381" s="7" t="s">
        <v>3653</v>
      </c>
    </row>
    <row r="382" ht="14.25" customHeight="1">
      <c r="A382" s="7" t="s">
        <v>4074</v>
      </c>
      <c r="B382" s="7">
        <v>0.0</v>
      </c>
      <c r="C382" s="7" t="s">
        <v>3628</v>
      </c>
      <c r="D382" s="7">
        <v>46.0</v>
      </c>
      <c r="E382" s="11">
        <v>129155.0</v>
      </c>
      <c r="F382" s="7" t="s">
        <v>3637</v>
      </c>
      <c r="G382" s="7">
        <v>1.0</v>
      </c>
      <c r="H382" s="7" t="s">
        <v>3619</v>
      </c>
      <c r="I382" s="7" t="s">
        <v>3620</v>
      </c>
      <c r="J382" s="7">
        <v>2.0</v>
      </c>
      <c r="K382" s="7" t="s">
        <v>3621</v>
      </c>
      <c r="L382" s="7">
        <v>0.0</v>
      </c>
      <c r="M382" s="7" t="s">
        <v>3631</v>
      </c>
      <c r="N382" s="7" t="s">
        <v>3623</v>
      </c>
      <c r="O382" s="7" t="s">
        <v>4068</v>
      </c>
      <c r="P382" s="7" t="s">
        <v>3625</v>
      </c>
      <c r="Q382" s="7">
        <v>0.0</v>
      </c>
      <c r="R382" s="7" t="s">
        <v>3632</v>
      </c>
    </row>
    <row r="383" ht="14.25" customHeight="1">
      <c r="A383" s="7" t="s">
        <v>4075</v>
      </c>
      <c r="B383" s="7">
        <v>1.0</v>
      </c>
      <c r="C383" s="7" t="s">
        <v>3617</v>
      </c>
      <c r="D383" s="7">
        <v>21.0</v>
      </c>
      <c r="E383" s="11">
        <v>131635.0</v>
      </c>
      <c r="F383" s="7" t="s">
        <v>3637</v>
      </c>
      <c r="G383" s="7">
        <v>1.0</v>
      </c>
      <c r="H383" s="7" t="s">
        <v>3619</v>
      </c>
      <c r="I383" s="7" t="s">
        <v>3638</v>
      </c>
      <c r="J383" s="7">
        <v>3.0</v>
      </c>
      <c r="K383" s="7" t="s">
        <v>3639</v>
      </c>
      <c r="L383" s="7">
        <v>1.0</v>
      </c>
      <c r="M383" s="7" t="s">
        <v>3640</v>
      </c>
      <c r="N383" s="7" t="s">
        <v>3623</v>
      </c>
      <c r="O383" s="7" t="s">
        <v>4068</v>
      </c>
      <c r="P383" s="7" t="s">
        <v>3625</v>
      </c>
      <c r="Q383" s="7">
        <v>1.0</v>
      </c>
      <c r="R383" s="7" t="s">
        <v>3626</v>
      </c>
    </row>
    <row r="384" ht="14.25" customHeight="1">
      <c r="A384" s="7" t="s">
        <v>4076</v>
      </c>
      <c r="B384" s="7">
        <v>1.0</v>
      </c>
      <c r="C384" s="7" t="s">
        <v>3617</v>
      </c>
      <c r="D384" s="7">
        <v>57.0</v>
      </c>
      <c r="E384" s="11">
        <v>135152.0</v>
      </c>
      <c r="F384" s="7" t="s">
        <v>3637</v>
      </c>
      <c r="G384" s="7">
        <v>0.0</v>
      </c>
      <c r="H384" s="7" t="s">
        <v>3642</v>
      </c>
      <c r="I384" s="7" t="s">
        <v>3643</v>
      </c>
      <c r="J384" s="7">
        <v>2.0</v>
      </c>
      <c r="K384" s="7" t="s">
        <v>3621</v>
      </c>
      <c r="L384" s="7">
        <v>1.0</v>
      </c>
      <c r="M384" s="7" t="s">
        <v>3640</v>
      </c>
      <c r="N384" s="7" t="s">
        <v>3623</v>
      </c>
      <c r="O384" s="7" t="s">
        <v>4068</v>
      </c>
      <c r="P384" s="7" t="s">
        <v>3625</v>
      </c>
      <c r="Q384" s="7">
        <v>1.0</v>
      </c>
      <c r="R384" s="7" t="s">
        <v>3626</v>
      </c>
    </row>
    <row r="385" ht="14.25" customHeight="1">
      <c r="A385" s="7" t="s">
        <v>4077</v>
      </c>
      <c r="B385" s="7">
        <v>1.0</v>
      </c>
      <c r="C385" s="7" t="s">
        <v>3617</v>
      </c>
      <c r="D385" s="7">
        <v>42.0</v>
      </c>
      <c r="E385" s="11">
        <v>138410.0</v>
      </c>
      <c r="F385" s="7" t="s">
        <v>3637</v>
      </c>
      <c r="G385" s="7">
        <v>2.0</v>
      </c>
      <c r="H385" s="7" t="s">
        <v>3635</v>
      </c>
      <c r="I385" s="7" t="s">
        <v>3629</v>
      </c>
      <c r="J385" s="7">
        <v>0.0</v>
      </c>
      <c r="K385" s="7" t="s">
        <v>3630</v>
      </c>
      <c r="L385" s="7">
        <v>0.0</v>
      </c>
      <c r="M385" s="7" t="s">
        <v>3631</v>
      </c>
      <c r="N385" s="7" t="s">
        <v>3623</v>
      </c>
      <c r="O385" s="7" t="s">
        <v>4068</v>
      </c>
      <c r="P385" s="7" t="s">
        <v>3625</v>
      </c>
      <c r="Q385" s="7">
        <v>0.0</v>
      </c>
      <c r="R385" s="7" t="s">
        <v>3632</v>
      </c>
    </row>
    <row r="386" ht="14.25" customHeight="1">
      <c r="A386" s="7" t="s">
        <v>4078</v>
      </c>
      <c r="B386" s="7">
        <v>2.0</v>
      </c>
      <c r="C386" s="7" t="s">
        <v>3647</v>
      </c>
      <c r="D386" s="7">
        <v>47.0</v>
      </c>
      <c r="E386" s="11">
        <v>141104.0</v>
      </c>
      <c r="F386" s="7" t="s">
        <v>3637</v>
      </c>
      <c r="G386" s="7">
        <v>2.0</v>
      </c>
      <c r="H386" s="7" t="s">
        <v>3635</v>
      </c>
      <c r="I386" s="7" t="s">
        <v>3629</v>
      </c>
      <c r="J386" s="7">
        <v>0.0</v>
      </c>
      <c r="K386" s="7" t="s">
        <v>3630</v>
      </c>
      <c r="L386" s="7">
        <v>0.0</v>
      </c>
      <c r="M386" s="7" t="s">
        <v>3631</v>
      </c>
      <c r="N386" s="7" t="s">
        <v>3623</v>
      </c>
      <c r="O386" s="7" t="s">
        <v>4068</v>
      </c>
      <c r="P386" s="7" t="s">
        <v>3625</v>
      </c>
      <c r="Q386" s="7">
        <v>0.0</v>
      </c>
      <c r="R386" s="7" t="s">
        <v>3632</v>
      </c>
    </row>
    <row r="387" ht="14.25" customHeight="1">
      <c r="A387" s="7" t="s">
        <v>4079</v>
      </c>
      <c r="B387" s="7">
        <v>1.0</v>
      </c>
      <c r="C387" s="7" t="s">
        <v>3617</v>
      </c>
      <c r="D387" s="7">
        <v>54.0</v>
      </c>
      <c r="E387" s="11">
        <v>69074.0</v>
      </c>
      <c r="F387" s="14" t="s">
        <v>3618</v>
      </c>
      <c r="G387" s="7">
        <v>2.0</v>
      </c>
      <c r="H387" s="7" t="s">
        <v>3635</v>
      </c>
      <c r="I387" s="7" t="s">
        <v>3629</v>
      </c>
      <c r="J387" s="7">
        <v>2.0</v>
      </c>
      <c r="K387" s="7" t="s">
        <v>3621</v>
      </c>
      <c r="L387" s="7">
        <v>2.0</v>
      </c>
      <c r="M387" s="7" t="s">
        <v>3622</v>
      </c>
      <c r="N387" s="7" t="s">
        <v>3623</v>
      </c>
      <c r="O387" s="7" t="s">
        <v>4080</v>
      </c>
      <c r="P387" s="7" t="s">
        <v>3764</v>
      </c>
      <c r="Q387" s="7">
        <v>1.0</v>
      </c>
      <c r="R387" s="7" t="s">
        <v>3626</v>
      </c>
    </row>
    <row r="388" ht="14.25" customHeight="1">
      <c r="A388" s="7" t="s">
        <v>4081</v>
      </c>
      <c r="B388" s="7">
        <v>0.0</v>
      </c>
      <c r="C388" s="7" t="s">
        <v>3628</v>
      </c>
      <c r="D388" s="7">
        <v>18.0</v>
      </c>
      <c r="E388" s="11">
        <v>87109.0</v>
      </c>
      <c r="F388" s="7" t="s">
        <v>3634</v>
      </c>
      <c r="G388" s="7">
        <v>0.0</v>
      </c>
      <c r="H388" s="7" t="s">
        <v>3642</v>
      </c>
      <c r="I388" s="7" t="s">
        <v>3643</v>
      </c>
      <c r="J388" s="7">
        <v>3.0</v>
      </c>
      <c r="K388" s="7" t="s">
        <v>3639</v>
      </c>
      <c r="L388" s="7">
        <v>2.0</v>
      </c>
      <c r="M388" s="7" t="s">
        <v>3622</v>
      </c>
      <c r="N388" s="7" t="s">
        <v>3623</v>
      </c>
      <c r="O388" s="7" t="s">
        <v>4080</v>
      </c>
      <c r="P388" s="7" t="s">
        <v>3764</v>
      </c>
      <c r="Q388" s="7">
        <v>0.0</v>
      </c>
      <c r="R388" s="7" t="s">
        <v>3632</v>
      </c>
    </row>
    <row r="389" ht="14.25" customHeight="1">
      <c r="A389" s="7" t="s">
        <v>4082</v>
      </c>
      <c r="B389" s="7">
        <v>2.0</v>
      </c>
      <c r="C389" s="7" t="s">
        <v>3647</v>
      </c>
      <c r="D389" s="7">
        <v>55.0</v>
      </c>
      <c r="E389" s="11">
        <v>91492.0</v>
      </c>
      <c r="F389" s="7" t="s">
        <v>3634</v>
      </c>
      <c r="G389" s="7">
        <v>0.0</v>
      </c>
      <c r="H389" s="7" t="s">
        <v>3642</v>
      </c>
      <c r="I389" s="7" t="s">
        <v>3643</v>
      </c>
      <c r="J389" s="7">
        <v>1.0</v>
      </c>
      <c r="K389" s="7" t="s">
        <v>3648</v>
      </c>
      <c r="L389" s="7">
        <v>1.0</v>
      </c>
      <c r="M389" s="7" t="s">
        <v>3640</v>
      </c>
      <c r="N389" s="7" t="s">
        <v>3623</v>
      </c>
      <c r="O389" s="7" t="s">
        <v>4080</v>
      </c>
      <c r="P389" s="7" t="s">
        <v>3764</v>
      </c>
      <c r="Q389" s="7">
        <v>1.0</v>
      </c>
      <c r="R389" s="7" t="s">
        <v>3626</v>
      </c>
    </row>
    <row r="390" ht="14.25" customHeight="1">
      <c r="A390" s="7" t="s">
        <v>4083</v>
      </c>
      <c r="B390" s="7">
        <v>0.0</v>
      </c>
      <c r="C390" s="7" t="s">
        <v>3628</v>
      </c>
      <c r="D390" s="7">
        <v>62.0</v>
      </c>
      <c r="E390" s="11">
        <v>103393.0</v>
      </c>
      <c r="F390" s="7" t="s">
        <v>3637</v>
      </c>
      <c r="G390" s="7">
        <v>2.0</v>
      </c>
      <c r="H390" s="7" t="s">
        <v>3635</v>
      </c>
      <c r="I390" s="7" t="s">
        <v>3620</v>
      </c>
      <c r="J390" s="7">
        <v>3.0</v>
      </c>
      <c r="K390" s="7" t="s">
        <v>3639</v>
      </c>
      <c r="L390" s="7">
        <v>0.0</v>
      </c>
      <c r="M390" s="7" t="s">
        <v>3631</v>
      </c>
      <c r="N390" s="7" t="s">
        <v>3623</v>
      </c>
      <c r="O390" s="7" t="s">
        <v>4080</v>
      </c>
      <c r="P390" s="7" t="s">
        <v>3764</v>
      </c>
      <c r="Q390" s="7">
        <v>1.0</v>
      </c>
      <c r="R390" s="7" t="s">
        <v>3626</v>
      </c>
    </row>
    <row r="391" ht="14.25" customHeight="1">
      <c r="A391" s="7" t="s">
        <v>4084</v>
      </c>
      <c r="B391" s="7">
        <v>2.0</v>
      </c>
      <c r="C391" s="7" t="s">
        <v>3647</v>
      </c>
      <c r="D391" s="7">
        <v>47.0</v>
      </c>
      <c r="E391" s="11">
        <v>112519.0</v>
      </c>
      <c r="F391" s="7" t="s">
        <v>3637</v>
      </c>
      <c r="G391" s="7">
        <v>0.0</v>
      </c>
      <c r="H391" s="7" t="s">
        <v>3642</v>
      </c>
      <c r="I391" s="7" t="s">
        <v>3643</v>
      </c>
      <c r="J391" s="7">
        <v>3.0</v>
      </c>
      <c r="K391" s="7" t="s">
        <v>3639</v>
      </c>
      <c r="L391" s="7">
        <v>1.0</v>
      </c>
      <c r="M391" s="7" t="s">
        <v>3640</v>
      </c>
      <c r="N391" s="7" t="s">
        <v>3623</v>
      </c>
      <c r="O391" s="7" t="s">
        <v>4080</v>
      </c>
      <c r="P391" s="7" t="s">
        <v>3764</v>
      </c>
      <c r="Q391" s="7">
        <v>0.0</v>
      </c>
      <c r="R391" s="7" t="s">
        <v>3632</v>
      </c>
    </row>
    <row r="392" ht="14.25" customHeight="1">
      <c r="A392" s="7" t="s">
        <v>4085</v>
      </c>
      <c r="B392" s="7">
        <v>1.0</v>
      </c>
      <c r="C392" s="7" t="s">
        <v>3617</v>
      </c>
      <c r="D392" s="7">
        <v>25.0</v>
      </c>
      <c r="E392" s="11">
        <v>133521.0</v>
      </c>
      <c r="F392" s="7" t="s">
        <v>3637</v>
      </c>
      <c r="G392" s="7">
        <v>2.0</v>
      </c>
      <c r="H392" s="7" t="s">
        <v>3635</v>
      </c>
      <c r="I392" s="7" t="s">
        <v>3629</v>
      </c>
      <c r="J392" s="7">
        <v>2.0</v>
      </c>
      <c r="K392" s="7" t="s">
        <v>3621</v>
      </c>
      <c r="L392" s="7">
        <v>2.0</v>
      </c>
      <c r="M392" s="7" t="s">
        <v>3622</v>
      </c>
      <c r="N392" s="7" t="s">
        <v>3623</v>
      </c>
      <c r="O392" s="7" t="s">
        <v>4080</v>
      </c>
      <c r="P392" s="7" t="s">
        <v>3764</v>
      </c>
      <c r="Q392" s="7">
        <v>1.0</v>
      </c>
      <c r="R392" s="7" t="s">
        <v>3626</v>
      </c>
    </row>
    <row r="393" ht="14.25" customHeight="1">
      <c r="A393" s="7" t="s">
        <v>4086</v>
      </c>
      <c r="B393" s="7">
        <v>1.0</v>
      </c>
      <c r="C393" s="7" t="s">
        <v>3617</v>
      </c>
      <c r="D393" s="7">
        <v>18.0</v>
      </c>
      <c r="E393" s="11">
        <v>68221.0</v>
      </c>
      <c r="F393" s="14" t="s">
        <v>3618</v>
      </c>
      <c r="G393" s="7">
        <v>2.0</v>
      </c>
      <c r="H393" s="7" t="s">
        <v>3635</v>
      </c>
      <c r="I393" s="7" t="s">
        <v>3638</v>
      </c>
      <c r="J393" s="7">
        <v>1.0</v>
      </c>
      <c r="K393" s="7" t="s">
        <v>3648</v>
      </c>
      <c r="L393" s="7">
        <v>2.0</v>
      </c>
      <c r="M393" s="7" t="s">
        <v>3622</v>
      </c>
      <c r="N393" s="7" t="s">
        <v>3623</v>
      </c>
      <c r="O393" s="7" t="s">
        <v>4087</v>
      </c>
      <c r="P393" s="7" t="s">
        <v>3645</v>
      </c>
      <c r="Q393" s="7">
        <v>0.0</v>
      </c>
      <c r="R393" s="7" t="s">
        <v>3632</v>
      </c>
    </row>
    <row r="394" ht="14.25" customHeight="1">
      <c r="A394" s="7" t="s">
        <v>4088</v>
      </c>
      <c r="B394" s="7">
        <v>2.0</v>
      </c>
      <c r="C394" s="7" t="s">
        <v>3647</v>
      </c>
      <c r="D394" s="7">
        <v>59.0</v>
      </c>
      <c r="E394" s="11">
        <v>72660.0</v>
      </c>
      <c r="F394" s="7" t="s">
        <v>3634</v>
      </c>
      <c r="G394" s="7">
        <v>0.0</v>
      </c>
      <c r="H394" s="7" t="s">
        <v>3642</v>
      </c>
      <c r="I394" s="7" t="s">
        <v>3643</v>
      </c>
      <c r="J394" s="7">
        <v>1.0</v>
      </c>
      <c r="K394" s="7" t="s">
        <v>3648</v>
      </c>
      <c r="L394" s="7">
        <v>2.0</v>
      </c>
      <c r="M394" s="7" t="s">
        <v>3622</v>
      </c>
      <c r="N394" s="7" t="s">
        <v>3623</v>
      </c>
      <c r="O394" s="7" t="s">
        <v>4087</v>
      </c>
      <c r="P394" s="7" t="s">
        <v>3645</v>
      </c>
      <c r="Q394" s="7">
        <v>0.0</v>
      </c>
      <c r="R394" s="7" t="s">
        <v>3632</v>
      </c>
    </row>
    <row r="395" ht="14.25" customHeight="1">
      <c r="A395" s="7" t="s">
        <v>4089</v>
      </c>
      <c r="B395" s="7">
        <v>2.0</v>
      </c>
      <c r="C395" s="7" t="s">
        <v>3647</v>
      </c>
      <c r="D395" s="7">
        <v>54.0</v>
      </c>
      <c r="E395" s="11">
        <v>134271.0</v>
      </c>
      <c r="F395" s="7" t="s">
        <v>3637</v>
      </c>
      <c r="G395" s="7">
        <v>2.0</v>
      </c>
      <c r="H395" s="7" t="s">
        <v>3635</v>
      </c>
      <c r="I395" s="7" t="s">
        <v>3660</v>
      </c>
      <c r="J395" s="7">
        <v>2.0</v>
      </c>
      <c r="K395" s="7" t="s">
        <v>3621</v>
      </c>
      <c r="L395" s="7">
        <v>0.0</v>
      </c>
      <c r="M395" s="7" t="s">
        <v>3631</v>
      </c>
      <c r="N395" s="7" t="s">
        <v>3623</v>
      </c>
      <c r="O395" s="7" t="s">
        <v>4087</v>
      </c>
      <c r="P395" s="7" t="s">
        <v>3645</v>
      </c>
      <c r="Q395" s="7">
        <v>0.0</v>
      </c>
      <c r="R395" s="7" t="s">
        <v>3632</v>
      </c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95">
    <sortState ref="A1:R395">
      <sortCondition ref="E1:E395"/>
      <sortCondition ref="P1:P395"/>
      <sortCondition ref="O1:O395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80" t="s">
        <v>15</v>
      </c>
      <c r="Q1" s="81" t="s">
        <v>16</v>
      </c>
      <c r="R1" s="79" t="s">
        <v>17</v>
      </c>
      <c r="S1" s="79" t="s">
        <v>18</v>
      </c>
      <c r="T1" s="79" t="s">
        <v>19</v>
      </c>
      <c r="U1" s="79" t="s">
        <v>21</v>
      </c>
      <c r="V1" s="79" t="s">
        <v>22</v>
      </c>
      <c r="W1" s="82" t="s">
        <v>23</v>
      </c>
    </row>
    <row r="2">
      <c r="A2" s="83" t="s">
        <v>1583</v>
      </c>
      <c r="B2" s="84">
        <v>2.0</v>
      </c>
      <c r="C2" s="84" t="s">
        <v>56</v>
      </c>
      <c r="D2" s="84">
        <v>0.0</v>
      </c>
      <c r="E2" s="84" t="s">
        <v>26</v>
      </c>
      <c r="F2" s="84">
        <v>0.0</v>
      </c>
      <c r="G2" s="84" t="s">
        <v>46</v>
      </c>
      <c r="H2" s="84">
        <v>1.0</v>
      </c>
      <c r="I2" s="84" t="s">
        <v>57</v>
      </c>
      <c r="J2" s="84">
        <v>3.0</v>
      </c>
      <c r="K2" s="84" t="s">
        <v>1584</v>
      </c>
      <c r="L2" s="84" t="s">
        <v>37</v>
      </c>
      <c r="M2" s="84" t="s">
        <v>61</v>
      </c>
      <c r="N2" s="85">
        <v>244762.0</v>
      </c>
      <c r="O2" s="85">
        <v>58204.0</v>
      </c>
      <c r="P2" s="85">
        <v>48152.0</v>
      </c>
      <c r="Q2" s="86">
        <v>25219.0</v>
      </c>
      <c r="R2" s="87">
        <v>1863.0</v>
      </c>
      <c r="S2" s="88">
        <v>357141.066241652</v>
      </c>
      <c r="T2" s="88">
        <v>129869.478633328</v>
      </c>
      <c r="U2" s="89" t="s">
        <v>102</v>
      </c>
      <c r="V2" s="84">
        <v>0.0</v>
      </c>
      <c r="W2" s="90" t="s">
        <v>39</v>
      </c>
    </row>
    <row r="3">
      <c r="A3" s="83" t="s">
        <v>1585</v>
      </c>
      <c r="B3" s="84">
        <v>3.0</v>
      </c>
      <c r="C3" s="84" t="s">
        <v>35</v>
      </c>
      <c r="D3" s="84">
        <v>3.0</v>
      </c>
      <c r="E3" s="84" t="s">
        <v>51</v>
      </c>
      <c r="F3" s="84">
        <v>0.0</v>
      </c>
      <c r="G3" s="84" t="s">
        <v>46</v>
      </c>
      <c r="H3" s="84">
        <v>0.0</v>
      </c>
      <c r="I3" s="84" t="s">
        <v>28</v>
      </c>
      <c r="J3" s="84">
        <v>3.0</v>
      </c>
      <c r="K3" s="84" t="s">
        <v>1584</v>
      </c>
      <c r="L3" s="84" t="s">
        <v>52</v>
      </c>
      <c r="M3" s="84" t="s">
        <v>43</v>
      </c>
      <c r="N3" s="85">
        <v>140109.0</v>
      </c>
      <c r="O3" s="85">
        <v>100267.0</v>
      </c>
      <c r="P3" s="85">
        <v>34111.0</v>
      </c>
      <c r="Q3" s="86">
        <v>18882.0</v>
      </c>
      <c r="R3" s="87">
        <v>12150.0</v>
      </c>
      <c r="S3" s="88">
        <v>1416111.02728944</v>
      </c>
      <c r="T3" s="88">
        <v>769625.558309478</v>
      </c>
      <c r="U3" s="89" t="s">
        <v>110</v>
      </c>
      <c r="V3" s="84">
        <v>2.0</v>
      </c>
      <c r="W3" s="90" t="s">
        <v>33</v>
      </c>
    </row>
    <row r="4">
      <c r="A4" s="83" t="s">
        <v>1586</v>
      </c>
      <c r="B4" s="84">
        <v>0.0</v>
      </c>
      <c r="C4" s="84" t="s">
        <v>41</v>
      </c>
      <c r="D4" s="84">
        <v>1.0</v>
      </c>
      <c r="E4" s="84" t="s">
        <v>81</v>
      </c>
      <c r="F4" s="84">
        <v>1.0</v>
      </c>
      <c r="G4" s="84" t="s">
        <v>42</v>
      </c>
      <c r="H4" s="84">
        <v>1.0</v>
      </c>
      <c r="I4" s="84" t="s">
        <v>57</v>
      </c>
      <c r="J4" s="84">
        <v>3.0</v>
      </c>
      <c r="K4" s="84" t="s">
        <v>1584</v>
      </c>
      <c r="L4" s="84" t="s">
        <v>37</v>
      </c>
      <c r="M4" s="84" t="s">
        <v>85</v>
      </c>
      <c r="N4" s="85">
        <v>58431.0</v>
      </c>
      <c r="O4" s="85">
        <v>40371.0</v>
      </c>
      <c r="P4" s="85">
        <v>30406.0</v>
      </c>
      <c r="Q4" s="86">
        <v>2034.0</v>
      </c>
      <c r="R4" s="87">
        <v>1389.0</v>
      </c>
      <c r="S4" s="88">
        <v>152800.968467849</v>
      </c>
      <c r="T4" s="88">
        <v>59687.8783077535</v>
      </c>
      <c r="U4" s="89" t="s">
        <v>102</v>
      </c>
      <c r="V4" s="84">
        <v>3.0</v>
      </c>
      <c r="W4" s="90" t="s">
        <v>49</v>
      </c>
    </row>
    <row r="5">
      <c r="A5" s="83" t="s">
        <v>1587</v>
      </c>
      <c r="B5" s="84">
        <v>2.0</v>
      </c>
      <c r="C5" s="84" t="s">
        <v>56</v>
      </c>
      <c r="D5" s="84">
        <v>3.0</v>
      </c>
      <c r="E5" s="84" t="s">
        <v>51</v>
      </c>
      <c r="F5" s="84">
        <v>0.0</v>
      </c>
      <c r="G5" s="84" t="s">
        <v>46</v>
      </c>
      <c r="H5" s="84">
        <v>0.0</v>
      </c>
      <c r="I5" s="84" t="s">
        <v>28</v>
      </c>
      <c r="J5" s="84">
        <v>3.0</v>
      </c>
      <c r="K5" s="84" t="s">
        <v>1584</v>
      </c>
      <c r="L5" s="84" t="s">
        <v>60</v>
      </c>
      <c r="M5" s="84" t="s">
        <v>53</v>
      </c>
      <c r="N5" s="85">
        <v>62738.0</v>
      </c>
      <c r="O5" s="85">
        <v>46584.0</v>
      </c>
      <c r="P5" s="85">
        <v>41296.0</v>
      </c>
      <c r="Q5" s="86">
        <v>17269.0</v>
      </c>
      <c r="R5" s="87">
        <v>11003.0</v>
      </c>
      <c r="S5" s="88">
        <v>622580.167344441</v>
      </c>
      <c r="T5" s="88">
        <v>707477.46289141</v>
      </c>
      <c r="U5" s="89" t="s">
        <v>83</v>
      </c>
      <c r="V5" s="84">
        <v>3.0</v>
      </c>
      <c r="W5" s="90" t="s">
        <v>49</v>
      </c>
    </row>
    <row r="6">
      <c r="A6" s="83" t="s">
        <v>1588</v>
      </c>
      <c r="B6" s="84">
        <v>3.0</v>
      </c>
      <c r="C6" s="84" t="s">
        <v>35</v>
      </c>
      <c r="D6" s="84">
        <v>2.0</v>
      </c>
      <c r="E6" s="84" t="s">
        <v>36</v>
      </c>
      <c r="F6" s="84">
        <v>1.0</v>
      </c>
      <c r="G6" s="84" t="s">
        <v>42</v>
      </c>
      <c r="H6" s="84">
        <v>0.0</v>
      </c>
      <c r="I6" s="84" t="s">
        <v>28</v>
      </c>
      <c r="J6" s="84">
        <v>3.0</v>
      </c>
      <c r="K6" s="84" t="s">
        <v>1584</v>
      </c>
      <c r="L6" s="84" t="s">
        <v>75</v>
      </c>
      <c r="M6" s="84" t="s">
        <v>43</v>
      </c>
      <c r="N6" s="85">
        <v>154317.0</v>
      </c>
      <c r="O6" s="85">
        <v>91307.0</v>
      </c>
      <c r="P6" s="85">
        <v>79108.0</v>
      </c>
      <c r="Q6" s="86">
        <v>18253.0</v>
      </c>
      <c r="R6" s="87">
        <v>16109.0</v>
      </c>
      <c r="S6" s="88">
        <v>1725660.66253218</v>
      </c>
      <c r="T6" s="88">
        <v>1092190.29274189</v>
      </c>
      <c r="U6" s="89" t="s">
        <v>76</v>
      </c>
      <c r="V6" s="84">
        <v>0.0</v>
      </c>
      <c r="W6" s="90" t="s">
        <v>39</v>
      </c>
    </row>
    <row r="7">
      <c r="A7" s="83" t="s">
        <v>1589</v>
      </c>
      <c r="B7" s="84">
        <v>2.0</v>
      </c>
      <c r="C7" s="84" t="s">
        <v>56</v>
      </c>
      <c r="D7" s="84">
        <v>1.0</v>
      </c>
      <c r="E7" s="84" t="s">
        <v>81</v>
      </c>
      <c r="F7" s="84">
        <v>2.0</v>
      </c>
      <c r="G7" s="84" t="s">
        <v>27</v>
      </c>
      <c r="H7" s="84">
        <v>1.0</v>
      </c>
      <c r="I7" s="84" t="s">
        <v>57</v>
      </c>
      <c r="J7" s="84">
        <v>3.0</v>
      </c>
      <c r="K7" s="84" t="s">
        <v>1584</v>
      </c>
      <c r="L7" s="84" t="s">
        <v>75</v>
      </c>
      <c r="M7" s="84" t="s">
        <v>61</v>
      </c>
      <c r="N7" s="85">
        <v>113485.0</v>
      </c>
      <c r="O7" s="85">
        <v>10491.0</v>
      </c>
      <c r="P7" s="85">
        <v>3915.0</v>
      </c>
      <c r="Q7" s="86">
        <v>2567.0</v>
      </c>
      <c r="R7" s="87">
        <v>1881.0</v>
      </c>
      <c r="S7" s="88">
        <v>251578.949644182</v>
      </c>
      <c r="T7" s="88">
        <v>178424.78698169</v>
      </c>
      <c r="U7" s="89" t="s">
        <v>140</v>
      </c>
      <c r="V7" s="84">
        <v>2.0</v>
      </c>
      <c r="W7" s="90" t="s">
        <v>33</v>
      </c>
    </row>
    <row r="8">
      <c r="A8" s="83" t="s">
        <v>1590</v>
      </c>
      <c r="B8" s="84">
        <v>1.0</v>
      </c>
      <c r="C8" s="84" t="s">
        <v>25</v>
      </c>
      <c r="D8" s="84">
        <v>1.0</v>
      </c>
      <c r="E8" s="84" t="s">
        <v>81</v>
      </c>
      <c r="F8" s="84">
        <v>2.0</v>
      </c>
      <c r="G8" s="84" t="s">
        <v>27</v>
      </c>
      <c r="H8" s="84">
        <v>0.0</v>
      </c>
      <c r="I8" s="84" t="s">
        <v>28</v>
      </c>
      <c r="J8" s="84">
        <v>3.0</v>
      </c>
      <c r="K8" s="84" t="s">
        <v>1584</v>
      </c>
      <c r="L8" s="84" t="s">
        <v>70</v>
      </c>
      <c r="M8" s="84" t="s">
        <v>53</v>
      </c>
      <c r="N8" s="85">
        <v>137646.0</v>
      </c>
      <c r="O8" s="85">
        <v>112860.0</v>
      </c>
      <c r="P8" s="85">
        <v>25034.0</v>
      </c>
      <c r="Q8" s="86">
        <v>11883.0</v>
      </c>
      <c r="R8" s="87">
        <v>3686.0</v>
      </c>
      <c r="S8" s="88">
        <v>373880.66802927</v>
      </c>
      <c r="T8" s="88">
        <v>165433.923906757</v>
      </c>
      <c r="U8" s="89" t="s">
        <v>126</v>
      </c>
      <c r="V8" s="84">
        <v>2.0</v>
      </c>
      <c r="W8" s="90" t="s">
        <v>33</v>
      </c>
    </row>
    <row r="9">
      <c r="A9" s="83" t="s">
        <v>1591</v>
      </c>
      <c r="B9" s="84">
        <v>0.0</v>
      </c>
      <c r="C9" s="84" t="s">
        <v>41</v>
      </c>
      <c r="D9" s="84">
        <v>0.0</v>
      </c>
      <c r="E9" s="84" t="s">
        <v>26</v>
      </c>
      <c r="F9" s="84">
        <v>2.0</v>
      </c>
      <c r="G9" s="84" t="s">
        <v>27</v>
      </c>
      <c r="H9" s="84">
        <v>1.0</v>
      </c>
      <c r="I9" s="84" t="s">
        <v>57</v>
      </c>
      <c r="J9" s="84">
        <v>3.0</v>
      </c>
      <c r="K9" s="84" t="s">
        <v>1584</v>
      </c>
      <c r="L9" s="84" t="s">
        <v>70</v>
      </c>
      <c r="M9" s="84" t="s">
        <v>61</v>
      </c>
      <c r="N9" s="85">
        <v>157802.0</v>
      </c>
      <c r="O9" s="85">
        <v>117316.0</v>
      </c>
      <c r="P9" s="85">
        <v>292.0</v>
      </c>
      <c r="Q9" s="86">
        <v>279.0</v>
      </c>
      <c r="R9" s="87">
        <v>215.0</v>
      </c>
      <c r="S9" s="88">
        <v>4564.03855656335</v>
      </c>
      <c r="T9" s="88">
        <v>8007.08518695325</v>
      </c>
      <c r="U9" s="89" t="s">
        <v>71</v>
      </c>
      <c r="V9" s="84">
        <v>2.0</v>
      </c>
      <c r="W9" s="90" t="s">
        <v>33</v>
      </c>
    </row>
    <row r="10">
      <c r="A10" s="83" t="s">
        <v>1592</v>
      </c>
      <c r="B10" s="84">
        <v>1.0</v>
      </c>
      <c r="C10" s="84" t="s">
        <v>25</v>
      </c>
      <c r="D10" s="84">
        <v>3.0</v>
      </c>
      <c r="E10" s="84" t="s">
        <v>51</v>
      </c>
      <c r="F10" s="84">
        <v>2.0</v>
      </c>
      <c r="G10" s="84" t="s">
        <v>27</v>
      </c>
      <c r="H10" s="84">
        <v>1.0</v>
      </c>
      <c r="I10" s="84" t="s">
        <v>57</v>
      </c>
      <c r="J10" s="84">
        <v>3.0</v>
      </c>
      <c r="K10" s="84" t="s">
        <v>1584</v>
      </c>
      <c r="L10" s="84" t="s">
        <v>30</v>
      </c>
      <c r="M10" s="84" t="s">
        <v>53</v>
      </c>
      <c r="N10" s="85">
        <v>111927.0</v>
      </c>
      <c r="O10" s="85">
        <v>26648.0</v>
      </c>
      <c r="P10" s="85">
        <v>7989.0</v>
      </c>
      <c r="Q10" s="86">
        <v>2773.0</v>
      </c>
      <c r="R10" s="87">
        <v>856.0</v>
      </c>
      <c r="S10" s="88">
        <v>84750.083590807</v>
      </c>
      <c r="T10" s="88">
        <v>39236.1498105588</v>
      </c>
      <c r="U10" s="89" t="s">
        <v>163</v>
      </c>
      <c r="V10" s="84">
        <v>1.0</v>
      </c>
      <c r="W10" s="90" t="s">
        <v>63</v>
      </c>
    </row>
    <row r="11">
      <c r="A11" s="83" t="s">
        <v>1593</v>
      </c>
      <c r="B11" s="84">
        <v>2.0</v>
      </c>
      <c r="C11" s="84" t="s">
        <v>56</v>
      </c>
      <c r="D11" s="84">
        <v>0.0</v>
      </c>
      <c r="E11" s="84" t="s">
        <v>26</v>
      </c>
      <c r="F11" s="84">
        <v>1.0</v>
      </c>
      <c r="G11" s="84" t="s">
        <v>42</v>
      </c>
      <c r="H11" s="84">
        <v>0.0</v>
      </c>
      <c r="I11" s="84" t="s">
        <v>28</v>
      </c>
      <c r="J11" s="84">
        <v>3.0</v>
      </c>
      <c r="K11" s="84" t="s">
        <v>1584</v>
      </c>
      <c r="L11" s="84" t="s">
        <v>52</v>
      </c>
      <c r="M11" s="84" t="s">
        <v>53</v>
      </c>
      <c r="N11" s="85">
        <v>52735.0</v>
      </c>
      <c r="O11" s="85">
        <v>22870.0</v>
      </c>
      <c r="P11" s="85">
        <v>22089.0</v>
      </c>
      <c r="Q11" s="86">
        <v>13756.0</v>
      </c>
      <c r="R11" s="87">
        <v>3183.0</v>
      </c>
      <c r="S11" s="88">
        <v>100507.492478122</v>
      </c>
      <c r="T11" s="88">
        <v>125634.365597653</v>
      </c>
      <c r="U11" s="89" t="s">
        <v>110</v>
      </c>
      <c r="V11" s="84">
        <v>0.0</v>
      </c>
      <c r="W11" s="90" t="s">
        <v>39</v>
      </c>
    </row>
    <row r="12">
      <c r="A12" s="83" t="s">
        <v>1594</v>
      </c>
      <c r="B12" s="84">
        <v>3.0</v>
      </c>
      <c r="C12" s="84" t="s">
        <v>35</v>
      </c>
      <c r="D12" s="84">
        <v>3.0</v>
      </c>
      <c r="E12" s="84" t="s">
        <v>51</v>
      </c>
      <c r="F12" s="84">
        <v>1.0</v>
      </c>
      <c r="G12" s="84" t="s">
        <v>42</v>
      </c>
      <c r="H12" s="84">
        <v>0.0</v>
      </c>
      <c r="I12" s="84" t="s">
        <v>28</v>
      </c>
      <c r="J12" s="84">
        <v>3.0</v>
      </c>
      <c r="K12" s="84" t="s">
        <v>1584</v>
      </c>
      <c r="L12" s="84" t="s">
        <v>70</v>
      </c>
      <c r="M12" s="84" t="s">
        <v>53</v>
      </c>
      <c r="N12" s="85">
        <v>124744.0</v>
      </c>
      <c r="O12" s="85">
        <v>29635.0</v>
      </c>
      <c r="P12" s="85">
        <v>11153.0</v>
      </c>
      <c r="Q12" s="86">
        <v>1465.0</v>
      </c>
      <c r="R12" s="87">
        <v>655.0</v>
      </c>
      <c r="S12" s="88">
        <v>103616.838939331</v>
      </c>
      <c r="T12" s="88">
        <v>41281.6091391758</v>
      </c>
      <c r="U12" s="89" t="s">
        <v>126</v>
      </c>
      <c r="V12" s="84">
        <v>0.0</v>
      </c>
      <c r="W12" s="90" t="s">
        <v>39</v>
      </c>
    </row>
    <row r="13">
      <c r="A13" s="83" t="s">
        <v>1595</v>
      </c>
      <c r="B13" s="84">
        <v>2.0</v>
      </c>
      <c r="C13" s="84" t="s">
        <v>56</v>
      </c>
      <c r="D13" s="84">
        <v>0.0</v>
      </c>
      <c r="E13" s="84" t="s">
        <v>26</v>
      </c>
      <c r="F13" s="84">
        <v>1.0</v>
      </c>
      <c r="G13" s="84" t="s">
        <v>42</v>
      </c>
      <c r="H13" s="84">
        <v>1.0</v>
      </c>
      <c r="I13" s="84" t="s">
        <v>57</v>
      </c>
      <c r="J13" s="84">
        <v>3.0</v>
      </c>
      <c r="K13" s="84" t="s">
        <v>1584</v>
      </c>
      <c r="L13" s="84" t="s">
        <v>30</v>
      </c>
      <c r="M13" s="84" t="s">
        <v>53</v>
      </c>
      <c r="N13" s="85">
        <v>232584.0</v>
      </c>
      <c r="O13" s="85">
        <v>207607.0</v>
      </c>
      <c r="P13" s="85">
        <v>106698.0</v>
      </c>
      <c r="Q13" s="86">
        <v>17948.0</v>
      </c>
      <c r="R13" s="87">
        <v>12750.0</v>
      </c>
      <c r="S13" s="88">
        <v>751828.056798227</v>
      </c>
      <c r="T13" s="88">
        <v>1002437.4090643</v>
      </c>
      <c r="U13" s="89" t="s">
        <v>163</v>
      </c>
      <c r="V13" s="84">
        <v>3.0</v>
      </c>
      <c r="W13" s="90" t="s">
        <v>49</v>
      </c>
    </row>
    <row r="14">
      <c r="A14" s="83" t="s">
        <v>1596</v>
      </c>
      <c r="B14" s="84">
        <v>2.0</v>
      </c>
      <c r="C14" s="84" t="s">
        <v>56</v>
      </c>
      <c r="D14" s="84">
        <v>1.0</v>
      </c>
      <c r="E14" s="84" t="s">
        <v>81</v>
      </c>
      <c r="F14" s="84">
        <v>0.0</v>
      </c>
      <c r="G14" s="84" t="s">
        <v>46</v>
      </c>
      <c r="H14" s="84">
        <v>0.0</v>
      </c>
      <c r="I14" s="84" t="s">
        <v>28</v>
      </c>
      <c r="J14" s="84">
        <v>3.0</v>
      </c>
      <c r="K14" s="84" t="s">
        <v>1584</v>
      </c>
      <c r="L14" s="84" t="s">
        <v>75</v>
      </c>
      <c r="M14" s="84" t="s">
        <v>85</v>
      </c>
      <c r="N14" s="85">
        <v>192194.0</v>
      </c>
      <c r="O14" s="85">
        <v>106536.0</v>
      </c>
      <c r="P14" s="85">
        <v>56612.0</v>
      </c>
      <c r="Q14" s="86">
        <v>10940.0</v>
      </c>
      <c r="R14" s="87">
        <v>10340.0</v>
      </c>
      <c r="S14" s="88">
        <v>1400721.76288409</v>
      </c>
      <c r="T14" s="88">
        <v>809665.758892537</v>
      </c>
      <c r="U14" s="89" t="s">
        <v>76</v>
      </c>
      <c r="V14" s="84">
        <v>3.0</v>
      </c>
      <c r="W14" s="90" t="s">
        <v>49</v>
      </c>
    </row>
    <row r="15">
      <c r="A15" s="83" t="s">
        <v>1597</v>
      </c>
      <c r="B15" s="84">
        <v>1.0</v>
      </c>
      <c r="C15" s="84" t="s">
        <v>25</v>
      </c>
      <c r="D15" s="84">
        <v>2.0</v>
      </c>
      <c r="E15" s="84" t="s">
        <v>36</v>
      </c>
      <c r="F15" s="84">
        <v>0.0</v>
      </c>
      <c r="G15" s="84" t="s">
        <v>46</v>
      </c>
      <c r="H15" s="84">
        <v>0.0</v>
      </c>
      <c r="I15" s="84" t="s">
        <v>28</v>
      </c>
      <c r="J15" s="84">
        <v>3.0</v>
      </c>
      <c r="K15" s="84" t="s">
        <v>1584</v>
      </c>
      <c r="L15" s="84" t="s">
        <v>65</v>
      </c>
      <c r="M15" s="84" t="s">
        <v>31</v>
      </c>
      <c r="N15" s="85">
        <v>51339.0</v>
      </c>
      <c r="O15" s="85">
        <v>41526.0</v>
      </c>
      <c r="P15" s="85">
        <v>6527.0</v>
      </c>
      <c r="Q15" s="86">
        <v>1289.0</v>
      </c>
      <c r="R15" s="87">
        <v>1250.0</v>
      </c>
      <c r="S15" s="88">
        <v>867.39443985083</v>
      </c>
      <c r="T15" s="88">
        <v>43369.7219925415</v>
      </c>
      <c r="U15" s="89" t="s">
        <v>79</v>
      </c>
      <c r="V15" s="84">
        <v>1.0</v>
      </c>
      <c r="W15" s="90" t="s">
        <v>63</v>
      </c>
    </row>
    <row r="16">
      <c r="A16" s="83" t="s">
        <v>1598</v>
      </c>
      <c r="B16" s="84">
        <v>1.0</v>
      </c>
      <c r="C16" s="84" t="s">
        <v>25</v>
      </c>
      <c r="D16" s="84">
        <v>3.0</v>
      </c>
      <c r="E16" s="84" t="s">
        <v>51</v>
      </c>
      <c r="F16" s="84">
        <v>2.0</v>
      </c>
      <c r="G16" s="84" t="s">
        <v>27</v>
      </c>
      <c r="H16" s="84">
        <v>0.0</v>
      </c>
      <c r="I16" s="84" t="s">
        <v>28</v>
      </c>
      <c r="J16" s="84">
        <v>3.0</v>
      </c>
      <c r="K16" s="84" t="s">
        <v>1584</v>
      </c>
      <c r="L16" s="84" t="s">
        <v>75</v>
      </c>
      <c r="M16" s="84" t="s">
        <v>31</v>
      </c>
      <c r="N16" s="85">
        <v>58925.0</v>
      </c>
      <c r="O16" s="85">
        <v>17124.0</v>
      </c>
      <c r="P16" s="85">
        <v>7064.0</v>
      </c>
      <c r="Q16" s="86">
        <v>2578.0</v>
      </c>
      <c r="R16" s="87">
        <v>2066.0</v>
      </c>
      <c r="S16" s="88">
        <v>275394.971722826</v>
      </c>
      <c r="T16" s="88">
        <v>195315.582782146</v>
      </c>
      <c r="U16" s="89" t="s">
        <v>76</v>
      </c>
      <c r="V16" s="84">
        <v>0.0</v>
      </c>
      <c r="W16" s="90" t="s">
        <v>39</v>
      </c>
    </row>
    <row r="17">
      <c r="A17" s="83" t="s">
        <v>1599</v>
      </c>
      <c r="B17" s="84">
        <v>3.0</v>
      </c>
      <c r="C17" s="84" t="s">
        <v>35</v>
      </c>
      <c r="D17" s="84">
        <v>3.0</v>
      </c>
      <c r="E17" s="84" t="s">
        <v>51</v>
      </c>
      <c r="F17" s="84">
        <v>1.0</v>
      </c>
      <c r="G17" s="84" t="s">
        <v>42</v>
      </c>
      <c r="H17" s="84">
        <v>0.0</v>
      </c>
      <c r="I17" s="84" t="s">
        <v>28</v>
      </c>
      <c r="J17" s="84">
        <v>3.0</v>
      </c>
      <c r="K17" s="84" t="s">
        <v>1584</v>
      </c>
      <c r="L17" s="84" t="s">
        <v>75</v>
      </c>
      <c r="M17" s="84" t="s">
        <v>61</v>
      </c>
      <c r="N17" s="85">
        <v>165753.0</v>
      </c>
      <c r="O17" s="85">
        <v>54046.0</v>
      </c>
      <c r="P17" s="85">
        <v>44975.0</v>
      </c>
      <c r="Q17" s="86">
        <v>15284.0</v>
      </c>
      <c r="R17" s="87">
        <v>2756.0</v>
      </c>
      <c r="S17" s="88">
        <v>122395.600702919</v>
      </c>
      <c r="T17" s="88">
        <v>191243.126098311</v>
      </c>
      <c r="U17" s="89" t="s">
        <v>76</v>
      </c>
      <c r="V17" s="84">
        <v>1.0</v>
      </c>
      <c r="W17" s="90" t="s">
        <v>63</v>
      </c>
    </row>
    <row r="18">
      <c r="A18" s="83" t="s">
        <v>1600</v>
      </c>
      <c r="B18" s="84">
        <v>0.0</v>
      </c>
      <c r="C18" s="84" t="s">
        <v>41</v>
      </c>
      <c r="D18" s="84">
        <v>1.0</v>
      </c>
      <c r="E18" s="84" t="s">
        <v>81</v>
      </c>
      <c r="F18" s="84">
        <v>1.0</v>
      </c>
      <c r="G18" s="84" t="s">
        <v>42</v>
      </c>
      <c r="H18" s="84">
        <v>0.0</v>
      </c>
      <c r="I18" s="84" t="s">
        <v>28</v>
      </c>
      <c r="J18" s="84">
        <v>3.0</v>
      </c>
      <c r="K18" s="84" t="s">
        <v>1584</v>
      </c>
      <c r="L18" s="84" t="s">
        <v>47</v>
      </c>
      <c r="M18" s="84" t="s">
        <v>53</v>
      </c>
      <c r="N18" s="85">
        <v>252104.0</v>
      </c>
      <c r="O18" s="85">
        <v>81029.0</v>
      </c>
      <c r="P18" s="85">
        <v>55630.0</v>
      </c>
      <c r="Q18" s="86">
        <v>532.0</v>
      </c>
      <c r="R18" s="87">
        <v>404.0</v>
      </c>
      <c r="S18" s="88">
        <v>26956.5438101059</v>
      </c>
      <c r="T18" s="88">
        <v>28677.1742660701</v>
      </c>
      <c r="U18" s="89" t="s">
        <v>48</v>
      </c>
      <c r="V18" s="84">
        <v>0.0</v>
      </c>
      <c r="W18" s="90" t="s">
        <v>39</v>
      </c>
    </row>
    <row r="19">
      <c r="A19" s="83" t="s">
        <v>1601</v>
      </c>
      <c r="B19" s="84">
        <v>2.0</v>
      </c>
      <c r="C19" s="84" t="s">
        <v>56</v>
      </c>
      <c r="D19" s="84">
        <v>0.0</v>
      </c>
      <c r="E19" s="84" t="s">
        <v>26</v>
      </c>
      <c r="F19" s="84">
        <v>2.0</v>
      </c>
      <c r="G19" s="84" t="s">
        <v>27</v>
      </c>
      <c r="H19" s="84">
        <v>0.0</v>
      </c>
      <c r="I19" s="84" t="s">
        <v>28</v>
      </c>
      <c r="J19" s="84">
        <v>3.0</v>
      </c>
      <c r="K19" s="84" t="s">
        <v>1584</v>
      </c>
      <c r="L19" s="84" t="s">
        <v>52</v>
      </c>
      <c r="M19" s="84" t="s">
        <v>53</v>
      </c>
      <c r="N19" s="85">
        <v>131588.0</v>
      </c>
      <c r="O19" s="85">
        <v>63323.0</v>
      </c>
      <c r="P19" s="85">
        <v>19952.0</v>
      </c>
      <c r="Q19" s="86">
        <v>523.0</v>
      </c>
      <c r="R19" s="87">
        <v>341.0</v>
      </c>
      <c r="S19" s="88">
        <v>31353.92485956</v>
      </c>
      <c r="T19" s="88">
        <v>10962.9107900559</v>
      </c>
      <c r="U19" s="89" t="s">
        <v>99</v>
      </c>
      <c r="V19" s="84">
        <v>0.0</v>
      </c>
      <c r="W19" s="90" t="s">
        <v>39</v>
      </c>
    </row>
    <row r="20">
      <c r="A20" s="83" t="s">
        <v>1602</v>
      </c>
      <c r="B20" s="84">
        <v>2.0</v>
      </c>
      <c r="C20" s="84" t="s">
        <v>56</v>
      </c>
      <c r="D20" s="84">
        <v>0.0</v>
      </c>
      <c r="E20" s="84" t="s">
        <v>26</v>
      </c>
      <c r="F20" s="84">
        <v>2.0</v>
      </c>
      <c r="G20" s="84" t="s">
        <v>27</v>
      </c>
      <c r="H20" s="84">
        <v>0.0</v>
      </c>
      <c r="I20" s="84" t="s">
        <v>28</v>
      </c>
      <c r="J20" s="84">
        <v>3.0</v>
      </c>
      <c r="K20" s="84" t="s">
        <v>1584</v>
      </c>
      <c r="L20" s="84" t="s">
        <v>47</v>
      </c>
      <c r="M20" s="84" t="s">
        <v>31</v>
      </c>
      <c r="N20" s="85">
        <v>180918.0</v>
      </c>
      <c r="O20" s="85">
        <v>97602.0</v>
      </c>
      <c r="P20" s="85">
        <v>17115.0</v>
      </c>
      <c r="Q20" s="86">
        <v>14200.0</v>
      </c>
      <c r="R20" s="87">
        <v>7395.0</v>
      </c>
      <c r="S20" s="88">
        <v>713844.201741893</v>
      </c>
      <c r="T20" s="88">
        <v>604952.713340587</v>
      </c>
      <c r="U20" s="89" t="s">
        <v>153</v>
      </c>
      <c r="V20" s="84">
        <v>4.0</v>
      </c>
      <c r="W20" s="90" t="s">
        <v>44</v>
      </c>
    </row>
    <row r="21">
      <c r="A21" s="83" t="s">
        <v>1603</v>
      </c>
      <c r="B21" s="84">
        <v>2.0</v>
      </c>
      <c r="C21" s="84" t="s">
        <v>56</v>
      </c>
      <c r="D21" s="84">
        <v>0.0</v>
      </c>
      <c r="E21" s="84" t="s">
        <v>26</v>
      </c>
      <c r="F21" s="84">
        <v>0.0</v>
      </c>
      <c r="G21" s="84" t="s">
        <v>46</v>
      </c>
      <c r="H21" s="84">
        <v>1.0</v>
      </c>
      <c r="I21" s="84" t="s">
        <v>57</v>
      </c>
      <c r="J21" s="84">
        <v>3.0</v>
      </c>
      <c r="K21" s="84" t="s">
        <v>1584</v>
      </c>
      <c r="L21" s="84" t="s">
        <v>65</v>
      </c>
      <c r="M21" s="84" t="s">
        <v>85</v>
      </c>
      <c r="N21" s="85">
        <v>148964.0</v>
      </c>
      <c r="O21" s="85">
        <v>34437.0</v>
      </c>
      <c r="P21" s="85">
        <v>19802.0</v>
      </c>
      <c r="Q21" s="86">
        <v>4720.0</v>
      </c>
      <c r="R21" s="87">
        <v>1831.0</v>
      </c>
      <c r="S21" s="88">
        <v>6177.94925698672</v>
      </c>
      <c r="T21" s="88">
        <v>123558.985139734</v>
      </c>
      <c r="U21" s="89" t="s">
        <v>79</v>
      </c>
      <c r="V21" s="84">
        <v>1.0</v>
      </c>
      <c r="W21" s="90" t="s">
        <v>63</v>
      </c>
    </row>
    <row r="22">
      <c r="A22" s="83" t="s">
        <v>1604</v>
      </c>
      <c r="B22" s="84">
        <v>1.0</v>
      </c>
      <c r="C22" s="84" t="s">
        <v>25</v>
      </c>
      <c r="D22" s="84">
        <v>1.0</v>
      </c>
      <c r="E22" s="84" t="s">
        <v>81</v>
      </c>
      <c r="F22" s="84">
        <v>2.0</v>
      </c>
      <c r="G22" s="84" t="s">
        <v>27</v>
      </c>
      <c r="H22" s="84">
        <v>0.0</v>
      </c>
      <c r="I22" s="84" t="s">
        <v>28</v>
      </c>
      <c r="J22" s="84">
        <v>3.0</v>
      </c>
      <c r="K22" s="84" t="s">
        <v>1584</v>
      </c>
      <c r="L22" s="84" t="s">
        <v>52</v>
      </c>
      <c r="M22" s="84" t="s">
        <v>31</v>
      </c>
      <c r="N22" s="85">
        <v>254604.0</v>
      </c>
      <c r="O22" s="85">
        <v>205850.0</v>
      </c>
      <c r="P22" s="85">
        <v>87688.0</v>
      </c>
      <c r="Q22" s="86">
        <v>22343.0</v>
      </c>
      <c r="R22" s="87">
        <v>3132.0</v>
      </c>
      <c r="S22" s="88">
        <v>448057.694046224</v>
      </c>
      <c r="T22" s="88">
        <v>212349.618031386</v>
      </c>
      <c r="U22" s="89" t="s">
        <v>110</v>
      </c>
      <c r="V22" s="84">
        <v>0.0</v>
      </c>
      <c r="W22" s="90" t="s">
        <v>39</v>
      </c>
    </row>
    <row r="23">
      <c r="A23" s="83" t="s">
        <v>1605</v>
      </c>
      <c r="B23" s="84">
        <v>3.0</v>
      </c>
      <c r="C23" s="84" t="s">
        <v>35</v>
      </c>
      <c r="D23" s="84">
        <v>1.0</v>
      </c>
      <c r="E23" s="84" t="s">
        <v>81</v>
      </c>
      <c r="F23" s="84">
        <v>2.0</v>
      </c>
      <c r="G23" s="84" t="s">
        <v>27</v>
      </c>
      <c r="H23" s="84">
        <v>1.0</v>
      </c>
      <c r="I23" s="84" t="s">
        <v>57</v>
      </c>
      <c r="J23" s="84">
        <v>3.0</v>
      </c>
      <c r="K23" s="84" t="s">
        <v>1584</v>
      </c>
      <c r="L23" s="84" t="s">
        <v>65</v>
      </c>
      <c r="M23" s="84" t="s">
        <v>85</v>
      </c>
      <c r="N23" s="85">
        <v>239732.0</v>
      </c>
      <c r="O23" s="85">
        <v>38621.0</v>
      </c>
      <c r="P23" s="85">
        <v>10500.0</v>
      </c>
      <c r="Q23" s="86">
        <v>8393.0</v>
      </c>
      <c r="R23" s="87">
        <v>3069.0</v>
      </c>
      <c r="S23" s="88">
        <v>181956.097760419</v>
      </c>
      <c r="T23" s="88">
        <v>135788.132657029</v>
      </c>
      <c r="U23" s="89" t="s">
        <v>66</v>
      </c>
      <c r="V23" s="84">
        <v>0.0</v>
      </c>
      <c r="W23" s="90" t="s">
        <v>39</v>
      </c>
    </row>
    <row r="24">
      <c r="A24" s="83" t="s">
        <v>1606</v>
      </c>
      <c r="B24" s="84">
        <v>3.0</v>
      </c>
      <c r="C24" s="84" t="s">
        <v>35</v>
      </c>
      <c r="D24" s="84">
        <v>0.0</v>
      </c>
      <c r="E24" s="84" t="s">
        <v>26</v>
      </c>
      <c r="F24" s="84">
        <v>2.0</v>
      </c>
      <c r="G24" s="84" t="s">
        <v>27</v>
      </c>
      <c r="H24" s="84">
        <v>1.0</v>
      </c>
      <c r="I24" s="84" t="s">
        <v>57</v>
      </c>
      <c r="J24" s="84">
        <v>3.0</v>
      </c>
      <c r="K24" s="84" t="s">
        <v>1584</v>
      </c>
      <c r="L24" s="84" t="s">
        <v>60</v>
      </c>
      <c r="M24" s="84" t="s">
        <v>85</v>
      </c>
      <c r="N24" s="85">
        <v>70022.0</v>
      </c>
      <c r="O24" s="85">
        <v>33434.0</v>
      </c>
      <c r="P24" s="85">
        <v>4091.0</v>
      </c>
      <c r="Q24" s="86">
        <v>278.0</v>
      </c>
      <c r="R24" s="87">
        <v>108.0</v>
      </c>
      <c r="S24" s="88">
        <v>17485.0676255664</v>
      </c>
      <c r="T24" s="88">
        <v>5947.30191345795</v>
      </c>
      <c r="U24" s="89" t="s">
        <v>83</v>
      </c>
      <c r="V24" s="84">
        <v>0.0</v>
      </c>
      <c r="W24" s="90" t="s">
        <v>39</v>
      </c>
    </row>
    <row r="25">
      <c r="A25" s="83" t="s">
        <v>1607</v>
      </c>
      <c r="B25" s="84">
        <v>3.0</v>
      </c>
      <c r="C25" s="84" t="s">
        <v>35</v>
      </c>
      <c r="D25" s="84">
        <v>2.0</v>
      </c>
      <c r="E25" s="84" t="s">
        <v>36</v>
      </c>
      <c r="F25" s="84">
        <v>1.0</v>
      </c>
      <c r="G25" s="84" t="s">
        <v>42</v>
      </c>
      <c r="H25" s="84">
        <v>0.0</v>
      </c>
      <c r="I25" s="84" t="s">
        <v>28</v>
      </c>
      <c r="J25" s="84">
        <v>3.0</v>
      </c>
      <c r="K25" s="84" t="s">
        <v>1584</v>
      </c>
      <c r="L25" s="84" t="s">
        <v>60</v>
      </c>
      <c r="M25" s="84" t="s">
        <v>61</v>
      </c>
      <c r="N25" s="85">
        <v>269279.0</v>
      </c>
      <c r="O25" s="85">
        <v>40544.0</v>
      </c>
      <c r="P25" s="85">
        <v>19233.0</v>
      </c>
      <c r="Q25" s="86">
        <v>9293.0</v>
      </c>
      <c r="R25" s="87">
        <v>347.0</v>
      </c>
      <c r="S25" s="88">
        <v>22638.5556124637</v>
      </c>
      <c r="T25" s="88">
        <v>13475.3307217046</v>
      </c>
      <c r="U25" s="89" t="s">
        <v>83</v>
      </c>
      <c r="V25" s="84">
        <v>3.0</v>
      </c>
      <c r="W25" s="90" t="s">
        <v>49</v>
      </c>
    </row>
    <row r="26">
      <c r="A26" s="83" t="s">
        <v>1608</v>
      </c>
      <c r="B26" s="84">
        <v>1.0</v>
      </c>
      <c r="C26" s="84" t="s">
        <v>25</v>
      </c>
      <c r="D26" s="84">
        <v>0.0</v>
      </c>
      <c r="E26" s="84" t="s">
        <v>26</v>
      </c>
      <c r="F26" s="84">
        <v>0.0</v>
      </c>
      <c r="G26" s="84" t="s">
        <v>46</v>
      </c>
      <c r="H26" s="84">
        <v>0.0</v>
      </c>
      <c r="I26" s="84" t="s">
        <v>28</v>
      </c>
      <c r="J26" s="84">
        <v>3.0</v>
      </c>
      <c r="K26" s="84" t="s">
        <v>1584</v>
      </c>
      <c r="L26" s="84" t="s">
        <v>37</v>
      </c>
      <c r="M26" s="84" t="s">
        <v>31</v>
      </c>
      <c r="N26" s="85">
        <v>95329.0</v>
      </c>
      <c r="O26" s="85">
        <v>16583.0</v>
      </c>
      <c r="P26" s="85">
        <v>14483.0</v>
      </c>
      <c r="Q26" s="86">
        <v>3499.0</v>
      </c>
      <c r="R26" s="87">
        <v>91.0</v>
      </c>
      <c r="S26" s="88">
        <v>590.910472711589</v>
      </c>
      <c r="T26" s="88">
        <v>3939.40315141059</v>
      </c>
      <c r="U26" s="89" t="s">
        <v>38</v>
      </c>
      <c r="V26" s="84">
        <v>0.0</v>
      </c>
      <c r="W26" s="90" t="s">
        <v>39</v>
      </c>
    </row>
    <row r="27">
      <c r="A27" s="83" t="s">
        <v>1609</v>
      </c>
      <c r="B27" s="84">
        <v>2.0</v>
      </c>
      <c r="C27" s="84" t="s">
        <v>56</v>
      </c>
      <c r="D27" s="84">
        <v>1.0</v>
      </c>
      <c r="E27" s="84" t="s">
        <v>81</v>
      </c>
      <c r="F27" s="84">
        <v>2.0</v>
      </c>
      <c r="G27" s="84" t="s">
        <v>27</v>
      </c>
      <c r="H27" s="84">
        <v>0.0</v>
      </c>
      <c r="I27" s="84" t="s">
        <v>28</v>
      </c>
      <c r="J27" s="84">
        <v>3.0</v>
      </c>
      <c r="K27" s="84" t="s">
        <v>1584</v>
      </c>
      <c r="L27" s="84" t="s">
        <v>47</v>
      </c>
      <c r="M27" s="84" t="s">
        <v>43</v>
      </c>
      <c r="N27" s="85">
        <v>75416.0</v>
      </c>
      <c r="O27" s="85">
        <v>5317.0</v>
      </c>
      <c r="P27" s="85">
        <v>1771.0</v>
      </c>
      <c r="Q27" s="86">
        <v>371.0</v>
      </c>
      <c r="R27" s="87">
        <v>265.0</v>
      </c>
      <c r="S27" s="88">
        <v>45516.403864965</v>
      </c>
      <c r="T27" s="88">
        <v>16026.9027693539</v>
      </c>
      <c r="U27" s="89" t="s">
        <v>153</v>
      </c>
      <c r="V27" s="84">
        <v>3.0</v>
      </c>
      <c r="W27" s="90" t="s">
        <v>49</v>
      </c>
    </row>
    <row r="28">
      <c r="A28" s="83" t="s">
        <v>1610</v>
      </c>
      <c r="B28" s="84">
        <v>0.0</v>
      </c>
      <c r="C28" s="84" t="s">
        <v>41</v>
      </c>
      <c r="D28" s="84">
        <v>1.0</v>
      </c>
      <c r="E28" s="84" t="s">
        <v>81</v>
      </c>
      <c r="F28" s="84">
        <v>1.0</v>
      </c>
      <c r="G28" s="84" t="s">
        <v>42</v>
      </c>
      <c r="H28" s="84">
        <v>1.0</v>
      </c>
      <c r="I28" s="84" t="s">
        <v>57</v>
      </c>
      <c r="J28" s="84">
        <v>3.0</v>
      </c>
      <c r="K28" s="84" t="s">
        <v>1584</v>
      </c>
      <c r="L28" s="84" t="s">
        <v>75</v>
      </c>
      <c r="M28" s="84" t="s">
        <v>85</v>
      </c>
      <c r="N28" s="85">
        <v>273611.0</v>
      </c>
      <c r="O28" s="85">
        <v>241713.0</v>
      </c>
      <c r="P28" s="85">
        <v>59813.0</v>
      </c>
      <c r="Q28" s="86">
        <v>18538.0</v>
      </c>
      <c r="R28" s="87">
        <v>176.0</v>
      </c>
      <c r="S28" s="88">
        <v>19699.7659544696</v>
      </c>
      <c r="T28" s="88">
        <v>16694.7169105675</v>
      </c>
      <c r="U28" s="89" t="s">
        <v>140</v>
      </c>
      <c r="V28" s="84">
        <v>4.0</v>
      </c>
      <c r="W28" s="90" t="s">
        <v>44</v>
      </c>
    </row>
    <row r="29">
      <c r="A29" s="83" t="s">
        <v>1611</v>
      </c>
      <c r="B29" s="84">
        <v>3.0</v>
      </c>
      <c r="C29" s="84" t="s">
        <v>35</v>
      </c>
      <c r="D29" s="84">
        <v>1.0</v>
      </c>
      <c r="E29" s="84" t="s">
        <v>81</v>
      </c>
      <c r="F29" s="84">
        <v>1.0</v>
      </c>
      <c r="G29" s="84" t="s">
        <v>42</v>
      </c>
      <c r="H29" s="84">
        <v>1.0</v>
      </c>
      <c r="I29" s="84" t="s">
        <v>57</v>
      </c>
      <c r="J29" s="84">
        <v>3.0</v>
      </c>
      <c r="K29" s="84" t="s">
        <v>1584</v>
      </c>
      <c r="L29" s="84" t="s">
        <v>70</v>
      </c>
      <c r="M29" s="84" t="s">
        <v>31</v>
      </c>
      <c r="N29" s="85">
        <v>234294.0</v>
      </c>
      <c r="O29" s="85">
        <v>123135.0</v>
      </c>
      <c r="P29" s="85">
        <v>61787.0</v>
      </c>
      <c r="Q29" s="86">
        <v>43617.0</v>
      </c>
      <c r="R29" s="87">
        <v>16106.0</v>
      </c>
      <c r="S29" s="88">
        <v>876357.931654206</v>
      </c>
      <c r="T29" s="88">
        <v>569063.591983251</v>
      </c>
      <c r="U29" s="89" t="s">
        <v>73</v>
      </c>
      <c r="V29" s="84">
        <v>1.0</v>
      </c>
      <c r="W29" s="90" t="s">
        <v>63</v>
      </c>
    </row>
    <row r="30">
      <c r="A30" s="83" t="s">
        <v>1612</v>
      </c>
      <c r="B30" s="84">
        <v>2.0</v>
      </c>
      <c r="C30" s="84" t="s">
        <v>56</v>
      </c>
      <c r="D30" s="84">
        <v>3.0</v>
      </c>
      <c r="E30" s="84" t="s">
        <v>51</v>
      </c>
      <c r="F30" s="84">
        <v>1.0</v>
      </c>
      <c r="G30" s="84" t="s">
        <v>42</v>
      </c>
      <c r="H30" s="84">
        <v>1.0</v>
      </c>
      <c r="I30" s="84" t="s">
        <v>57</v>
      </c>
      <c r="J30" s="84">
        <v>3.0</v>
      </c>
      <c r="K30" s="84" t="s">
        <v>1584</v>
      </c>
      <c r="L30" s="84" t="s">
        <v>37</v>
      </c>
      <c r="M30" s="84" t="s">
        <v>61</v>
      </c>
      <c r="N30" s="85">
        <v>280289.0</v>
      </c>
      <c r="O30" s="85">
        <v>99068.0</v>
      </c>
      <c r="P30" s="85">
        <v>17209.0</v>
      </c>
      <c r="Q30" s="86">
        <v>8230.0</v>
      </c>
      <c r="R30" s="87">
        <v>2139.0</v>
      </c>
      <c r="S30" s="88">
        <v>259981.433005556</v>
      </c>
      <c r="T30" s="88">
        <v>117108.753606106</v>
      </c>
      <c r="U30" s="89" t="s">
        <v>115</v>
      </c>
      <c r="V30" s="84">
        <v>1.0</v>
      </c>
      <c r="W30" s="90" t="s">
        <v>63</v>
      </c>
    </row>
    <row r="31">
      <c r="A31" s="83" t="s">
        <v>1613</v>
      </c>
      <c r="B31" s="84">
        <v>2.0</v>
      </c>
      <c r="C31" s="84" t="s">
        <v>56</v>
      </c>
      <c r="D31" s="84">
        <v>0.0</v>
      </c>
      <c r="E31" s="84" t="s">
        <v>26</v>
      </c>
      <c r="F31" s="84">
        <v>1.0</v>
      </c>
      <c r="G31" s="84" t="s">
        <v>42</v>
      </c>
      <c r="H31" s="84">
        <v>1.0</v>
      </c>
      <c r="I31" s="84" t="s">
        <v>57</v>
      </c>
      <c r="J31" s="84">
        <v>3.0</v>
      </c>
      <c r="K31" s="84" t="s">
        <v>1584</v>
      </c>
      <c r="L31" s="84" t="s">
        <v>52</v>
      </c>
      <c r="M31" s="84" t="s">
        <v>43</v>
      </c>
      <c r="N31" s="85">
        <v>242152.0</v>
      </c>
      <c r="O31" s="85">
        <v>63966.0</v>
      </c>
      <c r="P31" s="85">
        <v>8684.0</v>
      </c>
      <c r="Q31" s="86">
        <v>2370.0</v>
      </c>
      <c r="R31" s="87">
        <v>13.0</v>
      </c>
      <c r="S31" s="88">
        <v>1430.93026235061</v>
      </c>
      <c r="T31" s="88">
        <v>1075.88741530121</v>
      </c>
      <c r="U31" s="89" t="s">
        <v>110</v>
      </c>
      <c r="V31" s="84">
        <v>0.0</v>
      </c>
      <c r="W31" s="90" t="s">
        <v>39</v>
      </c>
    </row>
    <row r="32">
      <c r="A32" s="83" t="s">
        <v>1614</v>
      </c>
      <c r="B32" s="84">
        <v>3.0</v>
      </c>
      <c r="C32" s="84" t="s">
        <v>35</v>
      </c>
      <c r="D32" s="84">
        <v>1.0</v>
      </c>
      <c r="E32" s="84" t="s">
        <v>81</v>
      </c>
      <c r="F32" s="84">
        <v>2.0</v>
      </c>
      <c r="G32" s="84" t="s">
        <v>27</v>
      </c>
      <c r="H32" s="84">
        <v>0.0</v>
      </c>
      <c r="I32" s="84" t="s">
        <v>28</v>
      </c>
      <c r="J32" s="84">
        <v>3.0</v>
      </c>
      <c r="K32" s="84" t="s">
        <v>1584</v>
      </c>
      <c r="L32" s="84" t="s">
        <v>65</v>
      </c>
      <c r="M32" s="84" t="s">
        <v>31</v>
      </c>
      <c r="N32" s="85">
        <v>152954.0</v>
      </c>
      <c r="O32" s="85">
        <v>113365.0</v>
      </c>
      <c r="P32" s="85">
        <v>83149.0</v>
      </c>
      <c r="Q32" s="86">
        <v>31998.0</v>
      </c>
      <c r="R32" s="87">
        <v>24436.0</v>
      </c>
      <c r="S32" s="88">
        <v>4130079.45672838</v>
      </c>
      <c r="T32" s="88">
        <v>2162345.26530282</v>
      </c>
      <c r="U32" s="89" t="s">
        <v>91</v>
      </c>
      <c r="V32" s="84">
        <v>4.0</v>
      </c>
      <c r="W32" s="90" t="s">
        <v>44</v>
      </c>
    </row>
    <row r="33">
      <c r="A33" s="83" t="s">
        <v>1615</v>
      </c>
      <c r="B33" s="84">
        <v>0.0</v>
      </c>
      <c r="C33" s="84" t="s">
        <v>41</v>
      </c>
      <c r="D33" s="84">
        <v>1.0</v>
      </c>
      <c r="E33" s="84" t="s">
        <v>81</v>
      </c>
      <c r="F33" s="84">
        <v>1.0</v>
      </c>
      <c r="G33" s="84" t="s">
        <v>42</v>
      </c>
      <c r="H33" s="84">
        <v>0.0</v>
      </c>
      <c r="I33" s="84" t="s">
        <v>28</v>
      </c>
      <c r="J33" s="84">
        <v>3.0</v>
      </c>
      <c r="K33" s="84" t="s">
        <v>1584</v>
      </c>
      <c r="L33" s="84" t="s">
        <v>52</v>
      </c>
      <c r="M33" s="84" t="s">
        <v>85</v>
      </c>
      <c r="N33" s="85">
        <v>55362.0</v>
      </c>
      <c r="O33" s="85">
        <v>17168.0</v>
      </c>
      <c r="P33" s="85">
        <v>6164.0</v>
      </c>
      <c r="Q33" s="86">
        <v>1711.0</v>
      </c>
      <c r="R33" s="87">
        <v>1084.0</v>
      </c>
      <c r="S33" s="88">
        <v>133295.46067072</v>
      </c>
      <c r="T33" s="88">
        <v>81776.3562397053</v>
      </c>
      <c r="U33" s="89" t="s">
        <v>99</v>
      </c>
      <c r="V33" s="84">
        <v>0.0</v>
      </c>
      <c r="W33" s="90" t="s">
        <v>39</v>
      </c>
    </row>
    <row r="34">
      <c r="A34" s="83" t="s">
        <v>1616</v>
      </c>
      <c r="B34" s="84">
        <v>0.0</v>
      </c>
      <c r="C34" s="84" t="s">
        <v>41</v>
      </c>
      <c r="D34" s="84">
        <v>3.0</v>
      </c>
      <c r="E34" s="84" t="s">
        <v>51</v>
      </c>
      <c r="F34" s="84">
        <v>2.0</v>
      </c>
      <c r="G34" s="84" t="s">
        <v>27</v>
      </c>
      <c r="H34" s="84">
        <v>1.0</v>
      </c>
      <c r="I34" s="84" t="s">
        <v>57</v>
      </c>
      <c r="J34" s="84">
        <v>3.0</v>
      </c>
      <c r="K34" s="84" t="s">
        <v>1584</v>
      </c>
      <c r="L34" s="84" t="s">
        <v>75</v>
      </c>
      <c r="M34" s="84" t="s">
        <v>85</v>
      </c>
      <c r="N34" s="85">
        <v>259387.0</v>
      </c>
      <c r="O34" s="85">
        <v>186842.0</v>
      </c>
      <c r="P34" s="85">
        <v>45498.0</v>
      </c>
      <c r="Q34" s="86">
        <v>2647.0</v>
      </c>
      <c r="R34" s="87">
        <v>1720.0</v>
      </c>
      <c r="S34" s="88">
        <v>160218.352759658</v>
      </c>
      <c r="T34" s="88">
        <v>135778.265050558</v>
      </c>
      <c r="U34" s="89" t="s">
        <v>76</v>
      </c>
      <c r="V34" s="84">
        <v>4.0</v>
      </c>
      <c r="W34" s="90" t="s">
        <v>44</v>
      </c>
    </row>
    <row r="35">
      <c r="A35" s="83" t="s">
        <v>1617</v>
      </c>
      <c r="B35" s="84">
        <v>0.0</v>
      </c>
      <c r="C35" s="84" t="s">
        <v>41</v>
      </c>
      <c r="D35" s="84">
        <v>1.0</v>
      </c>
      <c r="E35" s="84" t="s">
        <v>81</v>
      </c>
      <c r="F35" s="84">
        <v>1.0</v>
      </c>
      <c r="G35" s="84" t="s">
        <v>42</v>
      </c>
      <c r="H35" s="84">
        <v>1.0</v>
      </c>
      <c r="I35" s="84" t="s">
        <v>57</v>
      </c>
      <c r="J35" s="84">
        <v>3.0</v>
      </c>
      <c r="K35" s="84" t="s">
        <v>1584</v>
      </c>
      <c r="L35" s="84" t="s">
        <v>37</v>
      </c>
      <c r="M35" s="84" t="s">
        <v>53</v>
      </c>
      <c r="N35" s="85">
        <v>220858.0</v>
      </c>
      <c r="O35" s="85">
        <v>115015.0</v>
      </c>
      <c r="P35" s="85">
        <v>65965.0</v>
      </c>
      <c r="Q35" s="86">
        <v>58451.0</v>
      </c>
      <c r="R35" s="87">
        <v>9791.0</v>
      </c>
      <c r="S35" s="88">
        <v>1204243.45774969</v>
      </c>
      <c r="T35" s="88">
        <v>747977.302950119</v>
      </c>
      <c r="U35" s="89" t="s">
        <v>38</v>
      </c>
      <c r="V35" s="84">
        <v>4.0</v>
      </c>
      <c r="W35" s="90" t="s">
        <v>44</v>
      </c>
    </row>
    <row r="36">
      <c r="A36" s="83" t="s">
        <v>1618</v>
      </c>
      <c r="B36" s="84">
        <v>3.0</v>
      </c>
      <c r="C36" s="84" t="s">
        <v>35</v>
      </c>
      <c r="D36" s="84">
        <v>1.0</v>
      </c>
      <c r="E36" s="84" t="s">
        <v>81</v>
      </c>
      <c r="F36" s="84">
        <v>2.0</v>
      </c>
      <c r="G36" s="84" t="s">
        <v>27</v>
      </c>
      <c r="H36" s="84">
        <v>0.0</v>
      </c>
      <c r="I36" s="84" t="s">
        <v>28</v>
      </c>
      <c r="J36" s="84">
        <v>3.0</v>
      </c>
      <c r="K36" s="84" t="s">
        <v>1584</v>
      </c>
      <c r="L36" s="84" t="s">
        <v>65</v>
      </c>
      <c r="M36" s="84" t="s">
        <v>31</v>
      </c>
      <c r="N36" s="85">
        <v>131468.0</v>
      </c>
      <c r="O36" s="85">
        <v>129565.0</v>
      </c>
      <c r="P36" s="85">
        <v>109157.0</v>
      </c>
      <c r="Q36" s="86">
        <v>63345.0</v>
      </c>
      <c r="R36" s="87">
        <v>38573.0</v>
      </c>
      <c r="S36" s="88">
        <v>1652886.87381748</v>
      </c>
      <c r="T36" s="88">
        <v>1301485.72741534</v>
      </c>
      <c r="U36" s="89" t="s">
        <v>79</v>
      </c>
      <c r="V36" s="84">
        <v>4.0</v>
      </c>
      <c r="W36" s="90" t="s">
        <v>44</v>
      </c>
    </row>
    <row r="37">
      <c r="A37" s="83" t="s">
        <v>1619</v>
      </c>
      <c r="B37" s="84">
        <v>3.0</v>
      </c>
      <c r="C37" s="84" t="s">
        <v>35</v>
      </c>
      <c r="D37" s="84">
        <v>0.0</v>
      </c>
      <c r="E37" s="84" t="s">
        <v>26</v>
      </c>
      <c r="F37" s="84">
        <v>0.0</v>
      </c>
      <c r="G37" s="84" t="s">
        <v>46</v>
      </c>
      <c r="H37" s="84">
        <v>0.0</v>
      </c>
      <c r="I37" s="84" t="s">
        <v>28</v>
      </c>
      <c r="J37" s="84">
        <v>3.0</v>
      </c>
      <c r="K37" s="84" t="s">
        <v>1584</v>
      </c>
      <c r="L37" s="84" t="s">
        <v>47</v>
      </c>
      <c r="M37" s="84" t="s">
        <v>53</v>
      </c>
      <c r="N37" s="85">
        <v>95093.0</v>
      </c>
      <c r="O37" s="85">
        <v>59795.0</v>
      </c>
      <c r="P37" s="85">
        <v>6248.0</v>
      </c>
      <c r="Q37" s="86">
        <v>80.0</v>
      </c>
      <c r="R37" s="87">
        <v>16.0</v>
      </c>
      <c r="S37" s="88">
        <v>3482.05550694172</v>
      </c>
      <c r="T37" s="88">
        <v>1349.63391741927</v>
      </c>
      <c r="U37" s="89" t="s">
        <v>48</v>
      </c>
      <c r="V37" s="84">
        <v>3.0</v>
      </c>
      <c r="W37" s="90" t="s">
        <v>49</v>
      </c>
    </row>
    <row r="38">
      <c r="A38" s="83" t="s">
        <v>1620</v>
      </c>
      <c r="B38" s="84">
        <v>3.0</v>
      </c>
      <c r="C38" s="84" t="s">
        <v>35</v>
      </c>
      <c r="D38" s="84">
        <v>3.0</v>
      </c>
      <c r="E38" s="84" t="s">
        <v>51</v>
      </c>
      <c r="F38" s="84">
        <v>1.0</v>
      </c>
      <c r="G38" s="84" t="s">
        <v>42</v>
      </c>
      <c r="H38" s="84">
        <v>1.0</v>
      </c>
      <c r="I38" s="84" t="s">
        <v>57</v>
      </c>
      <c r="J38" s="84">
        <v>3.0</v>
      </c>
      <c r="K38" s="84" t="s">
        <v>1584</v>
      </c>
      <c r="L38" s="84" t="s">
        <v>47</v>
      </c>
      <c r="M38" s="84" t="s">
        <v>31</v>
      </c>
      <c r="N38" s="85">
        <v>87815.0</v>
      </c>
      <c r="O38" s="85">
        <v>20180.0</v>
      </c>
      <c r="P38" s="85">
        <v>7338.0</v>
      </c>
      <c r="Q38" s="86">
        <v>1691.0</v>
      </c>
      <c r="R38" s="87">
        <v>1678.0</v>
      </c>
      <c r="S38" s="88">
        <v>102551.805891149</v>
      </c>
      <c r="T38" s="88">
        <v>64094.8786819681</v>
      </c>
      <c r="U38" s="89" t="s">
        <v>153</v>
      </c>
      <c r="V38" s="84">
        <v>4.0</v>
      </c>
      <c r="W38" s="90" t="s">
        <v>44</v>
      </c>
    </row>
    <row r="39">
      <c r="A39" s="83" t="s">
        <v>1621</v>
      </c>
      <c r="B39" s="84">
        <v>3.0</v>
      </c>
      <c r="C39" s="84" t="s">
        <v>35</v>
      </c>
      <c r="D39" s="84">
        <v>1.0</v>
      </c>
      <c r="E39" s="84" t="s">
        <v>81</v>
      </c>
      <c r="F39" s="84">
        <v>0.0</v>
      </c>
      <c r="G39" s="84" t="s">
        <v>46</v>
      </c>
      <c r="H39" s="84">
        <v>1.0</v>
      </c>
      <c r="I39" s="84" t="s">
        <v>57</v>
      </c>
      <c r="J39" s="84">
        <v>3.0</v>
      </c>
      <c r="K39" s="84" t="s">
        <v>1584</v>
      </c>
      <c r="L39" s="84" t="s">
        <v>47</v>
      </c>
      <c r="M39" s="84" t="s">
        <v>85</v>
      </c>
      <c r="N39" s="85">
        <v>254350.0</v>
      </c>
      <c r="O39" s="85">
        <v>205654.0</v>
      </c>
      <c r="P39" s="85">
        <v>22988.0</v>
      </c>
      <c r="Q39" s="86">
        <v>22422.0</v>
      </c>
      <c r="R39" s="87">
        <v>18397.0</v>
      </c>
      <c r="S39" s="88">
        <v>1144837.63383208</v>
      </c>
      <c r="T39" s="88">
        <v>995510.985940943</v>
      </c>
      <c r="U39" s="89" t="s">
        <v>58</v>
      </c>
      <c r="V39" s="84">
        <v>2.0</v>
      </c>
      <c r="W39" s="90" t="s">
        <v>33</v>
      </c>
    </row>
    <row r="40">
      <c r="A40" s="83" t="s">
        <v>1622</v>
      </c>
      <c r="B40" s="84">
        <v>1.0</v>
      </c>
      <c r="C40" s="84" t="s">
        <v>25</v>
      </c>
      <c r="D40" s="84">
        <v>3.0</v>
      </c>
      <c r="E40" s="84" t="s">
        <v>51</v>
      </c>
      <c r="F40" s="84">
        <v>1.0</v>
      </c>
      <c r="G40" s="84" t="s">
        <v>42</v>
      </c>
      <c r="H40" s="84">
        <v>1.0</v>
      </c>
      <c r="I40" s="84" t="s">
        <v>57</v>
      </c>
      <c r="J40" s="84">
        <v>3.0</v>
      </c>
      <c r="K40" s="84" t="s">
        <v>1584</v>
      </c>
      <c r="L40" s="84" t="s">
        <v>52</v>
      </c>
      <c r="M40" s="84" t="s">
        <v>31</v>
      </c>
      <c r="N40" s="85">
        <v>141689.0</v>
      </c>
      <c r="O40" s="85">
        <v>51154.0</v>
      </c>
      <c r="P40" s="85">
        <v>43181.0</v>
      </c>
      <c r="Q40" s="86">
        <v>9389.0</v>
      </c>
      <c r="R40" s="87">
        <v>8317.0</v>
      </c>
      <c r="S40" s="88">
        <v>1256871.70661292</v>
      </c>
      <c r="T40" s="88">
        <v>757151.630489708</v>
      </c>
      <c r="U40" s="89" t="s">
        <v>110</v>
      </c>
      <c r="V40" s="84">
        <v>4.0</v>
      </c>
      <c r="W40" s="90" t="s">
        <v>44</v>
      </c>
    </row>
    <row r="41">
      <c r="A41" s="83" t="s">
        <v>1623</v>
      </c>
      <c r="B41" s="84">
        <v>3.0</v>
      </c>
      <c r="C41" s="84" t="s">
        <v>35</v>
      </c>
      <c r="D41" s="84">
        <v>1.0</v>
      </c>
      <c r="E41" s="84" t="s">
        <v>81</v>
      </c>
      <c r="F41" s="84">
        <v>1.0</v>
      </c>
      <c r="G41" s="84" t="s">
        <v>42</v>
      </c>
      <c r="H41" s="84">
        <v>1.0</v>
      </c>
      <c r="I41" s="84" t="s">
        <v>57</v>
      </c>
      <c r="J41" s="84">
        <v>3.0</v>
      </c>
      <c r="K41" s="84" t="s">
        <v>1584</v>
      </c>
      <c r="L41" s="84" t="s">
        <v>52</v>
      </c>
      <c r="M41" s="84" t="s">
        <v>61</v>
      </c>
      <c r="N41" s="85">
        <v>80995.0</v>
      </c>
      <c r="O41" s="85">
        <v>8959.0</v>
      </c>
      <c r="P41" s="85">
        <v>4622.0</v>
      </c>
      <c r="Q41" s="86">
        <v>1356.0</v>
      </c>
      <c r="R41" s="87">
        <v>877.0</v>
      </c>
      <c r="S41" s="88">
        <v>9826.35351044809</v>
      </c>
      <c r="T41" s="88">
        <v>49131.7675522405</v>
      </c>
      <c r="U41" s="89" t="s">
        <v>99</v>
      </c>
      <c r="V41" s="84">
        <v>4.0</v>
      </c>
      <c r="W41" s="90" t="s">
        <v>44</v>
      </c>
    </row>
    <row r="42">
      <c r="A42" s="83" t="s">
        <v>1624</v>
      </c>
      <c r="B42" s="84">
        <v>0.0</v>
      </c>
      <c r="C42" s="84" t="s">
        <v>41</v>
      </c>
      <c r="D42" s="84">
        <v>1.0</v>
      </c>
      <c r="E42" s="84" t="s">
        <v>81</v>
      </c>
      <c r="F42" s="84">
        <v>0.0</v>
      </c>
      <c r="G42" s="84" t="s">
        <v>46</v>
      </c>
      <c r="H42" s="84">
        <v>0.0</v>
      </c>
      <c r="I42" s="84" t="s">
        <v>28</v>
      </c>
      <c r="J42" s="84">
        <v>3.0</v>
      </c>
      <c r="K42" s="84" t="s">
        <v>1584</v>
      </c>
      <c r="L42" s="84" t="s">
        <v>37</v>
      </c>
      <c r="M42" s="84" t="s">
        <v>43</v>
      </c>
      <c r="N42" s="85">
        <v>79881.0</v>
      </c>
      <c r="O42" s="85">
        <v>75964.0</v>
      </c>
      <c r="P42" s="85">
        <v>65408.0</v>
      </c>
      <c r="Q42" s="86">
        <v>49156.0</v>
      </c>
      <c r="R42" s="87">
        <v>15549.0</v>
      </c>
      <c r="S42" s="88">
        <v>1224580.65198364</v>
      </c>
      <c r="T42" s="88">
        <v>880993.274808374</v>
      </c>
      <c r="U42" s="89" t="s">
        <v>102</v>
      </c>
      <c r="V42" s="84">
        <v>0.0</v>
      </c>
      <c r="W42" s="90" t="s">
        <v>39</v>
      </c>
    </row>
    <row r="43">
      <c r="A43" s="83" t="s">
        <v>1625</v>
      </c>
      <c r="B43" s="84">
        <v>1.0</v>
      </c>
      <c r="C43" s="84" t="s">
        <v>25</v>
      </c>
      <c r="D43" s="84">
        <v>1.0</v>
      </c>
      <c r="E43" s="84" t="s">
        <v>81</v>
      </c>
      <c r="F43" s="84">
        <v>1.0</v>
      </c>
      <c r="G43" s="84" t="s">
        <v>42</v>
      </c>
      <c r="H43" s="84">
        <v>1.0</v>
      </c>
      <c r="I43" s="84" t="s">
        <v>57</v>
      </c>
      <c r="J43" s="84">
        <v>3.0</v>
      </c>
      <c r="K43" s="84" t="s">
        <v>1584</v>
      </c>
      <c r="L43" s="84" t="s">
        <v>65</v>
      </c>
      <c r="M43" s="84" t="s">
        <v>85</v>
      </c>
      <c r="N43" s="85">
        <v>203138.0</v>
      </c>
      <c r="O43" s="85">
        <v>58152.0</v>
      </c>
      <c r="P43" s="85">
        <v>22301.0</v>
      </c>
      <c r="Q43" s="86">
        <v>3652.0</v>
      </c>
      <c r="R43" s="87">
        <v>1559.0</v>
      </c>
      <c r="S43" s="88">
        <v>37158.8340285325</v>
      </c>
      <c r="T43" s="88">
        <v>77414.2375594426</v>
      </c>
      <c r="U43" s="89" t="s">
        <v>79</v>
      </c>
      <c r="V43" s="84">
        <v>2.0</v>
      </c>
      <c r="W43" s="90" t="s">
        <v>33</v>
      </c>
    </row>
    <row r="44">
      <c r="A44" s="83" t="s">
        <v>1626</v>
      </c>
      <c r="B44" s="84">
        <v>1.0</v>
      </c>
      <c r="C44" s="84" t="s">
        <v>25</v>
      </c>
      <c r="D44" s="84">
        <v>2.0</v>
      </c>
      <c r="E44" s="84" t="s">
        <v>36</v>
      </c>
      <c r="F44" s="84">
        <v>0.0</v>
      </c>
      <c r="G44" s="84" t="s">
        <v>46</v>
      </c>
      <c r="H44" s="84">
        <v>1.0</v>
      </c>
      <c r="I44" s="84" t="s">
        <v>57</v>
      </c>
      <c r="J44" s="84">
        <v>3.0</v>
      </c>
      <c r="K44" s="84" t="s">
        <v>1584</v>
      </c>
      <c r="L44" s="84" t="s">
        <v>60</v>
      </c>
      <c r="M44" s="84" t="s">
        <v>31</v>
      </c>
      <c r="N44" s="85">
        <v>181708.0</v>
      </c>
      <c r="O44" s="85">
        <v>43682.0</v>
      </c>
      <c r="P44" s="85">
        <v>40030.0</v>
      </c>
      <c r="Q44" s="86">
        <v>18706.0</v>
      </c>
      <c r="R44" s="87">
        <v>13182.0</v>
      </c>
      <c r="S44" s="88">
        <v>2373906.84991517</v>
      </c>
      <c r="T44" s="88">
        <v>1141301.37015153</v>
      </c>
      <c r="U44" s="89" t="s">
        <v>68</v>
      </c>
      <c r="V44" s="84">
        <v>3.0</v>
      </c>
      <c r="W44" s="90" t="s">
        <v>49</v>
      </c>
    </row>
    <row r="45">
      <c r="A45" s="83" t="s">
        <v>1627</v>
      </c>
      <c r="B45" s="84">
        <v>1.0</v>
      </c>
      <c r="C45" s="84" t="s">
        <v>25</v>
      </c>
      <c r="D45" s="84">
        <v>2.0</v>
      </c>
      <c r="E45" s="84" t="s">
        <v>36</v>
      </c>
      <c r="F45" s="84">
        <v>2.0</v>
      </c>
      <c r="G45" s="84" t="s">
        <v>27</v>
      </c>
      <c r="H45" s="84">
        <v>1.0</v>
      </c>
      <c r="I45" s="84" t="s">
        <v>57</v>
      </c>
      <c r="J45" s="84">
        <v>3.0</v>
      </c>
      <c r="K45" s="84" t="s">
        <v>1584</v>
      </c>
      <c r="L45" s="84" t="s">
        <v>60</v>
      </c>
      <c r="M45" s="84" t="s">
        <v>61</v>
      </c>
      <c r="N45" s="85">
        <v>188035.0</v>
      </c>
      <c r="O45" s="85">
        <v>16657.0</v>
      </c>
      <c r="P45" s="85">
        <v>9254.0</v>
      </c>
      <c r="Q45" s="86">
        <v>7998.0</v>
      </c>
      <c r="R45" s="87">
        <v>2025.0</v>
      </c>
      <c r="S45" s="88">
        <v>309384.317820254</v>
      </c>
      <c r="T45" s="88">
        <v>150186.562048667</v>
      </c>
      <c r="U45" s="89" t="s">
        <v>62</v>
      </c>
      <c r="V45" s="84">
        <v>1.0</v>
      </c>
      <c r="W45" s="90" t="s">
        <v>63</v>
      </c>
    </row>
    <row r="46">
      <c r="A46" s="83" t="s">
        <v>1628</v>
      </c>
      <c r="B46" s="84">
        <v>2.0</v>
      </c>
      <c r="C46" s="84" t="s">
        <v>56</v>
      </c>
      <c r="D46" s="84">
        <v>2.0</v>
      </c>
      <c r="E46" s="84" t="s">
        <v>36</v>
      </c>
      <c r="F46" s="84">
        <v>0.0</v>
      </c>
      <c r="G46" s="84" t="s">
        <v>46</v>
      </c>
      <c r="H46" s="84">
        <v>0.0</v>
      </c>
      <c r="I46" s="84" t="s">
        <v>28</v>
      </c>
      <c r="J46" s="84">
        <v>3.0</v>
      </c>
      <c r="K46" s="84" t="s">
        <v>1584</v>
      </c>
      <c r="L46" s="84" t="s">
        <v>70</v>
      </c>
      <c r="M46" s="84" t="s">
        <v>31</v>
      </c>
      <c r="N46" s="85">
        <v>238217.0</v>
      </c>
      <c r="O46" s="85">
        <v>32424.0</v>
      </c>
      <c r="P46" s="85">
        <v>11994.0</v>
      </c>
      <c r="Q46" s="86">
        <v>8744.0</v>
      </c>
      <c r="R46" s="87">
        <v>6154.0</v>
      </c>
      <c r="S46" s="88">
        <v>1100890.02024118</v>
      </c>
      <c r="T46" s="88">
        <v>550445.010120588</v>
      </c>
      <c r="U46" s="89" t="s">
        <v>73</v>
      </c>
      <c r="V46" s="84">
        <v>2.0</v>
      </c>
      <c r="W46" s="90" t="s">
        <v>33</v>
      </c>
    </row>
    <row r="47">
      <c r="A47" s="83" t="s">
        <v>1629</v>
      </c>
      <c r="B47" s="84">
        <v>0.0</v>
      </c>
      <c r="C47" s="84" t="s">
        <v>41</v>
      </c>
      <c r="D47" s="84">
        <v>0.0</v>
      </c>
      <c r="E47" s="84" t="s">
        <v>26</v>
      </c>
      <c r="F47" s="84">
        <v>2.0</v>
      </c>
      <c r="G47" s="84" t="s">
        <v>27</v>
      </c>
      <c r="H47" s="84">
        <v>1.0</v>
      </c>
      <c r="I47" s="84" t="s">
        <v>57</v>
      </c>
      <c r="J47" s="84">
        <v>3.0</v>
      </c>
      <c r="K47" s="84" t="s">
        <v>1584</v>
      </c>
      <c r="L47" s="84" t="s">
        <v>47</v>
      </c>
      <c r="M47" s="84" t="s">
        <v>31</v>
      </c>
      <c r="N47" s="85">
        <v>245142.0</v>
      </c>
      <c r="O47" s="85">
        <v>86632.0</v>
      </c>
      <c r="P47" s="85">
        <v>76154.0</v>
      </c>
      <c r="Q47" s="86">
        <v>75398.0</v>
      </c>
      <c r="R47" s="87">
        <v>58609.0</v>
      </c>
      <c r="S47" s="88">
        <v>6023779.04989556</v>
      </c>
      <c r="T47" s="88">
        <v>4272183.72333019</v>
      </c>
      <c r="U47" s="89" t="s">
        <v>58</v>
      </c>
      <c r="V47" s="84">
        <v>1.0</v>
      </c>
      <c r="W47" s="90" t="s">
        <v>63</v>
      </c>
    </row>
    <row r="48">
      <c r="A48" s="83" t="s">
        <v>1630</v>
      </c>
      <c r="B48" s="84">
        <v>2.0</v>
      </c>
      <c r="C48" s="84" t="s">
        <v>56</v>
      </c>
      <c r="D48" s="84">
        <v>3.0</v>
      </c>
      <c r="E48" s="84" t="s">
        <v>51</v>
      </c>
      <c r="F48" s="84">
        <v>0.0</v>
      </c>
      <c r="G48" s="84" t="s">
        <v>46</v>
      </c>
      <c r="H48" s="84">
        <v>0.0</v>
      </c>
      <c r="I48" s="84" t="s">
        <v>28</v>
      </c>
      <c r="J48" s="84">
        <v>3.0</v>
      </c>
      <c r="K48" s="84" t="s">
        <v>1584</v>
      </c>
      <c r="L48" s="84" t="s">
        <v>60</v>
      </c>
      <c r="M48" s="84" t="s">
        <v>85</v>
      </c>
      <c r="N48" s="85">
        <v>230258.0</v>
      </c>
      <c r="O48" s="85">
        <v>124997.0</v>
      </c>
      <c r="P48" s="85">
        <v>65759.0</v>
      </c>
      <c r="Q48" s="86">
        <v>8746.0</v>
      </c>
      <c r="R48" s="87">
        <v>4908.0</v>
      </c>
      <c r="S48" s="88">
        <v>864276.1998114</v>
      </c>
      <c r="T48" s="88">
        <v>310890.719356619</v>
      </c>
      <c r="U48" s="89" t="s">
        <v>83</v>
      </c>
      <c r="V48" s="84">
        <v>1.0</v>
      </c>
      <c r="W48" s="90" t="s">
        <v>63</v>
      </c>
    </row>
    <row r="49">
      <c r="A49" s="83" t="s">
        <v>1631</v>
      </c>
      <c r="B49" s="84">
        <v>1.0</v>
      </c>
      <c r="C49" s="84" t="s">
        <v>25</v>
      </c>
      <c r="D49" s="84">
        <v>3.0</v>
      </c>
      <c r="E49" s="84" t="s">
        <v>51</v>
      </c>
      <c r="F49" s="84">
        <v>0.0</v>
      </c>
      <c r="G49" s="84" t="s">
        <v>46</v>
      </c>
      <c r="H49" s="84">
        <v>1.0</v>
      </c>
      <c r="I49" s="84" t="s">
        <v>57</v>
      </c>
      <c r="J49" s="84">
        <v>3.0</v>
      </c>
      <c r="K49" s="84" t="s">
        <v>1584</v>
      </c>
      <c r="L49" s="84" t="s">
        <v>47</v>
      </c>
      <c r="M49" s="84" t="s">
        <v>53</v>
      </c>
      <c r="N49" s="85">
        <v>53323.0</v>
      </c>
      <c r="O49" s="85">
        <v>3135.0</v>
      </c>
      <c r="P49" s="85">
        <v>1409.0</v>
      </c>
      <c r="Q49" s="86">
        <v>459.0</v>
      </c>
      <c r="R49" s="87">
        <v>203.0</v>
      </c>
      <c r="S49" s="88">
        <v>904.636696534333</v>
      </c>
      <c r="T49" s="88">
        <v>9046.36696534333</v>
      </c>
      <c r="U49" s="89" t="s">
        <v>58</v>
      </c>
      <c r="V49" s="84">
        <v>3.0</v>
      </c>
      <c r="W49" s="90" t="s">
        <v>49</v>
      </c>
    </row>
    <row r="50">
      <c r="A50" s="83" t="s">
        <v>1632</v>
      </c>
      <c r="B50" s="84">
        <v>0.0</v>
      </c>
      <c r="C50" s="84" t="s">
        <v>41</v>
      </c>
      <c r="D50" s="84">
        <v>3.0</v>
      </c>
      <c r="E50" s="84" t="s">
        <v>51</v>
      </c>
      <c r="F50" s="84">
        <v>0.0</v>
      </c>
      <c r="G50" s="84" t="s">
        <v>46</v>
      </c>
      <c r="H50" s="84">
        <v>0.0</v>
      </c>
      <c r="I50" s="84" t="s">
        <v>28</v>
      </c>
      <c r="J50" s="84">
        <v>3.0</v>
      </c>
      <c r="K50" s="84" t="s">
        <v>1584</v>
      </c>
      <c r="L50" s="84" t="s">
        <v>37</v>
      </c>
      <c r="M50" s="84" t="s">
        <v>61</v>
      </c>
      <c r="N50" s="85">
        <v>143465.0</v>
      </c>
      <c r="O50" s="85">
        <v>132969.0</v>
      </c>
      <c r="P50" s="85">
        <v>105815.0</v>
      </c>
      <c r="Q50" s="86">
        <v>33749.0</v>
      </c>
      <c r="R50" s="87">
        <v>22408.0</v>
      </c>
      <c r="S50" s="88">
        <v>570258.39997203</v>
      </c>
      <c r="T50" s="88">
        <v>1390874.14627324</v>
      </c>
      <c r="U50" s="89" t="s">
        <v>102</v>
      </c>
      <c r="V50" s="84">
        <v>2.0</v>
      </c>
      <c r="W50" s="90" t="s">
        <v>33</v>
      </c>
    </row>
    <row r="51">
      <c r="A51" s="83" t="s">
        <v>1633</v>
      </c>
      <c r="B51" s="84">
        <v>0.0</v>
      </c>
      <c r="C51" s="84" t="s">
        <v>41</v>
      </c>
      <c r="D51" s="84">
        <v>2.0</v>
      </c>
      <c r="E51" s="84" t="s">
        <v>36</v>
      </c>
      <c r="F51" s="84">
        <v>0.0</v>
      </c>
      <c r="G51" s="84" t="s">
        <v>46</v>
      </c>
      <c r="H51" s="84">
        <v>0.0</v>
      </c>
      <c r="I51" s="84" t="s">
        <v>28</v>
      </c>
      <c r="J51" s="84">
        <v>3.0</v>
      </c>
      <c r="K51" s="84" t="s">
        <v>1584</v>
      </c>
      <c r="L51" s="84" t="s">
        <v>37</v>
      </c>
      <c r="M51" s="84" t="s">
        <v>85</v>
      </c>
      <c r="N51" s="85">
        <v>212593.0</v>
      </c>
      <c r="O51" s="85">
        <v>53711.0</v>
      </c>
      <c r="P51" s="85">
        <v>31437.0</v>
      </c>
      <c r="Q51" s="86">
        <v>30962.0</v>
      </c>
      <c r="R51" s="87">
        <v>30560.0</v>
      </c>
      <c r="S51" s="88">
        <v>4841985.34861554</v>
      </c>
      <c r="T51" s="88">
        <v>1780141.67228513</v>
      </c>
      <c r="U51" s="89" t="s">
        <v>102</v>
      </c>
      <c r="V51" s="84">
        <v>3.0</v>
      </c>
      <c r="W51" s="90" t="s">
        <v>49</v>
      </c>
    </row>
    <row r="52">
      <c r="A52" s="83" t="s">
        <v>1634</v>
      </c>
      <c r="B52" s="84">
        <v>3.0</v>
      </c>
      <c r="C52" s="84" t="s">
        <v>35</v>
      </c>
      <c r="D52" s="84">
        <v>3.0</v>
      </c>
      <c r="E52" s="84" t="s">
        <v>51</v>
      </c>
      <c r="F52" s="84">
        <v>1.0</v>
      </c>
      <c r="G52" s="84" t="s">
        <v>42</v>
      </c>
      <c r="H52" s="84">
        <v>0.0</v>
      </c>
      <c r="I52" s="84" t="s">
        <v>28</v>
      </c>
      <c r="J52" s="84">
        <v>3.0</v>
      </c>
      <c r="K52" s="84" t="s">
        <v>1584</v>
      </c>
      <c r="L52" s="84" t="s">
        <v>70</v>
      </c>
      <c r="M52" s="84" t="s">
        <v>85</v>
      </c>
      <c r="N52" s="85">
        <v>75608.0</v>
      </c>
      <c r="O52" s="85">
        <v>19954.0</v>
      </c>
      <c r="P52" s="85">
        <v>9744.0</v>
      </c>
      <c r="Q52" s="86">
        <v>2031.0</v>
      </c>
      <c r="R52" s="87">
        <v>1894.0</v>
      </c>
      <c r="S52" s="88">
        <v>262378.936702094</v>
      </c>
      <c r="T52" s="88">
        <v>98269.2646824322</v>
      </c>
      <c r="U52" s="89" t="s">
        <v>73</v>
      </c>
      <c r="V52" s="84">
        <v>4.0</v>
      </c>
      <c r="W52" s="90" t="s">
        <v>44</v>
      </c>
    </row>
    <row r="53">
      <c r="A53" s="83" t="s">
        <v>1635</v>
      </c>
      <c r="B53" s="84">
        <v>0.0</v>
      </c>
      <c r="C53" s="84" t="s">
        <v>41</v>
      </c>
      <c r="D53" s="84">
        <v>2.0</v>
      </c>
      <c r="E53" s="84" t="s">
        <v>36</v>
      </c>
      <c r="F53" s="84">
        <v>1.0</v>
      </c>
      <c r="G53" s="84" t="s">
        <v>42</v>
      </c>
      <c r="H53" s="84">
        <v>0.0</v>
      </c>
      <c r="I53" s="84" t="s">
        <v>28</v>
      </c>
      <c r="J53" s="84">
        <v>3.0</v>
      </c>
      <c r="K53" s="84" t="s">
        <v>1584</v>
      </c>
      <c r="L53" s="84" t="s">
        <v>75</v>
      </c>
      <c r="M53" s="84" t="s">
        <v>53</v>
      </c>
      <c r="N53" s="85">
        <v>174062.0</v>
      </c>
      <c r="O53" s="85">
        <v>37681.0</v>
      </c>
      <c r="P53" s="85">
        <v>16758.0</v>
      </c>
      <c r="Q53" s="86">
        <v>5771.0</v>
      </c>
      <c r="R53" s="87">
        <v>3304.0</v>
      </c>
      <c r="S53" s="88">
        <v>64048.2781146308</v>
      </c>
      <c r="T53" s="88">
        <v>304991.800545861</v>
      </c>
      <c r="U53" s="89" t="s">
        <v>76</v>
      </c>
      <c r="V53" s="84">
        <v>0.0</v>
      </c>
      <c r="W53" s="90" t="s">
        <v>39</v>
      </c>
    </row>
    <row r="54">
      <c r="A54" s="83" t="s">
        <v>1636</v>
      </c>
      <c r="B54" s="84">
        <v>3.0</v>
      </c>
      <c r="C54" s="84" t="s">
        <v>35</v>
      </c>
      <c r="D54" s="84">
        <v>0.0</v>
      </c>
      <c r="E54" s="84" t="s">
        <v>26</v>
      </c>
      <c r="F54" s="84">
        <v>2.0</v>
      </c>
      <c r="G54" s="84" t="s">
        <v>27</v>
      </c>
      <c r="H54" s="84">
        <v>1.0</v>
      </c>
      <c r="I54" s="84" t="s">
        <v>57</v>
      </c>
      <c r="J54" s="84">
        <v>3.0</v>
      </c>
      <c r="K54" s="84" t="s">
        <v>1584</v>
      </c>
      <c r="L54" s="84" t="s">
        <v>60</v>
      </c>
      <c r="M54" s="84" t="s">
        <v>61</v>
      </c>
      <c r="N54" s="85">
        <v>160283.0</v>
      </c>
      <c r="O54" s="85">
        <v>130807.0</v>
      </c>
      <c r="P54" s="85">
        <v>13707.0</v>
      </c>
      <c r="Q54" s="86">
        <v>121.0</v>
      </c>
      <c r="R54" s="87">
        <v>75.0</v>
      </c>
      <c r="S54" s="88">
        <v>6822.017480691</v>
      </c>
      <c r="T54" s="88">
        <v>3628.73270249521</v>
      </c>
      <c r="U54" s="89" t="s">
        <v>68</v>
      </c>
      <c r="V54" s="84">
        <v>0.0</v>
      </c>
      <c r="W54" s="90" t="s">
        <v>39</v>
      </c>
    </row>
    <row r="55">
      <c r="A55" s="83" t="s">
        <v>1637</v>
      </c>
      <c r="B55" s="84">
        <v>2.0</v>
      </c>
      <c r="C55" s="84" t="s">
        <v>56</v>
      </c>
      <c r="D55" s="84">
        <v>0.0</v>
      </c>
      <c r="E55" s="84" t="s">
        <v>26</v>
      </c>
      <c r="F55" s="84">
        <v>1.0</v>
      </c>
      <c r="G55" s="84" t="s">
        <v>42</v>
      </c>
      <c r="H55" s="84">
        <v>0.0</v>
      </c>
      <c r="I55" s="84" t="s">
        <v>28</v>
      </c>
      <c r="J55" s="84">
        <v>3.0</v>
      </c>
      <c r="K55" s="84" t="s">
        <v>1584</v>
      </c>
      <c r="L55" s="84" t="s">
        <v>75</v>
      </c>
      <c r="M55" s="84" t="s">
        <v>61</v>
      </c>
      <c r="N55" s="85">
        <v>233540.0</v>
      </c>
      <c r="O55" s="85">
        <v>12999.0</v>
      </c>
      <c r="P55" s="85">
        <v>7390.0</v>
      </c>
      <c r="Q55" s="86">
        <v>3657.0</v>
      </c>
      <c r="R55" s="87">
        <v>671.0</v>
      </c>
      <c r="S55" s="88">
        <v>63467.0601779535</v>
      </c>
      <c r="T55" s="88">
        <v>22426.523031079</v>
      </c>
      <c r="U55" s="89" t="s">
        <v>76</v>
      </c>
      <c r="V55" s="84">
        <v>3.0</v>
      </c>
      <c r="W55" s="90" t="s">
        <v>49</v>
      </c>
    </row>
    <row r="56">
      <c r="A56" s="83" t="s">
        <v>1638</v>
      </c>
      <c r="B56" s="84">
        <v>1.0</v>
      </c>
      <c r="C56" s="84" t="s">
        <v>25</v>
      </c>
      <c r="D56" s="84">
        <v>3.0</v>
      </c>
      <c r="E56" s="84" t="s">
        <v>51</v>
      </c>
      <c r="F56" s="84">
        <v>0.0</v>
      </c>
      <c r="G56" s="84" t="s">
        <v>46</v>
      </c>
      <c r="H56" s="84">
        <v>0.0</v>
      </c>
      <c r="I56" s="84" t="s">
        <v>28</v>
      </c>
      <c r="J56" s="84">
        <v>3.0</v>
      </c>
      <c r="K56" s="84" t="s">
        <v>1584</v>
      </c>
      <c r="L56" s="84" t="s">
        <v>37</v>
      </c>
      <c r="M56" s="84" t="s">
        <v>85</v>
      </c>
      <c r="N56" s="85">
        <v>97087.0</v>
      </c>
      <c r="O56" s="85">
        <v>27860.0</v>
      </c>
      <c r="P56" s="85">
        <v>18610.0</v>
      </c>
      <c r="Q56" s="86">
        <v>3066.0</v>
      </c>
      <c r="R56" s="87">
        <v>59.0</v>
      </c>
      <c r="S56" s="88">
        <v>15785.0159037439</v>
      </c>
      <c r="T56" s="88">
        <v>5314.82016961075</v>
      </c>
      <c r="U56" s="89" t="s">
        <v>115</v>
      </c>
      <c r="V56" s="84">
        <v>0.0</v>
      </c>
      <c r="W56" s="90" t="s">
        <v>39</v>
      </c>
    </row>
    <row r="57">
      <c r="A57" s="83" t="s">
        <v>1639</v>
      </c>
      <c r="B57" s="84">
        <v>2.0</v>
      </c>
      <c r="C57" s="84" t="s">
        <v>56</v>
      </c>
      <c r="D57" s="84">
        <v>1.0</v>
      </c>
      <c r="E57" s="84" t="s">
        <v>81</v>
      </c>
      <c r="F57" s="84">
        <v>2.0</v>
      </c>
      <c r="G57" s="84" t="s">
        <v>27</v>
      </c>
      <c r="H57" s="84">
        <v>0.0</v>
      </c>
      <c r="I57" s="84" t="s">
        <v>28</v>
      </c>
      <c r="J57" s="84">
        <v>3.0</v>
      </c>
      <c r="K57" s="84" t="s">
        <v>1584</v>
      </c>
      <c r="L57" s="84" t="s">
        <v>60</v>
      </c>
      <c r="M57" s="84" t="s">
        <v>85</v>
      </c>
      <c r="N57" s="85">
        <v>277158.0</v>
      </c>
      <c r="O57" s="85">
        <v>170079.0</v>
      </c>
      <c r="P57" s="85">
        <v>1711.0</v>
      </c>
      <c r="Q57" s="86">
        <v>655.0</v>
      </c>
      <c r="R57" s="87">
        <v>51.0</v>
      </c>
      <c r="S57" s="88">
        <v>4209.26308981835</v>
      </c>
      <c r="T57" s="88">
        <v>2094.16074120316</v>
      </c>
      <c r="U57" s="89" t="s">
        <v>62</v>
      </c>
      <c r="V57" s="84">
        <v>2.0</v>
      </c>
      <c r="W57" s="90" t="s">
        <v>33</v>
      </c>
    </row>
    <row r="58">
      <c r="A58" s="83" t="s">
        <v>1640</v>
      </c>
      <c r="B58" s="84">
        <v>0.0</v>
      </c>
      <c r="C58" s="84" t="s">
        <v>41</v>
      </c>
      <c r="D58" s="84">
        <v>0.0</v>
      </c>
      <c r="E58" s="84" t="s">
        <v>26</v>
      </c>
      <c r="F58" s="84">
        <v>2.0</v>
      </c>
      <c r="G58" s="84" t="s">
        <v>27</v>
      </c>
      <c r="H58" s="84">
        <v>1.0</v>
      </c>
      <c r="I58" s="84" t="s">
        <v>57</v>
      </c>
      <c r="J58" s="84">
        <v>3.0</v>
      </c>
      <c r="K58" s="84" t="s">
        <v>1584</v>
      </c>
      <c r="L58" s="84" t="s">
        <v>70</v>
      </c>
      <c r="M58" s="84" t="s">
        <v>31</v>
      </c>
      <c r="N58" s="85">
        <v>280171.0</v>
      </c>
      <c r="O58" s="85">
        <v>116283.0</v>
      </c>
      <c r="P58" s="85">
        <v>113692.0</v>
      </c>
      <c r="Q58" s="86">
        <v>77754.0</v>
      </c>
      <c r="R58" s="87">
        <v>32771.0</v>
      </c>
      <c r="S58" s="88">
        <v>1373493.65299459</v>
      </c>
      <c r="T58" s="88">
        <v>1032701.99473277</v>
      </c>
      <c r="U58" s="89" t="s">
        <v>126</v>
      </c>
      <c r="V58" s="84">
        <v>2.0</v>
      </c>
      <c r="W58" s="90" t="s">
        <v>33</v>
      </c>
    </row>
    <row r="59">
      <c r="A59" s="83" t="s">
        <v>1641</v>
      </c>
      <c r="B59" s="84">
        <v>2.0</v>
      </c>
      <c r="C59" s="84" t="s">
        <v>56</v>
      </c>
      <c r="D59" s="84">
        <v>1.0</v>
      </c>
      <c r="E59" s="84" t="s">
        <v>81</v>
      </c>
      <c r="F59" s="84">
        <v>0.0</v>
      </c>
      <c r="G59" s="84" t="s">
        <v>46</v>
      </c>
      <c r="H59" s="84">
        <v>0.0</v>
      </c>
      <c r="I59" s="84" t="s">
        <v>28</v>
      </c>
      <c r="J59" s="84">
        <v>3.0</v>
      </c>
      <c r="K59" s="84" t="s">
        <v>1584</v>
      </c>
      <c r="L59" s="84" t="s">
        <v>47</v>
      </c>
      <c r="M59" s="84" t="s">
        <v>53</v>
      </c>
      <c r="N59" s="85">
        <v>237088.0</v>
      </c>
      <c r="O59" s="85">
        <v>129230.0</v>
      </c>
      <c r="P59" s="85">
        <v>91862.0</v>
      </c>
      <c r="Q59" s="86">
        <v>19289.0</v>
      </c>
      <c r="R59" s="87">
        <v>14589.0</v>
      </c>
      <c r="S59" s="88">
        <v>1567290.23871817</v>
      </c>
      <c r="T59" s="88">
        <v>626916.095487269</v>
      </c>
      <c r="U59" s="89" t="s">
        <v>58</v>
      </c>
      <c r="V59" s="84">
        <v>2.0</v>
      </c>
      <c r="W59" s="90" t="s">
        <v>33</v>
      </c>
    </row>
    <row r="60">
      <c r="A60" s="83" t="s">
        <v>1642</v>
      </c>
      <c r="B60" s="84">
        <v>2.0</v>
      </c>
      <c r="C60" s="84" t="s">
        <v>56</v>
      </c>
      <c r="D60" s="84">
        <v>2.0</v>
      </c>
      <c r="E60" s="84" t="s">
        <v>36</v>
      </c>
      <c r="F60" s="84">
        <v>2.0</v>
      </c>
      <c r="G60" s="84" t="s">
        <v>27</v>
      </c>
      <c r="H60" s="84">
        <v>1.0</v>
      </c>
      <c r="I60" s="84" t="s">
        <v>57</v>
      </c>
      <c r="J60" s="84">
        <v>3.0</v>
      </c>
      <c r="K60" s="84" t="s">
        <v>1584</v>
      </c>
      <c r="L60" s="84" t="s">
        <v>47</v>
      </c>
      <c r="M60" s="84" t="s">
        <v>53</v>
      </c>
      <c r="N60" s="85">
        <v>143662.0</v>
      </c>
      <c r="O60" s="85">
        <v>41082.0</v>
      </c>
      <c r="P60" s="85">
        <v>11121.0</v>
      </c>
      <c r="Q60" s="86">
        <v>3141.0</v>
      </c>
      <c r="R60" s="87">
        <v>3017.0</v>
      </c>
      <c r="S60" s="88">
        <v>117891.452151441</v>
      </c>
      <c r="T60" s="88">
        <v>178623.412350668</v>
      </c>
      <c r="U60" s="89" t="s">
        <v>48</v>
      </c>
      <c r="V60" s="84">
        <v>0.0</v>
      </c>
      <c r="W60" s="90" t="s">
        <v>39</v>
      </c>
    </row>
    <row r="61">
      <c r="A61" s="83" t="s">
        <v>1643</v>
      </c>
      <c r="B61" s="84">
        <v>3.0</v>
      </c>
      <c r="C61" s="84" t="s">
        <v>35</v>
      </c>
      <c r="D61" s="84">
        <v>2.0</v>
      </c>
      <c r="E61" s="84" t="s">
        <v>36</v>
      </c>
      <c r="F61" s="84">
        <v>0.0</v>
      </c>
      <c r="G61" s="84" t="s">
        <v>46</v>
      </c>
      <c r="H61" s="84">
        <v>1.0</v>
      </c>
      <c r="I61" s="84" t="s">
        <v>57</v>
      </c>
      <c r="J61" s="84">
        <v>3.0</v>
      </c>
      <c r="K61" s="84" t="s">
        <v>1584</v>
      </c>
      <c r="L61" s="84" t="s">
        <v>30</v>
      </c>
      <c r="M61" s="84" t="s">
        <v>43</v>
      </c>
      <c r="N61" s="85">
        <v>236923.0</v>
      </c>
      <c r="O61" s="85">
        <v>161730.0</v>
      </c>
      <c r="P61" s="85">
        <v>909.0</v>
      </c>
      <c r="Q61" s="86">
        <v>528.0</v>
      </c>
      <c r="R61" s="87">
        <v>144.0</v>
      </c>
      <c r="S61" s="88">
        <v>5186.87232776032</v>
      </c>
      <c r="T61" s="88">
        <v>11275.8094081746</v>
      </c>
      <c r="U61" s="89" t="s">
        <v>163</v>
      </c>
      <c r="V61" s="84">
        <v>2.0</v>
      </c>
      <c r="W61" s="90" t="s">
        <v>33</v>
      </c>
    </row>
    <row r="62">
      <c r="A62" s="83" t="s">
        <v>1644</v>
      </c>
      <c r="B62" s="84">
        <v>0.0</v>
      </c>
      <c r="C62" s="84" t="s">
        <v>41</v>
      </c>
      <c r="D62" s="84">
        <v>2.0</v>
      </c>
      <c r="E62" s="84" t="s">
        <v>36</v>
      </c>
      <c r="F62" s="84">
        <v>2.0</v>
      </c>
      <c r="G62" s="84" t="s">
        <v>27</v>
      </c>
      <c r="H62" s="84">
        <v>0.0</v>
      </c>
      <c r="I62" s="84" t="s">
        <v>28</v>
      </c>
      <c r="J62" s="84">
        <v>3.0</v>
      </c>
      <c r="K62" s="84" t="s">
        <v>1584</v>
      </c>
      <c r="L62" s="84" t="s">
        <v>37</v>
      </c>
      <c r="M62" s="84" t="s">
        <v>31</v>
      </c>
      <c r="N62" s="85">
        <v>214018.0</v>
      </c>
      <c r="O62" s="85">
        <v>127681.0</v>
      </c>
      <c r="P62" s="85">
        <v>73330.0</v>
      </c>
      <c r="Q62" s="86">
        <v>38856.0</v>
      </c>
      <c r="R62" s="87">
        <v>23935.0</v>
      </c>
      <c r="S62" s="88">
        <v>2726292.4714995</v>
      </c>
      <c r="T62" s="88">
        <v>1919924.27570388</v>
      </c>
      <c r="U62" s="89" t="s">
        <v>102</v>
      </c>
      <c r="V62" s="84">
        <v>1.0</v>
      </c>
      <c r="W62" s="90" t="s">
        <v>63</v>
      </c>
    </row>
    <row r="63">
      <c r="A63" s="83" t="s">
        <v>1645</v>
      </c>
      <c r="B63" s="84">
        <v>0.0</v>
      </c>
      <c r="C63" s="84" t="s">
        <v>41</v>
      </c>
      <c r="D63" s="84">
        <v>2.0</v>
      </c>
      <c r="E63" s="84" t="s">
        <v>36</v>
      </c>
      <c r="F63" s="84">
        <v>1.0</v>
      </c>
      <c r="G63" s="84" t="s">
        <v>42</v>
      </c>
      <c r="H63" s="84">
        <v>0.0</v>
      </c>
      <c r="I63" s="84" t="s">
        <v>28</v>
      </c>
      <c r="J63" s="84">
        <v>3.0</v>
      </c>
      <c r="K63" s="84" t="s">
        <v>1584</v>
      </c>
      <c r="L63" s="84" t="s">
        <v>47</v>
      </c>
      <c r="M63" s="84" t="s">
        <v>31</v>
      </c>
      <c r="N63" s="85">
        <v>54576.0</v>
      </c>
      <c r="O63" s="85">
        <v>47936.0</v>
      </c>
      <c r="P63" s="85">
        <v>24216.0</v>
      </c>
      <c r="Q63" s="86">
        <v>15519.0</v>
      </c>
      <c r="R63" s="87">
        <v>4386.0</v>
      </c>
      <c r="S63" s="88">
        <v>362652.796089955</v>
      </c>
      <c r="T63" s="88">
        <v>189870.573869086</v>
      </c>
      <c r="U63" s="89" t="s">
        <v>153</v>
      </c>
      <c r="V63" s="84">
        <v>1.0</v>
      </c>
      <c r="W63" s="90" t="s">
        <v>63</v>
      </c>
    </row>
    <row r="64">
      <c r="A64" s="83" t="s">
        <v>1646</v>
      </c>
      <c r="B64" s="84">
        <v>2.0</v>
      </c>
      <c r="C64" s="84" t="s">
        <v>56</v>
      </c>
      <c r="D64" s="84">
        <v>1.0</v>
      </c>
      <c r="E64" s="84" t="s">
        <v>81</v>
      </c>
      <c r="F64" s="84">
        <v>2.0</v>
      </c>
      <c r="G64" s="84" t="s">
        <v>27</v>
      </c>
      <c r="H64" s="84">
        <v>1.0</v>
      </c>
      <c r="I64" s="84" t="s">
        <v>57</v>
      </c>
      <c r="J64" s="84">
        <v>3.0</v>
      </c>
      <c r="K64" s="84" t="s">
        <v>1584</v>
      </c>
      <c r="L64" s="84" t="s">
        <v>30</v>
      </c>
      <c r="M64" s="84" t="s">
        <v>31</v>
      </c>
      <c r="N64" s="85">
        <v>182996.0</v>
      </c>
      <c r="O64" s="85">
        <v>41625.0</v>
      </c>
      <c r="P64" s="85">
        <v>31747.0</v>
      </c>
      <c r="Q64" s="86">
        <v>7664.0</v>
      </c>
      <c r="R64" s="87">
        <v>6413.0</v>
      </c>
      <c r="S64" s="88">
        <v>419246.56861385</v>
      </c>
      <c r="T64" s="88">
        <v>257206.483812178</v>
      </c>
      <c r="U64" s="89" t="s">
        <v>93</v>
      </c>
      <c r="V64" s="84">
        <v>2.0</v>
      </c>
      <c r="W64" s="90" t="s">
        <v>33</v>
      </c>
    </row>
    <row r="65">
      <c r="A65" s="83" t="s">
        <v>1647</v>
      </c>
      <c r="B65" s="84">
        <v>2.0</v>
      </c>
      <c r="C65" s="84" t="s">
        <v>56</v>
      </c>
      <c r="D65" s="84">
        <v>1.0</v>
      </c>
      <c r="E65" s="84" t="s">
        <v>81</v>
      </c>
      <c r="F65" s="84">
        <v>0.0</v>
      </c>
      <c r="G65" s="84" t="s">
        <v>46</v>
      </c>
      <c r="H65" s="84">
        <v>1.0</v>
      </c>
      <c r="I65" s="84" t="s">
        <v>57</v>
      </c>
      <c r="J65" s="84">
        <v>3.0</v>
      </c>
      <c r="K65" s="84" t="s">
        <v>1584</v>
      </c>
      <c r="L65" s="84" t="s">
        <v>70</v>
      </c>
      <c r="M65" s="84" t="s">
        <v>53</v>
      </c>
      <c r="N65" s="85">
        <v>61634.0</v>
      </c>
      <c r="O65" s="85">
        <v>60743.0</v>
      </c>
      <c r="P65" s="85">
        <v>25562.0</v>
      </c>
      <c r="Q65" s="86">
        <v>25543.0</v>
      </c>
      <c r="R65" s="87">
        <v>14786.0</v>
      </c>
      <c r="S65" s="88">
        <v>3297206.64076665</v>
      </c>
      <c r="T65" s="88">
        <v>1186045.55423261</v>
      </c>
      <c r="U65" s="89" t="s">
        <v>71</v>
      </c>
      <c r="V65" s="84">
        <v>0.0</v>
      </c>
      <c r="W65" s="90" t="s">
        <v>39</v>
      </c>
    </row>
    <row r="66">
      <c r="A66" s="83" t="s">
        <v>1648</v>
      </c>
      <c r="B66" s="84">
        <v>3.0</v>
      </c>
      <c r="C66" s="84" t="s">
        <v>35</v>
      </c>
      <c r="D66" s="84">
        <v>2.0</v>
      </c>
      <c r="E66" s="84" t="s">
        <v>36</v>
      </c>
      <c r="F66" s="84">
        <v>2.0</v>
      </c>
      <c r="G66" s="84" t="s">
        <v>27</v>
      </c>
      <c r="H66" s="84">
        <v>1.0</v>
      </c>
      <c r="I66" s="84" t="s">
        <v>57</v>
      </c>
      <c r="J66" s="84">
        <v>3.0</v>
      </c>
      <c r="K66" s="84" t="s">
        <v>1584</v>
      </c>
      <c r="L66" s="84" t="s">
        <v>52</v>
      </c>
      <c r="M66" s="84" t="s">
        <v>43</v>
      </c>
      <c r="N66" s="85">
        <v>193395.0</v>
      </c>
      <c r="O66" s="85">
        <v>25033.0</v>
      </c>
      <c r="P66" s="85">
        <v>1743.0</v>
      </c>
      <c r="Q66" s="86">
        <v>335.0</v>
      </c>
      <c r="R66" s="87">
        <v>107.0</v>
      </c>
      <c r="S66" s="88">
        <v>20912.6634940809</v>
      </c>
      <c r="T66" s="88">
        <v>9911.21492610469</v>
      </c>
      <c r="U66" s="89" t="s">
        <v>110</v>
      </c>
      <c r="V66" s="84">
        <v>0.0</v>
      </c>
      <c r="W66" s="90" t="s">
        <v>39</v>
      </c>
    </row>
    <row r="67">
      <c r="A67" s="83" t="s">
        <v>1649</v>
      </c>
      <c r="B67" s="84">
        <v>2.0</v>
      </c>
      <c r="C67" s="84" t="s">
        <v>56</v>
      </c>
      <c r="D67" s="84">
        <v>2.0</v>
      </c>
      <c r="E67" s="84" t="s">
        <v>36</v>
      </c>
      <c r="F67" s="84">
        <v>1.0</v>
      </c>
      <c r="G67" s="84" t="s">
        <v>42</v>
      </c>
      <c r="H67" s="84">
        <v>0.0</v>
      </c>
      <c r="I67" s="84" t="s">
        <v>28</v>
      </c>
      <c r="J67" s="84">
        <v>3.0</v>
      </c>
      <c r="K67" s="84" t="s">
        <v>1584</v>
      </c>
      <c r="L67" s="84" t="s">
        <v>30</v>
      </c>
      <c r="M67" s="84" t="s">
        <v>61</v>
      </c>
      <c r="N67" s="85">
        <v>170219.0</v>
      </c>
      <c r="O67" s="85">
        <v>49311.0</v>
      </c>
      <c r="P67" s="85">
        <v>11986.0</v>
      </c>
      <c r="Q67" s="86">
        <v>6946.0</v>
      </c>
      <c r="R67" s="87">
        <v>6447.0</v>
      </c>
      <c r="S67" s="88">
        <v>190274.776494958</v>
      </c>
      <c r="T67" s="88">
        <v>250361.548019682</v>
      </c>
      <c r="U67" s="89" t="s">
        <v>163</v>
      </c>
      <c r="V67" s="84">
        <v>2.0</v>
      </c>
      <c r="W67" s="90" t="s">
        <v>33</v>
      </c>
    </row>
    <row r="68">
      <c r="A68" s="83" t="s">
        <v>1650</v>
      </c>
      <c r="B68" s="84">
        <v>1.0</v>
      </c>
      <c r="C68" s="84" t="s">
        <v>25</v>
      </c>
      <c r="D68" s="84">
        <v>3.0</v>
      </c>
      <c r="E68" s="84" t="s">
        <v>51</v>
      </c>
      <c r="F68" s="84">
        <v>2.0</v>
      </c>
      <c r="G68" s="84" t="s">
        <v>27</v>
      </c>
      <c r="H68" s="84">
        <v>0.0</v>
      </c>
      <c r="I68" s="84" t="s">
        <v>28</v>
      </c>
      <c r="J68" s="84">
        <v>3.0</v>
      </c>
      <c r="K68" s="84" t="s">
        <v>1584</v>
      </c>
      <c r="L68" s="84" t="s">
        <v>60</v>
      </c>
      <c r="M68" s="84" t="s">
        <v>53</v>
      </c>
      <c r="N68" s="85">
        <v>249806.0</v>
      </c>
      <c r="O68" s="85">
        <v>79954.0</v>
      </c>
      <c r="P68" s="85">
        <v>22527.0</v>
      </c>
      <c r="Q68" s="86">
        <v>12371.0</v>
      </c>
      <c r="R68" s="87">
        <v>1302.0</v>
      </c>
      <c r="S68" s="88">
        <v>53483.4138372477</v>
      </c>
      <c r="T68" s="88">
        <v>60093.7234126378</v>
      </c>
      <c r="U68" s="89" t="s">
        <v>83</v>
      </c>
      <c r="V68" s="84">
        <v>3.0</v>
      </c>
      <c r="W68" s="90" t="s">
        <v>49</v>
      </c>
    </row>
    <row r="69">
      <c r="A69" s="83" t="s">
        <v>1651</v>
      </c>
      <c r="B69" s="84">
        <v>1.0</v>
      </c>
      <c r="C69" s="84" t="s">
        <v>25</v>
      </c>
      <c r="D69" s="84">
        <v>3.0</v>
      </c>
      <c r="E69" s="84" t="s">
        <v>51</v>
      </c>
      <c r="F69" s="84">
        <v>1.0</v>
      </c>
      <c r="G69" s="84" t="s">
        <v>42</v>
      </c>
      <c r="H69" s="84">
        <v>0.0</v>
      </c>
      <c r="I69" s="84" t="s">
        <v>28</v>
      </c>
      <c r="J69" s="84">
        <v>3.0</v>
      </c>
      <c r="K69" s="84" t="s">
        <v>1584</v>
      </c>
      <c r="L69" s="84" t="s">
        <v>70</v>
      </c>
      <c r="M69" s="84" t="s">
        <v>85</v>
      </c>
      <c r="N69" s="85">
        <v>212413.0</v>
      </c>
      <c r="O69" s="85">
        <v>33427.0</v>
      </c>
      <c r="P69" s="85">
        <v>16919.0</v>
      </c>
      <c r="Q69" s="86">
        <v>372.0</v>
      </c>
      <c r="R69" s="87">
        <v>58.0</v>
      </c>
      <c r="S69" s="88">
        <v>11599.28864691</v>
      </c>
      <c r="T69" s="88">
        <v>5132.42860482744</v>
      </c>
      <c r="U69" s="89" t="s">
        <v>73</v>
      </c>
      <c r="V69" s="84">
        <v>1.0</v>
      </c>
      <c r="W69" s="90" t="s">
        <v>63</v>
      </c>
    </row>
    <row r="70">
      <c r="A70" s="83" t="s">
        <v>1652</v>
      </c>
      <c r="B70" s="84">
        <v>3.0</v>
      </c>
      <c r="C70" s="84" t="s">
        <v>35</v>
      </c>
      <c r="D70" s="84">
        <v>3.0</v>
      </c>
      <c r="E70" s="84" t="s">
        <v>51</v>
      </c>
      <c r="F70" s="84">
        <v>2.0</v>
      </c>
      <c r="G70" s="84" t="s">
        <v>27</v>
      </c>
      <c r="H70" s="84">
        <v>1.0</v>
      </c>
      <c r="I70" s="84" t="s">
        <v>57</v>
      </c>
      <c r="J70" s="84">
        <v>3.0</v>
      </c>
      <c r="K70" s="84" t="s">
        <v>1584</v>
      </c>
      <c r="L70" s="84" t="s">
        <v>52</v>
      </c>
      <c r="M70" s="84" t="s">
        <v>61</v>
      </c>
      <c r="N70" s="85">
        <v>175449.0</v>
      </c>
      <c r="O70" s="85">
        <v>12694.0</v>
      </c>
      <c r="P70" s="85">
        <v>10876.0</v>
      </c>
      <c r="Q70" s="86">
        <v>8306.0</v>
      </c>
      <c r="R70" s="87">
        <v>1692.0</v>
      </c>
      <c r="S70" s="88">
        <v>21898.6761130181</v>
      </c>
      <c r="T70" s="88">
        <v>115256.190068516</v>
      </c>
      <c r="U70" s="89" t="s">
        <v>110</v>
      </c>
      <c r="V70" s="84">
        <v>4.0</v>
      </c>
      <c r="W70" s="90" t="s">
        <v>44</v>
      </c>
    </row>
    <row r="71">
      <c r="A71" s="83" t="s">
        <v>1653</v>
      </c>
      <c r="B71" s="84">
        <v>2.0</v>
      </c>
      <c r="C71" s="84" t="s">
        <v>56</v>
      </c>
      <c r="D71" s="84">
        <v>2.0</v>
      </c>
      <c r="E71" s="84" t="s">
        <v>36</v>
      </c>
      <c r="F71" s="84">
        <v>0.0</v>
      </c>
      <c r="G71" s="84" t="s">
        <v>46</v>
      </c>
      <c r="H71" s="84">
        <v>1.0</v>
      </c>
      <c r="I71" s="84" t="s">
        <v>57</v>
      </c>
      <c r="J71" s="84">
        <v>3.0</v>
      </c>
      <c r="K71" s="84" t="s">
        <v>1584</v>
      </c>
      <c r="L71" s="84" t="s">
        <v>75</v>
      </c>
      <c r="M71" s="84" t="s">
        <v>53</v>
      </c>
      <c r="N71" s="85">
        <v>62861.0</v>
      </c>
      <c r="O71" s="85">
        <v>6655.0</v>
      </c>
      <c r="P71" s="85">
        <v>2758.0</v>
      </c>
      <c r="Q71" s="86">
        <v>2643.0</v>
      </c>
      <c r="R71" s="87">
        <v>1547.0</v>
      </c>
      <c r="S71" s="88">
        <v>256218.780967745</v>
      </c>
      <c r="T71" s="88">
        <v>133447.281754034</v>
      </c>
      <c r="U71" s="89" t="s">
        <v>174</v>
      </c>
      <c r="V71" s="84">
        <v>0.0</v>
      </c>
      <c r="W71" s="90" t="s">
        <v>39</v>
      </c>
    </row>
    <row r="72">
      <c r="A72" s="83" t="s">
        <v>1654</v>
      </c>
      <c r="B72" s="84">
        <v>1.0</v>
      </c>
      <c r="C72" s="84" t="s">
        <v>25</v>
      </c>
      <c r="D72" s="84">
        <v>3.0</v>
      </c>
      <c r="E72" s="84" t="s">
        <v>51</v>
      </c>
      <c r="F72" s="84">
        <v>0.0</v>
      </c>
      <c r="G72" s="84" t="s">
        <v>46</v>
      </c>
      <c r="H72" s="84">
        <v>0.0</v>
      </c>
      <c r="I72" s="84" t="s">
        <v>28</v>
      </c>
      <c r="J72" s="84">
        <v>3.0</v>
      </c>
      <c r="K72" s="84" t="s">
        <v>1584</v>
      </c>
      <c r="L72" s="84" t="s">
        <v>65</v>
      </c>
      <c r="M72" s="84" t="s">
        <v>43</v>
      </c>
      <c r="N72" s="85">
        <v>127504.0</v>
      </c>
      <c r="O72" s="85">
        <v>118098.0</v>
      </c>
      <c r="P72" s="85">
        <v>115014.0</v>
      </c>
      <c r="Q72" s="86">
        <v>88170.0</v>
      </c>
      <c r="R72" s="87">
        <v>62208.0</v>
      </c>
      <c r="S72" s="88">
        <v>2613787.62476321</v>
      </c>
      <c r="T72" s="88">
        <v>3960284.27994425</v>
      </c>
      <c r="U72" s="89" t="s">
        <v>91</v>
      </c>
      <c r="V72" s="84">
        <v>3.0</v>
      </c>
      <c r="W72" s="90" t="s">
        <v>49</v>
      </c>
    </row>
    <row r="73">
      <c r="A73" s="83" t="s">
        <v>1655</v>
      </c>
      <c r="B73" s="84">
        <v>0.0</v>
      </c>
      <c r="C73" s="84" t="s">
        <v>41</v>
      </c>
      <c r="D73" s="84">
        <v>2.0</v>
      </c>
      <c r="E73" s="84" t="s">
        <v>36</v>
      </c>
      <c r="F73" s="84">
        <v>0.0</v>
      </c>
      <c r="G73" s="84" t="s">
        <v>46</v>
      </c>
      <c r="H73" s="84">
        <v>1.0</v>
      </c>
      <c r="I73" s="84" t="s">
        <v>57</v>
      </c>
      <c r="J73" s="84">
        <v>3.0</v>
      </c>
      <c r="K73" s="84" t="s">
        <v>1584</v>
      </c>
      <c r="L73" s="84" t="s">
        <v>52</v>
      </c>
      <c r="M73" s="84" t="s">
        <v>31</v>
      </c>
      <c r="N73" s="85">
        <v>133434.0</v>
      </c>
      <c r="O73" s="85">
        <v>94062.0</v>
      </c>
      <c r="P73" s="85">
        <v>27624.0</v>
      </c>
      <c r="Q73" s="86">
        <v>16679.0</v>
      </c>
      <c r="R73" s="87">
        <v>9615.0</v>
      </c>
      <c r="S73" s="88">
        <v>261676.987008686</v>
      </c>
      <c r="T73" s="88">
        <v>872256.623362287</v>
      </c>
      <c r="U73" s="89" t="s">
        <v>99</v>
      </c>
      <c r="V73" s="84">
        <v>1.0</v>
      </c>
      <c r="W73" s="90" t="s">
        <v>63</v>
      </c>
    </row>
    <row r="74">
      <c r="A74" s="83" t="s">
        <v>1656</v>
      </c>
      <c r="B74" s="84">
        <v>0.0</v>
      </c>
      <c r="C74" s="84" t="s">
        <v>41</v>
      </c>
      <c r="D74" s="84">
        <v>0.0</v>
      </c>
      <c r="E74" s="84" t="s">
        <v>26</v>
      </c>
      <c r="F74" s="84">
        <v>0.0</v>
      </c>
      <c r="G74" s="84" t="s">
        <v>46</v>
      </c>
      <c r="H74" s="84">
        <v>0.0</v>
      </c>
      <c r="I74" s="84" t="s">
        <v>28</v>
      </c>
      <c r="J74" s="84">
        <v>3.0</v>
      </c>
      <c r="K74" s="84" t="s">
        <v>1584</v>
      </c>
      <c r="L74" s="84" t="s">
        <v>75</v>
      </c>
      <c r="M74" s="84" t="s">
        <v>31</v>
      </c>
      <c r="N74" s="85">
        <v>142277.0</v>
      </c>
      <c r="O74" s="85">
        <v>107893.0</v>
      </c>
      <c r="P74" s="85">
        <v>20380.0</v>
      </c>
      <c r="Q74" s="86">
        <v>11489.0</v>
      </c>
      <c r="R74" s="87">
        <v>9354.0</v>
      </c>
      <c r="S74" s="88">
        <v>194309.736274201</v>
      </c>
      <c r="T74" s="88">
        <v>747345.139516158</v>
      </c>
      <c r="U74" s="89" t="s">
        <v>174</v>
      </c>
      <c r="V74" s="84">
        <v>1.0</v>
      </c>
      <c r="W74" s="90" t="s">
        <v>63</v>
      </c>
    </row>
    <row r="75">
      <c r="A75" s="83" t="s">
        <v>1657</v>
      </c>
      <c r="B75" s="84">
        <v>0.0</v>
      </c>
      <c r="C75" s="84" t="s">
        <v>41</v>
      </c>
      <c r="D75" s="84">
        <v>0.0</v>
      </c>
      <c r="E75" s="84" t="s">
        <v>26</v>
      </c>
      <c r="F75" s="84">
        <v>2.0</v>
      </c>
      <c r="G75" s="84" t="s">
        <v>27</v>
      </c>
      <c r="H75" s="84">
        <v>1.0</v>
      </c>
      <c r="I75" s="84" t="s">
        <v>57</v>
      </c>
      <c r="J75" s="84">
        <v>3.0</v>
      </c>
      <c r="K75" s="84" t="s">
        <v>1584</v>
      </c>
      <c r="L75" s="84" t="s">
        <v>52</v>
      </c>
      <c r="M75" s="84" t="s">
        <v>85</v>
      </c>
      <c r="N75" s="85">
        <v>293999.0</v>
      </c>
      <c r="O75" s="85">
        <v>100359.0</v>
      </c>
      <c r="P75" s="85">
        <v>82313.0</v>
      </c>
      <c r="Q75" s="86">
        <v>11120.0</v>
      </c>
      <c r="R75" s="87">
        <v>5394.0</v>
      </c>
      <c r="S75" s="88">
        <v>44349.1678785267</v>
      </c>
      <c r="T75" s="88">
        <v>211186.51370727</v>
      </c>
      <c r="U75" s="89" t="s">
        <v>54</v>
      </c>
      <c r="V75" s="84">
        <v>1.0</v>
      </c>
      <c r="W75" s="90" t="s">
        <v>63</v>
      </c>
    </row>
    <row r="76">
      <c r="A76" s="83" t="s">
        <v>1658</v>
      </c>
      <c r="B76" s="84">
        <v>0.0</v>
      </c>
      <c r="C76" s="84" t="s">
        <v>41</v>
      </c>
      <c r="D76" s="84">
        <v>3.0</v>
      </c>
      <c r="E76" s="84" t="s">
        <v>51</v>
      </c>
      <c r="F76" s="84">
        <v>2.0</v>
      </c>
      <c r="G76" s="84" t="s">
        <v>27</v>
      </c>
      <c r="H76" s="84">
        <v>0.0</v>
      </c>
      <c r="I76" s="84" t="s">
        <v>28</v>
      </c>
      <c r="J76" s="84">
        <v>3.0</v>
      </c>
      <c r="K76" s="84" t="s">
        <v>1584</v>
      </c>
      <c r="L76" s="84" t="s">
        <v>52</v>
      </c>
      <c r="M76" s="84" t="s">
        <v>85</v>
      </c>
      <c r="N76" s="85">
        <v>289595.0</v>
      </c>
      <c r="O76" s="85">
        <v>204320.0</v>
      </c>
      <c r="P76" s="85">
        <v>132842.0</v>
      </c>
      <c r="Q76" s="86">
        <v>86589.0</v>
      </c>
      <c r="R76" s="87">
        <v>38504.0</v>
      </c>
      <c r="S76" s="88">
        <v>754491.909475129</v>
      </c>
      <c r="T76" s="88">
        <v>2095810.85965314</v>
      </c>
      <c r="U76" s="89" t="s">
        <v>110</v>
      </c>
      <c r="V76" s="84">
        <v>2.0</v>
      </c>
      <c r="W76" s="90" t="s">
        <v>33</v>
      </c>
    </row>
    <row r="77">
      <c r="A77" s="83" t="s">
        <v>1659</v>
      </c>
      <c r="B77" s="84">
        <v>2.0</v>
      </c>
      <c r="C77" s="84" t="s">
        <v>56</v>
      </c>
      <c r="D77" s="84">
        <v>1.0</v>
      </c>
      <c r="E77" s="84" t="s">
        <v>81</v>
      </c>
      <c r="F77" s="84">
        <v>1.0</v>
      </c>
      <c r="G77" s="84" t="s">
        <v>42</v>
      </c>
      <c r="H77" s="84">
        <v>0.0</v>
      </c>
      <c r="I77" s="84" t="s">
        <v>28</v>
      </c>
      <c r="J77" s="84">
        <v>3.0</v>
      </c>
      <c r="K77" s="84" t="s">
        <v>1584</v>
      </c>
      <c r="L77" s="84" t="s">
        <v>30</v>
      </c>
      <c r="M77" s="84" t="s">
        <v>53</v>
      </c>
      <c r="N77" s="85">
        <v>162488.0</v>
      </c>
      <c r="O77" s="85">
        <v>126377.0</v>
      </c>
      <c r="P77" s="85">
        <v>110953.0</v>
      </c>
      <c r="Q77" s="86">
        <v>90075.0</v>
      </c>
      <c r="R77" s="87">
        <v>83487.0</v>
      </c>
      <c r="S77" s="88">
        <v>1.87072864404762E7</v>
      </c>
      <c r="T77" s="88">
        <v>7573800.17833045</v>
      </c>
      <c r="U77" s="89" t="s">
        <v>93</v>
      </c>
      <c r="V77" s="84">
        <v>1.0</v>
      </c>
      <c r="W77" s="90" t="s">
        <v>63</v>
      </c>
    </row>
    <row r="78">
      <c r="A78" s="83" t="s">
        <v>1660</v>
      </c>
      <c r="B78" s="84">
        <v>0.0</v>
      </c>
      <c r="C78" s="84" t="s">
        <v>41</v>
      </c>
      <c r="D78" s="84">
        <v>0.0</v>
      </c>
      <c r="E78" s="84" t="s">
        <v>26</v>
      </c>
      <c r="F78" s="84">
        <v>0.0</v>
      </c>
      <c r="G78" s="84" t="s">
        <v>46</v>
      </c>
      <c r="H78" s="84">
        <v>1.0</v>
      </c>
      <c r="I78" s="84" t="s">
        <v>57</v>
      </c>
      <c r="J78" s="84">
        <v>3.0</v>
      </c>
      <c r="K78" s="84" t="s">
        <v>1584</v>
      </c>
      <c r="L78" s="84" t="s">
        <v>52</v>
      </c>
      <c r="M78" s="84" t="s">
        <v>43</v>
      </c>
      <c r="N78" s="85">
        <v>151339.0</v>
      </c>
      <c r="O78" s="85">
        <v>146094.0</v>
      </c>
      <c r="P78" s="85">
        <v>78720.0</v>
      </c>
      <c r="Q78" s="86">
        <v>7028.0</v>
      </c>
      <c r="R78" s="87">
        <v>4781.0</v>
      </c>
      <c r="S78" s="88">
        <v>312464.099659234</v>
      </c>
      <c r="T78" s="88">
        <v>269365.603154512</v>
      </c>
      <c r="U78" s="89" t="s">
        <v>54</v>
      </c>
      <c r="V78" s="84">
        <v>1.0</v>
      </c>
      <c r="W78" s="90" t="s">
        <v>63</v>
      </c>
    </row>
    <row r="79">
      <c r="A79" s="83" t="s">
        <v>1661</v>
      </c>
      <c r="B79" s="84">
        <v>2.0</v>
      </c>
      <c r="C79" s="84" t="s">
        <v>56</v>
      </c>
      <c r="D79" s="84">
        <v>1.0</v>
      </c>
      <c r="E79" s="84" t="s">
        <v>81</v>
      </c>
      <c r="F79" s="84">
        <v>1.0</v>
      </c>
      <c r="G79" s="84" t="s">
        <v>42</v>
      </c>
      <c r="H79" s="84">
        <v>0.0</v>
      </c>
      <c r="I79" s="84" t="s">
        <v>28</v>
      </c>
      <c r="J79" s="84">
        <v>3.0</v>
      </c>
      <c r="K79" s="84" t="s">
        <v>1584</v>
      </c>
      <c r="L79" s="84" t="s">
        <v>70</v>
      </c>
      <c r="M79" s="84" t="s">
        <v>43</v>
      </c>
      <c r="N79" s="85">
        <v>63824.0</v>
      </c>
      <c r="O79" s="85">
        <v>3147.0</v>
      </c>
      <c r="P79" s="85">
        <v>3049.0</v>
      </c>
      <c r="Q79" s="86">
        <v>122.0</v>
      </c>
      <c r="R79" s="87">
        <v>76.0</v>
      </c>
      <c r="S79" s="88">
        <v>6498.81835465543</v>
      </c>
      <c r="T79" s="88">
        <v>7063.93299419068</v>
      </c>
      <c r="U79" s="89" t="s">
        <v>71</v>
      </c>
      <c r="V79" s="84">
        <v>4.0</v>
      </c>
      <c r="W79" s="90" t="s">
        <v>44</v>
      </c>
    </row>
    <row r="80">
      <c r="A80" s="83" t="s">
        <v>1662</v>
      </c>
      <c r="B80" s="84">
        <v>2.0</v>
      </c>
      <c r="C80" s="84" t="s">
        <v>56</v>
      </c>
      <c r="D80" s="84">
        <v>1.0</v>
      </c>
      <c r="E80" s="84" t="s">
        <v>81</v>
      </c>
      <c r="F80" s="84">
        <v>2.0</v>
      </c>
      <c r="G80" s="84" t="s">
        <v>27</v>
      </c>
      <c r="H80" s="84">
        <v>1.0</v>
      </c>
      <c r="I80" s="84" t="s">
        <v>57</v>
      </c>
      <c r="J80" s="84">
        <v>3.0</v>
      </c>
      <c r="K80" s="84" t="s">
        <v>1584</v>
      </c>
      <c r="L80" s="84" t="s">
        <v>65</v>
      </c>
      <c r="M80" s="84" t="s">
        <v>61</v>
      </c>
      <c r="N80" s="85">
        <v>63697.0</v>
      </c>
      <c r="O80" s="85">
        <v>14079.0</v>
      </c>
      <c r="P80" s="85">
        <v>9806.0</v>
      </c>
      <c r="Q80" s="86">
        <v>1998.0</v>
      </c>
      <c r="R80" s="87">
        <v>1505.0</v>
      </c>
      <c r="S80" s="88">
        <v>78685.0102025599</v>
      </c>
      <c r="T80" s="88">
        <v>107787.685208986</v>
      </c>
      <c r="U80" s="89" t="s">
        <v>79</v>
      </c>
      <c r="V80" s="84">
        <v>1.0</v>
      </c>
      <c r="W80" s="90" t="s">
        <v>63</v>
      </c>
    </row>
    <row r="81">
      <c r="A81" s="83" t="s">
        <v>1663</v>
      </c>
      <c r="B81" s="84">
        <v>0.0</v>
      </c>
      <c r="C81" s="84" t="s">
        <v>41</v>
      </c>
      <c r="D81" s="84">
        <v>0.0</v>
      </c>
      <c r="E81" s="84" t="s">
        <v>26</v>
      </c>
      <c r="F81" s="84">
        <v>2.0</v>
      </c>
      <c r="G81" s="84" t="s">
        <v>27</v>
      </c>
      <c r="H81" s="84">
        <v>0.0</v>
      </c>
      <c r="I81" s="84" t="s">
        <v>28</v>
      </c>
      <c r="J81" s="84">
        <v>3.0</v>
      </c>
      <c r="K81" s="84" t="s">
        <v>1584</v>
      </c>
      <c r="L81" s="84" t="s">
        <v>65</v>
      </c>
      <c r="M81" s="84" t="s">
        <v>61</v>
      </c>
      <c r="N81" s="85">
        <v>145628.0</v>
      </c>
      <c r="O81" s="85">
        <v>67246.0</v>
      </c>
      <c r="P81" s="85">
        <v>63353.0</v>
      </c>
      <c r="Q81" s="86">
        <v>47036.0</v>
      </c>
      <c r="R81" s="87">
        <v>7808.0</v>
      </c>
      <c r="S81" s="88">
        <v>1403981.89273838</v>
      </c>
      <c r="T81" s="88">
        <v>668562.806065897</v>
      </c>
      <c r="U81" s="89" t="s">
        <v>91</v>
      </c>
      <c r="V81" s="84">
        <v>4.0</v>
      </c>
      <c r="W81" s="90" t="s">
        <v>44</v>
      </c>
    </row>
    <row r="82">
      <c r="A82" s="83" t="s">
        <v>1664</v>
      </c>
      <c r="B82" s="84">
        <v>2.0</v>
      </c>
      <c r="C82" s="84" t="s">
        <v>56</v>
      </c>
      <c r="D82" s="84">
        <v>0.0</v>
      </c>
      <c r="E82" s="84" t="s">
        <v>26</v>
      </c>
      <c r="F82" s="84">
        <v>2.0</v>
      </c>
      <c r="G82" s="84" t="s">
        <v>27</v>
      </c>
      <c r="H82" s="84">
        <v>0.0</v>
      </c>
      <c r="I82" s="84" t="s">
        <v>28</v>
      </c>
      <c r="J82" s="84">
        <v>3.0</v>
      </c>
      <c r="K82" s="84" t="s">
        <v>1584</v>
      </c>
      <c r="L82" s="84" t="s">
        <v>37</v>
      </c>
      <c r="M82" s="84" t="s">
        <v>53</v>
      </c>
      <c r="N82" s="85">
        <v>107814.0</v>
      </c>
      <c r="O82" s="85">
        <v>62350.0</v>
      </c>
      <c r="P82" s="85">
        <v>40234.0</v>
      </c>
      <c r="Q82" s="86">
        <v>17353.0</v>
      </c>
      <c r="R82" s="87">
        <v>1827.0</v>
      </c>
      <c r="S82" s="88">
        <v>110494.910790979</v>
      </c>
      <c r="T82" s="88">
        <v>72694.0202572232</v>
      </c>
      <c r="U82" s="89" t="s">
        <v>38</v>
      </c>
      <c r="V82" s="84">
        <v>3.0</v>
      </c>
      <c r="W82" s="90" t="s">
        <v>49</v>
      </c>
    </row>
    <row r="83">
      <c r="A83" s="83" t="s">
        <v>1665</v>
      </c>
      <c r="B83" s="84">
        <v>1.0</v>
      </c>
      <c r="C83" s="84" t="s">
        <v>25</v>
      </c>
      <c r="D83" s="84">
        <v>1.0</v>
      </c>
      <c r="E83" s="84" t="s">
        <v>81</v>
      </c>
      <c r="F83" s="84">
        <v>0.0</v>
      </c>
      <c r="G83" s="84" t="s">
        <v>46</v>
      </c>
      <c r="H83" s="84">
        <v>0.0</v>
      </c>
      <c r="I83" s="84" t="s">
        <v>28</v>
      </c>
      <c r="J83" s="84">
        <v>3.0</v>
      </c>
      <c r="K83" s="84" t="s">
        <v>1584</v>
      </c>
      <c r="L83" s="84" t="s">
        <v>37</v>
      </c>
      <c r="M83" s="84" t="s">
        <v>53</v>
      </c>
      <c r="N83" s="85">
        <v>267805.0</v>
      </c>
      <c r="O83" s="85">
        <v>230272.0</v>
      </c>
      <c r="P83" s="85">
        <v>120524.0</v>
      </c>
      <c r="Q83" s="86">
        <v>15304.0</v>
      </c>
      <c r="R83" s="87">
        <v>1253.0</v>
      </c>
      <c r="S83" s="88">
        <v>143072.705331927</v>
      </c>
      <c r="T83" s="88">
        <v>94126.7798236364</v>
      </c>
      <c r="U83" s="89" t="s">
        <v>102</v>
      </c>
      <c r="V83" s="84">
        <v>1.0</v>
      </c>
      <c r="W83" s="90" t="s">
        <v>63</v>
      </c>
    </row>
    <row r="84">
      <c r="A84" s="83" t="s">
        <v>1666</v>
      </c>
      <c r="B84" s="84">
        <v>2.0</v>
      </c>
      <c r="C84" s="84" t="s">
        <v>56</v>
      </c>
      <c r="D84" s="84">
        <v>2.0</v>
      </c>
      <c r="E84" s="84" t="s">
        <v>36</v>
      </c>
      <c r="F84" s="84">
        <v>1.0</v>
      </c>
      <c r="G84" s="84" t="s">
        <v>42</v>
      </c>
      <c r="H84" s="84">
        <v>1.0</v>
      </c>
      <c r="I84" s="84" t="s">
        <v>57</v>
      </c>
      <c r="J84" s="84">
        <v>3.0</v>
      </c>
      <c r="K84" s="84" t="s">
        <v>1584</v>
      </c>
      <c r="L84" s="84" t="s">
        <v>52</v>
      </c>
      <c r="M84" s="84" t="s">
        <v>85</v>
      </c>
      <c r="N84" s="85">
        <v>109237.0</v>
      </c>
      <c r="O84" s="85">
        <v>57114.0</v>
      </c>
      <c r="P84" s="85">
        <v>15879.0</v>
      </c>
      <c r="Q84" s="86">
        <v>2966.0</v>
      </c>
      <c r="R84" s="87">
        <v>2901.0</v>
      </c>
      <c r="S84" s="88">
        <v>411686.992112784</v>
      </c>
      <c r="T84" s="88">
        <v>213309.32233823</v>
      </c>
      <c r="U84" s="89" t="s">
        <v>110</v>
      </c>
      <c r="V84" s="84">
        <v>1.0</v>
      </c>
      <c r="W84" s="90" t="s">
        <v>63</v>
      </c>
    </row>
    <row r="85">
      <c r="A85" s="83" t="s">
        <v>1667</v>
      </c>
      <c r="B85" s="84">
        <v>0.0</v>
      </c>
      <c r="C85" s="84" t="s">
        <v>41</v>
      </c>
      <c r="D85" s="84">
        <v>3.0</v>
      </c>
      <c r="E85" s="84" t="s">
        <v>51</v>
      </c>
      <c r="F85" s="84">
        <v>0.0</v>
      </c>
      <c r="G85" s="84" t="s">
        <v>46</v>
      </c>
      <c r="H85" s="84">
        <v>1.0</v>
      </c>
      <c r="I85" s="84" t="s">
        <v>57</v>
      </c>
      <c r="J85" s="84">
        <v>3.0</v>
      </c>
      <c r="K85" s="84" t="s">
        <v>1584</v>
      </c>
      <c r="L85" s="84" t="s">
        <v>52</v>
      </c>
      <c r="M85" s="84" t="s">
        <v>43</v>
      </c>
      <c r="N85" s="85">
        <v>174733.0</v>
      </c>
      <c r="O85" s="85">
        <v>137779.0</v>
      </c>
      <c r="P85" s="85">
        <v>65895.0</v>
      </c>
      <c r="Q85" s="86">
        <v>8629.0</v>
      </c>
      <c r="R85" s="87">
        <v>2283.0</v>
      </c>
      <c r="S85" s="88">
        <v>150572.544616653</v>
      </c>
      <c r="T85" s="88">
        <v>215103.635166648</v>
      </c>
      <c r="U85" s="89" t="s">
        <v>54</v>
      </c>
      <c r="V85" s="84">
        <v>0.0</v>
      </c>
      <c r="W85" s="90" t="s">
        <v>39</v>
      </c>
    </row>
    <row r="86">
      <c r="A86" s="83" t="s">
        <v>1668</v>
      </c>
      <c r="B86" s="84">
        <v>0.0</v>
      </c>
      <c r="C86" s="84" t="s">
        <v>41</v>
      </c>
      <c r="D86" s="84">
        <v>3.0</v>
      </c>
      <c r="E86" s="84" t="s">
        <v>51</v>
      </c>
      <c r="F86" s="84">
        <v>0.0</v>
      </c>
      <c r="G86" s="84" t="s">
        <v>46</v>
      </c>
      <c r="H86" s="84">
        <v>1.0</v>
      </c>
      <c r="I86" s="84" t="s">
        <v>57</v>
      </c>
      <c r="J86" s="84">
        <v>3.0</v>
      </c>
      <c r="K86" s="84" t="s">
        <v>1584</v>
      </c>
      <c r="L86" s="84" t="s">
        <v>52</v>
      </c>
      <c r="M86" s="84" t="s">
        <v>61</v>
      </c>
      <c r="N86" s="85">
        <v>178326.0</v>
      </c>
      <c r="O86" s="85">
        <v>77999.0</v>
      </c>
      <c r="P86" s="85">
        <v>21508.0</v>
      </c>
      <c r="Q86" s="86">
        <v>6131.0</v>
      </c>
      <c r="R86" s="87">
        <v>2382.0</v>
      </c>
      <c r="S86" s="88">
        <v>420490.402691299</v>
      </c>
      <c r="T86" s="88">
        <v>177422.110840211</v>
      </c>
      <c r="U86" s="89" t="s">
        <v>99</v>
      </c>
      <c r="V86" s="84">
        <v>3.0</v>
      </c>
      <c r="W86" s="90" t="s">
        <v>49</v>
      </c>
    </row>
    <row r="87">
      <c r="A87" s="83" t="s">
        <v>1669</v>
      </c>
      <c r="B87" s="84">
        <v>2.0</v>
      </c>
      <c r="C87" s="84" t="s">
        <v>56</v>
      </c>
      <c r="D87" s="84">
        <v>2.0</v>
      </c>
      <c r="E87" s="84" t="s">
        <v>36</v>
      </c>
      <c r="F87" s="84">
        <v>1.0</v>
      </c>
      <c r="G87" s="84" t="s">
        <v>42</v>
      </c>
      <c r="H87" s="84">
        <v>0.0</v>
      </c>
      <c r="I87" s="84" t="s">
        <v>28</v>
      </c>
      <c r="J87" s="84">
        <v>3.0</v>
      </c>
      <c r="K87" s="84" t="s">
        <v>1584</v>
      </c>
      <c r="L87" s="84" t="s">
        <v>37</v>
      </c>
      <c r="M87" s="84" t="s">
        <v>61</v>
      </c>
      <c r="N87" s="85">
        <v>139183.0</v>
      </c>
      <c r="O87" s="85">
        <v>118794.0</v>
      </c>
      <c r="P87" s="85">
        <v>66187.0</v>
      </c>
      <c r="Q87" s="86">
        <v>57702.0</v>
      </c>
      <c r="R87" s="87">
        <v>19894.0</v>
      </c>
      <c r="S87" s="88">
        <v>2617077.77760596</v>
      </c>
      <c r="T87" s="88">
        <v>1038522.92762141</v>
      </c>
      <c r="U87" s="89" t="s">
        <v>38</v>
      </c>
      <c r="V87" s="84">
        <v>1.0</v>
      </c>
      <c r="W87" s="90" t="s">
        <v>63</v>
      </c>
    </row>
    <row r="88">
      <c r="A88" s="83" t="s">
        <v>1670</v>
      </c>
      <c r="B88" s="84">
        <v>3.0</v>
      </c>
      <c r="C88" s="84" t="s">
        <v>35</v>
      </c>
      <c r="D88" s="84">
        <v>2.0</v>
      </c>
      <c r="E88" s="84" t="s">
        <v>36</v>
      </c>
      <c r="F88" s="84">
        <v>0.0</v>
      </c>
      <c r="G88" s="84" t="s">
        <v>46</v>
      </c>
      <c r="H88" s="84">
        <v>1.0</v>
      </c>
      <c r="I88" s="84" t="s">
        <v>57</v>
      </c>
      <c r="J88" s="84">
        <v>3.0</v>
      </c>
      <c r="K88" s="84" t="s">
        <v>1584</v>
      </c>
      <c r="L88" s="84" t="s">
        <v>47</v>
      </c>
      <c r="M88" s="84" t="s">
        <v>85</v>
      </c>
      <c r="N88" s="85">
        <v>231633.0</v>
      </c>
      <c r="O88" s="85">
        <v>50181.0</v>
      </c>
      <c r="P88" s="85">
        <v>1360.0</v>
      </c>
      <c r="Q88" s="86">
        <v>911.0</v>
      </c>
      <c r="R88" s="87">
        <v>791.0</v>
      </c>
      <c r="S88" s="88">
        <v>60367.5208443377</v>
      </c>
      <c r="T88" s="88">
        <v>55895.852633646</v>
      </c>
      <c r="U88" s="89" t="s">
        <v>48</v>
      </c>
      <c r="V88" s="84">
        <v>4.0</v>
      </c>
      <c r="W88" s="90" t="s">
        <v>44</v>
      </c>
    </row>
    <row r="89">
      <c r="A89" s="83" t="s">
        <v>1671</v>
      </c>
      <c r="B89" s="84">
        <v>0.0</v>
      </c>
      <c r="C89" s="84" t="s">
        <v>41</v>
      </c>
      <c r="D89" s="84">
        <v>2.0</v>
      </c>
      <c r="E89" s="84" t="s">
        <v>36</v>
      </c>
      <c r="F89" s="84">
        <v>2.0</v>
      </c>
      <c r="G89" s="84" t="s">
        <v>27</v>
      </c>
      <c r="H89" s="84">
        <v>1.0</v>
      </c>
      <c r="I89" s="84" t="s">
        <v>57</v>
      </c>
      <c r="J89" s="84">
        <v>3.0</v>
      </c>
      <c r="K89" s="84" t="s">
        <v>1584</v>
      </c>
      <c r="L89" s="84" t="s">
        <v>37</v>
      </c>
      <c r="M89" s="84" t="s">
        <v>85</v>
      </c>
      <c r="N89" s="85">
        <v>87762.0</v>
      </c>
      <c r="O89" s="85">
        <v>45983.0</v>
      </c>
      <c r="P89" s="85">
        <v>3132.0</v>
      </c>
      <c r="Q89" s="86">
        <v>1265.0</v>
      </c>
      <c r="R89" s="87">
        <v>307.0</v>
      </c>
      <c r="S89" s="88">
        <v>17521.3995159754</v>
      </c>
      <c r="T89" s="88">
        <v>10749.3248564266</v>
      </c>
      <c r="U89" s="89" t="s">
        <v>115</v>
      </c>
      <c r="V89" s="84">
        <v>3.0</v>
      </c>
      <c r="W89" s="90" t="s">
        <v>49</v>
      </c>
    </row>
    <row r="90">
      <c r="A90" s="83" t="s">
        <v>1672</v>
      </c>
      <c r="B90" s="84">
        <v>3.0</v>
      </c>
      <c r="C90" s="84" t="s">
        <v>35</v>
      </c>
      <c r="D90" s="84">
        <v>3.0</v>
      </c>
      <c r="E90" s="84" t="s">
        <v>51</v>
      </c>
      <c r="F90" s="84">
        <v>1.0</v>
      </c>
      <c r="G90" s="84" t="s">
        <v>42</v>
      </c>
      <c r="H90" s="84">
        <v>0.0</v>
      </c>
      <c r="I90" s="84" t="s">
        <v>28</v>
      </c>
      <c r="J90" s="84">
        <v>3.0</v>
      </c>
      <c r="K90" s="84" t="s">
        <v>1584</v>
      </c>
      <c r="L90" s="84" t="s">
        <v>65</v>
      </c>
      <c r="M90" s="84" t="s">
        <v>43</v>
      </c>
      <c r="N90" s="85">
        <v>140205.0</v>
      </c>
      <c r="O90" s="85">
        <v>121566.0</v>
      </c>
      <c r="P90" s="85">
        <v>49235.0</v>
      </c>
      <c r="Q90" s="86">
        <v>35124.0</v>
      </c>
      <c r="R90" s="87">
        <v>20314.0</v>
      </c>
      <c r="S90" s="88">
        <v>2053001.68137016</v>
      </c>
      <c r="T90" s="88">
        <v>821200.672548066</v>
      </c>
      <c r="U90" s="89" t="s">
        <v>66</v>
      </c>
      <c r="V90" s="84">
        <v>4.0</v>
      </c>
      <c r="W90" s="90" t="s">
        <v>44</v>
      </c>
    </row>
    <row r="91">
      <c r="A91" s="83" t="s">
        <v>1673</v>
      </c>
      <c r="B91" s="84">
        <v>1.0</v>
      </c>
      <c r="C91" s="84" t="s">
        <v>25</v>
      </c>
      <c r="D91" s="84">
        <v>1.0</v>
      </c>
      <c r="E91" s="84" t="s">
        <v>81</v>
      </c>
      <c r="F91" s="84">
        <v>0.0</v>
      </c>
      <c r="G91" s="84" t="s">
        <v>46</v>
      </c>
      <c r="H91" s="84">
        <v>0.0</v>
      </c>
      <c r="I91" s="84" t="s">
        <v>28</v>
      </c>
      <c r="J91" s="84">
        <v>3.0</v>
      </c>
      <c r="K91" s="84" t="s">
        <v>1584</v>
      </c>
      <c r="L91" s="84" t="s">
        <v>30</v>
      </c>
      <c r="M91" s="84" t="s">
        <v>85</v>
      </c>
      <c r="N91" s="85">
        <v>202300.0</v>
      </c>
      <c r="O91" s="85">
        <v>149111.0</v>
      </c>
      <c r="P91" s="85">
        <v>10884.0</v>
      </c>
      <c r="Q91" s="86">
        <v>9709.0</v>
      </c>
      <c r="R91" s="87">
        <v>2154.0</v>
      </c>
      <c r="S91" s="88">
        <v>229881.209829917</v>
      </c>
      <c r="T91" s="88">
        <v>90504.4133188648</v>
      </c>
      <c r="U91" s="89" t="s">
        <v>32</v>
      </c>
      <c r="V91" s="84">
        <v>2.0</v>
      </c>
      <c r="W91" s="90" t="s">
        <v>33</v>
      </c>
    </row>
    <row r="92">
      <c r="A92" s="83" t="s">
        <v>1674</v>
      </c>
      <c r="B92" s="84">
        <v>1.0</v>
      </c>
      <c r="C92" s="84" t="s">
        <v>25</v>
      </c>
      <c r="D92" s="84">
        <v>1.0</v>
      </c>
      <c r="E92" s="84" t="s">
        <v>81</v>
      </c>
      <c r="F92" s="84">
        <v>0.0</v>
      </c>
      <c r="G92" s="84" t="s">
        <v>46</v>
      </c>
      <c r="H92" s="84">
        <v>1.0</v>
      </c>
      <c r="I92" s="84" t="s">
        <v>57</v>
      </c>
      <c r="J92" s="84">
        <v>3.0</v>
      </c>
      <c r="K92" s="84" t="s">
        <v>1584</v>
      </c>
      <c r="L92" s="84" t="s">
        <v>60</v>
      </c>
      <c r="M92" s="84" t="s">
        <v>61</v>
      </c>
      <c r="N92" s="85">
        <v>72142.0</v>
      </c>
      <c r="O92" s="85">
        <v>40144.0</v>
      </c>
      <c r="P92" s="85">
        <v>6346.0</v>
      </c>
      <c r="Q92" s="86">
        <v>520.0</v>
      </c>
      <c r="R92" s="87">
        <v>108.0</v>
      </c>
      <c r="S92" s="88">
        <v>13386.5859254366</v>
      </c>
      <c r="T92" s="88">
        <v>7563.04289572687</v>
      </c>
      <c r="U92" s="89" t="s">
        <v>68</v>
      </c>
      <c r="V92" s="84">
        <v>3.0</v>
      </c>
      <c r="W92" s="90" t="s">
        <v>49</v>
      </c>
    </row>
    <row r="93">
      <c r="A93" s="83" t="s">
        <v>1675</v>
      </c>
      <c r="B93" s="84">
        <v>3.0</v>
      </c>
      <c r="C93" s="84" t="s">
        <v>35</v>
      </c>
      <c r="D93" s="84">
        <v>0.0</v>
      </c>
      <c r="E93" s="84" t="s">
        <v>26</v>
      </c>
      <c r="F93" s="84">
        <v>0.0</v>
      </c>
      <c r="G93" s="84" t="s">
        <v>46</v>
      </c>
      <c r="H93" s="84">
        <v>1.0</v>
      </c>
      <c r="I93" s="84" t="s">
        <v>57</v>
      </c>
      <c r="J93" s="84">
        <v>3.0</v>
      </c>
      <c r="K93" s="84" t="s">
        <v>1584</v>
      </c>
      <c r="L93" s="84" t="s">
        <v>60</v>
      </c>
      <c r="M93" s="84" t="s">
        <v>31</v>
      </c>
      <c r="N93" s="85">
        <v>83618.0</v>
      </c>
      <c r="O93" s="85">
        <v>25779.0</v>
      </c>
      <c r="P93" s="85">
        <v>4727.0</v>
      </c>
      <c r="Q93" s="86">
        <v>95.0</v>
      </c>
      <c r="R93" s="87">
        <v>75.0</v>
      </c>
      <c r="S93" s="88">
        <v>2177.23962149713</v>
      </c>
      <c r="T93" s="88">
        <v>3628.73270249521</v>
      </c>
      <c r="U93" s="89" t="s">
        <v>83</v>
      </c>
      <c r="V93" s="84">
        <v>2.0</v>
      </c>
      <c r="W93" s="90" t="s">
        <v>33</v>
      </c>
    </row>
    <row r="94">
      <c r="A94" s="83" t="s">
        <v>1676</v>
      </c>
      <c r="B94" s="84">
        <v>0.0</v>
      </c>
      <c r="C94" s="84" t="s">
        <v>41</v>
      </c>
      <c r="D94" s="84">
        <v>3.0</v>
      </c>
      <c r="E94" s="84" t="s">
        <v>51</v>
      </c>
      <c r="F94" s="84">
        <v>0.0</v>
      </c>
      <c r="G94" s="84" t="s">
        <v>46</v>
      </c>
      <c r="H94" s="84">
        <v>1.0</v>
      </c>
      <c r="I94" s="84" t="s">
        <v>57</v>
      </c>
      <c r="J94" s="84">
        <v>3.0</v>
      </c>
      <c r="K94" s="84" t="s">
        <v>1584</v>
      </c>
      <c r="L94" s="84" t="s">
        <v>37</v>
      </c>
      <c r="M94" s="84" t="s">
        <v>53</v>
      </c>
      <c r="N94" s="85">
        <v>299090.0</v>
      </c>
      <c r="O94" s="85">
        <v>195612.0</v>
      </c>
      <c r="P94" s="85">
        <v>171378.0</v>
      </c>
      <c r="Q94" s="86">
        <v>23370.0</v>
      </c>
      <c r="R94" s="87">
        <v>16221.0</v>
      </c>
      <c r="S94" s="88">
        <v>1748191.69306509</v>
      </c>
      <c r="T94" s="88">
        <v>1079130.67473154</v>
      </c>
      <c r="U94" s="89" t="s">
        <v>38</v>
      </c>
      <c r="V94" s="84">
        <v>4.0</v>
      </c>
      <c r="W94" s="90" t="s">
        <v>44</v>
      </c>
    </row>
    <row r="95">
      <c r="A95" s="83" t="s">
        <v>1677</v>
      </c>
      <c r="B95" s="84">
        <v>0.0</v>
      </c>
      <c r="C95" s="84" t="s">
        <v>41</v>
      </c>
      <c r="D95" s="84">
        <v>0.0</v>
      </c>
      <c r="E95" s="84" t="s">
        <v>26</v>
      </c>
      <c r="F95" s="84">
        <v>2.0</v>
      </c>
      <c r="G95" s="84" t="s">
        <v>27</v>
      </c>
      <c r="H95" s="84">
        <v>1.0</v>
      </c>
      <c r="I95" s="84" t="s">
        <v>57</v>
      </c>
      <c r="J95" s="84">
        <v>3.0</v>
      </c>
      <c r="K95" s="84" t="s">
        <v>1584</v>
      </c>
      <c r="L95" s="84" t="s">
        <v>37</v>
      </c>
      <c r="M95" s="84" t="s">
        <v>31</v>
      </c>
      <c r="N95" s="85">
        <v>193961.0</v>
      </c>
      <c r="O95" s="85">
        <v>37331.0</v>
      </c>
      <c r="P95" s="85">
        <v>19882.0</v>
      </c>
      <c r="Q95" s="86">
        <v>8263.0</v>
      </c>
      <c r="R95" s="87">
        <v>936.0</v>
      </c>
      <c r="S95" s="88">
        <v>99630.4850797086</v>
      </c>
      <c r="T95" s="88">
        <v>65546.3717629662</v>
      </c>
      <c r="U95" s="89" t="s">
        <v>38</v>
      </c>
      <c r="V95" s="84">
        <v>0.0</v>
      </c>
      <c r="W95" s="90" t="s">
        <v>39</v>
      </c>
    </row>
    <row r="96">
      <c r="A96" s="83" t="s">
        <v>1678</v>
      </c>
      <c r="B96" s="84">
        <v>3.0</v>
      </c>
      <c r="C96" s="84" t="s">
        <v>35</v>
      </c>
      <c r="D96" s="84">
        <v>2.0</v>
      </c>
      <c r="E96" s="84" t="s">
        <v>36</v>
      </c>
      <c r="F96" s="84">
        <v>2.0</v>
      </c>
      <c r="G96" s="84" t="s">
        <v>27</v>
      </c>
      <c r="H96" s="84">
        <v>0.0</v>
      </c>
      <c r="I96" s="84" t="s">
        <v>28</v>
      </c>
      <c r="J96" s="84">
        <v>3.0</v>
      </c>
      <c r="K96" s="84" t="s">
        <v>1584</v>
      </c>
      <c r="L96" s="84" t="s">
        <v>47</v>
      </c>
      <c r="M96" s="84" t="s">
        <v>85</v>
      </c>
      <c r="N96" s="85">
        <v>110928.0</v>
      </c>
      <c r="O96" s="85">
        <v>47310.0</v>
      </c>
      <c r="P96" s="85">
        <v>9175.0</v>
      </c>
      <c r="Q96" s="86">
        <v>7757.0</v>
      </c>
      <c r="R96" s="87">
        <v>6598.0</v>
      </c>
      <c r="S96" s="88">
        <v>1436290.67722832</v>
      </c>
      <c r="T96" s="88">
        <v>583857.998873301</v>
      </c>
      <c r="U96" s="89" t="s">
        <v>153</v>
      </c>
      <c r="V96" s="84">
        <v>1.0</v>
      </c>
      <c r="W96" s="90" t="s">
        <v>63</v>
      </c>
    </row>
    <row r="97">
      <c r="A97" s="83" t="s">
        <v>1679</v>
      </c>
      <c r="B97" s="84">
        <v>2.0</v>
      </c>
      <c r="C97" s="84" t="s">
        <v>56</v>
      </c>
      <c r="D97" s="84">
        <v>3.0</v>
      </c>
      <c r="E97" s="84" t="s">
        <v>51</v>
      </c>
      <c r="F97" s="84">
        <v>2.0</v>
      </c>
      <c r="G97" s="84" t="s">
        <v>27</v>
      </c>
      <c r="H97" s="84">
        <v>0.0</v>
      </c>
      <c r="I97" s="84" t="s">
        <v>28</v>
      </c>
      <c r="J97" s="84">
        <v>3.0</v>
      </c>
      <c r="K97" s="84" t="s">
        <v>1584</v>
      </c>
      <c r="L97" s="84" t="s">
        <v>52</v>
      </c>
      <c r="M97" s="84" t="s">
        <v>85</v>
      </c>
      <c r="N97" s="85">
        <v>244789.0</v>
      </c>
      <c r="O97" s="85">
        <v>43852.0</v>
      </c>
      <c r="P97" s="85">
        <v>24109.0</v>
      </c>
      <c r="Q97" s="86">
        <v>9672.0</v>
      </c>
      <c r="R97" s="87">
        <v>3354.0</v>
      </c>
      <c r="S97" s="88">
        <v>302347.536659355</v>
      </c>
      <c r="T97" s="88">
        <v>188967.210412097</v>
      </c>
      <c r="U97" s="89" t="s">
        <v>99</v>
      </c>
      <c r="V97" s="84">
        <v>4.0</v>
      </c>
      <c r="W97" s="90" t="s">
        <v>44</v>
      </c>
    </row>
    <row r="98">
      <c r="A98" s="83" t="s">
        <v>1680</v>
      </c>
      <c r="B98" s="84">
        <v>0.0</v>
      </c>
      <c r="C98" s="84" t="s">
        <v>41</v>
      </c>
      <c r="D98" s="84">
        <v>2.0</v>
      </c>
      <c r="E98" s="84" t="s">
        <v>36</v>
      </c>
      <c r="F98" s="84">
        <v>2.0</v>
      </c>
      <c r="G98" s="84" t="s">
        <v>27</v>
      </c>
      <c r="H98" s="84">
        <v>0.0</v>
      </c>
      <c r="I98" s="84" t="s">
        <v>28</v>
      </c>
      <c r="J98" s="84">
        <v>3.0</v>
      </c>
      <c r="K98" s="84" t="s">
        <v>1584</v>
      </c>
      <c r="L98" s="84" t="s">
        <v>60</v>
      </c>
      <c r="M98" s="84" t="s">
        <v>43</v>
      </c>
      <c r="N98" s="85">
        <v>251697.0</v>
      </c>
      <c r="O98" s="85">
        <v>172638.0</v>
      </c>
      <c r="P98" s="85">
        <v>82516.0</v>
      </c>
      <c r="Q98" s="86">
        <v>57853.0</v>
      </c>
      <c r="R98" s="87">
        <v>55115.0</v>
      </c>
      <c r="S98" s="88">
        <v>2632600.02551556</v>
      </c>
      <c r="T98" s="88">
        <v>2157868.87337341</v>
      </c>
      <c r="U98" s="89" t="s">
        <v>83</v>
      </c>
      <c r="V98" s="84">
        <v>4.0</v>
      </c>
      <c r="W98" s="90" t="s">
        <v>44</v>
      </c>
    </row>
    <row r="99">
      <c r="A99" s="83" t="s">
        <v>1681</v>
      </c>
      <c r="B99" s="84">
        <v>3.0</v>
      </c>
      <c r="C99" s="84" t="s">
        <v>35</v>
      </c>
      <c r="D99" s="84">
        <v>2.0</v>
      </c>
      <c r="E99" s="84" t="s">
        <v>36</v>
      </c>
      <c r="F99" s="84">
        <v>1.0</v>
      </c>
      <c r="G99" s="84" t="s">
        <v>42</v>
      </c>
      <c r="H99" s="84">
        <v>1.0</v>
      </c>
      <c r="I99" s="84" t="s">
        <v>57</v>
      </c>
      <c r="J99" s="84">
        <v>3.0</v>
      </c>
      <c r="K99" s="84" t="s">
        <v>1584</v>
      </c>
      <c r="L99" s="84" t="s">
        <v>75</v>
      </c>
      <c r="M99" s="84" t="s">
        <v>53</v>
      </c>
      <c r="N99" s="85">
        <v>296661.0</v>
      </c>
      <c r="O99" s="85">
        <v>125185.0</v>
      </c>
      <c r="P99" s="85">
        <v>57710.0</v>
      </c>
      <c r="Q99" s="86">
        <v>16602.0</v>
      </c>
      <c r="R99" s="87">
        <v>3961.0</v>
      </c>
      <c r="S99" s="88">
        <v>339452.038373415</v>
      </c>
      <c r="T99" s="88">
        <v>137429.975049965</v>
      </c>
      <c r="U99" s="89" t="s">
        <v>174</v>
      </c>
      <c r="V99" s="84">
        <v>3.0</v>
      </c>
      <c r="W99" s="90" t="s">
        <v>49</v>
      </c>
    </row>
    <row r="100">
      <c r="A100" s="83" t="s">
        <v>1682</v>
      </c>
      <c r="B100" s="84">
        <v>0.0</v>
      </c>
      <c r="C100" s="84" t="s">
        <v>41</v>
      </c>
      <c r="D100" s="84">
        <v>0.0</v>
      </c>
      <c r="E100" s="84" t="s">
        <v>26</v>
      </c>
      <c r="F100" s="84">
        <v>2.0</v>
      </c>
      <c r="G100" s="84" t="s">
        <v>27</v>
      </c>
      <c r="H100" s="84">
        <v>1.0</v>
      </c>
      <c r="I100" s="84" t="s">
        <v>57</v>
      </c>
      <c r="J100" s="84">
        <v>3.0</v>
      </c>
      <c r="K100" s="84" t="s">
        <v>1584</v>
      </c>
      <c r="L100" s="84" t="s">
        <v>70</v>
      </c>
      <c r="M100" s="84" t="s">
        <v>61</v>
      </c>
      <c r="N100" s="85">
        <v>162093.0</v>
      </c>
      <c r="O100" s="85">
        <v>60838.0</v>
      </c>
      <c r="P100" s="85">
        <v>6645.0</v>
      </c>
      <c r="Q100" s="86">
        <v>2106.0</v>
      </c>
      <c r="R100" s="87">
        <v>1475.0</v>
      </c>
      <c r="S100" s="88">
        <v>361285.69969218</v>
      </c>
      <c r="T100" s="88">
        <v>126766.912172695</v>
      </c>
      <c r="U100" s="89" t="s">
        <v>126</v>
      </c>
      <c r="V100" s="84">
        <v>1.0</v>
      </c>
      <c r="W100" s="90" t="s">
        <v>63</v>
      </c>
    </row>
    <row r="101">
      <c r="A101" s="83" t="s">
        <v>1683</v>
      </c>
      <c r="B101" s="84">
        <v>3.0</v>
      </c>
      <c r="C101" s="84" t="s">
        <v>35</v>
      </c>
      <c r="D101" s="84">
        <v>3.0</v>
      </c>
      <c r="E101" s="84" t="s">
        <v>51</v>
      </c>
      <c r="F101" s="84">
        <v>2.0</v>
      </c>
      <c r="G101" s="84" t="s">
        <v>27</v>
      </c>
      <c r="H101" s="84">
        <v>1.0</v>
      </c>
      <c r="I101" s="84" t="s">
        <v>57</v>
      </c>
      <c r="J101" s="84">
        <v>3.0</v>
      </c>
      <c r="K101" s="84" t="s">
        <v>1584</v>
      </c>
      <c r="L101" s="84" t="s">
        <v>65</v>
      </c>
      <c r="M101" s="84" t="s">
        <v>85</v>
      </c>
      <c r="N101" s="85">
        <v>98052.0</v>
      </c>
      <c r="O101" s="85">
        <v>16931.0</v>
      </c>
      <c r="P101" s="85">
        <v>5110.0</v>
      </c>
      <c r="Q101" s="86">
        <v>5099.0</v>
      </c>
      <c r="R101" s="87">
        <v>1059.0</v>
      </c>
      <c r="S101" s="88">
        <v>175529.593045707</v>
      </c>
      <c r="T101" s="88">
        <v>62024.5911822287</v>
      </c>
      <c r="U101" s="89" t="s">
        <v>91</v>
      </c>
      <c r="V101" s="84">
        <v>3.0</v>
      </c>
      <c r="W101" s="90" t="s">
        <v>49</v>
      </c>
    </row>
    <row r="102">
      <c r="A102" s="83" t="s">
        <v>1684</v>
      </c>
      <c r="B102" s="84">
        <v>1.0</v>
      </c>
      <c r="C102" s="84" t="s">
        <v>25</v>
      </c>
      <c r="D102" s="84">
        <v>1.0</v>
      </c>
      <c r="E102" s="84" t="s">
        <v>81</v>
      </c>
      <c r="F102" s="84">
        <v>1.0</v>
      </c>
      <c r="G102" s="84" t="s">
        <v>42</v>
      </c>
      <c r="H102" s="84">
        <v>1.0</v>
      </c>
      <c r="I102" s="84" t="s">
        <v>57</v>
      </c>
      <c r="J102" s="84">
        <v>3.0</v>
      </c>
      <c r="K102" s="84" t="s">
        <v>1584</v>
      </c>
      <c r="L102" s="84" t="s">
        <v>65</v>
      </c>
      <c r="M102" s="84" t="s">
        <v>61</v>
      </c>
      <c r="N102" s="85">
        <v>112647.0</v>
      </c>
      <c r="O102" s="85">
        <v>87445.0</v>
      </c>
      <c r="P102" s="85">
        <v>30705.0</v>
      </c>
      <c r="Q102" s="86">
        <v>2445.0</v>
      </c>
      <c r="R102" s="87">
        <v>816.0</v>
      </c>
      <c r="S102" s="88">
        <v>76994.9852421522</v>
      </c>
      <c r="T102" s="88">
        <v>31948.1266564947</v>
      </c>
      <c r="U102" s="89" t="s">
        <v>66</v>
      </c>
      <c r="V102" s="84">
        <v>2.0</v>
      </c>
      <c r="W102" s="90" t="s">
        <v>33</v>
      </c>
    </row>
    <row r="103">
      <c r="A103" s="83" t="s">
        <v>1685</v>
      </c>
      <c r="B103" s="84">
        <v>1.0</v>
      </c>
      <c r="C103" s="84" t="s">
        <v>25</v>
      </c>
      <c r="D103" s="84">
        <v>0.0</v>
      </c>
      <c r="E103" s="84" t="s">
        <v>26</v>
      </c>
      <c r="F103" s="84">
        <v>1.0</v>
      </c>
      <c r="G103" s="84" t="s">
        <v>42</v>
      </c>
      <c r="H103" s="84">
        <v>0.0</v>
      </c>
      <c r="I103" s="84" t="s">
        <v>28</v>
      </c>
      <c r="J103" s="84">
        <v>3.0</v>
      </c>
      <c r="K103" s="84" t="s">
        <v>1584</v>
      </c>
      <c r="L103" s="84" t="s">
        <v>60</v>
      </c>
      <c r="M103" s="84" t="s">
        <v>61</v>
      </c>
      <c r="N103" s="85">
        <v>213965.0</v>
      </c>
      <c r="O103" s="85">
        <v>155523.0</v>
      </c>
      <c r="P103" s="85">
        <v>144360.0</v>
      </c>
      <c r="Q103" s="86">
        <v>117858.0</v>
      </c>
      <c r="R103" s="87">
        <v>67296.0</v>
      </c>
      <c r="S103" s="88">
        <v>3665130.03741683</v>
      </c>
      <c r="T103" s="88">
        <v>3106042.40459053</v>
      </c>
      <c r="U103" s="89" t="s">
        <v>83</v>
      </c>
      <c r="V103" s="84">
        <v>4.0</v>
      </c>
      <c r="W103" s="90" t="s">
        <v>44</v>
      </c>
    </row>
    <row r="104">
      <c r="A104" s="83" t="s">
        <v>1686</v>
      </c>
      <c r="B104" s="84">
        <v>3.0</v>
      </c>
      <c r="C104" s="84" t="s">
        <v>35</v>
      </c>
      <c r="D104" s="84">
        <v>1.0</v>
      </c>
      <c r="E104" s="84" t="s">
        <v>81</v>
      </c>
      <c r="F104" s="84">
        <v>2.0</v>
      </c>
      <c r="G104" s="84" t="s">
        <v>27</v>
      </c>
      <c r="H104" s="84">
        <v>0.0</v>
      </c>
      <c r="I104" s="84" t="s">
        <v>28</v>
      </c>
      <c r="J104" s="84">
        <v>3.0</v>
      </c>
      <c r="K104" s="84" t="s">
        <v>1584</v>
      </c>
      <c r="L104" s="84" t="s">
        <v>60</v>
      </c>
      <c r="M104" s="84" t="s">
        <v>31</v>
      </c>
      <c r="N104" s="85">
        <v>280073.0</v>
      </c>
      <c r="O104" s="85">
        <v>113263.0</v>
      </c>
      <c r="P104" s="85">
        <v>108456.0</v>
      </c>
      <c r="Q104" s="86">
        <v>18991.0</v>
      </c>
      <c r="R104" s="87">
        <v>3915.0</v>
      </c>
      <c r="S104" s="88">
        <v>496180.304667703</v>
      </c>
      <c r="T104" s="88">
        <v>314038.167511204</v>
      </c>
      <c r="U104" s="89" t="s">
        <v>62</v>
      </c>
      <c r="V104" s="84">
        <v>4.0</v>
      </c>
      <c r="W104" s="90" t="s">
        <v>44</v>
      </c>
    </row>
    <row r="105">
      <c r="A105" s="83" t="s">
        <v>1687</v>
      </c>
      <c r="B105" s="84">
        <v>0.0</v>
      </c>
      <c r="C105" s="84" t="s">
        <v>41</v>
      </c>
      <c r="D105" s="84">
        <v>0.0</v>
      </c>
      <c r="E105" s="84" t="s">
        <v>26</v>
      </c>
      <c r="F105" s="84">
        <v>0.0</v>
      </c>
      <c r="G105" s="84" t="s">
        <v>46</v>
      </c>
      <c r="H105" s="84">
        <v>0.0</v>
      </c>
      <c r="I105" s="84" t="s">
        <v>28</v>
      </c>
      <c r="J105" s="84">
        <v>3.0</v>
      </c>
      <c r="K105" s="84" t="s">
        <v>1584</v>
      </c>
      <c r="L105" s="84" t="s">
        <v>37</v>
      </c>
      <c r="M105" s="84" t="s">
        <v>43</v>
      </c>
      <c r="N105" s="85">
        <v>133767.0</v>
      </c>
      <c r="O105" s="85">
        <v>59088.0</v>
      </c>
      <c r="P105" s="85">
        <v>15179.0</v>
      </c>
      <c r="Q105" s="86">
        <v>7264.0</v>
      </c>
      <c r="R105" s="87">
        <v>1105.0</v>
      </c>
      <c r="S105" s="88">
        <v>57909.2263257357</v>
      </c>
      <c r="T105" s="88">
        <v>103409.332724528</v>
      </c>
      <c r="U105" s="89" t="s">
        <v>102</v>
      </c>
      <c r="V105" s="84">
        <v>0.0</v>
      </c>
      <c r="W105" s="90" t="s">
        <v>39</v>
      </c>
    </row>
    <row r="106">
      <c r="A106" s="83" t="s">
        <v>1688</v>
      </c>
      <c r="B106" s="84">
        <v>0.0</v>
      </c>
      <c r="C106" s="84" t="s">
        <v>41</v>
      </c>
      <c r="D106" s="84">
        <v>1.0</v>
      </c>
      <c r="E106" s="84" t="s">
        <v>81</v>
      </c>
      <c r="F106" s="84">
        <v>1.0</v>
      </c>
      <c r="G106" s="84" t="s">
        <v>42</v>
      </c>
      <c r="H106" s="84">
        <v>0.0</v>
      </c>
      <c r="I106" s="84" t="s">
        <v>28</v>
      </c>
      <c r="J106" s="84">
        <v>3.0</v>
      </c>
      <c r="K106" s="84" t="s">
        <v>1584</v>
      </c>
      <c r="L106" s="84" t="s">
        <v>52</v>
      </c>
      <c r="M106" s="84" t="s">
        <v>61</v>
      </c>
      <c r="N106" s="85">
        <v>142927.0</v>
      </c>
      <c r="O106" s="85">
        <v>66015.0</v>
      </c>
      <c r="P106" s="85">
        <v>49298.0</v>
      </c>
      <c r="Q106" s="86">
        <v>44827.0</v>
      </c>
      <c r="R106" s="87">
        <v>11604.0</v>
      </c>
      <c r="S106" s="88">
        <v>146934.109828827</v>
      </c>
      <c r="T106" s="88">
        <v>376754.127766224</v>
      </c>
      <c r="U106" s="89" t="s">
        <v>54</v>
      </c>
      <c r="V106" s="84">
        <v>1.0</v>
      </c>
      <c r="W106" s="90" t="s">
        <v>63</v>
      </c>
    </row>
    <row r="107">
      <c r="A107" s="83" t="s">
        <v>1689</v>
      </c>
      <c r="B107" s="84">
        <v>0.0</v>
      </c>
      <c r="C107" s="84" t="s">
        <v>41</v>
      </c>
      <c r="D107" s="84">
        <v>1.0</v>
      </c>
      <c r="E107" s="84" t="s">
        <v>81</v>
      </c>
      <c r="F107" s="84">
        <v>0.0</v>
      </c>
      <c r="G107" s="84" t="s">
        <v>46</v>
      </c>
      <c r="H107" s="84">
        <v>0.0</v>
      </c>
      <c r="I107" s="84" t="s">
        <v>28</v>
      </c>
      <c r="J107" s="84">
        <v>3.0</v>
      </c>
      <c r="K107" s="84" t="s">
        <v>1584</v>
      </c>
      <c r="L107" s="84" t="s">
        <v>60</v>
      </c>
      <c r="M107" s="84" t="s">
        <v>85</v>
      </c>
      <c r="N107" s="85">
        <v>171967.0</v>
      </c>
      <c r="O107" s="85">
        <v>81208.0</v>
      </c>
      <c r="P107" s="85">
        <v>43110.0</v>
      </c>
      <c r="Q107" s="86">
        <v>1481.0</v>
      </c>
      <c r="R107" s="87">
        <v>1012.0</v>
      </c>
      <c r="S107" s="88">
        <v>118595.235309793</v>
      </c>
      <c r="T107" s="88">
        <v>50252.2183516074</v>
      </c>
      <c r="U107" s="89" t="s">
        <v>83</v>
      </c>
      <c r="V107" s="84">
        <v>0.0</v>
      </c>
      <c r="W107" s="90" t="s">
        <v>39</v>
      </c>
    </row>
    <row r="108">
      <c r="A108" s="83" t="s">
        <v>1690</v>
      </c>
      <c r="B108" s="84">
        <v>2.0</v>
      </c>
      <c r="C108" s="84" t="s">
        <v>56</v>
      </c>
      <c r="D108" s="84">
        <v>1.0</v>
      </c>
      <c r="E108" s="84" t="s">
        <v>81</v>
      </c>
      <c r="F108" s="84">
        <v>2.0</v>
      </c>
      <c r="G108" s="84" t="s">
        <v>27</v>
      </c>
      <c r="H108" s="84">
        <v>0.0</v>
      </c>
      <c r="I108" s="84" t="s">
        <v>28</v>
      </c>
      <c r="J108" s="84">
        <v>3.0</v>
      </c>
      <c r="K108" s="84" t="s">
        <v>1584</v>
      </c>
      <c r="L108" s="84" t="s">
        <v>70</v>
      </c>
      <c r="M108" s="84" t="s">
        <v>53</v>
      </c>
      <c r="N108" s="85">
        <v>268487.0</v>
      </c>
      <c r="O108" s="85">
        <v>156532.0</v>
      </c>
      <c r="P108" s="85">
        <v>151308.0</v>
      </c>
      <c r="Q108" s="86">
        <v>123020.0</v>
      </c>
      <c r="R108" s="87">
        <v>27878.0</v>
      </c>
      <c r="S108" s="88">
        <v>1199743.57455069</v>
      </c>
      <c r="T108" s="88">
        <v>1153599.59091412</v>
      </c>
      <c r="U108" s="89" t="s">
        <v>126</v>
      </c>
      <c r="V108" s="84">
        <v>3.0</v>
      </c>
      <c r="W108" s="90" t="s">
        <v>49</v>
      </c>
    </row>
    <row r="109">
      <c r="A109" s="83" t="s">
        <v>1691</v>
      </c>
      <c r="B109" s="84">
        <v>3.0</v>
      </c>
      <c r="C109" s="84" t="s">
        <v>35</v>
      </c>
      <c r="D109" s="84">
        <v>0.0</v>
      </c>
      <c r="E109" s="84" t="s">
        <v>26</v>
      </c>
      <c r="F109" s="84">
        <v>1.0</v>
      </c>
      <c r="G109" s="84" t="s">
        <v>42</v>
      </c>
      <c r="H109" s="84">
        <v>1.0</v>
      </c>
      <c r="I109" s="84" t="s">
        <v>57</v>
      </c>
      <c r="J109" s="84">
        <v>3.0</v>
      </c>
      <c r="K109" s="84" t="s">
        <v>1584</v>
      </c>
      <c r="L109" s="84" t="s">
        <v>75</v>
      </c>
      <c r="M109" s="84" t="s">
        <v>61</v>
      </c>
      <c r="N109" s="85">
        <v>164395.0</v>
      </c>
      <c r="O109" s="85">
        <v>15481.0</v>
      </c>
      <c r="P109" s="85">
        <v>9434.0</v>
      </c>
      <c r="Q109" s="86">
        <v>2571.0</v>
      </c>
      <c r="R109" s="87">
        <v>950.0</v>
      </c>
      <c r="S109" s="88">
        <v>74827.4922693701</v>
      </c>
      <c r="T109" s="88">
        <v>30541.8335793347</v>
      </c>
      <c r="U109" s="89" t="s">
        <v>76</v>
      </c>
      <c r="V109" s="84">
        <v>1.0</v>
      </c>
      <c r="W109" s="90" t="s">
        <v>63</v>
      </c>
    </row>
    <row r="110">
      <c r="A110" s="83" t="s">
        <v>1692</v>
      </c>
      <c r="B110" s="84">
        <v>2.0</v>
      </c>
      <c r="C110" s="84" t="s">
        <v>56</v>
      </c>
      <c r="D110" s="84">
        <v>3.0</v>
      </c>
      <c r="E110" s="84" t="s">
        <v>51</v>
      </c>
      <c r="F110" s="84">
        <v>0.0</v>
      </c>
      <c r="G110" s="84" t="s">
        <v>46</v>
      </c>
      <c r="H110" s="84">
        <v>1.0</v>
      </c>
      <c r="I110" s="84" t="s">
        <v>57</v>
      </c>
      <c r="J110" s="84">
        <v>3.0</v>
      </c>
      <c r="K110" s="84" t="s">
        <v>1584</v>
      </c>
      <c r="L110" s="84" t="s">
        <v>65</v>
      </c>
      <c r="M110" s="84" t="s">
        <v>31</v>
      </c>
      <c r="N110" s="85">
        <v>66416.0</v>
      </c>
      <c r="O110" s="85">
        <v>60916.0</v>
      </c>
      <c r="P110" s="85">
        <v>26061.0</v>
      </c>
      <c r="Q110" s="86">
        <v>10062.0</v>
      </c>
      <c r="R110" s="87">
        <v>8009.0</v>
      </c>
      <c r="S110" s="88">
        <v>379750.264133313</v>
      </c>
      <c r="T110" s="88">
        <v>387500.269523789</v>
      </c>
      <c r="U110" s="89" t="s">
        <v>66</v>
      </c>
      <c r="V110" s="84">
        <v>4.0</v>
      </c>
      <c r="W110" s="90" t="s">
        <v>44</v>
      </c>
    </row>
    <row r="111">
      <c r="A111" s="83" t="s">
        <v>1693</v>
      </c>
      <c r="B111" s="84">
        <v>0.0</v>
      </c>
      <c r="C111" s="84" t="s">
        <v>41</v>
      </c>
      <c r="D111" s="84">
        <v>0.0</v>
      </c>
      <c r="E111" s="84" t="s">
        <v>26</v>
      </c>
      <c r="F111" s="84">
        <v>0.0</v>
      </c>
      <c r="G111" s="84" t="s">
        <v>46</v>
      </c>
      <c r="H111" s="84">
        <v>0.0</v>
      </c>
      <c r="I111" s="84" t="s">
        <v>28</v>
      </c>
      <c r="J111" s="84">
        <v>3.0</v>
      </c>
      <c r="K111" s="84" t="s">
        <v>1584</v>
      </c>
      <c r="L111" s="84" t="s">
        <v>70</v>
      </c>
      <c r="M111" s="84" t="s">
        <v>31</v>
      </c>
      <c r="N111" s="85">
        <v>76435.0</v>
      </c>
      <c r="O111" s="85">
        <v>50014.0</v>
      </c>
      <c r="P111" s="85">
        <v>47498.0</v>
      </c>
      <c r="Q111" s="86">
        <v>281.0</v>
      </c>
      <c r="R111" s="87">
        <v>259.0</v>
      </c>
      <c r="S111" s="88">
        <v>55881.0130267521</v>
      </c>
      <c r="T111" s="88">
        <v>23578.4865091781</v>
      </c>
      <c r="U111" s="89" t="s">
        <v>126</v>
      </c>
      <c r="V111" s="84">
        <v>3.0</v>
      </c>
      <c r="W111" s="90" t="s">
        <v>49</v>
      </c>
    </row>
    <row r="112">
      <c r="A112" s="83" t="s">
        <v>1694</v>
      </c>
      <c r="B112" s="84">
        <v>3.0</v>
      </c>
      <c r="C112" s="84" t="s">
        <v>35</v>
      </c>
      <c r="D112" s="84">
        <v>1.0</v>
      </c>
      <c r="E112" s="84" t="s">
        <v>81</v>
      </c>
      <c r="F112" s="84">
        <v>2.0</v>
      </c>
      <c r="G112" s="84" t="s">
        <v>27</v>
      </c>
      <c r="H112" s="84">
        <v>1.0</v>
      </c>
      <c r="I112" s="84" t="s">
        <v>57</v>
      </c>
      <c r="J112" s="84">
        <v>3.0</v>
      </c>
      <c r="K112" s="84" t="s">
        <v>1584</v>
      </c>
      <c r="L112" s="84" t="s">
        <v>47</v>
      </c>
      <c r="M112" s="84" t="s">
        <v>31</v>
      </c>
      <c r="N112" s="85">
        <v>180365.0</v>
      </c>
      <c r="O112" s="85">
        <v>167871.0</v>
      </c>
      <c r="P112" s="85">
        <v>40510.0</v>
      </c>
      <c r="Q112" s="86">
        <v>39501.0</v>
      </c>
      <c r="R112" s="87">
        <v>36743.0</v>
      </c>
      <c r="S112" s="88">
        <v>4788203.26461209</v>
      </c>
      <c r="T112" s="88">
        <v>2690001.83405173</v>
      </c>
      <c r="U112" s="89" t="s">
        <v>58</v>
      </c>
      <c r="V112" s="84">
        <v>2.0</v>
      </c>
      <c r="W112" s="90" t="s">
        <v>33</v>
      </c>
    </row>
    <row r="113">
      <c r="A113" s="83" t="s">
        <v>1695</v>
      </c>
      <c r="B113" s="84">
        <v>2.0</v>
      </c>
      <c r="C113" s="84" t="s">
        <v>56</v>
      </c>
      <c r="D113" s="84">
        <v>0.0</v>
      </c>
      <c r="E113" s="84" t="s">
        <v>26</v>
      </c>
      <c r="F113" s="84">
        <v>1.0</v>
      </c>
      <c r="G113" s="84" t="s">
        <v>42</v>
      </c>
      <c r="H113" s="84">
        <v>1.0</v>
      </c>
      <c r="I113" s="84" t="s">
        <v>57</v>
      </c>
      <c r="J113" s="84">
        <v>3.0</v>
      </c>
      <c r="K113" s="84" t="s">
        <v>1584</v>
      </c>
      <c r="L113" s="84" t="s">
        <v>30</v>
      </c>
      <c r="M113" s="84" t="s">
        <v>31</v>
      </c>
      <c r="N113" s="85">
        <v>176362.0</v>
      </c>
      <c r="O113" s="85">
        <v>140528.0</v>
      </c>
      <c r="P113" s="85">
        <v>24332.0</v>
      </c>
      <c r="Q113" s="86">
        <v>10280.0</v>
      </c>
      <c r="R113" s="87">
        <v>947.0</v>
      </c>
      <c r="S113" s="88">
        <v>30584.0478364404</v>
      </c>
      <c r="T113" s="88">
        <v>34364.0986926297</v>
      </c>
      <c r="U113" s="89" t="s">
        <v>32</v>
      </c>
      <c r="V113" s="84">
        <v>0.0</v>
      </c>
      <c r="W113" s="90" t="s">
        <v>39</v>
      </c>
    </row>
    <row r="114">
      <c r="A114" s="83" t="s">
        <v>1696</v>
      </c>
      <c r="B114" s="84">
        <v>3.0</v>
      </c>
      <c r="C114" s="84" t="s">
        <v>35</v>
      </c>
      <c r="D114" s="84">
        <v>1.0</v>
      </c>
      <c r="E114" s="84" t="s">
        <v>81</v>
      </c>
      <c r="F114" s="84">
        <v>0.0</v>
      </c>
      <c r="G114" s="84" t="s">
        <v>46</v>
      </c>
      <c r="H114" s="84">
        <v>0.0</v>
      </c>
      <c r="I114" s="84" t="s">
        <v>28</v>
      </c>
      <c r="J114" s="84">
        <v>3.0</v>
      </c>
      <c r="K114" s="84" t="s">
        <v>1584</v>
      </c>
      <c r="L114" s="84" t="s">
        <v>70</v>
      </c>
      <c r="M114" s="84" t="s">
        <v>61</v>
      </c>
      <c r="N114" s="85">
        <v>272695.0</v>
      </c>
      <c r="O114" s="85">
        <v>16545.0</v>
      </c>
      <c r="P114" s="85">
        <v>5518.0</v>
      </c>
      <c r="Q114" s="86">
        <v>2178.0</v>
      </c>
      <c r="R114" s="87">
        <v>1028.0</v>
      </c>
      <c r="S114" s="88">
        <v>244719.938188519</v>
      </c>
      <c r="T114" s="88">
        <v>95221.7658321086</v>
      </c>
      <c r="U114" s="89" t="s">
        <v>73</v>
      </c>
      <c r="V114" s="84">
        <v>1.0</v>
      </c>
      <c r="W114" s="90" t="s">
        <v>63</v>
      </c>
    </row>
    <row r="115">
      <c r="A115" s="83" t="s">
        <v>1697</v>
      </c>
      <c r="B115" s="84">
        <v>1.0</v>
      </c>
      <c r="C115" s="84" t="s">
        <v>25</v>
      </c>
      <c r="D115" s="84">
        <v>1.0</v>
      </c>
      <c r="E115" s="84" t="s">
        <v>81</v>
      </c>
      <c r="F115" s="84">
        <v>2.0</v>
      </c>
      <c r="G115" s="84" t="s">
        <v>27</v>
      </c>
      <c r="H115" s="84">
        <v>0.0</v>
      </c>
      <c r="I115" s="84" t="s">
        <v>28</v>
      </c>
      <c r="J115" s="84">
        <v>3.0</v>
      </c>
      <c r="K115" s="84" t="s">
        <v>1584</v>
      </c>
      <c r="L115" s="84" t="s">
        <v>60</v>
      </c>
      <c r="M115" s="84" t="s">
        <v>31</v>
      </c>
      <c r="N115" s="85">
        <v>287030.0</v>
      </c>
      <c r="O115" s="85">
        <v>282461.0</v>
      </c>
      <c r="P115" s="85">
        <v>63382.0</v>
      </c>
      <c r="Q115" s="86">
        <v>31867.0</v>
      </c>
      <c r="R115" s="87">
        <v>1256.0</v>
      </c>
      <c r="S115" s="88">
        <v>25786.9204995212</v>
      </c>
      <c r="T115" s="88">
        <v>59969.5825570262</v>
      </c>
      <c r="U115" s="89" t="s">
        <v>68</v>
      </c>
      <c r="V115" s="84">
        <v>2.0</v>
      </c>
      <c r="W115" s="90" t="s">
        <v>33</v>
      </c>
    </row>
    <row r="116">
      <c r="A116" s="83" t="s">
        <v>1698</v>
      </c>
      <c r="B116" s="84">
        <v>1.0</v>
      </c>
      <c r="C116" s="84" t="s">
        <v>25</v>
      </c>
      <c r="D116" s="84">
        <v>2.0</v>
      </c>
      <c r="E116" s="84" t="s">
        <v>36</v>
      </c>
      <c r="F116" s="84">
        <v>0.0</v>
      </c>
      <c r="G116" s="84" t="s">
        <v>46</v>
      </c>
      <c r="H116" s="84">
        <v>0.0</v>
      </c>
      <c r="I116" s="84" t="s">
        <v>28</v>
      </c>
      <c r="J116" s="84">
        <v>3.0</v>
      </c>
      <c r="K116" s="84" t="s">
        <v>1584</v>
      </c>
      <c r="L116" s="84" t="s">
        <v>52</v>
      </c>
      <c r="M116" s="84" t="s">
        <v>85</v>
      </c>
      <c r="N116" s="85">
        <v>189829.0</v>
      </c>
      <c r="O116" s="85">
        <v>162423.0</v>
      </c>
      <c r="P116" s="85">
        <v>122534.0</v>
      </c>
      <c r="Q116" s="86">
        <v>60779.0</v>
      </c>
      <c r="R116" s="87">
        <v>27331.0</v>
      </c>
      <c r="S116" s="88">
        <v>963581.81782127</v>
      </c>
      <c r="T116" s="88">
        <v>1357157.48988911</v>
      </c>
      <c r="U116" s="89" t="s">
        <v>99</v>
      </c>
      <c r="V116" s="84">
        <v>2.0</v>
      </c>
      <c r="W116" s="90" t="s">
        <v>33</v>
      </c>
    </row>
    <row r="117">
      <c r="A117" s="83" t="s">
        <v>1699</v>
      </c>
      <c r="B117" s="84">
        <v>0.0</v>
      </c>
      <c r="C117" s="84" t="s">
        <v>41</v>
      </c>
      <c r="D117" s="84">
        <v>0.0</v>
      </c>
      <c r="E117" s="84" t="s">
        <v>26</v>
      </c>
      <c r="F117" s="84">
        <v>1.0</v>
      </c>
      <c r="G117" s="84" t="s">
        <v>42</v>
      </c>
      <c r="H117" s="84">
        <v>1.0</v>
      </c>
      <c r="I117" s="84" t="s">
        <v>57</v>
      </c>
      <c r="J117" s="84">
        <v>3.0</v>
      </c>
      <c r="K117" s="84" t="s">
        <v>1584</v>
      </c>
      <c r="L117" s="84" t="s">
        <v>60</v>
      </c>
      <c r="M117" s="84" t="s">
        <v>53</v>
      </c>
      <c r="N117" s="85">
        <v>225541.0</v>
      </c>
      <c r="O117" s="85">
        <v>207961.0</v>
      </c>
      <c r="P117" s="85">
        <v>890.0</v>
      </c>
      <c r="Q117" s="86">
        <v>450.0</v>
      </c>
      <c r="R117" s="87">
        <v>339.0</v>
      </c>
      <c r="S117" s="88">
        <v>51541.8031089981</v>
      </c>
      <c r="T117" s="88">
        <v>25142.3429799991</v>
      </c>
      <c r="U117" s="89" t="s">
        <v>68</v>
      </c>
      <c r="V117" s="84">
        <v>2.0</v>
      </c>
      <c r="W117" s="90" t="s">
        <v>33</v>
      </c>
    </row>
    <row r="118">
      <c r="A118" s="83" t="s">
        <v>1700</v>
      </c>
      <c r="B118" s="84">
        <v>1.0</v>
      </c>
      <c r="C118" s="84" t="s">
        <v>25</v>
      </c>
      <c r="D118" s="84">
        <v>2.0</v>
      </c>
      <c r="E118" s="84" t="s">
        <v>36</v>
      </c>
      <c r="F118" s="84">
        <v>2.0</v>
      </c>
      <c r="G118" s="84" t="s">
        <v>27</v>
      </c>
      <c r="H118" s="84">
        <v>1.0</v>
      </c>
      <c r="I118" s="84" t="s">
        <v>57</v>
      </c>
      <c r="J118" s="84">
        <v>3.0</v>
      </c>
      <c r="K118" s="84" t="s">
        <v>1584</v>
      </c>
      <c r="L118" s="84" t="s">
        <v>52</v>
      </c>
      <c r="M118" s="84" t="s">
        <v>61</v>
      </c>
      <c r="N118" s="85">
        <v>189309.0</v>
      </c>
      <c r="O118" s="85">
        <v>98303.0</v>
      </c>
      <c r="P118" s="85">
        <v>37615.0</v>
      </c>
      <c r="Q118" s="86">
        <v>33337.0</v>
      </c>
      <c r="R118" s="87">
        <v>8272.0</v>
      </c>
      <c r="S118" s="88">
        <v>1984510.52299095</v>
      </c>
      <c r="T118" s="88">
        <v>766220.279147084</v>
      </c>
      <c r="U118" s="89" t="s">
        <v>54</v>
      </c>
      <c r="V118" s="84">
        <v>3.0</v>
      </c>
      <c r="W118" s="90" t="s">
        <v>49</v>
      </c>
    </row>
    <row r="119">
      <c r="A119" s="83" t="s">
        <v>1701</v>
      </c>
      <c r="B119" s="84">
        <v>1.0</v>
      </c>
      <c r="C119" s="84" t="s">
        <v>25</v>
      </c>
      <c r="D119" s="84">
        <v>3.0</v>
      </c>
      <c r="E119" s="84" t="s">
        <v>51</v>
      </c>
      <c r="F119" s="84">
        <v>0.0</v>
      </c>
      <c r="G119" s="84" t="s">
        <v>46</v>
      </c>
      <c r="H119" s="84">
        <v>1.0</v>
      </c>
      <c r="I119" s="84" t="s">
        <v>57</v>
      </c>
      <c r="J119" s="84">
        <v>3.0</v>
      </c>
      <c r="K119" s="84" t="s">
        <v>1584</v>
      </c>
      <c r="L119" s="84" t="s">
        <v>37</v>
      </c>
      <c r="M119" s="84" t="s">
        <v>61</v>
      </c>
      <c r="N119" s="85">
        <v>243021.0</v>
      </c>
      <c r="O119" s="85">
        <v>26636.0</v>
      </c>
      <c r="P119" s="85">
        <v>6100.0</v>
      </c>
      <c r="Q119" s="86">
        <v>4246.0</v>
      </c>
      <c r="R119" s="87">
        <v>477.0</v>
      </c>
      <c r="S119" s="88">
        <v>24276.7087938188</v>
      </c>
      <c r="T119" s="88">
        <v>41146.9640573201</v>
      </c>
      <c r="U119" s="89" t="s">
        <v>115</v>
      </c>
      <c r="V119" s="84">
        <v>3.0</v>
      </c>
      <c r="W119" s="90" t="s">
        <v>49</v>
      </c>
    </row>
    <row r="120">
      <c r="A120" s="83" t="s">
        <v>1702</v>
      </c>
      <c r="B120" s="84">
        <v>2.0</v>
      </c>
      <c r="C120" s="84" t="s">
        <v>56</v>
      </c>
      <c r="D120" s="84">
        <v>0.0</v>
      </c>
      <c r="E120" s="84" t="s">
        <v>26</v>
      </c>
      <c r="F120" s="84">
        <v>2.0</v>
      </c>
      <c r="G120" s="84" t="s">
        <v>27</v>
      </c>
      <c r="H120" s="84">
        <v>0.0</v>
      </c>
      <c r="I120" s="84" t="s">
        <v>28</v>
      </c>
      <c r="J120" s="84">
        <v>3.0</v>
      </c>
      <c r="K120" s="84" t="s">
        <v>1584</v>
      </c>
      <c r="L120" s="84" t="s">
        <v>70</v>
      </c>
      <c r="M120" s="84" t="s">
        <v>31</v>
      </c>
      <c r="N120" s="85">
        <v>226860.0</v>
      </c>
      <c r="O120" s="85">
        <v>220473.0</v>
      </c>
      <c r="P120" s="85">
        <v>113393.0</v>
      </c>
      <c r="Q120" s="86">
        <v>70805.0</v>
      </c>
      <c r="R120" s="87">
        <v>8748.0</v>
      </c>
      <c r="S120" s="88">
        <v>812789.562988777</v>
      </c>
      <c r="T120" s="88">
        <v>804742.141573046</v>
      </c>
      <c r="U120" s="89" t="s">
        <v>126</v>
      </c>
      <c r="V120" s="84">
        <v>1.0</v>
      </c>
      <c r="W120" s="90" t="s">
        <v>63</v>
      </c>
    </row>
    <row r="121">
      <c r="A121" s="83" t="s">
        <v>1703</v>
      </c>
      <c r="B121" s="84">
        <v>2.0</v>
      </c>
      <c r="C121" s="84" t="s">
        <v>56</v>
      </c>
      <c r="D121" s="84">
        <v>0.0</v>
      </c>
      <c r="E121" s="84" t="s">
        <v>26</v>
      </c>
      <c r="F121" s="84">
        <v>2.0</v>
      </c>
      <c r="G121" s="84" t="s">
        <v>27</v>
      </c>
      <c r="H121" s="84">
        <v>1.0</v>
      </c>
      <c r="I121" s="84" t="s">
        <v>57</v>
      </c>
      <c r="J121" s="84">
        <v>3.0</v>
      </c>
      <c r="K121" s="84" t="s">
        <v>1584</v>
      </c>
      <c r="L121" s="84" t="s">
        <v>60</v>
      </c>
      <c r="M121" s="84" t="s">
        <v>31</v>
      </c>
      <c r="N121" s="85">
        <v>149428.0</v>
      </c>
      <c r="O121" s="85">
        <v>90067.0</v>
      </c>
      <c r="P121" s="85">
        <v>21642.0</v>
      </c>
      <c r="Q121" s="86">
        <v>7962.0</v>
      </c>
      <c r="R121" s="87">
        <v>5659.0</v>
      </c>
      <c r="S121" s="88">
        <v>316707.316864612</v>
      </c>
      <c r="T121" s="88">
        <v>212555.24621786</v>
      </c>
      <c r="U121" s="89" t="s">
        <v>83</v>
      </c>
      <c r="V121" s="84">
        <v>1.0</v>
      </c>
      <c r="W121" s="90" t="s">
        <v>63</v>
      </c>
    </row>
    <row r="122">
      <c r="A122" s="83" t="s">
        <v>1704</v>
      </c>
      <c r="B122" s="84">
        <v>0.0</v>
      </c>
      <c r="C122" s="84" t="s">
        <v>41</v>
      </c>
      <c r="D122" s="84">
        <v>3.0</v>
      </c>
      <c r="E122" s="84" t="s">
        <v>51</v>
      </c>
      <c r="F122" s="84">
        <v>1.0</v>
      </c>
      <c r="G122" s="84" t="s">
        <v>42</v>
      </c>
      <c r="H122" s="84">
        <v>1.0</v>
      </c>
      <c r="I122" s="84" t="s">
        <v>57</v>
      </c>
      <c r="J122" s="84">
        <v>3.0</v>
      </c>
      <c r="K122" s="84" t="s">
        <v>1584</v>
      </c>
      <c r="L122" s="84" t="s">
        <v>37</v>
      </c>
      <c r="M122" s="84" t="s">
        <v>43</v>
      </c>
      <c r="N122" s="85">
        <v>261823.0</v>
      </c>
      <c r="O122" s="85">
        <v>2073.0</v>
      </c>
      <c r="P122" s="85">
        <v>1289.0</v>
      </c>
      <c r="Q122" s="86">
        <v>811.0</v>
      </c>
      <c r="R122" s="87">
        <v>808.0</v>
      </c>
      <c r="S122" s="88">
        <v>66654.4976035401</v>
      </c>
      <c r="T122" s="88">
        <v>31892.1041165264</v>
      </c>
      <c r="U122" s="89" t="s">
        <v>115</v>
      </c>
      <c r="V122" s="84">
        <v>1.0</v>
      </c>
      <c r="W122" s="90" t="s">
        <v>63</v>
      </c>
    </row>
    <row r="123">
      <c r="A123" s="83" t="s">
        <v>1705</v>
      </c>
      <c r="B123" s="84">
        <v>2.0</v>
      </c>
      <c r="C123" s="84" t="s">
        <v>56</v>
      </c>
      <c r="D123" s="84">
        <v>0.0</v>
      </c>
      <c r="E123" s="84" t="s">
        <v>26</v>
      </c>
      <c r="F123" s="84">
        <v>1.0</v>
      </c>
      <c r="G123" s="84" t="s">
        <v>42</v>
      </c>
      <c r="H123" s="84">
        <v>1.0</v>
      </c>
      <c r="I123" s="84" t="s">
        <v>57</v>
      </c>
      <c r="J123" s="84">
        <v>3.0</v>
      </c>
      <c r="K123" s="84" t="s">
        <v>1584</v>
      </c>
      <c r="L123" s="84" t="s">
        <v>30</v>
      </c>
      <c r="M123" s="84" t="s">
        <v>61</v>
      </c>
      <c r="N123" s="85">
        <v>51456.0</v>
      </c>
      <c r="O123" s="85">
        <v>30934.0</v>
      </c>
      <c r="P123" s="85">
        <v>17671.0</v>
      </c>
      <c r="Q123" s="86">
        <v>1600.0</v>
      </c>
      <c r="R123" s="87">
        <v>53.0</v>
      </c>
      <c r="S123" s="88">
        <v>4662.31036772488</v>
      </c>
      <c r="T123" s="88">
        <v>3171.63970593529</v>
      </c>
      <c r="U123" s="89" t="s">
        <v>163</v>
      </c>
      <c r="V123" s="84">
        <v>0.0</v>
      </c>
      <c r="W123" s="90" t="s">
        <v>39</v>
      </c>
    </row>
    <row r="124">
      <c r="A124" s="83" t="s">
        <v>1706</v>
      </c>
      <c r="B124" s="84">
        <v>1.0</v>
      </c>
      <c r="C124" s="84" t="s">
        <v>25</v>
      </c>
      <c r="D124" s="84">
        <v>0.0</v>
      </c>
      <c r="E124" s="84" t="s">
        <v>26</v>
      </c>
      <c r="F124" s="84">
        <v>2.0</v>
      </c>
      <c r="G124" s="84" t="s">
        <v>27</v>
      </c>
      <c r="H124" s="84">
        <v>0.0</v>
      </c>
      <c r="I124" s="84" t="s">
        <v>28</v>
      </c>
      <c r="J124" s="84">
        <v>3.0</v>
      </c>
      <c r="K124" s="84" t="s">
        <v>1584</v>
      </c>
      <c r="L124" s="84" t="s">
        <v>70</v>
      </c>
      <c r="M124" s="84" t="s">
        <v>53</v>
      </c>
      <c r="N124" s="85">
        <v>195180.0</v>
      </c>
      <c r="O124" s="85">
        <v>48646.0</v>
      </c>
      <c r="P124" s="85">
        <v>41014.0</v>
      </c>
      <c r="Q124" s="86">
        <v>39342.0</v>
      </c>
      <c r="R124" s="87">
        <v>16167.0</v>
      </c>
      <c r="S124" s="88">
        <v>4102277.77470566</v>
      </c>
      <c r="T124" s="88">
        <v>1404889.6488718</v>
      </c>
      <c r="U124" s="89" t="s">
        <v>126</v>
      </c>
      <c r="V124" s="84">
        <v>4.0</v>
      </c>
      <c r="W124" s="90" t="s">
        <v>44</v>
      </c>
    </row>
    <row r="125">
      <c r="A125" s="83" t="s">
        <v>1707</v>
      </c>
      <c r="B125" s="84">
        <v>2.0</v>
      </c>
      <c r="C125" s="84" t="s">
        <v>56</v>
      </c>
      <c r="D125" s="84">
        <v>3.0</v>
      </c>
      <c r="E125" s="84" t="s">
        <v>51</v>
      </c>
      <c r="F125" s="84">
        <v>1.0</v>
      </c>
      <c r="G125" s="84" t="s">
        <v>42</v>
      </c>
      <c r="H125" s="84">
        <v>0.0</v>
      </c>
      <c r="I125" s="84" t="s">
        <v>28</v>
      </c>
      <c r="J125" s="84">
        <v>3.0</v>
      </c>
      <c r="K125" s="84" t="s">
        <v>1584</v>
      </c>
      <c r="L125" s="84" t="s">
        <v>70</v>
      </c>
      <c r="M125" s="84" t="s">
        <v>61</v>
      </c>
      <c r="N125" s="85">
        <v>245197.0</v>
      </c>
      <c r="O125" s="85">
        <v>27925.0</v>
      </c>
      <c r="P125" s="85">
        <v>5704.0</v>
      </c>
      <c r="Q125" s="86">
        <v>5210.0</v>
      </c>
      <c r="R125" s="87">
        <v>341.0</v>
      </c>
      <c r="S125" s="88">
        <v>16102.4536208396</v>
      </c>
      <c r="T125" s="88">
        <v>12482.5221866974</v>
      </c>
      <c r="U125" s="89" t="s">
        <v>71</v>
      </c>
      <c r="V125" s="84">
        <v>1.0</v>
      </c>
      <c r="W125" s="90" t="s">
        <v>63</v>
      </c>
    </row>
    <row r="126">
      <c r="A126" s="83" t="s">
        <v>1708</v>
      </c>
      <c r="B126" s="84">
        <v>0.0</v>
      </c>
      <c r="C126" s="84" t="s">
        <v>41</v>
      </c>
      <c r="D126" s="84">
        <v>0.0</v>
      </c>
      <c r="E126" s="84" t="s">
        <v>26</v>
      </c>
      <c r="F126" s="84">
        <v>1.0</v>
      </c>
      <c r="G126" s="84" t="s">
        <v>42</v>
      </c>
      <c r="H126" s="84">
        <v>1.0</v>
      </c>
      <c r="I126" s="84" t="s">
        <v>57</v>
      </c>
      <c r="J126" s="84">
        <v>3.0</v>
      </c>
      <c r="K126" s="84" t="s">
        <v>1584</v>
      </c>
      <c r="L126" s="84" t="s">
        <v>37</v>
      </c>
      <c r="M126" s="84" t="s">
        <v>53</v>
      </c>
      <c r="N126" s="85">
        <v>229289.0</v>
      </c>
      <c r="O126" s="85">
        <v>124924.0</v>
      </c>
      <c r="P126" s="85">
        <v>14289.0</v>
      </c>
      <c r="Q126" s="86">
        <v>6871.0</v>
      </c>
      <c r="R126" s="87">
        <v>2060.0</v>
      </c>
      <c r="S126" s="88">
        <v>114724.485234635</v>
      </c>
      <c r="T126" s="88">
        <v>141635.166956339</v>
      </c>
      <c r="U126" s="89" t="s">
        <v>115</v>
      </c>
      <c r="V126" s="84">
        <v>0.0</v>
      </c>
      <c r="W126" s="90" t="s">
        <v>39</v>
      </c>
    </row>
    <row r="127">
      <c r="A127" s="83" t="s">
        <v>1709</v>
      </c>
      <c r="B127" s="84">
        <v>0.0</v>
      </c>
      <c r="C127" s="84" t="s">
        <v>41</v>
      </c>
      <c r="D127" s="84">
        <v>2.0</v>
      </c>
      <c r="E127" s="84" t="s">
        <v>36</v>
      </c>
      <c r="F127" s="84">
        <v>2.0</v>
      </c>
      <c r="G127" s="84" t="s">
        <v>27</v>
      </c>
      <c r="H127" s="84">
        <v>0.0</v>
      </c>
      <c r="I127" s="84" t="s">
        <v>28</v>
      </c>
      <c r="J127" s="84">
        <v>3.0</v>
      </c>
      <c r="K127" s="84" t="s">
        <v>1584</v>
      </c>
      <c r="L127" s="84" t="s">
        <v>47</v>
      </c>
      <c r="M127" s="84" t="s">
        <v>43</v>
      </c>
      <c r="N127" s="85">
        <v>81925.0</v>
      </c>
      <c r="O127" s="85">
        <v>54145.0</v>
      </c>
      <c r="P127" s="85">
        <v>7084.0</v>
      </c>
      <c r="Q127" s="86">
        <v>6296.0</v>
      </c>
      <c r="R127" s="87">
        <v>3311.0</v>
      </c>
      <c r="S127" s="88">
        <v>2908.83033150651</v>
      </c>
      <c r="T127" s="88">
        <v>290883.033150651</v>
      </c>
      <c r="U127" s="89" t="s">
        <v>48</v>
      </c>
      <c r="V127" s="84">
        <v>2.0</v>
      </c>
      <c r="W127" s="90" t="s">
        <v>33</v>
      </c>
    </row>
    <row r="128">
      <c r="A128" s="83" t="s">
        <v>1710</v>
      </c>
      <c r="B128" s="84">
        <v>1.0</v>
      </c>
      <c r="C128" s="84" t="s">
        <v>25</v>
      </c>
      <c r="D128" s="84">
        <v>2.0</v>
      </c>
      <c r="E128" s="84" t="s">
        <v>36</v>
      </c>
      <c r="F128" s="84">
        <v>1.0</v>
      </c>
      <c r="G128" s="84" t="s">
        <v>42</v>
      </c>
      <c r="H128" s="84">
        <v>0.0</v>
      </c>
      <c r="I128" s="84" t="s">
        <v>28</v>
      </c>
      <c r="J128" s="84">
        <v>3.0</v>
      </c>
      <c r="K128" s="84" t="s">
        <v>1584</v>
      </c>
      <c r="L128" s="84" t="s">
        <v>37</v>
      </c>
      <c r="M128" s="84" t="s">
        <v>85</v>
      </c>
      <c r="N128" s="85">
        <v>225294.0</v>
      </c>
      <c r="O128" s="85">
        <v>144313.0</v>
      </c>
      <c r="P128" s="85">
        <v>12154.0</v>
      </c>
      <c r="Q128" s="86">
        <v>1514.0</v>
      </c>
      <c r="R128" s="87">
        <v>311.0</v>
      </c>
      <c r="S128" s="88">
        <v>62706.996648625</v>
      </c>
      <c r="T128" s="88">
        <v>21184.796165076</v>
      </c>
      <c r="U128" s="89" t="s">
        <v>102</v>
      </c>
      <c r="V128" s="84">
        <v>0.0</v>
      </c>
      <c r="W128" s="90" t="s">
        <v>39</v>
      </c>
    </row>
    <row r="129">
      <c r="A129" s="83" t="s">
        <v>1711</v>
      </c>
      <c r="B129" s="84">
        <v>3.0</v>
      </c>
      <c r="C129" s="84" t="s">
        <v>35</v>
      </c>
      <c r="D129" s="84">
        <v>1.0</v>
      </c>
      <c r="E129" s="84" t="s">
        <v>81</v>
      </c>
      <c r="F129" s="84">
        <v>0.0</v>
      </c>
      <c r="G129" s="84" t="s">
        <v>46</v>
      </c>
      <c r="H129" s="84">
        <v>1.0</v>
      </c>
      <c r="I129" s="84" t="s">
        <v>57</v>
      </c>
      <c r="J129" s="84">
        <v>3.0</v>
      </c>
      <c r="K129" s="84" t="s">
        <v>1584</v>
      </c>
      <c r="L129" s="84" t="s">
        <v>60</v>
      </c>
      <c r="M129" s="84" t="s">
        <v>53</v>
      </c>
      <c r="N129" s="85">
        <v>147311.0</v>
      </c>
      <c r="O129" s="85">
        <v>9340.0</v>
      </c>
      <c r="P129" s="85">
        <v>5358.0</v>
      </c>
      <c r="Q129" s="86">
        <v>2353.0</v>
      </c>
      <c r="R129" s="87">
        <v>1039.0</v>
      </c>
      <c r="S129" s="88">
        <v>50375.8753761921</v>
      </c>
      <c r="T129" s="88">
        <v>42332.6683833547</v>
      </c>
      <c r="U129" s="89" t="s">
        <v>68</v>
      </c>
      <c r="V129" s="84">
        <v>2.0</v>
      </c>
      <c r="W129" s="90" t="s">
        <v>33</v>
      </c>
    </row>
    <row r="130">
      <c r="A130" s="83" t="s">
        <v>1712</v>
      </c>
      <c r="B130" s="84">
        <v>3.0</v>
      </c>
      <c r="C130" s="84" t="s">
        <v>35</v>
      </c>
      <c r="D130" s="84">
        <v>1.0</v>
      </c>
      <c r="E130" s="84" t="s">
        <v>81</v>
      </c>
      <c r="F130" s="84">
        <v>2.0</v>
      </c>
      <c r="G130" s="84" t="s">
        <v>27</v>
      </c>
      <c r="H130" s="84">
        <v>1.0</v>
      </c>
      <c r="I130" s="84" t="s">
        <v>57</v>
      </c>
      <c r="J130" s="84">
        <v>3.0</v>
      </c>
      <c r="K130" s="84" t="s">
        <v>1584</v>
      </c>
      <c r="L130" s="84" t="s">
        <v>30</v>
      </c>
      <c r="M130" s="84" t="s">
        <v>43</v>
      </c>
      <c r="N130" s="85">
        <v>237537.0</v>
      </c>
      <c r="O130" s="85">
        <v>81595.0</v>
      </c>
      <c r="P130" s="85">
        <v>46395.0</v>
      </c>
      <c r="Q130" s="86">
        <v>13698.0</v>
      </c>
      <c r="R130" s="87">
        <v>4346.0</v>
      </c>
      <c r="S130" s="88">
        <v>465782.283494946</v>
      </c>
      <c r="T130" s="88">
        <v>358294.064226881</v>
      </c>
      <c r="U130" s="89" t="s">
        <v>93</v>
      </c>
      <c r="V130" s="84">
        <v>4.0</v>
      </c>
      <c r="W130" s="90" t="s">
        <v>44</v>
      </c>
    </row>
    <row r="131">
      <c r="A131" s="83" t="s">
        <v>1713</v>
      </c>
      <c r="B131" s="84">
        <v>1.0</v>
      </c>
      <c r="C131" s="84" t="s">
        <v>25</v>
      </c>
      <c r="D131" s="84">
        <v>1.0</v>
      </c>
      <c r="E131" s="84" t="s">
        <v>81</v>
      </c>
      <c r="F131" s="84">
        <v>2.0</v>
      </c>
      <c r="G131" s="84" t="s">
        <v>27</v>
      </c>
      <c r="H131" s="84">
        <v>0.0</v>
      </c>
      <c r="I131" s="84" t="s">
        <v>28</v>
      </c>
      <c r="J131" s="84">
        <v>3.0</v>
      </c>
      <c r="K131" s="84" t="s">
        <v>1584</v>
      </c>
      <c r="L131" s="84" t="s">
        <v>70</v>
      </c>
      <c r="M131" s="84" t="s">
        <v>43</v>
      </c>
      <c r="N131" s="85">
        <v>196986.0</v>
      </c>
      <c r="O131" s="85">
        <v>144215.0</v>
      </c>
      <c r="P131" s="85">
        <v>46509.0</v>
      </c>
      <c r="Q131" s="86">
        <v>42034.0</v>
      </c>
      <c r="R131" s="87">
        <v>13268.0</v>
      </c>
      <c r="S131" s="88">
        <v>388715.805852357</v>
      </c>
      <c r="T131" s="88">
        <v>747530.395869917</v>
      </c>
      <c r="U131" s="89" t="s">
        <v>73</v>
      </c>
      <c r="V131" s="84">
        <v>4.0</v>
      </c>
      <c r="W131" s="90" t="s">
        <v>44</v>
      </c>
    </row>
    <row r="132">
      <c r="A132" s="83" t="s">
        <v>1714</v>
      </c>
      <c r="B132" s="84">
        <v>2.0</v>
      </c>
      <c r="C132" s="84" t="s">
        <v>56</v>
      </c>
      <c r="D132" s="84">
        <v>3.0</v>
      </c>
      <c r="E132" s="84" t="s">
        <v>51</v>
      </c>
      <c r="F132" s="84">
        <v>1.0</v>
      </c>
      <c r="G132" s="84" t="s">
        <v>42</v>
      </c>
      <c r="H132" s="84">
        <v>1.0</v>
      </c>
      <c r="I132" s="84" t="s">
        <v>57</v>
      </c>
      <c r="J132" s="84">
        <v>3.0</v>
      </c>
      <c r="K132" s="84" t="s">
        <v>1584</v>
      </c>
      <c r="L132" s="84" t="s">
        <v>37</v>
      </c>
      <c r="M132" s="84" t="s">
        <v>61</v>
      </c>
      <c r="N132" s="85">
        <v>128928.0</v>
      </c>
      <c r="O132" s="85">
        <v>100586.0</v>
      </c>
      <c r="P132" s="85">
        <v>58082.0</v>
      </c>
      <c r="Q132" s="86">
        <v>52056.0</v>
      </c>
      <c r="R132" s="87">
        <v>23562.0</v>
      </c>
      <c r="S132" s="88">
        <v>1357803.17512704</v>
      </c>
      <c r="T132" s="88">
        <v>2190005.12117264</v>
      </c>
      <c r="U132" s="89" t="s">
        <v>38</v>
      </c>
      <c r="V132" s="84">
        <v>0.0</v>
      </c>
      <c r="W132" s="90" t="s">
        <v>39</v>
      </c>
    </row>
    <row r="133">
      <c r="A133" s="83" t="s">
        <v>1715</v>
      </c>
      <c r="B133" s="84">
        <v>1.0</v>
      </c>
      <c r="C133" s="84" t="s">
        <v>25</v>
      </c>
      <c r="D133" s="84">
        <v>2.0</v>
      </c>
      <c r="E133" s="84" t="s">
        <v>36</v>
      </c>
      <c r="F133" s="84">
        <v>1.0</v>
      </c>
      <c r="G133" s="84" t="s">
        <v>42</v>
      </c>
      <c r="H133" s="84">
        <v>1.0</v>
      </c>
      <c r="I133" s="84" t="s">
        <v>57</v>
      </c>
      <c r="J133" s="84">
        <v>3.0</v>
      </c>
      <c r="K133" s="84" t="s">
        <v>1584</v>
      </c>
      <c r="L133" s="84" t="s">
        <v>52</v>
      </c>
      <c r="M133" s="84" t="s">
        <v>43</v>
      </c>
      <c r="N133" s="85">
        <v>63745.0</v>
      </c>
      <c r="O133" s="85">
        <v>48458.0</v>
      </c>
      <c r="P133" s="85">
        <v>47378.0</v>
      </c>
      <c r="Q133" s="86">
        <v>12979.0</v>
      </c>
      <c r="R133" s="87">
        <v>8006.0</v>
      </c>
      <c r="S133" s="88">
        <v>166511.733913771</v>
      </c>
      <c r="T133" s="88">
        <v>756871.517789866</v>
      </c>
      <c r="U133" s="89" t="s">
        <v>54</v>
      </c>
      <c r="V133" s="84">
        <v>1.0</v>
      </c>
      <c r="W133" s="90" t="s">
        <v>63</v>
      </c>
    </row>
    <row r="134">
      <c r="A134" s="83" t="s">
        <v>1716</v>
      </c>
      <c r="B134" s="84">
        <v>3.0</v>
      </c>
      <c r="C134" s="84" t="s">
        <v>35</v>
      </c>
      <c r="D134" s="84">
        <v>3.0</v>
      </c>
      <c r="E134" s="84" t="s">
        <v>51</v>
      </c>
      <c r="F134" s="84">
        <v>1.0</v>
      </c>
      <c r="G134" s="84" t="s">
        <v>42</v>
      </c>
      <c r="H134" s="84">
        <v>1.0</v>
      </c>
      <c r="I134" s="84" t="s">
        <v>57</v>
      </c>
      <c r="J134" s="84">
        <v>3.0</v>
      </c>
      <c r="K134" s="84" t="s">
        <v>1584</v>
      </c>
      <c r="L134" s="84" t="s">
        <v>75</v>
      </c>
      <c r="M134" s="84" t="s">
        <v>53</v>
      </c>
      <c r="N134" s="85">
        <v>141458.0</v>
      </c>
      <c r="O134" s="85">
        <v>61691.0</v>
      </c>
      <c r="P134" s="85">
        <v>7189.0</v>
      </c>
      <c r="Q134" s="86">
        <v>3100.0</v>
      </c>
      <c r="R134" s="87">
        <v>2131.0</v>
      </c>
      <c r="S134" s="88">
        <v>139977.778308562</v>
      </c>
      <c r="T134" s="88">
        <v>90894.6612393262</v>
      </c>
      <c r="U134" s="89" t="s">
        <v>76</v>
      </c>
      <c r="V134" s="84">
        <v>0.0</v>
      </c>
      <c r="W134" s="90" t="s">
        <v>39</v>
      </c>
    </row>
    <row r="135">
      <c r="A135" s="83" t="s">
        <v>1717</v>
      </c>
      <c r="B135" s="84">
        <v>2.0</v>
      </c>
      <c r="C135" s="84" t="s">
        <v>56</v>
      </c>
      <c r="D135" s="84">
        <v>2.0</v>
      </c>
      <c r="E135" s="84" t="s">
        <v>36</v>
      </c>
      <c r="F135" s="84">
        <v>2.0</v>
      </c>
      <c r="G135" s="84" t="s">
        <v>27</v>
      </c>
      <c r="H135" s="84">
        <v>1.0</v>
      </c>
      <c r="I135" s="84" t="s">
        <v>57</v>
      </c>
      <c r="J135" s="84">
        <v>3.0</v>
      </c>
      <c r="K135" s="84" t="s">
        <v>1584</v>
      </c>
      <c r="L135" s="84" t="s">
        <v>30</v>
      </c>
      <c r="M135" s="84" t="s">
        <v>61</v>
      </c>
      <c r="N135" s="85">
        <v>86331.0</v>
      </c>
      <c r="O135" s="85">
        <v>37818.0</v>
      </c>
      <c r="P135" s="85">
        <v>10280.0</v>
      </c>
      <c r="Q135" s="86">
        <v>4993.0</v>
      </c>
      <c r="R135" s="87">
        <v>2018.0</v>
      </c>
      <c r="S135" s="88">
        <v>253085.644025643</v>
      </c>
      <c r="T135" s="88">
        <v>128469.870063778</v>
      </c>
      <c r="U135" s="89" t="s">
        <v>163</v>
      </c>
      <c r="V135" s="84">
        <v>1.0</v>
      </c>
      <c r="W135" s="90" t="s">
        <v>63</v>
      </c>
    </row>
    <row r="136">
      <c r="A136" s="83" t="s">
        <v>1718</v>
      </c>
      <c r="B136" s="84">
        <v>0.0</v>
      </c>
      <c r="C136" s="84" t="s">
        <v>41</v>
      </c>
      <c r="D136" s="84">
        <v>3.0</v>
      </c>
      <c r="E136" s="84" t="s">
        <v>51</v>
      </c>
      <c r="F136" s="84">
        <v>2.0</v>
      </c>
      <c r="G136" s="84" t="s">
        <v>27</v>
      </c>
      <c r="H136" s="84">
        <v>0.0</v>
      </c>
      <c r="I136" s="84" t="s">
        <v>28</v>
      </c>
      <c r="J136" s="84">
        <v>3.0</v>
      </c>
      <c r="K136" s="84" t="s">
        <v>1584</v>
      </c>
      <c r="L136" s="84" t="s">
        <v>52</v>
      </c>
      <c r="M136" s="84" t="s">
        <v>31</v>
      </c>
      <c r="N136" s="85">
        <v>106835.0</v>
      </c>
      <c r="O136" s="85">
        <v>35637.0</v>
      </c>
      <c r="P136" s="85">
        <v>11489.0</v>
      </c>
      <c r="Q136" s="86">
        <v>189.0</v>
      </c>
      <c r="R136" s="87">
        <v>69.0</v>
      </c>
      <c r="S136" s="88">
        <v>730.941357841562</v>
      </c>
      <c r="T136" s="88">
        <v>5622.62582955048</v>
      </c>
      <c r="U136" s="89" t="s">
        <v>110</v>
      </c>
      <c r="V136" s="84">
        <v>2.0</v>
      </c>
      <c r="W136" s="90" t="s">
        <v>33</v>
      </c>
    </row>
    <row r="137">
      <c r="A137" s="83" t="s">
        <v>1719</v>
      </c>
      <c r="B137" s="84">
        <v>0.0</v>
      </c>
      <c r="C137" s="84" t="s">
        <v>41</v>
      </c>
      <c r="D137" s="84">
        <v>0.0</v>
      </c>
      <c r="E137" s="84" t="s">
        <v>26</v>
      </c>
      <c r="F137" s="84">
        <v>2.0</v>
      </c>
      <c r="G137" s="84" t="s">
        <v>27</v>
      </c>
      <c r="H137" s="84">
        <v>1.0</v>
      </c>
      <c r="I137" s="84" t="s">
        <v>57</v>
      </c>
      <c r="J137" s="84">
        <v>3.0</v>
      </c>
      <c r="K137" s="84" t="s">
        <v>1584</v>
      </c>
      <c r="L137" s="84" t="s">
        <v>37</v>
      </c>
      <c r="M137" s="84" t="s">
        <v>85</v>
      </c>
      <c r="N137" s="85">
        <v>194535.0</v>
      </c>
      <c r="O137" s="85">
        <v>110386.0</v>
      </c>
      <c r="P137" s="85">
        <v>100406.0</v>
      </c>
      <c r="Q137" s="86">
        <v>66545.0</v>
      </c>
      <c r="R137" s="87">
        <v>17976.0</v>
      </c>
      <c r="S137" s="88">
        <v>569561.759687524</v>
      </c>
      <c r="T137" s="88">
        <v>720964.252769017</v>
      </c>
      <c r="U137" s="89" t="s">
        <v>115</v>
      </c>
      <c r="V137" s="84">
        <v>0.0</v>
      </c>
      <c r="W137" s="90" t="s">
        <v>39</v>
      </c>
    </row>
    <row r="138">
      <c r="A138" s="83" t="s">
        <v>1720</v>
      </c>
      <c r="B138" s="84">
        <v>0.0</v>
      </c>
      <c r="C138" s="84" t="s">
        <v>41</v>
      </c>
      <c r="D138" s="84">
        <v>3.0</v>
      </c>
      <c r="E138" s="84" t="s">
        <v>51</v>
      </c>
      <c r="F138" s="84">
        <v>1.0</v>
      </c>
      <c r="G138" s="84" t="s">
        <v>42</v>
      </c>
      <c r="H138" s="84">
        <v>1.0</v>
      </c>
      <c r="I138" s="84" t="s">
        <v>57</v>
      </c>
      <c r="J138" s="84">
        <v>3.0</v>
      </c>
      <c r="K138" s="84" t="s">
        <v>1584</v>
      </c>
      <c r="L138" s="84" t="s">
        <v>75</v>
      </c>
      <c r="M138" s="84" t="s">
        <v>61</v>
      </c>
      <c r="N138" s="85">
        <v>200176.0</v>
      </c>
      <c r="O138" s="85">
        <v>182403.0</v>
      </c>
      <c r="P138" s="85">
        <v>126590.0</v>
      </c>
      <c r="Q138" s="86">
        <v>101612.0</v>
      </c>
      <c r="R138" s="87">
        <v>93176.0</v>
      </c>
      <c r="S138" s="88">
        <v>1.14957671417816E7</v>
      </c>
      <c r="T138" s="88">
        <v>5042003.13236035</v>
      </c>
      <c r="U138" s="89" t="s">
        <v>174</v>
      </c>
      <c r="V138" s="84">
        <v>1.0</v>
      </c>
      <c r="W138" s="90" t="s">
        <v>63</v>
      </c>
    </row>
    <row r="139">
      <c r="A139" s="83" t="s">
        <v>1721</v>
      </c>
      <c r="B139" s="84">
        <v>3.0</v>
      </c>
      <c r="C139" s="84" t="s">
        <v>35</v>
      </c>
      <c r="D139" s="84">
        <v>0.0</v>
      </c>
      <c r="E139" s="84" t="s">
        <v>26</v>
      </c>
      <c r="F139" s="84">
        <v>1.0</v>
      </c>
      <c r="G139" s="84" t="s">
        <v>42</v>
      </c>
      <c r="H139" s="84">
        <v>1.0</v>
      </c>
      <c r="I139" s="84" t="s">
        <v>57</v>
      </c>
      <c r="J139" s="84">
        <v>3.0</v>
      </c>
      <c r="K139" s="84" t="s">
        <v>1584</v>
      </c>
      <c r="L139" s="84" t="s">
        <v>70</v>
      </c>
      <c r="M139" s="84" t="s">
        <v>31</v>
      </c>
      <c r="N139" s="85">
        <v>174778.0</v>
      </c>
      <c r="O139" s="85">
        <v>153746.0</v>
      </c>
      <c r="P139" s="85">
        <v>69060.0</v>
      </c>
      <c r="Q139" s="86">
        <v>11554.0</v>
      </c>
      <c r="R139" s="87">
        <v>10269.0</v>
      </c>
      <c r="S139" s="88">
        <v>830190.577705798</v>
      </c>
      <c r="T139" s="88">
        <v>500114.805846866</v>
      </c>
      <c r="U139" s="89" t="s">
        <v>71</v>
      </c>
      <c r="V139" s="84">
        <v>3.0</v>
      </c>
      <c r="W139" s="90" t="s">
        <v>49</v>
      </c>
    </row>
    <row r="140">
      <c r="A140" s="83" t="s">
        <v>1722</v>
      </c>
      <c r="B140" s="84">
        <v>1.0</v>
      </c>
      <c r="C140" s="84" t="s">
        <v>25</v>
      </c>
      <c r="D140" s="84">
        <v>1.0</v>
      </c>
      <c r="E140" s="84" t="s">
        <v>81</v>
      </c>
      <c r="F140" s="84">
        <v>1.0</v>
      </c>
      <c r="G140" s="84" t="s">
        <v>42</v>
      </c>
      <c r="H140" s="84">
        <v>0.0</v>
      </c>
      <c r="I140" s="84" t="s">
        <v>28</v>
      </c>
      <c r="J140" s="84">
        <v>3.0</v>
      </c>
      <c r="K140" s="84" t="s">
        <v>1584</v>
      </c>
      <c r="L140" s="84" t="s">
        <v>52</v>
      </c>
      <c r="M140" s="84" t="s">
        <v>31</v>
      </c>
      <c r="N140" s="85">
        <v>59435.0</v>
      </c>
      <c r="O140" s="85">
        <v>41501.0</v>
      </c>
      <c r="P140" s="85">
        <v>38690.0</v>
      </c>
      <c r="Q140" s="86">
        <v>27310.0</v>
      </c>
      <c r="R140" s="87">
        <v>928.0</v>
      </c>
      <c r="S140" s="88">
        <v>35402.6801892701</v>
      </c>
      <c r="T140" s="88">
        <v>75324.8514665322</v>
      </c>
      <c r="U140" s="89" t="s">
        <v>99</v>
      </c>
      <c r="V140" s="84">
        <v>0.0</v>
      </c>
      <c r="W140" s="90" t="s">
        <v>39</v>
      </c>
    </row>
    <row r="141">
      <c r="A141" s="83" t="s">
        <v>1723</v>
      </c>
      <c r="B141" s="84">
        <v>1.0</v>
      </c>
      <c r="C141" s="84" t="s">
        <v>25</v>
      </c>
      <c r="D141" s="84">
        <v>1.0</v>
      </c>
      <c r="E141" s="84" t="s">
        <v>81</v>
      </c>
      <c r="F141" s="84">
        <v>2.0</v>
      </c>
      <c r="G141" s="84" t="s">
        <v>27</v>
      </c>
      <c r="H141" s="84">
        <v>1.0</v>
      </c>
      <c r="I141" s="84" t="s">
        <v>57</v>
      </c>
      <c r="J141" s="84">
        <v>3.0</v>
      </c>
      <c r="K141" s="84" t="s">
        <v>1584</v>
      </c>
      <c r="L141" s="84" t="s">
        <v>52</v>
      </c>
      <c r="M141" s="84" t="s">
        <v>43</v>
      </c>
      <c r="N141" s="85">
        <v>197032.0</v>
      </c>
      <c r="O141" s="85">
        <v>139761.0</v>
      </c>
      <c r="P141" s="85">
        <v>101627.0</v>
      </c>
      <c r="Q141" s="86">
        <v>40425.0</v>
      </c>
      <c r="R141" s="87">
        <v>35390.0</v>
      </c>
      <c r="S141" s="88">
        <v>1739764.57251853</v>
      </c>
      <c r="T141" s="88">
        <v>3221786.24540468</v>
      </c>
      <c r="U141" s="89" t="s">
        <v>110</v>
      </c>
      <c r="V141" s="84">
        <v>1.0</v>
      </c>
      <c r="W141" s="90" t="s">
        <v>63</v>
      </c>
    </row>
    <row r="142">
      <c r="A142" s="83" t="s">
        <v>1724</v>
      </c>
      <c r="B142" s="84">
        <v>1.0</v>
      </c>
      <c r="C142" s="84" t="s">
        <v>25</v>
      </c>
      <c r="D142" s="84">
        <v>1.0</v>
      </c>
      <c r="E142" s="84" t="s">
        <v>81</v>
      </c>
      <c r="F142" s="84">
        <v>1.0</v>
      </c>
      <c r="G142" s="84" t="s">
        <v>42</v>
      </c>
      <c r="H142" s="84">
        <v>1.0</v>
      </c>
      <c r="I142" s="84" t="s">
        <v>57</v>
      </c>
      <c r="J142" s="84">
        <v>3.0</v>
      </c>
      <c r="K142" s="84" t="s">
        <v>1584</v>
      </c>
      <c r="L142" s="84" t="s">
        <v>60</v>
      </c>
      <c r="M142" s="84" t="s">
        <v>53</v>
      </c>
      <c r="N142" s="85">
        <v>117066.0</v>
      </c>
      <c r="O142" s="85">
        <v>25182.0</v>
      </c>
      <c r="P142" s="85">
        <v>6096.0</v>
      </c>
      <c r="Q142" s="86">
        <v>4654.0</v>
      </c>
      <c r="R142" s="87">
        <v>1825.0</v>
      </c>
      <c r="S142" s="88">
        <v>80305.7645655362</v>
      </c>
      <c r="T142" s="88">
        <v>167303.6761782</v>
      </c>
      <c r="U142" s="89" t="s">
        <v>83</v>
      </c>
      <c r="V142" s="84">
        <v>0.0</v>
      </c>
      <c r="W142" s="90" t="s">
        <v>39</v>
      </c>
    </row>
    <row r="143">
      <c r="A143" s="83" t="s">
        <v>1725</v>
      </c>
      <c r="B143" s="84">
        <v>3.0</v>
      </c>
      <c r="C143" s="84" t="s">
        <v>35</v>
      </c>
      <c r="D143" s="84">
        <v>0.0</v>
      </c>
      <c r="E143" s="84" t="s">
        <v>26</v>
      </c>
      <c r="F143" s="84">
        <v>2.0</v>
      </c>
      <c r="G143" s="84" t="s">
        <v>27</v>
      </c>
      <c r="H143" s="84">
        <v>1.0</v>
      </c>
      <c r="I143" s="84" t="s">
        <v>57</v>
      </c>
      <c r="J143" s="84">
        <v>3.0</v>
      </c>
      <c r="K143" s="84" t="s">
        <v>1584</v>
      </c>
      <c r="L143" s="84" t="s">
        <v>70</v>
      </c>
      <c r="M143" s="84" t="s">
        <v>31</v>
      </c>
      <c r="N143" s="85">
        <v>273850.0</v>
      </c>
      <c r="O143" s="85">
        <v>214708.0</v>
      </c>
      <c r="P143" s="85">
        <v>132982.0</v>
      </c>
      <c r="Q143" s="86">
        <v>39456.0</v>
      </c>
      <c r="R143" s="87">
        <v>21375.0</v>
      </c>
      <c r="S143" s="88">
        <v>3486645.13761314</v>
      </c>
      <c r="T143" s="88">
        <v>1258716.65617803</v>
      </c>
      <c r="U143" s="89" t="s">
        <v>73</v>
      </c>
      <c r="V143" s="84">
        <v>2.0</v>
      </c>
      <c r="W143" s="90" t="s">
        <v>33</v>
      </c>
    </row>
    <row r="144">
      <c r="A144" s="83" t="s">
        <v>1726</v>
      </c>
      <c r="B144" s="84">
        <v>0.0</v>
      </c>
      <c r="C144" s="84" t="s">
        <v>41</v>
      </c>
      <c r="D144" s="84">
        <v>1.0</v>
      </c>
      <c r="E144" s="84" t="s">
        <v>81</v>
      </c>
      <c r="F144" s="84">
        <v>0.0</v>
      </c>
      <c r="G144" s="84" t="s">
        <v>46</v>
      </c>
      <c r="H144" s="84">
        <v>0.0</v>
      </c>
      <c r="I144" s="84" t="s">
        <v>28</v>
      </c>
      <c r="J144" s="84">
        <v>3.0</v>
      </c>
      <c r="K144" s="84" t="s">
        <v>1584</v>
      </c>
      <c r="L144" s="84" t="s">
        <v>60</v>
      </c>
      <c r="M144" s="84" t="s">
        <v>43</v>
      </c>
      <c r="N144" s="85">
        <v>155183.0</v>
      </c>
      <c r="O144" s="85">
        <v>75641.0</v>
      </c>
      <c r="P144" s="85">
        <v>27981.0</v>
      </c>
      <c r="Q144" s="86">
        <v>15008.0</v>
      </c>
      <c r="R144" s="87">
        <v>11520.0</v>
      </c>
      <c r="S144" s="88">
        <v>767488.42573364</v>
      </c>
      <c r="T144" s="88">
        <v>590375.7121028</v>
      </c>
      <c r="U144" s="89" t="s">
        <v>68</v>
      </c>
      <c r="V144" s="84">
        <v>1.0</v>
      </c>
      <c r="W144" s="90" t="s">
        <v>63</v>
      </c>
    </row>
    <row r="145">
      <c r="A145" s="83" t="s">
        <v>1727</v>
      </c>
      <c r="B145" s="84">
        <v>1.0</v>
      </c>
      <c r="C145" s="84" t="s">
        <v>25</v>
      </c>
      <c r="D145" s="84">
        <v>2.0</v>
      </c>
      <c r="E145" s="84" t="s">
        <v>36</v>
      </c>
      <c r="F145" s="84">
        <v>2.0</v>
      </c>
      <c r="G145" s="84" t="s">
        <v>27</v>
      </c>
      <c r="H145" s="84">
        <v>0.0</v>
      </c>
      <c r="I145" s="84" t="s">
        <v>28</v>
      </c>
      <c r="J145" s="84">
        <v>3.0</v>
      </c>
      <c r="K145" s="84" t="s">
        <v>1584</v>
      </c>
      <c r="L145" s="84" t="s">
        <v>70</v>
      </c>
      <c r="M145" s="84" t="s">
        <v>43</v>
      </c>
      <c r="N145" s="85">
        <v>206500.0</v>
      </c>
      <c r="O145" s="85">
        <v>61733.0</v>
      </c>
      <c r="P145" s="85">
        <v>53726.0</v>
      </c>
      <c r="Q145" s="86">
        <v>1773.0</v>
      </c>
      <c r="R145" s="87">
        <v>944.0</v>
      </c>
      <c r="S145" s="88">
        <v>97447.1339083967</v>
      </c>
      <c r="T145" s="88">
        <v>69111.4424882246</v>
      </c>
      <c r="U145" s="89" t="s">
        <v>126</v>
      </c>
      <c r="V145" s="84">
        <v>4.0</v>
      </c>
      <c r="W145" s="90" t="s">
        <v>44</v>
      </c>
    </row>
    <row r="146">
      <c r="A146" s="83" t="s">
        <v>1728</v>
      </c>
      <c r="B146" s="84">
        <v>2.0</v>
      </c>
      <c r="C146" s="84" t="s">
        <v>56</v>
      </c>
      <c r="D146" s="84">
        <v>2.0</v>
      </c>
      <c r="E146" s="84" t="s">
        <v>36</v>
      </c>
      <c r="F146" s="84">
        <v>2.0</v>
      </c>
      <c r="G146" s="84" t="s">
        <v>27</v>
      </c>
      <c r="H146" s="84">
        <v>0.0</v>
      </c>
      <c r="I146" s="84" t="s">
        <v>28</v>
      </c>
      <c r="J146" s="84">
        <v>3.0</v>
      </c>
      <c r="K146" s="84" t="s">
        <v>1584</v>
      </c>
      <c r="L146" s="84" t="s">
        <v>30</v>
      </c>
      <c r="M146" s="84" t="s">
        <v>53</v>
      </c>
      <c r="N146" s="85">
        <v>205871.0</v>
      </c>
      <c r="O146" s="85">
        <v>84524.0</v>
      </c>
      <c r="P146" s="85">
        <v>16330.0</v>
      </c>
      <c r="Q146" s="86">
        <v>13398.0</v>
      </c>
      <c r="R146" s="87">
        <v>8454.0</v>
      </c>
      <c r="S146" s="88">
        <v>959957.496893797</v>
      </c>
      <c r="T146" s="88">
        <v>379429.840669485</v>
      </c>
      <c r="U146" s="89" t="s">
        <v>93</v>
      </c>
      <c r="V146" s="84">
        <v>0.0</v>
      </c>
      <c r="W146" s="90" t="s">
        <v>39</v>
      </c>
    </row>
    <row r="147">
      <c r="A147" s="83" t="s">
        <v>1729</v>
      </c>
      <c r="B147" s="84">
        <v>1.0</v>
      </c>
      <c r="C147" s="84" t="s">
        <v>25</v>
      </c>
      <c r="D147" s="84">
        <v>3.0</v>
      </c>
      <c r="E147" s="84" t="s">
        <v>51</v>
      </c>
      <c r="F147" s="84">
        <v>0.0</v>
      </c>
      <c r="G147" s="84" t="s">
        <v>46</v>
      </c>
      <c r="H147" s="84">
        <v>0.0</v>
      </c>
      <c r="I147" s="84" t="s">
        <v>28</v>
      </c>
      <c r="J147" s="84">
        <v>3.0</v>
      </c>
      <c r="K147" s="84" t="s">
        <v>1584</v>
      </c>
      <c r="L147" s="84" t="s">
        <v>60</v>
      </c>
      <c r="M147" s="84" t="s">
        <v>43</v>
      </c>
      <c r="N147" s="85">
        <v>285702.0</v>
      </c>
      <c r="O147" s="85">
        <v>126678.0</v>
      </c>
      <c r="P147" s="85">
        <v>48032.0</v>
      </c>
      <c r="Q147" s="86">
        <v>32875.0</v>
      </c>
      <c r="R147" s="87">
        <v>28758.0</v>
      </c>
      <c r="S147" s="88">
        <v>1207589.83685075</v>
      </c>
      <c r="T147" s="88">
        <v>1775867.40713345</v>
      </c>
      <c r="U147" s="89" t="s">
        <v>83</v>
      </c>
      <c r="V147" s="84">
        <v>4.0</v>
      </c>
      <c r="W147" s="90" t="s">
        <v>44</v>
      </c>
    </row>
    <row r="148">
      <c r="A148" s="83" t="s">
        <v>1730</v>
      </c>
      <c r="B148" s="84">
        <v>0.0</v>
      </c>
      <c r="C148" s="84" t="s">
        <v>41</v>
      </c>
      <c r="D148" s="84">
        <v>0.0</v>
      </c>
      <c r="E148" s="84" t="s">
        <v>26</v>
      </c>
      <c r="F148" s="84">
        <v>1.0</v>
      </c>
      <c r="G148" s="84" t="s">
        <v>42</v>
      </c>
      <c r="H148" s="84">
        <v>0.0</v>
      </c>
      <c r="I148" s="84" t="s">
        <v>28</v>
      </c>
      <c r="J148" s="84">
        <v>3.0</v>
      </c>
      <c r="K148" s="84" t="s">
        <v>1584</v>
      </c>
      <c r="L148" s="84" t="s">
        <v>30</v>
      </c>
      <c r="M148" s="84" t="s">
        <v>43</v>
      </c>
      <c r="N148" s="85">
        <v>53362.0</v>
      </c>
      <c r="O148" s="85">
        <v>13915.0</v>
      </c>
      <c r="P148" s="85">
        <v>844.0</v>
      </c>
      <c r="Q148" s="86">
        <v>737.0</v>
      </c>
      <c r="R148" s="87">
        <v>378.0</v>
      </c>
      <c r="S148" s="88">
        <v>5585.30717849429</v>
      </c>
      <c r="T148" s="88">
        <v>25387.7599022468</v>
      </c>
      <c r="U148" s="89" t="s">
        <v>163</v>
      </c>
      <c r="V148" s="84">
        <v>2.0</v>
      </c>
      <c r="W148" s="90" t="s">
        <v>33</v>
      </c>
    </row>
    <row r="149">
      <c r="A149" s="83" t="s">
        <v>1731</v>
      </c>
      <c r="B149" s="84">
        <v>3.0</v>
      </c>
      <c r="C149" s="84" t="s">
        <v>35</v>
      </c>
      <c r="D149" s="84">
        <v>0.0</v>
      </c>
      <c r="E149" s="84" t="s">
        <v>26</v>
      </c>
      <c r="F149" s="84">
        <v>0.0</v>
      </c>
      <c r="G149" s="84" t="s">
        <v>46</v>
      </c>
      <c r="H149" s="84">
        <v>0.0</v>
      </c>
      <c r="I149" s="84" t="s">
        <v>28</v>
      </c>
      <c r="J149" s="84">
        <v>3.0</v>
      </c>
      <c r="K149" s="84" t="s">
        <v>1584</v>
      </c>
      <c r="L149" s="84" t="s">
        <v>60</v>
      </c>
      <c r="M149" s="84" t="s">
        <v>61</v>
      </c>
      <c r="N149" s="85">
        <v>253962.0</v>
      </c>
      <c r="O149" s="85">
        <v>213459.0</v>
      </c>
      <c r="P149" s="85">
        <v>33517.0</v>
      </c>
      <c r="Q149" s="86">
        <v>10594.0</v>
      </c>
      <c r="R149" s="87">
        <v>2215.0</v>
      </c>
      <c r="S149" s="88">
        <v>310718.35455325</v>
      </c>
      <c r="T149" s="88">
        <v>159342.745924744</v>
      </c>
      <c r="U149" s="89" t="s">
        <v>62</v>
      </c>
      <c r="V149" s="84">
        <v>2.0</v>
      </c>
      <c r="W149" s="90" t="s">
        <v>33</v>
      </c>
    </row>
    <row r="150">
      <c r="A150" s="83" t="s">
        <v>1732</v>
      </c>
      <c r="B150" s="84">
        <v>0.0</v>
      </c>
      <c r="C150" s="84" t="s">
        <v>41</v>
      </c>
      <c r="D150" s="84">
        <v>2.0</v>
      </c>
      <c r="E150" s="84" t="s">
        <v>36</v>
      </c>
      <c r="F150" s="84">
        <v>1.0</v>
      </c>
      <c r="G150" s="84" t="s">
        <v>42</v>
      </c>
      <c r="H150" s="84">
        <v>0.0</v>
      </c>
      <c r="I150" s="84" t="s">
        <v>28</v>
      </c>
      <c r="J150" s="84">
        <v>3.0</v>
      </c>
      <c r="K150" s="84" t="s">
        <v>1584</v>
      </c>
      <c r="L150" s="84" t="s">
        <v>75</v>
      </c>
      <c r="M150" s="84" t="s">
        <v>31</v>
      </c>
      <c r="N150" s="85">
        <v>250523.0</v>
      </c>
      <c r="O150" s="85">
        <v>74808.0</v>
      </c>
      <c r="P150" s="85">
        <v>64858.0</v>
      </c>
      <c r="Q150" s="86">
        <v>56239.0</v>
      </c>
      <c r="R150" s="87">
        <v>11480.0</v>
      </c>
      <c r="S150" s="88">
        <v>825154.335982377</v>
      </c>
      <c r="T150" s="88">
        <v>427541.10672662</v>
      </c>
      <c r="U150" s="89" t="s">
        <v>76</v>
      </c>
      <c r="V150" s="84">
        <v>3.0</v>
      </c>
      <c r="W150" s="90" t="s">
        <v>49</v>
      </c>
    </row>
    <row r="151">
      <c r="A151" s="83" t="s">
        <v>1733</v>
      </c>
      <c r="B151" s="84">
        <v>2.0</v>
      </c>
      <c r="C151" s="84" t="s">
        <v>56</v>
      </c>
      <c r="D151" s="84">
        <v>3.0</v>
      </c>
      <c r="E151" s="84" t="s">
        <v>51</v>
      </c>
      <c r="F151" s="84">
        <v>0.0</v>
      </c>
      <c r="G151" s="84" t="s">
        <v>46</v>
      </c>
      <c r="H151" s="84">
        <v>0.0</v>
      </c>
      <c r="I151" s="84" t="s">
        <v>28</v>
      </c>
      <c r="J151" s="84">
        <v>3.0</v>
      </c>
      <c r="K151" s="84" t="s">
        <v>1584</v>
      </c>
      <c r="L151" s="84" t="s">
        <v>60</v>
      </c>
      <c r="M151" s="84" t="s">
        <v>53</v>
      </c>
      <c r="N151" s="85">
        <v>93915.0</v>
      </c>
      <c r="O151" s="85">
        <v>24031.0</v>
      </c>
      <c r="P151" s="85">
        <v>5348.0</v>
      </c>
      <c r="Q151" s="86">
        <v>1559.0</v>
      </c>
      <c r="R151" s="87">
        <v>443.0</v>
      </c>
      <c r="S151" s="88">
        <v>32056.0941867894</v>
      </c>
      <c r="T151" s="88">
        <v>25241.019044716</v>
      </c>
      <c r="U151" s="89" t="s">
        <v>83</v>
      </c>
      <c r="V151" s="84">
        <v>0.0</v>
      </c>
      <c r="W151" s="90" t="s">
        <v>39</v>
      </c>
    </row>
    <row r="152">
      <c r="A152" s="83" t="s">
        <v>1734</v>
      </c>
      <c r="B152" s="84">
        <v>0.0</v>
      </c>
      <c r="C152" s="84" t="s">
        <v>41</v>
      </c>
      <c r="D152" s="84">
        <v>2.0</v>
      </c>
      <c r="E152" s="84" t="s">
        <v>36</v>
      </c>
      <c r="F152" s="84">
        <v>2.0</v>
      </c>
      <c r="G152" s="84" t="s">
        <v>27</v>
      </c>
      <c r="H152" s="84">
        <v>1.0</v>
      </c>
      <c r="I152" s="84" t="s">
        <v>57</v>
      </c>
      <c r="J152" s="84">
        <v>3.0</v>
      </c>
      <c r="K152" s="84" t="s">
        <v>1584</v>
      </c>
      <c r="L152" s="84" t="s">
        <v>37</v>
      </c>
      <c r="M152" s="84" t="s">
        <v>53</v>
      </c>
      <c r="N152" s="85">
        <v>68855.0</v>
      </c>
      <c r="O152" s="85">
        <v>64931.0</v>
      </c>
      <c r="P152" s="85">
        <v>60448.0</v>
      </c>
      <c r="Q152" s="86">
        <v>19027.0</v>
      </c>
      <c r="R152" s="87">
        <v>8341.0</v>
      </c>
      <c r="S152" s="88">
        <v>177567.922232874</v>
      </c>
      <c r="T152" s="88">
        <v>467284.005875984</v>
      </c>
      <c r="U152" s="89" t="s">
        <v>102</v>
      </c>
      <c r="V152" s="84">
        <v>2.0</v>
      </c>
      <c r="W152" s="90" t="s">
        <v>33</v>
      </c>
    </row>
    <row r="153">
      <c r="A153" s="83" t="s">
        <v>1735</v>
      </c>
      <c r="B153" s="84">
        <v>1.0</v>
      </c>
      <c r="C153" s="84" t="s">
        <v>25</v>
      </c>
      <c r="D153" s="84">
        <v>0.0</v>
      </c>
      <c r="E153" s="84" t="s">
        <v>26</v>
      </c>
      <c r="F153" s="84">
        <v>1.0</v>
      </c>
      <c r="G153" s="84" t="s">
        <v>42</v>
      </c>
      <c r="H153" s="84">
        <v>1.0</v>
      </c>
      <c r="I153" s="84" t="s">
        <v>57</v>
      </c>
      <c r="J153" s="84">
        <v>3.0</v>
      </c>
      <c r="K153" s="84" t="s">
        <v>1584</v>
      </c>
      <c r="L153" s="84" t="s">
        <v>65</v>
      </c>
      <c r="M153" s="84" t="s">
        <v>53</v>
      </c>
      <c r="N153" s="85">
        <v>110939.0</v>
      </c>
      <c r="O153" s="85">
        <v>93426.0</v>
      </c>
      <c r="P153" s="85">
        <v>80270.0</v>
      </c>
      <c r="Q153" s="86">
        <v>66628.0</v>
      </c>
      <c r="R153" s="87">
        <v>38775.0</v>
      </c>
      <c r="S153" s="88">
        <v>4988207.56793322</v>
      </c>
      <c r="T153" s="88">
        <v>3641027.42184906</v>
      </c>
      <c r="U153" s="89" t="s">
        <v>79</v>
      </c>
      <c r="V153" s="84">
        <v>3.0</v>
      </c>
      <c r="W153" s="90" t="s">
        <v>49</v>
      </c>
    </row>
    <row r="154">
      <c r="A154" s="83" t="s">
        <v>1736</v>
      </c>
      <c r="B154" s="84">
        <v>0.0</v>
      </c>
      <c r="C154" s="84" t="s">
        <v>41</v>
      </c>
      <c r="D154" s="84">
        <v>2.0</v>
      </c>
      <c r="E154" s="84" t="s">
        <v>36</v>
      </c>
      <c r="F154" s="84">
        <v>0.0</v>
      </c>
      <c r="G154" s="84" t="s">
        <v>46</v>
      </c>
      <c r="H154" s="84">
        <v>1.0</v>
      </c>
      <c r="I154" s="84" t="s">
        <v>57</v>
      </c>
      <c r="J154" s="84">
        <v>3.0</v>
      </c>
      <c r="K154" s="84" t="s">
        <v>1584</v>
      </c>
      <c r="L154" s="84" t="s">
        <v>37</v>
      </c>
      <c r="M154" s="84" t="s">
        <v>31</v>
      </c>
      <c r="N154" s="85">
        <v>59201.0</v>
      </c>
      <c r="O154" s="85">
        <v>26532.0</v>
      </c>
      <c r="P154" s="85">
        <v>23474.0</v>
      </c>
      <c r="Q154" s="86">
        <v>7710.0</v>
      </c>
      <c r="R154" s="87">
        <v>2176.0</v>
      </c>
      <c r="S154" s="88">
        <v>107698.953145114</v>
      </c>
      <c r="T154" s="88">
        <v>147532.812527553</v>
      </c>
      <c r="U154" s="89" t="s">
        <v>38</v>
      </c>
      <c r="V154" s="84">
        <v>0.0</v>
      </c>
      <c r="W154" s="90" t="s">
        <v>39</v>
      </c>
    </row>
    <row r="155">
      <c r="A155" s="83" t="s">
        <v>1737</v>
      </c>
      <c r="B155" s="84">
        <v>1.0</v>
      </c>
      <c r="C155" s="84" t="s">
        <v>25</v>
      </c>
      <c r="D155" s="84">
        <v>1.0</v>
      </c>
      <c r="E155" s="84" t="s">
        <v>81</v>
      </c>
      <c r="F155" s="84">
        <v>0.0</v>
      </c>
      <c r="G155" s="84" t="s">
        <v>46</v>
      </c>
      <c r="H155" s="84">
        <v>1.0</v>
      </c>
      <c r="I155" s="84" t="s">
        <v>57</v>
      </c>
      <c r="J155" s="84">
        <v>3.0</v>
      </c>
      <c r="K155" s="84" t="s">
        <v>1584</v>
      </c>
      <c r="L155" s="84" t="s">
        <v>65</v>
      </c>
      <c r="M155" s="84" t="s">
        <v>61</v>
      </c>
      <c r="N155" s="85">
        <v>299928.0</v>
      </c>
      <c r="O155" s="85">
        <v>110598.0</v>
      </c>
      <c r="P155" s="85">
        <v>29701.0</v>
      </c>
      <c r="Q155" s="86">
        <v>25822.0</v>
      </c>
      <c r="R155" s="87">
        <v>8610.0</v>
      </c>
      <c r="S155" s="88">
        <v>1872136.73080099</v>
      </c>
      <c r="T155" s="88">
        <v>693383.974370737</v>
      </c>
      <c r="U155" s="89" t="s">
        <v>91</v>
      </c>
      <c r="V155" s="84">
        <v>4.0</v>
      </c>
      <c r="W155" s="90" t="s">
        <v>44</v>
      </c>
    </row>
    <row r="156">
      <c r="A156" s="83" t="s">
        <v>1738</v>
      </c>
      <c r="B156" s="84">
        <v>1.0</v>
      </c>
      <c r="C156" s="84" t="s">
        <v>25</v>
      </c>
      <c r="D156" s="84">
        <v>2.0</v>
      </c>
      <c r="E156" s="84" t="s">
        <v>36</v>
      </c>
      <c r="F156" s="84">
        <v>2.0</v>
      </c>
      <c r="G156" s="84" t="s">
        <v>27</v>
      </c>
      <c r="H156" s="84">
        <v>0.0</v>
      </c>
      <c r="I156" s="84" t="s">
        <v>28</v>
      </c>
      <c r="J156" s="84">
        <v>3.0</v>
      </c>
      <c r="K156" s="84" t="s">
        <v>1584</v>
      </c>
      <c r="L156" s="84" t="s">
        <v>65</v>
      </c>
      <c r="M156" s="84" t="s">
        <v>61</v>
      </c>
      <c r="N156" s="85">
        <v>97579.0</v>
      </c>
      <c r="O156" s="85">
        <v>69037.0</v>
      </c>
      <c r="P156" s="85">
        <v>55350.0</v>
      </c>
      <c r="Q156" s="86">
        <v>31169.0</v>
      </c>
      <c r="R156" s="87">
        <v>451.0</v>
      </c>
      <c r="S156" s="88">
        <v>69636.997575105</v>
      </c>
      <c r="T156" s="88">
        <v>25983.954319069</v>
      </c>
      <c r="U156" s="89" t="s">
        <v>66</v>
      </c>
      <c r="V156" s="84">
        <v>0.0</v>
      </c>
      <c r="W156" s="90" t="s">
        <v>39</v>
      </c>
    </row>
    <row r="157">
      <c r="A157" s="83" t="s">
        <v>1739</v>
      </c>
      <c r="B157" s="84">
        <v>3.0</v>
      </c>
      <c r="C157" s="84" t="s">
        <v>35</v>
      </c>
      <c r="D157" s="84">
        <v>1.0</v>
      </c>
      <c r="E157" s="84" t="s">
        <v>81</v>
      </c>
      <c r="F157" s="84">
        <v>1.0</v>
      </c>
      <c r="G157" s="84" t="s">
        <v>42</v>
      </c>
      <c r="H157" s="84">
        <v>0.0</v>
      </c>
      <c r="I157" s="84" t="s">
        <v>28</v>
      </c>
      <c r="J157" s="84">
        <v>3.0</v>
      </c>
      <c r="K157" s="84" t="s">
        <v>1584</v>
      </c>
      <c r="L157" s="84" t="s">
        <v>47</v>
      </c>
      <c r="M157" s="84" t="s">
        <v>53</v>
      </c>
      <c r="N157" s="85">
        <v>135481.0</v>
      </c>
      <c r="O157" s="85">
        <v>65544.0</v>
      </c>
      <c r="P157" s="85">
        <v>59172.0</v>
      </c>
      <c r="Q157" s="86">
        <v>11101.0</v>
      </c>
      <c r="R157" s="87">
        <v>7258.0</v>
      </c>
      <c r="S157" s="88">
        <v>18759.5804098463</v>
      </c>
      <c r="T157" s="88">
        <v>267994.005854947</v>
      </c>
      <c r="U157" s="89" t="s">
        <v>58</v>
      </c>
      <c r="V157" s="84">
        <v>2.0</v>
      </c>
      <c r="W157" s="90" t="s">
        <v>33</v>
      </c>
    </row>
    <row r="158">
      <c r="A158" s="83" t="s">
        <v>1740</v>
      </c>
      <c r="B158" s="84">
        <v>0.0</v>
      </c>
      <c r="C158" s="84" t="s">
        <v>41</v>
      </c>
      <c r="D158" s="84">
        <v>3.0</v>
      </c>
      <c r="E158" s="84" t="s">
        <v>51</v>
      </c>
      <c r="F158" s="84">
        <v>1.0</v>
      </c>
      <c r="G158" s="84" t="s">
        <v>42</v>
      </c>
      <c r="H158" s="84">
        <v>0.0</v>
      </c>
      <c r="I158" s="84" t="s">
        <v>28</v>
      </c>
      <c r="J158" s="84">
        <v>3.0</v>
      </c>
      <c r="K158" s="84" t="s">
        <v>1584</v>
      </c>
      <c r="L158" s="84" t="s">
        <v>70</v>
      </c>
      <c r="M158" s="84" t="s">
        <v>43</v>
      </c>
      <c r="N158" s="85">
        <v>203872.0</v>
      </c>
      <c r="O158" s="85">
        <v>152010.0</v>
      </c>
      <c r="P158" s="85">
        <v>17497.0</v>
      </c>
      <c r="Q158" s="86">
        <v>7793.0</v>
      </c>
      <c r="R158" s="87">
        <v>5755.0</v>
      </c>
      <c r="S158" s="88">
        <v>143270.818221989</v>
      </c>
      <c r="T158" s="88">
        <v>434153.994612089</v>
      </c>
      <c r="U158" s="89" t="s">
        <v>126</v>
      </c>
      <c r="V158" s="84">
        <v>1.0</v>
      </c>
      <c r="W158" s="90" t="s">
        <v>63</v>
      </c>
    </row>
    <row r="159">
      <c r="A159" s="83" t="s">
        <v>1741</v>
      </c>
      <c r="B159" s="84">
        <v>1.0</v>
      </c>
      <c r="C159" s="84" t="s">
        <v>25</v>
      </c>
      <c r="D159" s="84">
        <v>0.0</v>
      </c>
      <c r="E159" s="84" t="s">
        <v>26</v>
      </c>
      <c r="F159" s="84">
        <v>1.0</v>
      </c>
      <c r="G159" s="84" t="s">
        <v>42</v>
      </c>
      <c r="H159" s="84">
        <v>0.0</v>
      </c>
      <c r="I159" s="84" t="s">
        <v>28</v>
      </c>
      <c r="J159" s="84">
        <v>3.0</v>
      </c>
      <c r="K159" s="84" t="s">
        <v>1584</v>
      </c>
      <c r="L159" s="84" t="s">
        <v>70</v>
      </c>
      <c r="M159" s="84" t="s">
        <v>85</v>
      </c>
      <c r="N159" s="85">
        <v>142898.0</v>
      </c>
      <c r="O159" s="85">
        <v>11593.0</v>
      </c>
      <c r="P159" s="85">
        <v>10207.0</v>
      </c>
      <c r="Q159" s="86">
        <v>904.0</v>
      </c>
      <c r="R159" s="87">
        <v>783.0</v>
      </c>
      <c r="S159" s="88">
        <v>102685.496043346</v>
      </c>
      <c r="T159" s="88">
        <v>51342.7480216731</v>
      </c>
      <c r="U159" s="89" t="s">
        <v>71</v>
      </c>
      <c r="V159" s="84">
        <v>1.0</v>
      </c>
      <c r="W159" s="90" t="s">
        <v>63</v>
      </c>
    </row>
    <row r="160">
      <c r="A160" s="83" t="s">
        <v>1742</v>
      </c>
      <c r="B160" s="84">
        <v>1.0</v>
      </c>
      <c r="C160" s="84" t="s">
        <v>25</v>
      </c>
      <c r="D160" s="84">
        <v>2.0</v>
      </c>
      <c r="E160" s="84" t="s">
        <v>36</v>
      </c>
      <c r="F160" s="84">
        <v>2.0</v>
      </c>
      <c r="G160" s="84" t="s">
        <v>27</v>
      </c>
      <c r="H160" s="84">
        <v>1.0</v>
      </c>
      <c r="I160" s="84" t="s">
        <v>57</v>
      </c>
      <c r="J160" s="84">
        <v>3.0</v>
      </c>
      <c r="K160" s="84" t="s">
        <v>1584</v>
      </c>
      <c r="L160" s="84" t="s">
        <v>37</v>
      </c>
      <c r="M160" s="84" t="s">
        <v>53</v>
      </c>
      <c r="N160" s="85">
        <v>116719.0</v>
      </c>
      <c r="O160" s="85">
        <v>85982.0</v>
      </c>
      <c r="P160" s="85">
        <v>30017.0</v>
      </c>
      <c r="Q160" s="86">
        <v>5335.0</v>
      </c>
      <c r="R160" s="87">
        <v>2421.0</v>
      </c>
      <c r="S160" s="88">
        <v>358033.877725915</v>
      </c>
      <c r="T160" s="88">
        <v>155666.903359093</v>
      </c>
      <c r="U160" s="89" t="s">
        <v>38</v>
      </c>
      <c r="V160" s="84">
        <v>3.0</v>
      </c>
      <c r="W160" s="90" t="s">
        <v>49</v>
      </c>
    </row>
    <row r="161">
      <c r="A161" s="83" t="s">
        <v>1743</v>
      </c>
      <c r="B161" s="84">
        <v>0.0</v>
      </c>
      <c r="C161" s="84" t="s">
        <v>41</v>
      </c>
      <c r="D161" s="84">
        <v>2.0</v>
      </c>
      <c r="E161" s="84" t="s">
        <v>36</v>
      </c>
      <c r="F161" s="84">
        <v>1.0</v>
      </c>
      <c r="G161" s="84" t="s">
        <v>42</v>
      </c>
      <c r="H161" s="84">
        <v>1.0</v>
      </c>
      <c r="I161" s="84" t="s">
        <v>57</v>
      </c>
      <c r="J161" s="84">
        <v>3.0</v>
      </c>
      <c r="K161" s="84" t="s">
        <v>1584</v>
      </c>
      <c r="L161" s="84" t="s">
        <v>52</v>
      </c>
      <c r="M161" s="84" t="s">
        <v>85</v>
      </c>
      <c r="N161" s="85">
        <v>98225.0</v>
      </c>
      <c r="O161" s="85">
        <v>69.0</v>
      </c>
      <c r="P161" s="85">
        <v>15.0</v>
      </c>
      <c r="Q161" s="86">
        <v>12.0</v>
      </c>
      <c r="R161" s="87">
        <v>10.0</v>
      </c>
      <c r="S161" s="88">
        <v>417.113274855239</v>
      </c>
      <c r="T161" s="88">
        <v>662.084563262285</v>
      </c>
      <c r="U161" s="89" t="s">
        <v>110</v>
      </c>
      <c r="V161" s="84">
        <v>4.0</v>
      </c>
      <c r="W161" s="90" t="s">
        <v>44</v>
      </c>
    </row>
    <row r="162">
      <c r="A162" s="83" t="s">
        <v>1744</v>
      </c>
      <c r="B162" s="84">
        <v>3.0</v>
      </c>
      <c r="C162" s="84" t="s">
        <v>35</v>
      </c>
      <c r="D162" s="84">
        <v>3.0</v>
      </c>
      <c r="E162" s="84" t="s">
        <v>51</v>
      </c>
      <c r="F162" s="84">
        <v>2.0</v>
      </c>
      <c r="G162" s="84" t="s">
        <v>27</v>
      </c>
      <c r="H162" s="84">
        <v>1.0</v>
      </c>
      <c r="I162" s="84" t="s">
        <v>57</v>
      </c>
      <c r="J162" s="84">
        <v>3.0</v>
      </c>
      <c r="K162" s="84" t="s">
        <v>1584</v>
      </c>
      <c r="L162" s="84" t="s">
        <v>75</v>
      </c>
      <c r="M162" s="84" t="s">
        <v>53</v>
      </c>
      <c r="N162" s="85">
        <v>262785.0</v>
      </c>
      <c r="O162" s="85">
        <v>160436.0</v>
      </c>
      <c r="P162" s="85">
        <v>150482.0</v>
      </c>
      <c r="Q162" s="86">
        <v>54008.0</v>
      </c>
      <c r="R162" s="87">
        <v>48458.0</v>
      </c>
      <c r="S162" s="88">
        <v>8862392.91659466</v>
      </c>
      <c r="T162" s="88">
        <v>3331726.66037393</v>
      </c>
      <c r="U162" s="89" t="s">
        <v>76</v>
      </c>
      <c r="V162" s="84">
        <v>2.0</v>
      </c>
      <c r="W162" s="90" t="s">
        <v>33</v>
      </c>
    </row>
    <row r="163">
      <c r="A163" s="83" t="s">
        <v>1745</v>
      </c>
      <c r="B163" s="84">
        <v>2.0</v>
      </c>
      <c r="C163" s="84" t="s">
        <v>56</v>
      </c>
      <c r="D163" s="84">
        <v>0.0</v>
      </c>
      <c r="E163" s="84" t="s">
        <v>26</v>
      </c>
      <c r="F163" s="84">
        <v>0.0</v>
      </c>
      <c r="G163" s="84" t="s">
        <v>46</v>
      </c>
      <c r="H163" s="84">
        <v>1.0</v>
      </c>
      <c r="I163" s="84" t="s">
        <v>57</v>
      </c>
      <c r="J163" s="84">
        <v>3.0</v>
      </c>
      <c r="K163" s="84" t="s">
        <v>1584</v>
      </c>
      <c r="L163" s="84" t="s">
        <v>37</v>
      </c>
      <c r="M163" s="84" t="s">
        <v>31</v>
      </c>
      <c r="N163" s="85">
        <v>72823.0</v>
      </c>
      <c r="O163" s="85">
        <v>70513.0</v>
      </c>
      <c r="P163" s="85">
        <v>60275.0</v>
      </c>
      <c r="Q163" s="86">
        <v>15829.0</v>
      </c>
      <c r="R163" s="87">
        <v>15677.0</v>
      </c>
      <c r="S163" s="88">
        <v>359190.571288923</v>
      </c>
      <c r="T163" s="88">
        <v>588837.002112988</v>
      </c>
      <c r="U163" s="89" t="s">
        <v>102</v>
      </c>
      <c r="V163" s="84">
        <v>0.0</v>
      </c>
      <c r="W163" s="90" t="s">
        <v>39</v>
      </c>
    </row>
    <row r="164">
      <c r="A164" s="83" t="s">
        <v>1746</v>
      </c>
      <c r="B164" s="84">
        <v>3.0</v>
      </c>
      <c r="C164" s="84" t="s">
        <v>35</v>
      </c>
      <c r="D164" s="84">
        <v>2.0</v>
      </c>
      <c r="E164" s="84" t="s">
        <v>36</v>
      </c>
      <c r="F164" s="84">
        <v>0.0</v>
      </c>
      <c r="G164" s="84" t="s">
        <v>46</v>
      </c>
      <c r="H164" s="84">
        <v>0.0</v>
      </c>
      <c r="I164" s="84" t="s">
        <v>28</v>
      </c>
      <c r="J164" s="84">
        <v>3.0</v>
      </c>
      <c r="K164" s="84" t="s">
        <v>1584</v>
      </c>
      <c r="L164" s="84" t="s">
        <v>75</v>
      </c>
      <c r="M164" s="84" t="s">
        <v>31</v>
      </c>
      <c r="N164" s="85">
        <v>235432.0</v>
      </c>
      <c r="O164" s="85">
        <v>184451.0</v>
      </c>
      <c r="P164" s="85">
        <v>15107.0</v>
      </c>
      <c r="Q164" s="86">
        <v>4251.0</v>
      </c>
      <c r="R164" s="87">
        <v>1860.0</v>
      </c>
      <c r="S164" s="88">
        <v>432893.869434664</v>
      </c>
      <c r="T164" s="88">
        <v>149790.266240368</v>
      </c>
      <c r="U164" s="89" t="s">
        <v>76</v>
      </c>
      <c r="V164" s="84">
        <v>2.0</v>
      </c>
      <c r="W164" s="90" t="s">
        <v>33</v>
      </c>
    </row>
    <row r="165">
      <c r="A165" s="83" t="s">
        <v>1747</v>
      </c>
      <c r="B165" s="84">
        <v>2.0</v>
      </c>
      <c r="C165" s="84" t="s">
        <v>56</v>
      </c>
      <c r="D165" s="84">
        <v>2.0</v>
      </c>
      <c r="E165" s="84" t="s">
        <v>36</v>
      </c>
      <c r="F165" s="84">
        <v>1.0</v>
      </c>
      <c r="G165" s="84" t="s">
        <v>42</v>
      </c>
      <c r="H165" s="84">
        <v>0.0</v>
      </c>
      <c r="I165" s="84" t="s">
        <v>28</v>
      </c>
      <c r="J165" s="84">
        <v>3.0</v>
      </c>
      <c r="K165" s="84" t="s">
        <v>1584</v>
      </c>
      <c r="L165" s="84" t="s">
        <v>52</v>
      </c>
      <c r="M165" s="84" t="s">
        <v>53</v>
      </c>
      <c r="N165" s="85">
        <v>92190.0</v>
      </c>
      <c r="O165" s="85">
        <v>83844.0</v>
      </c>
      <c r="P165" s="85">
        <v>58979.0</v>
      </c>
      <c r="Q165" s="86">
        <v>15984.0</v>
      </c>
      <c r="R165" s="87">
        <v>5896.0</v>
      </c>
      <c r="S165" s="88">
        <v>306286.430514948</v>
      </c>
      <c r="T165" s="88">
        <v>450421.221345511</v>
      </c>
      <c r="U165" s="89" t="s">
        <v>110</v>
      </c>
      <c r="V165" s="84">
        <v>1.0</v>
      </c>
      <c r="W165" s="90" t="s">
        <v>63</v>
      </c>
    </row>
    <row r="166">
      <c r="A166" s="83" t="s">
        <v>1748</v>
      </c>
      <c r="B166" s="84">
        <v>2.0</v>
      </c>
      <c r="C166" s="84" t="s">
        <v>56</v>
      </c>
      <c r="D166" s="84">
        <v>3.0</v>
      </c>
      <c r="E166" s="84" t="s">
        <v>51</v>
      </c>
      <c r="F166" s="84">
        <v>2.0</v>
      </c>
      <c r="G166" s="84" t="s">
        <v>27</v>
      </c>
      <c r="H166" s="84">
        <v>0.0</v>
      </c>
      <c r="I166" s="84" t="s">
        <v>28</v>
      </c>
      <c r="J166" s="84">
        <v>3.0</v>
      </c>
      <c r="K166" s="84" t="s">
        <v>1584</v>
      </c>
      <c r="L166" s="84" t="s">
        <v>70</v>
      </c>
      <c r="M166" s="84" t="s">
        <v>85</v>
      </c>
      <c r="N166" s="85">
        <v>181711.0</v>
      </c>
      <c r="O166" s="85">
        <v>73675.0</v>
      </c>
      <c r="P166" s="85">
        <v>73096.0</v>
      </c>
      <c r="Q166" s="86">
        <v>31082.0</v>
      </c>
      <c r="R166" s="87">
        <v>10226.0</v>
      </c>
      <c r="S166" s="88">
        <v>812066.604842881</v>
      </c>
      <c r="T166" s="88">
        <v>527315.977170702</v>
      </c>
      <c r="U166" s="89" t="s">
        <v>126</v>
      </c>
      <c r="V166" s="84">
        <v>3.0</v>
      </c>
      <c r="W166" s="90" t="s">
        <v>49</v>
      </c>
    </row>
    <row r="167">
      <c r="A167" s="83" t="s">
        <v>1749</v>
      </c>
      <c r="B167" s="84">
        <v>0.0</v>
      </c>
      <c r="C167" s="84" t="s">
        <v>41</v>
      </c>
      <c r="D167" s="84">
        <v>0.0</v>
      </c>
      <c r="E167" s="84" t="s">
        <v>26</v>
      </c>
      <c r="F167" s="84">
        <v>1.0</v>
      </c>
      <c r="G167" s="84" t="s">
        <v>42</v>
      </c>
      <c r="H167" s="84">
        <v>0.0</v>
      </c>
      <c r="I167" s="84" t="s">
        <v>28</v>
      </c>
      <c r="J167" s="84">
        <v>3.0</v>
      </c>
      <c r="K167" s="84" t="s">
        <v>1584</v>
      </c>
      <c r="L167" s="84" t="s">
        <v>65</v>
      </c>
      <c r="M167" s="84" t="s">
        <v>85</v>
      </c>
      <c r="N167" s="85">
        <v>263324.0</v>
      </c>
      <c r="O167" s="85">
        <v>181814.0</v>
      </c>
      <c r="P167" s="85">
        <v>139056.0</v>
      </c>
      <c r="Q167" s="86">
        <v>109846.0</v>
      </c>
      <c r="R167" s="87">
        <v>76894.0</v>
      </c>
      <c r="S167" s="88">
        <v>9141830.96499883</v>
      </c>
      <c r="T167" s="88">
        <v>3671418.05823246</v>
      </c>
      <c r="U167" s="89" t="s">
        <v>79</v>
      </c>
      <c r="V167" s="84">
        <v>2.0</v>
      </c>
      <c r="W167" s="90" t="s">
        <v>33</v>
      </c>
    </row>
    <row r="168">
      <c r="A168" s="83" t="s">
        <v>1750</v>
      </c>
      <c r="B168" s="84">
        <v>0.0</v>
      </c>
      <c r="C168" s="84" t="s">
        <v>41</v>
      </c>
      <c r="D168" s="84">
        <v>0.0</v>
      </c>
      <c r="E168" s="84" t="s">
        <v>26</v>
      </c>
      <c r="F168" s="84">
        <v>1.0</v>
      </c>
      <c r="G168" s="84" t="s">
        <v>42</v>
      </c>
      <c r="H168" s="84">
        <v>0.0</v>
      </c>
      <c r="I168" s="84" t="s">
        <v>28</v>
      </c>
      <c r="J168" s="84">
        <v>3.0</v>
      </c>
      <c r="K168" s="84" t="s">
        <v>1584</v>
      </c>
      <c r="L168" s="84" t="s">
        <v>70</v>
      </c>
      <c r="M168" s="84" t="s">
        <v>61</v>
      </c>
      <c r="N168" s="85">
        <v>153478.0</v>
      </c>
      <c r="O168" s="85">
        <v>75581.0</v>
      </c>
      <c r="P168" s="85">
        <v>39385.0</v>
      </c>
      <c r="Q168" s="86">
        <v>18859.0</v>
      </c>
      <c r="R168" s="87">
        <v>9642.0</v>
      </c>
      <c r="S168" s="88">
        <v>1171522.92668958</v>
      </c>
      <c r="T168" s="88">
        <v>408196.141703687</v>
      </c>
      <c r="U168" s="89" t="s">
        <v>71</v>
      </c>
      <c r="V168" s="84">
        <v>0.0</v>
      </c>
      <c r="W168" s="90" t="s">
        <v>39</v>
      </c>
    </row>
    <row r="169">
      <c r="A169" s="83" t="s">
        <v>1751</v>
      </c>
      <c r="B169" s="84">
        <v>3.0</v>
      </c>
      <c r="C169" s="84" t="s">
        <v>35</v>
      </c>
      <c r="D169" s="84">
        <v>3.0</v>
      </c>
      <c r="E169" s="84" t="s">
        <v>51</v>
      </c>
      <c r="F169" s="84">
        <v>1.0</v>
      </c>
      <c r="G169" s="84" t="s">
        <v>42</v>
      </c>
      <c r="H169" s="84">
        <v>0.0</v>
      </c>
      <c r="I169" s="84" t="s">
        <v>28</v>
      </c>
      <c r="J169" s="84">
        <v>3.0</v>
      </c>
      <c r="K169" s="84" t="s">
        <v>1584</v>
      </c>
      <c r="L169" s="84" t="s">
        <v>52</v>
      </c>
      <c r="M169" s="84" t="s">
        <v>31</v>
      </c>
      <c r="N169" s="85">
        <v>172959.0</v>
      </c>
      <c r="O169" s="85">
        <v>157878.0</v>
      </c>
      <c r="P169" s="85">
        <v>143875.0</v>
      </c>
      <c r="Q169" s="86">
        <v>11550.0</v>
      </c>
      <c r="R169" s="87">
        <v>8844.0</v>
      </c>
      <c r="S169" s="88">
        <v>661443.563545883</v>
      </c>
      <c r="T169" s="88">
        <v>743195.015220093</v>
      </c>
      <c r="U169" s="89" t="s">
        <v>99</v>
      </c>
      <c r="V169" s="84">
        <v>4.0</v>
      </c>
      <c r="W169" s="90" t="s">
        <v>44</v>
      </c>
    </row>
    <row r="170">
      <c r="A170" s="83" t="s">
        <v>1752</v>
      </c>
      <c r="B170" s="84">
        <v>0.0</v>
      </c>
      <c r="C170" s="84" t="s">
        <v>41</v>
      </c>
      <c r="D170" s="84">
        <v>0.0</v>
      </c>
      <c r="E170" s="84" t="s">
        <v>26</v>
      </c>
      <c r="F170" s="84">
        <v>1.0</v>
      </c>
      <c r="G170" s="84" t="s">
        <v>42</v>
      </c>
      <c r="H170" s="84">
        <v>0.0</v>
      </c>
      <c r="I170" s="84" t="s">
        <v>28</v>
      </c>
      <c r="J170" s="84">
        <v>3.0</v>
      </c>
      <c r="K170" s="84" t="s">
        <v>1584</v>
      </c>
      <c r="L170" s="84" t="s">
        <v>70</v>
      </c>
      <c r="M170" s="84" t="s">
        <v>31</v>
      </c>
      <c r="N170" s="85">
        <v>63080.0</v>
      </c>
      <c r="O170" s="85">
        <v>50424.0</v>
      </c>
      <c r="P170" s="85">
        <v>17136.0</v>
      </c>
      <c r="Q170" s="86">
        <v>2611.0</v>
      </c>
      <c r="R170" s="87">
        <v>156.0</v>
      </c>
      <c r="S170" s="88">
        <v>20716.6259844769</v>
      </c>
      <c r="T170" s="88">
        <v>7398.79499445603</v>
      </c>
      <c r="U170" s="89" t="s">
        <v>73</v>
      </c>
      <c r="V170" s="84">
        <v>3.0</v>
      </c>
      <c r="W170" s="90" t="s">
        <v>49</v>
      </c>
    </row>
    <row r="171">
      <c r="A171" s="83" t="s">
        <v>1753</v>
      </c>
      <c r="B171" s="84">
        <v>2.0</v>
      </c>
      <c r="C171" s="84" t="s">
        <v>56</v>
      </c>
      <c r="D171" s="84">
        <v>3.0</v>
      </c>
      <c r="E171" s="84" t="s">
        <v>51</v>
      </c>
      <c r="F171" s="84">
        <v>1.0</v>
      </c>
      <c r="G171" s="84" t="s">
        <v>42</v>
      </c>
      <c r="H171" s="84">
        <v>0.0</v>
      </c>
      <c r="I171" s="84" t="s">
        <v>28</v>
      </c>
      <c r="J171" s="84">
        <v>3.0</v>
      </c>
      <c r="K171" s="84" t="s">
        <v>1584</v>
      </c>
      <c r="L171" s="84" t="s">
        <v>37</v>
      </c>
      <c r="M171" s="84" t="s">
        <v>43</v>
      </c>
      <c r="N171" s="85">
        <v>181005.0</v>
      </c>
      <c r="O171" s="85">
        <v>50627.0</v>
      </c>
      <c r="P171" s="85">
        <v>17771.0</v>
      </c>
      <c r="Q171" s="86">
        <v>9325.0</v>
      </c>
      <c r="R171" s="87">
        <v>5799.0</v>
      </c>
      <c r="S171" s="88">
        <v>220397.956179588</v>
      </c>
      <c r="T171" s="88">
        <v>367329.926965981</v>
      </c>
      <c r="U171" s="89" t="s">
        <v>102</v>
      </c>
      <c r="V171" s="84">
        <v>2.0</v>
      </c>
      <c r="W171" s="90" t="s">
        <v>33</v>
      </c>
    </row>
    <row r="172">
      <c r="A172" s="83" t="s">
        <v>1754</v>
      </c>
      <c r="B172" s="84">
        <v>0.0</v>
      </c>
      <c r="C172" s="84" t="s">
        <v>41</v>
      </c>
      <c r="D172" s="84">
        <v>2.0</v>
      </c>
      <c r="E172" s="84" t="s">
        <v>36</v>
      </c>
      <c r="F172" s="84">
        <v>0.0</v>
      </c>
      <c r="G172" s="84" t="s">
        <v>46</v>
      </c>
      <c r="H172" s="84">
        <v>0.0</v>
      </c>
      <c r="I172" s="84" t="s">
        <v>28</v>
      </c>
      <c r="J172" s="84">
        <v>3.0</v>
      </c>
      <c r="K172" s="84" t="s">
        <v>1584</v>
      </c>
      <c r="L172" s="84" t="s">
        <v>30</v>
      </c>
      <c r="M172" s="84" t="s">
        <v>85</v>
      </c>
      <c r="N172" s="85">
        <v>160576.0</v>
      </c>
      <c r="O172" s="85">
        <v>6516.0</v>
      </c>
      <c r="P172" s="85">
        <v>403.0</v>
      </c>
      <c r="Q172" s="86">
        <v>38.0</v>
      </c>
      <c r="R172" s="87">
        <v>34.0</v>
      </c>
      <c r="S172" s="88">
        <v>8503.26663753655</v>
      </c>
      <c r="T172" s="88">
        <v>2922.0847551672</v>
      </c>
      <c r="U172" s="89" t="s">
        <v>93</v>
      </c>
      <c r="V172" s="84">
        <v>3.0</v>
      </c>
      <c r="W172" s="90" t="s">
        <v>49</v>
      </c>
    </row>
    <row r="173">
      <c r="A173" s="83" t="s">
        <v>1755</v>
      </c>
      <c r="B173" s="84">
        <v>2.0</v>
      </c>
      <c r="C173" s="84" t="s">
        <v>56</v>
      </c>
      <c r="D173" s="84">
        <v>3.0</v>
      </c>
      <c r="E173" s="84" t="s">
        <v>51</v>
      </c>
      <c r="F173" s="84">
        <v>2.0</v>
      </c>
      <c r="G173" s="84" t="s">
        <v>27</v>
      </c>
      <c r="H173" s="84">
        <v>1.0</v>
      </c>
      <c r="I173" s="84" t="s">
        <v>57</v>
      </c>
      <c r="J173" s="84">
        <v>3.0</v>
      </c>
      <c r="K173" s="84" t="s">
        <v>1584</v>
      </c>
      <c r="L173" s="84" t="s">
        <v>47</v>
      </c>
      <c r="M173" s="84" t="s">
        <v>31</v>
      </c>
      <c r="N173" s="85">
        <v>105618.0</v>
      </c>
      <c r="O173" s="85">
        <v>35250.0</v>
      </c>
      <c r="P173" s="85">
        <v>4023.0</v>
      </c>
      <c r="Q173" s="86">
        <v>2445.0</v>
      </c>
      <c r="R173" s="87">
        <v>2269.0</v>
      </c>
      <c r="S173" s="88">
        <v>216045.186260683</v>
      </c>
      <c r="T173" s="88">
        <v>127837.388319931</v>
      </c>
      <c r="U173" s="89" t="s">
        <v>153</v>
      </c>
      <c r="V173" s="84">
        <v>0.0</v>
      </c>
      <c r="W173" s="90" t="s">
        <v>39</v>
      </c>
    </row>
    <row r="174">
      <c r="A174" s="83" t="s">
        <v>1756</v>
      </c>
      <c r="B174" s="84">
        <v>0.0</v>
      </c>
      <c r="C174" s="84" t="s">
        <v>41</v>
      </c>
      <c r="D174" s="84">
        <v>1.0</v>
      </c>
      <c r="E174" s="84" t="s">
        <v>81</v>
      </c>
      <c r="F174" s="84">
        <v>0.0</v>
      </c>
      <c r="G174" s="84" t="s">
        <v>46</v>
      </c>
      <c r="H174" s="84">
        <v>1.0</v>
      </c>
      <c r="I174" s="84" t="s">
        <v>57</v>
      </c>
      <c r="J174" s="84">
        <v>3.0</v>
      </c>
      <c r="K174" s="84" t="s">
        <v>1584</v>
      </c>
      <c r="L174" s="84" t="s">
        <v>47</v>
      </c>
      <c r="M174" s="84" t="s">
        <v>85</v>
      </c>
      <c r="N174" s="85">
        <v>223141.0</v>
      </c>
      <c r="O174" s="85">
        <v>52147.0</v>
      </c>
      <c r="P174" s="85">
        <v>10212.0</v>
      </c>
      <c r="Q174" s="86">
        <v>7060.0</v>
      </c>
      <c r="R174" s="87">
        <v>3792.0</v>
      </c>
      <c r="S174" s="88">
        <v>746790.134398608</v>
      </c>
      <c r="T174" s="88">
        <v>324691.362782003</v>
      </c>
      <c r="U174" s="89" t="s">
        <v>153</v>
      </c>
      <c r="V174" s="84">
        <v>0.0</v>
      </c>
      <c r="W174" s="90" t="s">
        <v>39</v>
      </c>
    </row>
    <row r="175">
      <c r="A175" s="83" t="s">
        <v>1757</v>
      </c>
      <c r="B175" s="84">
        <v>0.0</v>
      </c>
      <c r="C175" s="84" t="s">
        <v>41</v>
      </c>
      <c r="D175" s="84">
        <v>3.0</v>
      </c>
      <c r="E175" s="84" t="s">
        <v>51</v>
      </c>
      <c r="F175" s="84">
        <v>0.0</v>
      </c>
      <c r="G175" s="84" t="s">
        <v>46</v>
      </c>
      <c r="H175" s="84">
        <v>1.0</v>
      </c>
      <c r="I175" s="84" t="s">
        <v>57</v>
      </c>
      <c r="J175" s="84">
        <v>3.0</v>
      </c>
      <c r="K175" s="84" t="s">
        <v>1584</v>
      </c>
      <c r="L175" s="84" t="s">
        <v>60</v>
      </c>
      <c r="M175" s="84" t="s">
        <v>61</v>
      </c>
      <c r="N175" s="85">
        <v>196598.0</v>
      </c>
      <c r="O175" s="85">
        <v>180776.0</v>
      </c>
      <c r="P175" s="85">
        <v>1244.0</v>
      </c>
      <c r="Q175" s="86">
        <v>901.0</v>
      </c>
      <c r="R175" s="87">
        <v>84.0</v>
      </c>
      <c r="S175" s="88">
        <v>2927.81433311851</v>
      </c>
      <c r="T175" s="88">
        <v>5855.62866623701</v>
      </c>
      <c r="U175" s="89" t="s">
        <v>62</v>
      </c>
      <c r="V175" s="84">
        <v>1.0</v>
      </c>
      <c r="W175" s="90" t="s">
        <v>63</v>
      </c>
    </row>
    <row r="176">
      <c r="A176" s="83" t="s">
        <v>1758</v>
      </c>
      <c r="B176" s="84">
        <v>3.0</v>
      </c>
      <c r="C176" s="84" t="s">
        <v>35</v>
      </c>
      <c r="D176" s="84">
        <v>3.0</v>
      </c>
      <c r="E176" s="84" t="s">
        <v>51</v>
      </c>
      <c r="F176" s="84">
        <v>2.0</v>
      </c>
      <c r="G176" s="84" t="s">
        <v>27</v>
      </c>
      <c r="H176" s="84">
        <v>0.0</v>
      </c>
      <c r="I176" s="84" t="s">
        <v>28</v>
      </c>
      <c r="J176" s="84">
        <v>3.0</v>
      </c>
      <c r="K176" s="84" t="s">
        <v>1584</v>
      </c>
      <c r="L176" s="84" t="s">
        <v>47</v>
      </c>
      <c r="M176" s="84" t="s">
        <v>85</v>
      </c>
      <c r="N176" s="85">
        <v>280697.0</v>
      </c>
      <c r="O176" s="85">
        <v>114379.0</v>
      </c>
      <c r="P176" s="85">
        <v>19090.0</v>
      </c>
      <c r="Q176" s="86">
        <v>2718.0</v>
      </c>
      <c r="R176" s="87">
        <v>930.0</v>
      </c>
      <c r="S176" s="88">
        <v>43821.0535801615</v>
      </c>
      <c r="T176" s="88">
        <v>33451.1859390546</v>
      </c>
      <c r="U176" s="89" t="s">
        <v>58</v>
      </c>
      <c r="V176" s="84">
        <v>4.0</v>
      </c>
      <c r="W176" s="90" t="s">
        <v>44</v>
      </c>
    </row>
    <row r="177">
      <c r="A177" s="83" t="s">
        <v>1759</v>
      </c>
      <c r="B177" s="84">
        <v>1.0</v>
      </c>
      <c r="C177" s="84" t="s">
        <v>25</v>
      </c>
      <c r="D177" s="84">
        <v>2.0</v>
      </c>
      <c r="E177" s="84" t="s">
        <v>36</v>
      </c>
      <c r="F177" s="84">
        <v>2.0</v>
      </c>
      <c r="G177" s="84" t="s">
        <v>27</v>
      </c>
      <c r="H177" s="84">
        <v>1.0</v>
      </c>
      <c r="I177" s="84" t="s">
        <v>57</v>
      </c>
      <c r="J177" s="84">
        <v>3.0</v>
      </c>
      <c r="K177" s="84" t="s">
        <v>1584</v>
      </c>
      <c r="L177" s="84" t="s">
        <v>70</v>
      </c>
      <c r="M177" s="84" t="s">
        <v>85</v>
      </c>
      <c r="N177" s="85">
        <v>101021.0</v>
      </c>
      <c r="O177" s="85">
        <v>86545.0</v>
      </c>
      <c r="P177" s="85">
        <v>12653.0</v>
      </c>
      <c r="Q177" s="86">
        <v>2483.0</v>
      </c>
      <c r="R177" s="87">
        <v>1619.0</v>
      </c>
      <c r="S177" s="88">
        <v>301991.411558693</v>
      </c>
      <c r="T177" s="88">
        <v>103068.741146311</v>
      </c>
      <c r="U177" s="89" t="s">
        <v>126</v>
      </c>
      <c r="V177" s="84">
        <v>0.0</v>
      </c>
      <c r="W177" s="90" t="s">
        <v>39</v>
      </c>
    </row>
    <row r="178">
      <c r="A178" s="83" t="s">
        <v>1760</v>
      </c>
      <c r="B178" s="84">
        <v>0.0</v>
      </c>
      <c r="C178" s="84" t="s">
        <v>41</v>
      </c>
      <c r="D178" s="84">
        <v>1.0</v>
      </c>
      <c r="E178" s="84" t="s">
        <v>81</v>
      </c>
      <c r="F178" s="84">
        <v>1.0</v>
      </c>
      <c r="G178" s="84" t="s">
        <v>42</v>
      </c>
      <c r="H178" s="84">
        <v>1.0</v>
      </c>
      <c r="I178" s="84" t="s">
        <v>57</v>
      </c>
      <c r="J178" s="84">
        <v>3.0</v>
      </c>
      <c r="K178" s="84" t="s">
        <v>1584</v>
      </c>
      <c r="L178" s="84" t="s">
        <v>65</v>
      </c>
      <c r="M178" s="84" t="s">
        <v>53</v>
      </c>
      <c r="N178" s="85">
        <v>246689.0</v>
      </c>
      <c r="O178" s="85">
        <v>210680.0</v>
      </c>
      <c r="P178" s="85">
        <v>83436.0</v>
      </c>
      <c r="Q178" s="86">
        <v>53718.0</v>
      </c>
      <c r="R178" s="87">
        <v>2637.0</v>
      </c>
      <c r="S178" s="88">
        <v>124900.215676158</v>
      </c>
      <c r="T178" s="88">
        <v>156125.269595198</v>
      </c>
      <c r="U178" s="89" t="s">
        <v>66</v>
      </c>
      <c r="V178" s="84">
        <v>3.0</v>
      </c>
      <c r="W178" s="90" t="s">
        <v>49</v>
      </c>
    </row>
    <row r="179">
      <c r="A179" s="83" t="s">
        <v>1761</v>
      </c>
      <c r="B179" s="84">
        <v>2.0</v>
      </c>
      <c r="C179" s="84" t="s">
        <v>56</v>
      </c>
      <c r="D179" s="84">
        <v>0.0</v>
      </c>
      <c r="E179" s="84" t="s">
        <v>26</v>
      </c>
      <c r="F179" s="84">
        <v>2.0</v>
      </c>
      <c r="G179" s="84" t="s">
        <v>27</v>
      </c>
      <c r="H179" s="84">
        <v>1.0</v>
      </c>
      <c r="I179" s="84" t="s">
        <v>57</v>
      </c>
      <c r="J179" s="84">
        <v>3.0</v>
      </c>
      <c r="K179" s="84" t="s">
        <v>1584</v>
      </c>
      <c r="L179" s="84" t="s">
        <v>75</v>
      </c>
      <c r="M179" s="84" t="s">
        <v>61</v>
      </c>
      <c r="N179" s="85">
        <v>158230.0</v>
      </c>
      <c r="O179" s="85">
        <v>144225.0</v>
      </c>
      <c r="P179" s="85">
        <v>90301.0</v>
      </c>
      <c r="Q179" s="86">
        <v>61571.0</v>
      </c>
      <c r="R179" s="87">
        <v>49449.0</v>
      </c>
      <c r="S179" s="88">
        <v>5817543.01567908</v>
      </c>
      <c r="T179" s="88">
        <v>2077693.9341711</v>
      </c>
      <c r="U179" s="89" t="s">
        <v>76</v>
      </c>
      <c r="V179" s="84">
        <v>0.0</v>
      </c>
      <c r="W179" s="90" t="s">
        <v>39</v>
      </c>
    </row>
    <row r="180">
      <c r="A180" s="83" t="s">
        <v>1762</v>
      </c>
      <c r="B180" s="84">
        <v>1.0</v>
      </c>
      <c r="C180" s="84" t="s">
        <v>25</v>
      </c>
      <c r="D180" s="84">
        <v>2.0</v>
      </c>
      <c r="E180" s="84" t="s">
        <v>36</v>
      </c>
      <c r="F180" s="84">
        <v>2.0</v>
      </c>
      <c r="G180" s="84" t="s">
        <v>27</v>
      </c>
      <c r="H180" s="84">
        <v>1.0</v>
      </c>
      <c r="I180" s="84" t="s">
        <v>57</v>
      </c>
      <c r="J180" s="84">
        <v>3.0</v>
      </c>
      <c r="K180" s="84" t="s">
        <v>1584</v>
      </c>
      <c r="L180" s="84" t="s">
        <v>60</v>
      </c>
      <c r="M180" s="84" t="s">
        <v>53</v>
      </c>
      <c r="N180" s="85">
        <v>168146.0</v>
      </c>
      <c r="O180" s="85">
        <v>60234.0</v>
      </c>
      <c r="P180" s="85">
        <v>41461.0</v>
      </c>
      <c r="Q180" s="86">
        <v>11967.0</v>
      </c>
      <c r="R180" s="87">
        <v>1711.0</v>
      </c>
      <c r="S180" s="88">
        <v>221015.57603485</v>
      </c>
      <c r="T180" s="88">
        <v>132344.656308293</v>
      </c>
      <c r="U180" s="89" t="s">
        <v>62</v>
      </c>
      <c r="V180" s="84">
        <v>3.0</v>
      </c>
      <c r="W180" s="90" t="s">
        <v>49</v>
      </c>
    </row>
    <row r="181">
      <c r="A181" s="83" t="s">
        <v>1763</v>
      </c>
      <c r="B181" s="84">
        <v>0.0</v>
      </c>
      <c r="C181" s="84" t="s">
        <v>41</v>
      </c>
      <c r="D181" s="84">
        <v>3.0</v>
      </c>
      <c r="E181" s="84" t="s">
        <v>51</v>
      </c>
      <c r="F181" s="84">
        <v>2.0</v>
      </c>
      <c r="G181" s="84" t="s">
        <v>27</v>
      </c>
      <c r="H181" s="84">
        <v>0.0</v>
      </c>
      <c r="I181" s="84" t="s">
        <v>28</v>
      </c>
      <c r="J181" s="84">
        <v>3.0</v>
      </c>
      <c r="K181" s="84" t="s">
        <v>1584</v>
      </c>
      <c r="L181" s="84" t="s">
        <v>47</v>
      </c>
      <c r="M181" s="84" t="s">
        <v>61</v>
      </c>
      <c r="N181" s="85">
        <v>296898.0</v>
      </c>
      <c r="O181" s="85">
        <v>154052.0</v>
      </c>
      <c r="P181" s="85">
        <v>87478.0</v>
      </c>
      <c r="Q181" s="86">
        <v>206.0</v>
      </c>
      <c r="R181" s="87">
        <v>202.0</v>
      </c>
      <c r="S181" s="88">
        <v>20140.2495411685</v>
      </c>
      <c r="T181" s="88">
        <v>10223.476924451</v>
      </c>
      <c r="U181" s="89" t="s">
        <v>153</v>
      </c>
      <c r="V181" s="84">
        <v>3.0</v>
      </c>
      <c r="W181" s="90" t="s">
        <v>49</v>
      </c>
    </row>
    <row r="182">
      <c r="A182" s="83" t="s">
        <v>1764</v>
      </c>
      <c r="B182" s="84">
        <v>2.0</v>
      </c>
      <c r="C182" s="84" t="s">
        <v>56</v>
      </c>
      <c r="D182" s="84">
        <v>1.0</v>
      </c>
      <c r="E182" s="84" t="s">
        <v>81</v>
      </c>
      <c r="F182" s="84">
        <v>1.0</v>
      </c>
      <c r="G182" s="84" t="s">
        <v>42</v>
      </c>
      <c r="H182" s="84">
        <v>0.0</v>
      </c>
      <c r="I182" s="84" t="s">
        <v>28</v>
      </c>
      <c r="J182" s="84">
        <v>3.0</v>
      </c>
      <c r="K182" s="84" t="s">
        <v>1584</v>
      </c>
      <c r="L182" s="84" t="s">
        <v>47</v>
      </c>
      <c r="M182" s="84" t="s">
        <v>61</v>
      </c>
      <c r="N182" s="85">
        <v>80284.0</v>
      </c>
      <c r="O182" s="85">
        <v>45347.0</v>
      </c>
      <c r="P182" s="85">
        <v>10854.0</v>
      </c>
      <c r="Q182" s="86">
        <v>9942.0</v>
      </c>
      <c r="R182" s="87">
        <v>6323.0</v>
      </c>
      <c r="S182" s="88">
        <v>262613.626581177</v>
      </c>
      <c r="T182" s="88">
        <v>468952.904609245</v>
      </c>
      <c r="U182" s="89" t="s">
        <v>48</v>
      </c>
      <c r="V182" s="84">
        <v>2.0</v>
      </c>
      <c r="W182" s="90" t="s">
        <v>33</v>
      </c>
    </row>
    <row r="183">
      <c r="A183" s="83" t="s">
        <v>1765</v>
      </c>
      <c r="B183" s="84">
        <v>1.0</v>
      </c>
      <c r="C183" s="84" t="s">
        <v>25</v>
      </c>
      <c r="D183" s="84">
        <v>0.0</v>
      </c>
      <c r="E183" s="84" t="s">
        <v>26</v>
      </c>
      <c r="F183" s="84">
        <v>2.0</v>
      </c>
      <c r="G183" s="84" t="s">
        <v>27</v>
      </c>
      <c r="H183" s="84">
        <v>0.0</v>
      </c>
      <c r="I183" s="84" t="s">
        <v>28</v>
      </c>
      <c r="J183" s="84">
        <v>3.0</v>
      </c>
      <c r="K183" s="84" t="s">
        <v>1584</v>
      </c>
      <c r="L183" s="84" t="s">
        <v>65</v>
      </c>
      <c r="M183" s="84" t="s">
        <v>43</v>
      </c>
      <c r="N183" s="85">
        <v>139205.0</v>
      </c>
      <c r="O183" s="85">
        <v>110223.0</v>
      </c>
      <c r="P183" s="85">
        <v>51449.0</v>
      </c>
      <c r="Q183" s="86">
        <v>13125.0</v>
      </c>
      <c r="R183" s="87">
        <v>1361.0</v>
      </c>
      <c r="S183" s="88">
        <v>113893.473614775</v>
      </c>
      <c r="T183" s="88">
        <v>47654.1730605753</v>
      </c>
      <c r="U183" s="89" t="s">
        <v>79</v>
      </c>
      <c r="V183" s="84">
        <v>3.0</v>
      </c>
      <c r="W183" s="90" t="s">
        <v>49</v>
      </c>
    </row>
    <row r="184">
      <c r="A184" s="83" t="s">
        <v>1766</v>
      </c>
      <c r="B184" s="84">
        <v>2.0</v>
      </c>
      <c r="C184" s="84" t="s">
        <v>56</v>
      </c>
      <c r="D184" s="84">
        <v>1.0</v>
      </c>
      <c r="E184" s="84" t="s">
        <v>81</v>
      </c>
      <c r="F184" s="84">
        <v>1.0</v>
      </c>
      <c r="G184" s="84" t="s">
        <v>42</v>
      </c>
      <c r="H184" s="84">
        <v>0.0</v>
      </c>
      <c r="I184" s="84" t="s">
        <v>28</v>
      </c>
      <c r="J184" s="84">
        <v>3.0</v>
      </c>
      <c r="K184" s="84" t="s">
        <v>1584</v>
      </c>
      <c r="L184" s="84" t="s">
        <v>75</v>
      </c>
      <c r="M184" s="84" t="s">
        <v>85</v>
      </c>
      <c r="N184" s="85">
        <v>59231.0</v>
      </c>
      <c r="O184" s="85">
        <v>16017.0</v>
      </c>
      <c r="P184" s="85">
        <v>15554.0</v>
      </c>
      <c r="Q184" s="86">
        <v>14354.0</v>
      </c>
      <c r="R184" s="87">
        <v>14241.0</v>
      </c>
      <c r="S184" s="88">
        <v>1282853.45822757</v>
      </c>
      <c r="T184" s="88">
        <v>1282853.45822757</v>
      </c>
      <c r="U184" s="89" t="s">
        <v>174</v>
      </c>
      <c r="V184" s="84">
        <v>4.0</v>
      </c>
      <c r="W184" s="90" t="s">
        <v>44</v>
      </c>
    </row>
    <row r="185">
      <c r="A185" s="83" t="s">
        <v>1767</v>
      </c>
      <c r="B185" s="84">
        <v>0.0</v>
      </c>
      <c r="C185" s="84" t="s">
        <v>41</v>
      </c>
      <c r="D185" s="84">
        <v>3.0</v>
      </c>
      <c r="E185" s="84" t="s">
        <v>51</v>
      </c>
      <c r="F185" s="84">
        <v>0.0</v>
      </c>
      <c r="G185" s="84" t="s">
        <v>46</v>
      </c>
      <c r="H185" s="84">
        <v>0.0</v>
      </c>
      <c r="I185" s="84" t="s">
        <v>28</v>
      </c>
      <c r="J185" s="84">
        <v>3.0</v>
      </c>
      <c r="K185" s="84" t="s">
        <v>1584</v>
      </c>
      <c r="L185" s="84" t="s">
        <v>65</v>
      </c>
      <c r="M185" s="84" t="s">
        <v>53</v>
      </c>
      <c r="N185" s="85">
        <v>121691.0</v>
      </c>
      <c r="O185" s="85">
        <v>113041.0</v>
      </c>
      <c r="P185" s="85">
        <v>35330.0</v>
      </c>
      <c r="Q185" s="86">
        <v>4112.0</v>
      </c>
      <c r="R185" s="87">
        <v>1917.0</v>
      </c>
      <c r="S185" s="88">
        <v>48559.7201233841</v>
      </c>
      <c r="T185" s="88">
        <v>105564.608963879</v>
      </c>
      <c r="U185" s="89" t="s">
        <v>79</v>
      </c>
      <c r="V185" s="84">
        <v>3.0</v>
      </c>
      <c r="W185" s="90" t="s">
        <v>49</v>
      </c>
    </row>
    <row r="186">
      <c r="A186" s="83" t="s">
        <v>1768</v>
      </c>
      <c r="B186" s="84">
        <v>1.0</v>
      </c>
      <c r="C186" s="84" t="s">
        <v>25</v>
      </c>
      <c r="D186" s="84">
        <v>3.0</v>
      </c>
      <c r="E186" s="84" t="s">
        <v>51</v>
      </c>
      <c r="F186" s="84">
        <v>0.0</v>
      </c>
      <c r="G186" s="84" t="s">
        <v>46</v>
      </c>
      <c r="H186" s="84">
        <v>0.0</v>
      </c>
      <c r="I186" s="84" t="s">
        <v>28</v>
      </c>
      <c r="J186" s="84">
        <v>3.0</v>
      </c>
      <c r="K186" s="84" t="s">
        <v>1584</v>
      </c>
      <c r="L186" s="84" t="s">
        <v>47</v>
      </c>
      <c r="M186" s="84" t="s">
        <v>53</v>
      </c>
      <c r="N186" s="85">
        <v>285797.0</v>
      </c>
      <c r="O186" s="85">
        <v>98784.0</v>
      </c>
      <c r="P186" s="85">
        <v>66946.0</v>
      </c>
      <c r="Q186" s="86">
        <v>10381.0</v>
      </c>
      <c r="R186" s="87">
        <v>4550.0</v>
      </c>
      <c r="S186" s="88">
        <v>222344.548457557</v>
      </c>
      <c r="T186" s="88">
        <v>220143.11728471</v>
      </c>
      <c r="U186" s="89" t="s">
        <v>48</v>
      </c>
      <c r="V186" s="84">
        <v>2.0</v>
      </c>
      <c r="W186" s="90" t="s">
        <v>33</v>
      </c>
    </row>
    <row r="187">
      <c r="A187" s="83" t="s">
        <v>1769</v>
      </c>
      <c r="B187" s="84">
        <v>0.0</v>
      </c>
      <c r="C187" s="84" t="s">
        <v>41</v>
      </c>
      <c r="D187" s="84">
        <v>2.0</v>
      </c>
      <c r="E187" s="84" t="s">
        <v>36</v>
      </c>
      <c r="F187" s="84">
        <v>1.0</v>
      </c>
      <c r="G187" s="84" t="s">
        <v>42</v>
      </c>
      <c r="H187" s="84">
        <v>0.0</v>
      </c>
      <c r="I187" s="84" t="s">
        <v>28</v>
      </c>
      <c r="J187" s="84">
        <v>3.0</v>
      </c>
      <c r="K187" s="84" t="s">
        <v>1584</v>
      </c>
      <c r="L187" s="84" t="s">
        <v>60</v>
      </c>
      <c r="M187" s="84" t="s">
        <v>61</v>
      </c>
      <c r="N187" s="85">
        <v>158245.0</v>
      </c>
      <c r="O187" s="85">
        <v>41743.0</v>
      </c>
      <c r="P187" s="85">
        <v>37992.0</v>
      </c>
      <c r="Q187" s="86">
        <v>25172.0</v>
      </c>
      <c r="R187" s="87">
        <v>16725.0</v>
      </c>
      <c r="S187" s="88">
        <v>277898.854583328</v>
      </c>
      <c r="T187" s="88">
        <v>1543882.52546293</v>
      </c>
      <c r="U187" s="89" t="s">
        <v>68</v>
      </c>
      <c r="V187" s="84">
        <v>4.0</v>
      </c>
      <c r="W187" s="90" t="s">
        <v>44</v>
      </c>
    </row>
    <row r="188">
      <c r="A188" s="83" t="s">
        <v>1770</v>
      </c>
      <c r="B188" s="84">
        <v>3.0</v>
      </c>
      <c r="C188" s="84" t="s">
        <v>35</v>
      </c>
      <c r="D188" s="84">
        <v>1.0</v>
      </c>
      <c r="E188" s="84" t="s">
        <v>81</v>
      </c>
      <c r="F188" s="84">
        <v>0.0</v>
      </c>
      <c r="G188" s="84" t="s">
        <v>46</v>
      </c>
      <c r="H188" s="84">
        <v>1.0</v>
      </c>
      <c r="I188" s="84" t="s">
        <v>57</v>
      </c>
      <c r="J188" s="84">
        <v>3.0</v>
      </c>
      <c r="K188" s="84" t="s">
        <v>1584</v>
      </c>
      <c r="L188" s="84" t="s">
        <v>47</v>
      </c>
      <c r="M188" s="84" t="s">
        <v>85</v>
      </c>
      <c r="N188" s="85">
        <v>98779.0</v>
      </c>
      <c r="O188" s="85">
        <v>29468.0</v>
      </c>
      <c r="P188" s="85">
        <v>26831.0</v>
      </c>
      <c r="Q188" s="86">
        <v>8378.0</v>
      </c>
      <c r="R188" s="87">
        <v>3642.0</v>
      </c>
      <c r="S188" s="88">
        <v>58532.2797307542</v>
      </c>
      <c r="T188" s="88">
        <v>114769.175942655</v>
      </c>
      <c r="U188" s="89" t="s">
        <v>48</v>
      </c>
      <c r="V188" s="84">
        <v>3.0</v>
      </c>
      <c r="W188" s="90" t="s">
        <v>49</v>
      </c>
    </row>
    <row r="189">
      <c r="A189" s="83" t="s">
        <v>1771</v>
      </c>
      <c r="B189" s="84">
        <v>1.0</v>
      </c>
      <c r="C189" s="84" t="s">
        <v>25</v>
      </c>
      <c r="D189" s="84">
        <v>1.0</v>
      </c>
      <c r="E189" s="84" t="s">
        <v>81</v>
      </c>
      <c r="F189" s="84">
        <v>2.0</v>
      </c>
      <c r="G189" s="84" t="s">
        <v>27</v>
      </c>
      <c r="H189" s="84">
        <v>0.0</v>
      </c>
      <c r="I189" s="84" t="s">
        <v>28</v>
      </c>
      <c r="J189" s="84">
        <v>3.0</v>
      </c>
      <c r="K189" s="84" t="s">
        <v>1584</v>
      </c>
      <c r="L189" s="84" t="s">
        <v>37</v>
      </c>
      <c r="M189" s="84" t="s">
        <v>61</v>
      </c>
      <c r="N189" s="85">
        <v>213859.0</v>
      </c>
      <c r="O189" s="85">
        <v>122881.0</v>
      </c>
      <c r="P189" s="85">
        <v>114146.0</v>
      </c>
      <c r="Q189" s="86">
        <v>90304.0</v>
      </c>
      <c r="R189" s="87">
        <v>15234.0</v>
      </c>
      <c r="S189" s="88">
        <v>1928985.03027607</v>
      </c>
      <c r="T189" s="88">
        <v>1236528.86556159</v>
      </c>
      <c r="U189" s="89" t="s">
        <v>38</v>
      </c>
      <c r="V189" s="84">
        <v>0.0</v>
      </c>
      <c r="W189" s="90" t="s">
        <v>39</v>
      </c>
    </row>
    <row r="190">
      <c r="A190" s="83" t="s">
        <v>1772</v>
      </c>
      <c r="B190" s="84">
        <v>1.0</v>
      </c>
      <c r="C190" s="84" t="s">
        <v>25</v>
      </c>
      <c r="D190" s="84">
        <v>1.0</v>
      </c>
      <c r="E190" s="84" t="s">
        <v>81</v>
      </c>
      <c r="F190" s="84">
        <v>0.0</v>
      </c>
      <c r="G190" s="84" t="s">
        <v>46</v>
      </c>
      <c r="H190" s="84">
        <v>0.0</v>
      </c>
      <c r="I190" s="84" t="s">
        <v>28</v>
      </c>
      <c r="J190" s="84">
        <v>3.0</v>
      </c>
      <c r="K190" s="84" t="s">
        <v>1584</v>
      </c>
      <c r="L190" s="84" t="s">
        <v>70</v>
      </c>
      <c r="M190" s="84" t="s">
        <v>43</v>
      </c>
      <c r="N190" s="85">
        <v>139381.0</v>
      </c>
      <c r="O190" s="85">
        <v>1649.0</v>
      </c>
      <c r="P190" s="85">
        <v>385.0</v>
      </c>
      <c r="Q190" s="86">
        <v>38.0</v>
      </c>
      <c r="R190" s="87">
        <v>2.0</v>
      </c>
      <c r="S190" s="88">
        <v>84.893246645217</v>
      </c>
      <c r="T190" s="88">
        <v>80.8507110906828</v>
      </c>
      <c r="U190" s="89" t="s">
        <v>73</v>
      </c>
      <c r="V190" s="84">
        <v>2.0</v>
      </c>
      <c r="W190" s="90" t="s">
        <v>33</v>
      </c>
    </row>
    <row r="191">
      <c r="A191" s="83" t="s">
        <v>1773</v>
      </c>
      <c r="B191" s="84">
        <v>2.0</v>
      </c>
      <c r="C191" s="84" t="s">
        <v>56</v>
      </c>
      <c r="D191" s="84">
        <v>3.0</v>
      </c>
      <c r="E191" s="84" t="s">
        <v>51</v>
      </c>
      <c r="F191" s="84">
        <v>0.0</v>
      </c>
      <c r="G191" s="84" t="s">
        <v>46</v>
      </c>
      <c r="H191" s="84">
        <v>1.0</v>
      </c>
      <c r="I191" s="84" t="s">
        <v>57</v>
      </c>
      <c r="J191" s="84">
        <v>3.0</v>
      </c>
      <c r="K191" s="84" t="s">
        <v>1584</v>
      </c>
      <c r="L191" s="84" t="s">
        <v>75</v>
      </c>
      <c r="M191" s="84" t="s">
        <v>43</v>
      </c>
      <c r="N191" s="85">
        <v>204205.0</v>
      </c>
      <c r="O191" s="85">
        <v>120817.0</v>
      </c>
      <c r="P191" s="85">
        <v>32565.0</v>
      </c>
      <c r="Q191" s="86">
        <v>9669.0</v>
      </c>
      <c r="R191" s="87">
        <v>4252.0</v>
      </c>
      <c r="S191" s="88">
        <v>960275.354779943</v>
      </c>
      <c r="T191" s="88">
        <v>372199.749914706</v>
      </c>
      <c r="U191" s="89" t="s">
        <v>76</v>
      </c>
      <c r="V191" s="84">
        <v>4.0</v>
      </c>
      <c r="W191" s="90" t="s">
        <v>44</v>
      </c>
    </row>
    <row r="192">
      <c r="A192" s="83" t="s">
        <v>1774</v>
      </c>
      <c r="B192" s="84">
        <v>0.0</v>
      </c>
      <c r="C192" s="84" t="s">
        <v>41</v>
      </c>
      <c r="D192" s="84">
        <v>3.0</v>
      </c>
      <c r="E192" s="84" t="s">
        <v>51</v>
      </c>
      <c r="F192" s="84">
        <v>1.0</v>
      </c>
      <c r="G192" s="84" t="s">
        <v>42</v>
      </c>
      <c r="H192" s="84">
        <v>0.0</v>
      </c>
      <c r="I192" s="84" t="s">
        <v>28</v>
      </c>
      <c r="J192" s="84">
        <v>3.0</v>
      </c>
      <c r="K192" s="84" t="s">
        <v>1584</v>
      </c>
      <c r="L192" s="84" t="s">
        <v>52</v>
      </c>
      <c r="M192" s="84" t="s">
        <v>85</v>
      </c>
      <c r="N192" s="85">
        <v>57334.0</v>
      </c>
      <c r="O192" s="85">
        <v>17940.0</v>
      </c>
      <c r="P192" s="85">
        <v>3643.0</v>
      </c>
      <c r="Q192" s="86">
        <v>1748.0</v>
      </c>
      <c r="R192" s="87">
        <v>850.0</v>
      </c>
      <c r="S192" s="88">
        <v>52500.1227678373</v>
      </c>
      <c r="T192" s="88">
        <v>34090.988810284</v>
      </c>
      <c r="U192" s="89" t="s">
        <v>99</v>
      </c>
      <c r="V192" s="84">
        <v>3.0</v>
      </c>
      <c r="W192" s="90" t="s">
        <v>49</v>
      </c>
    </row>
    <row r="193">
      <c r="A193" s="83" t="s">
        <v>1775</v>
      </c>
      <c r="B193" s="84">
        <v>0.0</v>
      </c>
      <c r="C193" s="84" t="s">
        <v>41</v>
      </c>
      <c r="D193" s="84">
        <v>3.0</v>
      </c>
      <c r="E193" s="84" t="s">
        <v>51</v>
      </c>
      <c r="F193" s="84">
        <v>0.0</v>
      </c>
      <c r="G193" s="84" t="s">
        <v>46</v>
      </c>
      <c r="H193" s="84">
        <v>1.0</v>
      </c>
      <c r="I193" s="84" t="s">
        <v>57</v>
      </c>
      <c r="J193" s="84">
        <v>3.0</v>
      </c>
      <c r="K193" s="84" t="s">
        <v>1584</v>
      </c>
      <c r="L193" s="84" t="s">
        <v>60</v>
      </c>
      <c r="M193" s="84" t="s">
        <v>53</v>
      </c>
      <c r="N193" s="85">
        <v>291682.0</v>
      </c>
      <c r="O193" s="85">
        <v>289312.0</v>
      </c>
      <c r="P193" s="85">
        <v>37273.0</v>
      </c>
      <c r="Q193" s="86">
        <v>6040.0</v>
      </c>
      <c r="R193" s="87">
        <v>699.0</v>
      </c>
      <c r="S193" s="88">
        <v>30557.9591581688</v>
      </c>
      <c r="T193" s="88">
        <v>48504.6970764584</v>
      </c>
      <c r="U193" s="89" t="s">
        <v>62</v>
      </c>
      <c r="V193" s="84">
        <v>4.0</v>
      </c>
      <c r="W193" s="90" t="s">
        <v>44</v>
      </c>
    </row>
    <row r="194">
      <c r="A194" s="83" t="s">
        <v>1776</v>
      </c>
      <c r="B194" s="84">
        <v>1.0</v>
      </c>
      <c r="C194" s="84" t="s">
        <v>25</v>
      </c>
      <c r="D194" s="84">
        <v>2.0</v>
      </c>
      <c r="E194" s="84" t="s">
        <v>36</v>
      </c>
      <c r="F194" s="84">
        <v>2.0</v>
      </c>
      <c r="G194" s="84" t="s">
        <v>27</v>
      </c>
      <c r="H194" s="84">
        <v>1.0</v>
      </c>
      <c r="I194" s="84" t="s">
        <v>57</v>
      </c>
      <c r="J194" s="84">
        <v>3.0</v>
      </c>
      <c r="K194" s="84" t="s">
        <v>1584</v>
      </c>
      <c r="L194" s="84" t="s">
        <v>47</v>
      </c>
      <c r="M194" s="84" t="s">
        <v>85</v>
      </c>
      <c r="N194" s="85">
        <v>55730.0</v>
      </c>
      <c r="O194" s="85">
        <v>1489.0</v>
      </c>
      <c r="P194" s="85">
        <v>244.0</v>
      </c>
      <c r="Q194" s="86">
        <v>112.0</v>
      </c>
      <c r="R194" s="87">
        <v>61.0</v>
      </c>
      <c r="S194" s="88">
        <v>1761.5014453502</v>
      </c>
      <c r="T194" s="88">
        <v>3262.03971361149</v>
      </c>
      <c r="U194" s="89" t="s">
        <v>58</v>
      </c>
      <c r="V194" s="84">
        <v>2.0</v>
      </c>
      <c r="W194" s="90" t="s">
        <v>33</v>
      </c>
    </row>
    <row r="195">
      <c r="A195" s="83" t="s">
        <v>1777</v>
      </c>
      <c r="B195" s="84">
        <v>0.0</v>
      </c>
      <c r="C195" s="84" t="s">
        <v>41</v>
      </c>
      <c r="D195" s="84">
        <v>1.0</v>
      </c>
      <c r="E195" s="84" t="s">
        <v>81</v>
      </c>
      <c r="F195" s="84">
        <v>0.0</v>
      </c>
      <c r="G195" s="84" t="s">
        <v>46</v>
      </c>
      <c r="H195" s="84">
        <v>0.0</v>
      </c>
      <c r="I195" s="84" t="s">
        <v>28</v>
      </c>
      <c r="J195" s="84">
        <v>3.0</v>
      </c>
      <c r="K195" s="84" t="s">
        <v>1584</v>
      </c>
      <c r="L195" s="84" t="s">
        <v>37</v>
      </c>
      <c r="M195" s="84" t="s">
        <v>61</v>
      </c>
      <c r="N195" s="85">
        <v>265804.0</v>
      </c>
      <c r="O195" s="85">
        <v>20724.0</v>
      </c>
      <c r="P195" s="85">
        <v>5589.0</v>
      </c>
      <c r="Q195" s="86">
        <v>5479.0</v>
      </c>
      <c r="R195" s="87">
        <v>2752.0</v>
      </c>
      <c r="S195" s="88">
        <v>98846.576956806</v>
      </c>
      <c r="T195" s="88">
        <v>159429.962833558</v>
      </c>
      <c r="U195" s="89" t="s">
        <v>102</v>
      </c>
      <c r="V195" s="84">
        <v>1.0</v>
      </c>
      <c r="W195" s="90" t="s">
        <v>63</v>
      </c>
    </row>
    <row r="196">
      <c r="A196" s="83" t="s">
        <v>1778</v>
      </c>
      <c r="B196" s="84">
        <v>2.0</v>
      </c>
      <c r="C196" s="84" t="s">
        <v>56</v>
      </c>
      <c r="D196" s="84">
        <v>3.0</v>
      </c>
      <c r="E196" s="84" t="s">
        <v>51</v>
      </c>
      <c r="F196" s="84">
        <v>1.0</v>
      </c>
      <c r="G196" s="84" t="s">
        <v>42</v>
      </c>
      <c r="H196" s="84">
        <v>1.0</v>
      </c>
      <c r="I196" s="84" t="s">
        <v>57</v>
      </c>
      <c r="J196" s="84">
        <v>3.0</v>
      </c>
      <c r="K196" s="84" t="s">
        <v>1584</v>
      </c>
      <c r="L196" s="84" t="s">
        <v>52</v>
      </c>
      <c r="M196" s="84" t="s">
        <v>61</v>
      </c>
      <c r="N196" s="85">
        <v>196098.0</v>
      </c>
      <c r="O196" s="85">
        <v>26246.0</v>
      </c>
      <c r="P196" s="85">
        <v>5349.0</v>
      </c>
      <c r="Q196" s="86">
        <v>845.0</v>
      </c>
      <c r="R196" s="87">
        <v>671.0</v>
      </c>
      <c r="S196" s="88">
        <v>54942.8455668072</v>
      </c>
      <c r="T196" s="88">
        <v>50406.2803365204</v>
      </c>
      <c r="U196" s="89" t="s">
        <v>110</v>
      </c>
      <c r="V196" s="84">
        <v>4.0</v>
      </c>
      <c r="W196" s="90" t="s">
        <v>44</v>
      </c>
    </row>
    <row r="197">
      <c r="A197" s="83" t="s">
        <v>1779</v>
      </c>
      <c r="B197" s="84">
        <v>0.0</v>
      </c>
      <c r="C197" s="84" t="s">
        <v>41</v>
      </c>
      <c r="D197" s="84">
        <v>1.0</v>
      </c>
      <c r="E197" s="84" t="s">
        <v>81</v>
      </c>
      <c r="F197" s="84">
        <v>0.0</v>
      </c>
      <c r="G197" s="84" t="s">
        <v>46</v>
      </c>
      <c r="H197" s="84">
        <v>0.0</v>
      </c>
      <c r="I197" s="84" t="s">
        <v>28</v>
      </c>
      <c r="J197" s="84">
        <v>3.0</v>
      </c>
      <c r="K197" s="84" t="s">
        <v>1584</v>
      </c>
      <c r="L197" s="84" t="s">
        <v>60</v>
      </c>
      <c r="M197" s="84" t="s">
        <v>43</v>
      </c>
      <c r="N197" s="85">
        <v>211760.0</v>
      </c>
      <c r="O197" s="85">
        <v>196389.0</v>
      </c>
      <c r="P197" s="85">
        <v>172541.0</v>
      </c>
      <c r="Q197" s="86">
        <v>61951.0</v>
      </c>
      <c r="R197" s="87">
        <v>51899.0</v>
      </c>
      <c r="S197" s="88">
        <v>1.18175568075566E7</v>
      </c>
      <c r="T197" s="88">
        <v>4708189.96316998</v>
      </c>
      <c r="U197" s="89" t="s">
        <v>68</v>
      </c>
      <c r="V197" s="84">
        <v>1.0</v>
      </c>
      <c r="W197" s="90" t="s">
        <v>63</v>
      </c>
    </row>
    <row r="198">
      <c r="A198" s="83" t="s">
        <v>1780</v>
      </c>
      <c r="B198" s="84">
        <v>3.0</v>
      </c>
      <c r="C198" s="84" t="s">
        <v>35</v>
      </c>
      <c r="D198" s="84">
        <v>2.0</v>
      </c>
      <c r="E198" s="84" t="s">
        <v>36</v>
      </c>
      <c r="F198" s="84">
        <v>1.0</v>
      </c>
      <c r="G198" s="84" t="s">
        <v>42</v>
      </c>
      <c r="H198" s="84">
        <v>1.0</v>
      </c>
      <c r="I198" s="84" t="s">
        <v>57</v>
      </c>
      <c r="J198" s="84">
        <v>3.0</v>
      </c>
      <c r="K198" s="84" t="s">
        <v>1584</v>
      </c>
      <c r="L198" s="84" t="s">
        <v>47</v>
      </c>
      <c r="M198" s="84" t="s">
        <v>85</v>
      </c>
      <c r="N198" s="85">
        <v>171338.0</v>
      </c>
      <c r="O198" s="85">
        <v>127838.0</v>
      </c>
      <c r="P198" s="85">
        <v>103916.0</v>
      </c>
      <c r="Q198" s="86">
        <v>10752.0</v>
      </c>
      <c r="R198" s="87">
        <v>9230.0</v>
      </c>
      <c r="S198" s="88">
        <v>149602.972703338</v>
      </c>
      <c r="T198" s="88">
        <v>393692.033429836</v>
      </c>
      <c r="U198" s="89" t="s">
        <v>48</v>
      </c>
      <c r="V198" s="84">
        <v>0.0</v>
      </c>
      <c r="W198" s="90" t="s">
        <v>39</v>
      </c>
    </row>
    <row r="199">
      <c r="A199" s="83" t="s">
        <v>1781</v>
      </c>
      <c r="B199" s="84">
        <v>2.0</v>
      </c>
      <c r="C199" s="84" t="s">
        <v>56</v>
      </c>
      <c r="D199" s="84">
        <v>2.0</v>
      </c>
      <c r="E199" s="84" t="s">
        <v>36</v>
      </c>
      <c r="F199" s="84">
        <v>2.0</v>
      </c>
      <c r="G199" s="84" t="s">
        <v>27</v>
      </c>
      <c r="H199" s="84">
        <v>0.0</v>
      </c>
      <c r="I199" s="84" t="s">
        <v>28</v>
      </c>
      <c r="J199" s="84">
        <v>3.0</v>
      </c>
      <c r="K199" s="84" t="s">
        <v>1584</v>
      </c>
      <c r="L199" s="84" t="s">
        <v>37</v>
      </c>
      <c r="M199" s="84" t="s">
        <v>43</v>
      </c>
      <c r="N199" s="85">
        <v>234923.0</v>
      </c>
      <c r="O199" s="85">
        <v>35255.0</v>
      </c>
      <c r="P199" s="85">
        <v>6191.0</v>
      </c>
      <c r="Q199" s="86">
        <v>2508.0</v>
      </c>
      <c r="R199" s="87">
        <v>1960.0</v>
      </c>
      <c r="S199" s="88">
        <v>19465.2861599112</v>
      </c>
      <c r="T199" s="88">
        <v>162210.71799926</v>
      </c>
      <c r="U199" s="89" t="s">
        <v>38</v>
      </c>
      <c r="V199" s="84">
        <v>3.0</v>
      </c>
      <c r="W199" s="90" t="s">
        <v>49</v>
      </c>
    </row>
    <row r="200">
      <c r="A200" s="83" t="s">
        <v>1782</v>
      </c>
      <c r="B200" s="84">
        <v>1.0</v>
      </c>
      <c r="C200" s="84" t="s">
        <v>25</v>
      </c>
      <c r="D200" s="84">
        <v>1.0</v>
      </c>
      <c r="E200" s="84" t="s">
        <v>81</v>
      </c>
      <c r="F200" s="84">
        <v>2.0</v>
      </c>
      <c r="G200" s="84" t="s">
        <v>27</v>
      </c>
      <c r="H200" s="84">
        <v>0.0</v>
      </c>
      <c r="I200" s="84" t="s">
        <v>28</v>
      </c>
      <c r="J200" s="84">
        <v>3.0</v>
      </c>
      <c r="K200" s="84" t="s">
        <v>1584</v>
      </c>
      <c r="L200" s="84" t="s">
        <v>47</v>
      </c>
      <c r="M200" s="84" t="s">
        <v>31</v>
      </c>
      <c r="N200" s="85">
        <v>282420.0</v>
      </c>
      <c r="O200" s="85">
        <v>172574.0</v>
      </c>
      <c r="P200" s="85">
        <v>141974.0</v>
      </c>
      <c r="Q200" s="86">
        <v>83998.0</v>
      </c>
      <c r="R200" s="87">
        <v>54776.0</v>
      </c>
      <c r="S200" s="88">
        <v>4773208.81905716</v>
      </c>
      <c r="T200" s="88">
        <v>4114835.18884238</v>
      </c>
      <c r="U200" s="89" t="s">
        <v>48</v>
      </c>
      <c r="V200" s="84">
        <v>1.0</v>
      </c>
      <c r="W200" s="90" t="s">
        <v>63</v>
      </c>
    </row>
    <row r="201">
      <c r="A201" s="83" t="s">
        <v>1783</v>
      </c>
      <c r="B201" s="84">
        <v>3.0</v>
      </c>
      <c r="C201" s="84" t="s">
        <v>35</v>
      </c>
      <c r="D201" s="84">
        <v>3.0</v>
      </c>
      <c r="E201" s="84" t="s">
        <v>51</v>
      </c>
      <c r="F201" s="84">
        <v>1.0</v>
      </c>
      <c r="G201" s="84" t="s">
        <v>42</v>
      </c>
      <c r="H201" s="84">
        <v>1.0</v>
      </c>
      <c r="I201" s="84" t="s">
        <v>57</v>
      </c>
      <c r="J201" s="84">
        <v>3.0</v>
      </c>
      <c r="K201" s="84" t="s">
        <v>1584</v>
      </c>
      <c r="L201" s="84" t="s">
        <v>37</v>
      </c>
      <c r="M201" s="84" t="s">
        <v>31</v>
      </c>
      <c r="N201" s="85">
        <v>150354.0</v>
      </c>
      <c r="O201" s="85">
        <v>54263.0</v>
      </c>
      <c r="P201" s="85">
        <v>47941.0</v>
      </c>
      <c r="Q201" s="86">
        <v>20212.0</v>
      </c>
      <c r="R201" s="87">
        <v>774.0</v>
      </c>
      <c r="S201" s="88">
        <v>110423.864024383</v>
      </c>
      <c r="T201" s="88">
        <v>44346.9333431257</v>
      </c>
      <c r="U201" s="89" t="s">
        <v>115</v>
      </c>
      <c r="V201" s="84">
        <v>2.0</v>
      </c>
      <c r="W201" s="90" t="s">
        <v>33</v>
      </c>
    </row>
    <row r="202">
      <c r="A202" s="83" t="s">
        <v>1784</v>
      </c>
      <c r="B202" s="84">
        <v>1.0</v>
      </c>
      <c r="C202" s="84" t="s">
        <v>25</v>
      </c>
      <c r="D202" s="84">
        <v>2.0</v>
      </c>
      <c r="E202" s="84" t="s">
        <v>36</v>
      </c>
      <c r="F202" s="84">
        <v>1.0</v>
      </c>
      <c r="G202" s="84" t="s">
        <v>42</v>
      </c>
      <c r="H202" s="84">
        <v>0.0</v>
      </c>
      <c r="I202" s="84" t="s">
        <v>28</v>
      </c>
      <c r="J202" s="84">
        <v>3.0</v>
      </c>
      <c r="K202" s="84" t="s">
        <v>1584</v>
      </c>
      <c r="L202" s="84" t="s">
        <v>60</v>
      </c>
      <c r="M202" s="84" t="s">
        <v>61</v>
      </c>
      <c r="N202" s="85">
        <v>145533.0</v>
      </c>
      <c r="O202" s="85">
        <v>109531.0</v>
      </c>
      <c r="P202" s="85">
        <v>5880.0</v>
      </c>
      <c r="Q202" s="86">
        <v>2536.0</v>
      </c>
      <c r="R202" s="87">
        <v>166.0</v>
      </c>
      <c r="S202" s="88">
        <v>26040.861760521</v>
      </c>
      <c r="T202" s="88">
        <v>11677.5164845385</v>
      </c>
      <c r="U202" s="89" t="s">
        <v>62</v>
      </c>
      <c r="V202" s="84">
        <v>3.0</v>
      </c>
      <c r="W202" s="90" t="s">
        <v>49</v>
      </c>
    </row>
    <row r="203">
      <c r="A203" s="83" t="s">
        <v>1785</v>
      </c>
      <c r="B203" s="84">
        <v>1.0</v>
      </c>
      <c r="C203" s="84" t="s">
        <v>25</v>
      </c>
      <c r="D203" s="84">
        <v>1.0</v>
      </c>
      <c r="E203" s="84" t="s">
        <v>81</v>
      </c>
      <c r="F203" s="84">
        <v>2.0</v>
      </c>
      <c r="G203" s="84" t="s">
        <v>27</v>
      </c>
      <c r="H203" s="84">
        <v>1.0</v>
      </c>
      <c r="I203" s="84" t="s">
        <v>57</v>
      </c>
      <c r="J203" s="84">
        <v>3.0</v>
      </c>
      <c r="K203" s="84" t="s">
        <v>1584</v>
      </c>
      <c r="L203" s="84" t="s">
        <v>65</v>
      </c>
      <c r="M203" s="84" t="s">
        <v>53</v>
      </c>
      <c r="N203" s="85">
        <v>88265.0</v>
      </c>
      <c r="O203" s="85">
        <v>65588.0</v>
      </c>
      <c r="P203" s="85">
        <v>4109.0</v>
      </c>
      <c r="Q203" s="86">
        <v>1486.0</v>
      </c>
      <c r="R203" s="87">
        <v>1214.0</v>
      </c>
      <c r="S203" s="88">
        <v>169719.266242472</v>
      </c>
      <c r="T203" s="88">
        <v>70716.3609343633</v>
      </c>
      <c r="U203" s="89" t="s">
        <v>66</v>
      </c>
      <c r="V203" s="84">
        <v>1.0</v>
      </c>
      <c r="W203" s="90" t="s">
        <v>63</v>
      </c>
    </row>
    <row r="204">
      <c r="A204" s="83" t="s">
        <v>1786</v>
      </c>
      <c r="B204" s="84">
        <v>0.0</v>
      </c>
      <c r="C204" s="84" t="s">
        <v>41</v>
      </c>
      <c r="D204" s="84">
        <v>0.0</v>
      </c>
      <c r="E204" s="84" t="s">
        <v>26</v>
      </c>
      <c r="F204" s="84">
        <v>0.0</v>
      </c>
      <c r="G204" s="84" t="s">
        <v>46</v>
      </c>
      <c r="H204" s="84">
        <v>0.0</v>
      </c>
      <c r="I204" s="84" t="s">
        <v>28</v>
      </c>
      <c r="J204" s="84">
        <v>3.0</v>
      </c>
      <c r="K204" s="84" t="s">
        <v>1584</v>
      </c>
      <c r="L204" s="84" t="s">
        <v>65</v>
      </c>
      <c r="M204" s="84" t="s">
        <v>53</v>
      </c>
      <c r="N204" s="85">
        <v>257416.0</v>
      </c>
      <c r="O204" s="85">
        <v>212045.0</v>
      </c>
      <c r="P204" s="85">
        <v>89200.0</v>
      </c>
      <c r="Q204" s="86">
        <v>45193.0</v>
      </c>
      <c r="R204" s="87">
        <v>24660.0</v>
      </c>
      <c r="S204" s="88">
        <v>1569747.36822259</v>
      </c>
      <c r="T204" s="88">
        <v>777102.657535936</v>
      </c>
      <c r="U204" s="89" t="s">
        <v>66</v>
      </c>
      <c r="V204" s="84">
        <v>4.0</v>
      </c>
      <c r="W204" s="90" t="s">
        <v>44</v>
      </c>
    </row>
    <row r="205">
      <c r="A205" s="83" t="s">
        <v>1787</v>
      </c>
      <c r="B205" s="84">
        <v>2.0</v>
      </c>
      <c r="C205" s="84" t="s">
        <v>56</v>
      </c>
      <c r="D205" s="84">
        <v>1.0</v>
      </c>
      <c r="E205" s="84" t="s">
        <v>81</v>
      </c>
      <c r="F205" s="84">
        <v>2.0</v>
      </c>
      <c r="G205" s="84" t="s">
        <v>27</v>
      </c>
      <c r="H205" s="84">
        <v>0.0</v>
      </c>
      <c r="I205" s="84" t="s">
        <v>28</v>
      </c>
      <c r="J205" s="84">
        <v>3.0</v>
      </c>
      <c r="K205" s="84" t="s">
        <v>1584</v>
      </c>
      <c r="L205" s="84" t="s">
        <v>30</v>
      </c>
      <c r="M205" s="84" t="s">
        <v>53</v>
      </c>
      <c r="N205" s="85">
        <v>247371.0</v>
      </c>
      <c r="O205" s="85">
        <v>76425.0</v>
      </c>
      <c r="P205" s="85">
        <v>1096.0</v>
      </c>
      <c r="Q205" s="86">
        <v>933.0</v>
      </c>
      <c r="R205" s="87">
        <v>770.0</v>
      </c>
      <c r="S205" s="88">
        <v>71647.2263655192</v>
      </c>
      <c r="T205" s="88">
        <v>63970.7378263564</v>
      </c>
      <c r="U205" s="89" t="s">
        <v>32</v>
      </c>
      <c r="V205" s="84">
        <v>0.0</v>
      </c>
      <c r="W205" s="90" t="s">
        <v>39</v>
      </c>
    </row>
    <row r="206">
      <c r="A206" s="83" t="s">
        <v>1788</v>
      </c>
      <c r="B206" s="84">
        <v>0.0</v>
      </c>
      <c r="C206" s="84" t="s">
        <v>41</v>
      </c>
      <c r="D206" s="84">
        <v>1.0</v>
      </c>
      <c r="E206" s="84" t="s">
        <v>81</v>
      </c>
      <c r="F206" s="84">
        <v>1.0</v>
      </c>
      <c r="G206" s="84" t="s">
        <v>42</v>
      </c>
      <c r="H206" s="84">
        <v>0.0</v>
      </c>
      <c r="I206" s="84" t="s">
        <v>28</v>
      </c>
      <c r="J206" s="84">
        <v>3.0</v>
      </c>
      <c r="K206" s="84" t="s">
        <v>1584</v>
      </c>
      <c r="L206" s="84" t="s">
        <v>47</v>
      </c>
      <c r="M206" s="84" t="s">
        <v>53</v>
      </c>
      <c r="N206" s="85">
        <v>273790.0</v>
      </c>
      <c r="O206" s="85">
        <v>13047.0</v>
      </c>
      <c r="P206" s="85">
        <v>12311.0</v>
      </c>
      <c r="Q206" s="86">
        <v>4857.0</v>
      </c>
      <c r="R206" s="87">
        <v>2772.0</v>
      </c>
      <c r="S206" s="88">
        <v>60441.3178083505</v>
      </c>
      <c r="T206" s="88">
        <v>241765.271233402</v>
      </c>
      <c r="U206" s="89" t="s">
        <v>153</v>
      </c>
      <c r="V206" s="84">
        <v>0.0</v>
      </c>
      <c r="W206" s="90" t="s">
        <v>39</v>
      </c>
    </row>
    <row r="207">
      <c r="A207" s="83" t="s">
        <v>1789</v>
      </c>
      <c r="B207" s="84">
        <v>1.0</v>
      </c>
      <c r="C207" s="84" t="s">
        <v>25</v>
      </c>
      <c r="D207" s="84">
        <v>0.0</v>
      </c>
      <c r="E207" s="84" t="s">
        <v>26</v>
      </c>
      <c r="F207" s="84">
        <v>2.0</v>
      </c>
      <c r="G207" s="84" t="s">
        <v>27</v>
      </c>
      <c r="H207" s="84">
        <v>1.0</v>
      </c>
      <c r="I207" s="84" t="s">
        <v>57</v>
      </c>
      <c r="J207" s="84">
        <v>3.0</v>
      </c>
      <c r="K207" s="84" t="s">
        <v>1584</v>
      </c>
      <c r="L207" s="84" t="s">
        <v>65</v>
      </c>
      <c r="M207" s="84" t="s">
        <v>61</v>
      </c>
      <c r="N207" s="85">
        <v>215247.0</v>
      </c>
      <c r="O207" s="85">
        <v>133708.0</v>
      </c>
      <c r="P207" s="85">
        <v>55123.0</v>
      </c>
      <c r="Q207" s="86">
        <v>51343.0</v>
      </c>
      <c r="R207" s="87">
        <v>27711.0</v>
      </c>
      <c r="S207" s="88">
        <v>1247685.92946672</v>
      </c>
      <c r="T207" s="88">
        <v>1808240.477488</v>
      </c>
      <c r="U207" s="89" t="s">
        <v>79</v>
      </c>
      <c r="V207" s="84">
        <v>3.0</v>
      </c>
      <c r="W207" s="90" t="s">
        <v>49</v>
      </c>
    </row>
    <row r="208">
      <c r="A208" s="83" t="s">
        <v>1790</v>
      </c>
      <c r="B208" s="84">
        <v>2.0</v>
      </c>
      <c r="C208" s="84" t="s">
        <v>56</v>
      </c>
      <c r="D208" s="84">
        <v>3.0</v>
      </c>
      <c r="E208" s="84" t="s">
        <v>51</v>
      </c>
      <c r="F208" s="84">
        <v>0.0</v>
      </c>
      <c r="G208" s="84" t="s">
        <v>46</v>
      </c>
      <c r="H208" s="84">
        <v>0.0</v>
      </c>
      <c r="I208" s="84" t="s">
        <v>28</v>
      </c>
      <c r="J208" s="84">
        <v>3.0</v>
      </c>
      <c r="K208" s="84" t="s">
        <v>1584</v>
      </c>
      <c r="L208" s="84" t="s">
        <v>47</v>
      </c>
      <c r="M208" s="84" t="s">
        <v>85</v>
      </c>
      <c r="N208" s="85">
        <v>268692.0</v>
      </c>
      <c r="O208" s="85">
        <v>247498.0</v>
      </c>
      <c r="P208" s="85">
        <v>152516.0</v>
      </c>
      <c r="Q208" s="86">
        <v>107258.0</v>
      </c>
      <c r="R208" s="87">
        <v>17164.0</v>
      </c>
      <c r="S208" s="88">
        <v>1048986.41020005</v>
      </c>
      <c r="T208" s="88">
        <v>1311233.01275006</v>
      </c>
      <c r="U208" s="89" t="s">
        <v>48</v>
      </c>
      <c r="V208" s="84">
        <v>1.0</v>
      </c>
      <c r="W208" s="90" t="s">
        <v>63</v>
      </c>
    </row>
    <row r="209">
      <c r="A209" s="83" t="s">
        <v>1791</v>
      </c>
      <c r="B209" s="84">
        <v>3.0</v>
      </c>
      <c r="C209" s="84" t="s">
        <v>35</v>
      </c>
      <c r="D209" s="84">
        <v>0.0</v>
      </c>
      <c r="E209" s="84" t="s">
        <v>26</v>
      </c>
      <c r="F209" s="84">
        <v>2.0</v>
      </c>
      <c r="G209" s="84" t="s">
        <v>27</v>
      </c>
      <c r="H209" s="84">
        <v>1.0</v>
      </c>
      <c r="I209" s="84" t="s">
        <v>57</v>
      </c>
      <c r="J209" s="84">
        <v>3.0</v>
      </c>
      <c r="K209" s="84" t="s">
        <v>1584</v>
      </c>
      <c r="L209" s="84" t="s">
        <v>75</v>
      </c>
      <c r="M209" s="84" t="s">
        <v>43</v>
      </c>
      <c r="N209" s="85">
        <v>246422.0</v>
      </c>
      <c r="O209" s="85">
        <v>104680.0</v>
      </c>
      <c r="P209" s="85">
        <v>96328.0</v>
      </c>
      <c r="Q209" s="86">
        <v>34232.0</v>
      </c>
      <c r="R209" s="87">
        <v>12595.0</v>
      </c>
      <c r="S209" s="88">
        <v>215770.462547214</v>
      </c>
      <c r="T209" s="88">
        <v>938132.445857453</v>
      </c>
      <c r="U209" s="89" t="s">
        <v>76</v>
      </c>
      <c r="V209" s="84">
        <v>4.0</v>
      </c>
      <c r="W209" s="90" t="s">
        <v>44</v>
      </c>
    </row>
    <row r="210">
      <c r="A210" s="83" t="s">
        <v>1792</v>
      </c>
      <c r="B210" s="84">
        <v>2.0</v>
      </c>
      <c r="C210" s="84" t="s">
        <v>56</v>
      </c>
      <c r="D210" s="84">
        <v>3.0</v>
      </c>
      <c r="E210" s="84" t="s">
        <v>51</v>
      </c>
      <c r="F210" s="84">
        <v>1.0</v>
      </c>
      <c r="G210" s="84" t="s">
        <v>42</v>
      </c>
      <c r="H210" s="84">
        <v>0.0</v>
      </c>
      <c r="I210" s="84" t="s">
        <v>28</v>
      </c>
      <c r="J210" s="84">
        <v>3.0</v>
      </c>
      <c r="K210" s="84" t="s">
        <v>1584</v>
      </c>
      <c r="L210" s="84" t="s">
        <v>70</v>
      </c>
      <c r="M210" s="84" t="s">
        <v>43</v>
      </c>
      <c r="N210" s="85">
        <v>84429.0</v>
      </c>
      <c r="O210" s="85">
        <v>35915.0</v>
      </c>
      <c r="P210" s="85">
        <v>8376.0</v>
      </c>
      <c r="Q210" s="86">
        <v>3187.0</v>
      </c>
      <c r="R210" s="87">
        <v>724.0</v>
      </c>
      <c r="S210" s="88">
        <v>75631.1674362046</v>
      </c>
      <c r="T210" s="88">
        <v>28115.6756268419</v>
      </c>
      <c r="U210" s="89" t="s">
        <v>71</v>
      </c>
      <c r="V210" s="84">
        <v>2.0</v>
      </c>
      <c r="W210" s="90" t="s">
        <v>33</v>
      </c>
    </row>
    <row r="211">
      <c r="A211" s="83" t="s">
        <v>1793</v>
      </c>
      <c r="B211" s="84">
        <v>3.0</v>
      </c>
      <c r="C211" s="84" t="s">
        <v>35</v>
      </c>
      <c r="D211" s="84">
        <v>3.0</v>
      </c>
      <c r="E211" s="84" t="s">
        <v>51</v>
      </c>
      <c r="F211" s="84">
        <v>0.0</v>
      </c>
      <c r="G211" s="84" t="s">
        <v>46</v>
      </c>
      <c r="H211" s="84">
        <v>1.0</v>
      </c>
      <c r="I211" s="84" t="s">
        <v>57</v>
      </c>
      <c r="J211" s="84">
        <v>3.0</v>
      </c>
      <c r="K211" s="84" t="s">
        <v>1584</v>
      </c>
      <c r="L211" s="84" t="s">
        <v>47</v>
      </c>
      <c r="M211" s="84" t="s">
        <v>53</v>
      </c>
      <c r="N211" s="85">
        <v>221946.0</v>
      </c>
      <c r="O211" s="85">
        <v>140788.0</v>
      </c>
      <c r="P211" s="85">
        <v>92084.0</v>
      </c>
      <c r="Q211" s="86">
        <v>25950.0</v>
      </c>
      <c r="R211" s="87">
        <v>25739.0</v>
      </c>
      <c r="S211" s="88">
        <v>1709055.24427708</v>
      </c>
      <c r="T211" s="88">
        <v>2441507.49182441</v>
      </c>
      <c r="U211" s="89" t="s">
        <v>58</v>
      </c>
      <c r="V211" s="84">
        <v>3.0</v>
      </c>
      <c r="W211" s="90" t="s">
        <v>49</v>
      </c>
    </row>
    <row r="212">
      <c r="A212" s="83" t="s">
        <v>1794</v>
      </c>
      <c r="B212" s="84">
        <v>3.0</v>
      </c>
      <c r="C212" s="84" t="s">
        <v>35</v>
      </c>
      <c r="D212" s="84">
        <v>3.0</v>
      </c>
      <c r="E212" s="84" t="s">
        <v>51</v>
      </c>
      <c r="F212" s="84">
        <v>0.0</v>
      </c>
      <c r="G212" s="84" t="s">
        <v>46</v>
      </c>
      <c r="H212" s="84">
        <v>1.0</v>
      </c>
      <c r="I212" s="84" t="s">
        <v>57</v>
      </c>
      <c r="J212" s="84">
        <v>3.0</v>
      </c>
      <c r="K212" s="84" t="s">
        <v>1584</v>
      </c>
      <c r="L212" s="84" t="s">
        <v>52</v>
      </c>
      <c r="M212" s="84" t="s">
        <v>53</v>
      </c>
      <c r="N212" s="85">
        <v>260237.0</v>
      </c>
      <c r="O212" s="85">
        <v>247433.0</v>
      </c>
      <c r="P212" s="85">
        <v>218903.0</v>
      </c>
      <c r="Q212" s="86">
        <v>201317.0</v>
      </c>
      <c r="R212" s="87">
        <v>134811.0</v>
      </c>
      <c r="S212" s="88">
        <v>3445378.31078507</v>
      </c>
      <c r="T212" s="88">
        <v>1.11141235831777E7</v>
      </c>
      <c r="U212" s="89" t="s">
        <v>110</v>
      </c>
      <c r="V212" s="84">
        <v>3.0</v>
      </c>
      <c r="W212" s="90" t="s">
        <v>49</v>
      </c>
    </row>
    <row r="213">
      <c r="A213" s="83" t="s">
        <v>1795</v>
      </c>
      <c r="B213" s="84">
        <v>0.0</v>
      </c>
      <c r="C213" s="84" t="s">
        <v>41</v>
      </c>
      <c r="D213" s="84">
        <v>1.0</v>
      </c>
      <c r="E213" s="84" t="s">
        <v>81</v>
      </c>
      <c r="F213" s="84">
        <v>1.0</v>
      </c>
      <c r="G213" s="84" t="s">
        <v>42</v>
      </c>
      <c r="H213" s="84">
        <v>0.0</v>
      </c>
      <c r="I213" s="84" t="s">
        <v>28</v>
      </c>
      <c r="J213" s="84">
        <v>3.0</v>
      </c>
      <c r="K213" s="84" t="s">
        <v>1584</v>
      </c>
      <c r="L213" s="84" t="s">
        <v>52</v>
      </c>
      <c r="M213" s="84" t="s">
        <v>85</v>
      </c>
      <c r="N213" s="85">
        <v>90731.0</v>
      </c>
      <c r="O213" s="85">
        <v>23493.0</v>
      </c>
      <c r="P213" s="85">
        <v>16311.0</v>
      </c>
      <c r="Q213" s="86">
        <v>3504.0</v>
      </c>
      <c r="R213" s="87">
        <v>2641.0</v>
      </c>
      <c r="S213" s="88">
        <v>1681.31281882278</v>
      </c>
      <c r="T213" s="88">
        <v>168131.281882278</v>
      </c>
      <c r="U213" s="89" t="s">
        <v>110</v>
      </c>
      <c r="V213" s="84">
        <v>0.0</v>
      </c>
      <c r="W213" s="90" t="s">
        <v>39</v>
      </c>
    </row>
    <row r="214">
      <c r="A214" s="83" t="s">
        <v>1796</v>
      </c>
      <c r="B214" s="84">
        <v>0.0</v>
      </c>
      <c r="C214" s="84" t="s">
        <v>41</v>
      </c>
      <c r="D214" s="84">
        <v>3.0</v>
      </c>
      <c r="E214" s="84" t="s">
        <v>51</v>
      </c>
      <c r="F214" s="84">
        <v>0.0</v>
      </c>
      <c r="G214" s="84" t="s">
        <v>46</v>
      </c>
      <c r="H214" s="84">
        <v>0.0</v>
      </c>
      <c r="I214" s="84" t="s">
        <v>28</v>
      </c>
      <c r="J214" s="84">
        <v>3.0</v>
      </c>
      <c r="K214" s="84" t="s">
        <v>1584</v>
      </c>
      <c r="L214" s="84" t="s">
        <v>37</v>
      </c>
      <c r="M214" s="84" t="s">
        <v>43</v>
      </c>
      <c r="N214" s="85">
        <v>191758.0</v>
      </c>
      <c r="O214" s="85">
        <v>51414.0</v>
      </c>
      <c r="P214" s="85">
        <v>1806.0</v>
      </c>
      <c r="Q214" s="86">
        <v>1572.0</v>
      </c>
      <c r="R214" s="87">
        <v>722.0</v>
      </c>
      <c r="S214" s="88">
        <v>139415.547556596</v>
      </c>
      <c r="T214" s="88">
        <v>63660.067377441</v>
      </c>
      <c r="U214" s="89" t="s">
        <v>102</v>
      </c>
      <c r="V214" s="84">
        <v>1.0</v>
      </c>
      <c r="W214" s="90" t="s">
        <v>63</v>
      </c>
    </row>
    <row r="215">
      <c r="A215" s="83" t="s">
        <v>1797</v>
      </c>
      <c r="B215" s="84">
        <v>1.0</v>
      </c>
      <c r="C215" s="84" t="s">
        <v>25</v>
      </c>
      <c r="D215" s="84">
        <v>0.0</v>
      </c>
      <c r="E215" s="84" t="s">
        <v>26</v>
      </c>
      <c r="F215" s="84">
        <v>1.0</v>
      </c>
      <c r="G215" s="84" t="s">
        <v>42</v>
      </c>
      <c r="H215" s="84">
        <v>0.0</v>
      </c>
      <c r="I215" s="84" t="s">
        <v>28</v>
      </c>
      <c r="J215" s="84">
        <v>3.0</v>
      </c>
      <c r="K215" s="84" t="s">
        <v>1584</v>
      </c>
      <c r="L215" s="84" t="s">
        <v>52</v>
      </c>
      <c r="M215" s="84" t="s">
        <v>53</v>
      </c>
      <c r="N215" s="85">
        <v>61069.0</v>
      </c>
      <c r="O215" s="85">
        <v>30373.0</v>
      </c>
      <c r="P215" s="85">
        <v>1073.0</v>
      </c>
      <c r="Q215" s="86">
        <v>20.0</v>
      </c>
      <c r="R215" s="87">
        <v>18.0</v>
      </c>
      <c r="S215" s="88">
        <v>1332.47064835624</v>
      </c>
      <c r="T215" s="88">
        <v>870.895848598851</v>
      </c>
      <c r="U215" s="89" t="s">
        <v>110</v>
      </c>
      <c r="V215" s="84">
        <v>3.0</v>
      </c>
      <c r="W215" s="90" t="s">
        <v>49</v>
      </c>
    </row>
    <row r="216">
      <c r="A216" s="83" t="s">
        <v>1798</v>
      </c>
      <c r="B216" s="84">
        <v>3.0</v>
      </c>
      <c r="C216" s="84" t="s">
        <v>35</v>
      </c>
      <c r="D216" s="84">
        <v>3.0</v>
      </c>
      <c r="E216" s="84" t="s">
        <v>51</v>
      </c>
      <c r="F216" s="84">
        <v>2.0</v>
      </c>
      <c r="G216" s="84" t="s">
        <v>27</v>
      </c>
      <c r="H216" s="84">
        <v>0.0</v>
      </c>
      <c r="I216" s="84" t="s">
        <v>28</v>
      </c>
      <c r="J216" s="84">
        <v>3.0</v>
      </c>
      <c r="K216" s="84" t="s">
        <v>1584</v>
      </c>
      <c r="L216" s="84" t="s">
        <v>52</v>
      </c>
      <c r="M216" s="84" t="s">
        <v>85</v>
      </c>
      <c r="N216" s="85">
        <v>291920.0</v>
      </c>
      <c r="O216" s="85">
        <v>44965.0</v>
      </c>
      <c r="P216" s="85">
        <v>41980.0</v>
      </c>
      <c r="Q216" s="86">
        <v>38797.0</v>
      </c>
      <c r="R216" s="87">
        <v>27416.0</v>
      </c>
      <c r="S216" s="88">
        <v>2756616.47925752</v>
      </c>
      <c r="T216" s="88">
        <v>2600581.58420521</v>
      </c>
      <c r="U216" s="89" t="s">
        <v>99</v>
      </c>
      <c r="V216" s="84">
        <v>4.0</v>
      </c>
      <c r="W216" s="90" t="s">
        <v>44</v>
      </c>
    </row>
    <row r="217">
      <c r="A217" s="83" t="s">
        <v>1799</v>
      </c>
      <c r="B217" s="84">
        <v>0.0</v>
      </c>
      <c r="C217" s="84" t="s">
        <v>41</v>
      </c>
      <c r="D217" s="84">
        <v>3.0</v>
      </c>
      <c r="E217" s="84" t="s">
        <v>51</v>
      </c>
      <c r="F217" s="84">
        <v>0.0</v>
      </c>
      <c r="G217" s="84" t="s">
        <v>46</v>
      </c>
      <c r="H217" s="84">
        <v>0.0</v>
      </c>
      <c r="I217" s="84" t="s">
        <v>28</v>
      </c>
      <c r="J217" s="84">
        <v>3.0</v>
      </c>
      <c r="K217" s="84" t="s">
        <v>1584</v>
      </c>
      <c r="L217" s="84" t="s">
        <v>70</v>
      </c>
      <c r="M217" s="84" t="s">
        <v>31</v>
      </c>
      <c r="N217" s="85">
        <v>226274.0</v>
      </c>
      <c r="O217" s="85">
        <v>60040.0</v>
      </c>
      <c r="P217" s="85">
        <v>35150.0</v>
      </c>
      <c r="Q217" s="86">
        <v>22945.0</v>
      </c>
      <c r="R217" s="87">
        <v>21083.0</v>
      </c>
      <c r="S217" s="88">
        <v>2889792.41774908</v>
      </c>
      <c r="T217" s="88">
        <v>999928.172231516</v>
      </c>
      <c r="U217" s="89" t="s">
        <v>71</v>
      </c>
      <c r="V217" s="84">
        <v>1.0</v>
      </c>
      <c r="W217" s="90" t="s">
        <v>63</v>
      </c>
    </row>
    <row r="218">
      <c r="A218" s="83" t="s">
        <v>1800</v>
      </c>
      <c r="B218" s="84">
        <v>3.0</v>
      </c>
      <c r="C218" s="84" t="s">
        <v>35</v>
      </c>
      <c r="D218" s="84">
        <v>0.0</v>
      </c>
      <c r="E218" s="84" t="s">
        <v>26</v>
      </c>
      <c r="F218" s="84">
        <v>0.0</v>
      </c>
      <c r="G218" s="84" t="s">
        <v>46</v>
      </c>
      <c r="H218" s="84">
        <v>1.0</v>
      </c>
      <c r="I218" s="84" t="s">
        <v>57</v>
      </c>
      <c r="J218" s="84">
        <v>3.0</v>
      </c>
      <c r="K218" s="84" t="s">
        <v>1584</v>
      </c>
      <c r="L218" s="84" t="s">
        <v>65</v>
      </c>
      <c r="M218" s="84" t="s">
        <v>31</v>
      </c>
      <c r="N218" s="85">
        <v>243628.0</v>
      </c>
      <c r="O218" s="85">
        <v>90472.0</v>
      </c>
      <c r="P218" s="85">
        <v>84850.0</v>
      </c>
      <c r="Q218" s="86">
        <v>20339.0</v>
      </c>
      <c r="R218" s="87">
        <v>324.0</v>
      </c>
      <c r="S218" s="88">
        <v>24138.1389510665</v>
      </c>
      <c r="T218" s="88">
        <v>15985.52248415</v>
      </c>
      <c r="U218" s="89" t="s">
        <v>91</v>
      </c>
      <c r="V218" s="84">
        <v>2.0</v>
      </c>
      <c r="W218" s="90" t="s">
        <v>33</v>
      </c>
    </row>
    <row r="219">
      <c r="A219" s="83" t="s">
        <v>1801</v>
      </c>
      <c r="B219" s="84">
        <v>3.0</v>
      </c>
      <c r="C219" s="84" t="s">
        <v>35</v>
      </c>
      <c r="D219" s="84">
        <v>0.0</v>
      </c>
      <c r="E219" s="84" t="s">
        <v>26</v>
      </c>
      <c r="F219" s="84">
        <v>1.0</v>
      </c>
      <c r="G219" s="84" t="s">
        <v>42</v>
      </c>
      <c r="H219" s="84">
        <v>1.0</v>
      </c>
      <c r="I219" s="84" t="s">
        <v>57</v>
      </c>
      <c r="J219" s="84">
        <v>3.0</v>
      </c>
      <c r="K219" s="84" t="s">
        <v>1584</v>
      </c>
      <c r="L219" s="84" t="s">
        <v>52</v>
      </c>
      <c r="M219" s="84" t="s">
        <v>31</v>
      </c>
      <c r="N219" s="85">
        <v>246095.0</v>
      </c>
      <c r="O219" s="85">
        <v>24134.0</v>
      </c>
      <c r="P219" s="85">
        <v>2968.0</v>
      </c>
      <c r="Q219" s="86">
        <v>2628.0</v>
      </c>
      <c r="R219" s="87">
        <v>558.0</v>
      </c>
      <c r="S219" s="88">
        <v>55874.7295895989</v>
      </c>
      <c r="T219" s="88">
        <v>52219.3734482232</v>
      </c>
      <c r="U219" s="89" t="s">
        <v>110</v>
      </c>
      <c r="V219" s="84">
        <v>0.0</v>
      </c>
      <c r="W219" s="90" t="s">
        <v>39</v>
      </c>
    </row>
    <row r="220">
      <c r="A220" s="83" t="s">
        <v>1802</v>
      </c>
      <c r="B220" s="84">
        <v>3.0</v>
      </c>
      <c r="C220" s="84" t="s">
        <v>35</v>
      </c>
      <c r="D220" s="84">
        <v>2.0</v>
      </c>
      <c r="E220" s="84" t="s">
        <v>36</v>
      </c>
      <c r="F220" s="84">
        <v>0.0</v>
      </c>
      <c r="G220" s="84" t="s">
        <v>46</v>
      </c>
      <c r="H220" s="84">
        <v>0.0</v>
      </c>
      <c r="I220" s="84" t="s">
        <v>28</v>
      </c>
      <c r="J220" s="84">
        <v>3.0</v>
      </c>
      <c r="K220" s="84" t="s">
        <v>1584</v>
      </c>
      <c r="L220" s="84" t="s">
        <v>60</v>
      </c>
      <c r="M220" s="84" t="s">
        <v>61</v>
      </c>
      <c r="N220" s="85">
        <v>150353.0</v>
      </c>
      <c r="O220" s="85">
        <v>90574.0</v>
      </c>
      <c r="P220" s="85">
        <v>73372.0</v>
      </c>
      <c r="Q220" s="86">
        <v>72844.0</v>
      </c>
      <c r="R220" s="87">
        <v>40534.0</v>
      </c>
      <c r="S220" s="88">
        <v>5396417.47653948</v>
      </c>
      <c r="T220" s="88">
        <v>2257915.26215041</v>
      </c>
      <c r="U220" s="89" t="s">
        <v>83</v>
      </c>
      <c r="V220" s="84">
        <v>4.0</v>
      </c>
      <c r="W220" s="90" t="s">
        <v>44</v>
      </c>
    </row>
    <row r="221">
      <c r="A221" s="83" t="s">
        <v>1803</v>
      </c>
      <c r="B221" s="84">
        <v>0.0</v>
      </c>
      <c r="C221" s="84" t="s">
        <v>41</v>
      </c>
      <c r="D221" s="84">
        <v>1.0</v>
      </c>
      <c r="E221" s="84" t="s">
        <v>81</v>
      </c>
      <c r="F221" s="84">
        <v>1.0</v>
      </c>
      <c r="G221" s="84" t="s">
        <v>42</v>
      </c>
      <c r="H221" s="84">
        <v>0.0</v>
      </c>
      <c r="I221" s="84" t="s">
        <v>28</v>
      </c>
      <c r="J221" s="84">
        <v>3.0</v>
      </c>
      <c r="K221" s="84" t="s">
        <v>1584</v>
      </c>
      <c r="L221" s="84" t="s">
        <v>52</v>
      </c>
      <c r="M221" s="84" t="s">
        <v>43</v>
      </c>
      <c r="N221" s="85">
        <v>164107.0</v>
      </c>
      <c r="O221" s="85">
        <v>5124.0</v>
      </c>
      <c r="P221" s="85">
        <v>719.0</v>
      </c>
      <c r="Q221" s="86">
        <v>75.0</v>
      </c>
      <c r="R221" s="87">
        <v>74.0</v>
      </c>
      <c r="S221" s="88">
        <v>10162.3041305242</v>
      </c>
      <c r="T221" s="88">
        <v>5158.53001549451</v>
      </c>
      <c r="U221" s="89" t="s">
        <v>99</v>
      </c>
      <c r="V221" s="84">
        <v>2.0</v>
      </c>
      <c r="W221" s="90" t="s">
        <v>33</v>
      </c>
    </row>
    <row r="222">
      <c r="A222" s="83" t="s">
        <v>1804</v>
      </c>
      <c r="B222" s="84">
        <v>0.0</v>
      </c>
      <c r="C222" s="84" t="s">
        <v>41</v>
      </c>
      <c r="D222" s="84">
        <v>3.0</v>
      </c>
      <c r="E222" s="84" t="s">
        <v>51</v>
      </c>
      <c r="F222" s="84">
        <v>0.0</v>
      </c>
      <c r="G222" s="84" t="s">
        <v>46</v>
      </c>
      <c r="H222" s="84">
        <v>1.0</v>
      </c>
      <c r="I222" s="84" t="s">
        <v>57</v>
      </c>
      <c r="J222" s="84">
        <v>3.0</v>
      </c>
      <c r="K222" s="84" t="s">
        <v>1584</v>
      </c>
      <c r="L222" s="84" t="s">
        <v>60</v>
      </c>
      <c r="M222" s="84" t="s">
        <v>31</v>
      </c>
      <c r="N222" s="85">
        <v>98401.0</v>
      </c>
      <c r="O222" s="85">
        <v>19359.0</v>
      </c>
      <c r="P222" s="85">
        <v>4141.0</v>
      </c>
      <c r="Q222" s="86">
        <v>1922.0</v>
      </c>
      <c r="R222" s="87">
        <v>1845.0</v>
      </c>
      <c r="S222" s="88">
        <v>293523.413656545</v>
      </c>
      <c r="T222" s="88">
        <v>139773.054122164</v>
      </c>
      <c r="U222" s="89" t="s">
        <v>83</v>
      </c>
      <c r="V222" s="84">
        <v>2.0</v>
      </c>
      <c r="W222" s="90" t="s">
        <v>33</v>
      </c>
    </row>
    <row r="223">
      <c r="A223" s="83" t="s">
        <v>1805</v>
      </c>
      <c r="B223" s="84">
        <v>1.0</v>
      </c>
      <c r="C223" s="84" t="s">
        <v>25</v>
      </c>
      <c r="D223" s="84">
        <v>0.0</v>
      </c>
      <c r="E223" s="84" t="s">
        <v>26</v>
      </c>
      <c r="F223" s="84">
        <v>1.0</v>
      </c>
      <c r="G223" s="84" t="s">
        <v>42</v>
      </c>
      <c r="H223" s="84">
        <v>0.0</v>
      </c>
      <c r="I223" s="84" t="s">
        <v>28</v>
      </c>
      <c r="J223" s="84">
        <v>3.0</v>
      </c>
      <c r="K223" s="84" t="s">
        <v>1584</v>
      </c>
      <c r="L223" s="84" t="s">
        <v>52</v>
      </c>
      <c r="M223" s="84" t="s">
        <v>53</v>
      </c>
      <c r="N223" s="85">
        <v>54551.0</v>
      </c>
      <c r="O223" s="85">
        <v>41250.0</v>
      </c>
      <c r="P223" s="85">
        <v>847.0</v>
      </c>
      <c r="Q223" s="86">
        <v>205.0</v>
      </c>
      <c r="R223" s="87">
        <v>42.0</v>
      </c>
      <c r="S223" s="88">
        <v>537.835482289304</v>
      </c>
      <c r="T223" s="88">
        <v>1991.98326773816</v>
      </c>
      <c r="U223" s="89" t="s">
        <v>54</v>
      </c>
      <c r="V223" s="84">
        <v>2.0</v>
      </c>
      <c r="W223" s="90" t="s">
        <v>33</v>
      </c>
    </row>
    <row r="224">
      <c r="A224" s="83" t="s">
        <v>1806</v>
      </c>
      <c r="B224" s="84">
        <v>0.0</v>
      </c>
      <c r="C224" s="84" t="s">
        <v>41</v>
      </c>
      <c r="D224" s="84">
        <v>3.0</v>
      </c>
      <c r="E224" s="84" t="s">
        <v>51</v>
      </c>
      <c r="F224" s="84">
        <v>0.0</v>
      </c>
      <c r="G224" s="84" t="s">
        <v>46</v>
      </c>
      <c r="H224" s="84">
        <v>0.0</v>
      </c>
      <c r="I224" s="84" t="s">
        <v>28</v>
      </c>
      <c r="J224" s="84">
        <v>3.0</v>
      </c>
      <c r="K224" s="84" t="s">
        <v>1584</v>
      </c>
      <c r="L224" s="84" t="s">
        <v>47</v>
      </c>
      <c r="M224" s="84" t="s">
        <v>61</v>
      </c>
      <c r="N224" s="85">
        <v>149909.0</v>
      </c>
      <c r="O224" s="85">
        <v>112116.0</v>
      </c>
      <c r="P224" s="85">
        <v>55389.0</v>
      </c>
      <c r="Q224" s="86">
        <v>37863.0</v>
      </c>
      <c r="R224" s="87">
        <v>23551.0</v>
      </c>
      <c r="S224" s="88">
        <v>856851.793603502</v>
      </c>
      <c r="T224" s="88">
        <v>952057.548448336</v>
      </c>
      <c r="U224" s="89" t="s">
        <v>153</v>
      </c>
      <c r="V224" s="84">
        <v>3.0</v>
      </c>
      <c r="W224" s="90" t="s">
        <v>49</v>
      </c>
    </row>
    <row r="225">
      <c r="A225" s="83" t="s">
        <v>1807</v>
      </c>
      <c r="B225" s="84">
        <v>2.0</v>
      </c>
      <c r="C225" s="84" t="s">
        <v>56</v>
      </c>
      <c r="D225" s="84">
        <v>2.0</v>
      </c>
      <c r="E225" s="84" t="s">
        <v>36</v>
      </c>
      <c r="F225" s="84">
        <v>2.0</v>
      </c>
      <c r="G225" s="84" t="s">
        <v>27</v>
      </c>
      <c r="H225" s="84">
        <v>1.0</v>
      </c>
      <c r="I225" s="84" t="s">
        <v>57</v>
      </c>
      <c r="J225" s="84">
        <v>3.0</v>
      </c>
      <c r="K225" s="84" t="s">
        <v>1584</v>
      </c>
      <c r="L225" s="84" t="s">
        <v>75</v>
      </c>
      <c r="M225" s="84" t="s">
        <v>31</v>
      </c>
      <c r="N225" s="85">
        <v>119565.0</v>
      </c>
      <c r="O225" s="85">
        <v>27569.0</v>
      </c>
      <c r="P225" s="85">
        <v>2803.0</v>
      </c>
      <c r="Q225" s="86">
        <v>2309.0</v>
      </c>
      <c r="R225" s="87">
        <v>335.0</v>
      </c>
      <c r="S225" s="88">
        <v>23197.1194345413</v>
      </c>
      <c r="T225" s="88">
        <v>31776.8759377278</v>
      </c>
      <c r="U225" s="89" t="s">
        <v>76</v>
      </c>
      <c r="V225" s="84">
        <v>4.0</v>
      </c>
      <c r="W225" s="90" t="s">
        <v>44</v>
      </c>
    </row>
    <row r="226">
      <c r="A226" s="83" t="s">
        <v>1808</v>
      </c>
      <c r="B226" s="84">
        <v>1.0</v>
      </c>
      <c r="C226" s="84" t="s">
        <v>25</v>
      </c>
      <c r="D226" s="84">
        <v>2.0</v>
      </c>
      <c r="E226" s="84" t="s">
        <v>36</v>
      </c>
      <c r="F226" s="84">
        <v>0.0</v>
      </c>
      <c r="G226" s="84" t="s">
        <v>46</v>
      </c>
      <c r="H226" s="84">
        <v>0.0</v>
      </c>
      <c r="I226" s="84" t="s">
        <v>28</v>
      </c>
      <c r="J226" s="84">
        <v>3.0</v>
      </c>
      <c r="K226" s="84" t="s">
        <v>1584</v>
      </c>
      <c r="L226" s="84" t="s">
        <v>75</v>
      </c>
      <c r="M226" s="84" t="s">
        <v>53</v>
      </c>
      <c r="N226" s="85">
        <v>198732.0</v>
      </c>
      <c r="O226" s="85">
        <v>59609.0</v>
      </c>
      <c r="P226" s="85">
        <v>41316.0</v>
      </c>
      <c r="Q226" s="86">
        <v>25171.0</v>
      </c>
      <c r="R226" s="87">
        <v>12263.0</v>
      </c>
      <c r="S226" s="88">
        <v>229521.927095183</v>
      </c>
      <c r="T226" s="88">
        <v>573804.817737958</v>
      </c>
      <c r="U226" s="89" t="s">
        <v>76</v>
      </c>
      <c r="V226" s="84">
        <v>4.0</v>
      </c>
      <c r="W226" s="90" t="s">
        <v>44</v>
      </c>
    </row>
    <row r="227">
      <c r="A227" s="83" t="s">
        <v>1809</v>
      </c>
      <c r="B227" s="84">
        <v>0.0</v>
      </c>
      <c r="C227" s="84" t="s">
        <v>41</v>
      </c>
      <c r="D227" s="84">
        <v>2.0</v>
      </c>
      <c r="E227" s="84" t="s">
        <v>36</v>
      </c>
      <c r="F227" s="84">
        <v>1.0</v>
      </c>
      <c r="G227" s="84" t="s">
        <v>42</v>
      </c>
      <c r="H227" s="84">
        <v>0.0</v>
      </c>
      <c r="I227" s="84" t="s">
        <v>28</v>
      </c>
      <c r="J227" s="84">
        <v>3.0</v>
      </c>
      <c r="K227" s="84" t="s">
        <v>1584</v>
      </c>
      <c r="L227" s="84" t="s">
        <v>52</v>
      </c>
      <c r="M227" s="84" t="s">
        <v>31</v>
      </c>
      <c r="N227" s="85">
        <v>268843.0</v>
      </c>
      <c r="O227" s="85">
        <v>176494.0</v>
      </c>
      <c r="P227" s="85">
        <v>6246.0</v>
      </c>
      <c r="Q227" s="86">
        <v>3549.0</v>
      </c>
      <c r="R227" s="87">
        <v>3017.0</v>
      </c>
      <c r="S227" s="88">
        <v>454663.808297314</v>
      </c>
      <c r="T227" s="88">
        <v>169020.003084503</v>
      </c>
      <c r="U227" s="89" t="s">
        <v>110</v>
      </c>
      <c r="V227" s="84">
        <v>4.0</v>
      </c>
      <c r="W227" s="90" t="s">
        <v>44</v>
      </c>
    </row>
    <row r="228">
      <c r="A228" s="83" t="s">
        <v>1810</v>
      </c>
      <c r="B228" s="84">
        <v>3.0</v>
      </c>
      <c r="C228" s="84" t="s">
        <v>35</v>
      </c>
      <c r="D228" s="84">
        <v>3.0</v>
      </c>
      <c r="E228" s="84" t="s">
        <v>51</v>
      </c>
      <c r="F228" s="84">
        <v>2.0</v>
      </c>
      <c r="G228" s="84" t="s">
        <v>27</v>
      </c>
      <c r="H228" s="84">
        <v>0.0</v>
      </c>
      <c r="I228" s="84" t="s">
        <v>28</v>
      </c>
      <c r="J228" s="84">
        <v>3.0</v>
      </c>
      <c r="K228" s="84" t="s">
        <v>1584</v>
      </c>
      <c r="L228" s="84" t="s">
        <v>37</v>
      </c>
      <c r="M228" s="84" t="s">
        <v>53</v>
      </c>
      <c r="N228" s="85">
        <v>159893.0</v>
      </c>
      <c r="O228" s="85">
        <v>117131.0</v>
      </c>
      <c r="P228" s="85">
        <v>10950.0</v>
      </c>
      <c r="Q228" s="86">
        <v>5105.0</v>
      </c>
      <c r="R228" s="87">
        <v>4597.0</v>
      </c>
      <c r="S228" s="88">
        <v>966109.745810573</v>
      </c>
      <c r="T228" s="88">
        <v>383376.883258164</v>
      </c>
      <c r="U228" s="89" t="s">
        <v>102</v>
      </c>
      <c r="V228" s="84">
        <v>4.0</v>
      </c>
      <c r="W228" s="90" t="s">
        <v>44</v>
      </c>
    </row>
    <row r="229">
      <c r="A229" s="83" t="s">
        <v>1811</v>
      </c>
      <c r="B229" s="84">
        <v>1.0</v>
      </c>
      <c r="C229" s="84" t="s">
        <v>25</v>
      </c>
      <c r="D229" s="84">
        <v>3.0</v>
      </c>
      <c r="E229" s="84" t="s">
        <v>51</v>
      </c>
      <c r="F229" s="84">
        <v>0.0</v>
      </c>
      <c r="G229" s="84" t="s">
        <v>46</v>
      </c>
      <c r="H229" s="84">
        <v>0.0</v>
      </c>
      <c r="I229" s="84" t="s">
        <v>28</v>
      </c>
      <c r="J229" s="84">
        <v>3.0</v>
      </c>
      <c r="K229" s="84" t="s">
        <v>1584</v>
      </c>
      <c r="L229" s="84" t="s">
        <v>75</v>
      </c>
      <c r="M229" s="84" t="s">
        <v>53</v>
      </c>
      <c r="N229" s="85">
        <v>264008.0</v>
      </c>
      <c r="O229" s="85">
        <v>261447.0</v>
      </c>
      <c r="P229" s="85">
        <v>178679.0</v>
      </c>
      <c r="Q229" s="86">
        <v>49088.0</v>
      </c>
      <c r="R229" s="87">
        <v>44317.0</v>
      </c>
      <c r="S229" s="88">
        <v>3212058.98176181</v>
      </c>
      <c r="T229" s="88">
        <v>2920053.61978346</v>
      </c>
      <c r="U229" s="89" t="s">
        <v>76</v>
      </c>
      <c r="V229" s="84">
        <v>0.0</v>
      </c>
      <c r="W229" s="90" t="s">
        <v>39</v>
      </c>
    </row>
    <row r="230">
      <c r="A230" s="83" t="s">
        <v>1812</v>
      </c>
      <c r="B230" s="84">
        <v>0.0</v>
      </c>
      <c r="C230" s="84" t="s">
        <v>41</v>
      </c>
      <c r="D230" s="84">
        <v>0.0</v>
      </c>
      <c r="E230" s="84" t="s">
        <v>26</v>
      </c>
      <c r="F230" s="84">
        <v>1.0</v>
      </c>
      <c r="G230" s="84" t="s">
        <v>42</v>
      </c>
      <c r="H230" s="84">
        <v>0.0</v>
      </c>
      <c r="I230" s="84" t="s">
        <v>28</v>
      </c>
      <c r="J230" s="84">
        <v>3.0</v>
      </c>
      <c r="K230" s="84" t="s">
        <v>1584</v>
      </c>
      <c r="L230" s="84" t="s">
        <v>52</v>
      </c>
      <c r="M230" s="84" t="s">
        <v>53</v>
      </c>
      <c r="N230" s="85">
        <v>95083.0</v>
      </c>
      <c r="O230" s="85">
        <v>77024.0</v>
      </c>
      <c r="P230" s="85">
        <v>9464.0</v>
      </c>
      <c r="Q230" s="86">
        <v>277.0</v>
      </c>
      <c r="R230" s="87">
        <v>156.0</v>
      </c>
      <c r="S230" s="88">
        <v>9450.59505600585</v>
      </c>
      <c r="T230" s="88">
        <v>6058.0737538499</v>
      </c>
      <c r="U230" s="89" t="s">
        <v>110</v>
      </c>
      <c r="V230" s="84">
        <v>2.0</v>
      </c>
      <c r="W230" s="90" t="s">
        <v>33</v>
      </c>
    </row>
    <row r="231">
      <c r="A231" s="83" t="s">
        <v>1813</v>
      </c>
      <c r="B231" s="84">
        <v>3.0</v>
      </c>
      <c r="C231" s="84" t="s">
        <v>35</v>
      </c>
      <c r="D231" s="84">
        <v>0.0</v>
      </c>
      <c r="E231" s="84" t="s">
        <v>26</v>
      </c>
      <c r="F231" s="84">
        <v>2.0</v>
      </c>
      <c r="G231" s="84" t="s">
        <v>27</v>
      </c>
      <c r="H231" s="84">
        <v>0.0</v>
      </c>
      <c r="I231" s="84" t="s">
        <v>28</v>
      </c>
      <c r="J231" s="84">
        <v>3.0</v>
      </c>
      <c r="K231" s="84" t="s">
        <v>1584</v>
      </c>
      <c r="L231" s="84" t="s">
        <v>60</v>
      </c>
      <c r="M231" s="84" t="s">
        <v>31</v>
      </c>
      <c r="N231" s="85">
        <v>71433.0</v>
      </c>
      <c r="O231" s="85">
        <v>31930.0</v>
      </c>
      <c r="P231" s="85">
        <v>14035.0</v>
      </c>
      <c r="Q231" s="86">
        <v>13641.0</v>
      </c>
      <c r="R231" s="87">
        <v>12453.0</v>
      </c>
      <c r="S231" s="88">
        <v>732650.042127498</v>
      </c>
      <c r="T231" s="88">
        <v>400355.214277321</v>
      </c>
      <c r="U231" s="89" t="s">
        <v>62</v>
      </c>
      <c r="V231" s="84">
        <v>4.0</v>
      </c>
      <c r="W231" s="90" t="s">
        <v>44</v>
      </c>
    </row>
    <row r="232">
      <c r="A232" s="83" t="s">
        <v>1814</v>
      </c>
      <c r="B232" s="84">
        <v>0.0</v>
      </c>
      <c r="C232" s="84" t="s">
        <v>41</v>
      </c>
      <c r="D232" s="84">
        <v>1.0</v>
      </c>
      <c r="E232" s="84" t="s">
        <v>81</v>
      </c>
      <c r="F232" s="84">
        <v>0.0</v>
      </c>
      <c r="G232" s="84" t="s">
        <v>46</v>
      </c>
      <c r="H232" s="84">
        <v>0.0</v>
      </c>
      <c r="I232" s="84" t="s">
        <v>28</v>
      </c>
      <c r="J232" s="84">
        <v>3.0</v>
      </c>
      <c r="K232" s="84" t="s">
        <v>1584</v>
      </c>
      <c r="L232" s="84" t="s">
        <v>47</v>
      </c>
      <c r="M232" s="84" t="s">
        <v>53</v>
      </c>
      <c r="N232" s="85">
        <v>92072.0</v>
      </c>
      <c r="O232" s="85">
        <v>20477.0</v>
      </c>
      <c r="P232" s="85">
        <v>18096.0</v>
      </c>
      <c r="Q232" s="86">
        <v>17036.0</v>
      </c>
      <c r="R232" s="87">
        <v>15203.0</v>
      </c>
      <c r="S232" s="88">
        <v>1763041.09753728</v>
      </c>
      <c r="T232" s="88">
        <v>851710.675138782</v>
      </c>
      <c r="U232" s="89" t="s">
        <v>153</v>
      </c>
      <c r="V232" s="84">
        <v>3.0</v>
      </c>
      <c r="W232" s="90" t="s">
        <v>49</v>
      </c>
    </row>
    <row r="233">
      <c r="A233" s="83" t="s">
        <v>1815</v>
      </c>
      <c r="B233" s="84">
        <v>2.0</v>
      </c>
      <c r="C233" s="84" t="s">
        <v>56</v>
      </c>
      <c r="D233" s="84">
        <v>2.0</v>
      </c>
      <c r="E233" s="84" t="s">
        <v>36</v>
      </c>
      <c r="F233" s="84">
        <v>0.0</v>
      </c>
      <c r="G233" s="84" t="s">
        <v>46</v>
      </c>
      <c r="H233" s="84">
        <v>0.0</v>
      </c>
      <c r="I233" s="84" t="s">
        <v>28</v>
      </c>
      <c r="J233" s="84">
        <v>3.0</v>
      </c>
      <c r="K233" s="84" t="s">
        <v>1584</v>
      </c>
      <c r="L233" s="84" t="s">
        <v>60</v>
      </c>
      <c r="M233" s="84" t="s">
        <v>85</v>
      </c>
      <c r="N233" s="85">
        <v>230717.0</v>
      </c>
      <c r="O233" s="85">
        <v>98157.0</v>
      </c>
      <c r="P233" s="85">
        <v>20963.0</v>
      </c>
      <c r="Q233" s="86">
        <v>6027.0</v>
      </c>
      <c r="R233" s="87">
        <v>5306.0</v>
      </c>
      <c r="S233" s="88">
        <v>885821.679274709</v>
      </c>
      <c r="T233" s="88">
        <v>297255.59707205</v>
      </c>
      <c r="U233" s="89" t="s">
        <v>68</v>
      </c>
      <c r="V233" s="84">
        <v>4.0</v>
      </c>
      <c r="W233" s="90" t="s">
        <v>44</v>
      </c>
    </row>
    <row r="234">
      <c r="A234" s="83" t="s">
        <v>1816</v>
      </c>
      <c r="B234" s="84">
        <v>3.0</v>
      </c>
      <c r="C234" s="84" t="s">
        <v>35</v>
      </c>
      <c r="D234" s="84">
        <v>1.0</v>
      </c>
      <c r="E234" s="84" t="s">
        <v>81</v>
      </c>
      <c r="F234" s="84">
        <v>1.0</v>
      </c>
      <c r="G234" s="84" t="s">
        <v>42</v>
      </c>
      <c r="H234" s="84">
        <v>0.0</v>
      </c>
      <c r="I234" s="84" t="s">
        <v>28</v>
      </c>
      <c r="J234" s="84">
        <v>3.0</v>
      </c>
      <c r="K234" s="84" t="s">
        <v>1584</v>
      </c>
      <c r="L234" s="84" t="s">
        <v>65</v>
      </c>
      <c r="M234" s="84" t="s">
        <v>61</v>
      </c>
      <c r="N234" s="85">
        <v>263983.0</v>
      </c>
      <c r="O234" s="85">
        <v>181364.0</v>
      </c>
      <c r="P234" s="85">
        <v>26583.0</v>
      </c>
      <c r="Q234" s="86">
        <v>8208.0</v>
      </c>
      <c r="R234" s="87">
        <v>3261.0</v>
      </c>
      <c r="S234" s="88">
        <v>176378.4109206</v>
      </c>
      <c r="T234" s="88">
        <v>298946.459187458</v>
      </c>
      <c r="U234" s="89" t="s">
        <v>66</v>
      </c>
      <c r="V234" s="84">
        <v>3.0</v>
      </c>
      <c r="W234" s="90" t="s">
        <v>49</v>
      </c>
    </row>
    <row r="235">
      <c r="A235" s="83" t="s">
        <v>1817</v>
      </c>
      <c r="B235" s="84">
        <v>1.0</v>
      </c>
      <c r="C235" s="84" t="s">
        <v>25</v>
      </c>
      <c r="D235" s="84">
        <v>0.0</v>
      </c>
      <c r="E235" s="84" t="s">
        <v>26</v>
      </c>
      <c r="F235" s="84">
        <v>0.0</v>
      </c>
      <c r="G235" s="84" t="s">
        <v>46</v>
      </c>
      <c r="H235" s="84">
        <v>0.0</v>
      </c>
      <c r="I235" s="84" t="s">
        <v>28</v>
      </c>
      <c r="J235" s="84">
        <v>3.0</v>
      </c>
      <c r="K235" s="84" t="s">
        <v>1584</v>
      </c>
      <c r="L235" s="84" t="s">
        <v>75</v>
      </c>
      <c r="M235" s="84" t="s">
        <v>43</v>
      </c>
      <c r="N235" s="85">
        <v>192943.0</v>
      </c>
      <c r="O235" s="85">
        <v>155495.0</v>
      </c>
      <c r="P235" s="85">
        <v>119845.0</v>
      </c>
      <c r="Q235" s="86">
        <v>93959.0</v>
      </c>
      <c r="R235" s="87">
        <v>51245.0</v>
      </c>
      <c r="S235" s="88">
        <v>5386153.09679465</v>
      </c>
      <c r="T235" s="88">
        <v>4241065.43054697</v>
      </c>
      <c r="U235" s="89" t="s">
        <v>140</v>
      </c>
      <c r="V235" s="84">
        <v>2.0</v>
      </c>
      <c r="W235" s="90" t="s">
        <v>33</v>
      </c>
    </row>
    <row r="236">
      <c r="A236" s="83" t="s">
        <v>1818</v>
      </c>
      <c r="B236" s="84">
        <v>3.0</v>
      </c>
      <c r="C236" s="84" t="s">
        <v>35</v>
      </c>
      <c r="D236" s="84">
        <v>1.0</v>
      </c>
      <c r="E236" s="84" t="s">
        <v>81</v>
      </c>
      <c r="F236" s="84">
        <v>0.0</v>
      </c>
      <c r="G236" s="84" t="s">
        <v>46</v>
      </c>
      <c r="H236" s="84">
        <v>1.0</v>
      </c>
      <c r="I236" s="84" t="s">
        <v>57</v>
      </c>
      <c r="J236" s="84">
        <v>3.0</v>
      </c>
      <c r="K236" s="84" t="s">
        <v>1584</v>
      </c>
      <c r="L236" s="84" t="s">
        <v>70</v>
      </c>
      <c r="M236" s="84" t="s">
        <v>53</v>
      </c>
      <c r="N236" s="85">
        <v>81615.0</v>
      </c>
      <c r="O236" s="85">
        <v>35872.0</v>
      </c>
      <c r="P236" s="85">
        <v>14793.0</v>
      </c>
      <c r="Q236" s="86">
        <v>3224.0</v>
      </c>
      <c r="R236" s="87">
        <v>2193.0</v>
      </c>
      <c r="S236" s="88">
        <v>218030.055302465</v>
      </c>
      <c r="T236" s="88">
        <v>112386.62644457</v>
      </c>
      <c r="U236" s="89" t="s">
        <v>71</v>
      </c>
      <c r="V236" s="84">
        <v>0.0</v>
      </c>
      <c r="W236" s="90" t="s">
        <v>39</v>
      </c>
    </row>
    <row r="237">
      <c r="A237" s="83" t="s">
        <v>1819</v>
      </c>
      <c r="B237" s="84">
        <v>2.0</v>
      </c>
      <c r="C237" s="84" t="s">
        <v>56</v>
      </c>
      <c r="D237" s="84">
        <v>1.0</v>
      </c>
      <c r="E237" s="84" t="s">
        <v>81</v>
      </c>
      <c r="F237" s="84">
        <v>2.0</v>
      </c>
      <c r="G237" s="84" t="s">
        <v>27</v>
      </c>
      <c r="H237" s="84">
        <v>1.0</v>
      </c>
      <c r="I237" s="84" t="s">
        <v>57</v>
      </c>
      <c r="J237" s="84">
        <v>3.0</v>
      </c>
      <c r="K237" s="84" t="s">
        <v>1584</v>
      </c>
      <c r="L237" s="84" t="s">
        <v>37</v>
      </c>
      <c r="M237" s="84" t="s">
        <v>85</v>
      </c>
      <c r="N237" s="85">
        <v>296359.0</v>
      </c>
      <c r="O237" s="85">
        <v>61219.0</v>
      </c>
      <c r="P237" s="85">
        <v>60490.0</v>
      </c>
      <c r="Q237" s="86">
        <v>44448.0</v>
      </c>
      <c r="R237" s="87">
        <v>29344.0</v>
      </c>
      <c r="S237" s="88">
        <v>4880963.99846057</v>
      </c>
      <c r="T237" s="88">
        <v>1718649.2952326</v>
      </c>
      <c r="U237" s="89" t="s">
        <v>38</v>
      </c>
      <c r="V237" s="84">
        <v>0.0</v>
      </c>
      <c r="W237" s="90" t="s">
        <v>39</v>
      </c>
    </row>
    <row r="238">
      <c r="A238" s="83" t="s">
        <v>1820</v>
      </c>
      <c r="B238" s="84">
        <v>1.0</v>
      </c>
      <c r="C238" s="84" t="s">
        <v>25</v>
      </c>
      <c r="D238" s="84">
        <v>2.0</v>
      </c>
      <c r="E238" s="84" t="s">
        <v>36</v>
      </c>
      <c r="F238" s="84">
        <v>0.0</v>
      </c>
      <c r="G238" s="84" t="s">
        <v>46</v>
      </c>
      <c r="H238" s="84">
        <v>0.0</v>
      </c>
      <c r="I238" s="84" t="s">
        <v>28</v>
      </c>
      <c r="J238" s="84">
        <v>3.0</v>
      </c>
      <c r="K238" s="84" t="s">
        <v>1584</v>
      </c>
      <c r="L238" s="84" t="s">
        <v>60</v>
      </c>
      <c r="M238" s="84" t="s">
        <v>31</v>
      </c>
      <c r="N238" s="85">
        <v>78755.0</v>
      </c>
      <c r="O238" s="85">
        <v>10860.0</v>
      </c>
      <c r="P238" s="85">
        <v>1776.0</v>
      </c>
      <c r="Q238" s="86">
        <v>1134.0</v>
      </c>
      <c r="R238" s="87">
        <v>1031.0</v>
      </c>
      <c r="S238" s="88">
        <v>97468.71531868</v>
      </c>
      <c r="T238" s="88">
        <v>54149.2862881556</v>
      </c>
      <c r="U238" s="89" t="s">
        <v>83</v>
      </c>
      <c r="V238" s="84">
        <v>0.0</v>
      </c>
      <c r="W238" s="90" t="s">
        <v>39</v>
      </c>
    </row>
    <row r="239">
      <c r="A239" s="83" t="s">
        <v>1821</v>
      </c>
      <c r="B239" s="84">
        <v>2.0</v>
      </c>
      <c r="C239" s="84" t="s">
        <v>56</v>
      </c>
      <c r="D239" s="84">
        <v>3.0</v>
      </c>
      <c r="E239" s="84" t="s">
        <v>51</v>
      </c>
      <c r="F239" s="84">
        <v>1.0</v>
      </c>
      <c r="G239" s="84" t="s">
        <v>42</v>
      </c>
      <c r="H239" s="84">
        <v>0.0</v>
      </c>
      <c r="I239" s="84" t="s">
        <v>28</v>
      </c>
      <c r="J239" s="84">
        <v>3.0</v>
      </c>
      <c r="K239" s="84" t="s">
        <v>1584</v>
      </c>
      <c r="L239" s="84" t="s">
        <v>60</v>
      </c>
      <c r="M239" s="84" t="s">
        <v>43</v>
      </c>
      <c r="N239" s="85">
        <v>222023.0</v>
      </c>
      <c r="O239" s="85">
        <v>62304.0</v>
      </c>
      <c r="P239" s="85">
        <v>61177.0</v>
      </c>
      <c r="Q239" s="86">
        <v>60648.0</v>
      </c>
      <c r="R239" s="87">
        <v>43462.0</v>
      </c>
      <c r="S239" s="88">
        <v>1408893.6943949</v>
      </c>
      <c r="T239" s="88">
        <v>1853807.49262487</v>
      </c>
      <c r="U239" s="89" t="s">
        <v>68</v>
      </c>
      <c r="V239" s="84">
        <v>3.0</v>
      </c>
      <c r="W239" s="90" t="s">
        <v>49</v>
      </c>
    </row>
    <row r="240">
      <c r="A240" s="83" t="s">
        <v>1822</v>
      </c>
      <c r="B240" s="84">
        <v>3.0</v>
      </c>
      <c r="C240" s="84" t="s">
        <v>35</v>
      </c>
      <c r="D240" s="84">
        <v>1.0</v>
      </c>
      <c r="E240" s="84" t="s">
        <v>81</v>
      </c>
      <c r="F240" s="84">
        <v>2.0</v>
      </c>
      <c r="G240" s="84" t="s">
        <v>27</v>
      </c>
      <c r="H240" s="84">
        <v>0.0</v>
      </c>
      <c r="I240" s="84" t="s">
        <v>28</v>
      </c>
      <c r="J240" s="84">
        <v>3.0</v>
      </c>
      <c r="K240" s="84" t="s">
        <v>1584</v>
      </c>
      <c r="L240" s="84" t="s">
        <v>47</v>
      </c>
      <c r="M240" s="84" t="s">
        <v>43</v>
      </c>
      <c r="N240" s="85">
        <v>174048.0</v>
      </c>
      <c r="O240" s="85">
        <v>72041.0</v>
      </c>
      <c r="P240" s="85">
        <v>20379.0</v>
      </c>
      <c r="Q240" s="86">
        <v>20179.0</v>
      </c>
      <c r="R240" s="87">
        <v>734.0</v>
      </c>
      <c r="S240" s="88">
        <v>5140.06804209585</v>
      </c>
      <c r="T240" s="88">
        <v>46727.8912917805</v>
      </c>
      <c r="U240" s="89" t="s">
        <v>58</v>
      </c>
      <c r="V240" s="84">
        <v>3.0</v>
      </c>
      <c r="W240" s="90" t="s">
        <v>49</v>
      </c>
    </row>
    <row r="241">
      <c r="A241" s="83" t="s">
        <v>1823</v>
      </c>
      <c r="B241" s="84">
        <v>0.0</v>
      </c>
      <c r="C241" s="84" t="s">
        <v>41</v>
      </c>
      <c r="D241" s="84">
        <v>1.0</v>
      </c>
      <c r="E241" s="84" t="s">
        <v>81</v>
      </c>
      <c r="F241" s="84">
        <v>2.0</v>
      </c>
      <c r="G241" s="84" t="s">
        <v>27</v>
      </c>
      <c r="H241" s="84">
        <v>1.0</v>
      </c>
      <c r="I241" s="84" t="s">
        <v>57</v>
      </c>
      <c r="J241" s="84">
        <v>3.0</v>
      </c>
      <c r="K241" s="84" t="s">
        <v>1584</v>
      </c>
      <c r="L241" s="84" t="s">
        <v>30</v>
      </c>
      <c r="M241" s="84" t="s">
        <v>31</v>
      </c>
      <c r="N241" s="85">
        <v>221926.0</v>
      </c>
      <c r="O241" s="85">
        <v>83922.0</v>
      </c>
      <c r="P241" s="85">
        <v>40685.0</v>
      </c>
      <c r="Q241" s="86">
        <v>18349.0</v>
      </c>
      <c r="R241" s="87">
        <v>7946.0</v>
      </c>
      <c r="S241" s="88">
        <v>779653.752118756</v>
      </c>
      <c r="T241" s="88">
        <v>346512.778719447</v>
      </c>
      <c r="U241" s="89" t="s">
        <v>32</v>
      </c>
      <c r="V241" s="84">
        <v>0.0</v>
      </c>
      <c r="W241" s="90" t="s">
        <v>39</v>
      </c>
    </row>
    <row r="242">
      <c r="A242" s="83" t="s">
        <v>1824</v>
      </c>
      <c r="B242" s="84">
        <v>0.0</v>
      </c>
      <c r="C242" s="84" t="s">
        <v>41</v>
      </c>
      <c r="D242" s="84">
        <v>0.0</v>
      </c>
      <c r="E242" s="84" t="s">
        <v>26</v>
      </c>
      <c r="F242" s="84">
        <v>1.0</v>
      </c>
      <c r="G242" s="84" t="s">
        <v>42</v>
      </c>
      <c r="H242" s="84">
        <v>0.0</v>
      </c>
      <c r="I242" s="84" t="s">
        <v>28</v>
      </c>
      <c r="J242" s="84">
        <v>3.0</v>
      </c>
      <c r="K242" s="84" t="s">
        <v>1584</v>
      </c>
      <c r="L242" s="84" t="s">
        <v>70</v>
      </c>
      <c r="M242" s="84" t="s">
        <v>85</v>
      </c>
      <c r="N242" s="85">
        <v>211815.0</v>
      </c>
      <c r="O242" s="85">
        <v>139032.0</v>
      </c>
      <c r="P242" s="85">
        <v>71402.0</v>
      </c>
      <c r="Q242" s="86">
        <v>8797.0</v>
      </c>
      <c r="R242" s="87">
        <v>8700.0</v>
      </c>
      <c r="S242" s="88">
        <v>116975.063453909</v>
      </c>
      <c r="T242" s="88">
        <v>365547.073293465</v>
      </c>
      <c r="U242" s="89" t="s">
        <v>126</v>
      </c>
      <c r="V242" s="84">
        <v>4.0</v>
      </c>
      <c r="W242" s="90" t="s">
        <v>44</v>
      </c>
    </row>
    <row r="243">
      <c r="A243" s="83" t="s">
        <v>1825</v>
      </c>
      <c r="B243" s="84">
        <v>0.0</v>
      </c>
      <c r="C243" s="84" t="s">
        <v>41</v>
      </c>
      <c r="D243" s="84">
        <v>1.0</v>
      </c>
      <c r="E243" s="84" t="s">
        <v>81</v>
      </c>
      <c r="F243" s="84">
        <v>2.0</v>
      </c>
      <c r="G243" s="84" t="s">
        <v>27</v>
      </c>
      <c r="H243" s="84">
        <v>0.0</v>
      </c>
      <c r="I243" s="84" t="s">
        <v>28</v>
      </c>
      <c r="J243" s="84">
        <v>3.0</v>
      </c>
      <c r="K243" s="84" t="s">
        <v>1584</v>
      </c>
      <c r="L243" s="84" t="s">
        <v>65</v>
      </c>
      <c r="M243" s="84" t="s">
        <v>85</v>
      </c>
      <c r="N243" s="85">
        <v>101420.0</v>
      </c>
      <c r="O243" s="85">
        <v>17244.0</v>
      </c>
      <c r="P243" s="85">
        <v>11228.0</v>
      </c>
      <c r="Q243" s="86">
        <v>5028.0</v>
      </c>
      <c r="R243" s="87">
        <v>4215.0</v>
      </c>
      <c r="S243" s="88">
        <v>42799.4698314432</v>
      </c>
      <c r="T243" s="88">
        <v>194543.044688378</v>
      </c>
      <c r="U243" s="89" t="s">
        <v>66</v>
      </c>
      <c r="V243" s="84">
        <v>1.0</v>
      </c>
      <c r="W243" s="90" t="s">
        <v>63</v>
      </c>
    </row>
    <row r="244">
      <c r="A244" s="83" t="s">
        <v>1826</v>
      </c>
      <c r="B244" s="84">
        <v>0.0</v>
      </c>
      <c r="C244" s="84" t="s">
        <v>41</v>
      </c>
      <c r="D244" s="84">
        <v>0.0</v>
      </c>
      <c r="E244" s="84" t="s">
        <v>26</v>
      </c>
      <c r="F244" s="84">
        <v>0.0</v>
      </c>
      <c r="G244" s="84" t="s">
        <v>46</v>
      </c>
      <c r="H244" s="84">
        <v>1.0</v>
      </c>
      <c r="I244" s="84" t="s">
        <v>57</v>
      </c>
      <c r="J244" s="84">
        <v>3.0</v>
      </c>
      <c r="K244" s="84" t="s">
        <v>1584</v>
      </c>
      <c r="L244" s="84" t="s">
        <v>75</v>
      </c>
      <c r="M244" s="84" t="s">
        <v>31</v>
      </c>
      <c r="N244" s="85">
        <v>162636.0</v>
      </c>
      <c r="O244" s="85">
        <v>125472.0</v>
      </c>
      <c r="P244" s="85">
        <v>103061.0</v>
      </c>
      <c r="Q244" s="86">
        <v>51320.0</v>
      </c>
      <c r="R244" s="87">
        <v>14652.0</v>
      </c>
      <c r="S244" s="88">
        <v>292145.220976137</v>
      </c>
      <c r="T244" s="88">
        <v>1082019.33694866</v>
      </c>
      <c r="U244" s="89" t="s">
        <v>140</v>
      </c>
      <c r="V244" s="84">
        <v>2.0</v>
      </c>
      <c r="W244" s="90" t="s">
        <v>33</v>
      </c>
    </row>
    <row r="245">
      <c r="A245" s="83" t="s">
        <v>1827</v>
      </c>
      <c r="B245" s="84">
        <v>2.0</v>
      </c>
      <c r="C245" s="84" t="s">
        <v>56</v>
      </c>
      <c r="D245" s="84">
        <v>0.0</v>
      </c>
      <c r="E245" s="84" t="s">
        <v>26</v>
      </c>
      <c r="F245" s="84">
        <v>0.0</v>
      </c>
      <c r="G245" s="84" t="s">
        <v>46</v>
      </c>
      <c r="H245" s="84">
        <v>1.0</v>
      </c>
      <c r="I245" s="84" t="s">
        <v>57</v>
      </c>
      <c r="J245" s="84">
        <v>3.0</v>
      </c>
      <c r="K245" s="84" t="s">
        <v>1584</v>
      </c>
      <c r="L245" s="84" t="s">
        <v>52</v>
      </c>
      <c r="M245" s="84" t="s">
        <v>53</v>
      </c>
      <c r="N245" s="85">
        <v>205954.0</v>
      </c>
      <c r="O245" s="85">
        <v>163988.0</v>
      </c>
      <c r="P245" s="85">
        <v>126703.0</v>
      </c>
      <c r="Q245" s="86">
        <v>110875.0</v>
      </c>
      <c r="R245" s="87">
        <v>40183.0</v>
      </c>
      <c r="S245" s="88">
        <v>2699977.49718049</v>
      </c>
      <c r="T245" s="88">
        <v>2673245.04671336</v>
      </c>
      <c r="U245" s="89" t="s">
        <v>110</v>
      </c>
      <c r="V245" s="84">
        <v>2.0</v>
      </c>
      <c r="W245" s="90" t="s">
        <v>33</v>
      </c>
    </row>
    <row r="246">
      <c r="A246" s="83" t="s">
        <v>1828</v>
      </c>
      <c r="B246" s="84">
        <v>1.0</v>
      </c>
      <c r="C246" s="84" t="s">
        <v>25</v>
      </c>
      <c r="D246" s="84">
        <v>1.0</v>
      </c>
      <c r="E246" s="84" t="s">
        <v>81</v>
      </c>
      <c r="F246" s="84">
        <v>0.0</v>
      </c>
      <c r="G246" s="84" t="s">
        <v>46</v>
      </c>
      <c r="H246" s="84">
        <v>1.0</v>
      </c>
      <c r="I246" s="84" t="s">
        <v>57</v>
      </c>
      <c r="J246" s="84">
        <v>3.0</v>
      </c>
      <c r="K246" s="84" t="s">
        <v>1584</v>
      </c>
      <c r="L246" s="84" t="s">
        <v>47</v>
      </c>
      <c r="M246" s="84" t="s">
        <v>85</v>
      </c>
      <c r="N246" s="85">
        <v>288013.0</v>
      </c>
      <c r="O246" s="85">
        <v>156494.0</v>
      </c>
      <c r="P246" s="85">
        <v>61892.0</v>
      </c>
      <c r="Q246" s="86">
        <v>31169.0</v>
      </c>
      <c r="R246" s="87">
        <v>24741.0</v>
      </c>
      <c r="S246" s="88">
        <v>1633968.2594223</v>
      </c>
      <c r="T246" s="88">
        <v>1795569.51584868</v>
      </c>
      <c r="U246" s="89" t="s">
        <v>58</v>
      </c>
      <c r="V246" s="84">
        <v>3.0</v>
      </c>
      <c r="W246" s="90" t="s">
        <v>49</v>
      </c>
    </row>
    <row r="247">
      <c r="A247" s="83" t="s">
        <v>1829</v>
      </c>
      <c r="B247" s="84">
        <v>3.0</v>
      </c>
      <c r="C247" s="84" t="s">
        <v>35</v>
      </c>
      <c r="D247" s="84">
        <v>0.0</v>
      </c>
      <c r="E247" s="84" t="s">
        <v>26</v>
      </c>
      <c r="F247" s="84">
        <v>1.0</v>
      </c>
      <c r="G247" s="84" t="s">
        <v>42</v>
      </c>
      <c r="H247" s="84">
        <v>1.0</v>
      </c>
      <c r="I247" s="84" t="s">
        <v>57</v>
      </c>
      <c r="J247" s="84">
        <v>3.0</v>
      </c>
      <c r="K247" s="84" t="s">
        <v>1584</v>
      </c>
      <c r="L247" s="84" t="s">
        <v>37</v>
      </c>
      <c r="M247" s="84" t="s">
        <v>85</v>
      </c>
      <c r="N247" s="85">
        <v>285150.0</v>
      </c>
      <c r="O247" s="85">
        <v>47362.0</v>
      </c>
      <c r="P247" s="85">
        <v>1430.0</v>
      </c>
      <c r="Q247" s="86">
        <v>1168.0</v>
      </c>
      <c r="R247" s="87">
        <v>1058.0</v>
      </c>
      <c r="S247" s="88">
        <v>12548.1194880421</v>
      </c>
      <c r="T247" s="88">
        <v>46474.5166223782</v>
      </c>
      <c r="U247" s="89" t="s">
        <v>102</v>
      </c>
      <c r="V247" s="84">
        <v>1.0</v>
      </c>
      <c r="W247" s="90" t="s">
        <v>63</v>
      </c>
    </row>
    <row r="248">
      <c r="A248" s="83" t="s">
        <v>1830</v>
      </c>
      <c r="B248" s="84">
        <v>1.0</v>
      </c>
      <c r="C248" s="84" t="s">
        <v>25</v>
      </c>
      <c r="D248" s="84">
        <v>1.0</v>
      </c>
      <c r="E248" s="84" t="s">
        <v>81</v>
      </c>
      <c r="F248" s="84">
        <v>0.0</v>
      </c>
      <c r="G248" s="84" t="s">
        <v>46</v>
      </c>
      <c r="H248" s="84">
        <v>1.0</v>
      </c>
      <c r="I248" s="84" t="s">
        <v>57</v>
      </c>
      <c r="J248" s="84">
        <v>3.0</v>
      </c>
      <c r="K248" s="84" t="s">
        <v>1584</v>
      </c>
      <c r="L248" s="84" t="s">
        <v>70</v>
      </c>
      <c r="M248" s="84" t="s">
        <v>85</v>
      </c>
      <c r="N248" s="85">
        <v>269448.0</v>
      </c>
      <c r="O248" s="85">
        <v>368.0</v>
      </c>
      <c r="P248" s="85">
        <v>51.0</v>
      </c>
      <c r="Q248" s="86">
        <v>14.0</v>
      </c>
      <c r="R248" s="87">
        <v>3.0</v>
      </c>
      <c r="S248" s="88">
        <v>541.702947406437</v>
      </c>
      <c r="T248" s="88">
        <v>283.614108589758</v>
      </c>
      <c r="U248" s="89" t="s">
        <v>71</v>
      </c>
      <c r="V248" s="84">
        <v>2.0</v>
      </c>
      <c r="W248" s="90" t="s">
        <v>33</v>
      </c>
    </row>
    <row r="249">
      <c r="A249" s="83" t="s">
        <v>1831</v>
      </c>
      <c r="B249" s="84">
        <v>1.0</v>
      </c>
      <c r="C249" s="84" t="s">
        <v>25</v>
      </c>
      <c r="D249" s="84">
        <v>2.0</v>
      </c>
      <c r="E249" s="84" t="s">
        <v>36</v>
      </c>
      <c r="F249" s="84">
        <v>1.0</v>
      </c>
      <c r="G249" s="84" t="s">
        <v>42</v>
      </c>
      <c r="H249" s="84">
        <v>1.0</v>
      </c>
      <c r="I249" s="84" t="s">
        <v>57</v>
      </c>
      <c r="J249" s="84">
        <v>3.0</v>
      </c>
      <c r="K249" s="84" t="s">
        <v>1584</v>
      </c>
      <c r="L249" s="84" t="s">
        <v>37</v>
      </c>
      <c r="M249" s="84" t="s">
        <v>85</v>
      </c>
      <c r="N249" s="85">
        <v>260591.0</v>
      </c>
      <c r="O249" s="85">
        <v>118413.0</v>
      </c>
      <c r="P249" s="85">
        <v>103566.0</v>
      </c>
      <c r="Q249" s="86">
        <v>95106.0</v>
      </c>
      <c r="R249" s="87">
        <v>79414.0</v>
      </c>
      <c r="S249" s="88">
        <v>1.08635855768895E7</v>
      </c>
      <c r="T249" s="88">
        <v>3993965.28562113</v>
      </c>
      <c r="U249" s="89" t="s">
        <v>115</v>
      </c>
      <c r="V249" s="84">
        <v>0.0</v>
      </c>
      <c r="W249" s="90" t="s">
        <v>39</v>
      </c>
    </row>
    <row r="250">
      <c r="A250" s="83" t="s">
        <v>1832</v>
      </c>
      <c r="B250" s="84">
        <v>3.0</v>
      </c>
      <c r="C250" s="84" t="s">
        <v>35</v>
      </c>
      <c r="D250" s="84">
        <v>3.0</v>
      </c>
      <c r="E250" s="84" t="s">
        <v>51</v>
      </c>
      <c r="F250" s="84">
        <v>0.0</v>
      </c>
      <c r="G250" s="84" t="s">
        <v>46</v>
      </c>
      <c r="H250" s="84">
        <v>1.0</v>
      </c>
      <c r="I250" s="84" t="s">
        <v>57</v>
      </c>
      <c r="J250" s="84">
        <v>3.0</v>
      </c>
      <c r="K250" s="84" t="s">
        <v>1584</v>
      </c>
      <c r="L250" s="84" t="s">
        <v>75</v>
      </c>
      <c r="M250" s="84" t="s">
        <v>31</v>
      </c>
      <c r="N250" s="85">
        <v>222645.0</v>
      </c>
      <c r="O250" s="85">
        <v>158024.0</v>
      </c>
      <c r="P250" s="85">
        <v>6591.0</v>
      </c>
      <c r="Q250" s="86">
        <v>2031.0</v>
      </c>
      <c r="R250" s="87">
        <v>1955.0</v>
      </c>
      <c r="S250" s="88">
        <v>1113.90953120587</v>
      </c>
      <c r="T250" s="88">
        <v>111390.953120587</v>
      </c>
      <c r="U250" s="89" t="s">
        <v>140</v>
      </c>
      <c r="V250" s="84">
        <v>2.0</v>
      </c>
      <c r="W250" s="90" t="s">
        <v>33</v>
      </c>
    </row>
    <row r="251">
      <c r="A251" s="83" t="s">
        <v>1833</v>
      </c>
      <c r="B251" s="84">
        <v>3.0</v>
      </c>
      <c r="C251" s="84" t="s">
        <v>35</v>
      </c>
      <c r="D251" s="84">
        <v>1.0</v>
      </c>
      <c r="E251" s="84" t="s">
        <v>81</v>
      </c>
      <c r="F251" s="84">
        <v>2.0</v>
      </c>
      <c r="G251" s="84" t="s">
        <v>27</v>
      </c>
      <c r="H251" s="84">
        <v>0.0</v>
      </c>
      <c r="I251" s="84" t="s">
        <v>28</v>
      </c>
      <c r="J251" s="84">
        <v>3.0</v>
      </c>
      <c r="K251" s="84" t="s">
        <v>1584</v>
      </c>
      <c r="L251" s="84" t="s">
        <v>30</v>
      </c>
      <c r="M251" s="84" t="s">
        <v>85</v>
      </c>
      <c r="N251" s="85">
        <v>251190.0</v>
      </c>
      <c r="O251" s="85">
        <v>233609.0</v>
      </c>
      <c r="P251" s="85">
        <v>103329.0</v>
      </c>
      <c r="Q251" s="86">
        <v>97893.0</v>
      </c>
      <c r="R251" s="87">
        <v>52214.0</v>
      </c>
      <c r="S251" s="88">
        <v>4347852.79510764</v>
      </c>
      <c r="T251" s="88">
        <v>3623210.6625897</v>
      </c>
      <c r="U251" s="89" t="s">
        <v>163</v>
      </c>
      <c r="V251" s="84">
        <v>4.0</v>
      </c>
      <c r="W251" s="90" t="s">
        <v>44</v>
      </c>
    </row>
    <row r="252">
      <c r="A252" s="83" t="s">
        <v>1834</v>
      </c>
      <c r="B252" s="84">
        <v>2.0</v>
      </c>
      <c r="C252" s="84" t="s">
        <v>56</v>
      </c>
      <c r="D252" s="84">
        <v>2.0</v>
      </c>
      <c r="E252" s="84" t="s">
        <v>36</v>
      </c>
      <c r="F252" s="84">
        <v>2.0</v>
      </c>
      <c r="G252" s="84" t="s">
        <v>27</v>
      </c>
      <c r="H252" s="84">
        <v>0.0</v>
      </c>
      <c r="I252" s="84" t="s">
        <v>28</v>
      </c>
      <c r="J252" s="84">
        <v>3.0</v>
      </c>
      <c r="K252" s="84" t="s">
        <v>1584</v>
      </c>
      <c r="L252" s="84" t="s">
        <v>70</v>
      </c>
      <c r="M252" s="84" t="s">
        <v>31</v>
      </c>
      <c r="N252" s="85">
        <v>82288.0</v>
      </c>
      <c r="O252" s="85">
        <v>76915.0</v>
      </c>
      <c r="P252" s="85">
        <v>55103.0</v>
      </c>
      <c r="Q252" s="86">
        <v>26817.0</v>
      </c>
      <c r="R252" s="87">
        <v>6340.0</v>
      </c>
      <c r="S252" s="88">
        <v>274156.803561351</v>
      </c>
      <c r="T252" s="88">
        <v>421779.697786694</v>
      </c>
      <c r="U252" s="89" t="s">
        <v>126</v>
      </c>
      <c r="V252" s="84">
        <v>4.0</v>
      </c>
      <c r="W252" s="90" t="s">
        <v>44</v>
      </c>
    </row>
    <row r="253">
      <c r="A253" s="83" t="s">
        <v>1835</v>
      </c>
      <c r="B253" s="84">
        <v>2.0</v>
      </c>
      <c r="C253" s="84" t="s">
        <v>56</v>
      </c>
      <c r="D253" s="84">
        <v>3.0</v>
      </c>
      <c r="E253" s="84" t="s">
        <v>51</v>
      </c>
      <c r="F253" s="84">
        <v>2.0</v>
      </c>
      <c r="G253" s="84" t="s">
        <v>27</v>
      </c>
      <c r="H253" s="84">
        <v>0.0</v>
      </c>
      <c r="I253" s="84" t="s">
        <v>28</v>
      </c>
      <c r="J253" s="84">
        <v>3.0</v>
      </c>
      <c r="K253" s="84" t="s">
        <v>1584</v>
      </c>
      <c r="L253" s="84" t="s">
        <v>37</v>
      </c>
      <c r="M253" s="84" t="s">
        <v>53</v>
      </c>
      <c r="N253" s="85">
        <v>148308.0</v>
      </c>
      <c r="O253" s="85">
        <v>94104.0</v>
      </c>
      <c r="P253" s="85">
        <v>84939.0</v>
      </c>
      <c r="Q253" s="86">
        <v>9815.0</v>
      </c>
      <c r="R253" s="87">
        <v>6668.0</v>
      </c>
      <c r="S253" s="88">
        <v>674951.922101378</v>
      </c>
      <c r="T253" s="88">
        <v>318373.548161027</v>
      </c>
      <c r="U253" s="89" t="s">
        <v>38</v>
      </c>
      <c r="V253" s="84">
        <v>3.0</v>
      </c>
      <c r="W253" s="90" t="s">
        <v>49</v>
      </c>
    </row>
    <row r="254">
      <c r="A254" s="83" t="s">
        <v>1836</v>
      </c>
      <c r="B254" s="84">
        <v>1.0</v>
      </c>
      <c r="C254" s="84" t="s">
        <v>25</v>
      </c>
      <c r="D254" s="84">
        <v>3.0</v>
      </c>
      <c r="E254" s="84" t="s">
        <v>51</v>
      </c>
      <c r="F254" s="84">
        <v>1.0</v>
      </c>
      <c r="G254" s="84" t="s">
        <v>42</v>
      </c>
      <c r="H254" s="84">
        <v>1.0</v>
      </c>
      <c r="I254" s="84" t="s">
        <v>57</v>
      </c>
      <c r="J254" s="84">
        <v>3.0</v>
      </c>
      <c r="K254" s="84" t="s">
        <v>1584</v>
      </c>
      <c r="L254" s="84" t="s">
        <v>47</v>
      </c>
      <c r="M254" s="84" t="s">
        <v>61</v>
      </c>
      <c r="N254" s="85">
        <v>94641.0</v>
      </c>
      <c r="O254" s="85">
        <v>85032.0</v>
      </c>
      <c r="P254" s="85">
        <v>19427.0</v>
      </c>
      <c r="Q254" s="86">
        <v>18224.0</v>
      </c>
      <c r="R254" s="87">
        <v>3007.0</v>
      </c>
      <c r="S254" s="88">
        <v>747616.836102609</v>
      </c>
      <c r="T254" s="88">
        <v>270875.665254568</v>
      </c>
      <c r="U254" s="89" t="s">
        <v>48</v>
      </c>
      <c r="V254" s="84">
        <v>0.0</v>
      </c>
      <c r="W254" s="90" t="s">
        <v>39</v>
      </c>
    </row>
    <row r="255">
      <c r="A255" s="83" t="s">
        <v>1837</v>
      </c>
      <c r="B255" s="84">
        <v>1.0</v>
      </c>
      <c r="C255" s="84" t="s">
        <v>25</v>
      </c>
      <c r="D255" s="84">
        <v>3.0</v>
      </c>
      <c r="E255" s="84" t="s">
        <v>51</v>
      </c>
      <c r="F255" s="84">
        <v>0.0</v>
      </c>
      <c r="G255" s="84" t="s">
        <v>46</v>
      </c>
      <c r="H255" s="84">
        <v>0.0</v>
      </c>
      <c r="I255" s="84" t="s">
        <v>28</v>
      </c>
      <c r="J255" s="84">
        <v>3.0</v>
      </c>
      <c r="K255" s="84" t="s">
        <v>1584</v>
      </c>
      <c r="L255" s="84" t="s">
        <v>65</v>
      </c>
      <c r="M255" s="84" t="s">
        <v>85</v>
      </c>
      <c r="N255" s="85">
        <v>164248.0</v>
      </c>
      <c r="O255" s="85">
        <v>57429.0</v>
      </c>
      <c r="P255" s="85">
        <v>38149.0</v>
      </c>
      <c r="Q255" s="86">
        <v>26361.0</v>
      </c>
      <c r="R255" s="87">
        <v>8007.0</v>
      </c>
      <c r="S255" s="88">
        <v>455530.448342735</v>
      </c>
      <c r="T255" s="88">
        <v>746771.226791368</v>
      </c>
      <c r="U255" s="89" t="s">
        <v>91</v>
      </c>
      <c r="V255" s="84">
        <v>2.0</v>
      </c>
      <c r="W255" s="90" t="s">
        <v>33</v>
      </c>
    </row>
    <row r="256">
      <c r="A256" s="83" t="s">
        <v>1838</v>
      </c>
      <c r="B256" s="84">
        <v>0.0</v>
      </c>
      <c r="C256" s="84" t="s">
        <v>41</v>
      </c>
      <c r="D256" s="84">
        <v>0.0</v>
      </c>
      <c r="E256" s="84" t="s">
        <v>26</v>
      </c>
      <c r="F256" s="84">
        <v>1.0</v>
      </c>
      <c r="G256" s="84" t="s">
        <v>42</v>
      </c>
      <c r="H256" s="84">
        <v>1.0</v>
      </c>
      <c r="I256" s="84" t="s">
        <v>57</v>
      </c>
      <c r="J256" s="84">
        <v>3.0</v>
      </c>
      <c r="K256" s="84" t="s">
        <v>1584</v>
      </c>
      <c r="L256" s="84" t="s">
        <v>37</v>
      </c>
      <c r="M256" s="84" t="s">
        <v>61</v>
      </c>
      <c r="N256" s="85">
        <v>260893.0</v>
      </c>
      <c r="O256" s="85">
        <v>242846.0</v>
      </c>
      <c r="P256" s="85">
        <v>219888.0</v>
      </c>
      <c r="Q256" s="86">
        <v>169994.0</v>
      </c>
      <c r="R256" s="87">
        <v>96690.0</v>
      </c>
      <c r="S256" s="88">
        <v>2446801.9401613</v>
      </c>
      <c r="T256" s="88">
        <v>8156006.46720434</v>
      </c>
      <c r="U256" s="89" t="s">
        <v>38</v>
      </c>
      <c r="V256" s="84">
        <v>1.0</v>
      </c>
      <c r="W256" s="90" t="s">
        <v>63</v>
      </c>
    </row>
    <row r="257">
      <c r="A257" s="83" t="s">
        <v>1839</v>
      </c>
      <c r="B257" s="84">
        <v>1.0</v>
      </c>
      <c r="C257" s="84" t="s">
        <v>25</v>
      </c>
      <c r="D257" s="84">
        <v>0.0</v>
      </c>
      <c r="E257" s="84" t="s">
        <v>26</v>
      </c>
      <c r="F257" s="84">
        <v>0.0</v>
      </c>
      <c r="G257" s="84" t="s">
        <v>46</v>
      </c>
      <c r="H257" s="84">
        <v>0.0</v>
      </c>
      <c r="I257" s="84" t="s">
        <v>28</v>
      </c>
      <c r="J257" s="84">
        <v>3.0</v>
      </c>
      <c r="K257" s="84" t="s">
        <v>1584</v>
      </c>
      <c r="L257" s="84" t="s">
        <v>52</v>
      </c>
      <c r="M257" s="84" t="s">
        <v>85</v>
      </c>
      <c r="N257" s="85">
        <v>268083.0</v>
      </c>
      <c r="O257" s="85">
        <v>84311.0</v>
      </c>
      <c r="P257" s="85">
        <v>21675.0</v>
      </c>
      <c r="Q257" s="86">
        <v>10643.0</v>
      </c>
      <c r="R257" s="87">
        <v>7338.0</v>
      </c>
      <c r="S257" s="88">
        <v>684260.289934039</v>
      </c>
      <c r="T257" s="88">
        <v>362042.481446582</v>
      </c>
      <c r="U257" s="89" t="s">
        <v>110</v>
      </c>
      <c r="V257" s="84">
        <v>3.0</v>
      </c>
      <c r="W257" s="90" t="s">
        <v>49</v>
      </c>
    </row>
    <row r="258">
      <c r="A258" s="83" t="s">
        <v>1840</v>
      </c>
      <c r="B258" s="84">
        <v>2.0</v>
      </c>
      <c r="C258" s="84" t="s">
        <v>56</v>
      </c>
      <c r="D258" s="84">
        <v>2.0</v>
      </c>
      <c r="E258" s="84" t="s">
        <v>36</v>
      </c>
      <c r="F258" s="84">
        <v>2.0</v>
      </c>
      <c r="G258" s="84" t="s">
        <v>27</v>
      </c>
      <c r="H258" s="84">
        <v>0.0</v>
      </c>
      <c r="I258" s="84" t="s">
        <v>28</v>
      </c>
      <c r="J258" s="84">
        <v>3.0</v>
      </c>
      <c r="K258" s="84" t="s">
        <v>1584</v>
      </c>
      <c r="L258" s="84" t="s">
        <v>47</v>
      </c>
      <c r="M258" s="84" t="s">
        <v>61</v>
      </c>
      <c r="N258" s="85">
        <v>119666.0</v>
      </c>
      <c r="O258" s="85">
        <v>39457.0</v>
      </c>
      <c r="P258" s="85">
        <v>31811.0</v>
      </c>
      <c r="Q258" s="86">
        <v>13597.0</v>
      </c>
      <c r="R258" s="87">
        <v>10582.0</v>
      </c>
      <c r="S258" s="88">
        <v>385541.937977218</v>
      </c>
      <c r="T258" s="88">
        <v>397465.915440431</v>
      </c>
      <c r="U258" s="89" t="s">
        <v>58</v>
      </c>
      <c r="V258" s="84">
        <v>0.0</v>
      </c>
      <c r="W258" s="90" t="s">
        <v>39</v>
      </c>
    </row>
    <row r="259">
      <c r="A259" s="83" t="s">
        <v>1841</v>
      </c>
      <c r="B259" s="84">
        <v>1.0</v>
      </c>
      <c r="C259" s="84" t="s">
        <v>25</v>
      </c>
      <c r="D259" s="84">
        <v>1.0</v>
      </c>
      <c r="E259" s="84" t="s">
        <v>81</v>
      </c>
      <c r="F259" s="84">
        <v>2.0</v>
      </c>
      <c r="G259" s="84" t="s">
        <v>27</v>
      </c>
      <c r="H259" s="84">
        <v>0.0</v>
      </c>
      <c r="I259" s="84" t="s">
        <v>28</v>
      </c>
      <c r="J259" s="84">
        <v>3.0</v>
      </c>
      <c r="K259" s="84" t="s">
        <v>1584</v>
      </c>
      <c r="L259" s="84" t="s">
        <v>60</v>
      </c>
      <c r="M259" s="84" t="s">
        <v>43</v>
      </c>
      <c r="N259" s="85">
        <v>140189.0</v>
      </c>
      <c r="O259" s="85">
        <v>25800.0</v>
      </c>
      <c r="P259" s="85">
        <v>458.0</v>
      </c>
      <c r="Q259" s="86">
        <v>189.0</v>
      </c>
      <c r="R259" s="87">
        <v>169.0</v>
      </c>
      <c r="S259" s="88">
        <v>37623.7829130834</v>
      </c>
      <c r="T259" s="88">
        <v>14470.6857358013</v>
      </c>
      <c r="U259" s="89" t="s">
        <v>62</v>
      </c>
      <c r="V259" s="84">
        <v>2.0</v>
      </c>
      <c r="W259" s="90" t="s">
        <v>33</v>
      </c>
    </row>
    <row r="260">
      <c r="A260" s="83" t="s">
        <v>1842</v>
      </c>
      <c r="B260" s="84">
        <v>1.0</v>
      </c>
      <c r="C260" s="84" t="s">
        <v>25</v>
      </c>
      <c r="D260" s="84">
        <v>1.0</v>
      </c>
      <c r="E260" s="84" t="s">
        <v>81</v>
      </c>
      <c r="F260" s="84">
        <v>0.0</v>
      </c>
      <c r="G260" s="84" t="s">
        <v>46</v>
      </c>
      <c r="H260" s="84">
        <v>1.0</v>
      </c>
      <c r="I260" s="84" t="s">
        <v>57</v>
      </c>
      <c r="J260" s="84">
        <v>3.0</v>
      </c>
      <c r="K260" s="84" t="s">
        <v>1584</v>
      </c>
      <c r="L260" s="84" t="s">
        <v>70</v>
      </c>
      <c r="M260" s="84" t="s">
        <v>85</v>
      </c>
      <c r="N260" s="85">
        <v>65469.0</v>
      </c>
      <c r="O260" s="85">
        <v>24027.0</v>
      </c>
      <c r="P260" s="85">
        <v>19924.0</v>
      </c>
      <c r="Q260" s="86">
        <v>1384.0</v>
      </c>
      <c r="R260" s="87">
        <v>407.0</v>
      </c>
      <c r="S260" s="88">
        <v>52740.6695488264</v>
      </c>
      <c r="T260" s="88">
        <v>38217.8764846568</v>
      </c>
      <c r="U260" s="89" t="s">
        <v>126</v>
      </c>
      <c r="V260" s="84">
        <v>2.0</v>
      </c>
      <c r="W260" s="90" t="s">
        <v>33</v>
      </c>
    </row>
    <row r="261">
      <c r="A261" s="83" t="s">
        <v>1843</v>
      </c>
      <c r="B261" s="84">
        <v>1.0</v>
      </c>
      <c r="C261" s="84" t="s">
        <v>25</v>
      </c>
      <c r="D261" s="84">
        <v>0.0</v>
      </c>
      <c r="E261" s="84" t="s">
        <v>26</v>
      </c>
      <c r="F261" s="84">
        <v>2.0</v>
      </c>
      <c r="G261" s="84" t="s">
        <v>27</v>
      </c>
      <c r="H261" s="84">
        <v>0.0</v>
      </c>
      <c r="I261" s="84" t="s">
        <v>28</v>
      </c>
      <c r="J261" s="84">
        <v>3.0</v>
      </c>
      <c r="K261" s="84" t="s">
        <v>1584</v>
      </c>
      <c r="L261" s="84" t="s">
        <v>60</v>
      </c>
      <c r="M261" s="84" t="s">
        <v>61</v>
      </c>
      <c r="N261" s="85">
        <v>120773.0</v>
      </c>
      <c r="O261" s="85">
        <v>24728.0</v>
      </c>
      <c r="P261" s="85">
        <v>11771.0</v>
      </c>
      <c r="Q261" s="86">
        <v>5203.0</v>
      </c>
      <c r="R261" s="87">
        <v>4800.0</v>
      </c>
      <c r="S261" s="88">
        <v>405868.023196138</v>
      </c>
      <c r="T261" s="88">
        <v>177234.944627135</v>
      </c>
      <c r="U261" s="89" t="s">
        <v>68</v>
      </c>
      <c r="V261" s="84">
        <v>4.0</v>
      </c>
      <c r="W261" s="90" t="s">
        <v>44</v>
      </c>
    </row>
    <row r="262">
      <c r="A262" s="83" t="s">
        <v>1844</v>
      </c>
      <c r="B262" s="84">
        <v>2.0</v>
      </c>
      <c r="C262" s="84" t="s">
        <v>56</v>
      </c>
      <c r="D262" s="84">
        <v>0.0</v>
      </c>
      <c r="E262" s="84" t="s">
        <v>26</v>
      </c>
      <c r="F262" s="84">
        <v>2.0</v>
      </c>
      <c r="G262" s="84" t="s">
        <v>27</v>
      </c>
      <c r="H262" s="84">
        <v>0.0</v>
      </c>
      <c r="I262" s="84" t="s">
        <v>28</v>
      </c>
      <c r="J262" s="84">
        <v>3.0</v>
      </c>
      <c r="K262" s="84" t="s">
        <v>1584</v>
      </c>
      <c r="L262" s="84" t="s">
        <v>65</v>
      </c>
      <c r="M262" s="84" t="s">
        <v>53</v>
      </c>
      <c r="N262" s="85">
        <v>158718.0</v>
      </c>
      <c r="O262" s="85">
        <v>90506.0</v>
      </c>
      <c r="P262" s="85">
        <v>33955.0</v>
      </c>
      <c r="Q262" s="86">
        <v>7026.0</v>
      </c>
      <c r="R262" s="87">
        <v>2300.0</v>
      </c>
      <c r="S262" s="88">
        <v>56167.689276447</v>
      </c>
      <c r="T262" s="88">
        <v>200598.890273025</v>
      </c>
      <c r="U262" s="89" t="s">
        <v>79</v>
      </c>
      <c r="V262" s="84">
        <v>1.0</v>
      </c>
      <c r="W262" s="90" t="s">
        <v>63</v>
      </c>
    </row>
    <row r="263">
      <c r="A263" s="83" t="s">
        <v>1845</v>
      </c>
      <c r="B263" s="84">
        <v>3.0</v>
      </c>
      <c r="C263" s="84" t="s">
        <v>35</v>
      </c>
      <c r="D263" s="84">
        <v>2.0</v>
      </c>
      <c r="E263" s="84" t="s">
        <v>36</v>
      </c>
      <c r="F263" s="84">
        <v>0.0</v>
      </c>
      <c r="G263" s="84" t="s">
        <v>46</v>
      </c>
      <c r="H263" s="84">
        <v>1.0</v>
      </c>
      <c r="I263" s="84" t="s">
        <v>57</v>
      </c>
      <c r="J263" s="84">
        <v>3.0</v>
      </c>
      <c r="K263" s="84" t="s">
        <v>1584</v>
      </c>
      <c r="L263" s="84" t="s">
        <v>52</v>
      </c>
      <c r="M263" s="84" t="s">
        <v>53</v>
      </c>
      <c r="N263" s="85">
        <v>298189.0</v>
      </c>
      <c r="O263" s="85">
        <v>8515.0</v>
      </c>
      <c r="P263" s="85">
        <v>6636.0</v>
      </c>
      <c r="Q263" s="86">
        <v>4934.0</v>
      </c>
      <c r="R263" s="87">
        <v>2477.0</v>
      </c>
      <c r="S263" s="88">
        <v>280594.862924932</v>
      </c>
      <c r="T263" s="88">
        <v>129306.388444669</v>
      </c>
      <c r="U263" s="89" t="s">
        <v>99</v>
      </c>
      <c r="V263" s="84">
        <v>4.0</v>
      </c>
      <c r="W263" s="90" t="s">
        <v>44</v>
      </c>
    </row>
    <row r="264">
      <c r="A264" s="83" t="s">
        <v>1846</v>
      </c>
      <c r="B264" s="84">
        <v>0.0</v>
      </c>
      <c r="C264" s="84" t="s">
        <v>41</v>
      </c>
      <c r="D264" s="84">
        <v>2.0</v>
      </c>
      <c r="E264" s="84" t="s">
        <v>36</v>
      </c>
      <c r="F264" s="84">
        <v>1.0</v>
      </c>
      <c r="G264" s="84" t="s">
        <v>42</v>
      </c>
      <c r="H264" s="84">
        <v>0.0</v>
      </c>
      <c r="I264" s="84" t="s">
        <v>28</v>
      </c>
      <c r="J264" s="84">
        <v>3.0</v>
      </c>
      <c r="K264" s="84" t="s">
        <v>1584</v>
      </c>
      <c r="L264" s="84" t="s">
        <v>52</v>
      </c>
      <c r="M264" s="84" t="s">
        <v>61</v>
      </c>
      <c r="N264" s="85">
        <v>89112.0</v>
      </c>
      <c r="O264" s="85">
        <v>52064.0</v>
      </c>
      <c r="P264" s="85">
        <v>47383.0</v>
      </c>
      <c r="Q264" s="86">
        <v>21248.0</v>
      </c>
      <c r="R264" s="87">
        <v>1397.0</v>
      </c>
      <c r="S264" s="88">
        <v>15248.0398581473</v>
      </c>
      <c r="T264" s="88">
        <v>56474.221696842</v>
      </c>
      <c r="U264" s="89" t="s">
        <v>99</v>
      </c>
      <c r="V264" s="84">
        <v>2.0</v>
      </c>
      <c r="W264" s="90" t="s">
        <v>33</v>
      </c>
    </row>
    <row r="265">
      <c r="A265" s="83" t="s">
        <v>1847</v>
      </c>
      <c r="B265" s="84">
        <v>1.0</v>
      </c>
      <c r="C265" s="84" t="s">
        <v>25</v>
      </c>
      <c r="D265" s="84">
        <v>1.0</v>
      </c>
      <c r="E265" s="84" t="s">
        <v>81</v>
      </c>
      <c r="F265" s="84">
        <v>1.0</v>
      </c>
      <c r="G265" s="84" t="s">
        <v>42</v>
      </c>
      <c r="H265" s="84">
        <v>1.0</v>
      </c>
      <c r="I265" s="84" t="s">
        <v>57</v>
      </c>
      <c r="J265" s="84">
        <v>3.0</v>
      </c>
      <c r="K265" s="84" t="s">
        <v>1584</v>
      </c>
      <c r="L265" s="84" t="s">
        <v>65</v>
      </c>
      <c r="M265" s="84" t="s">
        <v>43</v>
      </c>
      <c r="N265" s="85">
        <v>266423.0</v>
      </c>
      <c r="O265" s="85">
        <v>72599.0</v>
      </c>
      <c r="P265" s="85">
        <v>4301.0</v>
      </c>
      <c r="Q265" s="86">
        <v>161.0</v>
      </c>
      <c r="R265" s="87">
        <v>147.0</v>
      </c>
      <c r="S265" s="88">
        <v>15000.4361469815</v>
      </c>
      <c r="T265" s="88">
        <v>5474.61173247502</v>
      </c>
      <c r="U265" s="89" t="s">
        <v>91</v>
      </c>
      <c r="V265" s="84">
        <v>2.0</v>
      </c>
      <c r="W265" s="90" t="s">
        <v>33</v>
      </c>
    </row>
    <row r="266">
      <c r="A266" s="83" t="s">
        <v>1848</v>
      </c>
      <c r="B266" s="84">
        <v>0.0</v>
      </c>
      <c r="C266" s="84" t="s">
        <v>41</v>
      </c>
      <c r="D266" s="84">
        <v>2.0</v>
      </c>
      <c r="E266" s="84" t="s">
        <v>36</v>
      </c>
      <c r="F266" s="84">
        <v>2.0</v>
      </c>
      <c r="G266" s="84" t="s">
        <v>27</v>
      </c>
      <c r="H266" s="84">
        <v>1.0</v>
      </c>
      <c r="I266" s="84" t="s">
        <v>57</v>
      </c>
      <c r="J266" s="84">
        <v>3.0</v>
      </c>
      <c r="K266" s="84" t="s">
        <v>1584</v>
      </c>
      <c r="L266" s="84" t="s">
        <v>37</v>
      </c>
      <c r="M266" s="84" t="s">
        <v>85</v>
      </c>
      <c r="N266" s="85">
        <v>83734.0</v>
      </c>
      <c r="O266" s="85">
        <v>64360.0</v>
      </c>
      <c r="P266" s="85">
        <v>27429.0</v>
      </c>
      <c r="Q266" s="86">
        <v>26539.0</v>
      </c>
      <c r="R266" s="87">
        <v>12170.0</v>
      </c>
      <c r="S266" s="88">
        <v>1363201.23969808</v>
      </c>
      <c r="T266" s="88">
        <v>592696.19117308</v>
      </c>
      <c r="U266" s="89" t="s">
        <v>102</v>
      </c>
      <c r="V266" s="84">
        <v>0.0</v>
      </c>
      <c r="W266" s="90" t="s">
        <v>39</v>
      </c>
    </row>
    <row r="267">
      <c r="A267" s="83" t="s">
        <v>1849</v>
      </c>
      <c r="B267" s="84">
        <v>2.0</v>
      </c>
      <c r="C267" s="84" t="s">
        <v>56</v>
      </c>
      <c r="D267" s="84">
        <v>3.0</v>
      </c>
      <c r="E267" s="84" t="s">
        <v>51</v>
      </c>
      <c r="F267" s="84">
        <v>1.0</v>
      </c>
      <c r="G267" s="84" t="s">
        <v>42</v>
      </c>
      <c r="H267" s="84">
        <v>0.0</v>
      </c>
      <c r="I267" s="84" t="s">
        <v>28</v>
      </c>
      <c r="J267" s="84">
        <v>3.0</v>
      </c>
      <c r="K267" s="84" t="s">
        <v>1584</v>
      </c>
      <c r="L267" s="84" t="s">
        <v>47</v>
      </c>
      <c r="M267" s="84" t="s">
        <v>31</v>
      </c>
      <c r="N267" s="85">
        <v>265387.0</v>
      </c>
      <c r="O267" s="85">
        <v>162477.0</v>
      </c>
      <c r="P267" s="85">
        <v>124372.0</v>
      </c>
      <c r="Q267" s="86">
        <v>112365.0</v>
      </c>
      <c r="R267" s="87">
        <v>36978.0</v>
      </c>
      <c r="S267" s="88">
        <v>6389242.71008335</v>
      </c>
      <c r="T267" s="88">
        <v>2565960.92774432</v>
      </c>
      <c r="U267" s="89" t="s">
        <v>48</v>
      </c>
      <c r="V267" s="84">
        <v>3.0</v>
      </c>
      <c r="W267" s="90" t="s">
        <v>49</v>
      </c>
    </row>
    <row r="268">
      <c r="A268" s="83" t="s">
        <v>1850</v>
      </c>
      <c r="B268" s="84">
        <v>0.0</v>
      </c>
      <c r="C268" s="84" t="s">
        <v>41</v>
      </c>
      <c r="D268" s="84">
        <v>1.0</v>
      </c>
      <c r="E268" s="84" t="s">
        <v>81</v>
      </c>
      <c r="F268" s="84">
        <v>1.0</v>
      </c>
      <c r="G268" s="84" t="s">
        <v>42</v>
      </c>
      <c r="H268" s="84">
        <v>1.0</v>
      </c>
      <c r="I268" s="84" t="s">
        <v>57</v>
      </c>
      <c r="J268" s="84">
        <v>3.0</v>
      </c>
      <c r="K268" s="84" t="s">
        <v>1584</v>
      </c>
      <c r="L268" s="84" t="s">
        <v>52</v>
      </c>
      <c r="M268" s="84" t="s">
        <v>31</v>
      </c>
      <c r="N268" s="85">
        <v>266460.0</v>
      </c>
      <c r="O268" s="85">
        <v>28794.0</v>
      </c>
      <c r="P268" s="85">
        <v>24537.0</v>
      </c>
      <c r="Q268" s="86">
        <v>3918.0</v>
      </c>
      <c r="R268" s="87">
        <v>3684.0</v>
      </c>
      <c r="S268" s="88">
        <v>502763.513339383</v>
      </c>
      <c r="T268" s="88">
        <v>227494.80241601</v>
      </c>
      <c r="U268" s="89" t="s">
        <v>110</v>
      </c>
      <c r="V268" s="84">
        <v>0.0</v>
      </c>
      <c r="W268" s="90" t="s">
        <v>39</v>
      </c>
    </row>
    <row r="269">
      <c r="A269" s="83" t="s">
        <v>1851</v>
      </c>
      <c r="B269" s="84">
        <v>3.0</v>
      </c>
      <c r="C269" s="84" t="s">
        <v>35</v>
      </c>
      <c r="D269" s="84">
        <v>0.0</v>
      </c>
      <c r="E269" s="84" t="s">
        <v>26</v>
      </c>
      <c r="F269" s="84">
        <v>1.0</v>
      </c>
      <c r="G269" s="84" t="s">
        <v>42</v>
      </c>
      <c r="H269" s="84">
        <v>1.0</v>
      </c>
      <c r="I269" s="84" t="s">
        <v>57</v>
      </c>
      <c r="J269" s="84">
        <v>3.0</v>
      </c>
      <c r="K269" s="84" t="s">
        <v>1584</v>
      </c>
      <c r="L269" s="84" t="s">
        <v>37</v>
      </c>
      <c r="M269" s="84" t="s">
        <v>53</v>
      </c>
      <c r="N269" s="85">
        <v>177321.0</v>
      </c>
      <c r="O269" s="85">
        <v>88855.0</v>
      </c>
      <c r="P269" s="85">
        <v>56275.0</v>
      </c>
      <c r="Q269" s="86">
        <v>52056.0</v>
      </c>
      <c r="R269" s="87">
        <v>18498.0</v>
      </c>
      <c r="S269" s="88">
        <v>2484423.34211644</v>
      </c>
      <c r="T269" s="88">
        <v>859662.056095653</v>
      </c>
      <c r="U269" s="89" t="s">
        <v>102</v>
      </c>
      <c r="V269" s="84">
        <v>3.0</v>
      </c>
      <c r="W269" s="90" t="s">
        <v>49</v>
      </c>
    </row>
    <row r="270">
      <c r="A270" s="83" t="s">
        <v>1852</v>
      </c>
      <c r="B270" s="84">
        <v>0.0</v>
      </c>
      <c r="C270" s="84" t="s">
        <v>41</v>
      </c>
      <c r="D270" s="84">
        <v>1.0</v>
      </c>
      <c r="E270" s="84" t="s">
        <v>81</v>
      </c>
      <c r="F270" s="84">
        <v>0.0</v>
      </c>
      <c r="G270" s="84" t="s">
        <v>46</v>
      </c>
      <c r="H270" s="84">
        <v>0.0</v>
      </c>
      <c r="I270" s="84" t="s">
        <v>28</v>
      </c>
      <c r="J270" s="84">
        <v>3.0</v>
      </c>
      <c r="K270" s="84" t="s">
        <v>1584</v>
      </c>
      <c r="L270" s="84" t="s">
        <v>65</v>
      </c>
      <c r="M270" s="84" t="s">
        <v>61</v>
      </c>
      <c r="N270" s="85">
        <v>237994.0</v>
      </c>
      <c r="O270" s="85">
        <v>178332.0</v>
      </c>
      <c r="P270" s="85">
        <v>142444.0</v>
      </c>
      <c r="Q270" s="86">
        <v>19993.0</v>
      </c>
      <c r="R270" s="87">
        <v>2617.0</v>
      </c>
      <c r="S270" s="88">
        <v>213985.399804089</v>
      </c>
      <c r="T270" s="88">
        <v>140779.868292164</v>
      </c>
      <c r="U270" s="89" t="s">
        <v>91</v>
      </c>
      <c r="V270" s="84">
        <v>1.0</v>
      </c>
      <c r="W270" s="90" t="s">
        <v>63</v>
      </c>
    </row>
    <row r="271">
      <c r="A271" s="83" t="s">
        <v>1853</v>
      </c>
      <c r="B271" s="84">
        <v>0.0</v>
      </c>
      <c r="C271" s="84" t="s">
        <v>41</v>
      </c>
      <c r="D271" s="84">
        <v>3.0</v>
      </c>
      <c r="E271" s="84" t="s">
        <v>51</v>
      </c>
      <c r="F271" s="84">
        <v>1.0</v>
      </c>
      <c r="G271" s="84" t="s">
        <v>42</v>
      </c>
      <c r="H271" s="84">
        <v>1.0</v>
      </c>
      <c r="I271" s="84" t="s">
        <v>57</v>
      </c>
      <c r="J271" s="84">
        <v>3.0</v>
      </c>
      <c r="K271" s="84" t="s">
        <v>1584</v>
      </c>
      <c r="L271" s="84" t="s">
        <v>65</v>
      </c>
      <c r="M271" s="84" t="s">
        <v>53</v>
      </c>
      <c r="N271" s="85">
        <v>240424.0</v>
      </c>
      <c r="O271" s="85">
        <v>18993.0</v>
      </c>
      <c r="P271" s="85">
        <v>13286.0</v>
      </c>
      <c r="Q271" s="86">
        <v>5023.0</v>
      </c>
      <c r="R271" s="87">
        <v>214.0</v>
      </c>
      <c r="S271" s="88">
        <v>12402.3017291813</v>
      </c>
      <c r="T271" s="88">
        <v>19686.1932209227</v>
      </c>
      <c r="U271" s="89" t="s">
        <v>79</v>
      </c>
      <c r="V271" s="84">
        <v>0.0</v>
      </c>
      <c r="W271" s="90" t="s">
        <v>39</v>
      </c>
    </row>
    <row r="272">
      <c r="A272" s="83" t="s">
        <v>1854</v>
      </c>
      <c r="B272" s="84">
        <v>3.0</v>
      </c>
      <c r="C272" s="84" t="s">
        <v>35</v>
      </c>
      <c r="D272" s="84">
        <v>3.0</v>
      </c>
      <c r="E272" s="84" t="s">
        <v>51</v>
      </c>
      <c r="F272" s="84">
        <v>0.0</v>
      </c>
      <c r="G272" s="84" t="s">
        <v>46</v>
      </c>
      <c r="H272" s="84">
        <v>0.0</v>
      </c>
      <c r="I272" s="84" t="s">
        <v>28</v>
      </c>
      <c r="J272" s="84">
        <v>3.0</v>
      </c>
      <c r="K272" s="84" t="s">
        <v>1584</v>
      </c>
      <c r="L272" s="84" t="s">
        <v>30</v>
      </c>
      <c r="M272" s="84" t="s">
        <v>43</v>
      </c>
      <c r="N272" s="85">
        <v>244872.0</v>
      </c>
      <c r="O272" s="85">
        <v>64040.0</v>
      </c>
      <c r="P272" s="85">
        <v>5170.0</v>
      </c>
      <c r="Q272" s="86">
        <v>2226.0</v>
      </c>
      <c r="R272" s="87">
        <v>1513.0</v>
      </c>
      <c r="S272" s="88">
        <v>3351.95589026068</v>
      </c>
      <c r="T272" s="88">
        <v>83798.8972565171</v>
      </c>
      <c r="U272" s="89" t="s">
        <v>32</v>
      </c>
      <c r="V272" s="84">
        <v>4.0</v>
      </c>
      <c r="W272" s="90" t="s">
        <v>44</v>
      </c>
    </row>
    <row r="273">
      <c r="A273" s="83" t="s">
        <v>1855</v>
      </c>
      <c r="B273" s="84">
        <v>0.0</v>
      </c>
      <c r="C273" s="84" t="s">
        <v>41</v>
      </c>
      <c r="D273" s="84">
        <v>1.0</v>
      </c>
      <c r="E273" s="84" t="s">
        <v>81</v>
      </c>
      <c r="F273" s="84">
        <v>0.0</v>
      </c>
      <c r="G273" s="84" t="s">
        <v>46</v>
      </c>
      <c r="H273" s="84">
        <v>0.0</v>
      </c>
      <c r="I273" s="84" t="s">
        <v>28</v>
      </c>
      <c r="J273" s="84">
        <v>3.0</v>
      </c>
      <c r="K273" s="84" t="s">
        <v>1584</v>
      </c>
      <c r="L273" s="84" t="s">
        <v>37</v>
      </c>
      <c r="M273" s="84" t="s">
        <v>53</v>
      </c>
      <c r="N273" s="85">
        <v>264774.0</v>
      </c>
      <c r="O273" s="85">
        <v>220356.0</v>
      </c>
      <c r="P273" s="85">
        <v>37444.0</v>
      </c>
      <c r="Q273" s="86">
        <v>11688.0</v>
      </c>
      <c r="R273" s="87">
        <v>4934.0</v>
      </c>
      <c r="S273" s="88">
        <v>611851.35437708</v>
      </c>
      <c r="T273" s="88">
        <v>405199.572435152</v>
      </c>
      <c r="U273" s="89" t="s">
        <v>102</v>
      </c>
      <c r="V273" s="84">
        <v>2.0</v>
      </c>
      <c r="W273" s="90" t="s">
        <v>33</v>
      </c>
    </row>
    <row r="274">
      <c r="A274" s="83" t="s">
        <v>1856</v>
      </c>
      <c r="B274" s="84">
        <v>2.0</v>
      </c>
      <c r="C274" s="84" t="s">
        <v>56</v>
      </c>
      <c r="D274" s="84">
        <v>0.0</v>
      </c>
      <c r="E274" s="84" t="s">
        <v>26</v>
      </c>
      <c r="F274" s="84">
        <v>1.0</v>
      </c>
      <c r="G274" s="84" t="s">
        <v>42</v>
      </c>
      <c r="H274" s="84">
        <v>1.0</v>
      </c>
      <c r="I274" s="84" t="s">
        <v>57</v>
      </c>
      <c r="J274" s="84">
        <v>3.0</v>
      </c>
      <c r="K274" s="84" t="s">
        <v>1584</v>
      </c>
      <c r="L274" s="84" t="s">
        <v>70</v>
      </c>
      <c r="M274" s="84" t="s">
        <v>85</v>
      </c>
      <c r="N274" s="85">
        <v>281252.0</v>
      </c>
      <c r="O274" s="85">
        <v>114758.0</v>
      </c>
      <c r="P274" s="85">
        <v>113411.0</v>
      </c>
      <c r="Q274" s="86">
        <v>21193.0</v>
      </c>
      <c r="R274" s="87">
        <v>8754.0</v>
      </c>
      <c r="S274" s="88">
        <v>86938.3240019706</v>
      </c>
      <c r="T274" s="88">
        <v>334378.169238348</v>
      </c>
      <c r="U274" s="89" t="s">
        <v>71</v>
      </c>
      <c r="V274" s="84">
        <v>2.0</v>
      </c>
      <c r="W274" s="90" t="s">
        <v>33</v>
      </c>
    </row>
    <row r="275">
      <c r="A275" s="83" t="s">
        <v>1857</v>
      </c>
      <c r="B275" s="84">
        <v>0.0</v>
      </c>
      <c r="C275" s="84" t="s">
        <v>41</v>
      </c>
      <c r="D275" s="84">
        <v>1.0</v>
      </c>
      <c r="E275" s="84" t="s">
        <v>81</v>
      </c>
      <c r="F275" s="84">
        <v>0.0</v>
      </c>
      <c r="G275" s="84" t="s">
        <v>46</v>
      </c>
      <c r="H275" s="84">
        <v>0.0</v>
      </c>
      <c r="I275" s="84" t="s">
        <v>28</v>
      </c>
      <c r="J275" s="84">
        <v>3.0</v>
      </c>
      <c r="K275" s="84" t="s">
        <v>1584</v>
      </c>
      <c r="L275" s="84" t="s">
        <v>47</v>
      </c>
      <c r="M275" s="84" t="s">
        <v>43</v>
      </c>
      <c r="N275" s="85">
        <v>69711.0</v>
      </c>
      <c r="O275" s="85">
        <v>36030.0</v>
      </c>
      <c r="P275" s="85">
        <v>25482.0</v>
      </c>
      <c r="Q275" s="86">
        <v>3269.0</v>
      </c>
      <c r="R275" s="87">
        <v>154.0</v>
      </c>
      <c r="S275" s="88">
        <v>4747.56012144262</v>
      </c>
      <c r="T275" s="88">
        <v>7303.93864837326</v>
      </c>
      <c r="U275" s="89" t="s">
        <v>153</v>
      </c>
      <c r="V275" s="84">
        <v>3.0</v>
      </c>
      <c r="W275" s="90" t="s">
        <v>49</v>
      </c>
    </row>
    <row r="276">
      <c r="A276" s="83" t="s">
        <v>1858</v>
      </c>
      <c r="B276" s="84">
        <v>3.0</v>
      </c>
      <c r="C276" s="84" t="s">
        <v>35</v>
      </c>
      <c r="D276" s="84">
        <v>1.0</v>
      </c>
      <c r="E276" s="84" t="s">
        <v>81</v>
      </c>
      <c r="F276" s="84">
        <v>0.0</v>
      </c>
      <c r="G276" s="84" t="s">
        <v>46</v>
      </c>
      <c r="H276" s="84">
        <v>0.0</v>
      </c>
      <c r="I276" s="84" t="s">
        <v>28</v>
      </c>
      <c r="J276" s="84">
        <v>3.0</v>
      </c>
      <c r="K276" s="84" t="s">
        <v>1584</v>
      </c>
      <c r="L276" s="84" t="s">
        <v>65</v>
      </c>
      <c r="M276" s="84" t="s">
        <v>53</v>
      </c>
      <c r="N276" s="85">
        <v>147776.0</v>
      </c>
      <c r="O276" s="85">
        <v>137912.0</v>
      </c>
      <c r="P276" s="85">
        <v>18108.0</v>
      </c>
      <c r="Q276" s="86">
        <v>10764.0</v>
      </c>
      <c r="R276" s="87">
        <v>4726.0</v>
      </c>
      <c r="S276" s="88">
        <v>504823.90776786</v>
      </c>
      <c r="T276" s="88">
        <v>179015.570130447</v>
      </c>
      <c r="U276" s="89" t="s">
        <v>79</v>
      </c>
      <c r="V276" s="84">
        <v>0.0</v>
      </c>
      <c r="W276" s="90" t="s">
        <v>39</v>
      </c>
    </row>
    <row r="277">
      <c r="A277" s="83" t="s">
        <v>1859</v>
      </c>
      <c r="B277" s="84">
        <v>3.0</v>
      </c>
      <c r="C277" s="84" t="s">
        <v>35</v>
      </c>
      <c r="D277" s="84">
        <v>1.0</v>
      </c>
      <c r="E277" s="84" t="s">
        <v>81</v>
      </c>
      <c r="F277" s="84">
        <v>1.0</v>
      </c>
      <c r="G277" s="84" t="s">
        <v>42</v>
      </c>
      <c r="H277" s="84">
        <v>0.0</v>
      </c>
      <c r="I277" s="84" t="s">
        <v>28</v>
      </c>
      <c r="J277" s="84">
        <v>3.0</v>
      </c>
      <c r="K277" s="84" t="s">
        <v>1584</v>
      </c>
      <c r="L277" s="84" t="s">
        <v>70</v>
      </c>
      <c r="M277" s="84" t="s">
        <v>53</v>
      </c>
      <c r="N277" s="85">
        <v>245438.0</v>
      </c>
      <c r="O277" s="85">
        <v>241015.0</v>
      </c>
      <c r="P277" s="85">
        <v>177552.0</v>
      </c>
      <c r="Q277" s="86">
        <v>157823.0</v>
      </c>
      <c r="R277" s="87">
        <v>1755.0</v>
      </c>
      <c r="S277" s="88">
        <v>54701.42661673</v>
      </c>
      <c r="T277" s="88">
        <v>107257.69924849</v>
      </c>
      <c r="U277" s="89" t="s">
        <v>126</v>
      </c>
      <c r="V277" s="84">
        <v>4.0</v>
      </c>
      <c r="W277" s="90" t="s">
        <v>44</v>
      </c>
    </row>
    <row r="278">
      <c r="A278" s="83" t="s">
        <v>1860</v>
      </c>
      <c r="B278" s="84">
        <v>2.0</v>
      </c>
      <c r="C278" s="84" t="s">
        <v>56</v>
      </c>
      <c r="D278" s="84">
        <v>0.0</v>
      </c>
      <c r="E278" s="84" t="s">
        <v>26</v>
      </c>
      <c r="F278" s="84">
        <v>1.0</v>
      </c>
      <c r="G278" s="84" t="s">
        <v>42</v>
      </c>
      <c r="H278" s="84">
        <v>1.0</v>
      </c>
      <c r="I278" s="84" t="s">
        <v>57</v>
      </c>
      <c r="J278" s="84">
        <v>3.0</v>
      </c>
      <c r="K278" s="84" t="s">
        <v>1584</v>
      </c>
      <c r="L278" s="84" t="s">
        <v>47</v>
      </c>
      <c r="M278" s="84" t="s">
        <v>43</v>
      </c>
      <c r="N278" s="85">
        <v>120759.0</v>
      </c>
      <c r="O278" s="85">
        <v>92297.0</v>
      </c>
      <c r="P278" s="85">
        <v>36483.0</v>
      </c>
      <c r="Q278" s="86">
        <v>23248.0</v>
      </c>
      <c r="R278" s="87">
        <v>23033.0</v>
      </c>
      <c r="S278" s="88">
        <v>3716330.74601799</v>
      </c>
      <c r="T278" s="88">
        <v>1268372.26826553</v>
      </c>
      <c r="U278" s="89" t="s">
        <v>153</v>
      </c>
      <c r="V278" s="84">
        <v>4.0</v>
      </c>
      <c r="W278" s="90" t="s">
        <v>44</v>
      </c>
    </row>
    <row r="279">
      <c r="A279" s="83" t="s">
        <v>1861</v>
      </c>
      <c r="B279" s="84">
        <v>1.0</v>
      </c>
      <c r="C279" s="84" t="s">
        <v>25</v>
      </c>
      <c r="D279" s="84">
        <v>1.0</v>
      </c>
      <c r="E279" s="84" t="s">
        <v>81</v>
      </c>
      <c r="F279" s="84">
        <v>2.0</v>
      </c>
      <c r="G279" s="84" t="s">
        <v>27</v>
      </c>
      <c r="H279" s="84">
        <v>1.0</v>
      </c>
      <c r="I279" s="84" t="s">
        <v>57</v>
      </c>
      <c r="J279" s="84">
        <v>3.0</v>
      </c>
      <c r="K279" s="84" t="s">
        <v>1584</v>
      </c>
      <c r="L279" s="84" t="s">
        <v>52</v>
      </c>
      <c r="M279" s="84" t="s">
        <v>43</v>
      </c>
      <c r="N279" s="85">
        <v>232155.0</v>
      </c>
      <c r="O279" s="85">
        <v>192208.0</v>
      </c>
      <c r="P279" s="85">
        <v>6190.0</v>
      </c>
      <c r="Q279" s="86">
        <v>3261.0</v>
      </c>
      <c r="R279" s="87">
        <v>1805.0</v>
      </c>
      <c r="S279" s="88">
        <v>168486.595292731</v>
      </c>
      <c r="T279" s="88">
        <v>146510.082863244</v>
      </c>
      <c r="U279" s="89" t="s">
        <v>54</v>
      </c>
      <c r="V279" s="84">
        <v>0.0</v>
      </c>
      <c r="W279" s="90" t="s">
        <v>39</v>
      </c>
    </row>
    <row r="280">
      <c r="A280" s="83" t="s">
        <v>1862</v>
      </c>
      <c r="B280" s="84">
        <v>0.0</v>
      </c>
      <c r="C280" s="84" t="s">
        <v>41</v>
      </c>
      <c r="D280" s="84">
        <v>0.0</v>
      </c>
      <c r="E280" s="84" t="s">
        <v>26</v>
      </c>
      <c r="F280" s="84">
        <v>0.0</v>
      </c>
      <c r="G280" s="84" t="s">
        <v>46</v>
      </c>
      <c r="H280" s="84">
        <v>0.0</v>
      </c>
      <c r="I280" s="84" t="s">
        <v>28</v>
      </c>
      <c r="J280" s="84">
        <v>3.0</v>
      </c>
      <c r="K280" s="84" t="s">
        <v>1584</v>
      </c>
      <c r="L280" s="84" t="s">
        <v>75</v>
      </c>
      <c r="M280" s="84" t="s">
        <v>31</v>
      </c>
      <c r="N280" s="85">
        <v>252054.0</v>
      </c>
      <c r="O280" s="85">
        <v>25198.0</v>
      </c>
      <c r="P280" s="85">
        <v>23118.0</v>
      </c>
      <c r="Q280" s="86">
        <v>3600.0</v>
      </c>
      <c r="R280" s="87">
        <v>1879.0</v>
      </c>
      <c r="S280" s="88">
        <v>132779.149302934</v>
      </c>
      <c r="T280" s="88">
        <v>88519.4328686227</v>
      </c>
      <c r="U280" s="89" t="s">
        <v>76</v>
      </c>
      <c r="V280" s="84">
        <v>4.0</v>
      </c>
      <c r="W280" s="90" t="s">
        <v>44</v>
      </c>
    </row>
    <row r="281">
      <c r="A281" s="83" t="s">
        <v>1863</v>
      </c>
      <c r="B281" s="84">
        <v>1.0</v>
      </c>
      <c r="C281" s="84" t="s">
        <v>25</v>
      </c>
      <c r="D281" s="84">
        <v>2.0</v>
      </c>
      <c r="E281" s="84" t="s">
        <v>36</v>
      </c>
      <c r="F281" s="84">
        <v>2.0</v>
      </c>
      <c r="G281" s="84" t="s">
        <v>27</v>
      </c>
      <c r="H281" s="84">
        <v>1.0</v>
      </c>
      <c r="I281" s="84" t="s">
        <v>57</v>
      </c>
      <c r="J281" s="84">
        <v>3.0</v>
      </c>
      <c r="K281" s="84" t="s">
        <v>1584</v>
      </c>
      <c r="L281" s="84" t="s">
        <v>52</v>
      </c>
      <c r="M281" s="84" t="s">
        <v>61</v>
      </c>
      <c r="N281" s="85">
        <v>96177.0</v>
      </c>
      <c r="O281" s="85">
        <v>70241.0</v>
      </c>
      <c r="P281" s="85">
        <v>47833.0</v>
      </c>
      <c r="Q281" s="86">
        <v>39185.0</v>
      </c>
      <c r="R281" s="87">
        <v>18104.0</v>
      </c>
      <c r="S281" s="88">
        <v>628478.118493145</v>
      </c>
      <c r="T281" s="88">
        <v>1653889.78550828</v>
      </c>
      <c r="U281" s="89" t="s">
        <v>99</v>
      </c>
      <c r="V281" s="84">
        <v>0.0</v>
      </c>
      <c r="W281" s="90" t="s">
        <v>39</v>
      </c>
    </row>
    <row r="282">
      <c r="A282" s="83" t="s">
        <v>1864</v>
      </c>
      <c r="B282" s="84">
        <v>1.0</v>
      </c>
      <c r="C282" s="84" t="s">
        <v>25</v>
      </c>
      <c r="D282" s="84">
        <v>2.0</v>
      </c>
      <c r="E282" s="84" t="s">
        <v>36</v>
      </c>
      <c r="F282" s="84">
        <v>2.0</v>
      </c>
      <c r="G282" s="84" t="s">
        <v>27</v>
      </c>
      <c r="H282" s="84">
        <v>1.0</v>
      </c>
      <c r="I282" s="84" t="s">
        <v>57</v>
      </c>
      <c r="J282" s="84">
        <v>3.0</v>
      </c>
      <c r="K282" s="84" t="s">
        <v>1584</v>
      </c>
      <c r="L282" s="84" t="s">
        <v>37</v>
      </c>
      <c r="M282" s="84" t="s">
        <v>43</v>
      </c>
      <c r="N282" s="85">
        <v>179111.0</v>
      </c>
      <c r="O282" s="85">
        <v>111352.0</v>
      </c>
      <c r="P282" s="85">
        <v>41771.0</v>
      </c>
      <c r="Q282" s="86">
        <v>23399.0</v>
      </c>
      <c r="R282" s="87">
        <v>10744.0</v>
      </c>
      <c r="S282" s="88">
        <v>1422379.51661045</v>
      </c>
      <c r="T282" s="88">
        <v>680564.362014571</v>
      </c>
      <c r="U282" s="89" t="s">
        <v>38</v>
      </c>
      <c r="V282" s="84">
        <v>4.0</v>
      </c>
      <c r="W282" s="90" t="s">
        <v>44</v>
      </c>
    </row>
    <row r="283">
      <c r="A283" s="83" t="s">
        <v>1865</v>
      </c>
      <c r="B283" s="84">
        <v>3.0</v>
      </c>
      <c r="C283" s="84" t="s">
        <v>35</v>
      </c>
      <c r="D283" s="84">
        <v>3.0</v>
      </c>
      <c r="E283" s="84" t="s">
        <v>51</v>
      </c>
      <c r="F283" s="84">
        <v>2.0</v>
      </c>
      <c r="G283" s="84" t="s">
        <v>27</v>
      </c>
      <c r="H283" s="84">
        <v>1.0</v>
      </c>
      <c r="I283" s="84" t="s">
        <v>57</v>
      </c>
      <c r="J283" s="84">
        <v>3.0</v>
      </c>
      <c r="K283" s="84" t="s">
        <v>1584</v>
      </c>
      <c r="L283" s="84" t="s">
        <v>70</v>
      </c>
      <c r="M283" s="84" t="s">
        <v>85</v>
      </c>
      <c r="N283" s="85">
        <v>221719.0</v>
      </c>
      <c r="O283" s="85">
        <v>14170.0</v>
      </c>
      <c r="P283" s="85">
        <v>1231.0</v>
      </c>
      <c r="Q283" s="86">
        <v>192.0</v>
      </c>
      <c r="R283" s="87">
        <v>167.0</v>
      </c>
      <c r="S283" s="88">
        <v>5368.932850262</v>
      </c>
      <c r="T283" s="88">
        <v>5315.7750992693</v>
      </c>
      <c r="U283" s="89" t="s">
        <v>71</v>
      </c>
      <c r="V283" s="84">
        <v>1.0</v>
      </c>
      <c r="W283" s="90" t="s">
        <v>63</v>
      </c>
    </row>
    <row r="284">
      <c r="A284" s="83" t="s">
        <v>1866</v>
      </c>
      <c r="B284" s="84">
        <v>2.0</v>
      </c>
      <c r="C284" s="84" t="s">
        <v>56</v>
      </c>
      <c r="D284" s="84">
        <v>1.0</v>
      </c>
      <c r="E284" s="84" t="s">
        <v>81</v>
      </c>
      <c r="F284" s="84">
        <v>1.0</v>
      </c>
      <c r="G284" s="84" t="s">
        <v>42</v>
      </c>
      <c r="H284" s="84">
        <v>1.0</v>
      </c>
      <c r="I284" s="84" t="s">
        <v>57</v>
      </c>
      <c r="J284" s="84">
        <v>3.0</v>
      </c>
      <c r="K284" s="84" t="s">
        <v>1584</v>
      </c>
      <c r="L284" s="84" t="s">
        <v>37</v>
      </c>
      <c r="M284" s="84" t="s">
        <v>85</v>
      </c>
      <c r="N284" s="85">
        <v>125966.0</v>
      </c>
      <c r="O284" s="85">
        <v>104083.0</v>
      </c>
      <c r="P284" s="85">
        <v>101293.0</v>
      </c>
      <c r="Q284" s="86">
        <v>59552.0</v>
      </c>
      <c r="R284" s="87">
        <v>41123.0</v>
      </c>
      <c r="S284" s="88">
        <v>3939523.49801236</v>
      </c>
      <c r="T284" s="88">
        <v>2591791.77500813</v>
      </c>
      <c r="U284" s="89" t="s">
        <v>102</v>
      </c>
      <c r="V284" s="84">
        <v>2.0</v>
      </c>
      <c r="W284" s="90" t="s">
        <v>33</v>
      </c>
    </row>
    <row r="285">
      <c r="A285" s="83" t="s">
        <v>1867</v>
      </c>
      <c r="B285" s="84">
        <v>0.0</v>
      </c>
      <c r="C285" s="84" t="s">
        <v>41</v>
      </c>
      <c r="D285" s="84">
        <v>1.0</v>
      </c>
      <c r="E285" s="84" t="s">
        <v>81</v>
      </c>
      <c r="F285" s="84">
        <v>2.0</v>
      </c>
      <c r="G285" s="84" t="s">
        <v>27</v>
      </c>
      <c r="H285" s="84">
        <v>0.0</v>
      </c>
      <c r="I285" s="84" t="s">
        <v>28</v>
      </c>
      <c r="J285" s="84">
        <v>3.0</v>
      </c>
      <c r="K285" s="84" t="s">
        <v>1584</v>
      </c>
      <c r="L285" s="84" t="s">
        <v>70</v>
      </c>
      <c r="M285" s="84" t="s">
        <v>43</v>
      </c>
      <c r="N285" s="85">
        <v>127930.0</v>
      </c>
      <c r="O285" s="85">
        <v>34733.0</v>
      </c>
      <c r="P285" s="85">
        <v>16105.0</v>
      </c>
      <c r="Q285" s="86">
        <v>13678.0</v>
      </c>
      <c r="R285" s="87">
        <v>13135.0</v>
      </c>
      <c r="S285" s="88">
        <v>1371786.2164834</v>
      </c>
      <c r="T285" s="88">
        <v>806933.068519649</v>
      </c>
      <c r="U285" s="89" t="s">
        <v>126</v>
      </c>
      <c r="V285" s="84">
        <v>0.0</v>
      </c>
      <c r="W285" s="90" t="s">
        <v>39</v>
      </c>
    </row>
    <row r="286">
      <c r="A286" s="83" t="s">
        <v>1868</v>
      </c>
      <c r="B286" s="84">
        <v>2.0</v>
      </c>
      <c r="C286" s="84" t="s">
        <v>56</v>
      </c>
      <c r="D286" s="84">
        <v>2.0</v>
      </c>
      <c r="E286" s="84" t="s">
        <v>36</v>
      </c>
      <c r="F286" s="84">
        <v>1.0</v>
      </c>
      <c r="G286" s="84" t="s">
        <v>42</v>
      </c>
      <c r="H286" s="84">
        <v>0.0</v>
      </c>
      <c r="I286" s="84" t="s">
        <v>28</v>
      </c>
      <c r="J286" s="84">
        <v>3.0</v>
      </c>
      <c r="K286" s="84" t="s">
        <v>1584</v>
      </c>
      <c r="L286" s="84" t="s">
        <v>52</v>
      </c>
      <c r="M286" s="84" t="s">
        <v>53</v>
      </c>
      <c r="N286" s="85">
        <v>269566.0</v>
      </c>
      <c r="O286" s="85">
        <v>257611.0</v>
      </c>
      <c r="P286" s="85">
        <v>150637.0</v>
      </c>
      <c r="Q286" s="86">
        <v>83772.0</v>
      </c>
      <c r="R286" s="87">
        <v>54379.0</v>
      </c>
      <c r="S286" s="88">
        <v>632311.406677799</v>
      </c>
      <c r="T286" s="88">
        <v>4863933.89752153</v>
      </c>
      <c r="U286" s="89" t="s">
        <v>110</v>
      </c>
      <c r="V286" s="84">
        <v>3.0</v>
      </c>
      <c r="W286" s="90" t="s">
        <v>49</v>
      </c>
    </row>
    <row r="287">
      <c r="A287" s="83" t="s">
        <v>1869</v>
      </c>
      <c r="B287" s="84">
        <v>3.0</v>
      </c>
      <c r="C287" s="84" t="s">
        <v>35</v>
      </c>
      <c r="D287" s="84">
        <v>1.0</v>
      </c>
      <c r="E287" s="84" t="s">
        <v>81</v>
      </c>
      <c r="F287" s="84">
        <v>2.0</v>
      </c>
      <c r="G287" s="84" t="s">
        <v>27</v>
      </c>
      <c r="H287" s="84">
        <v>0.0</v>
      </c>
      <c r="I287" s="84" t="s">
        <v>28</v>
      </c>
      <c r="J287" s="84">
        <v>3.0</v>
      </c>
      <c r="K287" s="84" t="s">
        <v>1584</v>
      </c>
      <c r="L287" s="84" t="s">
        <v>37</v>
      </c>
      <c r="M287" s="84" t="s">
        <v>31</v>
      </c>
      <c r="N287" s="85">
        <v>168725.0</v>
      </c>
      <c r="O287" s="85">
        <v>163967.0</v>
      </c>
      <c r="P287" s="85">
        <v>30372.0</v>
      </c>
      <c r="Q287" s="86">
        <v>27510.0</v>
      </c>
      <c r="R287" s="87">
        <v>16119.0</v>
      </c>
      <c r="S287" s="88">
        <v>150333.525723118</v>
      </c>
      <c r="T287" s="88">
        <v>1503335.25723118</v>
      </c>
      <c r="U287" s="89" t="s">
        <v>102</v>
      </c>
      <c r="V287" s="84">
        <v>1.0</v>
      </c>
      <c r="W287" s="90" t="s">
        <v>63</v>
      </c>
    </row>
    <row r="288">
      <c r="A288" s="83" t="s">
        <v>1870</v>
      </c>
      <c r="B288" s="84">
        <v>1.0</v>
      </c>
      <c r="C288" s="84" t="s">
        <v>25</v>
      </c>
      <c r="D288" s="84">
        <v>3.0</v>
      </c>
      <c r="E288" s="84" t="s">
        <v>51</v>
      </c>
      <c r="F288" s="84">
        <v>0.0</v>
      </c>
      <c r="G288" s="84" t="s">
        <v>46</v>
      </c>
      <c r="H288" s="84">
        <v>0.0</v>
      </c>
      <c r="I288" s="84" t="s">
        <v>28</v>
      </c>
      <c r="J288" s="84">
        <v>3.0</v>
      </c>
      <c r="K288" s="84" t="s">
        <v>1584</v>
      </c>
      <c r="L288" s="84" t="s">
        <v>65</v>
      </c>
      <c r="M288" s="84" t="s">
        <v>53</v>
      </c>
      <c r="N288" s="85">
        <v>131926.0</v>
      </c>
      <c r="O288" s="85">
        <v>15499.0</v>
      </c>
      <c r="P288" s="85">
        <v>6353.0</v>
      </c>
      <c r="Q288" s="86">
        <v>3668.0</v>
      </c>
      <c r="R288" s="87">
        <v>2799.0</v>
      </c>
      <c r="S288" s="88">
        <v>129508.400630837</v>
      </c>
      <c r="T288" s="88">
        <v>140770.000685692</v>
      </c>
      <c r="U288" s="89" t="s">
        <v>91</v>
      </c>
      <c r="V288" s="84">
        <v>3.0</v>
      </c>
      <c r="W288" s="90" t="s">
        <v>49</v>
      </c>
    </row>
    <row r="289">
      <c r="A289" s="83" t="s">
        <v>1871</v>
      </c>
      <c r="B289" s="84">
        <v>3.0</v>
      </c>
      <c r="C289" s="84" t="s">
        <v>35</v>
      </c>
      <c r="D289" s="84">
        <v>0.0</v>
      </c>
      <c r="E289" s="84" t="s">
        <v>26</v>
      </c>
      <c r="F289" s="84">
        <v>2.0</v>
      </c>
      <c r="G289" s="84" t="s">
        <v>27</v>
      </c>
      <c r="H289" s="84">
        <v>0.0</v>
      </c>
      <c r="I289" s="84" t="s">
        <v>28</v>
      </c>
      <c r="J289" s="84">
        <v>3.0</v>
      </c>
      <c r="K289" s="84" t="s">
        <v>1584</v>
      </c>
      <c r="L289" s="84" t="s">
        <v>60</v>
      </c>
      <c r="M289" s="84" t="s">
        <v>53</v>
      </c>
      <c r="N289" s="85">
        <v>108164.0</v>
      </c>
      <c r="O289" s="85">
        <v>107689.0</v>
      </c>
      <c r="P289" s="85">
        <v>61451.0</v>
      </c>
      <c r="Q289" s="86">
        <v>34250.0</v>
      </c>
      <c r="R289" s="87">
        <v>14677.0</v>
      </c>
      <c r="S289" s="88">
        <v>331980.538217855</v>
      </c>
      <c r="T289" s="88">
        <v>873632.995310146</v>
      </c>
      <c r="U289" s="89" t="s">
        <v>83</v>
      </c>
      <c r="V289" s="84">
        <v>4.0</v>
      </c>
      <c r="W289" s="90" t="s">
        <v>44</v>
      </c>
    </row>
    <row r="290">
      <c r="A290" s="83" t="s">
        <v>1872</v>
      </c>
      <c r="B290" s="84">
        <v>3.0</v>
      </c>
      <c r="C290" s="84" t="s">
        <v>35</v>
      </c>
      <c r="D290" s="84">
        <v>1.0</v>
      </c>
      <c r="E290" s="84" t="s">
        <v>81</v>
      </c>
      <c r="F290" s="84">
        <v>1.0</v>
      </c>
      <c r="G290" s="84" t="s">
        <v>42</v>
      </c>
      <c r="H290" s="84">
        <v>1.0</v>
      </c>
      <c r="I290" s="84" t="s">
        <v>57</v>
      </c>
      <c r="J290" s="84">
        <v>3.0</v>
      </c>
      <c r="K290" s="84" t="s">
        <v>1584</v>
      </c>
      <c r="L290" s="84" t="s">
        <v>30</v>
      </c>
      <c r="M290" s="84" t="s">
        <v>61</v>
      </c>
      <c r="N290" s="85">
        <v>92259.0</v>
      </c>
      <c r="O290" s="85">
        <v>24198.0</v>
      </c>
      <c r="P290" s="85">
        <v>4809.0</v>
      </c>
      <c r="Q290" s="86">
        <v>6.0</v>
      </c>
      <c r="R290" s="87">
        <v>1.0</v>
      </c>
      <c r="S290" s="88">
        <v>233.021935279706</v>
      </c>
      <c r="T290" s="88">
        <v>93.5831065380345</v>
      </c>
      <c r="U290" s="89" t="s">
        <v>93</v>
      </c>
      <c r="V290" s="84">
        <v>4.0</v>
      </c>
      <c r="W290" s="90" t="s">
        <v>44</v>
      </c>
    </row>
    <row r="291">
      <c r="A291" s="83" t="s">
        <v>1873</v>
      </c>
      <c r="B291" s="84">
        <v>2.0</v>
      </c>
      <c r="C291" s="84" t="s">
        <v>56</v>
      </c>
      <c r="D291" s="84">
        <v>3.0</v>
      </c>
      <c r="E291" s="84" t="s">
        <v>51</v>
      </c>
      <c r="F291" s="84">
        <v>2.0</v>
      </c>
      <c r="G291" s="84" t="s">
        <v>27</v>
      </c>
      <c r="H291" s="84">
        <v>0.0</v>
      </c>
      <c r="I291" s="84" t="s">
        <v>28</v>
      </c>
      <c r="J291" s="84">
        <v>3.0</v>
      </c>
      <c r="K291" s="84" t="s">
        <v>1584</v>
      </c>
      <c r="L291" s="84" t="s">
        <v>70</v>
      </c>
      <c r="M291" s="84" t="s">
        <v>43</v>
      </c>
      <c r="N291" s="85">
        <v>83780.0</v>
      </c>
      <c r="O291" s="85">
        <v>42606.0</v>
      </c>
      <c r="P291" s="85">
        <v>31596.0</v>
      </c>
      <c r="Q291" s="86">
        <v>26914.0</v>
      </c>
      <c r="R291" s="87">
        <v>24181.0</v>
      </c>
      <c r="S291" s="88">
        <v>1644398.05208258</v>
      </c>
      <c r="T291" s="88">
        <v>1677957.19600263</v>
      </c>
      <c r="U291" s="89" t="s">
        <v>73</v>
      </c>
      <c r="V291" s="84">
        <v>3.0</v>
      </c>
      <c r="W291" s="90" t="s">
        <v>49</v>
      </c>
    </row>
    <row r="292">
      <c r="A292" s="83" t="s">
        <v>1874</v>
      </c>
      <c r="B292" s="84">
        <v>1.0</v>
      </c>
      <c r="C292" s="84" t="s">
        <v>25</v>
      </c>
      <c r="D292" s="84">
        <v>1.0</v>
      </c>
      <c r="E292" s="84" t="s">
        <v>81</v>
      </c>
      <c r="F292" s="84">
        <v>2.0</v>
      </c>
      <c r="G292" s="84" t="s">
        <v>27</v>
      </c>
      <c r="H292" s="84">
        <v>1.0</v>
      </c>
      <c r="I292" s="84" t="s">
        <v>57</v>
      </c>
      <c r="J292" s="84">
        <v>3.0</v>
      </c>
      <c r="K292" s="84" t="s">
        <v>1584</v>
      </c>
      <c r="L292" s="84" t="s">
        <v>65</v>
      </c>
      <c r="M292" s="84" t="s">
        <v>53</v>
      </c>
      <c r="N292" s="85">
        <v>92191.0</v>
      </c>
      <c r="O292" s="85">
        <v>82617.0</v>
      </c>
      <c r="P292" s="85">
        <v>77219.0</v>
      </c>
      <c r="Q292" s="86">
        <v>54738.0</v>
      </c>
      <c r="R292" s="87">
        <v>48522.0</v>
      </c>
      <c r="S292" s="88">
        <v>998984.688996472</v>
      </c>
      <c r="T292" s="88">
        <v>4540839.49543851</v>
      </c>
      <c r="U292" s="89" t="s">
        <v>79</v>
      </c>
      <c r="V292" s="84">
        <v>2.0</v>
      </c>
      <c r="W292" s="90" t="s">
        <v>33</v>
      </c>
    </row>
    <row r="293">
      <c r="A293" s="83" t="s">
        <v>1875</v>
      </c>
      <c r="B293" s="84">
        <v>3.0</v>
      </c>
      <c r="C293" s="84" t="s">
        <v>35</v>
      </c>
      <c r="D293" s="84">
        <v>3.0</v>
      </c>
      <c r="E293" s="84" t="s">
        <v>51</v>
      </c>
      <c r="F293" s="84">
        <v>0.0</v>
      </c>
      <c r="G293" s="84" t="s">
        <v>46</v>
      </c>
      <c r="H293" s="84">
        <v>1.0</v>
      </c>
      <c r="I293" s="84" t="s">
        <v>57</v>
      </c>
      <c r="J293" s="84">
        <v>3.0</v>
      </c>
      <c r="K293" s="84" t="s">
        <v>1584</v>
      </c>
      <c r="L293" s="84" t="s">
        <v>65</v>
      </c>
      <c r="M293" s="84" t="s">
        <v>53</v>
      </c>
      <c r="N293" s="85">
        <v>296666.0</v>
      </c>
      <c r="O293" s="85">
        <v>32613.0</v>
      </c>
      <c r="P293" s="85">
        <v>6601.0</v>
      </c>
      <c r="Q293" s="86">
        <v>5744.0</v>
      </c>
      <c r="R293" s="87">
        <v>3332.0</v>
      </c>
      <c r="S293" s="88">
        <v>32263.7118100528</v>
      </c>
      <c r="T293" s="88">
        <v>179242.843389182</v>
      </c>
      <c r="U293" s="89" t="s">
        <v>66</v>
      </c>
      <c r="V293" s="84">
        <v>0.0</v>
      </c>
      <c r="W293" s="90" t="s">
        <v>39</v>
      </c>
    </row>
    <row r="294">
      <c r="A294" s="83" t="s">
        <v>1876</v>
      </c>
      <c r="B294" s="84">
        <v>2.0</v>
      </c>
      <c r="C294" s="84" t="s">
        <v>56</v>
      </c>
      <c r="D294" s="84">
        <v>0.0</v>
      </c>
      <c r="E294" s="84" t="s">
        <v>26</v>
      </c>
      <c r="F294" s="84">
        <v>2.0</v>
      </c>
      <c r="G294" s="84" t="s">
        <v>27</v>
      </c>
      <c r="H294" s="84">
        <v>1.0</v>
      </c>
      <c r="I294" s="84" t="s">
        <v>57</v>
      </c>
      <c r="J294" s="84">
        <v>3.0</v>
      </c>
      <c r="K294" s="84" t="s">
        <v>1584</v>
      </c>
      <c r="L294" s="84" t="s">
        <v>52</v>
      </c>
      <c r="M294" s="84" t="s">
        <v>43</v>
      </c>
      <c r="N294" s="85">
        <v>205230.0</v>
      </c>
      <c r="O294" s="85">
        <v>196141.0</v>
      </c>
      <c r="P294" s="85">
        <v>46697.0</v>
      </c>
      <c r="Q294" s="86">
        <v>26952.0</v>
      </c>
      <c r="R294" s="87">
        <v>23096.0</v>
      </c>
      <c r="S294" s="88">
        <v>1534884.82171299</v>
      </c>
      <c r="T294" s="88">
        <v>2102581.94755204</v>
      </c>
      <c r="U294" s="89" t="s">
        <v>54</v>
      </c>
      <c r="V294" s="84">
        <v>1.0</v>
      </c>
      <c r="W294" s="90" t="s">
        <v>63</v>
      </c>
    </row>
    <row r="295">
      <c r="A295" s="83" t="s">
        <v>1877</v>
      </c>
      <c r="B295" s="84">
        <v>0.0</v>
      </c>
      <c r="C295" s="84" t="s">
        <v>41</v>
      </c>
      <c r="D295" s="84">
        <v>3.0</v>
      </c>
      <c r="E295" s="84" t="s">
        <v>51</v>
      </c>
      <c r="F295" s="84">
        <v>2.0</v>
      </c>
      <c r="G295" s="84" t="s">
        <v>27</v>
      </c>
      <c r="H295" s="84">
        <v>1.0</v>
      </c>
      <c r="I295" s="84" t="s">
        <v>57</v>
      </c>
      <c r="J295" s="84">
        <v>3.0</v>
      </c>
      <c r="K295" s="84" t="s">
        <v>1584</v>
      </c>
      <c r="L295" s="84" t="s">
        <v>52</v>
      </c>
      <c r="M295" s="84" t="s">
        <v>85</v>
      </c>
      <c r="N295" s="85">
        <v>68814.0</v>
      </c>
      <c r="O295" s="85">
        <v>49698.0</v>
      </c>
      <c r="P295" s="85">
        <v>36168.0</v>
      </c>
      <c r="Q295" s="86">
        <v>20321.0</v>
      </c>
      <c r="R295" s="87">
        <v>4209.0</v>
      </c>
      <c r="S295" s="88">
        <v>293328.436118862</v>
      </c>
      <c r="T295" s="88">
        <v>357717.605023003</v>
      </c>
      <c r="U295" s="89" t="s">
        <v>54</v>
      </c>
      <c r="V295" s="84">
        <v>1.0</v>
      </c>
      <c r="W295" s="90" t="s">
        <v>63</v>
      </c>
    </row>
    <row r="296">
      <c r="A296" s="83" t="s">
        <v>1878</v>
      </c>
      <c r="B296" s="84">
        <v>3.0</v>
      </c>
      <c r="C296" s="84" t="s">
        <v>35</v>
      </c>
      <c r="D296" s="84">
        <v>0.0</v>
      </c>
      <c r="E296" s="84" t="s">
        <v>26</v>
      </c>
      <c r="F296" s="84">
        <v>0.0</v>
      </c>
      <c r="G296" s="84" t="s">
        <v>46</v>
      </c>
      <c r="H296" s="84">
        <v>1.0</v>
      </c>
      <c r="I296" s="84" t="s">
        <v>57</v>
      </c>
      <c r="J296" s="84">
        <v>3.0</v>
      </c>
      <c r="K296" s="84" t="s">
        <v>1584</v>
      </c>
      <c r="L296" s="84" t="s">
        <v>47</v>
      </c>
      <c r="M296" s="84" t="s">
        <v>43</v>
      </c>
      <c r="N296" s="85">
        <v>205139.0</v>
      </c>
      <c r="O296" s="85">
        <v>116483.0</v>
      </c>
      <c r="P296" s="85">
        <v>116160.0</v>
      </c>
      <c r="Q296" s="86">
        <v>57798.0</v>
      </c>
      <c r="R296" s="87">
        <v>29941.0</v>
      </c>
      <c r="S296" s="88">
        <v>853934.260679707</v>
      </c>
      <c r="T296" s="88">
        <v>2134835.65169927</v>
      </c>
      <c r="U296" s="89" t="s">
        <v>48</v>
      </c>
      <c r="V296" s="84">
        <v>0.0</v>
      </c>
      <c r="W296" s="90" t="s">
        <v>39</v>
      </c>
    </row>
    <row r="297">
      <c r="A297" s="83" t="s">
        <v>1879</v>
      </c>
      <c r="B297" s="84">
        <v>0.0</v>
      </c>
      <c r="C297" s="84" t="s">
        <v>41</v>
      </c>
      <c r="D297" s="84">
        <v>2.0</v>
      </c>
      <c r="E297" s="84" t="s">
        <v>36</v>
      </c>
      <c r="F297" s="84">
        <v>0.0</v>
      </c>
      <c r="G297" s="84" t="s">
        <v>46</v>
      </c>
      <c r="H297" s="84">
        <v>0.0</v>
      </c>
      <c r="I297" s="84" t="s">
        <v>28</v>
      </c>
      <c r="J297" s="84">
        <v>3.0</v>
      </c>
      <c r="K297" s="84" t="s">
        <v>1584</v>
      </c>
      <c r="L297" s="84" t="s">
        <v>30</v>
      </c>
      <c r="M297" s="84" t="s">
        <v>31</v>
      </c>
      <c r="N297" s="85">
        <v>95542.0</v>
      </c>
      <c r="O297" s="85">
        <v>75676.0</v>
      </c>
      <c r="P297" s="85">
        <v>22372.0</v>
      </c>
      <c r="Q297" s="86">
        <v>14509.0</v>
      </c>
      <c r="R297" s="87">
        <v>5836.0</v>
      </c>
      <c r="S297" s="88">
        <v>939249.700825563</v>
      </c>
      <c r="T297" s="88">
        <v>403111.459581787</v>
      </c>
      <c r="U297" s="89" t="s">
        <v>93</v>
      </c>
      <c r="V297" s="84">
        <v>1.0</v>
      </c>
      <c r="W297" s="90" t="s">
        <v>63</v>
      </c>
    </row>
    <row r="298">
      <c r="A298" s="83" t="s">
        <v>1880</v>
      </c>
      <c r="B298" s="84">
        <v>3.0</v>
      </c>
      <c r="C298" s="84" t="s">
        <v>35</v>
      </c>
      <c r="D298" s="84">
        <v>0.0</v>
      </c>
      <c r="E298" s="84" t="s">
        <v>26</v>
      </c>
      <c r="F298" s="84">
        <v>1.0</v>
      </c>
      <c r="G298" s="84" t="s">
        <v>42</v>
      </c>
      <c r="H298" s="84">
        <v>1.0</v>
      </c>
      <c r="I298" s="84" t="s">
        <v>57</v>
      </c>
      <c r="J298" s="84">
        <v>3.0</v>
      </c>
      <c r="K298" s="84" t="s">
        <v>1584</v>
      </c>
      <c r="L298" s="84" t="s">
        <v>30</v>
      </c>
      <c r="M298" s="84" t="s">
        <v>61</v>
      </c>
      <c r="N298" s="85">
        <v>286395.0</v>
      </c>
      <c r="O298" s="85">
        <v>123029.0</v>
      </c>
      <c r="P298" s="85">
        <v>89731.0</v>
      </c>
      <c r="Q298" s="86">
        <v>716.0</v>
      </c>
      <c r="R298" s="87">
        <v>118.0</v>
      </c>
      <c r="S298" s="88">
        <v>11953.2747051373</v>
      </c>
      <c r="T298" s="88">
        <v>5746.76668516216</v>
      </c>
      <c r="U298" s="89" t="s">
        <v>93</v>
      </c>
      <c r="V298" s="84">
        <v>4.0</v>
      </c>
      <c r="W298" s="90" t="s">
        <v>44</v>
      </c>
    </row>
    <row r="299">
      <c r="A299" s="83" t="s">
        <v>1881</v>
      </c>
      <c r="B299" s="84">
        <v>3.0</v>
      </c>
      <c r="C299" s="84" t="s">
        <v>35</v>
      </c>
      <c r="D299" s="84">
        <v>0.0</v>
      </c>
      <c r="E299" s="84" t="s">
        <v>26</v>
      </c>
      <c r="F299" s="84">
        <v>1.0</v>
      </c>
      <c r="G299" s="84" t="s">
        <v>42</v>
      </c>
      <c r="H299" s="84">
        <v>0.0</v>
      </c>
      <c r="I299" s="84" t="s">
        <v>28</v>
      </c>
      <c r="J299" s="84">
        <v>3.0</v>
      </c>
      <c r="K299" s="84" t="s">
        <v>1584</v>
      </c>
      <c r="L299" s="84" t="s">
        <v>47</v>
      </c>
      <c r="M299" s="84" t="s">
        <v>61</v>
      </c>
      <c r="N299" s="85">
        <v>196284.0</v>
      </c>
      <c r="O299" s="85">
        <v>72803.0</v>
      </c>
      <c r="P299" s="85">
        <v>56583.0</v>
      </c>
      <c r="Q299" s="86">
        <v>53168.0</v>
      </c>
      <c r="R299" s="87">
        <v>16281.0</v>
      </c>
      <c r="S299" s="88">
        <v>2377168.37396677</v>
      </c>
      <c r="T299" s="88">
        <v>1440708.10543441</v>
      </c>
      <c r="U299" s="89" t="s">
        <v>153</v>
      </c>
      <c r="V299" s="84">
        <v>0.0</v>
      </c>
      <c r="W299" s="90" t="s">
        <v>39</v>
      </c>
    </row>
    <row r="300">
      <c r="A300" s="83" t="s">
        <v>1882</v>
      </c>
      <c r="B300" s="84">
        <v>2.0</v>
      </c>
      <c r="C300" s="84" t="s">
        <v>56</v>
      </c>
      <c r="D300" s="84">
        <v>3.0</v>
      </c>
      <c r="E300" s="84" t="s">
        <v>51</v>
      </c>
      <c r="F300" s="84">
        <v>2.0</v>
      </c>
      <c r="G300" s="84" t="s">
        <v>27</v>
      </c>
      <c r="H300" s="84">
        <v>0.0</v>
      </c>
      <c r="I300" s="84" t="s">
        <v>28</v>
      </c>
      <c r="J300" s="84">
        <v>3.0</v>
      </c>
      <c r="K300" s="84" t="s">
        <v>1584</v>
      </c>
      <c r="L300" s="84" t="s">
        <v>60</v>
      </c>
      <c r="M300" s="84" t="s">
        <v>53</v>
      </c>
      <c r="N300" s="85">
        <v>210834.0</v>
      </c>
      <c r="O300" s="85">
        <v>170511.0</v>
      </c>
      <c r="P300" s="85">
        <v>68155.0</v>
      </c>
      <c r="Q300" s="86">
        <v>6274.0</v>
      </c>
      <c r="R300" s="87">
        <v>1618.0</v>
      </c>
      <c r="S300" s="88">
        <v>99286.5958110711</v>
      </c>
      <c r="T300" s="88">
        <v>83434.1141269505</v>
      </c>
      <c r="U300" s="89" t="s">
        <v>68</v>
      </c>
      <c r="V300" s="84">
        <v>3.0</v>
      </c>
      <c r="W300" s="90" t="s">
        <v>49</v>
      </c>
    </row>
    <row r="301">
      <c r="A301" s="83" t="s">
        <v>1883</v>
      </c>
      <c r="B301" s="84">
        <v>1.0</v>
      </c>
      <c r="C301" s="84" t="s">
        <v>25</v>
      </c>
      <c r="D301" s="84">
        <v>3.0</v>
      </c>
      <c r="E301" s="84" t="s">
        <v>51</v>
      </c>
      <c r="F301" s="84">
        <v>1.0</v>
      </c>
      <c r="G301" s="84" t="s">
        <v>42</v>
      </c>
      <c r="H301" s="84">
        <v>0.0</v>
      </c>
      <c r="I301" s="84" t="s">
        <v>28</v>
      </c>
      <c r="J301" s="84">
        <v>3.0</v>
      </c>
      <c r="K301" s="84" t="s">
        <v>1584</v>
      </c>
      <c r="L301" s="84" t="s">
        <v>30</v>
      </c>
      <c r="M301" s="84" t="s">
        <v>53</v>
      </c>
      <c r="N301" s="85">
        <v>243133.0</v>
      </c>
      <c r="O301" s="85">
        <v>222437.0</v>
      </c>
      <c r="P301" s="85">
        <v>83961.0</v>
      </c>
      <c r="Q301" s="86">
        <v>24052.0</v>
      </c>
      <c r="R301" s="87">
        <v>21023.0</v>
      </c>
      <c r="S301" s="88">
        <v>2377740.58691677</v>
      </c>
      <c r="T301" s="88">
        <v>843170.420892471</v>
      </c>
      <c r="U301" s="89" t="s">
        <v>163</v>
      </c>
      <c r="V301" s="84">
        <v>0.0</v>
      </c>
      <c r="W301" s="90" t="s">
        <v>39</v>
      </c>
    </row>
    <row r="302">
      <c r="A302" s="83" t="s">
        <v>1884</v>
      </c>
      <c r="B302" s="84">
        <v>1.0</v>
      </c>
      <c r="C302" s="84" t="s">
        <v>25</v>
      </c>
      <c r="D302" s="84">
        <v>1.0</v>
      </c>
      <c r="E302" s="84" t="s">
        <v>81</v>
      </c>
      <c r="F302" s="84">
        <v>0.0</v>
      </c>
      <c r="G302" s="84" t="s">
        <v>46</v>
      </c>
      <c r="H302" s="84">
        <v>0.0</v>
      </c>
      <c r="I302" s="84" t="s">
        <v>28</v>
      </c>
      <c r="J302" s="84">
        <v>3.0</v>
      </c>
      <c r="K302" s="84" t="s">
        <v>1584</v>
      </c>
      <c r="L302" s="84" t="s">
        <v>65</v>
      </c>
      <c r="M302" s="84" t="s">
        <v>53</v>
      </c>
      <c r="N302" s="85">
        <v>280790.0</v>
      </c>
      <c r="O302" s="85">
        <v>274028.0</v>
      </c>
      <c r="P302" s="85">
        <v>23390.0</v>
      </c>
      <c r="Q302" s="86">
        <v>4300.0</v>
      </c>
      <c r="R302" s="87">
        <v>2911.0</v>
      </c>
      <c r="S302" s="88">
        <v>219307.706622223</v>
      </c>
      <c r="T302" s="88">
        <v>226090.419198168</v>
      </c>
      <c r="U302" s="89" t="s">
        <v>79</v>
      </c>
      <c r="V302" s="84">
        <v>3.0</v>
      </c>
      <c r="W302" s="90" t="s">
        <v>49</v>
      </c>
    </row>
    <row r="303">
      <c r="A303" s="83" t="s">
        <v>1885</v>
      </c>
      <c r="B303" s="84">
        <v>0.0</v>
      </c>
      <c r="C303" s="84" t="s">
        <v>41</v>
      </c>
      <c r="D303" s="84">
        <v>2.0</v>
      </c>
      <c r="E303" s="84" t="s">
        <v>36</v>
      </c>
      <c r="F303" s="84">
        <v>2.0</v>
      </c>
      <c r="G303" s="84" t="s">
        <v>27</v>
      </c>
      <c r="H303" s="84">
        <v>0.0</v>
      </c>
      <c r="I303" s="84" t="s">
        <v>28</v>
      </c>
      <c r="J303" s="84">
        <v>3.0</v>
      </c>
      <c r="K303" s="84" t="s">
        <v>1584</v>
      </c>
      <c r="L303" s="84" t="s">
        <v>52</v>
      </c>
      <c r="M303" s="84" t="s">
        <v>85</v>
      </c>
      <c r="N303" s="85">
        <v>190087.0</v>
      </c>
      <c r="O303" s="85">
        <v>162403.0</v>
      </c>
      <c r="P303" s="85">
        <v>107742.0</v>
      </c>
      <c r="Q303" s="86">
        <v>53107.0</v>
      </c>
      <c r="R303" s="87">
        <v>18315.0</v>
      </c>
      <c r="S303" s="88">
        <v>1692520.76456322</v>
      </c>
      <c r="T303" s="88">
        <v>1113500.50300212</v>
      </c>
      <c r="U303" s="89" t="s">
        <v>99</v>
      </c>
      <c r="V303" s="84">
        <v>3.0</v>
      </c>
      <c r="W303" s="90" t="s">
        <v>49</v>
      </c>
    </row>
    <row r="304">
      <c r="A304" s="83" t="s">
        <v>1886</v>
      </c>
      <c r="B304" s="84">
        <v>0.0</v>
      </c>
      <c r="C304" s="84" t="s">
        <v>41</v>
      </c>
      <c r="D304" s="84">
        <v>0.0</v>
      </c>
      <c r="E304" s="84" t="s">
        <v>26</v>
      </c>
      <c r="F304" s="84">
        <v>2.0</v>
      </c>
      <c r="G304" s="84" t="s">
        <v>27</v>
      </c>
      <c r="H304" s="84">
        <v>0.0</v>
      </c>
      <c r="I304" s="84" t="s">
        <v>28</v>
      </c>
      <c r="J304" s="84">
        <v>3.0</v>
      </c>
      <c r="K304" s="84" t="s">
        <v>1584</v>
      </c>
      <c r="L304" s="84" t="s">
        <v>37</v>
      </c>
      <c r="M304" s="84" t="s">
        <v>61</v>
      </c>
      <c r="N304" s="85">
        <v>143410.0</v>
      </c>
      <c r="O304" s="85">
        <v>4250.0</v>
      </c>
      <c r="P304" s="85">
        <v>1645.0</v>
      </c>
      <c r="Q304" s="86">
        <v>358.0</v>
      </c>
      <c r="R304" s="87">
        <v>86.0</v>
      </c>
      <c r="S304" s="88">
        <v>13805.0361018138</v>
      </c>
      <c r="T304" s="88">
        <v>5611.80329342023</v>
      </c>
      <c r="U304" s="89" t="s">
        <v>102</v>
      </c>
      <c r="V304" s="84">
        <v>3.0</v>
      </c>
      <c r="W304" s="90" t="s">
        <v>49</v>
      </c>
    </row>
    <row r="305">
      <c r="A305" s="83" t="s">
        <v>1887</v>
      </c>
      <c r="B305" s="84">
        <v>2.0</v>
      </c>
      <c r="C305" s="84" t="s">
        <v>56</v>
      </c>
      <c r="D305" s="84">
        <v>3.0</v>
      </c>
      <c r="E305" s="84" t="s">
        <v>51</v>
      </c>
      <c r="F305" s="84">
        <v>1.0</v>
      </c>
      <c r="G305" s="84" t="s">
        <v>42</v>
      </c>
      <c r="H305" s="84">
        <v>1.0</v>
      </c>
      <c r="I305" s="84" t="s">
        <v>57</v>
      </c>
      <c r="J305" s="84">
        <v>3.0</v>
      </c>
      <c r="K305" s="84" t="s">
        <v>1584</v>
      </c>
      <c r="L305" s="84" t="s">
        <v>65</v>
      </c>
      <c r="M305" s="84" t="s">
        <v>85</v>
      </c>
      <c r="N305" s="85">
        <v>184410.0</v>
      </c>
      <c r="O305" s="85">
        <v>15450.0</v>
      </c>
      <c r="P305" s="85">
        <v>10347.0</v>
      </c>
      <c r="Q305" s="86">
        <v>7235.0</v>
      </c>
      <c r="R305" s="87">
        <v>2109.0</v>
      </c>
      <c r="S305" s="88">
        <v>381844.284818166</v>
      </c>
      <c r="T305" s="88">
        <v>161115.731990787</v>
      </c>
      <c r="U305" s="89" t="s">
        <v>91</v>
      </c>
      <c r="V305" s="84">
        <v>0.0</v>
      </c>
      <c r="W305" s="90" t="s">
        <v>39</v>
      </c>
    </row>
    <row r="306">
      <c r="A306" s="83" t="s">
        <v>1888</v>
      </c>
      <c r="B306" s="84">
        <v>2.0</v>
      </c>
      <c r="C306" s="84" t="s">
        <v>56</v>
      </c>
      <c r="D306" s="84">
        <v>0.0</v>
      </c>
      <c r="E306" s="84" t="s">
        <v>26</v>
      </c>
      <c r="F306" s="84">
        <v>0.0</v>
      </c>
      <c r="G306" s="84" t="s">
        <v>46</v>
      </c>
      <c r="H306" s="84">
        <v>1.0</v>
      </c>
      <c r="I306" s="84" t="s">
        <v>57</v>
      </c>
      <c r="J306" s="84">
        <v>3.0</v>
      </c>
      <c r="K306" s="84" t="s">
        <v>1584</v>
      </c>
      <c r="L306" s="84" t="s">
        <v>30</v>
      </c>
      <c r="M306" s="84" t="s">
        <v>43</v>
      </c>
      <c r="N306" s="85">
        <v>84194.0</v>
      </c>
      <c r="O306" s="85">
        <v>28613.0</v>
      </c>
      <c r="P306" s="85">
        <v>18815.0</v>
      </c>
      <c r="Q306" s="86">
        <v>16115.0</v>
      </c>
      <c r="R306" s="87">
        <v>10977.0</v>
      </c>
      <c r="S306" s="88">
        <v>192139.878258964</v>
      </c>
      <c r="T306" s="88">
        <v>492666.354510165</v>
      </c>
      <c r="U306" s="89" t="s">
        <v>93</v>
      </c>
      <c r="V306" s="84">
        <v>4.0</v>
      </c>
      <c r="W306" s="90" t="s">
        <v>44</v>
      </c>
    </row>
    <row r="307">
      <c r="A307" s="83" t="s">
        <v>1889</v>
      </c>
      <c r="B307" s="84">
        <v>3.0</v>
      </c>
      <c r="C307" s="84" t="s">
        <v>35</v>
      </c>
      <c r="D307" s="84">
        <v>0.0</v>
      </c>
      <c r="E307" s="84" t="s">
        <v>26</v>
      </c>
      <c r="F307" s="84">
        <v>0.0</v>
      </c>
      <c r="G307" s="84" t="s">
        <v>46</v>
      </c>
      <c r="H307" s="84">
        <v>0.0</v>
      </c>
      <c r="I307" s="84" t="s">
        <v>28</v>
      </c>
      <c r="J307" s="84">
        <v>3.0</v>
      </c>
      <c r="K307" s="84" t="s">
        <v>1584</v>
      </c>
      <c r="L307" s="84" t="s">
        <v>65</v>
      </c>
      <c r="M307" s="84" t="s">
        <v>31</v>
      </c>
      <c r="N307" s="85">
        <v>65628.0</v>
      </c>
      <c r="O307" s="85">
        <v>41729.0</v>
      </c>
      <c r="P307" s="85">
        <v>17740.0</v>
      </c>
      <c r="Q307" s="86">
        <v>15908.0</v>
      </c>
      <c r="R307" s="87">
        <v>11342.0</v>
      </c>
      <c r="S307" s="88">
        <v>553671.119014248</v>
      </c>
      <c r="T307" s="88">
        <v>389909.238742428</v>
      </c>
      <c r="U307" s="89" t="s">
        <v>91</v>
      </c>
      <c r="V307" s="84">
        <v>0.0</v>
      </c>
      <c r="W307" s="90" t="s">
        <v>39</v>
      </c>
    </row>
    <row r="308">
      <c r="A308" s="83" t="s">
        <v>1890</v>
      </c>
      <c r="B308" s="84">
        <v>3.0</v>
      </c>
      <c r="C308" s="84" t="s">
        <v>35</v>
      </c>
      <c r="D308" s="84">
        <v>2.0</v>
      </c>
      <c r="E308" s="84" t="s">
        <v>36</v>
      </c>
      <c r="F308" s="84">
        <v>0.0</v>
      </c>
      <c r="G308" s="84" t="s">
        <v>46</v>
      </c>
      <c r="H308" s="84">
        <v>1.0</v>
      </c>
      <c r="I308" s="84" t="s">
        <v>57</v>
      </c>
      <c r="J308" s="84">
        <v>3.0</v>
      </c>
      <c r="K308" s="84" t="s">
        <v>1584</v>
      </c>
      <c r="L308" s="84" t="s">
        <v>65</v>
      </c>
      <c r="M308" s="84" t="s">
        <v>85</v>
      </c>
      <c r="N308" s="85">
        <v>142898.0</v>
      </c>
      <c r="O308" s="85">
        <v>110286.0</v>
      </c>
      <c r="P308" s="85">
        <v>40388.0</v>
      </c>
      <c r="Q308" s="86">
        <v>1919.0</v>
      </c>
      <c r="R308" s="87">
        <v>78.0</v>
      </c>
      <c r="S308" s="88">
        <v>13314.8516094862</v>
      </c>
      <c r="T308" s="88">
        <v>6107.73009609458</v>
      </c>
      <c r="U308" s="89" t="s">
        <v>66</v>
      </c>
      <c r="V308" s="84">
        <v>1.0</v>
      </c>
      <c r="W308" s="90" t="s">
        <v>63</v>
      </c>
    </row>
    <row r="309">
      <c r="A309" s="83" t="s">
        <v>1891</v>
      </c>
      <c r="B309" s="84">
        <v>1.0</v>
      </c>
      <c r="C309" s="84" t="s">
        <v>25</v>
      </c>
      <c r="D309" s="84">
        <v>1.0</v>
      </c>
      <c r="E309" s="84" t="s">
        <v>81</v>
      </c>
      <c r="F309" s="84">
        <v>0.0</v>
      </c>
      <c r="G309" s="84" t="s">
        <v>46</v>
      </c>
      <c r="H309" s="84">
        <v>0.0</v>
      </c>
      <c r="I309" s="84" t="s">
        <v>28</v>
      </c>
      <c r="J309" s="84">
        <v>3.0</v>
      </c>
      <c r="K309" s="84" t="s">
        <v>1584</v>
      </c>
      <c r="L309" s="84" t="s">
        <v>75</v>
      </c>
      <c r="M309" s="84" t="s">
        <v>61</v>
      </c>
      <c r="N309" s="85">
        <v>262551.0</v>
      </c>
      <c r="O309" s="85">
        <v>121314.0</v>
      </c>
      <c r="P309" s="85">
        <v>80072.0</v>
      </c>
      <c r="Q309" s="86">
        <v>37006.0</v>
      </c>
      <c r="R309" s="87">
        <v>14851.0</v>
      </c>
      <c r="S309" s="88">
        <v>2202506.39817783</v>
      </c>
      <c r="T309" s="88">
        <v>860354.061788217</v>
      </c>
      <c r="U309" s="89" t="s">
        <v>140</v>
      </c>
      <c r="V309" s="84">
        <v>3.0</v>
      </c>
      <c r="W309" s="90" t="s">
        <v>49</v>
      </c>
    </row>
    <row r="310">
      <c r="A310" s="83" t="s">
        <v>1892</v>
      </c>
      <c r="B310" s="84">
        <v>1.0</v>
      </c>
      <c r="C310" s="84" t="s">
        <v>25</v>
      </c>
      <c r="D310" s="84">
        <v>3.0</v>
      </c>
      <c r="E310" s="84" t="s">
        <v>51</v>
      </c>
      <c r="F310" s="84">
        <v>0.0</v>
      </c>
      <c r="G310" s="84" t="s">
        <v>46</v>
      </c>
      <c r="H310" s="84">
        <v>1.0</v>
      </c>
      <c r="I310" s="84" t="s">
        <v>57</v>
      </c>
      <c r="J310" s="84">
        <v>3.0</v>
      </c>
      <c r="K310" s="84" t="s">
        <v>1584</v>
      </c>
      <c r="L310" s="84" t="s">
        <v>30</v>
      </c>
      <c r="M310" s="84" t="s">
        <v>43</v>
      </c>
      <c r="N310" s="85">
        <v>119031.0</v>
      </c>
      <c r="O310" s="85">
        <v>29955.0</v>
      </c>
      <c r="P310" s="85">
        <v>1589.0</v>
      </c>
      <c r="Q310" s="86">
        <v>1404.0</v>
      </c>
      <c r="R310" s="87">
        <v>578.0</v>
      </c>
      <c r="S310" s="88">
        <v>80017.9360340533</v>
      </c>
      <c r="T310" s="88">
        <v>48203.5759241285</v>
      </c>
      <c r="U310" s="89" t="s">
        <v>93</v>
      </c>
      <c r="V310" s="84">
        <v>3.0</v>
      </c>
      <c r="W310" s="90" t="s">
        <v>49</v>
      </c>
    </row>
    <row r="311">
      <c r="A311" s="83" t="s">
        <v>1893</v>
      </c>
      <c r="B311" s="84">
        <v>3.0</v>
      </c>
      <c r="C311" s="84" t="s">
        <v>35</v>
      </c>
      <c r="D311" s="84">
        <v>0.0</v>
      </c>
      <c r="E311" s="84" t="s">
        <v>26</v>
      </c>
      <c r="F311" s="84">
        <v>1.0</v>
      </c>
      <c r="G311" s="84" t="s">
        <v>42</v>
      </c>
      <c r="H311" s="84">
        <v>1.0</v>
      </c>
      <c r="I311" s="84" t="s">
        <v>57</v>
      </c>
      <c r="J311" s="84">
        <v>3.0</v>
      </c>
      <c r="K311" s="84" t="s">
        <v>1584</v>
      </c>
      <c r="L311" s="84" t="s">
        <v>47</v>
      </c>
      <c r="M311" s="84" t="s">
        <v>85</v>
      </c>
      <c r="N311" s="85">
        <v>179946.0</v>
      </c>
      <c r="O311" s="85">
        <v>16593.0</v>
      </c>
      <c r="P311" s="85">
        <v>14143.0</v>
      </c>
      <c r="Q311" s="86">
        <v>13880.0</v>
      </c>
      <c r="R311" s="87">
        <v>6650.0</v>
      </c>
      <c r="S311" s="88">
        <v>967677.173718317</v>
      </c>
      <c r="T311" s="88">
        <v>433935.952340053</v>
      </c>
      <c r="U311" s="89" t="s">
        <v>153</v>
      </c>
      <c r="V311" s="84">
        <v>0.0</v>
      </c>
      <c r="W311" s="90" t="s">
        <v>39</v>
      </c>
    </row>
    <row r="312">
      <c r="A312" s="83" t="s">
        <v>1894</v>
      </c>
      <c r="B312" s="84">
        <v>1.0</v>
      </c>
      <c r="C312" s="84" t="s">
        <v>25</v>
      </c>
      <c r="D312" s="84">
        <v>2.0</v>
      </c>
      <c r="E312" s="84" t="s">
        <v>36</v>
      </c>
      <c r="F312" s="84">
        <v>0.0</v>
      </c>
      <c r="G312" s="84" t="s">
        <v>46</v>
      </c>
      <c r="H312" s="84">
        <v>0.0</v>
      </c>
      <c r="I312" s="84" t="s">
        <v>28</v>
      </c>
      <c r="J312" s="84">
        <v>3.0</v>
      </c>
      <c r="K312" s="84" t="s">
        <v>1584</v>
      </c>
      <c r="L312" s="84" t="s">
        <v>47</v>
      </c>
      <c r="M312" s="84" t="s">
        <v>61</v>
      </c>
      <c r="N312" s="85">
        <v>225776.0</v>
      </c>
      <c r="O312" s="85">
        <v>140380.0</v>
      </c>
      <c r="P312" s="85">
        <v>131843.0</v>
      </c>
      <c r="Q312" s="86">
        <v>44813.0</v>
      </c>
      <c r="R312" s="87">
        <v>4393.0</v>
      </c>
      <c r="S312" s="88">
        <v>2628.87042041014</v>
      </c>
      <c r="T312" s="88">
        <v>262887.042041014</v>
      </c>
      <c r="U312" s="89" t="s">
        <v>153</v>
      </c>
      <c r="V312" s="84">
        <v>2.0</v>
      </c>
      <c r="W312" s="90" t="s">
        <v>33</v>
      </c>
    </row>
    <row r="313">
      <c r="A313" s="83" t="s">
        <v>1895</v>
      </c>
      <c r="B313" s="84">
        <v>1.0</v>
      </c>
      <c r="C313" s="84" t="s">
        <v>25</v>
      </c>
      <c r="D313" s="84">
        <v>3.0</v>
      </c>
      <c r="E313" s="84" t="s">
        <v>51</v>
      </c>
      <c r="F313" s="84">
        <v>2.0</v>
      </c>
      <c r="G313" s="84" t="s">
        <v>27</v>
      </c>
      <c r="H313" s="84">
        <v>0.0</v>
      </c>
      <c r="I313" s="84" t="s">
        <v>28</v>
      </c>
      <c r="J313" s="84">
        <v>3.0</v>
      </c>
      <c r="K313" s="84" t="s">
        <v>1584</v>
      </c>
      <c r="L313" s="84" t="s">
        <v>47</v>
      </c>
      <c r="M313" s="84" t="s">
        <v>85</v>
      </c>
      <c r="N313" s="85">
        <v>53755.0</v>
      </c>
      <c r="O313" s="85">
        <v>37994.0</v>
      </c>
      <c r="P313" s="85">
        <v>30600.0</v>
      </c>
      <c r="Q313" s="86">
        <v>14978.0</v>
      </c>
      <c r="R313" s="87">
        <v>3430.0</v>
      </c>
      <c r="S313" s="88">
        <v>453807.879379564</v>
      </c>
      <c r="T313" s="88">
        <v>177963.874266496</v>
      </c>
      <c r="U313" s="89" t="s">
        <v>153</v>
      </c>
      <c r="V313" s="84">
        <v>1.0</v>
      </c>
      <c r="W313" s="90" t="s">
        <v>63</v>
      </c>
    </row>
    <row r="314">
      <c r="A314" s="83" t="s">
        <v>1896</v>
      </c>
      <c r="B314" s="84">
        <v>0.0</v>
      </c>
      <c r="C314" s="84" t="s">
        <v>41</v>
      </c>
      <c r="D314" s="84">
        <v>3.0</v>
      </c>
      <c r="E314" s="84" t="s">
        <v>51</v>
      </c>
      <c r="F314" s="84">
        <v>1.0</v>
      </c>
      <c r="G314" s="84" t="s">
        <v>42</v>
      </c>
      <c r="H314" s="84">
        <v>1.0</v>
      </c>
      <c r="I314" s="84" t="s">
        <v>57</v>
      </c>
      <c r="J314" s="84">
        <v>3.0</v>
      </c>
      <c r="K314" s="84" t="s">
        <v>1584</v>
      </c>
      <c r="L314" s="84" t="s">
        <v>60</v>
      </c>
      <c r="M314" s="84" t="s">
        <v>53</v>
      </c>
      <c r="N314" s="85">
        <v>110371.0</v>
      </c>
      <c r="O314" s="85">
        <v>89317.0</v>
      </c>
      <c r="P314" s="85">
        <v>83333.0</v>
      </c>
      <c r="Q314" s="86">
        <v>67628.0</v>
      </c>
      <c r="R314" s="87">
        <v>23733.0</v>
      </c>
      <c r="S314" s="88">
        <v>3365506.81958036</v>
      </c>
      <c r="T314" s="88">
        <v>2039701.10277597</v>
      </c>
      <c r="U314" s="89" t="s">
        <v>62</v>
      </c>
      <c r="V314" s="84">
        <v>2.0</v>
      </c>
      <c r="W314" s="90" t="s">
        <v>33</v>
      </c>
    </row>
    <row r="315">
      <c r="A315" s="83" t="s">
        <v>1897</v>
      </c>
      <c r="B315" s="84">
        <v>0.0</v>
      </c>
      <c r="C315" s="84" t="s">
        <v>41</v>
      </c>
      <c r="D315" s="84">
        <v>2.0</v>
      </c>
      <c r="E315" s="84" t="s">
        <v>36</v>
      </c>
      <c r="F315" s="84">
        <v>1.0</v>
      </c>
      <c r="G315" s="84" t="s">
        <v>42</v>
      </c>
      <c r="H315" s="84">
        <v>1.0</v>
      </c>
      <c r="I315" s="84" t="s">
        <v>57</v>
      </c>
      <c r="J315" s="84">
        <v>3.0</v>
      </c>
      <c r="K315" s="84" t="s">
        <v>1584</v>
      </c>
      <c r="L315" s="84" t="s">
        <v>60</v>
      </c>
      <c r="M315" s="84" t="s">
        <v>31</v>
      </c>
      <c r="N315" s="85">
        <v>209380.0</v>
      </c>
      <c r="O315" s="85">
        <v>69095.0</v>
      </c>
      <c r="P315" s="85">
        <v>4179.0</v>
      </c>
      <c r="Q315" s="86">
        <v>3400.0</v>
      </c>
      <c r="R315" s="87">
        <v>3259.0</v>
      </c>
      <c r="S315" s="88">
        <v>351046.657414294</v>
      </c>
      <c r="T315" s="88">
        <v>186726.945433135</v>
      </c>
      <c r="U315" s="89" t="s">
        <v>83</v>
      </c>
      <c r="V315" s="84">
        <v>0.0</v>
      </c>
      <c r="W315" s="90" t="s">
        <v>39</v>
      </c>
    </row>
    <row r="316">
      <c r="A316" s="83" t="s">
        <v>1898</v>
      </c>
      <c r="B316" s="84">
        <v>3.0</v>
      </c>
      <c r="C316" s="84" t="s">
        <v>35</v>
      </c>
      <c r="D316" s="84">
        <v>3.0</v>
      </c>
      <c r="E316" s="84" t="s">
        <v>51</v>
      </c>
      <c r="F316" s="84">
        <v>1.0</v>
      </c>
      <c r="G316" s="84" t="s">
        <v>42</v>
      </c>
      <c r="H316" s="84">
        <v>1.0</v>
      </c>
      <c r="I316" s="84" t="s">
        <v>57</v>
      </c>
      <c r="J316" s="84">
        <v>3.0</v>
      </c>
      <c r="K316" s="84" t="s">
        <v>1584</v>
      </c>
      <c r="L316" s="84" t="s">
        <v>30</v>
      </c>
      <c r="M316" s="84" t="s">
        <v>53</v>
      </c>
      <c r="N316" s="85">
        <v>276963.0</v>
      </c>
      <c r="O316" s="85">
        <v>217029.0</v>
      </c>
      <c r="P316" s="85">
        <v>5012.0</v>
      </c>
      <c r="Q316" s="86">
        <v>2282.0</v>
      </c>
      <c r="R316" s="87">
        <v>829.0</v>
      </c>
      <c r="S316" s="88">
        <v>135369.873466584</v>
      </c>
      <c r="T316" s="88">
        <v>60164.3882073706</v>
      </c>
      <c r="U316" s="89" t="s">
        <v>93</v>
      </c>
      <c r="V316" s="84">
        <v>4.0</v>
      </c>
      <c r="W316" s="90" t="s">
        <v>44</v>
      </c>
    </row>
    <row r="317">
      <c r="A317" s="83" t="s">
        <v>1899</v>
      </c>
      <c r="B317" s="84">
        <v>3.0</v>
      </c>
      <c r="C317" s="84" t="s">
        <v>35</v>
      </c>
      <c r="D317" s="84">
        <v>2.0</v>
      </c>
      <c r="E317" s="84" t="s">
        <v>36</v>
      </c>
      <c r="F317" s="84">
        <v>2.0</v>
      </c>
      <c r="G317" s="84" t="s">
        <v>27</v>
      </c>
      <c r="H317" s="84">
        <v>0.0</v>
      </c>
      <c r="I317" s="84" t="s">
        <v>28</v>
      </c>
      <c r="J317" s="84">
        <v>3.0</v>
      </c>
      <c r="K317" s="84" t="s">
        <v>1584</v>
      </c>
      <c r="L317" s="84" t="s">
        <v>75</v>
      </c>
      <c r="M317" s="84" t="s">
        <v>85</v>
      </c>
      <c r="N317" s="85">
        <v>71863.0</v>
      </c>
      <c r="O317" s="85">
        <v>36698.0</v>
      </c>
      <c r="P317" s="85">
        <v>15058.0</v>
      </c>
      <c r="Q317" s="86">
        <v>3252.0</v>
      </c>
      <c r="R317" s="87">
        <v>2830.0</v>
      </c>
      <c r="S317" s="88">
        <v>191135.346370849</v>
      </c>
      <c r="T317" s="88">
        <v>185568.297447426</v>
      </c>
      <c r="U317" s="89" t="s">
        <v>140</v>
      </c>
      <c r="V317" s="84">
        <v>4.0</v>
      </c>
      <c r="W317" s="90" t="s">
        <v>44</v>
      </c>
    </row>
    <row r="318">
      <c r="A318" s="83" t="s">
        <v>1900</v>
      </c>
      <c r="B318" s="84">
        <v>2.0</v>
      </c>
      <c r="C318" s="84" t="s">
        <v>56</v>
      </c>
      <c r="D318" s="84">
        <v>3.0</v>
      </c>
      <c r="E318" s="84" t="s">
        <v>51</v>
      </c>
      <c r="F318" s="84">
        <v>1.0</v>
      </c>
      <c r="G318" s="84" t="s">
        <v>42</v>
      </c>
      <c r="H318" s="84">
        <v>1.0</v>
      </c>
      <c r="I318" s="84" t="s">
        <v>57</v>
      </c>
      <c r="J318" s="84">
        <v>3.0</v>
      </c>
      <c r="K318" s="84" t="s">
        <v>1584</v>
      </c>
      <c r="L318" s="84" t="s">
        <v>30</v>
      </c>
      <c r="M318" s="84" t="s">
        <v>31</v>
      </c>
      <c r="N318" s="85">
        <v>152800.0</v>
      </c>
      <c r="O318" s="85">
        <v>150037.0</v>
      </c>
      <c r="P318" s="85">
        <v>142611.0</v>
      </c>
      <c r="Q318" s="86">
        <v>135744.0</v>
      </c>
      <c r="R318" s="87">
        <v>91073.0</v>
      </c>
      <c r="S318" s="88">
        <v>1454110.12302312</v>
      </c>
      <c r="T318" s="88">
        <v>6058792.17926302</v>
      </c>
      <c r="U318" s="89" t="s">
        <v>163</v>
      </c>
      <c r="V318" s="84">
        <v>2.0</v>
      </c>
      <c r="W318" s="90" t="s">
        <v>33</v>
      </c>
    </row>
    <row r="319">
      <c r="A319" s="83" t="s">
        <v>1901</v>
      </c>
      <c r="B319" s="84">
        <v>2.0</v>
      </c>
      <c r="C319" s="84" t="s">
        <v>56</v>
      </c>
      <c r="D319" s="84">
        <v>0.0</v>
      </c>
      <c r="E319" s="84" t="s">
        <v>26</v>
      </c>
      <c r="F319" s="84">
        <v>0.0</v>
      </c>
      <c r="G319" s="84" t="s">
        <v>46</v>
      </c>
      <c r="H319" s="84">
        <v>1.0</v>
      </c>
      <c r="I319" s="84" t="s">
        <v>57</v>
      </c>
      <c r="J319" s="84">
        <v>3.0</v>
      </c>
      <c r="K319" s="84" t="s">
        <v>1584</v>
      </c>
      <c r="L319" s="84" t="s">
        <v>52</v>
      </c>
      <c r="M319" s="84" t="s">
        <v>85</v>
      </c>
      <c r="N319" s="85">
        <v>76364.0</v>
      </c>
      <c r="O319" s="85">
        <v>66534.0</v>
      </c>
      <c r="P319" s="85">
        <v>25381.0</v>
      </c>
      <c r="Q319" s="86">
        <v>23171.0</v>
      </c>
      <c r="R319" s="87">
        <v>12859.0</v>
      </c>
      <c r="S319" s="88">
        <v>2089142.14021363</v>
      </c>
      <c r="T319" s="88">
        <v>720393.841452976</v>
      </c>
      <c r="U319" s="89" t="s">
        <v>54</v>
      </c>
      <c r="V319" s="84">
        <v>4.0</v>
      </c>
      <c r="W319" s="90" t="s">
        <v>44</v>
      </c>
    </row>
    <row r="320">
      <c r="A320" s="83" t="s">
        <v>1902</v>
      </c>
      <c r="B320" s="84">
        <v>2.0</v>
      </c>
      <c r="C320" s="84" t="s">
        <v>56</v>
      </c>
      <c r="D320" s="84">
        <v>3.0</v>
      </c>
      <c r="E320" s="84" t="s">
        <v>51</v>
      </c>
      <c r="F320" s="84">
        <v>0.0</v>
      </c>
      <c r="G320" s="84" t="s">
        <v>46</v>
      </c>
      <c r="H320" s="84">
        <v>1.0</v>
      </c>
      <c r="I320" s="84" t="s">
        <v>57</v>
      </c>
      <c r="J320" s="84">
        <v>3.0</v>
      </c>
      <c r="K320" s="84" t="s">
        <v>1584</v>
      </c>
      <c r="L320" s="84" t="s">
        <v>37</v>
      </c>
      <c r="M320" s="84" t="s">
        <v>61</v>
      </c>
      <c r="N320" s="85">
        <v>161923.0</v>
      </c>
      <c r="O320" s="85">
        <v>68891.0</v>
      </c>
      <c r="P320" s="85">
        <v>52340.0</v>
      </c>
      <c r="Q320" s="86">
        <v>6115.0</v>
      </c>
      <c r="R320" s="87">
        <v>5496.0</v>
      </c>
      <c r="S320" s="88">
        <v>95361.4911397479</v>
      </c>
      <c r="T320" s="88">
        <v>414615.178868469</v>
      </c>
      <c r="U320" s="89" t="s">
        <v>102</v>
      </c>
      <c r="V320" s="84">
        <v>4.0</v>
      </c>
      <c r="W320" s="90" t="s">
        <v>44</v>
      </c>
    </row>
    <row r="321">
      <c r="A321" s="83" t="s">
        <v>1903</v>
      </c>
      <c r="B321" s="84">
        <v>2.0</v>
      </c>
      <c r="C321" s="84" t="s">
        <v>56</v>
      </c>
      <c r="D321" s="84">
        <v>1.0</v>
      </c>
      <c r="E321" s="84" t="s">
        <v>81</v>
      </c>
      <c r="F321" s="84">
        <v>0.0</v>
      </c>
      <c r="G321" s="84" t="s">
        <v>46</v>
      </c>
      <c r="H321" s="84">
        <v>1.0</v>
      </c>
      <c r="I321" s="84" t="s">
        <v>57</v>
      </c>
      <c r="J321" s="84">
        <v>3.0</v>
      </c>
      <c r="K321" s="84" t="s">
        <v>1584</v>
      </c>
      <c r="L321" s="84" t="s">
        <v>47</v>
      </c>
      <c r="M321" s="84" t="s">
        <v>43</v>
      </c>
      <c r="N321" s="85">
        <v>280708.0</v>
      </c>
      <c r="O321" s="85">
        <v>249500.0</v>
      </c>
      <c r="P321" s="85">
        <v>93208.0</v>
      </c>
      <c r="Q321" s="86">
        <v>56825.0</v>
      </c>
      <c r="R321" s="87">
        <v>396.0</v>
      </c>
      <c r="S321" s="88">
        <v>63808.1324040983</v>
      </c>
      <c r="T321" s="88">
        <v>28613.5122888333</v>
      </c>
      <c r="U321" s="89" t="s">
        <v>58</v>
      </c>
      <c r="V321" s="84">
        <v>1.0</v>
      </c>
      <c r="W321" s="90" t="s">
        <v>63</v>
      </c>
    </row>
    <row r="322">
      <c r="A322" s="83" t="s">
        <v>1904</v>
      </c>
      <c r="B322" s="84">
        <v>2.0</v>
      </c>
      <c r="C322" s="84" t="s">
        <v>56</v>
      </c>
      <c r="D322" s="84">
        <v>1.0</v>
      </c>
      <c r="E322" s="84" t="s">
        <v>81</v>
      </c>
      <c r="F322" s="84">
        <v>0.0</v>
      </c>
      <c r="G322" s="84" t="s">
        <v>46</v>
      </c>
      <c r="H322" s="84">
        <v>0.0</v>
      </c>
      <c r="I322" s="84" t="s">
        <v>28</v>
      </c>
      <c r="J322" s="84">
        <v>3.0</v>
      </c>
      <c r="K322" s="84" t="s">
        <v>1584</v>
      </c>
      <c r="L322" s="84" t="s">
        <v>60</v>
      </c>
      <c r="M322" s="84" t="s">
        <v>53</v>
      </c>
      <c r="N322" s="85">
        <v>213287.0</v>
      </c>
      <c r="O322" s="85">
        <v>20847.0</v>
      </c>
      <c r="P322" s="85">
        <v>17135.0</v>
      </c>
      <c r="Q322" s="86">
        <v>7889.0</v>
      </c>
      <c r="R322" s="87">
        <v>7109.0</v>
      </c>
      <c r="S322" s="88">
        <v>1336108.62796093</v>
      </c>
      <c r="T322" s="88">
        <v>545350.460392217</v>
      </c>
      <c r="U322" s="89" t="s">
        <v>62</v>
      </c>
      <c r="V322" s="84">
        <v>1.0</v>
      </c>
      <c r="W322" s="90" t="s">
        <v>63</v>
      </c>
    </row>
    <row r="323">
      <c r="A323" s="83" t="s">
        <v>1905</v>
      </c>
      <c r="B323" s="84">
        <v>0.0</v>
      </c>
      <c r="C323" s="84" t="s">
        <v>41</v>
      </c>
      <c r="D323" s="84">
        <v>2.0</v>
      </c>
      <c r="E323" s="84" t="s">
        <v>36</v>
      </c>
      <c r="F323" s="84">
        <v>2.0</v>
      </c>
      <c r="G323" s="84" t="s">
        <v>27</v>
      </c>
      <c r="H323" s="84">
        <v>0.0</v>
      </c>
      <c r="I323" s="84" t="s">
        <v>28</v>
      </c>
      <c r="J323" s="84">
        <v>3.0</v>
      </c>
      <c r="K323" s="84" t="s">
        <v>1584</v>
      </c>
      <c r="L323" s="84" t="s">
        <v>52</v>
      </c>
      <c r="M323" s="84" t="s">
        <v>43</v>
      </c>
      <c r="N323" s="85">
        <v>174619.0</v>
      </c>
      <c r="O323" s="85">
        <v>36912.0</v>
      </c>
      <c r="P323" s="85">
        <v>30137.0</v>
      </c>
      <c r="Q323" s="86">
        <v>17428.0</v>
      </c>
      <c r="R323" s="87">
        <v>13371.0</v>
      </c>
      <c r="S323" s="88">
        <v>32984.9415332669</v>
      </c>
      <c r="T323" s="88">
        <v>659698.830665337</v>
      </c>
      <c r="U323" s="89" t="s">
        <v>110</v>
      </c>
      <c r="V323" s="84">
        <v>0.0</v>
      </c>
      <c r="W323" s="90" t="s">
        <v>39</v>
      </c>
    </row>
    <row r="324">
      <c r="A324" s="83" t="s">
        <v>1906</v>
      </c>
      <c r="B324" s="84">
        <v>0.0</v>
      </c>
      <c r="C324" s="84" t="s">
        <v>41</v>
      </c>
      <c r="D324" s="84">
        <v>3.0</v>
      </c>
      <c r="E324" s="84" t="s">
        <v>51</v>
      </c>
      <c r="F324" s="84">
        <v>0.0</v>
      </c>
      <c r="G324" s="84" t="s">
        <v>46</v>
      </c>
      <c r="H324" s="84">
        <v>1.0</v>
      </c>
      <c r="I324" s="84" t="s">
        <v>57</v>
      </c>
      <c r="J324" s="84">
        <v>3.0</v>
      </c>
      <c r="K324" s="84" t="s">
        <v>1584</v>
      </c>
      <c r="L324" s="84" t="s">
        <v>47</v>
      </c>
      <c r="M324" s="84" t="s">
        <v>85</v>
      </c>
      <c r="N324" s="85">
        <v>183955.0</v>
      </c>
      <c r="O324" s="85">
        <v>29146.0</v>
      </c>
      <c r="P324" s="85">
        <v>27590.0</v>
      </c>
      <c r="Q324" s="86">
        <v>22288.0</v>
      </c>
      <c r="R324" s="87">
        <v>2432.0</v>
      </c>
      <c r="S324" s="88">
        <v>48615.3415928959</v>
      </c>
      <c r="T324" s="88">
        <v>121538.35398224</v>
      </c>
      <c r="U324" s="89" t="s">
        <v>153</v>
      </c>
      <c r="V324" s="84">
        <v>1.0</v>
      </c>
      <c r="W324" s="90" t="s">
        <v>63</v>
      </c>
    </row>
    <row r="325">
      <c r="A325" s="83" t="s">
        <v>1907</v>
      </c>
      <c r="B325" s="84">
        <v>1.0</v>
      </c>
      <c r="C325" s="84" t="s">
        <v>25</v>
      </c>
      <c r="D325" s="84">
        <v>2.0</v>
      </c>
      <c r="E325" s="84" t="s">
        <v>36</v>
      </c>
      <c r="F325" s="84">
        <v>0.0</v>
      </c>
      <c r="G325" s="84" t="s">
        <v>46</v>
      </c>
      <c r="H325" s="84">
        <v>0.0</v>
      </c>
      <c r="I325" s="84" t="s">
        <v>28</v>
      </c>
      <c r="J325" s="84">
        <v>3.0</v>
      </c>
      <c r="K325" s="84" t="s">
        <v>1584</v>
      </c>
      <c r="L325" s="84" t="s">
        <v>65</v>
      </c>
      <c r="M325" s="84" t="s">
        <v>53</v>
      </c>
      <c r="N325" s="85">
        <v>73226.0</v>
      </c>
      <c r="O325" s="85">
        <v>58123.0</v>
      </c>
      <c r="P325" s="85">
        <v>4824.0</v>
      </c>
      <c r="Q325" s="86">
        <v>320.0</v>
      </c>
      <c r="R325" s="87">
        <v>148.0</v>
      </c>
      <c r="S325" s="88">
        <v>26564.3096359548</v>
      </c>
      <c r="T325" s="88">
        <v>11965.9052414211</v>
      </c>
      <c r="U325" s="89" t="s">
        <v>66</v>
      </c>
      <c r="V325" s="84">
        <v>1.0</v>
      </c>
      <c r="W325" s="90" t="s">
        <v>63</v>
      </c>
    </row>
    <row r="326">
      <c r="A326" s="83" t="s">
        <v>1908</v>
      </c>
      <c r="B326" s="84">
        <v>1.0</v>
      </c>
      <c r="C326" s="84" t="s">
        <v>25</v>
      </c>
      <c r="D326" s="84">
        <v>1.0</v>
      </c>
      <c r="E326" s="84" t="s">
        <v>81</v>
      </c>
      <c r="F326" s="84">
        <v>0.0</v>
      </c>
      <c r="G326" s="84" t="s">
        <v>46</v>
      </c>
      <c r="H326" s="84">
        <v>0.0</v>
      </c>
      <c r="I326" s="84" t="s">
        <v>28</v>
      </c>
      <c r="J326" s="84">
        <v>3.0</v>
      </c>
      <c r="K326" s="84" t="s">
        <v>1584</v>
      </c>
      <c r="L326" s="84" t="s">
        <v>60</v>
      </c>
      <c r="M326" s="84" t="s">
        <v>53</v>
      </c>
      <c r="N326" s="85">
        <v>55540.0</v>
      </c>
      <c r="O326" s="85">
        <v>11583.0</v>
      </c>
      <c r="P326" s="85">
        <v>980.0</v>
      </c>
      <c r="Q326" s="86">
        <v>872.0</v>
      </c>
      <c r="R326" s="87">
        <v>306.0</v>
      </c>
      <c r="S326" s="88">
        <v>59902.7374809276</v>
      </c>
      <c r="T326" s="88">
        <v>23961.094992371</v>
      </c>
      <c r="U326" s="89" t="s">
        <v>68</v>
      </c>
      <c r="V326" s="84">
        <v>4.0</v>
      </c>
      <c r="W326" s="90" t="s">
        <v>44</v>
      </c>
    </row>
    <row r="327">
      <c r="A327" s="83" t="s">
        <v>1909</v>
      </c>
      <c r="B327" s="84">
        <v>3.0</v>
      </c>
      <c r="C327" s="84" t="s">
        <v>35</v>
      </c>
      <c r="D327" s="84">
        <v>2.0</v>
      </c>
      <c r="E327" s="84" t="s">
        <v>36</v>
      </c>
      <c r="F327" s="84">
        <v>2.0</v>
      </c>
      <c r="G327" s="84" t="s">
        <v>27</v>
      </c>
      <c r="H327" s="84">
        <v>1.0</v>
      </c>
      <c r="I327" s="84" t="s">
        <v>57</v>
      </c>
      <c r="J327" s="84">
        <v>3.0</v>
      </c>
      <c r="K327" s="84" t="s">
        <v>1584</v>
      </c>
      <c r="L327" s="84" t="s">
        <v>47</v>
      </c>
      <c r="M327" s="84" t="s">
        <v>43</v>
      </c>
      <c r="N327" s="85">
        <v>243703.0</v>
      </c>
      <c r="O327" s="85">
        <v>124292.0</v>
      </c>
      <c r="P327" s="85">
        <v>69644.0</v>
      </c>
      <c r="Q327" s="86">
        <v>19077.0</v>
      </c>
      <c r="R327" s="87">
        <v>1361.0</v>
      </c>
      <c r="S327" s="88">
        <v>59784.3262032672</v>
      </c>
      <c r="T327" s="88">
        <v>43321.9755096139</v>
      </c>
      <c r="U327" s="89" t="s">
        <v>48</v>
      </c>
      <c r="V327" s="84">
        <v>1.0</v>
      </c>
      <c r="W327" s="90" t="s">
        <v>63</v>
      </c>
    </row>
    <row r="328">
      <c r="A328" s="83" t="s">
        <v>1910</v>
      </c>
      <c r="B328" s="84">
        <v>2.0</v>
      </c>
      <c r="C328" s="84" t="s">
        <v>56</v>
      </c>
      <c r="D328" s="84">
        <v>2.0</v>
      </c>
      <c r="E328" s="84" t="s">
        <v>36</v>
      </c>
      <c r="F328" s="84">
        <v>1.0</v>
      </c>
      <c r="G328" s="84" t="s">
        <v>42</v>
      </c>
      <c r="H328" s="84">
        <v>0.0</v>
      </c>
      <c r="I328" s="84" t="s">
        <v>28</v>
      </c>
      <c r="J328" s="84">
        <v>3.0</v>
      </c>
      <c r="K328" s="84" t="s">
        <v>1584</v>
      </c>
      <c r="L328" s="84" t="s">
        <v>70</v>
      </c>
      <c r="M328" s="84" t="s">
        <v>85</v>
      </c>
      <c r="N328" s="85">
        <v>55974.0</v>
      </c>
      <c r="O328" s="85">
        <v>20424.0</v>
      </c>
      <c r="P328" s="85">
        <v>17498.0</v>
      </c>
      <c r="Q328" s="86">
        <v>15737.0</v>
      </c>
      <c r="R328" s="87">
        <v>12632.0</v>
      </c>
      <c r="S328" s="88">
        <v>51748.8605068618</v>
      </c>
      <c r="T328" s="88">
        <v>574987.338965131</v>
      </c>
      <c r="U328" s="89" t="s">
        <v>126</v>
      </c>
      <c r="V328" s="84">
        <v>4.0</v>
      </c>
      <c r="W328" s="90" t="s">
        <v>44</v>
      </c>
    </row>
    <row r="329">
      <c r="A329" s="83" t="s">
        <v>1911</v>
      </c>
      <c r="B329" s="84">
        <v>3.0</v>
      </c>
      <c r="C329" s="84" t="s">
        <v>35</v>
      </c>
      <c r="D329" s="84">
        <v>2.0</v>
      </c>
      <c r="E329" s="84" t="s">
        <v>36</v>
      </c>
      <c r="F329" s="84">
        <v>0.0</v>
      </c>
      <c r="G329" s="84" t="s">
        <v>46</v>
      </c>
      <c r="H329" s="84">
        <v>0.0</v>
      </c>
      <c r="I329" s="84" t="s">
        <v>28</v>
      </c>
      <c r="J329" s="84">
        <v>3.0</v>
      </c>
      <c r="K329" s="84" t="s">
        <v>1584</v>
      </c>
      <c r="L329" s="84" t="s">
        <v>75</v>
      </c>
      <c r="M329" s="84" t="s">
        <v>85</v>
      </c>
      <c r="N329" s="85">
        <v>106684.0</v>
      </c>
      <c r="O329" s="85">
        <v>91964.0</v>
      </c>
      <c r="P329" s="85">
        <v>8121.0</v>
      </c>
      <c r="Q329" s="86">
        <v>2950.0</v>
      </c>
      <c r="R329" s="87">
        <v>2021.0</v>
      </c>
      <c r="S329" s="88">
        <v>80618.8923667729</v>
      </c>
      <c r="T329" s="88">
        <v>155036.331474563</v>
      </c>
      <c r="U329" s="89" t="s">
        <v>140</v>
      </c>
      <c r="V329" s="84">
        <v>3.0</v>
      </c>
      <c r="W329" s="90" t="s">
        <v>49</v>
      </c>
    </row>
    <row r="330">
      <c r="A330" s="83" t="s">
        <v>1912</v>
      </c>
      <c r="B330" s="84">
        <v>2.0</v>
      </c>
      <c r="C330" s="84" t="s">
        <v>56</v>
      </c>
      <c r="D330" s="84">
        <v>2.0</v>
      </c>
      <c r="E330" s="84" t="s">
        <v>36</v>
      </c>
      <c r="F330" s="84">
        <v>2.0</v>
      </c>
      <c r="G330" s="84" t="s">
        <v>27</v>
      </c>
      <c r="H330" s="84">
        <v>0.0</v>
      </c>
      <c r="I330" s="84" t="s">
        <v>28</v>
      </c>
      <c r="J330" s="84">
        <v>3.0</v>
      </c>
      <c r="K330" s="84" t="s">
        <v>1584</v>
      </c>
      <c r="L330" s="84" t="s">
        <v>37</v>
      </c>
      <c r="M330" s="84" t="s">
        <v>53</v>
      </c>
      <c r="N330" s="85">
        <v>212983.0</v>
      </c>
      <c r="O330" s="85">
        <v>198402.0</v>
      </c>
      <c r="P330" s="85">
        <v>1874.0</v>
      </c>
      <c r="Q330" s="86">
        <v>427.0</v>
      </c>
      <c r="R330" s="87">
        <v>427.0</v>
      </c>
      <c r="S330" s="88">
        <v>57142.7806831892</v>
      </c>
      <c r="T330" s="88">
        <v>39959.9864917407</v>
      </c>
      <c r="U330" s="89" t="s">
        <v>38</v>
      </c>
      <c r="V330" s="84">
        <v>2.0</v>
      </c>
      <c r="W330" s="90" t="s">
        <v>33</v>
      </c>
    </row>
    <row r="331">
      <c r="A331" s="83" t="s">
        <v>1913</v>
      </c>
      <c r="B331" s="84">
        <v>0.0</v>
      </c>
      <c r="C331" s="84" t="s">
        <v>41</v>
      </c>
      <c r="D331" s="84">
        <v>1.0</v>
      </c>
      <c r="E331" s="84" t="s">
        <v>81</v>
      </c>
      <c r="F331" s="84">
        <v>1.0</v>
      </c>
      <c r="G331" s="84" t="s">
        <v>42</v>
      </c>
      <c r="H331" s="84">
        <v>0.0</v>
      </c>
      <c r="I331" s="84" t="s">
        <v>28</v>
      </c>
      <c r="J331" s="84">
        <v>3.0</v>
      </c>
      <c r="K331" s="84" t="s">
        <v>1584</v>
      </c>
      <c r="L331" s="84" t="s">
        <v>30</v>
      </c>
      <c r="M331" s="84" t="s">
        <v>53</v>
      </c>
      <c r="N331" s="85">
        <v>53932.0</v>
      </c>
      <c r="O331" s="85">
        <v>35416.0</v>
      </c>
      <c r="P331" s="85">
        <v>18980.0</v>
      </c>
      <c r="Q331" s="86">
        <v>8865.0</v>
      </c>
      <c r="R331" s="87">
        <v>8462.0</v>
      </c>
      <c r="S331" s="88">
        <v>684912.907961286</v>
      </c>
      <c r="T331" s="88">
        <v>420191.968074409</v>
      </c>
      <c r="U331" s="89" t="s">
        <v>163</v>
      </c>
      <c r="V331" s="84">
        <v>3.0</v>
      </c>
      <c r="W331" s="90" t="s">
        <v>49</v>
      </c>
    </row>
    <row r="332">
      <c r="A332" s="83" t="s">
        <v>1914</v>
      </c>
      <c r="B332" s="84">
        <v>0.0</v>
      </c>
      <c r="C332" s="84" t="s">
        <v>41</v>
      </c>
      <c r="D332" s="84">
        <v>3.0</v>
      </c>
      <c r="E332" s="84" t="s">
        <v>51</v>
      </c>
      <c r="F332" s="84">
        <v>1.0</v>
      </c>
      <c r="G332" s="84" t="s">
        <v>42</v>
      </c>
      <c r="H332" s="84">
        <v>0.0</v>
      </c>
      <c r="I332" s="84" t="s">
        <v>28</v>
      </c>
      <c r="J332" s="84">
        <v>3.0</v>
      </c>
      <c r="K332" s="84" t="s">
        <v>1584</v>
      </c>
      <c r="L332" s="84" t="s">
        <v>60</v>
      </c>
      <c r="M332" s="84" t="s">
        <v>85</v>
      </c>
      <c r="N332" s="85">
        <v>187181.0</v>
      </c>
      <c r="O332" s="85">
        <v>90466.0</v>
      </c>
      <c r="P332" s="85">
        <v>66058.0</v>
      </c>
      <c r="Q332" s="86">
        <v>64283.0</v>
      </c>
      <c r="R332" s="87">
        <v>18311.0</v>
      </c>
      <c r="S332" s="88">
        <v>1514729.37605785</v>
      </c>
      <c r="T332" s="88">
        <v>850971.559583063</v>
      </c>
      <c r="U332" s="89" t="s">
        <v>83</v>
      </c>
      <c r="V332" s="84">
        <v>0.0</v>
      </c>
      <c r="W332" s="90" t="s">
        <v>39</v>
      </c>
    </row>
    <row r="333">
      <c r="A333" s="83" t="s">
        <v>1915</v>
      </c>
      <c r="B333" s="84">
        <v>2.0</v>
      </c>
      <c r="C333" s="84" t="s">
        <v>56</v>
      </c>
      <c r="D333" s="84">
        <v>2.0</v>
      </c>
      <c r="E333" s="84" t="s">
        <v>36</v>
      </c>
      <c r="F333" s="84">
        <v>0.0</v>
      </c>
      <c r="G333" s="84" t="s">
        <v>46</v>
      </c>
      <c r="H333" s="84">
        <v>0.0</v>
      </c>
      <c r="I333" s="84" t="s">
        <v>28</v>
      </c>
      <c r="J333" s="84">
        <v>3.0</v>
      </c>
      <c r="K333" s="84" t="s">
        <v>1584</v>
      </c>
      <c r="L333" s="84" t="s">
        <v>37</v>
      </c>
      <c r="M333" s="84" t="s">
        <v>31</v>
      </c>
      <c r="N333" s="85">
        <v>135159.0</v>
      </c>
      <c r="O333" s="85">
        <v>75611.0</v>
      </c>
      <c r="P333" s="85">
        <v>17720.0</v>
      </c>
      <c r="Q333" s="86">
        <v>14403.0</v>
      </c>
      <c r="R333" s="87">
        <v>3155.0</v>
      </c>
      <c r="S333" s="88">
        <v>132081.286708465</v>
      </c>
      <c r="T333" s="88">
        <v>137584.673654651</v>
      </c>
      <c r="U333" s="89" t="s">
        <v>102</v>
      </c>
      <c r="V333" s="84">
        <v>4.0</v>
      </c>
      <c r="W333" s="90" t="s">
        <v>44</v>
      </c>
    </row>
    <row r="334">
      <c r="A334" s="83" t="s">
        <v>1916</v>
      </c>
      <c r="B334" s="84">
        <v>0.0</v>
      </c>
      <c r="C334" s="84" t="s">
        <v>41</v>
      </c>
      <c r="D334" s="84">
        <v>2.0</v>
      </c>
      <c r="E334" s="84" t="s">
        <v>36</v>
      </c>
      <c r="F334" s="84">
        <v>1.0</v>
      </c>
      <c r="G334" s="84" t="s">
        <v>42</v>
      </c>
      <c r="H334" s="84">
        <v>1.0</v>
      </c>
      <c r="I334" s="84" t="s">
        <v>57</v>
      </c>
      <c r="J334" s="84">
        <v>3.0</v>
      </c>
      <c r="K334" s="84" t="s">
        <v>1584</v>
      </c>
      <c r="L334" s="84" t="s">
        <v>75</v>
      </c>
      <c r="M334" s="84" t="s">
        <v>61</v>
      </c>
      <c r="N334" s="85">
        <v>138716.0</v>
      </c>
      <c r="O334" s="85">
        <v>65230.0</v>
      </c>
      <c r="P334" s="85">
        <v>23349.0</v>
      </c>
      <c r="Q334" s="86">
        <v>972.0</v>
      </c>
      <c r="R334" s="87">
        <v>500.0</v>
      </c>
      <c r="S334" s="88">
        <v>83556.3451232451</v>
      </c>
      <c r="T334" s="88">
        <v>39788.7357729738</v>
      </c>
      <c r="U334" s="89" t="s">
        <v>140</v>
      </c>
      <c r="V334" s="84">
        <v>4.0</v>
      </c>
      <c r="W334" s="90" t="s">
        <v>44</v>
      </c>
    </row>
    <row r="335">
      <c r="A335" s="83" t="s">
        <v>1917</v>
      </c>
      <c r="B335" s="84">
        <v>2.0</v>
      </c>
      <c r="C335" s="84" t="s">
        <v>56</v>
      </c>
      <c r="D335" s="84">
        <v>2.0</v>
      </c>
      <c r="E335" s="84" t="s">
        <v>36</v>
      </c>
      <c r="F335" s="84">
        <v>0.0</v>
      </c>
      <c r="G335" s="84" t="s">
        <v>46</v>
      </c>
      <c r="H335" s="84">
        <v>0.0</v>
      </c>
      <c r="I335" s="84" t="s">
        <v>28</v>
      </c>
      <c r="J335" s="84">
        <v>3.0</v>
      </c>
      <c r="K335" s="84" t="s">
        <v>1584</v>
      </c>
      <c r="L335" s="84" t="s">
        <v>60</v>
      </c>
      <c r="M335" s="84" t="s">
        <v>85</v>
      </c>
      <c r="N335" s="85">
        <v>122409.0</v>
      </c>
      <c r="O335" s="85">
        <v>11133.0</v>
      </c>
      <c r="P335" s="85">
        <v>7990.0</v>
      </c>
      <c r="Q335" s="86">
        <v>6269.0</v>
      </c>
      <c r="R335" s="87">
        <v>178.0</v>
      </c>
      <c r="S335" s="88">
        <v>1166.04550746391</v>
      </c>
      <c r="T335" s="88">
        <v>16657.7929637701</v>
      </c>
      <c r="U335" s="89" t="s">
        <v>62</v>
      </c>
      <c r="V335" s="84">
        <v>1.0</v>
      </c>
      <c r="W335" s="90" t="s">
        <v>63</v>
      </c>
    </row>
    <row r="336">
      <c r="A336" s="83" t="s">
        <v>1918</v>
      </c>
      <c r="B336" s="84">
        <v>2.0</v>
      </c>
      <c r="C336" s="84" t="s">
        <v>56</v>
      </c>
      <c r="D336" s="84">
        <v>3.0</v>
      </c>
      <c r="E336" s="84" t="s">
        <v>51</v>
      </c>
      <c r="F336" s="84">
        <v>1.0</v>
      </c>
      <c r="G336" s="84" t="s">
        <v>42</v>
      </c>
      <c r="H336" s="84">
        <v>1.0</v>
      </c>
      <c r="I336" s="84" t="s">
        <v>57</v>
      </c>
      <c r="J336" s="84">
        <v>3.0</v>
      </c>
      <c r="K336" s="84" t="s">
        <v>1584</v>
      </c>
      <c r="L336" s="84" t="s">
        <v>75</v>
      </c>
      <c r="M336" s="84" t="s">
        <v>43</v>
      </c>
      <c r="N336" s="85">
        <v>150975.0</v>
      </c>
      <c r="O336" s="85">
        <v>101087.0</v>
      </c>
      <c r="P336" s="85">
        <v>43098.0</v>
      </c>
      <c r="Q336" s="86">
        <v>33550.0</v>
      </c>
      <c r="R336" s="87">
        <v>7280.0</v>
      </c>
      <c r="S336" s="88">
        <v>322220.004825672</v>
      </c>
      <c r="T336" s="88">
        <v>238681.485056054</v>
      </c>
      <c r="U336" s="89" t="s">
        <v>174</v>
      </c>
      <c r="V336" s="84">
        <v>3.0</v>
      </c>
      <c r="W336" s="90" t="s">
        <v>49</v>
      </c>
    </row>
    <row r="337">
      <c r="A337" s="83" t="s">
        <v>1919</v>
      </c>
      <c r="B337" s="84">
        <v>2.0</v>
      </c>
      <c r="C337" s="84" t="s">
        <v>56</v>
      </c>
      <c r="D337" s="84">
        <v>2.0</v>
      </c>
      <c r="E337" s="84" t="s">
        <v>36</v>
      </c>
      <c r="F337" s="84">
        <v>2.0</v>
      </c>
      <c r="G337" s="84" t="s">
        <v>27</v>
      </c>
      <c r="H337" s="84">
        <v>1.0</v>
      </c>
      <c r="I337" s="84" t="s">
        <v>57</v>
      </c>
      <c r="J337" s="84">
        <v>3.0</v>
      </c>
      <c r="K337" s="84" t="s">
        <v>1584</v>
      </c>
      <c r="L337" s="84" t="s">
        <v>52</v>
      </c>
      <c r="M337" s="84" t="s">
        <v>61</v>
      </c>
      <c r="N337" s="85">
        <v>176211.0</v>
      </c>
      <c r="O337" s="85">
        <v>142327.0</v>
      </c>
      <c r="P337" s="85">
        <v>45078.0</v>
      </c>
      <c r="Q337" s="86">
        <v>30102.0</v>
      </c>
      <c r="R337" s="87">
        <v>18956.0</v>
      </c>
      <c r="S337" s="88">
        <v>55813.4103731244</v>
      </c>
      <c r="T337" s="88">
        <v>1116268.20746249</v>
      </c>
      <c r="U337" s="89" t="s">
        <v>99</v>
      </c>
      <c r="V337" s="84">
        <v>1.0</v>
      </c>
      <c r="W337" s="90" t="s">
        <v>63</v>
      </c>
    </row>
    <row r="338">
      <c r="A338" s="83" t="s">
        <v>1920</v>
      </c>
      <c r="B338" s="84">
        <v>3.0</v>
      </c>
      <c r="C338" s="84" t="s">
        <v>35</v>
      </c>
      <c r="D338" s="84">
        <v>2.0</v>
      </c>
      <c r="E338" s="84" t="s">
        <v>36</v>
      </c>
      <c r="F338" s="84">
        <v>0.0</v>
      </c>
      <c r="G338" s="84" t="s">
        <v>46</v>
      </c>
      <c r="H338" s="84">
        <v>0.0</v>
      </c>
      <c r="I338" s="84" t="s">
        <v>28</v>
      </c>
      <c r="J338" s="84">
        <v>3.0</v>
      </c>
      <c r="K338" s="84" t="s">
        <v>1584</v>
      </c>
      <c r="L338" s="84" t="s">
        <v>52</v>
      </c>
      <c r="M338" s="84" t="s">
        <v>43</v>
      </c>
      <c r="N338" s="85">
        <v>210282.0</v>
      </c>
      <c r="O338" s="85">
        <v>191469.0</v>
      </c>
      <c r="P338" s="85">
        <v>30761.0</v>
      </c>
      <c r="Q338" s="86">
        <v>12415.0</v>
      </c>
      <c r="R338" s="87">
        <v>6928.0</v>
      </c>
      <c r="S338" s="88">
        <v>927396.209903547</v>
      </c>
      <c r="T338" s="88">
        <v>568954.730002176</v>
      </c>
      <c r="U338" s="89" t="s">
        <v>110</v>
      </c>
      <c r="V338" s="84">
        <v>0.0</v>
      </c>
      <c r="W338" s="90" t="s">
        <v>39</v>
      </c>
    </row>
    <row r="339">
      <c r="A339" s="83" t="s">
        <v>1921</v>
      </c>
      <c r="B339" s="84">
        <v>0.0</v>
      </c>
      <c r="C339" s="84" t="s">
        <v>41</v>
      </c>
      <c r="D339" s="84">
        <v>0.0</v>
      </c>
      <c r="E339" s="84" t="s">
        <v>26</v>
      </c>
      <c r="F339" s="84">
        <v>1.0</v>
      </c>
      <c r="G339" s="84" t="s">
        <v>42</v>
      </c>
      <c r="H339" s="84">
        <v>1.0</v>
      </c>
      <c r="I339" s="84" t="s">
        <v>57</v>
      </c>
      <c r="J339" s="84">
        <v>3.0</v>
      </c>
      <c r="K339" s="84" t="s">
        <v>1584</v>
      </c>
      <c r="L339" s="84" t="s">
        <v>47</v>
      </c>
      <c r="M339" s="84" t="s">
        <v>85</v>
      </c>
      <c r="N339" s="85">
        <v>50832.0</v>
      </c>
      <c r="O339" s="85">
        <v>2290.0</v>
      </c>
      <c r="P339" s="85">
        <v>449.0</v>
      </c>
      <c r="Q339" s="86">
        <v>366.0</v>
      </c>
      <c r="R339" s="87">
        <v>265.0</v>
      </c>
      <c r="S339" s="88">
        <v>38014.1263265106</v>
      </c>
      <c r="T339" s="88">
        <v>17123.480327257</v>
      </c>
      <c r="U339" s="89" t="s">
        <v>58</v>
      </c>
      <c r="V339" s="84">
        <v>3.0</v>
      </c>
      <c r="W339" s="90" t="s">
        <v>49</v>
      </c>
    </row>
    <row r="340">
      <c r="A340" s="83" t="s">
        <v>1922</v>
      </c>
      <c r="B340" s="84">
        <v>2.0</v>
      </c>
      <c r="C340" s="84" t="s">
        <v>56</v>
      </c>
      <c r="D340" s="84">
        <v>0.0</v>
      </c>
      <c r="E340" s="84" t="s">
        <v>26</v>
      </c>
      <c r="F340" s="84">
        <v>1.0</v>
      </c>
      <c r="G340" s="84" t="s">
        <v>42</v>
      </c>
      <c r="H340" s="84">
        <v>1.0</v>
      </c>
      <c r="I340" s="84" t="s">
        <v>57</v>
      </c>
      <c r="J340" s="84">
        <v>3.0</v>
      </c>
      <c r="K340" s="84" t="s">
        <v>1584</v>
      </c>
      <c r="L340" s="84" t="s">
        <v>70</v>
      </c>
      <c r="M340" s="84" t="s">
        <v>43</v>
      </c>
      <c r="N340" s="85">
        <v>232879.0</v>
      </c>
      <c r="O340" s="85">
        <v>40704.0</v>
      </c>
      <c r="P340" s="85">
        <v>17880.0</v>
      </c>
      <c r="Q340" s="86">
        <v>5910.0</v>
      </c>
      <c r="R340" s="87">
        <v>2034.0</v>
      </c>
      <c r="S340" s="88">
        <v>262084.646479922</v>
      </c>
      <c r="T340" s="88">
        <v>148911.730954501</v>
      </c>
      <c r="U340" s="89" t="s">
        <v>126</v>
      </c>
      <c r="V340" s="84">
        <v>4.0</v>
      </c>
      <c r="W340" s="90" t="s">
        <v>44</v>
      </c>
    </row>
    <row r="341">
      <c r="A341" s="83" t="s">
        <v>1923</v>
      </c>
      <c r="B341" s="84">
        <v>2.0</v>
      </c>
      <c r="C341" s="84" t="s">
        <v>56</v>
      </c>
      <c r="D341" s="84">
        <v>2.0</v>
      </c>
      <c r="E341" s="84" t="s">
        <v>36</v>
      </c>
      <c r="F341" s="84">
        <v>2.0</v>
      </c>
      <c r="G341" s="84" t="s">
        <v>27</v>
      </c>
      <c r="H341" s="84">
        <v>1.0</v>
      </c>
      <c r="I341" s="84" t="s">
        <v>57</v>
      </c>
      <c r="J341" s="84">
        <v>3.0</v>
      </c>
      <c r="K341" s="84" t="s">
        <v>1584</v>
      </c>
      <c r="L341" s="84" t="s">
        <v>65</v>
      </c>
      <c r="M341" s="84" t="s">
        <v>31</v>
      </c>
      <c r="N341" s="85">
        <v>140453.0</v>
      </c>
      <c r="O341" s="85">
        <v>31620.0</v>
      </c>
      <c r="P341" s="85">
        <v>15610.0</v>
      </c>
      <c r="Q341" s="86">
        <v>3337.0</v>
      </c>
      <c r="R341" s="87">
        <v>3170.0</v>
      </c>
      <c r="S341" s="88">
        <v>47707.5217974997</v>
      </c>
      <c r="T341" s="88">
        <v>198781.340822915</v>
      </c>
      <c r="U341" s="89" t="s">
        <v>66</v>
      </c>
      <c r="V341" s="84">
        <v>2.0</v>
      </c>
      <c r="W341" s="90" t="s">
        <v>33</v>
      </c>
    </row>
    <row r="342">
      <c r="A342" s="83" t="s">
        <v>1924</v>
      </c>
      <c r="B342" s="84">
        <v>1.0</v>
      </c>
      <c r="C342" s="84" t="s">
        <v>25</v>
      </c>
      <c r="D342" s="84">
        <v>3.0</v>
      </c>
      <c r="E342" s="84" t="s">
        <v>51</v>
      </c>
      <c r="F342" s="84">
        <v>0.0</v>
      </c>
      <c r="G342" s="84" t="s">
        <v>46</v>
      </c>
      <c r="H342" s="84">
        <v>1.0</v>
      </c>
      <c r="I342" s="84" t="s">
        <v>57</v>
      </c>
      <c r="J342" s="84">
        <v>3.0</v>
      </c>
      <c r="K342" s="84" t="s">
        <v>1584</v>
      </c>
      <c r="L342" s="84" t="s">
        <v>30</v>
      </c>
      <c r="M342" s="84" t="s">
        <v>31</v>
      </c>
      <c r="N342" s="85">
        <v>199062.0</v>
      </c>
      <c r="O342" s="85">
        <v>197380.0</v>
      </c>
      <c r="P342" s="85">
        <v>25873.0</v>
      </c>
      <c r="Q342" s="86">
        <v>9199.0</v>
      </c>
      <c r="R342" s="87">
        <v>5724.0</v>
      </c>
      <c r="S342" s="88">
        <v>20789.0860469678</v>
      </c>
      <c r="T342" s="88">
        <v>296986.943528111</v>
      </c>
      <c r="U342" s="89" t="s">
        <v>32</v>
      </c>
      <c r="V342" s="84">
        <v>2.0</v>
      </c>
      <c r="W342" s="90" t="s">
        <v>33</v>
      </c>
    </row>
    <row r="343">
      <c r="A343" s="83" t="s">
        <v>1925</v>
      </c>
      <c r="B343" s="84">
        <v>2.0</v>
      </c>
      <c r="C343" s="84" t="s">
        <v>56</v>
      </c>
      <c r="D343" s="84">
        <v>2.0</v>
      </c>
      <c r="E343" s="84" t="s">
        <v>36</v>
      </c>
      <c r="F343" s="84">
        <v>2.0</v>
      </c>
      <c r="G343" s="84" t="s">
        <v>27</v>
      </c>
      <c r="H343" s="84">
        <v>1.0</v>
      </c>
      <c r="I343" s="84" t="s">
        <v>57</v>
      </c>
      <c r="J343" s="84">
        <v>3.0</v>
      </c>
      <c r="K343" s="84" t="s">
        <v>1584</v>
      </c>
      <c r="L343" s="84" t="s">
        <v>65</v>
      </c>
      <c r="M343" s="84" t="s">
        <v>61</v>
      </c>
      <c r="N343" s="85">
        <v>250079.0</v>
      </c>
      <c r="O343" s="85">
        <v>126631.0</v>
      </c>
      <c r="P343" s="85">
        <v>37928.0</v>
      </c>
      <c r="Q343" s="86">
        <v>30279.0</v>
      </c>
      <c r="R343" s="87">
        <v>6345.0</v>
      </c>
      <c r="S343" s="88">
        <v>106638.904829749</v>
      </c>
      <c r="T343" s="88">
        <v>533194.524148744</v>
      </c>
      <c r="U343" s="89" t="s">
        <v>66</v>
      </c>
      <c r="V343" s="84">
        <v>2.0</v>
      </c>
      <c r="W343" s="90" t="s">
        <v>33</v>
      </c>
    </row>
    <row r="344">
      <c r="A344" s="83" t="s">
        <v>1926</v>
      </c>
      <c r="B344" s="84">
        <v>0.0</v>
      </c>
      <c r="C344" s="84" t="s">
        <v>41</v>
      </c>
      <c r="D344" s="84">
        <v>1.0</v>
      </c>
      <c r="E344" s="84" t="s">
        <v>81</v>
      </c>
      <c r="F344" s="84">
        <v>0.0</v>
      </c>
      <c r="G344" s="84" t="s">
        <v>46</v>
      </c>
      <c r="H344" s="84">
        <v>0.0</v>
      </c>
      <c r="I344" s="84" t="s">
        <v>28</v>
      </c>
      <c r="J344" s="84">
        <v>3.0</v>
      </c>
      <c r="K344" s="84" t="s">
        <v>1584</v>
      </c>
      <c r="L344" s="84" t="s">
        <v>30</v>
      </c>
      <c r="M344" s="84" t="s">
        <v>85</v>
      </c>
      <c r="N344" s="85">
        <v>178621.0</v>
      </c>
      <c r="O344" s="85">
        <v>73750.0</v>
      </c>
      <c r="P344" s="85">
        <v>55847.0</v>
      </c>
      <c r="Q344" s="86">
        <v>41247.0</v>
      </c>
      <c r="R344" s="87">
        <v>35682.0</v>
      </c>
      <c r="S344" s="88">
        <v>673298.289510258</v>
      </c>
      <c r="T344" s="88">
        <v>2589608.80580868</v>
      </c>
      <c r="U344" s="89" t="s">
        <v>93</v>
      </c>
      <c r="V344" s="84">
        <v>2.0</v>
      </c>
      <c r="W344" s="90" t="s">
        <v>33</v>
      </c>
    </row>
    <row r="345">
      <c r="A345" s="83" t="s">
        <v>1927</v>
      </c>
      <c r="B345" s="84">
        <v>2.0</v>
      </c>
      <c r="C345" s="84" t="s">
        <v>56</v>
      </c>
      <c r="D345" s="84">
        <v>3.0</v>
      </c>
      <c r="E345" s="84" t="s">
        <v>51</v>
      </c>
      <c r="F345" s="84">
        <v>2.0</v>
      </c>
      <c r="G345" s="84" t="s">
        <v>27</v>
      </c>
      <c r="H345" s="84">
        <v>1.0</v>
      </c>
      <c r="I345" s="84" t="s">
        <v>57</v>
      </c>
      <c r="J345" s="84">
        <v>3.0</v>
      </c>
      <c r="K345" s="84" t="s">
        <v>1584</v>
      </c>
      <c r="L345" s="84" t="s">
        <v>65</v>
      </c>
      <c r="M345" s="84" t="s">
        <v>43</v>
      </c>
      <c r="N345" s="85">
        <v>219034.0</v>
      </c>
      <c r="O345" s="85">
        <v>95267.0</v>
      </c>
      <c r="P345" s="85">
        <v>36324.0</v>
      </c>
      <c r="Q345" s="86">
        <v>17883.0</v>
      </c>
      <c r="R345" s="87">
        <v>3832.0</v>
      </c>
      <c r="S345" s="88">
        <v>136857.462888675</v>
      </c>
      <c r="T345" s="88">
        <v>228095.771481125</v>
      </c>
      <c r="U345" s="89" t="s">
        <v>66</v>
      </c>
      <c r="V345" s="84">
        <v>1.0</v>
      </c>
      <c r="W345" s="90" t="s">
        <v>63</v>
      </c>
    </row>
    <row r="346">
      <c r="A346" s="83" t="s">
        <v>1928</v>
      </c>
      <c r="B346" s="84">
        <v>0.0</v>
      </c>
      <c r="C346" s="84" t="s">
        <v>41</v>
      </c>
      <c r="D346" s="84">
        <v>0.0</v>
      </c>
      <c r="E346" s="84" t="s">
        <v>26</v>
      </c>
      <c r="F346" s="84">
        <v>2.0</v>
      </c>
      <c r="G346" s="84" t="s">
        <v>27</v>
      </c>
      <c r="H346" s="84">
        <v>1.0</v>
      </c>
      <c r="I346" s="84" t="s">
        <v>57</v>
      </c>
      <c r="J346" s="84">
        <v>3.0</v>
      </c>
      <c r="K346" s="84" t="s">
        <v>1584</v>
      </c>
      <c r="L346" s="84" t="s">
        <v>52</v>
      </c>
      <c r="M346" s="84" t="s">
        <v>43</v>
      </c>
      <c r="N346" s="85">
        <v>262604.0</v>
      </c>
      <c r="O346" s="85">
        <v>237852.0</v>
      </c>
      <c r="P346" s="85">
        <v>119327.0</v>
      </c>
      <c r="Q346" s="86">
        <v>56724.0</v>
      </c>
      <c r="R346" s="87">
        <v>8556.0</v>
      </c>
      <c r="S346" s="88">
        <v>910997.164680058</v>
      </c>
      <c r="T346" s="88">
        <v>408518.907928277</v>
      </c>
      <c r="U346" s="89" t="s">
        <v>99</v>
      </c>
      <c r="V346" s="84">
        <v>1.0</v>
      </c>
      <c r="W346" s="90" t="s">
        <v>63</v>
      </c>
    </row>
    <row r="347">
      <c r="A347" s="83" t="s">
        <v>1929</v>
      </c>
      <c r="B347" s="84">
        <v>0.0</v>
      </c>
      <c r="C347" s="84" t="s">
        <v>41</v>
      </c>
      <c r="D347" s="84">
        <v>0.0</v>
      </c>
      <c r="E347" s="84" t="s">
        <v>26</v>
      </c>
      <c r="F347" s="84">
        <v>2.0</v>
      </c>
      <c r="G347" s="84" t="s">
        <v>27</v>
      </c>
      <c r="H347" s="84">
        <v>0.0</v>
      </c>
      <c r="I347" s="84" t="s">
        <v>28</v>
      </c>
      <c r="J347" s="84">
        <v>3.0</v>
      </c>
      <c r="K347" s="84" t="s">
        <v>1584</v>
      </c>
      <c r="L347" s="84" t="s">
        <v>47</v>
      </c>
      <c r="M347" s="84" t="s">
        <v>85</v>
      </c>
      <c r="N347" s="85">
        <v>260738.0</v>
      </c>
      <c r="O347" s="85">
        <v>175006.0</v>
      </c>
      <c r="P347" s="85">
        <v>164853.0</v>
      </c>
      <c r="Q347" s="86">
        <v>106190.0</v>
      </c>
      <c r="R347" s="87">
        <v>75085.0</v>
      </c>
      <c r="S347" s="88">
        <v>3381414.13332547</v>
      </c>
      <c r="T347" s="88">
        <v>2581232.16284387</v>
      </c>
      <c r="U347" s="89" t="s">
        <v>48</v>
      </c>
      <c r="V347" s="84">
        <v>0.0</v>
      </c>
      <c r="W347" s="90" t="s">
        <v>39</v>
      </c>
    </row>
    <row r="348">
      <c r="A348" s="83" t="s">
        <v>1930</v>
      </c>
      <c r="B348" s="84">
        <v>0.0</v>
      </c>
      <c r="C348" s="84" t="s">
        <v>41</v>
      </c>
      <c r="D348" s="84">
        <v>3.0</v>
      </c>
      <c r="E348" s="84" t="s">
        <v>51</v>
      </c>
      <c r="F348" s="84">
        <v>0.0</v>
      </c>
      <c r="G348" s="84" t="s">
        <v>46</v>
      </c>
      <c r="H348" s="84">
        <v>0.0</v>
      </c>
      <c r="I348" s="84" t="s">
        <v>28</v>
      </c>
      <c r="J348" s="84">
        <v>3.0</v>
      </c>
      <c r="K348" s="84" t="s">
        <v>1584</v>
      </c>
      <c r="L348" s="84" t="s">
        <v>65</v>
      </c>
      <c r="M348" s="84" t="s">
        <v>31</v>
      </c>
      <c r="N348" s="85">
        <v>143477.0</v>
      </c>
      <c r="O348" s="85">
        <v>99676.0</v>
      </c>
      <c r="P348" s="85">
        <v>10434.0</v>
      </c>
      <c r="Q348" s="86">
        <v>9008.0</v>
      </c>
      <c r="R348" s="87">
        <v>4471.0</v>
      </c>
      <c r="S348" s="88">
        <v>341374.229015508</v>
      </c>
      <c r="T348" s="88">
        <v>411294.251825913</v>
      </c>
      <c r="U348" s="89" t="s">
        <v>91</v>
      </c>
      <c r="V348" s="84">
        <v>3.0</v>
      </c>
      <c r="W348" s="90" t="s">
        <v>49</v>
      </c>
    </row>
    <row r="349">
      <c r="A349" s="83" t="s">
        <v>1931</v>
      </c>
      <c r="B349" s="84">
        <v>3.0</v>
      </c>
      <c r="C349" s="84" t="s">
        <v>35</v>
      </c>
      <c r="D349" s="84">
        <v>3.0</v>
      </c>
      <c r="E349" s="84" t="s">
        <v>51</v>
      </c>
      <c r="F349" s="84">
        <v>1.0</v>
      </c>
      <c r="G349" s="84" t="s">
        <v>42</v>
      </c>
      <c r="H349" s="84">
        <v>1.0</v>
      </c>
      <c r="I349" s="84" t="s">
        <v>57</v>
      </c>
      <c r="J349" s="84">
        <v>3.0</v>
      </c>
      <c r="K349" s="84" t="s">
        <v>1584</v>
      </c>
      <c r="L349" s="84" t="s">
        <v>52</v>
      </c>
      <c r="M349" s="84" t="s">
        <v>53</v>
      </c>
      <c r="N349" s="85">
        <v>205201.0</v>
      </c>
      <c r="O349" s="85">
        <v>49214.0</v>
      </c>
      <c r="P349" s="85">
        <v>19958.0</v>
      </c>
      <c r="Q349" s="86">
        <v>8675.0</v>
      </c>
      <c r="R349" s="87">
        <v>6182.0</v>
      </c>
      <c r="S349" s="88">
        <v>551965.576446888</v>
      </c>
      <c r="T349" s="88">
        <v>324685.633204052</v>
      </c>
      <c r="U349" s="89" t="s">
        <v>110</v>
      </c>
      <c r="V349" s="84">
        <v>2.0</v>
      </c>
      <c r="W349" s="90" t="s">
        <v>33</v>
      </c>
    </row>
    <row r="350">
      <c r="A350" s="83" t="s">
        <v>1932</v>
      </c>
      <c r="B350" s="84">
        <v>1.0</v>
      </c>
      <c r="C350" s="84" t="s">
        <v>25</v>
      </c>
      <c r="D350" s="84">
        <v>0.0</v>
      </c>
      <c r="E350" s="84" t="s">
        <v>26</v>
      </c>
      <c r="F350" s="84">
        <v>1.0</v>
      </c>
      <c r="G350" s="84" t="s">
        <v>42</v>
      </c>
      <c r="H350" s="84">
        <v>0.0</v>
      </c>
      <c r="I350" s="84" t="s">
        <v>28</v>
      </c>
      <c r="J350" s="84">
        <v>3.0</v>
      </c>
      <c r="K350" s="84" t="s">
        <v>1584</v>
      </c>
      <c r="L350" s="84" t="s">
        <v>52</v>
      </c>
      <c r="M350" s="84" t="s">
        <v>85</v>
      </c>
      <c r="N350" s="85">
        <v>270965.0</v>
      </c>
      <c r="O350" s="85">
        <v>177146.0</v>
      </c>
      <c r="P350" s="85">
        <v>25228.0</v>
      </c>
      <c r="Q350" s="86">
        <v>6911.0</v>
      </c>
      <c r="R350" s="87">
        <v>6354.0</v>
      </c>
      <c r="S350" s="88">
        <v>505433.00010127</v>
      </c>
      <c r="T350" s="88">
        <v>206299.183714804</v>
      </c>
      <c r="U350" s="89" t="s">
        <v>54</v>
      </c>
      <c r="V350" s="84">
        <v>3.0</v>
      </c>
      <c r="W350" s="90" t="s">
        <v>49</v>
      </c>
    </row>
    <row r="351">
      <c r="A351" s="83" t="s">
        <v>1933</v>
      </c>
      <c r="B351" s="84">
        <v>3.0</v>
      </c>
      <c r="C351" s="84" t="s">
        <v>35</v>
      </c>
      <c r="D351" s="84">
        <v>0.0</v>
      </c>
      <c r="E351" s="84" t="s">
        <v>26</v>
      </c>
      <c r="F351" s="84">
        <v>0.0</v>
      </c>
      <c r="G351" s="84" t="s">
        <v>46</v>
      </c>
      <c r="H351" s="84">
        <v>0.0</v>
      </c>
      <c r="I351" s="84" t="s">
        <v>28</v>
      </c>
      <c r="J351" s="84">
        <v>3.0</v>
      </c>
      <c r="K351" s="84" t="s">
        <v>1584</v>
      </c>
      <c r="L351" s="84" t="s">
        <v>65</v>
      </c>
      <c r="M351" s="84" t="s">
        <v>61</v>
      </c>
      <c r="N351" s="85">
        <v>279394.0</v>
      </c>
      <c r="O351" s="85">
        <v>99959.0</v>
      </c>
      <c r="P351" s="85">
        <v>21521.0</v>
      </c>
      <c r="Q351" s="86">
        <v>20740.0</v>
      </c>
      <c r="R351" s="87">
        <v>17213.0</v>
      </c>
      <c r="S351" s="88">
        <v>179768.223405625</v>
      </c>
      <c r="T351" s="88">
        <v>1057460.13768015</v>
      </c>
      <c r="U351" s="89" t="s">
        <v>91</v>
      </c>
      <c r="V351" s="84">
        <v>2.0</v>
      </c>
      <c r="W351" s="90" t="s">
        <v>33</v>
      </c>
    </row>
    <row r="352">
      <c r="A352" s="83" t="s">
        <v>1934</v>
      </c>
      <c r="B352" s="84">
        <v>3.0</v>
      </c>
      <c r="C352" s="84" t="s">
        <v>35</v>
      </c>
      <c r="D352" s="84">
        <v>3.0</v>
      </c>
      <c r="E352" s="84" t="s">
        <v>51</v>
      </c>
      <c r="F352" s="84">
        <v>1.0</v>
      </c>
      <c r="G352" s="84" t="s">
        <v>42</v>
      </c>
      <c r="H352" s="84">
        <v>0.0</v>
      </c>
      <c r="I352" s="84" t="s">
        <v>28</v>
      </c>
      <c r="J352" s="84">
        <v>3.0</v>
      </c>
      <c r="K352" s="84" t="s">
        <v>1584</v>
      </c>
      <c r="L352" s="84" t="s">
        <v>75</v>
      </c>
      <c r="M352" s="84" t="s">
        <v>85</v>
      </c>
      <c r="N352" s="85">
        <v>297469.0</v>
      </c>
      <c r="O352" s="85">
        <v>250136.0</v>
      </c>
      <c r="P352" s="85">
        <v>214512.0</v>
      </c>
      <c r="Q352" s="86">
        <v>57197.0</v>
      </c>
      <c r="R352" s="87">
        <v>28742.0</v>
      </c>
      <c r="S352" s="88">
        <v>6839689.79092402</v>
      </c>
      <c r="T352" s="88">
        <v>2442746.35390143</v>
      </c>
      <c r="U352" s="89" t="s">
        <v>76</v>
      </c>
      <c r="V352" s="84">
        <v>4.0</v>
      </c>
      <c r="W352" s="90" t="s">
        <v>44</v>
      </c>
    </row>
    <row r="353">
      <c r="A353" s="83" t="s">
        <v>1935</v>
      </c>
      <c r="B353" s="84">
        <v>0.0</v>
      </c>
      <c r="C353" s="84" t="s">
        <v>41</v>
      </c>
      <c r="D353" s="84">
        <v>2.0</v>
      </c>
      <c r="E353" s="84" t="s">
        <v>36</v>
      </c>
      <c r="F353" s="84">
        <v>1.0</v>
      </c>
      <c r="G353" s="84" t="s">
        <v>42</v>
      </c>
      <c r="H353" s="84">
        <v>1.0</v>
      </c>
      <c r="I353" s="84" t="s">
        <v>57</v>
      </c>
      <c r="J353" s="84">
        <v>3.0</v>
      </c>
      <c r="K353" s="84" t="s">
        <v>1584</v>
      </c>
      <c r="L353" s="84" t="s">
        <v>30</v>
      </c>
      <c r="M353" s="84" t="s">
        <v>31</v>
      </c>
      <c r="N353" s="85">
        <v>83718.0</v>
      </c>
      <c r="O353" s="85">
        <v>26649.0</v>
      </c>
      <c r="P353" s="85">
        <v>4179.0</v>
      </c>
      <c r="Q353" s="86">
        <v>3273.0</v>
      </c>
      <c r="R353" s="87">
        <v>2199.0</v>
      </c>
      <c r="S353" s="88">
        <v>244889.209019794</v>
      </c>
      <c r="T353" s="88">
        <v>102894.625638569</v>
      </c>
      <c r="U353" s="89" t="s">
        <v>93</v>
      </c>
      <c r="V353" s="84">
        <v>1.0</v>
      </c>
      <c r="W353" s="90" t="s">
        <v>63</v>
      </c>
    </row>
    <row r="354">
      <c r="A354" s="83" t="s">
        <v>1936</v>
      </c>
      <c r="B354" s="84">
        <v>1.0</v>
      </c>
      <c r="C354" s="84" t="s">
        <v>25</v>
      </c>
      <c r="D354" s="84">
        <v>0.0</v>
      </c>
      <c r="E354" s="84" t="s">
        <v>26</v>
      </c>
      <c r="F354" s="84">
        <v>2.0</v>
      </c>
      <c r="G354" s="84" t="s">
        <v>27</v>
      </c>
      <c r="H354" s="84">
        <v>1.0</v>
      </c>
      <c r="I354" s="84" t="s">
        <v>57</v>
      </c>
      <c r="J354" s="84">
        <v>3.0</v>
      </c>
      <c r="K354" s="84" t="s">
        <v>1584</v>
      </c>
      <c r="L354" s="84" t="s">
        <v>65</v>
      </c>
      <c r="M354" s="84" t="s">
        <v>61</v>
      </c>
      <c r="N354" s="85">
        <v>293902.0</v>
      </c>
      <c r="O354" s="85">
        <v>37510.0</v>
      </c>
      <c r="P354" s="85">
        <v>34887.0</v>
      </c>
      <c r="Q354" s="86">
        <v>5130.0</v>
      </c>
      <c r="R354" s="87">
        <v>605.0</v>
      </c>
      <c r="S354" s="88">
        <v>51778.3073544327</v>
      </c>
      <c r="T354" s="88">
        <v>31004.9744637321</v>
      </c>
      <c r="U354" s="89" t="s">
        <v>66</v>
      </c>
      <c r="V354" s="84">
        <v>1.0</v>
      </c>
      <c r="W354" s="90" t="s">
        <v>63</v>
      </c>
    </row>
    <row r="355">
      <c r="A355" s="83" t="s">
        <v>1937</v>
      </c>
      <c r="B355" s="84">
        <v>2.0</v>
      </c>
      <c r="C355" s="84" t="s">
        <v>56</v>
      </c>
      <c r="D355" s="84">
        <v>3.0</v>
      </c>
      <c r="E355" s="84" t="s">
        <v>51</v>
      </c>
      <c r="F355" s="84">
        <v>2.0</v>
      </c>
      <c r="G355" s="84" t="s">
        <v>27</v>
      </c>
      <c r="H355" s="84">
        <v>0.0</v>
      </c>
      <c r="I355" s="84" t="s">
        <v>28</v>
      </c>
      <c r="J355" s="84">
        <v>3.0</v>
      </c>
      <c r="K355" s="84" t="s">
        <v>1584</v>
      </c>
      <c r="L355" s="84" t="s">
        <v>30</v>
      </c>
      <c r="M355" s="84" t="s">
        <v>31</v>
      </c>
      <c r="N355" s="85">
        <v>265143.0</v>
      </c>
      <c r="O355" s="85">
        <v>107631.0</v>
      </c>
      <c r="P355" s="85">
        <v>39428.0</v>
      </c>
      <c r="Q355" s="86">
        <v>11910.0</v>
      </c>
      <c r="R355" s="87">
        <v>10421.0</v>
      </c>
      <c r="S355" s="88">
        <v>1527030.35656716</v>
      </c>
      <c r="T355" s="88">
        <v>985180.875204621</v>
      </c>
      <c r="U355" s="89" t="s">
        <v>163</v>
      </c>
      <c r="V355" s="84">
        <v>3.0</v>
      </c>
      <c r="W355" s="90" t="s">
        <v>49</v>
      </c>
    </row>
    <row r="356">
      <c r="A356" s="83" t="s">
        <v>1938</v>
      </c>
      <c r="B356" s="84">
        <v>2.0</v>
      </c>
      <c r="C356" s="84" t="s">
        <v>56</v>
      </c>
      <c r="D356" s="84">
        <v>3.0</v>
      </c>
      <c r="E356" s="84" t="s">
        <v>51</v>
      </c>
      <c r="F356" s="84">
        <v>2.0</v>
      </c>
      <c r="G356" s="84" t="s">
        <v>27</v>
      </c>
      <c r="H356" s="84">
        <v>1.0</v>
      </c>
      <c r="I356" s="84" t="s">
        <v>57</v>
      </c>
      <c r="J356" s="84">
        <v>3.0</v>
      </c>
      <c r="K356" s="84" t="s">
        <v>1584</v>
      </c>
      <c r="L356" s="84" t="s">
        <v>47</v>
      </c>
      <c r="M356" s="84" t="s">
        <v>43</v>
      </c>
      <c r="N356" s="85">
        <v>165593.0</v>
      </c>
      <c r="O356" s="85">
        <v>163742.0</v>
      </c>
      <c r="P356" s="85">
        <v>75198.0</v>
      </c>
      <c r="Q356" s="86">
        <v>4519.0</v>
      </c>
      <c r="R356" s="87">
        <v>4176.0</v>
      </c>
      <c r="S356" s="88">
        <v>420193.037595626</v>
      </c>
      <c r="T356" s="88">
        <v>341620.355768802</v>
      </c>
      <c r="U356" s="89" t="s">
        <v>58</v>
      </c>
      <c r="V356" s="84">
        <v>4.0</v>
      </c>
      <c r="W356" s="90" t="s">
        <v>44</v>
      </c>
    </row>
    <row r="357">
      <c r="A357" s="83" t="s">
        <v>1939</v>
      </c>
      <c r="B357" s="84">
        <v>2.0</v>
      </c>
      <c r="C357" s="84" t="s">
        <v>56</v>
      </c>
      <c r="D357" s="84">
        <v>3.0</v>
      </c>
      <c r="E357" s="84" t="s">
        <v>51</v>
      </c>
      <c r="F357" s="84">
        <v>0.0</v>
      </c>
      <c r="G357" s="84" t="s">
        <v>46</v>
      </c>
      <c r="H357" s="84">
        <v>1.0</v>
      </c>
      <c r="I357" s="84" t="s">
        <v>57</v>
      </c>
      <c r="J357" s="84">
        <v>3.0</v>
      </c>
      <c r="K357" s="84" t="s">
        <v>1584</v>
      </c>
      <c r="L357" s="84" t="s">
        <v>60</v>
      </c>
      <c r="M357" s="84" t="s">
        <v>85</v>
      </c>
      <c r="N357" s="85">
        <v>185061.0</v>
      </c>
      <c r="O357" s="85">
        <v>52841.0</v>
      </c>
      <c r="P357" s="85">
        <v>228.0</v>
      </c>
      <c r="Q357" s="86">
        <v>68.0</v>
      </c>
      <c r="R357" s="87">
        <v>35.0</v>
      </c>
      <c r="S357" s="88">
        <v>3610.63678546567</v>
      </c>
      <c r="T357" s="88">
        <v>1303.47898392262</v>
      </c>
      <c r="U357" s="89" t="s">
        <v>62</v>
      </c>
      <c r="V357" s="84">
        <v>4.0</v>
      </c>
      <c r="W357" s="90" t="s">
        <v>44</v>
      </c>
    </row>
    <row r="358">
      <c r="A358" s="83" t="s">
        <v>1940</v>
      </c>
      <c r="B358" s="84">
        <v>3.0</v>
      </c>
      <c r="C358" s="84" t="s">
        <v>35</v>
      </c>
      <c r="D358" s="84">
        <v>1.0</v>
      </c>
      <c r="E358" s="84" t="s">
        <v>81</v>
      </c>
      <c r="F358" s="84">
        <v>2.0</v>
      </c>
      <c r="G358" s="84" t="s">
        <v>27</v>
      </c>
      <c r="H358" s="84">
        <v>1.0</v>
      </c>
      <c r="I358" s="84" t="s">
        <v>57</v>
      </c>
      <c r="J358" s="84">
        <v>3.0</v>
      </c>
      <c r="K358" s="84" t="s">
        <v>1584</v>
      </c>
      <c r="L358" s="84" t="s">
        <v>47</v>
      </c>
      <c r="M358" s="84" t="s">
        <v>61</v>
      </c>
      <c r="N358" s="85">
        <v>130948.0</v>
      </c>
      <c r="O358" s="85">
        <v>69599.0</v>
      </c>
      <c r="P358" s="85">
        <v>50537.0</v>
      </c>
      <c r="Q358" s="86">
        <v>17290.0</v>
      </c>
      <c r="R358" s="87">
        <v>14301.0</v>
      </c>
      <c r="S358" s="88">
        <v>13474.3630596506</v>
      </c>
      <c r="T358" s="88">
        <v>673718.15298253</v>
      </c>
      <c r="U358" s="89" t="s">
        <v>48</v>
      </c>
      <c r="V358" s="84">
        <v>4.0</v>
      </c>
      <c r="W358" s="90" t="s">
        <v>44</v>
      </c>
    </row>
    <row r="359">
      <c r="A359" s="83" t="s">
        <v>1941</v>
      </c>
      <c r="B359" s="84">
        <v>2.0</v>
      </c>
      <c r="C359" s="84" t="s">
        <v>56</v>
      </c>
      <c r="D359" s="84">
        <v>3.0</v>
      </c>
      <c r="E359" s="84" t="s">
        <v>51</v>
      </c>
      <c r="F359" s="84">
        <v>1.0</v>
      </c>
      <c r="G359" s="84" t="s">
        <v>42</v>
      </c>
      <c r="H359" s="84">
        <v>1.0</v>
      </c>
      <c r="I359" s="84" t="s">
        <v>57</v>
      </c>
      <c r="J359" s="84">
        <v>3.0</v>
      </c>
      <c r="K359" s="84" t="s">
        <v>1584</v>
      </c>
      <c r="L359" s="84" t="s">
        <v>47</v>
      </c>
      <c r="M359" s="84" t="s">
        <v>85</v>
      </c>
      <c r="N359" s="85">
        <v>75192.0</v>
      </c>
      <c r="O359" s="85">
        <v>58781.0</v>
      </c>
      <c r="P359" s="85">
        <v>50638.0</v>
      </c>
      <c r="Q359" s="86">
        <v>7878.0</v>
      </c>
      <c r="R359" s="87">
        <v>6947.0</v>
      </c>
      <c r="S359" s="88">
        <v>1615154.74140224</v>
      </c>
      <c r="T359" s="88">
        <v>555035.993609017</v>
      </c>
      <c r="U359" s="89" t="s">
        <v>48</v>
      </c>
      <c r="V359" s="84">
        <v>1.0</v>
      </c>
      <c r="W359" s="90" t="s">
        <v>63</v>
      </c>
    </row>
    <row r="360">
      <c r="A360" s="83" t="s">
        <v>1942</v>
      </c>
      <c r="B360" s="84">
        <v>0.0</v>
      </c>
      <c r="C360" s="84" t="s">
        <v>41</v>
      </c>
      <c r="D360" s="84">
        <v>1.0</v>
      </c>
      <c r="E360" s="84" t="s">
        <v>81</v>
      </c>
      <c r="F360" s="84">
        <v>2.0</v>
      </c>
      <c r="G360" s="84" t="s">
        <v>27</v>
      </c>
      <c r="H360" s="84">
        <v>1.0</v>
      </c>
      <c r="I360" s="84" t="s">
        <v>57</v>
      </c>
      <c r="J360" s="84">
        <v>3.0</v>
      </c>
      <c r="K360" s="84" t="s">
        <v>1584</v>
      </c>
      <c r="L360" s="84" t="s">
        <v>60</v>
      </c>
      <c r="M360" s="84" t="s">
        <v>53</v>
      </c>
      <c r="N360" s="85">
        <v>247128.0</v>
      </c>
      <c r="O360" s="85">
        <v>158387.0</v>
      </c>
      <c r="P360" s="85">
        <v>50730.0</v>
      </c>
      <c r="Q360" s="86">
        <v>15152.0</v>
      </c>
      <c r="R360" s="87">
        <v>14178.0</v>
      </c>
      <c r="S360" s="88">
        <v>1692825.3871243</v>
      </c>
      <c r="T360" s="88">
        <v>1092145.41104794</v>
      </c>
      <c r="U360" s="89" t="s">
        <v>68</v>
      </c>
      <c r="V360" s="84">
        <v>2.0</v>
      </c>
      <c r="W360" s="90" t="s">
        <v>33</v>
      </c>
    </row>
    <row r="361">
      <c r="A361" s="83" t="s">
        <v>1943</v>
      </c>
      <c r="B361" s="84">
        <v>2.0</v>
      </c>
      <c r="C361" s="84" t="s">
        <v>56</v>
      </c>
      <c r="D361" s="84">
        <v>0.0</v>
      </c>
      <c r="E361" s="84" t="s">
        <v>26</v>
      </c>
      <c r="F361" s="84">
        <v>1.0</v>
      </c>
      <c r="G361" s="84" t="s">
        <v>42</v>
      </c>
      <c r="H361" s="84">
        <v>1.0</v>
      </c>
      <c r="I361" s="84" t="s">
        <v>57</v>
      </c>
      <c r="J361" s="84">
        <v>3.0</v>
      </c>
      <c r="K361" s="84" t="s">
        <v>1584</v>
      </c>
      <c r="L361" s="84" t="s">
        <v>30</v>
      </c>
      <c r="M361" s="84" t="s">
        <v>85</v>
      </c>
      <c r="N361" s="85">
        <v>210182.0</v>
      </c>
      <c r="O361" s="85">
        <v>92691.0</v>
      </c>
      <c r="P361" s="85">
        <v>37727.0</v>
      </c>
      <c r="Q361" s="86">
        <v>27352.0</v>
      </c>
      <c r="R361" s="87">
        <v>1752.0</v>
      </c>
      <c r="S361" s="88">
        <v>124479.511865787</v>
      </c>
      <c r="T361" s="88">
        <v>123247.041451274</v>
      </c>
      <c r="U361" s="89" t="s">
        <v>32</v>
      </c>
      <c r="V361" s="84">
        <v>4.0</v>
      </c>
      <c r="W361" s="90" t="s">
        <v>44</v>
      </c>
    </row>
    <row r="362">
      <c r="A362" s="83" t="s">
        <v>1944</v>
      </c>
      <c r="B362" s="84">
        <v>2.0</v>
      </c>
      <c r="C362" s="84" t="s">
        <v>56</v>
      </c>
      <c r="D362" s="84">
        <v>0.0</v>
      </c>
      <c r="E362" s="84" t="s">
        <v>26</v>
      </c>
      <c r="F362" s="84">
        <v>2.0</v>
      </c>
      <c r="G362" s="84" t="s">
        <v>27</v>
      </c>
      <c r="H362" s="84">
        <v>0.0</v>
      </c>
      <c r="I362" s="84" t="s">
        <v>28</v>
      </c>
      <c r="J362" s="84">
        <v>3.0</v>
      </c>
      <c r="K362" s="84" t="s">
        <v>1584</v>
      </c>
      <c r="L362" s="84" t="s">
        <v>37</v>
      </c>
      <c r="M362" s="84" t="s">
        <v>53</v>
      </c>
      <c r="N362" s="85">
        <v>80317.0</v>
      </c>
      <c r="O362" s="85">
        <v>52225.0</v>
      </c>
      <c r="P362" s="85">
        <v>2470.0</v>
      </c>
      <c r="Q362" s="86">
        <v>479.0</v>
      </c>
      <c r="R362" s="87">
        <v>72.0</v>
      </c>
      <c r="S362" s="88">
        <v>10285.7383381885</v>
      </c>
      <c r="T362" s="88">
        <v>6050.43431658149</v>
      </c>
      <c r="U362" s="89" t="s">
        <v>115</v>
      </c>
      <c r="V362" s="84">
        <v>0.0</v>
      </c>
      <c r="W362" s="90" t="s">
        <v>39</v>
      </c>
    </row>
    <row r="363">
      <c r="A363" s="83" t="s">
        <v>1945</v>
      </c>
      <c r="B363" s="84">
        <v>1.0</v>
      </c>
      <c r="C363" s="84" t="s">
        <v>25</v>
      </c>
      <c r="D363" s="84">
        <v>2.0</v>
      </c>
      <c r="E363" s="84" t="s">
        <v>36</v>
      </c>
      <c r="F363" s="84">
        <v>1.0</v>
      </c>
      <c r="G363" s="84" t="s">
        <v>42</v>
      </c>
      <c r="H363" s="84">
        <v>0.0</v>
      </c>
      <c r="I363" s="84" t="s">
        <v>28</v>
      </c>
      <c r="J363" s="84">
        <v>3.0</v>
      </c>
      <c r="K363" s="84" t="s">
        <v>1584</v>
      </c>
      <c r="L363" s="84" t="s">
        <v>37</v>
      </c>
      <c r="M363" s="84" t="s">
        <v>43</v>
      </c>
      <c r="N363" s="85">
        <v>298967.0</v>
      </c>
      <c r="O363" s="85">
        <v>223763.0</v>
      </c>
      <c r="P363" s="85">
        <v>219523.0</v>
      </c>
      <c r="Q363" s="86">
        <v>15924.0</v>
      </c>
      <c r="R363" s="87">
        <v>4167.0</v>
      </c>
      <c r="S363" s="88">
        <v>363936.890001809</v>
      </c>
      <c r="T363" s="88">
        <v>135292.524164241</v>
      </c>
      <c r="U363" s="89" t="s">
        <v>102</v>
      </c>
      <c r="V363" s="84">
        <v>4.0</v>
      </c>
      <c r="W363" s="90" t="s">
        <v>44</v>
      </c>
    </row>
    <row r="364">
      <c r="A364" s="83" t="s">
        <v>1946</v>
      </c>
      <c r="B364" s="84">
        <v>1.0</v>
      </c>
      <c r="C364" s="84" t="s">
        <v>25</v>
      </c>
      <c r="D364" s="84">
        <v>3.0</v>
      </c>
      <c r="E364" s="84" t="s">
        <v>51</v>
      </c>
      <c r="F364" s="84">
        <v>0.0</v>
      </c>
      <c r="G364" s="84" t="s">
        <v>46</v>
      </c>
      <c r="H364" s="84">
        <v>1.0</v>
      </c>
      <c r="I364" s="84" t="s">
        <v>57</v>
      </c>
      <c r="J364" s="84">
        <v>3.0</v>
      </c>
      <c r="K364" s="84" t="s">
        <v>1584</v>
      </c>
      <c r="L364" s="84" t="s">
        <v>30</v>
      </c>
      <c r="M364" s="84" t="s">
        <v>31</v>
      </c>
      <c r="N364" s="85">
        <v>98470.0</v>
      </c>
      <c r="O364" s="85">
        <v>78615.0</v>
      </c>
      <c r="P364" s="85">
        <v>11320.0</v>
      </c>
      <c r="Q364" s="86">
        <v>8084.0</v>
      </c>
      <c r="R364" s="87">
        <v>5998.0</v>
      </c>
      <c r="S364" s="88">
        <v>903176.889199108</v>
      </c>
      <c r="T364" s="88">
        <v>416210.548018022</v>
      </c>
      <c r="U364" s="89" t="s">
        <v>93</v>
      </c>
      <c r="V364" s="84">
        <v>4.0</v>
      </c>
      <c r="W364" s="90" t="s">
        <v>44</v>
      </c>
    </row>
    <row r="365">
      <c r="A365" s="83" t="s">
        <v>1947</v>
      </c>
      <c r="B365" s="84">
        <v>2.0</v>
      </c>
      <c r="C365" s="84" t="s">
        <v>56</v>
      </c>
      <c r="D365" s="84">
        <v>0.0</v>
      </c>
      <c r="E365" s="84" t="s">
        <v>26</v>
      </c>
      <c r="F365" s="84">
        <v>2.0</v>
      </c>
      <c r="G365" s="84" t="s">
        <v>27</v>
      </c>
      <c r="H365" s="84">
        <v>1.0</v>
      </c>
      <c r="I365" s="84" t="s">
        <v>57</v>
      </c>
      <c r="J365" s="84">
        <v>3.0</v>
      </c>
      <c r="K365" s="84" t="s">
        <v>1584</v>
      </c>
      <c r="L365" s="84" t="s">
        <v>60</v>
      </c>
      <c r="M365" s="84" t="s">
        <v>43</v>
      </c>
      <c r="N365" s="85">
        <v>244665.0</v>
      </c>
      <c r="O365" s="85">
        <v>4344.0</v>
      </c>
      <c r="P365" s="85">
        <v>2713.0</v>
      </c>
      <c r="Q365" s="86">
        <v>2411.0</v>
      </c>
      <c r="R365" s="87">
        <v>1496.0</v>
      </c>
      <c r="S365" s="88">
        <v>267429.196792902</v>
      </c>
      <c r="T365" s="88">
        <v>92857.3599975354</v>
      </c>
      <c r="U365" s="89" t="s">
        <v>68</v>
      </c>
      <c r="V365" s="84">
        <v>3.0</v>
      </c>
      <c r="W365" s="90" t="s">
        <v>49</v>
      </c>
    </row>
    <row r="366">
      <c r="A366" s="83" t="s">
        <v>1948</v>
      </c>
      <c r="B366" s="84">
        <v>1.0</v>
      </c>
      <c r="C366" s="84" t="s">
        <v>25</v>
      </c>
      <c r="D366" s="84">
        <v>2.0</v>
      </c>
      <c r="E366" s="84" t="s">
        <v>36</v>
      </c>
      <c r="F366" s="84">
        <v>0.0</v>
      </c>
      <c r="G366" s="84" t="s">
        <v>46</v>
      </c>
      <c r="H366" s="84">
        <v>0.0</v>
      </c>
      <c r="I366" s="84" t="s">
        <v>28</v>
      </c>
      <c r="J366" s="84">
        <v>3.0</v>
      </c>
      <c r="K366" s="84" t="s">
        <v>1584</v>
      </c>
      <c r="L366" s="84" t="s">
        <v>60</v>
      </c>
      <c r="M366" s="84" t="s">
        <v>53</v>
      </c>
      <c r="N366" s="85">
        <v>224504.0</v>
      </c>
      <c r="O366" s="85">
        <v>74457.0</v>
      </c>
      <c r="P366" s="85">
        <v>66562.0</v>
      </c>
      <c r="Q366" s="86">
        <v>63793.0</v>
      </c>
      <c r="R366" s="87">
        <v>49117.0</v>
      </c>
      <c r="S366" s="88">
        <v>282357.745835188</v>
      </c>
      <c r="T366" s="88">
        <v>4033682.08335983</v>
      </c>
      <c r="U366" s="89" t="s">
        <v>83</v>
      </c>
      <c r="V366" s="84">
        <v>1.0</v>
      </c>
      <c r="W366" s="90" t="s">
        <v>63</v>
      </c>
    </row>
    <row r="367">
      <c r="A367" s="83" t="s">
        <v>1949</v>
      </c>
      <c r="B367" s="84">
        <v>3.0</v>
      </c>
      <c r="C367" s="84" t="s">
        <v>35</v>
      </c>
      <c r="D367" s="84">
        <v>1.0</v>
      </c>
      <c r="E367" s="84" t="s">
        <v>81</v>
      </c>
      <c r="F367" s="84">
        <v>1.0</v>
      </c>
      <c r="G367" s="84" t="s">
        <v>42</v>
      </c>
      <c r="H367" s="84">
        <v>1.0</v>
      </c>
      <c r="I367" s="84" t="s">
        <v>57</v>
      </c>
      <c r="J367" s="84">
        <v>3.0</v>
      </c>
      <c r="K367" s="84" t="s">
        <v>1584</v>
      </c>
      <c r="L367" s="84" t="s">
        <v>60</v>
      </c>
      <c r="M367" s="84" t="s">
        <v>61</v>
      </c>
      <c r="N367" s="85">
        <v>155600.0</v>
      </c>
      <c r="O367" s="85">
        <v>72600.0</v>
      </c>
      <c r="P367" s="85">
        <v>16228.0</v>
      </c>
      <c r="Q367" s="86">
        <v>12763.0</v>
      </c>
      <c r="R367" s="87">
        <v>3283.0</v>
      </c>
      <c r="S367" s="88">
        <v>61289.9160494222</v>
      </c>
      <c r="T367" s="88">
        <v>120176.305979259</v>
      </c>
      <c r="U367" s="89" t="s">
        <v>83</v>
      </c>
      <c r="V367" s="84">
        <v>1.0</v>
      </c>
      <c r="W367" s="90" t="s">
        <v>63</v>
      </c>
    </row>
    <row r="368">
      <c r="A368" s="83" t="s">
        <v>1950</v>
      </c>
      <c r="B368" s="84">
        <v>2.0</v>
      </c>
      <c r="C368" s="84" t="s">
        <v>56</v>
      </c>
      <c r="D368" s="84">
        <v>2.0</v>
      </c>
      <c r="E368" s="84" t="s">
        <v>36</v>
      </c>
      <c r="F368" s="84">
        <v>0.0</v>
      </c>
      <c r="G368" s="84" t="s">
        <v>46</v>
      </c>
      <c r="H368" s="84">
        <v>0.0</v>
      </c>
      <c r="I368" s="84" t="s">
        <v>28</v>
      </c>
      <c r="J368" s="84">
        <v>3.0</v>
      </c>
      <c r="K368" s="84" t="s">
        <v>1584</v>
      </c>
      <c r="L368" s="84" t="s">
        <v>37</v>
      </c>
      <c r="M368" s="84" t="s">
        <v>31</v>
      </c>
      <c r="N368" s="85">
        <v>243339.0</v>
      </c>
      <c r="O368" s="85">
        <v>207378.0</v>
      </c>
      <c r="P368" s="85">
        <v>21281.0</v>
      </c>
      <c r="Q368" s="86">
        <v>11947.0</v>
      </c>
      <c r="R368" s="87">
        <v>4461.0</v>
      </c>
      <c r="S368" s="88">
        <v>371495.272840802</v>
      </c>
      <c r="T368" s="88">
        <v>360675.022175536</v>
      </c>
      <c r="U368" s="89" t="s">
        <v>102</v>
      </c>
      <c r="V368" s="84">
        <v>3.0</v>
      </c>
      <c r="W368" s="90" t="s">
        <v>49</v>
      </c>
    </row>
    <row r="369">
      <c r="A369" s="83" t="s">
        <v>1951</v>
      </c>
      <c r="B369" s="84">
        <v>0.0</v>
      </c>
      <c r="C369" s="84" t="s">
        <v>41</v>
      </c>
      <c r="D369" s="84">
        <v>0.0</v>
      </c>
      <c r="E369" s="84" t="s">
        <v>26</v>
      </c>
      <c r="F369" s="84">
        <v>1.0</v>
      </c>
      <c r="G369" s="84" t="s">
        <v>42</v>
      </c>
      <c r="H369" s="84">
        <v>0.0</v>
      </c>
      <c r="I369" s="84" t="s">
        <v>28</v>
      </c>
      <c r="J369" s="84">
        <v>3.0</v>
      </c>
      <c r="K369" s="84" t="s">
        <v>1584</v>
      </c>
      <c r="L369" s="84" t="s">
        <v>52</v>
      </c>
      <c r="M369" s="84" t="s">
        <v>53</v>
      </c>
      <c r="N369" s="85">
        <v>162835.0</v>
      </c>
      <c r="O369" s="85">
        <v>133190.0</v>
      </c>
      <c r="P369" s="85">
        <v>23227.0</v>
      </c>
      <c r="Q369" s="86">
        <v>18578.0</v>
      </c>
      <c r="R369" s="87">
        <v>16493.0</v>
      </c>
      <c r="S369" s="88">
        <v>2332103.89374581</v>
      </c>
      <c r="T369" s="88">
        <v>1396469.39745258</v>
      </c>
      <c r="U369" s="89" t="s">
        <v>54</v>
      </c>
      <c r="V369" s="84">
        <v>0.0</v>
      </c>
      <c r="W369" s="90" t="s">
        <v>39</v>
      </c>
    </row>
    <row r="370">
      <c r="A370" s="83" t="s">
        <v>1952</v>
      </c>
      <c r="B370" s="84">
        <v>0.0</v>
      </c>
      <c r="C370" s="84" t="s">
        <v>41</v>
      </c>
      <c r="D370" s="84">
        <v>0.0</v>
      </c>
      <c r="E370" s="84" t="s">
        <v>26</v>
      </c>
      <c r="F370" s="84">
        <v>0.0</v>
      </c>
      <c r="G370" s="84" t="s">
        <v>46</v>
      </c>
      <c r="H370" s="84">
        <v>1.0</v>
      </c>
      <c r="I370" s="84" t="s">
        <v>57</v>
      </c>
      <c r="J370" s="84">
        <v>3.0</v>
      </c>
      <c r="K370" s="84" t="s">
        <v>1584</v>
      </c>
      <c r="L370" s="84" t="s">
        <v>47</v>
      </c>
      <c r="M370" s="84" t="s">
        <v>85</v>
      </c>
      <c r="N370" s="85">
        <v>130836.0</v>
      </c>
      <c r="O370" s="85">
        <v>112062.0</v>
      </c>
      <c r="P370" s="85">
        <v>23880.0</v>
      </c>
      <c r="Q370" s="86">
        <v>13403.0</v>
      </c>
      <c r="R370" s="87">
        <v>12083.0</v>
      </c>
      <c r="S370" s="88">
        <v>312383.357173505</v>
      </c>
      <c r="T370" s="88">
        <v>503844.124473395</v>
      </c>
      <c r="U370" s="89" t="s">
        <v>58</v>
      </c>
      <c r="V370" s="84">
        <v>2.0</v>
      </c>
      <c r="W370" s="90" t="s">
        <v>33</v>
      </c>
    </row>
    <row r="371">
      <c r="A371" s="83" t="s">
        <v>1953</v>
      </c>
      <c r="B371" s="84">
        <v>0.0</v>
      </c>
      <c r="C371" s="84" t="s">
        <v>41</v>
      </c>
      <c r="D371" s="84">
        <v>0.0</v>
      </c>
      <c r="E371" s="84" t="s">
        <v>26</v>
      </c>
      <c r="F371" s="84">
        <v>2.0</v>
      </c>
      <c r="G371" s="84" t="s">
        <v>27</v>
      </c>
      <c r="H371" s="84">
        <v>1.0</v>
      </c>
      <c r="I371" s="84" t="s">
        <v>57</v>
      </c>
      <c r="J371" s="84">
        <v>3.0</v>
      </c>
      <c r="K371" s="84" t="s">
        <v>1584</v>
      </c>
      <c r="L371" s="84" t="s">
        <v>75</v>
      </c>
      <c r="M371" s="84" t="s">
        <v>61</v>
      </c>
      <c r="N371" s="85">
        <v>136814.0</v>
      </c>
      <c r="O371" s="85">
        <v>25365.0</v>
      </c>
      <c r="P371" s="85">
        <v>3277.0</v>
      </c>
      <c r="Q371" s="86">
        <v>1936.0</v>
      </c>
      <c r="R371" s="87">
        <v>29.0</v>
      </c>
      <c r="S371" s="88">
        <v>4342.2561433648</v>
      </c>
      <c r="T371" s="88">
        <v>2584.67627581238</v>
      </c>
      <c r="U371" s="89" t="s">
        <v>76</v>
      </c>
      <c r="V371" s="84">
        <v>0.0</v>
      </c>
      <c r="W371" s="90" t="s">
        <v>39</v>
      </c>
    </row>
    <row r="372">
      <c r="A372" s="83" t="s">
        <v>1954</v>
      </c>
      <c r="B372" s="84">
        <v>1.0</v>
      </c>
      <c r="C372" s="84" t="s">
        <v>25</v>
      </c>
      <c r="D372" s="84">
        <v>1.0</v>
      </c>
      <c r="E372" s="84" t="s">
        <v>81</v>
      </c>
      <c r="F372" s="84">
        <v>0.0</v>
      </c>
      <c r="G372" s="84" t="s">
        <v>46</v>
      </c>
      <c r="H372" s="84">
        <v>0.0</v>
      </c>
      <c r="I372" s="84" t="s">
        <v>28</v>
      </c>
      <c r="J372" s="84">
        <v>3.0</v>
      </c>
      <c r="K372" s="84" t="s">
        <v>1584</v>
      </c>
      <c r="L372" s="84" t="s">
        <v>75</v>
      </c>
      <c r="M372" s="84" t="s">
        <v>61</v>
      </c>
      <c r="N372" s="85">
        <v>101175.0</v>
      </c>
      <c r="O372" s="85">
        <v>100772.0</v>
      </c>
      <c r="P372" s="85">
        <v>23465.0</v>
      </c>
      <c r="Q372" s="86">
        <v>15592.0</v>
      </c>
      <c r="R372" s="87">
        <v>5047.0</v>
      </c>
      <c r="S372" s="88">
        <v>487736.434654928</v>
      </c>
      <c r="T372" s="88">
        <v>443396.758777207</v>
      </c>
      <c r="U372" s="89" t="s">
        <v>76</v>
      </c>
      <c r="V372" s="84">
        <v>0.0</v>
      </c>
      <c r="W372" s="90" t="s">
        <v>39</v>
      </c>
    </row>
    <row r="373">
      <c r="A373" s="83" t="s">
        <v>1955</v>
      </c>
      <c r="B373" s="84">
        <v>2.0</v>
      </c>
      <c r="C373" s="84" t="s">
        <v>56</v>
      </c>
      <c r="D373" s="84">
        <v>2.0</v>
      </c>
      <c r="E373" s="84" t="s">
        <v>36</v>
      </c>
      <c r="F373" s="84">
        <v>2.0</v>
      </c>
      <c r="G373" s="84" t="s">
        <v>27</v>
      </c>
      <c r="H373" s="84">
        <v>0.0</v>
      </c>
      <c r="I373" s="84" t="s">
        <v>28</v>
      </c>
      <c r="J373" s="84">
        <v>3.0</v>
      </c>
      <c r="K373" s="84" t="s">
        <v>1584</v>
      </c>
      <c r="L373" s="84" t="s">
        <v>60</v>
      </c>
      <c r="M373" s="84" t="s">
        <v>31</v>
      </c>
      <c r="N373" s="85">
        <v>295017.0</v>
      </c>
      <c r="O373" s="85">
        <v>232443.0</v>
      </c>
      <c r="P373" s="85">
        <v>33101.0</v>
      </c>
      <c r="Q373" s="86">
        <v>27864.0</v>
      </c>
      <c r="R373" s="87">
        <v>9346.0</v>
      </c>
      <c r="S373" s="88">
        <v>1667445.01201141</v>
      </c>
      <c r="T373" s="88">
        <v>565235.597292005</v>
      </c>
      <c r="U373" s="89" t="s">
        <v>62</v>
      </c>
      <c r="V373" s="84">
        <v>0.0</v>
      </c>
      <c r="W373" s="90" t="s">
        <v>39</v>
      </c>
    </row>
    <row r="374">
      <c r="A374" s="83" t="s">
        <v>1956</v>
      </c>
      <c r="B374" s="84">
        <v>1.0</v>
      </c>
      <c r="C374" s="84" t="s">
        <v>25</v>
      </c>
      <c r="D374" s="84">
        <v>1.0</v>
      </c>
      <c r="E374" s="84" t="s">
        <v>81</v>
      </c>
      <c r="F374" s="84">
        <v>1.0</v>
      </c>
      <c r="G374" s="84" t="s">
        <v>42</v>
      </c>
      <c r="H374" s="84">
        <v>1.0</v>
      </c>
      <c r="I374" s="84" t="s">
        <v>57</v>
      </c>
      <c r="J374" s="84">
        <v>3.0</v>
      </c>
      <c r="K374" s="84" t="s">
        <v>1584</v>
      </c>
      <c r="L374" s="84" t="s">
        <v>65</v>
      </c>
      <c r="M374" s="84" t="s">
        <v>85</v>
      </c>
      <c r="N374" s="85">
        <v>126619.0</v>
      </c>
      <c r="O374" s="85">
        <v>98159.0</v>
      </c>
      <c r="P374" s="85">
        <v>57031.0</v>
      </c>
      <c r="Q374" s="86">
        <v>27252.0</v>
      </c>
      <c r="R374" s="87">
        <v>3722.0</v>
      </c>
      <c r="S374" s="88">
        <v>345615.093910827</v>
      </c>
      <c r="T374" s="88">
        <v>221548.137122325</v>
      </c>
      <c r="U374" s="89" t="s">
        <v>66</v>
      </c>
      <c r="V374" s="84">
        <v>4.0</v>
      </c>
      <c r="W374" s="90" t="s">
        <v>44</v>
      </c>
    </row>
    <row r="375">
      <c r="A375" s="83" t="s">
        <v>1957</v>
      </c>
      <c r="B375" s="84">
        <v>3.0</v>
      </c>
      <c r="C375" s="84" t="s">
        <v>35</v>
      </c>
      <c r="D375" s="84">
        <v>2.0</v>
      </c>
      <c r="E375" s="84" t="s">
        <v>36</v>
      </c>
      <c r="F375" s="84">
        <v>1.0</v>
      </c>
      <c r="G375" s="84" t="s">
        <v>42</v>
      </c>
      <c r="H375" s="84">
        <v>0.0</v>
      </c>
      <c r="I375" s="84" t="s">
        <v>28</v>
      </c>
      <c r="J375" s="84">
        <v>3.0</v>
      </c>
      <c r="K375" s="84" t="s">
        <v>1584</v>
      </c>
      <c r="L375" s="84" t="s">
        <v>70</v>
      </c>
      <c r="M375" s="84" t="s">
        <v>61</v>
      </c>
      <c r="N375" s="85">
        <v>160883.0</v>
      </c>
      <c r="O375" s="85">
        <v>9164.0</v>
      </c>
      <c r="P375" s="85">
        <v>1631.0</v>
      </c>
      <c r="Q375" s="86">
        <v>829.0</v>
      </c>
      <c r="R375" s="87">
        <v>677.0</v>
      </c>
      <c r="S375" s="88">
        <v>147922.777152215</v>
      </c>
      <c r="T375" s="88">
        <v>56675.3935449101</v>
      </c>
      <c r="U375" s="89" t="s">
        <v>73</v>
      </c>
      <c r="V375" s="84">
        <v>3.0</v>
      </c>
      <c r="W375" s="90" t="s">
        <v>49</v>
      </c>
    </row>
    <row r="376">
      <c r="A376" s="83" t="s">
        <v>1958</v>
      </c>
      <c r="B376" s="84">
        <v>0.0</v>
      </c>
      <c r="C376" s="84" t="s">
        <v>41</v>
      </c>
      <c r="D376" s="84">
        <v>1.0</v>
      </c>
      <c r="E376" s="84" t="s">
        <v>81</v>
      </c>
      <c r="F376" s="84">
        <v>1.0</v>
      </c>
      <c r="G376" s="84" t="s">
        <v>42</v>
      </c>
      <c r="H376" s="84">
        <v>0.0</v>
      </c>
      <c r="I376" s="84" t="s">
        <v>28</v>
      </c>
      <c r="J376" s="84">
        <v>3.0</v>
      </c>
      <c r="K376" s="84" t="s">
        <v>1584</v>
      </c>
      <c r="L376" s="84" t="s">
        <v>47</v>
      </c>
      <c r="M376" s="84" t="s">
        <v>53</v>
      </c>
      <c r="N376" s="85">
        <v>82604.0</v>
      </c>
      <c r="O376" s="85">
        <v>49031.0</v>
      </c>
      <c r="P376" s="85">
        <v>31743.0</v>
      </c>
      <c r="Q376" s="86">
        <v>27619.0</v>
      </c>
      <c r="R376" s="87">
        <v>4576.0</v>
      </c>
      <c r="S376" s="88">
        <v>1081165.55343954</v>
      </c>
      <c r="T376" s="88">
        <v>388908.472460266</v>
      </c>
      <c r="U376" s="89" t="s">
        <v>48</v>
      </c>
      <c r="V376" s="84">
        <v>4.0</v>
      </c>
      <c r="W376" s="90" t="s">
        <v>44</v>
      </c>
    </row>
    <row r="377">
      <c r="A377" s="83" t="s">
        <v>1959</v>
      </c>
      <c r="B377" s="84">
        <v>0.0</v>
      </c>
      <c r="C377" s="84" t="s">
        <v>41</v>
      </c>
      <c r="D377" s="84">
        <v>3.0</v>
      </c>
      <c r="E377" s="84" t="s">
        <v>51</v>
      </c>
      <c r="F377" s="84">
        <v>2.0</v>
      </c>
      <c r="G377" s="84" t="s">
        <v>27</v>
      </c>
      <c r="H377" s="84">
        <v>0.0</v>
      </c>
      <c r="I377" s="84" t="s">
        <v>28</v>
      </c>
      <c r="J377" s="84">
        <v>3.0</v>
      </c>
      <c r="K377" s="84" t="s">
        <v>1584</v>
      </c>
      <c r="L377" s="84" t="s">
        <v>47</v>
      </c>
      <c r="M377" s="84" t="s">
        <v>85</v>
      </c>
      <c r="N377" s="85">
        <v>269079.0</v>
      </c>
      <c r="O377" s="85">
        <v>173210.0</v>
      </c>
      <c r="P377" s="85">
        <v>152609.0</v>
      </c>
      <c r="Q377" s="86">
        <v>32257.0</v>
      </c>
      <c r="R377" s="87">
        <v>30572.0</v>
      </c>
      <c r="S377" s="88">
        <v>6784711.05273444</v>
      </c>
      <c r="T377" s="88">
        <v>2423111.0902623</v>
      </c>
      <c r="U377" s="89" t="s">
        <v>153</v>
      </c>
      <c r="V377" s="84">
        <v>3.0</v>
      </c>
      <c r="W377" s="90" t="s">
        <v>49</v>
      </c>
    </row>
    <row r="378">
      <c r="A378" s="83" t="s">
        <v>1960</v>
      </c>
      <c r="B378" s="84">
        <v>1.0</v>
      </c>
      <c r="C378" s="84" t="s">
        <v>25</v>
      </c>
      <c r="D378" s="84">
        <v>0.0</v>
      </c>
      <c r="E378" s="84" t="s">
        <v>26</v>
      </c>
      <c r="F378" s="84">
        <v>0.0</v>
      </c>
      <c r="G378" s="84" t="s">
        <v>46</v>
      </c>
      <c r="H378" s="84">
        <v>1.0</v>
      </c>
      <c r="I378" s="84" t="s">
        <v>57</v>
      </c>
      <c r="J378" s="84">
        <v>3.0</v>
      </c>
      <c r="K378" s="84" t="s">
        <v>1584</v>
      </c>
      <c r="L378" s="84" t="s">
        <v>65</v>
      </c>
      <c r="M378" s="84" t="s">
        <v>31</v>
      </c>
      <c r="N378" s="85">
        <v>184656.0</v>
      </c>
      <c r="O378" s="85">
        <v>25726.0</v>
      </c>
      <c r="P378" s="85">
        <v>2339.0</v>
      </c>
      <c r="Q378" s="86">
        <v>1904.0</v>
      </c>
      <c r="R378" s="87">
        <v>189.0</v>
      </c>
      <c r="S378" s="88">
        <v>9616.06526723963</v>
      </c>
      <c r="T378" s="88">
        <v>8663.12186237805</v>
      </c>
      <c r="U378" s="89" t="s">
        <v>79</v>
      </c>
      <c r="V378" s="84">
        <v>1.0</v>
      </c>
      <c r="W378" s="90" t="s">
        <v>63</v>
      </c>
    </row>
    <row r="379">
      <c r="A379" s="83" t="s">
        <v>1961</v>
      </c>
      <c r="B379" s="84">
        <v>0.0</v>
      </c>
      <c r="C379" s="84" t="s">
        <v>41</v>
      </c>
      <c r="D379" s="84">
        <v>3.0</v>
      </c>
      <c r="E379" s="84" t="s">
        <v>51</v>
      </c>
      <c r="F379" s="84">
        <v>2.0</v>
      </c>
      <c r="G379" s="84" t="s">
        <v>27</v>
      </c>
      <c r="H379" s="84">
        <v>0.0</v>
      </c>
      <c r="I379" s="84" t="s">
        <v>28</v>
      </c>
      <c r="J379" s="84">
        <v>3.0</v>
      </c>
      <c r="K379" s="84" t="s">
        <v>1584</v>
      </c>
      <c r="L379" s="84" t="s">
        <v>37</v>
      </c>
      <c r="M379" s="84" t="s">
        <v>31</v>
      </c>
      <c r="N379" s="85">
        <v>187732.0</v>
      </c>
      <c r="O379" s="85">
        <v>54592.0</v>
      </c>
      <c r="P379" s="85">
        <v>237.0</v>
      </c>
      <c r="Q379" s="86">
        <v>230.0</v>
      </c>
      <c r="R379" s="87">
        <v>111.0</v>
      </c>
      <c r="S379" s="88">
        <v>5388.89724632344</v>
      </c>
      <c r="T379" s="88">
        <v>6571.82591015054</v>
      </c>
      <c r="U379" s="89" t="s">
        <v>38</v>
      </c>
      <c r="V379" s="84">
        <v>4.0</v>
      </c>
      <c r="W379" s="90" t="s">
        <v>44</v>
      </c>
    </row>
    <row r="380">
      <c r="A380" s="83" t="s">
        <v>1962</v>
      </c>
      <c r="B380" s="84">
        <v>3.0</v>
      </c>
      <c r="C380" s="84" t="s">
        <v>35</v>
      </c>
      <c r="D380" s="84">
        <v>2.0</v>
      </c>
      <c r="E380" s="84" t="s">
        <v>36</v>
      </c>
      <c r="F380" s="84">
        <v>1.0</v>
      </c>
      <c r="G380" s="84" t="s">
        <v>42</v>
      </c>
      <c r="H380" s="84">
        <v>1.0</v>
      </c>
      <c r="I380" s="84" t="s">
        <v>57</v>
      </c>
      <c r="J380" s="84">
        <v>3.0</v>
      </c>
      <c r="K380" s="84" t="s">
        <v>1584</v>
      </c>
      <c r="L380" s="84" t="s">
        <v>60</v>
      </c>
      <c r="M380" s="84" t="s">
        <v>43</v>
      </c>
      <c r="N380" s="85">
        <v>56321.0</v>
      </c>
      <c r="O380" s="85">
        <v>3438.0</v>
      </c>
      <c r="P380" s="85">
        <v>893.0</v>
      </c>
      <c r="Q380" s="86">
        <v>816.0</v>
      </c>
      <c r="R380" s="87">
        <v>460.0</v>
      </c>
      <c r="S380" s="88">
        <v>49588.9242107776</v>
      </c>
      <c r="T380" s="88">
        <v>31188.0026482878</v>
      </c>
      <c r="U380" s="89" t="s">
        <v>68</v>
      </c>
      <c r="V380" s="84">
        <v>4.0</v>
      </c>
      <c r="W380" s="90" t="s">
        <v>44</v>
      </c>
    </row>
    <row r="381">
      <c r="A381" s="83" t="s">
        <v>1963</v>
      </c>
      <c r="B381" s="84">
        <v>3.0</v>
      </c>
      <c r="C381" s="84" t="s">
        <v>35</v>
      </c>
      <c r="D381" s="84">
        <v>3.0</v>
      </c>
      <c r="E381" s="84" t="s">
        <v>51</v>
      </c>
      <c r="F381" s="84">
        <v>0.0</v>
      </c>
      <c r="G381" s="84" t="s">
        <v>46</v>
      </c>
      <c r="H381" s="84">
        <v>1.0</v>
      </c>
      <c r="I381" s="84" t="s">
        <v>57</v>
      </c>
      <c r="J381" s="84">
        <v>3.0</v>
      </c>
      <c r="K381" s="84" t="s">
        <v>1584</v>
      </c>
      <c r="L381" s="84" t="s">
        <v>52</v>
      </c>
      <c r="M381" s="84" t="s">
        <v>53</v>
      </c>
      <c r="N381" s="85">
        <v>149366.0</v>
      </c>
      <c r="O381" s="85">
        <v>134630.0</v>
      </c>
      <c r="P381" s="85">
        <v>115217.0</v>
      </c>
      <c r="Q381" s="86">
        <v>85755.0</v>
      </c>
      <c r="R381" s="87">
        <v>4532.0</v>
      </c>
      <c r="S381" s="88">
        <v>181159.247157545</v>
      </c>
      <c r="T381" s="88">
        <v>232255.445073775</v>
      </c>
      <c r="U381" s="89" t="s">
        <v>110</v>
      </c>
      <c r="V381" s="84">
        <v>3.0</v>
      </c>
      <c r="W381" s="90" t="s">
        <v>49</v>
      </c>
    </row>
    <row r="382">
      <c r="A382" s="83" t="s">
        <v>1964</v>
      </c>
      <c r="B382" s="84">
        <v>0.0</v>
      </c>
      <c r="C382" s="84" t="s">
        <v>41</v>
      </c>
      <c r="D382" s="84">
        <v>1.0</v>
      </c>
      <c r="E382" s="84" t="s">
        <v>81</v>
      </c>
      <c r="F382" s="84">
        <v>1.0</v>
      </c>
      <c r="G382" s="84" t="s">
        <v>42</v>
      </c>
      <c r="H382" s="84">
        <v>0.0</v>
      </c>
      <c r="I382" s="84" t="s">
        <v>28</v>
      </c>
      <c r="J382" s="84">
        <v>3.0</v>
      </c>
      <c r="K382" s="84" t="s">
        <v>1584</v>
      </c>
      <c r="L382" s="84" t="s">
        <v>37</v>
      </c>
      <c r="M382" s="84" t="s">
        <v>43</v>
      </c>
      <c r="N382" s="85">
        <v>276036.0</v>
      </c>
      <c r="O382" s="85">
        <v>218994.0</v>
      </c>
      <c r="P382" s="85">
        <v>16342.0</v>
      </c>
      <c r="Q382" s="86">
        <v>13653.0</v>
      </c>
      <c r="R382" s="87">
        <v>4983.0</v>
      </c>
      <c r="S382" s="88">
        <v>390523.077076241</v>
      </c>
      <c r="T382" s="88">
        <v>448877.100087634</v>
      </c>
      <c r="U382" s="89" t="s">
        <v>115</v>
      </c>
      <c r="V382" s="84">
        <v>2.0</v>
      </c>
      <c r="W382" s="90" t="s">
        <v>33</v>
      </c>
    </row>
    <row r="383">
      <c r="A383" s="83" t="s">
        <v>1965</v>
      </c>
      <c r="B383" s="84">
        <v>1.0</v>
      </c>
      <c r="C383" s="84" t="s">
        <v>25</v>
      </c>
      <c r="D383" s="84">
        <v>2.0</v>
      </c>
      <c r="E383" s="84" t="s">
        <v>36</v>
      </c>
      <c r="F383" s="84">
        <v>1.0</v>
      </c>
      <c r="G383" s="84" t="s">
        <v>42</v>
      </c>
      <c r="H383" s="84">
        <v>1.0</v>
      </c>
      <c r="I383" s="84" t="s">
        <v>57</v>
      </c>
      <c r="J383" s="84">
        <v>3.0</v>
      </c>
      <c r="K383" s="84" t="s">
        <v>1584</v>
      </c>
      <c r="L383" s="84" t="s">
        <v>47</v>
      </c>
      <c r="M383" s="84" t="s">
        <v>85</v>
      </c>
      <c r="N383" s="85">
        <v>102778.0</v>
      </c>
      <c r="O383" s="85">
        <v>12955.0</v>
      </c>
      <c r="P383" s="85">
        <v>4375.0</v>
      </c>
      <c r="Q383" s="86">
        <v>949.0</v>
      </c>
      <c r="R383" s="87">
        <v>489.0</v>
      </c>
      <c r="S383" s="88">
        <v>92037.9348575325</v>
      </c>
      <c r="T383" s="88">
        <v>42026.4542728459</v>
      </c>
      <c r="U383" s="89" t="s">
        <v>153</v>
      </c>
      <c r="V383" s="84">
        <v>0.0</v>
      </c>
      <c r="W383" s="90" t="s">
        <v>39</v>
      </c>
    </row>
    <row r="384">
      <c r="A384" s="83" t="s">
        <v>1966</v>
      </c>
      <c r="B384" s="84">
        <v>3.0</v>
      </c>
      <c r="C384" s="84" t="s">
        <v>35</v>
      </c>
      <c r="D384" s="84">
        <v>3.0</v>
      </c>
      <c r="E384" s="84" t="s">
        <v>51</v>
      </c>
      <c r="F384" s="84">
        <v>2.0</v>
      </c>
      <c r="G384" s="84" t="s">
        <v>27</v>
      </c>
      <c r="H384" s="84">
        <v>0.0</v>
      </c>
      <c r="I384" s="84" t="s">
        <v>28</v>
      </c>
      <c r="J384" s="84">
        <v>3.0</v>
      </c>
      <c r="K384" s="84" t="s">
        <v>1584</v>
      </c>
      <c r="L384" s="84" t="s">
        <v>47</v>
      </c>
      <c r="M384" s="84" t="s">
        <v>61</v>
      </c>
      <c r="N384" s="85">
        <v>139779.0</v>
      </c>
      <c r="O384" s="85">
        <v>83050.0</v>
      </c>
      <c r="P384" s="85">
        <v>21188.0</v>
      </c>
      <c r="Q384" s="86">
        <v>7461.0</v>
      </c>
      <c r="R384" s="87">
        <v>4857.0</v>
      </c>
      <c r="S384" s="88">
        <v>1152256.99164519</v>
      </c>
      <c r="T384" s="88">
        <v>397329.997119031</v>
      </c>
      <c r="U384" s="89" t="s">
        <v>153</v>
      </c>
      <c r="V384" s="84">
        <v>2.0</v>
      </c>
      <c r="W384" s="90" t="s">
        <v>33</v>
      </c>
    </row>
    <row r="385">
      <c r="A385" s="83" t="s">
        <v>1967</v>
      </c>
      <c r="B385" s="84">
        <v>1.0</v>
      </c>
      <c r="C385" s="84" t="s">
        <v>25</v>
      </c>
      <c r="D385" s="84">
        <v>3.0</v>
      </c>
      <c r="E385" s="84" t="s">
        <v>51</v>
      </c>
      <c r="F385" s="84">
        <v>2.0</v>
      </c>
      <c r="G385" s="84" t="s">
        <v>27</v>
      </c>
      <c r="H385" s="84">
        <v>1.0</v>
      </c>
      <c r="I385" s="84" t="s">
        <v>57</v>
      </c>
      <c r="J385" s="84">
        <v>3.0</v>
      </c>
      <c r="K385" s="84" t="s">
        <v>1584</v>
      </c>
      <c r="L385" s="84" t="s">
        <v>47</v>
      </c>
      <c r="M385" s="84" t="s">
        <v>53</v>
      </c>
      <c r="N385" s="85">
        <v>196299.0</v>
      </c>
      <c r="O385" s="85">
        <v>57093.0</v>
      </c>
      <c r="P385" s="85">
        <v>22444.0</v>
      </c>
      <c r="Q385" s="86">
        <v>20992.0</v>
      </c>
      <c r="R385" s="87">
        <v>13375.0</v>
      </c>
      <c r="S385" s="88">
        <v>3132761.3364368</v>
      </c>
      <c r="T385" s="88">
        <v>1072863.47138247</v>
      </c>
      <c r="U385" s="89" t="s">
        <v>153</v>
      </c>
      <c r="V385" s="84">
        <v>2.0</v>
      </c>
      <c r="W385" s="90" t="s">
        <v>33</v>
      </c>
    </row>
    <row r="386">
      <c r="A386" s="83" t="s">
        <v>1968</v>
      </c>
      <c r="B386" s="84">
        <v>2.0</v>
      </c>
      <c r="C386" s="84" t="s">
        <v>56</v>
      </c>
      <c r="D386" s="84">
        <v>2.0</v>
      </c>
      <c r="E386" s="84" t="s">
        <v>36</v>
      </c>
      <c r="F386" s="84">
        <v>1.0</v>
      </c>
      <c r="G386" s="84" t="s">
        <v>42</v>
      </c>
      <c r="H386" s="84">
        <v>0.0</v>
      </c>
      <c r="I386" s="84" t="s">
        <v>28</v>
      </c>
      <c r="J386" s="84">
        <v>3.0</v>
      </c>
      <c r="K386" s="84" t="s">
        <v>1584</v>
      </c>
      <c r="L386" s="84" t="s">
        <v>70</v>
      </c>
      <c r="M386" s="84" t="s">
        <v>43</v>
      </c>
      <c r="N386" s="85">
        <v>222123.0</v>
      </c>
      <c r="O386" s="85">
        <v>34077.0</v>
      </c>
      <c r="P386" s="85">
        <v>2091.0</v>
      </c>
      <c r="Q386" s="86">
        <v>862.0</v>
      </c>
      <c r="R386" s="87">
        <v>453.0</v>
      </c>
      <c r="S386" s="88">
        <v>16351.6425152386</v>
      </c>
      <c r="T386" s="88">
        <v>30280.819472664</v>
      </c>
      <c r="U386" s="89" t="s">
        <v>126</v>
      </c>
      <c r="V386" s="84">
        <v>0.0</v>
      </c>
      <c r="W386" s="90" t="s">
        <v>39</v>
      </c>
    </row>
    <row r="387">
      <c r="A387" s="83" t="s">
        <v>1969</v>
      </c>
      <c r="B387" s="84">
        <v>0.0</v>
      </c>
      <c r="C387" s="84" t="s">
        <v>41</v>
      </c>
      <c r="D387" s="84">
        <v>2.0</v>
      </c>
      <c r="E387" s="84" t="s">
        <v>36</v>
      </c>
      <c r="F387" s="84">
        <v>0.0</v>
      </c>
      <c r="G387" s="84" t="s">
        <v>46</v>
      </c>
      <c r="H387" s="84">
        <v>0.0</v>
      </c>
      <c r="I387" s="84" t="s">
        <v>28</v>
      </c>
      <c r="J387" s="84">
        <v>3.0</v>
      </c>
      <c r="K387" s="84" t="s">
        <v>1584</v>
      </c>
      <c r="L387" s="84" t="s">
        <v>70</v>
      </c>
      <c r="M387" s="84" t="s">
        <v>53</v>
      </c>
      <c r="N387" s="85">
        <v>110110.0</v>
      </c>
      <c r="O387" s="85">
        <v>93495.0</v>
      </c>
      <c r="P387" s="85">
        <v>27406.0</v>
      </c>
      <c r="Q387" s="86">
        <v>8542.0</v>
      </c>
      <c r="R387" s="87">
        <v>3712.0</v>
      </c>
      <c r="S387" s="88">
        <v>341295.425036986</v>
      </c>
      <c r="T387" s="88">
        <v>128790.726429051</v>
      </c>
      <c r="U387" s="89" t="s">
        <v>126</v>
      </c>
      <c r="V387" s="84">
        <v>1.0</v>
      </c>
      <c r="W387" s="90" t="s">
        <v>63</v>
      </c>
    </row>
    <row r="388">
      <c r="A388" s="83" t="s">
        <v>1970</v>
      </c>
      <c r="B388" s="84">
        <v>1.0</v>
      </c>
      <c r="C388" s="84" t="s">
        <v>25</v>
      </c>
      <c r="D388" s="84">
        <v>0.0</v>
      </c>
      <c r="E388" s="84" t="s">
        <v>26</v>
      </c>
      <c r="F388" s="84">
        <v>0.0</v>
      </c>
      <c r="G388" s="84" t="s">
        <v>46</v>
      </c>
      <c r="H388" s="84">
        <v>1.0</v>
      </c>
      <c r="I388" s="84" t="s">
        <v>57</v>
      </c>
      <c r="J388" s="84">
        <v>3.0</v>
      </c>
      <c r="K388" s="84" t="s">
        <v>1584</v>
      </c>
      <c r="L388" s="84" t="s">
        <v>30</v>
      </c>
      <c r="M388" s="84" t="s">
        <v>31</v>
      </c>
      <c r="N388" s="85">
        <v>183687.0</v>
      </c>
      <c r="O388" s="85">
        <v>63591.0</v>
      </c>
      <c r="P388" s="85">
        <v>22826.0</v>
      </c>
      <c r="Q388" s="86">
        <v>14907.0</v>
      </c>
      <c r="R388" s="87">
        <v>9918.0</v>
      </c>
      <c r="S388" s="88">
        <v>2225841.052948</v>
      </c>
      <c r="T388" s="88">
        <v>754522.39082983</v>
      </c>
      <c r="U388" s="89" t="s">
        <v>93</v>
      </c>
      <c r="V388" s="84">
        <v>0.0</v>
      </c>
      <c r="W388" s="90" t="s">
        <v>39</v>
      </c>
    </row>
    <row r="389">
      <c r="A389" s="83" t="s">
        <v>1971</v>
      </c>
      <c r="B389" s="84">
        <v>3.0</v>
      </c>
      <c r="C389" s="84" t="s">
        <v>35</v>
      </c>
      <c r="D389" s="84">
        <v>1.0</v>
      </c>
      <c r="E389" s="84" t="s">
        <v>81</v>
      </c>
      <c r="F389" s="84">
        <v>2.0</v>
      </c>
      <c r="G389" s="84" t="s">
        <v>27</v>
      </c>
      <c r="H389" s="84">
        <v>0.0</v>
      </c>
      <c r="I389" s="84" t="s">
        <v>28</v>
      </c>
      <c r="J389" s="84">
        <v>3.0</v>
      </c>
      <c r="K389" s="84" t="s">
        <v>1584</v>
      </c>
      <c r="L389" s="84" t="s">
        <v>65</v>
      </c>
      <c r="M389" s="84" t="s">
        <v>53</v>
      </c>
      <c r="N389" s="85">
        <v>176287.0</v>
      </c>
      <c r="O389" s="85">
        <v>81865.0</v>
      </c>
      <c r="P389" s="85">
        <v>5807.0</v>
      </c>
      <c r="Q389" s="86">
        <v>1693.0</v>
      </c>
      <c r="R389" s="87">
        <v>1178.0</v>
      </c>
      <c r="S389" s="88">
        <v>7341.89391920182</v>
      </c>
      <c r="T389" s="88">
        <v>66744.490174562</v>
      </c>
      <c r="U389" s="89" t="s">
        <v>91</v>
      </c>
      <c r="V389" s="84">
        <v>3.0</v>
      </c>
      <c r="W389" s="90" t="s">
        <v>49</v>
      </c>
    </row>
    <row r="390">
      <c r="A390" s="83" t="s">
        <v>1972</v>
      </c>
      <c r="B390" s="84">
        <v>2.0</v>
      </c>
      <c r="C390" s="84" t="s">
        <v>56</v>
      </c>
      <c r="D390" s="84">
        <v>0.0</v>
      </c>
      <c r="E390" s="84" t="s">
        <v>26</v>
      </c>
      <c r="F390" s="84">
        <v>0.0</v>
      </c>
      <c r="G390" s="84" t="s">
        <v>46</v>
      </c>
      <c r="H390" s="84">
        <v>0.0</v>
      </c>
      <c r="I390" s="84" t="s">
        <v>28</v>
      </c>
      <c r="J390" s="84">
        <v>3.0</v>
      </c>
      <c r="K390" s="84" t="s">
        <v>1584</v>
      </c>
      <c r="L390" s="84" t="s">
        <v>70</v>
      </c>
      <c r="M390" s="84" t="s">
        <v>43</v>
      </c>
      <c r="N390" s="85">
        <v>102961.0</v>
      </c>
      <c r="O390" s="85">
        <v>38552.0</v>
      </c>
      <c r="P390" s="85">
        <v>19917.0</v>
      </c>
      <c r="Q390" s="86">
        <v>14009.0</v>
      </c>
      <c r="R390" s="87">
        <v>6845.0</v>
      </c>
      <c r="S390" s="88">
        <v>733656.031874892</v>
      </c>
      <c r="T390" s="88">
        <v>400904.935450761</v>
      </c>
      <c r="U390" s="89" t="s">
        <v>126</v>
      </c>
      <c r="V390" s="84">
        <v>0.0</v>
      </c>
      <c r="W390" s="90" t="s">
        <v>39</v>
      </c>
    </row>
    <row r="391">
      <c r="A391" s="83" t="s">
        <v>1973</v>
      </c>
      <c r="B391" s="84">
        <v>1.0</v>
      </c>
      <c r="C391" s="84" t="s">
        <v>25</v>
      </c>
      <c r="D391" s="84">
        <v>1.0</v>
      </c>
      <c r="E391" s="84" t="s">
        <v>81</v>
      </c>
      <c r="F391" s="84">
        <v>2.0</v>
      </c>
      <c r="G391" s="84" t="s">
        <v>27</v>
      </c>
      <c r="H391" s="84">
        <v>1.0</v>
      </c>
      <c r="I391" s="84" t="s">
        <v>57</v>
      </c>
      <c r="J391" s="84">
        <v>3.0</v>
      </c>
      <c r="K391" s="84" t="s">
        <v>1584</v>
      </c>
      <c r="L391" s="84" t="s">
        <v>30</v>
      </c>
      <c r="M391" s="84" t="s">
        <v>53</v>
      </c>
      <c r="N391" s="85">
        <v>247999.0</v>
      </c>
      <c r="O391" s="85">
        <v>114228.0</v>
      </c>
      <c r="P391" s="85">
        <v>89538.0</v>
      </c>
      <c r="Q391" s="86">
        <v>72340.0</v>
      </c>
      <c r="R391" s="87">
        <v>51676.0</v>
      </c>
      <c r="S391" s="88">
        <v>2072571.69148263</v>
      </c>
      <c r="T391" s="88">
        <v>2072571.69148263</v>
      </c>
      <c r="U391" s="89" t="s">
        <v>163</v>
      </c>
      <c r="V391" s="84">
        <v>2.0</v>
      </c>
      <c r="W391" s="90" t="s">
        <v>33</v>
      </c>
    </row>
    <row r="392">
      <c r="A392" s="83" t="s">
        <v>1974</v>
      </c>
      <c r="B392" s="84">
        <v>3.0</v>
      </c>
      <c r="C392" s="84" t="s">
        <v>35</v>
      </c>
      <c r="D392" s="84">
        <v>2.0</v>
      </c>
      <c r="E392" s="84" t="s">
        <v>36</v>
      </c>
      <c r="F392" s="84">
        <v>1.0</v>
      </c>
      <c r="G392" s="84" t="s">
        <v>42</v>
      </c>
      <c r="H392" s="84">
        <v>1.0</v>
      </c>
      <c r="I392" s="84" t="s">
        <v>57</v>
      </c>
      <c r="J392" s="84">
        <v>3.0</v>
      </c>
      <c r="K392" s="84" t="s">
        <v>1584</v>
      </c>
      <c r="L392" s="84" t="s">
        <v>37</v>
      </c>
      <c r="M392" s="84" t="s">
        <v>85</v>
      </c>
      <c r="N392" s="85">
        <v>52050.0</v>
      </c>
      <c r="O392" s="85">
        <v>12442.0</v>
      </c>
      <c r="P392" s="85">
        <v>7040.0</v>
      </c>
      <c r="Q392" s="86">
        <v>26.0</v>
      </c>
      <c r="R392" s="87">
        <v>2.0</v>
      </c>
      <c r="S392" s="88">
        <v>98.3959520171334</v>
      </c>
      <c r="T392" s="88">
        <v>142.602829010338</v>
      </c>
      <c r="U392" s="89" t="s">
        <v>115</v>
      </c>
      <c r="V392" s="84">
        <v>4.0</v>
      </c>
      <c r="W392" s="90" t="s">
        <v>44</v>
      </c>
    </row>
    <row r="393">
      <c r="A393" s="83" t="s">
        <v>1975</v>
      </c>
      <c r="B393" s="84">
        <v>3.0</v>
      </c>
      <c r="C393" s="84" t="s">
        <v>35</v>
      </c>
      <c r="D393" s="84">
        <v>0.0</v>
      </c>
      <c r="E393" s="84" t="s">
        <v>26</v>
      </c>
      <c r="F393" s="84">
        <v>0.0</v>
      </c>
      <c r="G393" s="84" t="s">
        <v>46</v>
      </c>
      <c r="H393" s="84">
        <v>0.0</v>
      </c>
      <c r="I393" s="84" t="s">
        <v>28</v>
      </c>
      <c r="J393" s="84">
        <v>3.0</v>
      </c>
      <c r="K393" s="84" t="s">
        <v>1584</v>
      </c>
      <c r="L393" s="84" t="s">
        <v>47</v>
      </c>
      <c r="M393" s="84" t="s">
        <v>31</v>
      </c>
      <c r="N393" s="85">
        <v>219391.0</v>
      </c>
      <c r="O393" s="85">
        <v>189397.0</v>
      </c>
      <c r="P393" s="85">
        <v>32210.0</v>
      </c>
      <c r="Q393" s="86">
        <v>14155.0</v>
      </c>
      <c r="R393" s="87">
        <v>2213.0</v>
      </c>
      <c r="S393" s="88">
        <v>468636.38999082</v>
      </c>
      <c r="T393" s="88">
        <v>185966.821424928</v>
      </c>
      <c r="U393" s="89" t="s">
        <v>58</v>
      </c>
      <c r="V393" s="84">
        <v>3.0</v>
      </c>
      <c r="W393" s="90" t="s">
        <v>49</v>
      </c>
    </row>
    <row r="394">
      <c r="A394" s="83" t="s">
        <v>1976</v>
      </c>
      <c r="B394" s="84">
        <v>3.0</v>
      </c>
      <c r="C394" s="84" t="s">
        <v>35</v>
      </c>
      <c r="D394" s="84">
        <v>0.0</v>
      </c>
      <c r="E394" s="84" t="s">
        <v>26</v>
      </c>
      <c r="F394" s="84">
        <v>2.0</v>
      </c>
      <c r="G394" s="84" t="s">
        <v>27</v>
      </c>
      <c r="H394" s="84">
        <v>1.0</v>
      </c>
      <c r="I394" s="84" t="s">
        <v>57</v>
      </c>
      <c r="J394" s="84">
        <v>3.0</v>
      </c>
      <c r="K394" s="84" t="s">
        <v>1584</v>
      </c>
      <c r="L394" s="84" t="s">
        <v>75</v>
      </c>
      <c r="M394" s="84" t="s">
        <v>61</v>
      </c>
      <c r="N394" s="85">
        <v>223898.0</v>
      </c>
      <c r="O394" s="85">
        <v>132557.0</v>
      </c>
      <c r="P394" s="85">
        <v>51873.0</v>
      </c>
      <c r="Q394" s="86">
        <v>19955.0</v>
      </c>
      <c r="R394" s="87">
        <v>3770.0</v>
      </c>
      <c r="S394" s="88">
        <v>605006.253063443</v>
      </c>
      <c r="T394" s="88">
        <v>328807.746230132</v>
      </c>
      <c r="U394" s="89" t="s">
        <v>174</v>
      </c>
      <c r="V394" s="84">
        <v>1.0</v>
      </c>
      <c r="W394" s="90" t="s">
        <v>63</v>
      </c>
    </row>
    <row r="395">
      <c r="A395" s="83" t="s">
        <v>1977</v>
      </c>
      <c r="B395" s="84">
        <v>3.0</v>
      </c>
      <c r="C395" s="84" t="s">
        <v>35</v>
      </c>
      <c r="D395" s="84">
        <v>1.0</v>
      </c>
      <c r="E395" s="84" t="s">
        <v>81</v>
      </c>
      <c r="F395" s="84">
        <v>1.0</v>
      </c>
      <c r="G395" s="84" t="s">
        <v>42</v>
      </c>
      <c r="H395" s="84">
        <v>1.0</v>
      </c>
      <c r="I395" s="84" t="s">
        <v>57</v>
      </c>
      <c r="J395" s="84">
        <v>3.0</v>
      </c>
      <c r="K395" s="84" t="s">
        <v>1584</v>
      </c>
      <c r="L395" s="84" t="s">
        <v>65</v>
      </c>
      <c r="M395" s="84" t="s">
        <v>85</v>
      </c>
      <c r="N395" s="85">
        <v>266941.0</v>
      </c>
      <c r="O395" s="85">
        <v>249963.0</v>
      </c>
      <c r="P395" s="85">
        <v>35539.0</v>
      </c>
      <c r="Q395" s="86">
        <v>28473.0</v>
      </c>
      <c r="R395" s="87">
        <v>12211.0</v>
      </c>
      <c r="S395" s="88">
        <v>3057421.39708166</v>
      </c>
      <c r="T395" s="88">
        <v>1072779.43757251</v>
      </c>
      <c r="U395" s="89" t="s">
        <v>79</v>
      </c>
      <c r="V395" s="84">
        <v>2.0</v>
      </c>
      <c r="W395" s="90" t="s">
        <v>33</v>
      </c>
    </row>
    <row r="396">
      <c r="A396" s="83" t="s">
        <v>1978</v>
      </c>
      <c r="B396" s="84">
        <v>1.0</v>
      </c>
      <c r="C396" s="84" t="s">
        <v>25</v>
      </c>
      <c r="D396" s="84">
        <v>1.0</v>
      </c>
      <c r="E396" s="84" t="s">
        <v>81</v>
      </c>
      <c r="F396" s="84">
        <v>1.0</v>
      </c>
      <c r="G396" s="84" t="s">
        <v>42</v>
      </c>
      <c r="H396" s="84">
        <v>0.0</v>
      </c>
      <c r="I396" s="84" t="s">
        <v>28</v>
      </c>
      <c r="J396" s="84">
        <v>3.0</v>
      </c>
      <c r="K396" s="84" t="s">
        <v>1584</v>
      </c>
      <c r="L396" s="84" t="s">
        <v>37</v>
      </c>
      <c r="M396" s="84" t="s">
        <v>85</v>
      </c>
      <c r="N396" s="85">
        <v>189980.0</v>
      </c>
      <c r="O396" s="85">
        <v>10658.0</v>
      </c>
      <c r="P396" s="85">
        <v>1663.0</v>
      </c>
      <c r="Q396" s="86">
        <v>467.0</v>
      </c>
      <c r="R396" s="87">
        <v>388.0</v>
      </c>
      <c r="S396" s="88">
        <v>13832.4744140028</v>
      </c>
      <c r="T396" s="88">
        <v>27664.9488280056</v>
      </c>
      <c r="U396" s="89" t="s">
        <v>115</v>
      </c>
      <c r="V396" s="84">
        <v>4.0</v>
      </c>
      <c r="W396" s="90" t="s">
        <v>44</v>
      </c>
    </row>
    <row r="397">
      <c r="A397" s="83" t="s">
        <v>1979</v>
      </c>
      <c r="B397" s="84">
        <v>0.0</v>
      </c>
      <c r="C397" s="84" t="s">
        <v>41</v>
      </c>
      <c r="D397" s="84">
        <v>3.0</v>
      </c>
      <c r="E397" s="84" t="s">
        <v>51</v>
      </c>
      <c r="F397" s="84">
        <v>1.0</v>
      </c>
      <c r="G397" s="84" t="s">
        <v>42</v>
      </c>
      <c r="H397" s="84">
        <v>1.0</v>
      </c>
      <c r="I397" s="84" t="s">
        <v>57</v>
      </c>
      <c r="J397" s="84">
        <v>3.0</v>
      </c>
      <c r="K397" s="84" t="s">
        <v>1584</v>
      </c>
      <c r="L397" s="84" t="s">
        <v>37</v>
      </c>
      <c r="M397" s="84" t="s">
        <v>31</v>
      </c>
      <c r="N397" s="85">
        <v>286920.0</v>
      </c>
      <c r="O397" s="85">
        <v>95290.0</v>
      </c>
      <c r="P397" s="85">
        <v>41685.0</v>
      </c>
      <c r="Q397" s="86">
        <v>31289.0</v>
      </c>
      <c r="R397" s="87">
        <v>15195.0</v>
      </c>
      <c r="S397" s="88">
        <v>1827699.27012623</v>
      </c>
      <c r="T397" s="88">
        <v>972180.462833103</v>
      </c>
      <c r="U397" s="89" t="s">
        <v>115</v>
      </c>
      <c r="V397" s="84">
        <v>4.0</v>
      </c>
      <c r="W397" s="90" t="s">
        <v>44</v>
      </c>
    </row>
    <row r="398">
      <c r="A398" s="83" t="s">
        <v>1980</v>
      </c>
      <c r="B398" s="84">
        <v>0.0</v>
      </c>
      <c r="C398" s="84" t="s">
        <v>41</v>
      </c>
      <c r="D398" s="84">
        <v>3.0</v>
      </c>
      <c r="E398" s="84" t="s">
        <v>51</v>
      </c>
      <c r="F398" s="84">
        <v>0.0</v>
      </c>
      <c r="G398" s="84" t="s">
        <v>46</v>
      </c>
      <c r="H398" s="84">
        <v>0.0</v>
      </c>
      <c r="I398" s="84" t="s">
        <v>28</v>
      </c>
      <c r="J398" s="84">
        <v>3.0</v>
      </c>
      <c r="K398" s="84" t="s">
        <v>1584</v>
      </c>
      <c r="L398" s="84" t="s">
        <v>37</v>
      </c>
      <c r="M398" s="84" t="s">
        <v>53</v>
      </c>
      <c r="N398" s="85">
        <v>275829.0</v>
      </c>
      <c r="O398" s="85">
        <v>250254.0</v>
      </c>
      <c r="P398" s="85">
        <v>156895.0</v>
      </c>
      <c r="Q398" s="86">
        <v>63065.0</v>
      </c>
      <c r="R398" s="87">
        <v>60873.0</v>
      </c>
      <c r="S398" s="88">
        <v>4895467.09132589</v>
      </c>
      <c r="T398" s="88">
        <v>3158365.86537154</v>
      </c>
      <c r="U398" s="89" t="s">
        <v>38</v>
      </c>
      <c r="V398" s="84">
        <v>2.0</v>
      </c>
      <c r="W398" s="90" t="s">
        <v>33</v>
      </c>
    </row>
    <row r="399">
      <c r="A399" s="83" t="s">
        <v>1981</v>
      </c>
      <c r="B399" s="84">
        <v>2.0</v>
      </c>
      <c r="C399" s="84" t="s">
        <v>56</v>
      </c>
      <c r="D399" s="84">
        <v>1.0</v>
      </c>
      <c r="E399" s="84" t="s">
        <v>81</v>
      </c>
      <c r="F399" s="84">
        <v>0.0</v>
      </c>
      <c r="G399" s="84" t="s">
        <v>46</v>
      </c>
      <c r="H399" s="84">
        <v>0.0</v>
      </c>
      <c r="I399" s="84" t="s">
        <v>28</v>
      </c>
      <c r="J399" s="84">
        <v>3.0</v>
      </c>
      <c r="K399" s="84" t="s">
        <v>1584</v>
      </c>
      <c r="L399" s="84" t="s">
        <v>75</v>
      </c>
      <c r="M399" s="84" t="s">
        <v>53</v>
      </c>
      <c r="N399" s="85">
        <v>245941.0</v>
      </c>
      <c r="O399" s="85">
        <v>44638.0</v>
      </c>
      <c r="P399" s="85">
        <v>37105.0</v>
      </c>
      <c r="Q399" s="86">
        <v>1837.0</v>
      </c>
      <c r="R399" s="87">
        <v>1561.0</v>
      </c>
      <c r="S399" s="88">
        <v>325591.692745778</v>
      </c>
      <c r="T399" s="88">
        <v>125711.078280223</v>
      </c>
      <c r="U399" s="89" t="s">
        <v>174</v>
      </c>
      <c r="V399" s="84">
        <v>3.0</v>
      </c>
      <c r="W399" s="90" t="s">
        <v>49</v>
      </c>
    </row>
    <row r="400">
      <c r="A400" s="83" t="s">
        <v>1982</v>
      </c>
      <c r="B400" s="84">
        <v>1.0</v>
      </c>
      <c r="C400" s="84" t="s">
        <v>25</v>
      </c>
      <c r="D400" s="84">
        <v>0.0</v>
      </c>
      <c r="E400" s="84" t="s">
        <v>26</v>
      </c>
      <c r="F400" s="84">
        <v>2.0</v>
      </c>
      <c r="G400" s="84" t="s">
        <v>27</v>
      </c>
      <c r="H400" s="84">
        <v>0.0</v>
      </c>
      <c r="I400" s="84" t="s">
        <v>28</v>
      </c>
      <c r="J400" s="84">
        <v>3.0</v>
      </c>
      <c r="K400" s="84" t="s">
        <v>1584</v>
      </c>
      <c r="L400" s="84" t="s">
        <v>65</v>
      </c>
      <c r="M400" s="84" t="s">
        <v>53</v>
      </c>
      <c r="N400" s="85">
        <v>164120.0</v>
      </c>
      <c r="O400" s="85">
        <v>142839.0</v>
      </c>
      <c r="P400" s="85">
        <v>98775.0</v>
      </c>
      <c r="Q400" s="86">
        <v>95249.0</v>
      </c>
      <c r="R400" s="87">
        <v>12404.0</v>
      </c>
      <c r="S400" s="88">
        <v>1596383.05566742</v>
      </c>
      <c r="T400" s="88">
        <v>600144.005890008</v>
      </c>
      <c r="U400" s="89" t="s">
        <v>66</v>
      </c>
      <c r="V400" s="84">
        <v>0.0</v>
      </c>
      <c r="W400" s="90" t="s">
        <v>39</v>
      </c>
    </row>
    <row r="401">
      <c r="A401" s="83" t="s">
        <v>1983</v>
      </c>
      <c r="B401" s="84">
        <v>1.0</v>
      </c>
      <c r="C401" s="84" t="s">
        <v>25</v>
      </c>
      <c r="D401" s="84">
        <v>0.0</v>
      </c>
      <c r="E401" s="84" t="s">
        <v>26</v>
      </c>
      <c r="F401" s="84">
        <v>0.0</v>
      </c>
      <c r="G401" s="84" t="s">
        <v>46</v>
      </c>
      <c r="H401" s="84">
        <v>0.0</v>
      </c>
      <c r="I401" s="84" t="s">
        <v>28</v>
      </c>
      <c r="J401" s="84">
        <v>3.0</v>
      </c>
      <c r="K401" s="84" t="s">
        <v>1584</v>
      </c>
      <c r="L401" s="84" t="s">
        <v>37</v>
      </c>
      <c r="M401" s="84" t="s">
        <v>43</v>
      </c>
      <c r="N401" s="85">
        <v>80171.0</v>
      </c>
      <c r="O401" s="85">
        <v>36902.0</v>
      </c>
      <c r="P401" s="85">
        <v>8079.0</v>
      </c>
      <c r="Q401" s="86">
        <v>4591.0</v>
      </c>
      <c r="R401" s="87">
        <v>3711.0</v>
      </c>
      <c r="S401" s="88">
        <v>506424.637255896</v>
      </c>
      <c r="T401" s="88">
        <v>217349.629723561</v>
      </c>
      <c r="U401" s="89" t="s">
        <v>102</v>
      </c>
      <c r="V401" s="84">
        <v>4.0</v>
      </c>
      <c r="W401" s="90" t="s">
        <v>44</v>
      </c>
    </row>
    <row r="402">
      <c r="A402" s="83" t="s">
        <v>1984</v>
      </c>
      <c r="B402" s="84">
        <v>0.0</v>
      </c>
      <c r="C402" s="84" t="s">
        <v>41</v>
      </c>
      <c r="D402" s="84">
        <v>2.0</v>
      </c>
      <c r="E402" s="84" t="s">
        <v>36</v>
      </c>
      <c r="F402" s="84">
        <v>1.0</v>
      </c>
      <c r="G402" s="84" t="s">
        <v>42</v>
      </c>
      <c r="H402" s="84">
        <v>0.0</v>
      </c>
      <c r="I402" s="84" t="s">
        <v>28</v>
      </c>
      <c r="J402" s="84">
        <v>3.0</v>
      </c>
      <c r="K402" s="84" t="s">
        <v>1584</v>
      </c>
      <c r="L402" s="84" t="s">
        <v>65</v>
      </c>
      <c r="M402" s="84" t="s">
        <v>31</v>
      </c>
      <c r="N402" s="85">
        <v>61387.0</v>
      </c>
      <c r="O402" s="85">
        <v>37815.0</v>
      </c>
      <c r="P402" s="85">
        <v>36290.0</v>
      </c>
      <c r="Q402" s="86">
        <v>23748.0</v>
      </c>
      <c r="R402" s="87">
        <v>4761.0</v>
      </c>
      <c r="S402" s="88">
        <v>322977.684213953</v>
      </c>
      <c r="T402" s="88">
        <v>218228.165009428</v>
      </c>
      <c r="U402" s="89" t="s">
        <v>91</v>
      </c>
      <c r="V402" s="84">
        <v>3.0</v>
      </c>
      <c r="W402" s="90" t="s">
        <v>49</v>
      </c>
    </row>
    <row r="403">
      <c r="A403" s="83" t="s">
        <v>1985</v>
      </c>
      <c r="B403" s="84">
        <v>0.0</v>
      </c>
      <c r="C403" s="84" t="s">
        <v>41</v>
      </c>
      <c r="D403" s="84">
        <v>2.0</v>
      </c>
      <c r="E403" s="84" t="s">
        <v>36</v>
      </c>
      <c r="F403" s="84">
        <v>1.0</v>
      </c>
      <c r="G403" s="84" t="s">
        <v>42</v>
      </c>
      <c r="H403" s="84">
        <v>1.0</v>
      </c>
      <c r="I403" s="84" t="s">
        <v>57</v>
      </c>
      <c r="J403" s="84">
        <v>3.0</v>
      </c>
      <c r="K403" s="84" t="s">
        <v>1584</v>
      </c>
      <c r="L403" s="84" t="s">
        <v>60</v>
      </c>
      <c r="M403" s="84" t="s">
        <v>43</v>
      </c>
      <c r="N403" s="85">
        <v>283423.0</v>
      </c>
      <c r="O403" s="85">
        <v>56835.0</v>
      </c>
      <c r="P403" s="85">
        <v>34999.0</v>
      </c>
      <c r="Q403" s="86">
        <v>24380.0</v>
      </c>
      <c r="R403" s="87">
        <v>10343.0</v>
      </c>
      <c r="S403" s="88">
        <v>244155.42197157</v>
      </c>
      <c r="T403" s="88">
        <v>339104.752738292</v>
      </c>
      <c r="U403" s="89" t="s">
        <v>83</v>
      </c>
      <c r="V403" s="84">
        <v>0.0</v>
      </c>
      <c r="W403" s="90" t="s">
        <v>39</v>
      </c>
    </row>
    <row r="404">
      <c r="A404" s="83" t="s">
        <v>1986</v>
      </c>
      <c r="B404" s="84">
        <v>1.0</v>
      </c>
      <c r="C404" s="84" t="s">
        <v>25</v>
      </c>
      <c r="D404" s="84">
        <v>1.0</v>
      </c>
      <c r="E404" s="84" t="s">
        <v>81</v>
      </c>
      <c r="F404" s="84">
        <v>1.0</v>
      </c>
      <c r="G404" s="84" t="s">
        <v>42</v>
      </c>
      <c r="H404" s="84">
        <v>0.0</v>
      </c>
      <c r="I404" s="84" t="s">
        <v>28</v>
      </c>
      <c r="J404" s="84">
        <v>3.0</v>
      </c>
      <c r="K404" s="84" t="s">
        <v>1584</v>
      </c>
      <c r="L404" s="84" t="s">
        <v>30</v>
      </c>
      <c r="M404" s="84" t="s">
        <v>43</v>
      </c>
      <c r="N404" s="85">
        <v>174959.0</v>
      </c>
      <c r="O404" s="85">
        <v>150643.0</v>
      </c>
      <c r="P404" s="85">
        <v>35733.0</v>
      </c>
      <c r="Q404" s="86">
        <v>14781.0</v>
      </c>
      <c r="R404" s="87">
        <v>13791.0</v>
      </c>
      <c r="S404" s="88">
        <v>873133.535267735</v>
      </c>
      <c r="T404" s="88">
        <v>671641.180975181</v>
      </c>
      <c r="U404" s="89" t="s">
        <v>163</v>
      </c>
      <c r="V404" s="84">
        <v>0.0</v>
      </c>
      <c r="W404" s="90" t="s">
        <v>39</v>
      </c>
    </row>
    <row r="405">
      <c r="A405" s="83" t="s">
        <v>1987</v>
      </c>
      <c r="B405" s="84">
        <v>2.0</v>
      </c>
      <c r="C405" s="84" t="s">
        <v>56</v>
      </c>
      <c r="D405" s="84">
        <v>2.0</v>
      </c>
      <c r="E405" s="84" t="s">
        <v>36</v>
      </c>
      <c r="F405" s="84">
        <v>0.0</v>
      </c>
      <c r="G405" s="84" t="s">
        <v>46</v>
      </c>
      <c r="H405" s="84">
        <v>0.0</v>
      </c>
      <c r="I405" s="84" t="s">
        <v>28</v>
      </c>
      <c r="J405" s="84">
        <v>3.0</v>
      </c>
      <c r="K405" s="84" t="s">
        <v>1584</v>
      </c>
      <c r="L405" s="84" t="s">
        <v>65</v>
      </c>
      <c r="M405" s="84" t="s">
        <v>61</v>
      </c>
      <c r="N405" s="85">
        <v>269986.0</v>
      </c>
      <c r="O405" s="85">
        <v>214231.0</v>
      </c>
      <c r="P405" s="85">
        <v>148045.0</v>
      </c>
      <c r="Q405" s="86">
        <v>51582.0</v>
      </c>
      <c r="R405" s="87">
        <v>16813.0</v>
      </c>
      <c r="S405" s="88">
        <v>4578738.19623409</v>
      </c>
      <c r="T405" s="88">
        <v>1562709.28199116</v>
      </c>
      <c r="U405" s="89" t="s">
        <v>91</v>
      </c>
      <c r="V405" s="84">
        <v>2.0</v>
      </c>
      <c r="W405" s="90" t="s">
        <v>33</v>
      </c>
    </row>
    <row r="406">
      <c r="A406" s="83" t="s">
        <v>1988</v>
      </c>
      <c r="B406" s="84">
        <v>1.0</v>
      </c>
      <c r="C406" s="84" t="s">
        <v>25</v>
      </c>
      <c r="D406" s="84">
        <v>1.0</v>
      </c>
      <c r="E406" s="84" t="s">
        <v>81</v>
      </c>
      <c r="F406" s="84">
        <v>2.0</v>
      </c>
      <c r="G406" s="84" t="s">
        <v>27</v>
      </c>
      <c r="H406" s="84">
        <v>1.0</v>
      </c>
      <c r="I406" s="84" t="s">
        <v>57</v>
      </c>
      <c r="J406" s="84">
        <v>3.0</v>
      </c>
      <c r="K406" s="84" t="s">
        <v>1584</v>
      </c>
      <c r="L406" s="84" t="s">
        <v>52</v>
      </c>
      <c r="M406" s="84" t="s">
        <v>31</v>
      </c>
      <c r="N406" s="85">
        <v>298517.0</v>
      </c>
      <c r="O406" s="85">
        <v>181894.0</v>
      </c>
      <c r="P406" s="85">
        <v>92410.0</v>
      </c>
      <c r="Q406" s="86">
        <v>55449.0</v>
      </c>
      <c r="R406" s="87">
        <v>31614.0</v>
      </c>
      <c r="S406" s="88">
        <v>2371055.5445463</v>
      </c>
      <c r="T406" s="88">
        <v>1992483.65087924</v>
      </c>
      <c r="U406" s="89" t="s">
        <v>99</v>
      </c>
      <c r="V406" s="84">
        <v>1.0</v>
      </c>
      <c r="W406" s="90" t="s">
        <v>63</v>
      </c>
    </row>
    <row r="407">
      <c r="A407" s="83" t="s">
        <v>1989</v>
      </c>
      <c r="B407" s="84">
        <v>2.0</v>
      </c>
      <c r="C407" s="84" t="s">
        <v>56</v>
      </c>
      <c r="D407" s="84">
        <v>3.0</v>
      </c>
      <c r="E407" s="84" t="s">
        <v>51</v>
      </c>
      <c r="F407" s="84">
        <v>1.0</v>
      </c>
      <c r="G407" s="84" t="s">
        <v>42</v>
      </c>
      <c r="H407" s="84">
        <v>1.0</v>
      </c>
      <c r="I407" s="84" t="s">
        <v>57</v>
      </c>
      <c r="J407" s="84">
        <v>3.0</v>
      </c>
      <c r="K407" s="84" t="s">
        <v>1584</v>
      </c>
      <c r="L407" s="84" t="s">
        <v>30</v>
      </c>
      <c r="M407" s="84" t="s">
        <v>61</v>
      </c>
      <c r="N407" s="85">
        <v>267321.0</v>
      </c>
      <c r="O407" s="85">
        <v>238533.0</v>
      </c>
      <c r="P407" s="85">
        <v>12015.0</v>
      </c>
      <c r="Q407" s="86">
        <v>3352.0</v>
      </c>
      <c r="R407" s="87">
        <v>2102.0</v>
      </c>
      <c r="S407" s="88">
        <v>228185.56033382</v>
      </c>
      <c r="T407" s="88">
        <v>77614.136167966</v>
      </c>
      <c r="U407" s="89" t="s">
        <v>163</v>
      </c>
      <c r="V407" s="84">
        <v>4.0</v>
      </c>
      <c r="W407" s="90" t="s">
        <v>44</v>
      </c>
    </row>
    <row r="408">
      <c r="A408" s="83" t="s">
        <v>1990</v>
      </c>
      <c r="B408" s="84">
        <v>2.0</v>
      </c>
      <c r="C408" s="84" t="s">
        <v>56</v>
      </c>
      <c r="D408" s="84">
        <v>3.0</v>
      </c>
      <c r="E408" s="84" t="s">
        <v>51</v>
      </c>
      <c r="F408" s="84">
        <v>0.0</v>
      </c>
      <c r="G408" s="84" t="s">
        <v>46</v>
      </c>
      <c r="H408" s="84">
        <v>1.0</v>
      </c>
      <c r="I408" s="84" t="s">
        <v>57</v>
      </c>
      <c r="J408" s="84">
        <v>3.0</v>
      </c>
      <c r="K408" s="84" t="s">
        <v>1584</v>
      </c>
      <c r="L408" s="84" t="s">
        <v>65</v>
      </c>
      <c r="M408" s="84" t="s">
        <v>85</v>
      </c>
      <c r="N408" s="85">
        <v>223539.0</v>
      </c>
      <c r="O408" s="85">
        <v>102756.0</v>
      </c>
      <c r="P408" s="85">
        <v>88926.0</v>
      </c>
      <c r="Q408" s="86">
        <v>52098.0</v>
      </c>
      <c r="R408" s="87">
        <v>46434.0</v>
      </c>
      <c r="S408" s="88">
        <v>7306543.55642544</v>
      </c>
      <c r="T408" s="88">
        <v>3414272.68991843</v>
      </c>
      <c r="U408" s="89" t="s">
        <v>91</v>
      </c>
      <c r="V408" s="84">
        <v>2.0</v>
      </c>
      <c r="W408" s="90" t="s">
        <v>33</v>
      </c>
    </row>
    <row r="409">
      <c r="A409" s="83" t="s">
        <v>1991</v>
      </c>
      <c r="B409" s="84">
        <v>3.0</v>
      </c>
      <c r="C409" s="84" t="s">
        <v>35</v>
      </c>
      <c r="D409" s="84">
        <v>3.0</v>
      </c>
      <c r="E409" s="84" t="s">
        <v>51</v>
      </c>
      <c r="F409" s="84">
        <v>1.0</v>
      </c>
      <c r="G409" s="84" t="s">
        <v>42</v>
      </c>
      <c r="H409" s="84">
        <v>0.0</v>
      </c>
      <c r="I409" s="84" t="s">
        <v>28</v>
      </c>
      <c r="J409" s="84">
        <v>3.0</v>
      </c>
      <c r="K409" s="84" t="s">
        <v>1584</v>
      </c>
      <c r="L409" s="84" t="s">
        <v>37</v>
      </c>
      <c r="M409" s="84" t="s">
        <v>43</v>
      </c>
      <c r="N409" s="85">
        <v>131732.0</v>
      </c>
      <c r="O409" s="85">
        <v>48113.0</v>
      </c>
      <c r="P409" s="85">
        <v>11916.0</v>
      </c>
      <c r="Q409" s="86">
        <v>2946.0</v>
      </c>
      <c r="R409" s="87">
        <v>1290.0</v>
      </c>
      <c r="S409" s="88">
        <v>6857.3498780574</v>
      </c>
      <c r="T409" s="88">
        <v>68573.498780574</v>
      </c>
      <c r="U409" s="89" t="s">
        <v>115</v>
      </c>
      <c r="V409" s="84">
        <v>1.0</v>
      </c>
      <c r="W409" s="90" t="s">
        <v>63</v>
      </c>
    </row>
    <row r="410">
      <c r="A410" s="83" t="s">
        <v>1992</v>
      </c>
      <c r="B410" s="84">
        <v>0.0</v>
      </c>
      <c r="C410" s="84" t="s">
        <v>41</v>
      </c>
      <c r="D410" s="84">
        <v>3.0</v>
      </c>
      <c r="E410" s="84" t="s">
        <v>51</v>
      </c>
      <c r="F410" s="84">
        <v>0.0</v>
      </c>
      <c r="G410" s="84" t="s">
        <v>46</v>
      </c>
      <c r="H410" s="84">
        <v>0.0</v>
      </c>
      <c r="I410" s="84" t="s">
        <v>28</v>
      </c>
      <c r="J410" s="84">
        <v>3.0</v>
      </c>
      <c r="K410" s="84" t="s">
        <v>1584</v>
      </c>
      <c r="L410" s="84" t="s">
        <v>52</v>
      </c>
      <c r="M410" s="84" t="s">
        <v>85</v>
      </c>
      <c r="N410" s="85">
        <v>78279.0</v>
      </c>
      <c r="O410" s="85">
        <v>78052.0</v>
      </c>
      <c r="P410" s="85">
        <v>17454.0</v>
      </c>
      <c r="Q410" s="86">
        <v>8416.0</v>
      </c>
      <c r="R410" s="87">
        <v>3600.0</v>
      </c>
      <c r="S410" s="88">
        <v>35133.7719974221</v>
      </c>
      <c r="T410" s="88">
        <v>250955.514267301</v>
      </c>
      <c r="U410" s="89" t="s">
        <v>99</v>
      </c>
      <c r="V410" s="84">
        <v>4.0</v>
      </c>
      <c r="W410" s="90" t="s">
        <v>44</v>
      </c>
    </row>
    <row r="411">
      <c r="A411" s="83" t="s">
        <v>1993</v>
      </c>
      <c r="B411" s="84">
        <v>0.0</v>
      </c>
      <c r="C411" s="84" t="s">
        <v>41</v>
      </c>
      <c r="D411" s="84">
        <v>0.0</v>
      </c>
      <c r="E411" s="84" t="s">
        <v>26</v>
      </c>
      <c r="F411" s="84">
        <v>1.0</v>
      </c>
      <c r="G411" s="84" t="s">
        <v>42</v>
      </c>
      <c r="H411" s="84">
        <v>0.0</v>
      </c>
      <c r="I411" s="84" t="s">
        <v>28</v>
      </c>
      <c r="J411" s="84">
        <v>3.0</v>
      </c>
      <c r="K411" s="84" t="s">
        <v>1584</v>
      </c>
      <c r="L411" s="84" t="s">
        <v>65</v>
      </c>
      <c r="M411" s="84" t="s">
        <v>43</v>
      </c>
      <c r="N411" s="85">
        <v>265380.0</v>
      </c>
      <c r="O411" s="85">
        <v>236435.0</v>
      </c>
      <c r="P411" s="85">
        <v>60075.0</v>
      </c>
      <c r="Q411" s="86">
        <v>36829.0</v>
      </c>
      <c r="R411" s="87">
        <v>34938.0</v>
      </c>
      <c r="S411" s="88">
        <v>5882956.40393779</v>
      </c>
      <c r="T411" s="88">
        <v>2546734.37399904</v>
      </c>
      <c r="U411" s="89" t="s">
        <v>79</v>
      </c>
      <c r="V411" s="84">
        <v>0.0</v>
      </c>
      <c r="W411" s="90" t="s">
        <v>39</v>
      </c>
    </row>
    <row r="412">
      <c r="A412" s="83" t="s">
        <v>1994</v>
      </c>
      <c r="B412" s="84">
        <v>2.0</v>
      </c>
      <c r="C412" s="84" t="s">
        <v>56</v>
      </c>
      <c r="D412" s="84">
        <v>0.0</v>
      </c>
      <c r="E412" s="84" t="s">
        <v>26</v>
      </c>
      <c r="F412" s="84">
        <v>0.0</v>
      </c>
      <c r="G412" s="84" t="s">
        <v>46</v>
      </c>
      <c r="H412" s="84">
        <v>0.0</v>
      </c>
      <c r="I412" s="84" t="s">
        <v>28</v>
      </c>
      <c r="J412" s="84">
        <v>3.0</v>
      </c>
      <c r="K412" s="84" t="s">
        <v>1584</v>
      </c>
      <c r="L412" s="84" t="s">
        <v>37</v>
      </c>
      <c r="M412" s="84" t="s">
        <v>61</v>
      </c>
      <c r="N412" s="85">
        <v>146706.0</v>
      </c>
      <c r="O412" s="85">
        <v>124552.0</v>
      </c>
      <c r="P412" s="85">
        <v>44793.0</v>
      </c>
      <c r="Q412" s="86">
        <v>20558.0</v>
      </c>
      <c r="R412" s="87">
        <v>18176.0</v>
      </c>
      <c r="S412" s="88">
        <v>1822464.15475212</v>
      </c>
      <c r="T412" s="88">
        <v>723200.061409572</v>
      </c>
      <c r="U412" s="89" t="s">
        <v>102</v>
      </c>
      <c r="V412" s="84">
        <v>4.0</v>
      </c>
      <c r="W412" s="90" t="s">
        <v>44</v>
      </c>
    </row>
    <row r="413">
      <c r="A413" s="83" t="s">
        <v>1995</v>
      </c>
      <c r="B413" s="84">
        <v>1.0</v>
      </c>
      <c r="C413" s="84" t="s">
        <v>25</v>
      </c>
      <c r="D413" s="84">
        <v>1.0</v>
      </c>
      <c r="E413" s="84" t="s">
        <v>81</v>
      </c>
      <c r="F413" s="84">
        <v>1.0</v>
      </c>
      <c r="G413" s="84" t="s">
        <v>42</v>
      </c>
      <c r="H413" s="84">
        <v>1.0</v>
      </c>
      <c r="I413" s="84" t="s">
        <v>57</v>
      </c>
      <c r="J413" s="84">
        <v>3.0</v>
      </c>
      <c r="K413" s="84" t="s">
        <v>1584</v>
      </c>
      <c r="L413" s="84" t="s">
        <v>47</v>
      </c>
      <c r="M413" s="84" t="s">
        <v>85</v>
      </c>
      <c r="N413" s="85">
        <v>286065.0</v>
      </c>
      <c r="O413" s="85">
        <v>135516.0</v>
      </c>
      <c r="P413" s="85">
        <v>14552.0</v>
      </c>
      <c r="Q413" s="86">
        <v>13730.0</v>
      </c>
      <c r="R413" s="87">
        <v>6278.0</v>
      </c>
      <c r="S413" s="88">
        <v>817244.997395273</v>
      </c>
      <c r="T413" s="88">
        <v>575524.646053009</v>
      </c>
      <c r="U413" s="89" t="s">
        <v>153</v>
      </c>
      <c r="V413" s="84">
        <v>1.0</v>
      </c>
      <c r="W413" s="90" t="s">
        <v>63</v>
      </c>
    </row>
    <row r="414">
      <c r="A414" s="83" t="s">
        <v>1996</v>
      </c>
      <c r="B414" s="84">
        <v>1.0</v>
      </c>
      <c r="C414" s="84" t="s">
        <v>25</v>
      </c>
      <c r="D414" s="84">
        <v>2.0</v>
      </c>
      <c r="E414" s="84" t="s">
        <v>36</v>
      </c>
      <c r="F414" s="84">
        <v>0.0</v>
      </c>
      <c r="G414" s="84" t="s">
        <v>46</v>
      </c>
      <c r="H414" s="84">
        <v>0.0</v>
      </c>
      <c r="I414" s="84" t="s">
        <v>28</v>
      </c>
      <c r="J414" s="84">
        <v>3.0</v>
      </c>
      <c r="K414" s="84" t="s">
        <v>1584</v>
      </c>
      <c r="L414" s="84" t="s">
        <v>70</v>
      </c>
      <c r="M414" s="84" t="s">
        <v>61</v>
      </c>
      <c r="N414" s="85">
        <v>177411.0</v>
      </c>
      <c r="O414" s="85">
        <v>156674.0</v>
      </c>
      <c r="P414" s="85">
        <v>98014.0</v>
      </c>
      <c r="Q414" s="86">
        <v>51299.0</v>
      </c>
      <c r="R414" s="87">
        <v>39180.0</v>
      </c>
      <c r="S414" s="88">
        <v>5305575.04995248</v>
      </c>
      <c r="T414" s="88">
        <v>2219905.8786412</v>
      </c>
      <c r="U414" s="89" t="s">
        <v>126</v>
      </c>
      <c r="V414" s="84">
        <v>3.0</v>
      </c>
      <c r="W414" s="90" t="s">
        <v>49</v>
      </c>
    </row>
    <row r="415">
      <c r="A415" s="83" t="s">
        <v>1997</v>
      </c>
      <c r="B415" s="84">
        <v>2.0</v>
      </c>
      <c r="C415" s="84" t="s">
        <v>56</v>
      </c>
      <c r="D415" s="84">
        <v>1.0</v>
      </c>
      <c r="E415" s="84" t="s">
        <v>81</v>
      </c>
      <c r="F415" s="84">
        <v>2.0</v>
      </c>
      <c r="G415" s="84" t="s">
        <v>27</v>
      </c>
      <c r="H415" s="84">
        <v>1.0</v>
      </c>
      <c r="I415" s="84" t="s">
        <v>57</v>
      </c>
      <c r="J415" s="84">
        <v>3.0</v>
      </c>
      <c r="K415" s="84" t="s">
        <v>1584</v>
      </c>
      <c r="L415" s="84" t="s">
        <v>65</v>
      </c>
      <c r="M415" s="84" t="s">
        <v>85</v>
      </c>
      <c r="N415" s="85">
        <v>125454.0</v>
      </c>
      <c r="O415" s="85">
        <v>44074.0</v>
      </c>
      <c r="P415" s="85">
        <v>1439.0</v>
      </c>
      <c r="Q415" s="86">
        <v>212.0</v>
      </c>
      <c r="R415" s="87">
        <v>134.0</v>
      </c>
      <c r="S415" s="88">
        <v>14552.9561089844</v>
      </c>
      <c r="T415" s="88">
        <v>6525.98928654008</v>
      </c>
      <c r="U415" s="89" t="s">
        <v>79</v>
      </c>
      <c r="V415" s="84">
        <v>3.0</v>
      </c>
      <c r="W415" s="90" t="s">
        <v>49</v>
      </c>
    </row>
    <row r="416">
      <c r="A416" s="83" t="s">
        <v>1998</v>
      </c>
      <c r="B416" s="84">
        <v>3.0</v>
      </c>
      <c r="C416" s="84" t="s">
        <v>35</v>
      </c>
      <c r="D416" s="84">
        <v>2.0</v>
      </c>
      <c r="E416" s="84" t="s">
        <v>36</v>
      </c>
      <c r="F416" s="84">
        <v>0.0</v>
      </c>
      <c r="G416" s="84" t="s">
        <v>46</v>
      </c>
      <c r="H416" s="84">
        <v>0.0</v>
      </c>
      <c r="I416" s="84" t="s">
        <v>28</v>
      </c>
      <c r="J416" s="84">
        <v>3.0</v>
      </c>
      <c r="K416" s="84" t="s">
        <v>1584</v>
      </c>
      <c r="L416" s="84" t="s">
        <v>75</v>
      </c>
      <c r="M416" s="84" t="s">
        <v>85</v>
      </c>
      <c r="N416" s="85">
        <v>192962.0</v>
      </c>
      <c r="O416" s="85">
        <v>70920.0</v>
      </c>
      <c r="P416" s="85">
        <v>55708.0</v>
      </c>
      <c r="Q416" s="86">
        <v>8485.0</v>
      </c>
      <c r="R416" s="87">
        <v>3487.0</v>
      </c>
      <c r="S416" s="88">
        <v>425054.040177406</v>
      </c>
      <c r="T416" s="88">
        <v>229758.940636436</v>
      </c>
      <c r="U416" s="89" t="s">
        <v>76</v>
      </c>
      <c r="V416" s="84">
        <v>2.0</v>
      </c>
      <c r="W416" s="90" t="s">
        <v>33</v>
      </c>
    </row>
    <row r="417">
      <c r="A417" s="83" t="s">
        <v>1999</v>
      </c>
      <c r="B417" s="84">
        <v>1.0</v>
      </c>
      <c r="C417" s="84" t="s">
        <v>25</v>
      </c>
      <c r="D417" s="84">
        <v>0.0</v>
      </c>
      <c r="E417" s="84" t="s">
        <v>26</v>
      </c>
      <c r="F417" s="84">
        <v>1.0</v>
      </c>
      <c r="G417" s="84" t="s">
        <v>42</v>
      </c>
      <c r="H417" s="84">
        <v>1.0</v>
      </c>
      <c r="I417" s="84" t="s">
        <v>57</v>
      </c>
      <c r="J417" s="84">
        <v>3.0</v>
      </c>
      <c r="K417" s="84" t="s">
        <v>1584</v>
      </c>
      <c r="L417" s="84" t="s">
        <v>70</v>
      </c>
      <c r="M417" s="84" t="s">
        <v>53</v>
      </c>
      <c r="N417" s="85">
        <v>266806.0</v>
      </c>
      <c r="O417" s="85">
        <v>58013.0</v>
      </c>
      <c r="P417" s="85">
        <v>41045.0</v>
      </c>
      <c r="Q417" s="86">
        <v>28013.0</v>
      </c>
      <c r="R417" s="87">
        <v>4865.0</v>
      </c>
      <c r="S417" s="88">
        <v>513601.245583598</v>
      </c>
      <c r="T417" s="88">
        <v>319006.984834533</v>
      </c>
      <c r="U417" s="89" t="s">
        <v>71</v>
      </c>
      <c r="V417" s="84">
        <v>3.0</v>
      </c>
      <c r="W417" s="90" t="s">
        <v>49</v>
      </c>
    </row>
    <row r="418">
      <c r="A418" s="83" t="s">
        <v>2000</v>
      </c>
      <c r="B418" s="84">
        <v>1.0</v>
      </c>
      <c r="C418" s="84" t="s">
        <v>25</v>
      </c>
      <c r="D418" s="84">
        <v>1.0</v>
      </c>
      <c r="E418" s="84" t="s">
        <v>81</v>
      </c>
      <c r="F418" s="84">
        <v>0.0</v>
      </c>
      <c r="G418" s="84" t="s">
        <v>46</v>
      </c>
      <c r="H418" s="84">
        <v>1.0</v>
      </c>
      <c r="I418" s="84" t="s">
        <v>57</v>
      </c>
      <c r="J418" s="84">
        <v>3.0</v>
      </c>
      <c r="K418" s="84" t="s">
        <v>1584</v>
      </c>
      <c r="L418" s="84" t="s">
        <v>65</v>
      </c>
      <c r="M418" s="84" t="s">
        <v>53</v>
      </c>
      <c r="N418" s="85">
        <v>61321.0</v>
      </c>
      <c r="O418" s="85">
        <v>48063.0</v>
      </c>
      <c r="P418" s="85">
        <v>29141.0</v>
      </c>
      <c r="Q418" s="86">
        <v>10262.0</v>
      </c>
      <c r="R418" s="87">
        <v>4299.0</v>
      </c>
      <c r="S418" s="88">
        <v>137525.627170764</v>
      </c>
      <c r="T418" s="88">
        <v>275051.254341527</v>
      </c>
      <c r="U418" s="89" t="s">
        <v>66</v>
      </c>
      <c r="V418" s="84">
        <v>1.0</v>
      </c>
      <c r="W418" s="90" t="s">
        <v>63</v>
      </c>
    </row>
    <row r="419">
      <c r="A419" s="83" t="s">
        <v>2001</v>
      </c>
      <c r="B419" s="84">
        <v>1.0</v>
      </c>
      <c r="C419" s="84" t="s">
        <v>25</v>
      </c>
      <c r="D419" s="84">
        <v>3.0</v>
      </c>
      <c r="E419" s="84" t="s">
        <v>51</v>
      </c>
      <c r="F419" s="84">
        <v>2.0</v>
      </c>
      <c r="G419" s="84" t="s">
        <v>27</v>
      </c>
      <c r="H419" s="84">
        <v>0.0</v>
      </c>
      <c r="I419" s="84" t="s">
        <v>28</v>
      </c>
      <c r="J419" s="84">
        <v>3.0</v>
      </c>
      <c r="K419" s="84" t="s">
        <v>1584</v>
      </c>
      <c r="L419" s="84" t="s">
        <v>47</v>
      </c>
      <c r="M419" s="84" t="s">
        <v>43</v>
      </c>
      <c r="N419" s="85">
        <v>239802.0</v>
      </c>
      <c r="O419" s="85">
        <v>143320.0</v>
      </c>
      <c r="P419" s="85">
        <v>189.0</v>
      </c>
      <c r="Q419" s="86">
        <v>171.0</v>
      </c>
      <c r="R419" s="87">
        <v>99.0</v>
      </c>
      <c r="S419" s="88">
        <v>16865.9007842582</v>
      </c>
      <c r="T419" s="88">
        <v>9422.29094092639</v>
      </c>
      <c r="U419" s="89" t="s">
        <v>153</v>
      </c>
      <c r="V419" s="84">
        <v>2.0</v>
      </c>
      <c r="W419" s="90" t="s">
        <v>33</v>
      </c>
    </row>
    <row r="420">
      <c r="A420" s="83" t="s">
        <v>2002</v>
      </c>
      <c r="B420" s="84">
        <v>1.0</v>
      </c>
      <c r="C420" s="84" t="s">
        <v>25</v>
      </c>
      <c r="D420" s="84">
        <v>3.0</v>
      </c>
      <c r="E420" s="84" t="s">
        <v>51</v>
      </c>
      <c r="F420" s="84">
        <v>2.0</v>
      </c>
      <c r="G420" s="84" t="s">
        <v>27</v>
      </c>
      <c r="H420" s="84">
        <v>1.0</v>
      </c>
      <c r="I420" s="84" t="s">
        <v>57</v>
      </c>
      <c r="J420" s="84">
        <v>3.0</v>
      </c>
      <c r="K420" s="84" t="s">
        <v>1584</v>
      </c>
      <c r="L420" s="84" t="s">
        <v>37</v>
      </c>
      <c r="M420" s="84" t="s">
        <v>31</v>
      </c>
      <c r="N420" s="85">
        <v>166878.0</v>
      </c>
      <c r="O420" s="85">
        <v>107714.0</v>
      </c>
      <c r="P420" s="85">
        <v>99949.0</v>
      </c>
      <c r="Q420" s="86">
        <v>81706.0</v>
      </c>
      <c r="R420" s="87">
        <v>59253.0</v>
      </c>
      <c r="S420" s="88">
        <v>4070541.24136291</v>
      </c>
      <c r="T420" s="88">
        <v>4111657.8195585</v>
      </c>
      <c r="U420" s="89" t="s">
        <v>102</v>
      </c>
      <c r="V420" s="84">
        <v>0.0</v>
      </c>
      <c r="W420" s="90" t="s">
        <v>39</v>
      </c>
    </row>
    <row r="421">
      <c r="A421" s="83" t="s">
        <v>2003</v>
      </c>
      <c r="B421" s="84">
        <v>0.0</v>
      </c>
      <c r="C421" s="84" t="s">
        <v>41</v>
      </c>
      <c r="D421" s="84">
        <v>3.0</v>
      </c>
      <c r="E421" s="84" t="s">
        <v>51</v>
      </c>
      <c r="F421" s="84">
        <v>0.0</v>
      </c>
      <c r="G421" s="84" t="s">
        <v>46</v>
      </c>
      <c r="H421" s="84">
        <v>1.0</v>
      </c>
      <c r="I421" s="84" t="s">
        <v>57</v>
      </c>
      <c r="J421" s="84">
        <v>3.0</v>
      </c>
      <c r="K421" s="84" t="s">
        <v>1584</v>
      </c>
      <c r="L421" s="84" t="s">
        <v>37</v>
      </c>
      <c r="M421" s="84" t="s">
        <v>31</v>
      </c>
      <c r="N421" s="85">
        <v>139635.0</v>
      </c>
      <c r="O421" s="85">
        <v>51973.0</v>
      </c>
      <c r="P421" s="85">
        <v>21020.0</v>
      </c>
      <c r="Q421" s="86">
        <v>5237.0</v>
      </c>
      <c r="R421" s="87">
        <v>2738.0</v>
      </c>
      <c r="S421" s="88">
        <v>575908.655099701</v>
      </c>
      <c r="T421" s="88">
        <v>205681.662535608</v>
      </c>
      <c r="U421" s="89" t="s">
        <v>38</v>
      </c>
      <c r="V421" s="84">
        <v>3.0</v>
      </c>
      <c r="W421" s="90" t="s">
        <v>49</v>
      </c>
    </row>
    <row r="422">
      <c r="A422" s="83" t="s">
        <v>2004</v>
      </c>
      <c r="B422" s="84">
        <v>1.0</v>
      </c>
      <c r="C422" s="84" t="s">
        <v>25</v>
      </c>
      <c r="D422" s="84">
        <v>0.0</v>
      </c>
      <c r="E422" s="84" t="s">
        <v>26</v>
      </c>
      <c r="F422" s="84">
        <v>1.0</v>
      </c>
      <c r="G422" s="84" t="s">
        <v>42</v>
      </c>
      <c r="H422" s="84">
        <v>1.0</v>
      </c>
      <c r="I422" s="84" t="s">
        <v>57</v>
      </c>
      <c r="J422" s="84">
        <v>3.0</v>
      </c>
      <c r="K422" s="84" t="s">
        <v>1584</v>
      </c>
      <c r="L422" s="84" t="s">
        <v>70</v>
      </c>
      <c r="M422" s="84" t="s">
        <v>53</v>
      </c>
      <c r="N422" s="85">
        <v>245755.0</v>
      </c>
      <c r="O422" s="85">
        <v>32048.0</v>
      </c>
      <c r="P422" s="85">
        <v>30516.0</v>
      </c>
      <c r="Q422" s="86">
        <v>28815.0</v>
      </c>
      <c r="R422" s="87">
        <v>8115.0</v>
      </c>
      <c r="S422" s="88">
        <v>1264678.28203636</v>
      </c>
      <c r="T422" s="88">
        <v>658686.605227273</v>
      </c>
      <c r="U422" s="89" t="s">
        <v>126</v>
      </c>
      <c r="V422" s="84">
        <v>1.0</v>
      </c>
      <c r="W422" s="90" t="s">
        <v>63</v>
      </c>
    </row>
    <row r="423">
      <c r="A423" s="83" t="s">
        <v>2005</v>
      </c>
      <c r="B423" s="84">
        <v>3.0</v>
      </c>
      <c r="C423" s="84" t="s">
        <v>35</v>
      </c>
      <c r="D423" s="84">
        <v>3.0</v>
      </c>
      <c r="E423" s="84" t="s">
        <v>51</v>
      </c>
      <c r="F423" s="84">
        <v>1.0</v>
      </c>
      <c r="G423" s="84" t="s">
        <v>42</v>
      </c>
      <c r="H423" s="84">
        <v>1.0</v>
      </c>
      <c r="I423" s="84" t="s">
        <v>57</v>
      </c>
      <c r="J423" s="84">
        <v>3.0</v>
      </c>
      <c r="K423" s="84" t="s">
        <v>1584</v>
      </c>
      <c r="L423" s="84" t="s">
        <v>37</v>
      </c>
      <c r="M423" s="84" t="s">
        <v>31</v>
      </c>
      <c r="N423" s="85">
        <v>256459.0</v>
      </c>
      <c r="O423" s="85">
        <v>104184.0</v>
      </c>
      <c r="P423" s="85">
        <v>34280.0</v>
      </c>
      <c r="Q423" s="86">
        <v>344.0</v>
      </c>
      <c r="R423" s="87">
        <v>151.0</v>
      </c>
      <c r="S423" s="88">
        <v>15026.0155294353</v>
      </c>
      <c r="T423" s="88">
        <v>7401.97809331787</v>
      </c>
      <c r="U423" s="89" t="s">
        <v>115</v>
      </c>
      <c r="V423" s="84">
        <v>2.0</v>
      </c>
      <c r="W423" s="90" t="s">
        <v>33</v>
      </c>
    </row>
    <row r="424">
      <c r="A424" s="83" t="s">
        <v>2006</v>
      </c>
      <c r="B424" s="84">
        <v>2.0</v>
      </c>
      <c r="C424" s="84" t="s">
        <v>56</v>
      </c>
      <c r="D424" s="84">
        <v>2.0</v>
      </c>
      <c r="E424" s="84" t="s">
        <v>36</v>
      </c>
      <c r="F424" s="84">
        <v>1.0</v>
      </c>
      <c r="G424" s="84" t="s">
        <v>42</v>
      </c>
      <c r="H424" s="84">
        <v>1.0</v>
      </c>
      <c r="I424" s="84" t="s">
        <v>57</v>
      </c>
      <c r="J424" s="84">
        <v>3.0</v>
      </c>
      <c r="K424" s="84" t="s">
        <v>1584</v>
      </c>
      <c r="L424" s="84" t="s">
        <v>70</v>
      </c>
      <c r="M424" s="84" t="s">
        <v>61</v>
      </c>
      <c r="N424" s="85">
        <v>53989.0</v>
      </c>
      <c r="O424" s="85">
        <v>50955.0</v>
      </c>
      <c r="P424" s="85">
        <v>10192.0</v>
      </c>
      <c r="Q424" s="86">
        <v>2718.0</v>
      </c>
      <c r="R424" s="87">
        <v>1426.0</v>
      </c>
      <c r="S424" s="88">
        <v>49771.2202825951</v>
      </c>
      <c r="T424" s="88">
        <v>115747.023913012</v>
      </c>
      <c r="U424" s="89" t="s">
        <v>73</v>
      </c>
      <c r="V424" s="84">
        <v>0.0</v>
      </c>
      <c r="W424" s="90" t="s">
        <v>39</v>
      </c>
    </row>
    <row r="425">
      <c r="A425" s="83" t="s">
        <v>2007</v>
      </c>
      <c r="B425" s="84">
        <v>3.0</v>
      </c>
      <c r="C425" s="84" t="s">
        <v>35</v>
      </c>
      <c r="D425" s="84">
        <v>3.0</v>
      </c>
      <c r="E425" s="84" t="s">
        <v>51</v>
      </c>
      <c r="F425" s="84">
        <v>2.0</v>
      </c>
      <c r="G425" s="84" t="s">
        <v>27</v>
      </c>
      <c r="H425" s="84">
        <v>1.0</v>
      </c>
      <c r="I425" s="84" t="s">
        <v>57</v>
      </c>
      <c r="J425" s="84">
        <v>3.0</v>
      </c>
      <c r="K425" s="84" t="s">
        <v>1584</v>
      </c>
      <c r="L425" s="84" t="s">
        <v>30</v>
      </c>
      <c r="M425" s="84" t="s">
        <v>53</v>
      </c>
      <c r="N425" s="85">
        <v>288290.0</v>
      </c>
      <c r="O425" s="85">
        <v>274211.0</v>
      </c>
      <c r="P425" s="85">
        <v>186869.0</v>
      </c>
      <c r="Q425" s="86">
        <v>178077.0</v>
      </c>
      <c r="R425" s="87">
        <v>4955.0</v>
      </c>
      <c r="S425" s="88">
        <v>640069.64674503</v>
      </c>
      <c r="T425" s="88">
        <v>310713.420750015</v>
      </c>
      <c r="U425" s="89" t="s">
        <v>32</v>
      </c>
      <c r="V425" s="84">
        <v>4.0</v>
      </c>
      <c r="W425" s="90" t="s">
        <v>44</v>
      </c>
    </row>
    <row r="426">
      <c r="A426" s="83" t="s">
        <v>2008</v>
      </c>
      <c r="B426" s="84">
        <v>2.0</v>
      </c>
      <c r="C426" s="84" t="s">
        <v>56</v>
      </c>
      <c r="D426" s="84">
        <v>3.0</v>
      </c>
      <c r="E426" s="84" t="s">
        <v>51</v>
      </c>
      <c r="F426" s="84">
        <v>2.0</v>
      </c>
      <c r="G426" s="84" t="s">
        <v>27</v>
      </c>
      <c r="H426" s="84">
        <v>0.0</v>
      </c>
      <c r="I426" s="84" t="s">
        <v>28</v>
      </c>
      <c r="J426" s="84">
        <v>3.0</v>
      </c>
      <c r="K426" s="84" t="s">
        <v>1584</v>
      </c>
      <c r="L426" s="84" t="s">
        <v>37</v>
      </c>
      <c r="M426" s="84" t="s">
        <v>43</v>
      </c>
      <c r="N426" s="85">
        <v>146292.0</v>
      </c>
      <c r="O426" s="85">
        <v>83927.0</v>
      </c>
      <c r="P426" s="85">
        <v>61384.0</v>
      </c>
      <c r="Q426" s="86">
        <v>20373.0</v>
      </c>
      <c r="R426" s="87">
        <v>8978.0</v>
      </c>
      <c r="S426" s="88">
        <v>2017225.51545904</v>
      </c>
      <c r="T426" s="88">
        <v>797322.338126102</v>
      </c>
      <c r="U426" s="89" t="s">
        <v>102</v>
      </c>
      <c r="V426" s="84">
        <v>0.0</v>
      </c>
      <c r="W426" s="90" t="s">
        <v>39</v>
      </c>
    </row>
    <row r="427">
      <c r="A427" s="83" t="s">
        <v>2009</v>
      </c>
      <c r="B427" s="84">
        <v>0.0</v>
      </c>
      <c r="C427" s="84" t="s">
        <v>41</v>
      </c>
      <c r="D427" s="84">
        <v>3.0</v>
      </c>
      <c r="E427" s="84" t="s">
        <v>51</v>
      </c>
      <c r="F427" s="84">
        <v>1.0</v>
      </c>
      <c r="G427" s="84" t="s">
        <v>42</v>
      </c>
      <c r="H427" s="84">
        <v>0.0</v>
      </c>
      <c r="I427" s="84" t="s">
        <v>28</v>
      </c>
      <c r="J427" s="84">
        <v>3.0</v>
      </c>
      <c r="K427" s="84" t="s">
        <v>1584</v>
      </c>
      <c r="L427" s="84" t="s">
        <v>37</v>
      </c>
      <c r="M427" s="84" t="s">
        <v>61</v>
      </c>
      <c r="N427" s="85">
        <v>209517.0</v>
      </c>
      <c r="O427" s="85">
        <v>83982.0</v>
      </c>
      <c r="P427" s="85">
        <v>11195.0</v>
      </c>
      <c r="Q427" s="86">
        <v>4723.0</v>
      </c>
      <c r="R427" s="87">
        <v>463.0</v>
      </c>
      <c r="S427" s="88">
        <v>101289.592600871</v>
      </c>
      <c r="T427" s="88">
        <v>41855.203554079</v>
      </c>
      <c r="U427" s="89" t="s">
        <v>102</v>
      </c>
      <c r="V427" s="84">
        <v>4.0</v>
      </c>
      <c r="W427" s="90" t="s">
        <v>44</v>
      </c>
    </row>
    <row r="428">
      <c r="A428" s="83" t="s">
        <v>2010</v>
      </c>
      <c r="B428" s="84">
        <v>3.0</v>
      </c>
      <c r="C428" s="84" t="s">
        <v>35</v>
      </c>
      <c r="D428" s="84">
        <v>3.0</v>
      </c>
      <c r="E428" s="84" t="s">
        <v>51</v>
      </c>
      <c r="F428" s="84">
        <v>0.0</v>
      </c>
      <c r="G428" s="84" t="s">
        <v>46</v>
      </c>
      <c r="H428" s="84">
        <v>1.0</v>
      </c>
      <c r="I428" s="84" t="s">
        <v>57</v>
      </c>
      <c r="J428" s="84">
        <v>3.0</v>
      </c>
      <c r="K428" s="84" t="s">
        <v>1584</v>
      </c>
      <c r="L428" s="84" t="s">
        <v>60</v>
      </c>
      <c r="M428" s="84" t="s">
        <v>31</v>
      </c>
      <c r="N428" s="85">
        <v>137856.0</v>
      </c>
      <c r="O428" s="85">
        <v>83818.0</v>
      </c>
      <c r="P428" s="85">
        <v>37011.0</v>
      </c>
      <c r="Q428" s="86">
        <v>18765.0</v>
      </c>
      <c r="R428" s="87">
        <v>10944.0</v>
      </c>
      <c r="S428" s="88">
        <v>1394826.79111592</v>
      </c>
      <c r="T428" s="88">
        <v>996304.850797086</v>
      </c>
      <c r="U428" s="89" t="s">
        <v>68</v>
      </c>
      <c r="V428" s="84">
        <v>4.0</v>
      </c>
      <c r="W428" s="90" t="s">
        <v>44</v>
      </c>
    </row>
    <row r="429">
      <c r="A429" s="83" t="s">
        <v>2011</v>
      </c>
      <c r="B429" s="84">
        <v>0.0</v>
      </c>
      <c r="C429" s="84" t="s">
        <v>41</v>
      </c>
      <c r="D429" s="84">
        <v>3.0</v>
      </c>
      <c r="E429" s="84" t="s">
        <v>51</v>
      </c>
      <c r="F429" s="84">
        <v>2.0</v>
      </c>
      <c r="G429" s="84" t="s">
        <v>27</v>
      </c>
      <c r="H429" s="84">
        <v>0.0</v>
      </c>
      <c r="I429" s="84" t="s">
        <v>28</v>
      </c>
      <c r="J429" s="84">
        <v>3.0</v>
      </c>
      <c r="K429" s="84" t="s">
        <v>1584</v>
      </c>
      <c r="L429" s="84" t="s">
        <v>75</v>
      </c>
      <c r="M429" s="84" t="s">
        <v>85</v>
      </c>
      <c r="N429" s="85">
        <v>129141.0</v>
      </c>
      <c r="O429" s="85">
        <v>22984.0</v>
      </c>
      <c r="P429" s="85">
        <v>136.0</v>
      </c>
      <c r="Q429" s="86">
        <v>67.0</v>
      </c>
      <c r="R429" s="87">
        <v>39.0</v>
      </c>
      <c r="S429" s="88">
        <v>1469.0828853086</v>
      </c>
      <c r="T429" s="88">
        <v>2408.33259886656</v>
      </c>
      <c r="U429" s="89" t="s">
        <v>76</v>
      </c>
      <c r="V429" s="84">
        <v>4.0</v>
      </c>
      <c r="W429" s="90" t="s">
        <v>44</v>
      </c>
    </row>
    <row r="430">
      <c r="A430" s="83" t="s">
        <v>2012</v>
      </c>
      <c r="B430" s="84">
        <v>2.0</v>
      </c>
      <c r="C430" s="84" t="s">
        <v>56</v>
      </c>
      <c r="D430" s="84">
        <v>1.0</v>
      </c>
      <c r="E430" s="84" t="s">
        <v>81</v>
      </c>
      <c r="F430" s="84">
        <v>2.0</v>
      </c>
      <c r="G430" s="84" t="s">
        <v>27</v>
      </c>
      <c r="H430" s="84">
        <v>1.0</v>
      </c>
      <c r="I430" s="84" t="s">
        <v>57</v>
      </c>
      <c r="J430" s="84">
        <v>3.0</v>
      </c>
      <c r="K430" s="84" t="s">
        <v>1584</v>
      </c>
      <c r="L430" s="84" t="s">
        <v>70</v>
      </c>
      <c r="M430" s="84" t="s">
        <v>31</v>
      </c>
      <c r="N430" s="85">
        <v>66120.0</v>
      </c>
      <c r="O430" s="85">
        <v>44066.0</v>
      </c>
      <c r="P430" s="85">
        <v>26557.0</v>
      </c>
      <c r="Q430" s="86">
        <v>4175.0</v>
      </c>
      <c r="R430" s="87">
        <v>3783.0</v>
      </c>
      <c r="S430" s="88">
        <v>502474.513427519</v>
      </c>
      <c r="T430" s="88">
        <v>308266.57265492</v>
      </c>
      <c r="U430" s="89" t="s">
        <v>73</v>
      </c>
      <c r="V430" s="84">
        <v>3.0</v>
      </c>
      <c r="W430" s="90" t="s">
        <v>49</v>
      </c>
    </row>
    <row r="431">
      <c r="A431" s="83" t="s">
        <v>2013</v>
      </c>
      <c r="B431" s="84">
        <v>3.0</v>
      </c>
      <c r="C431" s="84" t="s">
        <v>35</v>
      </c>
      <c r="D431" s="84">
        <v>0.0</v>
      </c>
      <c r="E431" s="84" t="s">
        <v>26</v>
      </c>
      <c r="F431" s="84">
        <v>1.0</v>
      </c>
      <c r="G431" s="84" t="s">
        <v>42</v>
      </c>
      <c r="H431" s="84">
        <v>0.0</v>
      </c>
      <c r="I431" s="84" t="s">
        <v>28</v>
      </c>
      <c r="J431" s="84">
        <v>3.0</v>
      </c>
      <c r="K431" s="84" t="s">
        <v>1584</v>
      </c>
      <c r="L431" s="84" t="s">
        <v>70</v>
      </c>
      <c r="M431" s="84" t="s">
        <v>85</v>
      </c>
      <c r="N431" s="85">
        <v>285235.0</v>
      </c>
      <c r="O431" s="85">
        <v>155092.0</v>
      </c>
      <c r="P431" s="85">
        <v>50462.0</v>
      </c>
      <c r="Q431" s="86">
        <v>45077.0</v>
      </c>
      <c r="R431" s="87">
        <v>24715.0</v>
      </c>
      <c r="S431" s="88">
        <v>4147182.92172999</v>
      </c>
      <c r="T431" s="88">
        <v>1502602.50787319</v>
      </c>
      <c r="U431" s="89" t="s">
        <v>71</v>
      </c>
      <c r="V431" s="84">
        <v>3.0</v>
      </c>
      <c r="W431" s="90" t="s">
        <v>49</v>
      </c>
    </row>
    <row r="432">
      <c r="A432" s="83" t="s">
        <v>2014</v>
      </c>
      <c r="B432" s="84">
        <v>1.0</v>
      </c>
      <c r="C432" s="84" t="s">
        <v>25</v>
      </c>
      <c r="D432" s="84">
        <v>3.0</v>
      </c>
      <c r="E432" s="84" t="s">
        <v>51</v>
      </c>
      <c r="F432" s="84">
        <v>0.0</v>
      </c>
      <c r="G432" s="84" t="s">
        <v>46</v>
      </c>
      <c r="H432" s="84">
        <v>1.0</v>
      </c>
      <c r="I432" s="84" t="s">
        <v>57</v>
      </c>
      <c r="J432" s="84">
        <v>3.0</v>
      </c>
      <c r="K432" s="84" t="s">
        <v>1584</v>
      </c>
      <c r="L432" s="84" t="s">
        <v>70</v>
      </c>
      <c r="M432" s="84" t="s">
        <v>85</v>
      </c>
      <c r="N432" s="85">
        <v>93620.0</v>
      </c>
      <c r="O432" s="85">
        <v>19295.0</v>
      </c>
      <c r="P432" s="85">
        <v>8001.0</v>
      </c>
      <c r="Q432" s="86">
        <v>3823.0</v>
      </c>
      <c r="R432" s="87">
        <v>3121.0</v>
      </c>
      <c r="S432" s="88">
        <v>349176.103001938</v>
      </c>
      <c r="T432" s="88">
        <v>200675.921265481</v>
      </c>
      <c r="U432" s="89" t="s">
        <v>71</v>
      </c>
      <c r="V432" s="84">
        <v>4.0</v>
      </c>
      <c r="W432" s="90" t="s">
        <v>44</v>
      </c>
    </row>
    <row r="433">
      <c r="A433" s="83" t="s">
        <v>2015</v>
      </c>
      <c r="B433" s="84">
        <v>1.0</v>
      </c>
      <c r="C433" s="84" t="s">
        <v>25</v>
      </c>
      <c r="D433" s="84">
        <v>1.0</v>
      </c>
      <c r="E433" s="84" t="s">
        <v>81</v>
      </c>
      <c r="F433" s="84">
        <v>2.0</v>
      </c>
      <c r="G433" s="84" t="s">
        <v>27</v>
      </c>
      <c r="H433" s="84">
        <v>0.0</v>
      </c>
      <c r="I433" s="84" t="s">
        <v>28</v>
      </c>
      <c r="J433" s="84">
        <v>3.0</v>
      </c>
      <c r="K433" s="84" t="s">
        <v>1584</v>
      </c>
      <c r="L433" s="84" t="s">
        <v>70</v>
      </c>
      <c r="M433" s="84" t="s">
        <v>85</v>
      </c>
      <c r="N433" s="85">
        <v>190650.0</v>
      </c>
      <c r="O433" s="85">
        <v>103134.0</v>
      </c>
      <c r="P433" s="85">
        <v>88200.0</v>
      </c>
      <c r="Q433" s="86">
        <v>78230.0</v>
      </c>
      <c r="R433" s="87">
        <v>36926.0</v>
      </c>
      <c r="S433" s="88">
        <v>76165.3423548028</v>
      </c>
      <c r="T433" s="88">
        <v>2538844.74516009</v>
      </c>
      <c r="U433" s="89" t="s">
        <v>126</v>
      </c>
      <c r="V433" s="84">
        <v>3.0</v>
      </c>
      <c r="W433" s="90" t="s">
        <v>49</v>
      </c>
    </row>
    <row r="434">
      <c r="A434" s="83" t="s">
        <v>2016</v>
      </c>
      <c r="B434" s="84">
        <v>3.0</v>
      </c>
      <c r="C434" s="84" t="s">
        <v>35</v>
      </c>
      <c r="D434" s="84">
        <v>1.0</v>
      </c>
      <c r="E434" s="84" t="s">
        <v>81</v>
      </c>
      <c r="F434" s="84">
        <v>2.0</v>
      </c>
      <c r="G434" s="84" t="s">
        <v>27</v>
      </c>
      <c r="H434" s="84">
        <v>1.0</v>
      </c>
      <c r="I434" s="84" t="s">
        <v>57</v>
      </c>
      <c r="J434" s="84">
        <v>3.0</v>
      </c>
      <c r="K434" s="84" t="s">
        <v>1584</v>
      </c>
      <c r="L434" s="84" t="s">
        <v>75</v>
      </c>
      <c r="M434" s="84" t="s">
        <v>43</v>
      </c>
      <c r="N434" s="85">
        <v>138039.0</v>
      </c>
      <c r="O434" s="85">
        <v>78639.0</v>
      </c>
      <c r="P434" s="85">
        <v>7594.0</v>
      </c>
      <c r="Q434" s="86">
        <v>6802.0</v>
      </c>
      <c r="R434" s="87">
        <v>1258.0</v>
      </c>
      <c r="S434" s="88">
        <v>206519.747001139</v>
      </c>
      <c r="T434" s="88">
        <v>85692.8410793107</v>
      </c>
      <c r="U434" s="89" t="s">
        <v>174</v>
      </c>
      <c r="V434" s="84">
        <v>1.0</v>
      </c>
      <c r="W434" s="90" t="s">
        <v>63</v>
      </c>
    </row>
    <row r="435">
      <c r="A435" s="83" t="s">
        <v>2017</v>
      </c>
      <c r="B435" s="84">
        <v>3.0</v>
      </c>
      <c r="C435" s="84" t="s">
        <v>35</v>
      </c>
      <c r="D435" s="84">
        <v>0.0</v>
      </c>
      <c r="E435" s="84" t="s">
        <v>26</v>
      </c>
      <c r="F435" s="84">
        <v>2.0</v>
      </c>
      <c r="G435" s="84" t="s">
        <v>27</v>
      </c>
      <c r="H435" s="84">
        <v>0.0</v>
      </c>
      <c r="I435" s="84" t="s">
        <v>28</v>
      </c>
      <c r="J435" s="84">
        <v>3.0</v>
      </c>
      <c r="K435" s="84" t="s">
        <v>1584</v>
      </c>
      <c r="L435" s="84" t="s">
        <v>70</v>
      </c>
      <c r="M435" s="84" t="s">
        <v>53</v>
      </c>
      <c r="N435" s="85">
        <v>276034.0</v>
      </c>
      <c r="O435" s="85">
        <v>157701.0</v>
      </c>
      <c r="P435" s="85">
        <v>144108.0</v>
      </c>
      <c r="Q435" s="86">
        <v>12528.0</v>
      </c>
      <c r="R435" s="87">
        <v>1585.0</v>
      </c>
      <c r="S435" s="88">
        <v>53277.4355098982</v>
      </c>
      <c r="T435" s="88">
        <v>80723.3871362093</v>
      </c>
      <c r="U435" s="89" t="s">
        <v>71</v>
      </c>
      <c r="V435" s="84">
        <v>1.0</v>
      </c>
      <c r="W435" s="90" t="s">
        <v>63</v>
      </c>
    </row>
    <row r="436">
      <c r="A436" s="83" t="s">
        <v>2018</v>
      </c>
      <c r="B436" s="84">
        <v>1.0</v>
      </c>
      <c r="C436" s="84" t="s">
        <v>25</v>
      </c>
      <c r="D436" s="84">
        <v>1.0</v>
      </c>
      <c r="E436" s="84" t="s">
        <v>81</v>
      </c>
      <c r="F436" s="84">
        <v>2.0</v>
      </c>
      <c r="G436" s="84" t="s">
        <v>27</v>
      </c>
      <c r="H436" s="84">
        <v>0.0</v>
      </c>
      <c r="I436" s="84" t="s">
        <v>28</v>
      </c>
      <c r="J436" s="84">
        <v>3.0</v>
      </c>
      <c r="K436" s="84" t="s">
        <v>1584</v>
      </c>
      <c r="L436" s="84" t="s">
        <v>70</v>
      </c>
      <c r="M436" s="84" t="s">
        <v>61</v>
      </c>
      <c r="N436" s="85">
        <v>133563.0</v>
      </c>
      <c r="O436" s="85">
        <v>70401.0</v>
      </c>
      <c r="P436" s="85">
        <v>58876.0</v>
      </c>
      <c r="Q436" s="86">
        <v>48427.0</v>
      </c>
      <c r="R436" s="87">
        <v>46224.0</v>
      </c>
      <c r="S436" s="88">
        <v>6256939.76510254</v>
      </c>
      <c r="T436" s="88">
        <v>2780862.11782335</v>
      </c>
      <c r="U436" s="89" t="s">
        <v>126</v>
      </c>
      <c r="V436" s="84">
        <v>2.0</v>
      </c>
      <c r="W436" s="90" t="s">
        <v>33</v>
      </c>
    </row>
    <row r="437">
      <c r="A437" s="83" t="s">
        <v>2019</v>
      </c>
      <c r="B437" s="84">
        <v>0.0</v>
      </c>
      <c r="C437" s="84" t="s">
        <v>41</v>
      </c>
      <c r="D437" s="84">
        <v>2.0</v>
      </c>
      <c r="E437" s="84" t="s">
        <v>36</v>
      </c>
      <c r="F437" s="84">
        <v>1.0</v>
      </c>
      <c r="G437" s="84" t="s">
        <v>42</v>
      </c>
      <c r="H437" s="84">
        <v>0.0</v>
      </c>
      <c r="I437" s="84" t="s">
        <v>28</v>
      </c>
      <c r="J437" s="84">
        <v>3.0</v>
      </c>
      <c r="K437" s="84" t="s">
        <v>1584</v>
      </c>
      <c r="L437" s="84" t="s">
        <v>37</v>
      </c>
      <c r="M437" s="84" t="s">
        <v>31</v>
      </c>
      <c r="N437" s="85">
        <v>273476.0</v>
      </c>
      <c r="O437" s="85">
        <v>82803.0</v>
      </c>
      <c r="P437" s="85">
        <v>19508.0</v>
      </c>
      <c r="Q437" s="86">
        <v>923.0</v>
      </c>
      <c r="R437" s="87">
        <v>463.0</v>
      </c>
      <c r="S437" s="88">
        <v>73113.9664900655</v>
      </c>
      <c r="T437" s="88">
        <v>30212.3828471345</v>
      </c>
      <c r="U437" s="89" t="s">
        <v>115</v>
      </c>
      <c r="V437" s="84">
        <v>1.0</v>
      </c>
      <c r="W437" s="90" t="s">
        <v>63</v>
      </c>
    </row>
    <row r="438">
      <c r="A438" s="83" t="s">
        <v>2020</v>
      </c>
      <c r="B438" s="84">
        <v>2.0</v>
      </c>
      <c r="C438" s="84" t="s">
        <v>56</v>
      </c>
      <c r="D438" s="84">
        <v>0.0</v>
      </c>
      <c r="E438" s="84" t="s">
        <v>26</v>
      </c>
      <c r="F438" s="84">
        <v>2.0</v>
      </c>
      <c r="G438" s="84" t="s">
        <v>27</v>
      </c>
      <c r="H438" s="84">
        <v>0.0</v>
      </c>
      <c r="I438" s="84" t="s">
        <v>28</v>
      </c>
      <c r="J438" s="84">
        <v>3.0</v>
      </c>
      <c r="K438" s="84" t="s">
        <v>1584</v>
      </c>
      <c r="L438" s="84" t="s">
        <v>47</v>
      </c>
      <c r="M438" s="84" t="s">
        <v>53</v>
      </c>
      <c r="N438" s="85">
        <v>166085.0</v>
      </c>
      <c r="O438" s="85">
        <v>98233.0</v>
      </c>
      <c r="P438" s="85">
        <v>56384.0</v>
      </c>
      <c r="Q438" s="86">
        <v>42125.0</v>
      </c>
      <c r="R438" s="87">
        <v>10552.0</v>
      </c>
      <c r="S438" s="88">
        <v>384180.221016519</v>
      </c>
      <c r="T438" s="88">
        <v>446721.187228511</v>
      </c>
      <c r="U438" s="89" t="s">
        <v>48</v>
      </c>
      <c r="V438" s="84">
        <v>3.0</v>
      </c>
      <c r="W438" s="90" t="s">
        <v>49</v>
      </c>
    </row>
    <row r="439">
      <c r="A439" s="83" t="s">
        <v>2021</v>
      </c>
      <c r="B439" s="84">
        <v>3.0</v>
      </c>
      <c r="C439" s="84" t="s">
        <v>35</v>
      </c>
      <c r="D439" s="84">
        <v>1.0</v>
      </c>
      <c r="E439" s="84" t="s">
        <v>81</v>
      </c>
      <c r="F439" s="84">
        <v>0.0</v>
      </c>
      <c r="G439" s="84" t="s">
        <v>46</v>
      </c>
      <c r="H439" s="84">
        <v>0.0</v>
      </c>
      <c r="I439" s="84" t="s">
        <v>28</v>
      </c>
      <c r="J439" s="84">
        <v>3.0</v>
      </c>
      <c r="K439" s="84" t="s">
        <v>1584</v>
      </c>
      <c r="L439" s="84" t="s">
        <v>75</v>
      </c>
      <c r="M439" s="84" t="s">
        <v>43</v>
      </c>
      <c r="N439" s="85">
        <v>288219.0</v>
      </c>
      <c r="O439" s="85">
        <v>36611.0</v>
      </c>
      <c r="P439" s="85">
        <v>35919.0</v>
      </c>
      <c r="Q439" s="86">
        <v>11771.0</v>
      </c>
      <c r="R439" s="87">
        <v>2292.0</v>
      </c>
      <c r="S439" s="88">
        <v>263227.506295276</v>
      </c>
      <c r="T439" s="88">
        <v>128403.661607452</v>
      </c>
      <c r="U439" s="89" t="s">
        <v>140</v>
      </c>
      <c r="V439" s="84">
        <v>4.0</v>
      </c>
      <c r="W439" s="90" t="s">
        <v>44</v>
      </c>
    </row>
    <row r="440">
      <c r="A440" s="83" t="s">
        <v>2022</v>
      </c>
      <c r="B440" s="84">
        <v>1.0</v>
      </c>
      <c r="C440" s="84" t="s">
        <v>25</v>
      </c>
      <c r="D440" s="84">
        <v>0.0</v>
      </c>
      <c r="E440" s="84" t="s">
        <v>26</v>
      </c>
      <c r="F440" s="84">
        <v>1.0</v>
      </c>
      <c r="G440" s="84" t="s">
        <v>42</v>
      </c>
      <c r="H440" s="84">
        <v>1.0</v>
      </c>
      <c r="I440" s="84" t="s">
        <v>57</v>
      </c>
      <c r="J440" s="84">
        <v>3.0</v>
      </c>
      <c r="K440" s="84" t="s">
        <v>1584</v>
      </c>
      <c r="L440" s="84" t="s">
        <v>52</v>
      </c>
      <c r="M440" s="84" t="s">
        <v>43</v>
      </c>
      <c r="N440" s="85">
        <v>287711.0</v>
      </c>
      <c r="O440" s="85">
        <v>131338.0</v>
      </c>
      <c r="P440" s="85">
        <v>117726.0</v>
      </c>
      <c r="Q440" s="86">
        <v>11943.0</v>
      </c>
      <c r="R440" s="87">
        <v>4977.0</v>
      </c>
      <c r="S440" s="88">
        <v>575851.146052565</v>
      </c>
      <c r="T440" s="88">
        <v>353282.91168869</v>
      </c>
      <c r="U440" s="89" t="s">
        <v>54</v>
      </c>
      <c r="V440" s="84">
        <v>0.0</v>
      </c>
      <c r="W440" s="90" t="s">
        <v>39</v>
      </c>
    </row>
    <row r="441">
      <c r="A441" s="83" t="s">
        <v>2023</v>
      </c>
      <c r="B441" s="84">
        <v>3.0</v>
      </c>
      <c r="C441" s="84" t="s">
        <v>35</v>
      </c>
      <c r="D441" s="84">
        <v>0.0</v>
      </c>
      <c r="E441" s="84" t="s">
        <v>26</v>
      </c>
      <c r="F441" s="84">
        <v>2.0</v>
      </c>
      <c r="G441" s="84" t="s">
        <v>27</v>
      </c>
      <c r="H441" s="84">
        <v>0.0</v>
      </c>
      <c r="I441" s="84" t="s">
        <v>28</v>
      </c>
      <c r="J441" s="84">
        <v>3.0</v>
      </c>
      <c r="K441" s="84" t="s">
        <v>1584</v>
      </c>
      <c r="L441" s="84" t="s">
        <v>37</v>
      </c>
      <c r="M441" s="84" t="s">
        <v>53</v>
      </c>
      <c r="N441" s="85">
        <v>248787.0</v>
      </c>
      <c r="O441" s="85">
        <v>107094.0</v>
      </c>
      <c r="P441" s="85">
        <v>403.0</v>
      </c>
      <c r="Q441" s="86">
        <v>120.0</v>
      </c>
      <c r="R441" s="87">
        <v>37.0</v>
      </c>
      <c r="S441" s="88">
        <v>2738.96744384339</v>
      </c>
      <c r="T441" s="88">
        <v>1790.17479989764</v>
      </c>
      <c r="U441" s="89" t="s">
        <v>38</v>
      </c>
      <c r="V441" s="84">
        <v>1.0</v>
      </c>
      <c r="W441" s="90" t="s">
        <v>63</v>
      </c>
    </row>
    <row r="442">
      <c r="A442" s="83" t="s">
        <v>2024</v>
      </c>
      <c r="B442" s="84">
        <v>2.0</v>
      </c>
      <c r="C442" s="84" t="s">
        <v>56</v>
      </c>
      <c r="D442" s="84">
        <v>3.0</v>
      </c>
      <c r="E442" s="84" t="s">
        <v>51</v>
      </c>
      <c r="F442" s="84">
        <v>1.0</v>
      </c>
      <c r="G442" s="84" t="s">
        <v>42</v>
      </c>
      <c r="H442" s="84">
        <v>0.0</v>
      </c>
      <c r="I442" s="84" t="s">
        <v>28</v>
      </c>
      <c r="J442" s="84">
        <v>3.0</v>
      </c>
      <c r="K442" s="84" t="s">
        <v>1584</v>
      </c>
      <c r="L442" s="84" t="s">
        <v>30</v>
      </c>
      <c r="M442" s="84" t="s">
        <v>31</v>
      </c>
      <c r="N442" s="85">
        <v>261701.0</v>
      </c>
      <c r="O442" s="85">
        <v>161249.0</v>
      </c>
      <c r="P442" s="85">
        <v>17652.0</v>
      </c>
      <c r="Q442" s="86">
        <v>3130.0</v>
      </c>
      <c r="R442" s="87">
        <v>623.0</v>
      </c>
      <c r="S442" s="88">
        <v>37380.8806389365</v>
      </c>
      <c r="T442" s="88">
        <v>25779.9176820252</v>
      </c>
      <c r="U442" s="89" t="s">
        <v>163</v>
      </c>
      <c r="V442" s="84">
        <v>0.0</v>
      </c>
      <c r="W442" s="90" t="s">
        <v>39</v>
      </c>
    </row>
    <row r="443">
      <c r="A443" s="83" t="s">
        <v>2025</v>
      </c>
      <c r="B443" s="84">
        <v>2.0</v>
      </c>
      <c r="C443" s="84" t="s">
        <v>56</v>
      </c>
      <c r="D443" s="84">
        <v>2.0</v>
      </c>
      <c r="E443" s="84" t="s">
        <v>36</v>
      </c>
      <c r="F443" s="84">
        <v>0.0</v>
      </c>
      <c r="G443" s="84" t="s">
        <v>46</v>
      </c>
      <c r="H443" s="84">
        <v>0.0</v>
      </c>
      <c r="I443" s="84" t="s">
        <v>28</v>
      </c>
      <c r="J443" s="84">
        <v>3.0</v>
      </c>
      <c r="K443" s="84" t="s">
        <v>1584</v>
      </c>
      <c r="L443" s="84" t="s">
        <v>47</v>
      </c>
      <c r="M443" s="84" t="s">
        <v>85</v>
      </c>
      <c r="N443" s="85">
        <v>290124.0</v>
      </c>
      <c r="O443" s="85">
        <v>114316.0</v>
      </c>
      <c r="P443" s="85">
        <v>70416.0</v>
      </c>
      <c r="Q443" s="86">
        <v>44907.0</v>
      </c>
      <c r="R443" s="87">
        <v>44692.0</v>
      </c>
      <c r="S443" s="88">
        <v>250944.97184387</v>
      </c>
      <c r="T443" s="88">
        <v>1792464.08459907</v>
      </c>
      <c r="U443" s="89" t="s">
        <v>48</v>
      </c>
      <c r="V443" s="84">
        <v>1.0</v>
      </c>
      <c r="W443" s="90" t="s">
        <v>63</v>
      </c>
    </row>
    <row r="444">
      <c r="A444" s="83" t="s">
        <v>2026</v>
      </c>
      <c r="B444" s="84">
        <v>3.0</v>
      </c>
      <c r="C444" s="84" t="s">
        <v>35</v>
      </c>
      <c r="D444" s="84">
        <v>3.0</v>
      </c>
      <c r="E444" s="84" t="s">
        <v>51</v>
      </c>
      <c r="F444" s="84">
        <v>1.0</v>
      </c>
      <c r="G444" s="84" t="s">
        <v>42</v>
      </c>
      <c r="H444" s="84">
        <v>1.0</v>
      </c>
      <c r="I444" s="84" t="s">
        <v>57</v>
      </c>
      <c r="J444" s="84">
        <v>3.0</v>
      </c>
      <c r="K444" s="84" t="s">
        <v>1584</v>
      </c>
      <c r="L444" s="84" t="s">
        <v>47</v>
      </c>
      <c r="M444" s="84" t="s">
        <v>61</v>
      </c>
      <c r="N444" s="85">
        <v>144126.0</v>
      </c>
      <c r="O444" s="85">
        <v>29746.0</v>
      </c>
      <c r="P444" s="85">
        <v>3932.0</v>
      </c>
      <c r="Q444" s="86">
        <v>1918.0</v>
      </c>
      <c r="R444" s="87">
        <v>1005.0</v>
      </c>
      <c r="S444" s="88">
        <v>71785.8821519408</v>
      </c>
      <c r="T444" s="88">
        <v>59821.5684599507</v>
      </c>
      <c r="U444" s="89" t="s">
        <v>58</v>
      </c>
      <c r="V444" s="84">
        <v>0.0</v>
      </c>
      <c r="W444" s="90" t="s">
        <v>39</v>
      </c>
    </row>
    <row r="445">
      <c r="A445" s="83" t="s">
        <v>2027</v>
      </c>
      <c r="B445" s="84">
        <v>2.0</v>
      </c>
      <c r="C445" s="84" t="s">
        <v>56</v>
      </c>
      <c r="D445" s="84">
        <v>3.0</v>
      </c>
      <c r="E445" s="84" t="s">
        <v>51</v>
      </c>
      <c r="F445" s="84">
        <v>2.0</v>
      </c>
      <c r="G445" s="84" t="s">
        <v>27</v>
      </c>
      <c r="H445" s="84">
        <v>1.0</v>
      </c>
      <c r="I445" s="84" t="s">
        <v>57</v>
      </c>
      <c r="J445" s="84">
        <v>3.0</v>
      </c>
      <c r="K445" s="84" t="s">
        <v>1584</v>
      </c>
      <c r="L445" s="84" t="s">
        <v>75</v>
      </c>
      <c r="M445" s="84" t="s">
        <v>53</v>
      </c>
      <c r="N445" s="85">
        <v>210321.0</v>
      </c>
      <c r="O445" s="85">
        <v>164182.0</v>
      </c>
      <c r="P445" s="85">
        <v>48300.0</v>
      </c>
      <c r="Q445" s="86">
        <v>21633.0</v>
      </c>
      <c r="R445" s="87">
        <v>10861.0</v>
      </c>
      <c r="S445" s="88">
        <v>2238617.19372301</v>
      </c>
      <c r="T445" s="88">
        <v>1012948.95643575</v>
      </c>
      <c r="U445" s="89" t="s">
        <v>174</v>
      </c>
      <c r="V445" s="84">
        <v>1.0</v>
      </c>
      <c r="W445" s="90" t="s">
        <v>63</v>
      </c>
    </row>
    <row r="446">
      <c r="A446" s="83" t="s">
        <v>2028</v>
      </c>
      <c r="B446" s="84">
        <v>0.0</v>
      </c>
      <c r="C446" s="84" t="s">
        <v>41</v>
      </c>
      <c r="D446" s="84">
        <v>2.0</v>
      </c>
      <c r="E446" s="84" t="s">
        <v>36</v>
      </c>
      <c r="F446" s="84">
        <v>1.0</v>
      </c>
      <c r="G446" s="84" t="s">
        <v>42</v>
      </c>
      <c r="H446" s="84">
        <v>1.0</v>
      </c>
      <c r="I446" s="84" t="s">
        <v>57</v>
      </c>
      <c r="J446" s="84">
        <v>3.0</v>
      </c>
      <c r="K446" s="84" t="s">
        <v>1584</v>
      </c>
      <c r="L446" s="84" t="s">
        <v>30</v>
      </c>
      <c r="M446" s="84" t="s">
        <v>61</v>
      </c>
      <c r="N446" s="85">
        <v>188572.0</v>
      </c>
      <c r="O446" s="85">
        <v>84649.0</v>
      </c>
      <c r="P446" s="85">
        <v>45021.0</v>
      </c>
      <c r="Q446" s="86">
        <v>6937.0</v>
      </c>
      <c r="R446" s="87">
        <v>6343.0</v>
      </c>
      <c r="S446" s="88">
        <v>193020.186530898</v>
      </c>
      <c r="T446" s="88">
        <v>482550.466327244</v>
      </c>
      <c r="U446" s="89" t="s">
        <v>93</v>
      </c>
      <c r="V446" s="84">
        <v>2.0</v>
      </c>
      <c r="W446" s="90" t="s">
        <v>33</v>
      </c>
    </row>
    <row r="447">
      <c r="A447" s="83" t="s">
        <v>2029</v>
      </c>
      <c r="B447" s="84">
        <v>3.0</v>
      </c>
      <c r="C447" s="84" t="s">
        <v>35</v>
      </c>
      <c r="D447" s="84">
        <v>3.0</v>
      </c>
      <c r="E447" s="84" t="s">
        <v>51</v>
      </c>
      <c r="F447" s="84">
        <v>1.0</v>
      </c>
      <c r="G447" s="84" t="s">
        <v>42</v>
      </c>
      <c r="H447" s="84">
        <v>0.0</v>
      </c>
      <c r="I447" s="84" t="s">
        <v>28</v>
      </c>
      <c r="J447" s="84">
        <v>3.0</v>
      </c>
      <c r="K447" s="84" t="s">
        <v>1584</v>
      </c>
      <c r="L447" s="84" t="s">
        <v>37</v>
      </c>
      <c r="M447" s="84" t="s">
        <v>31</v>
      </c>
      <c r="N447" s="85">
        <v>86772.0</v>
      </c>
      <c r="O447" s="85">
        <v>25567.0</v>
      </c>
      <c r="P447" s="85">
        <v>8974.0</v>
      </c>
      <c r="Q447" s="86">
        <v>6853.0</v>
      </c>
      <c r="R447" s="87">
        <v>2954.0</v>
      </c>
      <c r="S447" s="88">
        <v>302725.529649198</v>
      </c>
      <c r="T447" s="88">
        <v>220967.539889926</v>
      </c>
      <c r="U447" s="89" t="s">
        <v>115</v>
      </c>
      <c r="V447" s="84">
        <v>0.0</v>
      </c>
      <c r="W447" s="90" t="s">
        <v>39</v>
      </c>
    </row>
    <row r="448">
      <c r="A448" s="83" t="s">
        <v>2030</v>
      </c>
      <c r="B448" s="84">
        <v>0.0</v>
      </c>
      <c r="C448" s="84" t="s">
        <v>41</v>
      </c>
      <c r="D448" s="84">
        <v>3.0</v>
      </c>
      <c r="E448" s="84" t="s">
        <v>51</v>
      </c>
      <c r="F448" s="84">
        <v>0.0</v>
      </c>
      <c r="G448" s="84" t="s">
        <v>46</v>
      </c>
      <c r="H448" s="84">
        <v>1.0</v>
      </c>
      <c r="I448" s="84" t="s">
        <v>57</v>
      </c>
      <c r="J448" s="84">
        <v>3.0</v>
      </c>
      <c r="K448" s="84" t="s">
        <v>1584</v>
      </c>
      <c r="L448" s="84" t="s">
        <v>37</v>
      </c>
      <c r="M448" s="84" t="s">
        <v>31</v>
      </c>
      <c r="N448" s="85">
        <v>134222.0</v>
      </c>
      <c r="O448" s="85">
        <v>66937.0</v>
      </c>
      <c r="P448" s="85">
        <v>53021.0</v>
      </c>
      <c r="Q448" s="86">
        <v>41472.0</v>
      </c>
      <c r="R448" s="87">
        <v>5440.0</v>
      </c>
      <c r="S448" s="88">
        <v>149749.267927028</v>
      </c>
      <c r="T448" s="88">
        <v>325541.886797886</v>
      </c>
      <c r="U448" s="89" t="s">
        <v>115</v>
      </c>
      <c r="V448" s="84">
        <v>0.0</v>
      </c>
      <c r="W448" s="90" t="s">
        <v>39</v>
      </c>
    </row>
    <row r="449">
      <c r="A449" s="83" t="s">
        <v>2031</v>
      </c>
      <c r="B449" s="84">
        <v>3.0</v>
      </c>
      <c r="C449" s="84" t="s">
        <v>35</v>
      </c>
      <c r="D449" s="84">
        <v>1.0</v>
      </c>
      <c r="E449" s="84" t="s">
        <v>81</v>
      </c>
      <c r="F449" s="84">
        <v>1.0</v>
      </c>
      <c r="G449" s="84" t="s">
        <v>42</v>
      </c>
      <c r="H449" s="84">
        <v>1.0</v>
      </c>
      <c r="I449" s="84" t="s">
        <v>57</v>
      </c>
      <c r="J449" s="84">
        <v>3.0</v>
      </c>
      <c r="K449" s="84" t="s">
        <v>1584</v>
      </c>
      <c r="L449" s="84" t="s">
        <v>47</v>
      </c>
      <c r="M449" s="84" t="s">
        <v>61</v>
      </c>
      <c r="N449" s="85">
        <v>163370.0</v>
      </c>
      <c r="O449" s="85">
        <v>94498.0</v>
      </c>
      <c r="P449" s="85">
        <v>29301.0</v>
      </c>
      <c r="Q449" s="86">
        <v>2331.0</v>
      </c>
      <c r="R449" s="87">
        <v>1628.0</v>
      </c>
      <c r="S449" s="88">
        <v>43716.0686135003</v>
      </c>
      <c r="T449" s="88">
        <v>76694.8572166673</v>
      </c>
      <c r="U449" s="89" t="s">
        <v>48</v>
      </c>
      <c r="V449" s="84">
        <v>3.0</v>
      </c>
      <c r="W449" s="90" t="s">
        <v>49</v>
      </c>
    </row>
    <row r="450">
      <c r="A450" s="83" t="s">
        <v>2032</v>
      </c>
      <c r="B450" s="84">
        <v>3.0</v>
      </c>
      <c r="C450" s="84" t="s">
        <v>35</v>
      </c>
      <c r="D450" s="84">
        <v>2.0</v>
      </c>
      <c r="E450" s="84" t="s">
        <v>36</v>
      </c>
      <c r="F450" s="84">
        <v>2.0</v>
      </c>
      <c r="G450" s="84" t="s">
        <v>27</v>
      </c>
      <c r="H450" s="84">
        <v>1.0</v>
      </c>
      <c r="I450" s="84" t="s">
        <v>57</v>
      </c>
      <c r="J450" s="84">
        <v>3.0</v>
      </c>
      <c r="K450" s="84" t="s">
        <v>1584</v>
      </c>
      <c r="L450" s="84" t="s">
        <v>37</v>
      </c>
      <c r="M450" s="84" t="s">
        <v>31</v>
      </c>
      <c r="N450" s="85">
        <v>52992.0</v>
      </c>
      <c r="O450" s="85">
        <v>37661.0</v>
      </c>
      <c r="P450" s="85">
        <v>12703.0</v>
      </c>
      <c r="Q450" s="86">
        <v>2541.0</v>
      </c>
      <c r="R450" s="87">
        <v>162.0</v>
      </c>
      <c r="S450" s="88">
        <v>6738.67122009264</v>
      </c>
      <c r="T450" s="88">
        <v>15315.1618638469</v>
      </c>
      <c r="U450" s="89" t="s">
        <v>38</v>
      </c>
      <c r="V450" s="84">
        <v>0.0</v>
      </c>
      <c r="W450" s="90" t="s">
        <v>39</v>
      </c>
    </row>
    <row r="451">
      <c r="A451" s="83" t="s">
        <v>2033</v>
      </c>
      <c r="B451" s="84">
        <v>0.0</v>
      </c>
      <c r="C451" s="84" t="s">
        <v>41</v>
      </c>
      <c r="D451" s="84">
        <v>1.0</v>
      </c>
      <c r="E451" s="84" t="s">
        <v>81</v>
      </c>
      <c r="F451" s="84">
        <v>2.0</v>
      </c>
      <c r="G451" s="84" t="s">
        <v>27</v>
      </c>
      <c r="H451" s="84">
        <v>0.0</v>
      </c>
      <c r="I451" s="84" t="s">
        <v>28</v>
      </c>
      <c r="J451" s="84">
        <v>3.0</v>
      </c>
      <c r="K451" s="84" t="s">
        <v>1584</v>
      </c>
      <c r="L451" s="84" t="s">
        <v>70</v>
      </c>
      <c r="M451" s="84" t="s">
        <v>53</v>
      </c>
      <c r="N451" s="85">
        <v>297660.0</v>
      </c>
      <c r="O451" s="85">
        <v>27448.0</v>
      </c>
      <c r="P451" s="85">
        <v>21082.0</v>
      </c>
      <c r="Q451" s="86">
        <v>8356.0</v>
      </c>
      <c r="R451" s="87">
        <v>4381.0</v>
      </c>
      <c r="S451" s="88">
        <v>663510.527890411</v>
      </c>
      <c r="T451" s="88">
        <v>362574.058956509</v>
      </c>
      <c r="U451" s="89" t="s">
        <v>71</v>
      </c>
      <c r="V451" s="84">
        <v>0.0</v>
      </c>
      <c r="W451" s="90" t="s">
        <v>39</v>
      </c>
    </row>
    <row r="452">
      <c r="A452" s="83" t="s">
        <v>2034</v>
      </c>
      <c r="B452" s="84">
        <v>0.0</v>
      </c>
      <c r="C452" s="84" t="s">
        <v>41</v>
      </c>
      <c r="D452" s="84">
        <v>0.0</v>
      </c>
      <c r="E452" s="84" t="s">
        <v>26</v>
      </c>
      <c r="F452" s="84">
        <v>1.0</v>
      </c>
      <c r="G452" s="84" t="s">
        <v>42</v>
      </c>
      <c r="H452" s="84">
        <v>1.0</v>
      </c>
      <c r="I452" s="84" t="s">
        <v>57</v>
      </c>
      <c r="J452" s="84">
        <v>3.0</v>
      </c>
      <c r="K452" s="84" t="s">
        <v>1584</v>
      </c>
      <c r="L452" s="84" t="s">
        <v>75</v>
      </c>
      <c r="M452" s="84" t="s">
        <v>43</v>
      </c>
      <c r="N452" s="85">
        <v>166648.0</v>
      </c>
      <c r="O452" s="85">
        <v>76323.0</v>
      </c>
      <c r="P452" s="85">
        <v>72903.0</v>
      </c>
      <c r="Q452" s="86">
        <v>3836.0</v>
      </c>
      <c r="R452" s="87">
        <v>1011.0</v>
      </c>
      <c r="S452" s="88">
        <v>30121.5372056176</v>
      </c>
      <c r="T452" s="88">
        <v>37651.921507022</v>
      </c>
      <c r="U452" s="89" t="s">
        <v>140</v>
      </c>
      <c r="V452" s="84">
        <v>3.0</v>
      </c>
      <c r="W452" s="90" t="s">
        <v>49</v>
      </c>
    </row>
    <row r="453">
      <c r="A453" s="83" t="s">
        <v>2035</v>
      </c>
      <c r="B453" s="84">
        <v>2.0</v>
      </c>
      <c r="C453" s="84" t="s">
        <v>56</v>
      </c>
      <c r="D453" s="84">
        <v>3.0</v>
      </c>
      <c r="E453" s="84" t="s">
        <v>51</v>
      </c>
      <c r="F453" s="84">
        <v>1.0</v>
      </c>
      <c r="G453" s="84" t="s">
        <v>42</v>
      </c>
      <c r="H453" s="84">
        <v>0.0</v>
      </c>
      <c r="I453" s="84" t="s">
        <v>28</v>
      </c>
      <c r="J453" s="84">
        <v>3.0</v>
      </c>
      <c r="K453" s="84" t="s">
        <v>1584</v>
      </c>
      <c r="L453" s="84" t="s">
        <v>30</v>
      </c>
      <c r="M453" s="84" t="s">
        <v>61</v>
      </c>
      <c r="N453" s="85">
        <v>91301.0</v>
      </c>
      <c r="O453" s="85">
        <v>19118.0</v>
      </c>
      <c r="P453" s="85">
        <v>13852.0</v>
      </c>
      <c r="Q453" s="86">
        <v>3273.0</v>
      </c>
      <c r="R453" s="87">
        <v>2855.0</v>
      </c>
      <c r="S453" s="88">
        <v>180918.872263894</v>
      </c>
      <c r="T453" s="88">
        <v>143586.406558646</v>
      </c>
      <c r="U453" s="89" t="s">
        <v>32</v>
      </c>
      <c r="V453" s="84">
        <v>0.0</v>
      </c>
      <c r="W453" s="90" t="s">
        <v>39</v>
      </c>
    </row>
    <row r="454">
      <c r="A454" s="83" t="s">
        <v>2036</v>
      </c>
      <c r="B454" s="84">
        <v>0.0</v>
      </c>
      <c r="C454" s="84" t="s">
        <v>41</v>
      </c>
      <c r="D454" s="84">
        <v>2.0</v>
      </c>
      <c r="E454" s="84" t="s">
        <v>36</v>
      </c>
      <c r="F454" s="84">
        <v>1.0</v>
      </c>
      <c r="G454" s="84" t="s">
        <v>42</v>
      </c>
      <c r="H454" s="84">
        <v>0.0</v>
      </c>
      <c r="I454" s="84" t="s">
        <v>28</v>
      </c>
      <c r="J454" s="84">
        <v>3.0</v>
      </c>
      <c r="K454" s="84" t="s">
        <v>1584</v>
      </c>
      <c r="L454" s="84" t="s">
        <v>52</v>
      </c>
      <c r="M454" s="84" t="s">
        <v>85</v>
      </c>
      <c r="N454" s="85">
        <v>232024.0</v>
      </c>
      <c r="O454" s="85">
        <v>158421.0</v>
      </c>
      <c r="P454" s="85">
        <v>51321.0</v>
      </c>
      <c r="Q454" s="86">
        <v>35456.0</v>
      </c>
      <c r="R454" s="87">
        <v>14946.0</v>
      </c>
      <c r="S454" s="88">
        <v>3113757.28130197</v>
      </c>
      <c r="T454" s="88">
        <v>1132275.3750189</v>
      </c>
      <c r="U454" s="89" t="s">
        <v>110</v>
      </c>
      <c r="V454" s="84">
        <v>3.0</v>
      </c>
      <c r="W454" s="90" t="s">
        <v>49</v>
      </c>
    </row>
    <row r="455">
      <c r="A455" s="83" t="s">
        <v>2037</v>
      </c>
      <c r="B455" s="84">
        <v>2.0</v>
      </c>
      <c r="C455" s="84" t="s">
        <v>56</v>
      </c>
      <c r="D455" s="84">
        <v>2.0</v>
      </c>
      <c r="E455" s="84" t="s">
        <v>36</v>
      </c>
      <c r="F455" s="84">
        <v>0.0</v>
      </c>
      <c r="G455" s="84" t="s">
        <v>46</v>
      </c>
      <c r="H455" s="84">
        <v>1.0</v>
      </c>
      <c r="I455" s="84" t="s">
        <v>57</v>
      </c>
      <c r="J455" s="84">
        <v>3.0</v>
      </c>
      <c r="K455" s="84" t="s">
        <v>1584</v>
      </c>
      <c r="L455" s="84" t="s">
        <v>37</v>
      </c>
      <c r="M455" s="84" t="s">
        <v>43</v>
      </c>
      <c r="N455" s="85">
        <v>69798.0</v>
      </c>
      <c r="O455" s="85">
        <v>47029.0</v>
      </c>
      <c r="P455" s="85">
        <v>43779.0</v>
      </c>
      <c r="Q455" s="86">
        <v>3083.0</v>
      </c>
      <c r="R455" s="87">
        <v>132.0</v>
      </c>
      <c r="S455" s="88">
        <v>2541.60258201399</v>
      </c>
      <c r="T455" s="88">
        <v>11050.4460087565</v>
      </c>
      <c r="U455" s="89" t="s">
        <v>115</v>
      </c>
      <c r="V455" s="84">
        <v>1.0</v>
      </c>
      <c r="W455" s="90" t="s">
        <v>63</v>
      </c>
    </row>
    <row r="456">
      <c r="A456" s="83" t="s">
        <v>2038</v>
      </c>
      <c r="B456" s="84">
        <v>2.0</v>
      </c>
      <c r="C456" s="84" t="s">
        <v>56</v>
      </c>
      <c r="D456" s="84">
        <v>0.0</v>
      </c>
      <c r="E456" s="84" t="s">
        <v>26</v>
      </c>
      <c r="F456" s="84">
        <v>0.0</v>
      </c>
      <c r="G456" s="84" t="s">
        <v>46</v>
      </c>
      <c r="H456" s="84">
        <v>0.0</v>
      </c>
      <c r="I456" s="84" t="s">
        <v>28</v>
      </c>
      <c r="J456" s="84">
        <v>3.0</v>
      </c>
      <c r="K456" s="84" t="s">
        <v>1584</v>
      </c>
      <c r="L456" s="84" t="s">
        <v>60</v>
      </c>
      <c r="M456" s="84" t="s">
        <v>43</v>
      </c>
      <c r="N456" s="85">
        <v>215719.0</v>
      </c>
      <c r="O456" s="85">
        <v>131267.0</v>
      </c>
      <c r="P456" s="85">
        <v>18934.0</v>
      </c>
      <c r="Q456" s="86">
        <v>2237.0</v>
      </c>
      <c r="R456" s="87">
        <v>2234.0</v>
      </c>
      <c r="S456" s="88">
        <v>515180.832928995</v>
      </c>
      <c r="T456" s="88">
        <v>182042.697148055</v>
      </c>
      <c r="U456" s="89" t="s">
        <v>62</v>
      </c>
      <c r="V456" s="84">
        <v>0.0</v>
      </c>
      <c r="W456" s="90" t="s">
        <v>39</v>
      </c>
    </row>
    <row r="457">
      <c r="A457" s="83" t="s">
        <v>2039</v>
      </c>
      <c r="B457" s="84">
        <v>2.0</v>
      </c>
      <c r="C457" s="84" t="s">
        <v>56</v>
      </c>
      <c r="D457" s="84">
        <v>3.0</v>
      </c>
      <c r="E457" s="84" t="s">
        <v>51</v>
      </c>
      <c r="F457" s="84">
        <v>0.0</v>
      </c>
      <c r="G457" s="84" t="s">
        <v>46</v>
      </c>
      <c r="H457" s="84">
        <v>0.0</v>
      </c>
      <c r="I457" s="84" t="s">
        <v>28</v>
      </c>
      <c r="J457" s="84">
        <v>3.0</v>
      </c>
      <c r="K457" s="84" t="s">
        <v>1584</v>
      </c>
      <c r="L457" s="84" t="s">
        <v>30</v>
      </c>
      <c r="M457" s="84" t="s">
        <v>61</v>
      </c>
      <c r="N457" s="85">
        <v>56680.0</v>
      </c>
      <c r="O457" s="85">
        <v>49949.0</v>
      </c>
      <c r="P457" s="85">
        <v>42013.0</v>
      </c>
      <c r="Q457" s="86">
        <v>31995.0</v>
      </c>
      <c r="R457" s="87">
        <v>6768.0</v>
      </c>
      <c r="S457" s="88">
        <v>1004926.26133198</v>
      </c>
      <c r="T457" s="88">
        <v>458870.438964374</v>
      </c>
      <c r="U457" s="89" t="s">
        <v>163</v>
      </c>
      <c r="V457" s="84">
        <v>1.0</v>
      </c>
      <c r="W457" s="90" t="s">
        <v>63</v>
      </c>
    </row>
    <row r="458">
      <c r="A458" s="83" t="s">
        <v>2040</v>
      </c>
      <c r="B458" s="84">
        <v>3.0</v>
      </c>
      <c r="C458" s="84" t="s">
        <v>35</v>
      </c>
      <c r="D458" s="84">
        <v>0.0</v>
      </c>
      <c r="E458" s="84" t="s">
        <v>26</v>
      </c>
      <c r="F458" s="84">
        <v>0.0</v>
      </c>
      <c r="G458" s="84" t="s">
        <v>46</v>
      </c>
      <c r="H458" s="84">
        <v>1.0</v>
      </c>
      <c r="I458" s="84" t="s">
        <v>57</v>
      </c>
      <c r="J458" s="84">
        <v>3.0</v>
      </c>
      <c r="K458" s="84" t="s">
        <v>1584</v>
      </c>
      <c r="L458" s="84" t="s">
        <v>30</v>
      </c>
      <c r="M458" s="84" t="s">
        <v>85</v>
      </c>
      <c r="N458" s="85">
        <v>162463.0</v>
      </c>
      <c r="O458" s="85">
        <v>49319.0</v>
      </c>
      <c r="P458" s="85">
        <v>25938.0</v>
      </c>
      <c r="Q458" s="86">
        <v>3298.0</v>
      </c>
      <c r="R458" s="87">
        <v>1173.0</v>
      </c>
      <c r="S458" s="88">
        <v>76449.0424070618</v>
      </c>
      <c r="T458" s="88">
        <v>101932.056542749</v>
      </c>
      <c r="U458" s="89" t="s">
        <v>163</v>
      </c>
      <c r="V458" s="84">
        <v>4.0</v>
      </c>
      <c r="W458" s="90" t="s">
        <v>44</v>
      </c>
    </row>
    <row r="459">
      <c r="A459" s="83" t="s">
        <v>2041</v>
      </c>
      <c r="B459" s="84">
        <v>2.0</v>
      </c>
      <c r="C459" s="84" t="s">
        <v>56</v>
      </c>
      <c r="D459" s="84">
        <v>3.0</v>
      </c>
      <c r="E459" s="84" t="s">
        <v>51</v>
      </c>
      <c r="F459" s="84">
        <v>2.0</v>
      </c>
      <c r="G459" s="84" t="s">
        <v>27</v>
      </c>
      <c r="H459" s="84">
        <v>0.0</v>
      </c>
      <c r="I459" s="84" t="s">
        <v>28</v>
      </c>
      <c r="J459" s="84">
        <v>3.0</v>
      </c>
      <c r="K459" s="84" t="s">
        <v>1584</v>
      </c>
      <c r="L459" s="84" t="s">
        <v>37</v>
      </c>
      <c r="M459" s="84" t="s">
        <v>53</v>
      </c>
      <c r="N459" s="85">
        <v>60177.0</v>
      </c>
      <c r="O459" s="85">
        <v>3900.0</v>
      </c>
      <c r="P459" s="85">
        <v>712.0</v>
      </c>
      <c r="Q459" s="86">
        <v>561.0</v>
      </c>
      <c r="R459" s="87">
        <v>114.0</v>
      </c>
      <c r="S459" s="88">
        <v>15057.7892222741</v>
      </c>
      <c r="T459" s="88">
        <v>5660.82301589253</v>
      </c>
      <c r="U459" s="89" t="s">
        <v>102</v>
      </c>
      <c r="V459" s="84">
        <v>4.0</v>
      </c>
      <c r="W459" s="90" t="s">
        <v>44</v>
      </c>
    </row>
    <row r="460">
      <c r="A460" s="83" t="s">
        <v>2042</v>
      </c>
      <c r="B460" s="84">
        <v>2.0</v>
      </c>
      <c r="C460" s="84" t="s">
        <v>56</v>
      </c>
      <c r="D460" s="84">
        <v>2.0</v>
      </c>
      <c r="E460" s="84" t="s">
        <v>36</v>
      </c>
      <c r="F460" s="84">
        <v>2.0</v>
      </c>
      <c r="G460" s="84" t="s">
        <v>27</v>
      </c>
      <c r="H460" s="84">
        <v>1.0</v>
      </c>
      <c r="I460" s="84" t="s">
        <v>57</v>
      </c>
      <c r="J460" s="84">
        <v>3.0</v>
      </c>
      <c r="K460" s="84" t="s">
        <v>1584</v>
      </c>
      <c r="L460" s="84" t="s">
        <v>70</v>
      </c>
      <c r="M460" s="84" t="s">
        <v>53</v>
      </c>
      <c r="N460" s="85">
        <v>152070.0</v>
      </c>
      <c r="O460" s="85">
        <v>24328.0</v>
      </c>
      <c r="P460" s="85">
        <v>13730.0</v>
      </c>
      <c r="Q460" s="86">
        <v>8950.0</v>
      </c>
      <c r="R460" s="87">
        <v>8219.0</v>
      </c>
      <c r="S460" s="88">
        <v>859575.042905166</v>
      </c>
      <c r="T460" s="88">
        <v>580793.947908896</v>
      </c>
      <c r="U460" s="89" t="s">
        <v>71</v>
      </c>
      <c r="V460" s="84">
        <v>1.0</v>
      </c>
      <c r="W460" s="90" t="s">
        <v>63</v>
      </c>
    </row>
    <row r="461">
      <c r="A461" s="83" t="s">
        <v>2043</v>
      </c>
      <c r="B461" s="84">
        <v>1.0</v>
      </c>
      <c r="C461" s="84" t="s">
        <v>25</v>
      </c>
      <c r="D461" s="84">
        <v>2.0</v>
      </c>
      <c r="E461" s="84" t="s">
        <v>36</v>
      </c>
      <c r="F461" s="84">
        <v>2.0</v>
      </c>
      <c r="G461" s="84" t="s">
        <v>27</v>
      </c>
      <c r="H461" s="84">
        <v>0.0</v>
      </c>
      <c r="I461" s="84" t="s">
        <v>28</v>
      </c>
      <c r="J461" s="84">
        <v>3.0</v>
      </c>
      <c r="K461" s="84" t="s">
        <v>1584</v>
      </c>
      <c r="L461" s="84" t="s">
        <v>75</v>
      </c>
      <c r="M461" s="84" t="s">
        <v>85</v>
      </c>
      <c r="N461" s="85">
        <v>126605.0</v>
      </c>
      <c r="O461" s="85">
        <v>86859.0</v>
      </c>
      <c r="P461" s="85">
        <v>33376.0</v>
      </c>
      <c r="Q461" s="86">
        <v>11811.0</v>
      </c>
      <c r="R461" s="87">
        <v>5205.0</v>
      </c>
      <c r="S461" s="88">
        <v>117202.241219678</v>
      </c>
      <c r="T461" s="88">
        <v>217041.187443849</v>
      </c>
      <c r="U461" s="89" t="s">
        <v>76</v>
      </c>
      <c r="V461" s="84">
        <v>2.0</v>
      </c>
      <c r="W461" s="90" t="s">
        <v>33</v>
      </c>
    </row>
    <row r="462">
      <c r="A462" s="83" t="s">
        <v>2044</v>
      </c>
      <c r="B462" s="84">
        <v>0.0</v>
      </c>
      <c r="C462" s="84" t="s">
        <v>41</v>
      </c>
      <c r="D462" s="84">
        <v>1.0</v>
      </c>
      <c r="E462" s="84" t="s">
        <v>81</v>
      </c>
      <c r="F462" s="84">
        <v>1.0</v>
      </c>
      <c r="G462" s="84" t="s">
        <v>42</v>
      </c>
      <c r="H462" s="84">
        <v>0.0</v>
      </c>
      <c r="I462" s="84" t="s">
        <v>28</v>
      </c>
      <c r="J462" s="84">
        <v>3.0</v>
      </c>
      <c r="K462" s="84" t="s">
        <v>1584</v>
      </c>
      <c r="L462" s="84" t="s">
        <v>60</v>
      </c>
      <c r="M462" s="84" t="s">
        <v>53</v>
      </c>
      <c r="N462" s="85">
        <v>97678.0</v>
      </c>
      <c r="O462" s="85">
        <v>70367.0</v>
      </c>
      <c r="P462" s="85">
        <v>57776.0</v>
      </c>
      <c r="Q462" s="86">
        <v>43854.0</v>
      </c>
      <c r="R462" s="87">
        <v>43668.0</v>
      </c>
      <c r="S462" s="88">
        <v>2050382.52576748</v>
      </c>
      <c r="T462" s="88">
        <v>1376095.6548775</v>
      </c>
      <c r="U462" s="89" t="s">
        <v>62</v>
      </c>
      <c r="V462" s="84">
        <v>0.0</v>
      </c>
      <c r="W462" s="90" t="s">
        <v>39</v>
      </c>
    </row>
    <row r="463">
      <c r="A463" s="83" t="s">
        <v>2045</v>
      </c>
      <c r="B463" s="84">
        <v>1.0</v>
      </c>
      <c r="C463" s="84" t="s">
        <v>25</v>
      </c>
      <c r="D463" s="84">
        <v>0.0</v>
      </c>
      <c r="E463" s="84" t="s">
        <v>26</v>
      </c>
      <c r="F463" s="84">
        <v>1.0</v>
      </c>
      <c r="G463" s="84" t="s">
        <v>42</v>
      </c>
      <c r="H463" s="84">
        <v>0.0</v>
      </c>
      <c r="I463" s="84" t="s">
        <v>28</v>
      </c>
      <c r="J463" s="84">
        <v>3.0</v>
      </c>
      <c r="K463" s="84" t="s">
        <v>1584</v>
      </c>
      <c r="L463" s="84" t="s">
        <v>47</v>
      </c>
      <c r="M463" s="84" t="s">
        <v>85</v>
      </c>
      <c r="N463" s="85">
        <v>144986.0</v>
      </c>
      <c r="O463" s="85">
        <v>117073.0</v>
      </c>
      <c r="P463" s="85">
        <v>24313.0</v>
      </c>
      <c r="Q463" s="86">
        <v>12843.0</v>
      </c>
      <c r="R463" s="87">
        <v>357.0</v>
      </c>
      <c r="S463" s="88">
        <v>19054.5900123614</v>
      </c>
      <c r="T463" s="88">
        <v>29772.7968943147</v>
      </c>
      <c r="U463" s="89" t="s">
        <v>58</v>
      </c>
      <c r="V463" s="84">
        <v>2.0</v>
      </c>
      <c r="W463" s="90" t="s">
        <v>33</v>
      </c>
    </row>
    <row r="464">
      <c r="A464" s="83" t="s">
        <v>2046</v>
      </c>
      <c r="B464" s="84">
        <v>3.0</v>
      </c>
      <c r="C464" s="84" t="s">
        <v>35</v>
      </c>
      <c r="D464" s="84">
        <v>0.0</v>
      </c>
      <c r="E464" s="84" t="s">
        <v>26</v>
      </c>
      <c r="F464" s="84">
        <v>0.0</v>
      </c>
      <c r="G464" s="84" t="s">
        <v>46</v>
      </c>
      <c r="H464" s="84">
        <v>1.0</v>
      </c>
      <c r="I464" s="84" t="s">
        <v>57</v>
      </c>
      <c r="J464" s="84">
        <v>3.0</v>
      </c>
      <c r="K464" s="84" t="s">
        <v>1584</v>
      </c>
      <c r="L464" s="84" t="s">
        <v>47</v>
      </c>
      <c r="M464" s="84" t="s">
        <v>53</v>
      </c>
      <c r="N464" s="85">
        <v>67033.0</v>
      </c>
      <c r="O464" s="85">
        <v>65016.0</v>
      </c>
      <c r="P464" s="85">
        <v>49284.0</v>
      </c>
      <c r="Q464" s="86">
        <v>12318.0</v>
      </c>
      <c r="R464" s="87">
        <v>11462.0</v>
      </c>
      <c r="S464" s="88">
        <v>701746.318855462</v>
      </c>
      <c r="T464" s="88">
        <v>594700.270216493</v>
      </c>
      <c r="U464" s="89" t="s">
        <v>48</v>
      </c>
      <c r="V464" s="84">
        <v>1.0</v>
      </c>
      <c r="W464" s="90" t="s">
        <v>63</v>
      </c>
    </row>
    <row r="465">
      <c r="A465" s="83" t="s">
        <v>2047</v>
      </c>
      <c r="B465" s="84">
        <v>1.0</v>
      </c>
      <c r="C465" s="84" t="s">
        <v>25</v>
      </c>
      <c r="D465" s="84">
        <v>2.0</v>
      </c>
      <c r="E465" s="84" t="s">
        <v>36</v>
      </c>
      <c r="F465" s="84">
        <v>1.0</v>
      </c>
      <c r="G465" s="84" t="s">
        <v>42</v>
      </c>
      <c r="H465" s="84">
        <v>0.0</v>
      </c>
      <c r="I465" s="84" t="s">
        <v>28</v>
      </c>
      <c r="J465" s="84">
        <v>3.0</v>
      </c>
      <c r="K465" s="84" t="s">
        <v>1584</v>
      </c>
      <c r="L465" s="84" t="s">
        <v>70</v>
      </c>
      <c r="M465" s="84" t="s">
        <v>85</v>
      </c>
      <c r="N465" s="85">
        <v>186548.0</v>
      </c>
      <c r="O465" s="85">
        <v>66925.0</v>
      </c>
      <c r="P465" s="85">
        <v>30012.0</v>
      </c>
      <c r="Q465" s="86">
        <v>12854.0</v>
      </c>
      <c r="R465" s="87">
        <v>12228.0</v>
      </c>
      <c r="S465" s="88">
        <v>400361.28762995</v>
      </c>
      <c r="T465" s="88">
        <v>541028.7670675</v>
      </c>
      <c r="U465" s="89" t="s">
        <v>126</v>
      </c>
      <c r="V465" s="84">
        <v>1.0</v>
      </c>
      <c r="W465" s="90" t="s">
        <v>63</v>
      </c>
    </row>
    <row r="466">
      <c r="A466" s="83" t="s">
        <v>2048</v>
      </c>
      <c r="B466" s="84">
        <v>1.0</v>
      </c>
      <c r="C466" s="84" t="s">
        <v>25</v>
      </c>
      <c r="D466" s="84">
        <v>1.0</v>
      </c>
      <c r="E466" s="84" t="s">
        <v>81</v>
      </c>
      <c r="F466" s="84">
        <v>0.0</v>
      </c>
      <c r="G466" s="84" t="s">
        <v>46</v>
      </c>
      <c r="H466" s="84">
        <v>0.0</v>
      </c>
      <c r="I466" s="84" t="s">
        <v>28</v>
      </c>
      <c r="J466" s="84">
        <v>3.0</v>
      </c>
      <c r="K466" s="84" t="s">
        <v>1584</v>
      </c>
      <c r="L466" s="84" t="s">
        <v>52</v>
      </c>
      <c r="M466" s="84" t="s">
        <v>43</v>
      </c>
      <c r="N466" s="85">
        <v>67083.0</v>
      </c>
      <c r="O466" s="85">
        <v>64518.0</v>
      </c>
      <c r="P466" s="85">
        <v>37300.0</v>
      </c>
      <c r="Q466" s="86">
        <v>25529.0</v>
      </c>
      <c r="R466" s="87">
        <v>17332.0</v>
      </c>
      <c r="S466" s="88">
        <v>735409.028080083</v>
      </c>
      <c r="T466" s="88">
        <v>1186143.59367755</v>
      </c>
      <c r="U466" s="89" t="s">
        <v>110</v>
      </c>
      <c r="V466" s="84">
        <v>0.0</v>
      </c>
      <c r="W466" s="90" t="s">
        <v>39</v>
      </c>
    </row>
    <row r="467">
      <c r="A467" s="83" t="s">
        <v>2049</v>
      </c>
      <c r="B467" s="84">
        <v>2.0</v>
      </c>
      <c r="C467" s="84" t="s">
        <v>56</v>
      </c>
      <c r="D467" s="84">
        <v>3.0</v>
      </c>
      <c r="E467" s="84" t="s">
        <v>51</v>
      </c>
      <c r="F467" s="84">
        <v>2.0</v>
      </c>
      <c r="G467" s="84" t="s">
        <v>27</v>
      </c>
      <c r="H467" s="84">
        <v>1.0</v>
      </c>
      <c r="I467" s="84" t="s">
        <v>57</v>
      </c>
      <c r="J467" s="84">
        <v>3.0</v>
      </c>
      <c r="K467" s="84" t="s">
        <v>1584</v>
      </c>
      <c r="L467" s="84" t="s">
        <v>30</v>
      </c>
      <c r="M467" s="84" t="s">
        <v>43</v>
      </c>
      <c r="N467" s="85">
        <v>71724.0</v>
      </c>
      <c r="O467" s="85">
        <v>34549.0</v>
      </c>
      <c r="P467" s="85">
        <v>30222.0</v>
      </c>
      <c r="Q467" s="86">
        <v>6665.0</v>
      </c>
      <c r="R467" s="87">
        <v>5294.0</v>
      </c>
      <c r="S467" s="88">
        <v>495311.006734733</v>
      </c>
      <c r="T467" s="88">
        <v>200530.771957382</v>
      </c>
      <c r="U467" s="89" t="s">
        <v>163</v>
      </c>
      <c r="V467" s="84">
        <v>4.0</v>
      </c>
      <c r="W467" s="90" t="s">
        <v>44</v>
      </c>
    </row>
    <row r="468">
      <c r="A468" s="83" t="s">
        <v>2050</v>
      </c>
      <c r="B468" s="84">
        <v>2.0</v>
      </c>
      <c r="C468" s="84" t="s">
        <v>56</v>
      </c>
      <c r="D468" s="84">
        <v>3.0</v>
      </c>
      <c r="E468" s="84" t="s">
        <v>51</v>
      </c>
      <c r="F468" s="84">
        <v>2.0</v>
      </c>
      <c r="G468" s="84" t="s">
        <v>27</v>
      </c>
      <c r="H468" s="84">
        <v>0.0</v>
      </c>
      <c r="I468" s="84" t="s">
        <v>28</v>
      </c>
      <c r="J468" s="84">
        <v>3.0</v>
      </c>
      <c r="K468" s="84" t="s">
        <v>1584</v>
      </c>
      <c r="L468" s="84" t="s">
        <v>75</v>
      </c>
      <c r="M468" s="84" t="s">
        <v>31</v>
      </c>
      <c r="N468" s="85">
        <v>50364.0</v>
      </c>
      <c r="O468" s="85">
        <v>48404.0</v>
      </c>
      <c r="P468" s="85">
        <v>10566.0</v>
      </c>
      <c r="Q468" s="86">
        <v>3041.0</v>
      </c>
      <c r="R468" s="87">
        <v>1661.0</v>
      </c>
      <c r="S468" s="88">
        <v>89696.113109384</v>
      </c>
      <c r="T468" s="88">
        <v>103098.980585499</v>
      </c>
      <c r="U468" s="89" t="s">
        <v>140</v>
      </c>
      <c r="V468" s="84">
        <v>4.0</v>
      </c>
      <c r="W468" s="90" t="s">
        <v>44</v>
      </c>
    </row>
    <row r="469">
      <c r="A469" s="83" t="s">
        <v>2051</v>
      </c>
      <c r="B469" s="84">
        <v>1.0</v>
      </c>
      <c r="C469" s="84" t="s">
        <v>25</v>
      </c>
      <c r="D469" s="84">
        <v>0.0</v>
      </c>
      <c r="E469" s="84" t="s">
        <v>26</v>
      </c>
      <c r="F469" s="84">
        <v>1.0</v>
      </c>
      <c r="G469" s="84" t="s">
        <v>42</v>
      </c>
      <c r="H469" s="84">
        <v>1.0</v>
      </c>
      <c r="I469" s="84" t="s">
        <v>57</v>
      </c>
      <c r="J469" s="84">
        <v>3.0</v>
      </c>
      <c r="K469" s="84" t="s">
        <v>1584</v>
      </c>
      <c r="L469" s="84" t="s">
        <v>30</v>
      </c>
      <c r="M469" s="84" t="s">
        <v>53</v>
      </c>
      <c r="N469" s="85">
        <v>209425.0</v>
      </c>
      <c r="O469" s="85">
        <v>70814.0</v>
      </c>
      <c r="P469" s="85">
        <v>24877.0</v>
      </c>
      <c r="Q469" s="86">
        <v>17141.0</v>
      </c>
      <c r="R469" s="87">
        <v>5566.0</v>
      </c>
      <c r="S469" s="88">
        <v>54568.7550561686</v>
      </c>
      <c r="T469" s="88">
        <v>194888.410914888</v>
      </c>
      <c r="U469" s="89" t="s">
        <v>93</v>
      </c>
      <c r="V469" s="84">
        <v>4.0</v>
      </c>
      <c r="W469" s="90" t="s">
        <v>44</v>
      </c>
    </row>
    <row r="470">
      <c r="A470" s="83" t="s">
        <v>2052</v>
      </c>
      <c r="B470" s="84">
        <v>2.0</v>
      </c>
      <c r="C470" s="84" t="s">
        <v>56</v>
      </c>
      <c r="D470" s="84">
        <v>1.0</v>
      </c>
      <c r="E470" s="84" t="s">
        <v>81</v>
      </c>
      <c r="F470" s="84">
        <v>2.0</v>
      </c>
      <c r="G470" s="84" t="s">
        <v>27</v>
      </c>
      <c r="H470" s="84">
        <v>0.0</v>
      </c>
      <c r="I470" s="84" t="s">
        <v>28</v>
      </c>
      <c r="J470" s="84">
        <v>3.0</v>
      </c>
      <c r="K470" s="84" t="s">
        <v>1584</v>
      </c>
      <c r="L470" s="84" t="s">
        <v>47</v>
      </c>
      <c r="M470" s="84" t="s">
        <v>53</v>
      </c>
      <c r="N470" s="85">
        <v>298454.0</v>
      </c>
      <c r="O470" s="85">
        <v>251855.0</v>
      </c>
      <c r="P470" s="85">
        <v>246718.0</v>
      </c>
      <c r="Q470" s="86">
        <v>158419.0</v>
      </c>
      <c r="R470" s="87">
        <v>111288.0</v>
      </c>
      <c r="S470" s="88">
        <v>1.97404175901468E7</v>
      </c>
      <c r="T470" s="88">
        <v>6624301.20474726</v>
      </c>
      <c r="U470" s="89" t="s">
        <v>58</v>
      </c>
      <c r="V470" s="84">
        <v>1.0</v>
      </c>
      <c r="W470" s="90" t="s">
        <v>63</v>
      </c>
    </row>
    <row r="471">
      <c r="A471" s="83" t="s">
        <v>2053</v>
      </c>
      <c r="B471" s="84">
        <v>0.0</v>
      </c>
      <c r="C471" s="84" t="s">
        <v>41</v>
      </c>
      <c r="D471" s="84">
        <v>3.0</v>
      </c>
      <c r="E471" s="84" t="s">
        <v>51</v>
      </c>
      <c r="F471" s="84">
        <v>1.0</v>
      </c>
      <c r="G471" s="84" t="s">
        <v>42</v>
      </c>
      <c r="H471" s="84">
        <v>1.0</v>
      </c>
      <c r="I471" s="84" t="s">
        <v>57</v>
      </c>
      <c r="J471" s="84">
        <v>3.0</v>
      </c>
      <c r="K471" s="84" t="s">
        <v>1584</v>
      </c>
      <c r="L471" s="84" t="s">
        <v>52</v>
      </c>
      <c r="M471" s="84" t="s">
        <v>85</v>
      </c>
      <c r="N471" s="85">
        <v>190000.0</v>
      </c>
      <c r="O471" s="85">
        <v>7915.0</v>
      </c>
      <c r="P471" s="85">
        <v>3257.0</v>
      </c>
      <c r="Q471" s="86">
        <v>1281.0</v>
      </c>
      <c r="R471" s="87">
        <v>786.0</v>
      </c>
      <c r="S471" s="88">
        <v>7740.92719252182</v>
      </c>
      <c r="T471" s="88">
        <v>59545.5937886294</v>
      </c>
      <c r="U471" s="89" t="s">
        <v>110</v>
      </c>
      <c r="V471" s="84">
        <v>1.0</v>
      </c>
      <c r="W471" s="90" t="s">
        <v>63</v>
      </c>
    </row>
    <row r="472">
      <c r="A472" s="83" t="s">
        <v>2054</v>
      </c>
      <c r="B472" s="84">
        <v>3.0</v>
      </c>
      <c r="C472" s="84" t="s">
        <v>35</v>
      </c>
      <c r="D472" s="84">
        <v>3.0</v>
      </c>
      <c r="E472" s="84" t="s">
        <v>51</v>
      </c>
      <c r="F472" s="84">
        <v>0.0</v>
      </c>
      <c r="G472" s="84" t="s">
        <v>46</v>
      </c>
      <c r="H472" s="84">
        <v>1.0</v>
      </c>
      <c r="I472" s="84" t="s">
        <v>57</v>
      </c>
      <c r="J472" s="84">
        <v>3.0</v>
      </c>
      <c r="K472" s="84" t="s">
        <v>1584</v>
      </c>
      <c r="L472" s="84" t="s">
        <v>75</v>
      </c>
      <c r="M472" s="84" t="s">
        <v>43</v>
      </c>
      <c r="N472" s="85">
        <v>140795.0</v>
      </c>
      <c r="O472" s="85">
        <v>34493.0</v>
      </c>
      <c r="P472" s="85">
        <v>27507.0</v>
      </c>
      <c r="Q472" s="86">
        <v>1518.0</v>
      </c>
      <c r="R472" s="87">
        <v>1495.0</v>
      </c>
      <c r="S472" s="88">
        <v>116798.3378051</v>
      </c>
      <c r="T472" s="88">
        <v>112306.094043365</v>
      </c>
      <c r="U472" s="89" t="s">
        <v>174</v>
      </c>
      <c r="V472" s="84">
        <v>3.0</v>
      </c>
      <c r="W472" s="90" t="s">
        <v>49</v>
      </c>
    </row>
    <row r="473">
      <c r="A473" s="83" t="s">
        <v>2055</v>
      </c>
      <c r="B473" s="84">
        <v>3.0</v>
      </c>
      <c r="C473" s="84" t="s">
        <v>35</v>
      </c>
      <c r="D473" s="84">
        <v>2.0</v>
      </c>
      <c r="E473" s="84" t="s">
        <v>36</v>
      </c>
      <c r="F473" s="84">
        <v>0.0</v>
      </c>
      <c r="G473" s="84" t="s">
        <v>46</v>
      </c>
      <c r="H473" s="84">
        <v>1.0</v>
      </c>
      <c r="I473" s="84" t="s">
        <v>57</v>
      </c>
      <c r="J473" s="84">
        <v>3.0</v>
      </c>
      <c r="K473" s="84" t="s">
        <v>1584</v>
      </c>
      <c r="L473" s="84" t="s">
        <v>37</v>
      </c>
      <c r="M473" s="84" t="s">
        <v>43</v>
      </c>
      <c r="N473" s="85">
        <v>102606.0</v>
      </c>
      <c r="O473" s="85">
        <v>81586.0</v>
      </c>
      <c r="P473" s="85">
        <v>76833.0</v>
      </c>
      <c r="Q473" s="86">
        <v>52957.0</v>
      </c>
      <c r="R473" s="87">
        <v>29129.0</v>
      </c>
      <c r="S473" s="88">
        <v>235880.918283036</v>
      </c>
      <c r="T473" s="88">
        <v>1965674.3190253</v>
      </c>
      <c r="U473" s="89" t="s">
        <v>38</v>
      </c>
      <c r="V473" s="84">
        <v>3.0</v>
      </c>
      <c r="W473" s="90" t="s">
        <v>49</v>
      </c>
    </row>
    <row r="474">
      <c r="A474" s="83" t="s">
        <v>2056</v>
      </c>
      <c r="B474" s="84">
        <v>3.0</v>
      </c>
      <c r="C474" s="84" t="s">
        <v>35</v>
      </c>
      <c r="D474" s="84">
        <v>1.0</v>
      </c>
      <c r="E474" s="84" t="s">
        <v>81</v>
      </c>
      <c r="F474" s="84">
        <v>1.0</v>
      </c>
      <c r="G474" s="84" t="s">
        <v>42</v>
      </c>
      <c r="H474" s="84">
        <v>1.0</v>
      </c>
      <c r="I474" s="84" t="s">
        <v>57</v>
      </c>
      <c r="J474" s="84">
        <v>3.0</v>
      </c>
      <c r="K474" s="84" t="s">
        <v>1584</v>
      </c>
      <c r="L474" s="84" t="s">
        <v>75</v>
      </c>
      <c r="M474" s="84" t="s">
        <v>43</v>
      </c>
      <c r="N474" s="85">
        <v>290946.0</v>
      </c>
      <c r="O474" s="85">
        <v>42566.0</v>
      </c>
      <c r="P474" s="85">
        <v>22324.0</v>
      </c>
      <c r="Q474" s="86">
        <v>15362.0</v>
      </c>
      <c r="R474" s="87">
        <v>6733.0</v>
      </c>
      <c r="S474" s="88">
        <v>531594.482210062</v>
      </c>
      <c r="T474" s="88">
        <v>334336.152333372</v>
      </c>
      <c r="U474" s="89" t="s">
        <v>76</v>
      </c>
      <c r="V474" s="84">
        <v>3.0</v>
      </c>
      <c r="W474" s="90" t="s">
        <v>49</v>
      </c>
    </row>
    <row r="475">
      <c r="A475" s="83" t="s">
        <v>2057</v>
      </c>
      <c r="B475" s="84">
        <v>2.0</v>
      </c>
      <c r="C475" s="84" t="s">
        <v>56</v>
      </c>
      <c r="D475" s="84">
        <v>0.0</v>
      </c>
      <c r="E475" s="84" t="s">
        <v>26</v>
      </c>
      <c r="F475" s="84">
        <v>0.0</v>
      </c>
      <c r="G475" s="84" t="s">
        <v>46</v>
      </c>
      <c r="H475" s="84">
        <v>0.0</v>
      </c>
      <c r="I475" s="84" t="s">
        <v>28</v>
      </c>
      <c r="J475" s="84">
        <v>3.0</v>
      </c>
      <c r="K475" s="84" t="s">
        <v>1584</v>
      </c>
      <c r="L475" s="84" t="s">
        <v>37</v>
      </c>
      <c r="M475" s="84" t="s">
        <v>53</v>
      </c>
      <c r="N475" s="85">
        <v>233257.0</v>
      </c>
      <c r="O475" s="85">
        <v>101200.0</v>
      </c>
      <c r="P475" s="85">
        <v>97600.0</v>
      </c>
      <c r="Q475" s="86">
        <v>31355.0</v>
      </c>
      <c r="R475" s="87">
        <v>11907.0</v>
      </c>
      <c r="S475" s="88">
        <v>60490.2484040547</v>
      </c>
      <c r="T475" s="88">
        <v>1008170.80673425</v>
      </c>
      <c r="U475" s="89" t="s">
        <v>115</v>
      </c>
      <c r="V475" s="84">
        <v>2.0</v>
      </c>
      <c r="W475" s="90" t="s">
        <v>33</v>
      </c>
    </row>
    <row r="476">
      <c r="A476" s="83" t="s">
        <v>2058</v>
      </c>
      <c r="B476" s="84">
        <v>1.0</v>
      </c>
      <c r="C476" s="84" t="s">
        <v>25</v>
      </c>
      <c r="D476" s="84">
        <v>1.0</v>
      </c>
      <c r="E476" s="84" t="s">
        <v>81</v>
      </c>
      <c r="F476" s="84">
        <v>1.0</v>
      </c>
      <c r="G476" s="84" t="s">
        <v>42</v>
      </c>
      <c r="H476" s="84">
        <v>0.0</v>
      </c>
      <c r="I476" s="84" t="s">
        <v>28</v>
      </c>
      <c r="J476" s="84">
        <v>3.0</v>
      </c>
      <c r="K476" s="84" t="s">
        <v>1584</v>
      </c>
      <c r="L476" s="84" t="s">
        <v>70</v>
      </c>
      <c r="M476" s="84" t="s">
        <v>61</v>
      </c>
      <c r="N476" s="85">
        <v>253559.0</v>
      </c>
      <c r="O476" s="85">
        <v>231750.0</v>
      </c>
      <c r="P476" s="85">
        <v>37539.0</v>
      </c>
      <c r="Q476" s="86">
        <v>32293.0</v>
      </c>
      <c r="R476" s="87">
        <v>727.0</v>
      </c>
      <c r="S476" s="88">
        <v>59597.6629198113</v>
      </c>
      <c r="T476" s="88">
        <v>36562.9833863873</v>
      </c>
      <c r="U476" s="89" t="s">
        <v>126</v>
      </c>
      <c r="V476" s="84">
        <v>3.0</v>
      </c>
      <c r="W476" s="90" t="s">
        <v>49</v>
      </c>
    </row>
    <row r="477">
      <c r="A477" s="83" t="s">
        <v>2059</v>
      </c>
      <c r="B477" s="84">
        <v>3.0</v>
      </c>
      <c r="C477" s="84" t="s">
        <v>35</v>
      </c>
      <c r="D477" s="84">
        <v>0.0</v>
      </c>
      <c r="E477" s="84" t="s">
        <v>26</v>
      </c>
      <c r="F477" s="84">
        <v>0.0</v>
      </c>
      <c r="G477" s="84" t="s">
        <v>46</v>
      </c>
      <c r="H477" s="84">
        <v>0.0</v>
      </c>
      <c r="I477" s="84" t="s">
        <v>28</v>
      </c>
      <c r="J477" s="84">
        <v>3.0</v>
      </c>
      <c r="K477" s="84" t="s">
        <v>1584</v>
      </c>
      <c r="L477" s="84" t="s">
        <v>70</v>
      </c>
      <c r="M477" s="84" t="s">
        <v>85</v>
      </c>
      <c r="N477" s="85">
        <v>257759.0</v>
      </c>
      <c r="O477" s="85">
        <v>194960.0</v>
      </c>
      <c r="P477" s="85">
        <v>30553.0</v>
      </c>
      <c r="Q477" s="86">
        <v>3829.0</v>
      </c>
      <c r="R477" s="87">
        <v>693.0</v>
      </c>
      <c r="S477" s="88">
        <v>32400.0757652939</v>
      </c>
      <c r="T477" s="88">
        <v>31764.7801620528</v>
      </c>
      <c r="U477" s="89" t="s">
        <v>73</v>
      </c>
      <c r="V477" s="84">
        <v>3.0</v>
      </c>
      <c r="W477" s="90" t="s">
        <v>49</v>
      </c>
    </row>
    <row r="478">
      <c r="A478" s="83" t="s">
        <v>2060</v>
      </c>
      <c r="B478" s="84">
        <v>1.0</v>
      </c>
      <c r="C478" s="84" t="s">
        <v>25</v>
      </c>
      <c r="D478" s="84">
        <v>1.0</v>
      </c>
      <c r="E478" s="84" t="s">
        <v>81</v>
      </c>
      <c r="F478" s="84">
        <v>0.0</v>
      </c>
      <c r="G478" s="84" t="s">
        <v>46</v>
      </c>
      <c r="H478" s="84">
        <v>0.0</v>
      </c>
      <c r="I478" s="84" t="s">
        <v>28</v>
      </c>
      <c r="J478" s="84">
        <v>3.0</v>
      </c>
      <c r="K478" s="84" t="s">
        <v>1584</v>
      </c>
      <c r="L478" s="84" t="s">
        <v>70</v>
      </c>
      <c r="M478" s="84" t="s">
        <v>61</v>
      </c>
      <c r="N478" s="85">
        <v>159174.0</v>
      </c>
      <c r="O478" s="85">
        <v>35007.0</v>
      </c>
      <c r="P478" s="85">
        <v>21372.0</v>
      </c>
      <c r="Q478" s="86">
        <v>14355.0</v>
      </c>
      <c r="R478" s="87">
        <v>2306.0</v>
      </c>
      <c r="S478" s="88">
        <v>98344.3476183853</v>
      </c>
      <c r="T478" s="88">
        <v>127719.931971929</v>
      </c>
      <c r="U478" s="89" t="s">
        <v>73</v>
      </c>
      <c r="V478" s="84">
        <v>1.0</v>
      </c>
      <c r="W478" s="90" t="s">
        <v>63</v>
      </c>
    </row>
    <row r="479">
      <c r="A479" s="83" t="s">
        <v>2061</v>
      </c>
      <c r="B479" s="84">
        <v>3.0</v>
      </c>
      <c r="C479" s="84" t="s">
        <v>35</v>
      </c>
      <c r="D479" s="84">
        <v>2.0</v>
      </c>
      <c r="E479" s="84" t="s">
        <v>36</v>
      </c>
      <c r="F479" s="84">
        <v>2.0</v>
      </c>
      <c r="G479" s="84" t="s">
        <v>27</v>
      </c>
      <c r="H479" s="84">
        <v>1.0</v>
      </c>
      <c r="I479" s="84" t="s">
        <v>57</v>
      </c>
      <c r="J479" s="84">
        <v>3.0</v>
      </c>
      <c r="K479" s="84" t="s">
        <v>1584</v>
      </c>
      <c r="L479" s="84" t="s">
        <v>47</v>
      </c>
      <c r="M479" s="84" t="s">
        <v>43</v>
      </c>
      <c r="N479" s="85">
        <v>182762.0</v>
      </c>
      <c r="O479" s="85">
        <v>68928.0</v>
      </c>
      <c r="P479" s="85">
        <v>36253.0</v>
      </c>
      <c r="Q479" s="86">
        <v>31653.0</v>
      </c>
      <c r="R479" s="87">
        <v>23072.0</v>
      </c>
      <c r="S479" s="88">
        <v>1346897.98028555</v>
      </c>
      <c r="T479" s="88">
        <v>1028166.39716454</v>
      </c>
      <c r="U479" s="89" t="s">
        <v>153</v>
      </c>
      <c r="V479" s="84">
        <v>0.0</v>
      </c>
      <c r="W479" s="90" t="s">
        <v>39</v>
      </c>
    </row>
    <row r="480">
      <c r="A480" s="83" t="s">
        <v>2062</v>
      </c>
      <c r="B480" s="84">
        <v>0.0</v>
      </c>
      <c r="C480" s="84" t="s">
        <v>41</v>
      </c>
      <c r="D480" s="84">
        <v>1.0</v>
      </c>
      <c r="E480" s="84" t="s">
        <v>81</v>
      </c>
      <c r="F480" s="84">
        <v>0.0</v>
      </c>
      <c r="G480" s="84" t="s">
        <v>46</v>
      </c>
      <c r="H480" s="84">
        <v>1.0</v>
      </c>
      <c r="I480" s="84" t="s">
        <v>57</v>
      </c>
      <c r="J480" s="84">
        <v>3.0</v>
      </c>
      <c r="K480" s="84" t="s">
        <v>1584</v>
      </c>
      <c r="L480" s="84" t="s">
        <v>65</v>
      </c>
      <c r="M480" s="84" t="s">
        <v>31</v>
      </c>
      <c r="N480" s="85">
        <v>96578.0</v>
      </c>
      <c r="O480" s="85">
        <v>66023.0</v>
      </c>
      <c r="P480" s="85">
        <v>737.0</v>
      </c>
      <c r="Q480" s="86">
        <v>577.0</v>
      </c>
      <c r="R480" s="87">
        <v>459.0</v>
      </c>
      <c r="S480" s="88">
        <v>11033.7920355113</v>
      </c>
      <c r="T480" s="88">
        <v>18701.3424330701</v>
      </c>
      <c r="U480" s="89" t="s">
        <v>66</v>
      </c>
      <c r="V480" s="84">
        <v>0.0</v>
      </c>
      <c r="W480" s="90" t="s">
        <v>39</v>
      </c>
    </row>
    <row r="481">
      <c r="A481" s="83" t="s">
        <v>2063</v>
      </c>
      <c r="B481" s="84">
        <v>3.0</v>
      </c>
      <c r="C481" s="84" t="s">
        <v>35</v>
      </c>
      <c r="D481" s="84">
        <v>3.0</v>
      </c>
      <c r="E481" s="84" t="s">
        <v>51</v>
      </c>
      <c r="F481" s="84">
        <v>2.0</v>
      </c>
      <c r="G481" s="84" t="s">
        <v>27</v>
      </c>
      <c r="H481" s="84">
        <v>0.0</v>
      </c>
      <c r="I481" s="84" t="s">
        <v>28</v>
      </c>
      <c r="J481" s="84">
        <v>3.0</v>
      </c>
      <c r="K481" s="84" t="s">
        <v>1584</v>
      </c>
      <c r="L481" s="84" t="s">
        <v>47</v>
      </c>
      <c r="M481" s="84" t="s">
        <v>53</v>
      </c>
      <c r="N481" s="85">
        <v>254745.0</v>
      </c>
      <c r="O481" s="85">
        <v>165638.0</v>
      </c>
      <c r="P481" s="85">
        <v>114682.0</v>
      </c>
      <c r="Q481" s="86">
        <v>13474.0</v>
      </c>
      <c r="R481" s="87">
        <v>11382.0</v>
      </c>
      <c r="S481" s="88">
        <v>985456.849875942</v>
      </c>
      <c r="T481" s="88">
        <v>492728.424937971</v>
      </c>
      <c r="U481" s="89" t="s">
        <v>153</v>
      </c>
      <c r="V481" s="84">
        <v>3.0</v>
      </c>
      <c r="W481" s="90" t="s">
        <v>49</v>
      </c>
    </row>
    <row r="482">
      <c r="A482" s="83" t="s">
        <v>2064</v>
      </c>
      <c r="B482" s="84">
        <v>2.0</v>
      </c>
      <c r="C482" s="84" t="s">
        <v>56</v>
      </c>
      <c r="D482" s="84">
        <v>3.0</v>
      </c>
      <c r="E482" s="84" t="s">
        <v>51</v>
      </c>
      <c r="F482" s="84">
        <v>0.0</v>
      </c>
      <c r="G482" s="84" t="s">
        <v>46</v>
      </c>
      <c r="H482" s="84">
        <v>1.0</v>
      </c>
      <c r="I482" s="84" t="s">
        <v>57</v>
      </c>
      <c r="J482" s="84">
        <v>3.0</v>
      </c>
      <c r="K482" s="84" t="s">
        <v>1584</v>
      </c>
      <c r="L482" s="84" t="s">
        <v>65</v>
      </c>
      <c r="M482" s="84" t="s">
        <v>43</v>
      </c>
      <c r="N482" s="85">
        <v>108910.0</v>
      </c>
      <c r="O482" s="85">
        <v>94073.0</v>
      </c>
      <c r="P482" s="85">
        <v>68991.0</v>
      </c>
      <c r="Q482" s="86">
        <v>11585.0</v>
      </c>
      <c r="R482" s="87">
        <v>1222.0</v>
      </c>
      <c r="S482" s="88">
        <v>1061.9008789023</v>
      </c>
      <c r="T482" s="88">
        <v>106190.08789023</v>
      </c>
      <c r="U482" s="89" t="s">
        <v>79</v>
      </c>
      <c r="V482" s="84">
        <v>3.0</v>
      </c>
      <c r="W482" s="90" t="s">
        <v>49</v>
      </c>
    </row>
    <row r="483">
      <c r="A483" s="83" t="s">
        <v>2065</v>
      </c>
      <c r="B483" s="84">
        <v>3.0</v>
      </c>
      <c r="C483" s="84" t="s">
        <v>35</v>
      </c>
      <c r="D483" s="84">
        <v>0.0</v>
      </c>
      <c r="E483" s="84" t="s">
        <v>26</v>
      </c>
      <c r="F483" s="84">
        <v>0.0</v>
      </c>
      <c r="G483" s="84" t="s">
        <v>46</v>
      </c>
      <c r="H483" s="84">
        <v>0.0</v>
      </c>
      <c r="I483" s="84" t="s">
        <v>28</v>
      </c>
      <c r="J483" s="84">
        <v>3.0</v>
      </c>
      <c r="K483" s="84" t="s">
        <v>1584</v>
      </c>
      <c r="L483" s="84" t="s">
        <v>70</v>
      </c>
      <c r="M483" s="84" t="s">
        <v>61</v>
      </c>
      <c r="N483" s="85">
        <v>124995.0</v>
      </c>
      <c r="O483" s="85">
        <v>7054.0</v>
      </c>
      <c r="P483" s="85">
        <v>4995.0</v>
      </c>
      <c r="Q483" s="86">
        <v>3106.0</v>
      </c>
      <c r="R483" s="87">
        <v>1709.0</v>
      </c>
      <c r="S483" s="88">
        <v>206178.254605944</v>
      </c>
      <c r="T483" s="88">
        <v>136541.890467513</v>
      </c>
      <c r="U483" s="89" t="s">
        <v>126</v>
      </c>
      <c r="V483" s="84">
        <v>4.0</v>
      </c>
      <c r="W483" s="90" t="s">
        <v>44</v>
      </c>
    </row>
    <row r="484">
      <c r="A484" s="83" t="s">
        <v>2066</v>
      </c>
      <c r="B484" s="84">
        <v>3.0</v>
      </c>
      <c r="C484" s="84" t="s">
        <v>35</v>
      </c>
      <c r="D484" s="84">
        <v>1.0</v>
      </c>
      <c r="E484" s="84" t="s">
        <v>81</v>
      </c>
      <c r="F484" s="84">
        <v>2.0</v>
      </c>
      <c r="G484" s="84" t="s">
        <v>27</v>
      </c>
      <c r="H484" s="84">
        <v>1.0</v>
      </c>
      <c r="I484" s="84" t="s">
        <v>57</v>
      </c>
      <c r="J484" s="84">
        <v>3.0</v>
      </c>
      <c r="K484" s="84" t="s">
        <v>1584</v>
      </c>
      <c r="L484" s="84" t="s">
        <v>47</v>
      </c>
      <c r="M484" s="84" t="s">
        <v>53</v>
      </c>
      <c r="N484" s="85">
        <v>151745.0</v>
      </c>
      <c r="O484" s="85">
        <v>20577.0</v>
      </c>
      <c r="P484" s="85">
        <v>11588.0</v>
      </c>
      <c r="Q484" s="86">
        <v>5899.0</v>
      </c>
      <c r="R484" s="87">
        <v>4893.0</v>
      </c>
      <c r="S484" s="88">
        <v>274741.284174362</v>
      </c>
      <c r="T484" s="88">
        <v>457902.140290603</v>
      </c>
      <c r="U484" s="89" t="s">
        <v>48</v>
      </c>
      <c r="V484" s="84">
        <v>2.0</v>
      </c>
      <c r="W484" s="90" t="s">
        <v>33</v>
      </c>
    </row>
    <row r="485">
      <c r="A485" s="83" t="s">
        <v>2067</v>
      </c>
      <c r="B485" s="84">
        <v>0.0</v>
      </c>
      <c r="C485" s="84" t="s">
        <v>41</v>
      </c>
      <c r="D485" s="84">
        <v>2.0</v>
      </c>
      <c r="E485" s="84" t="s">
        <v>36</v>
      </c>
      <c r="F485" s="84">
        <v>0.0</v>
      </c>
      <c r="G485" s="84" t="s">
        <v>46</v>
      </c>
      <c r="H485" s="84">
        <v>1.0</v>
      </c>
      <c r="I485" s="84" t="s">
        <v>57</v>
      </c>
      <c r="J485" s="84">
        <v>3.0</v>
      </c>
      <c r="K485" s="84" t="s">
        <v>1584</v>
      </c>
      <c r="L485" s="84" t="s">
        <v>65</v>
      </c>
      <c r="M485" s="84" t="s">
        <v>85</v>
      </c>
      <c r="N485" s="85">
        <v>142657.0</v>
      </c>
      <c r="O485" s="85">
        <v>25432.0</v>
      </c>
      <c r="P485" s="85">
        <v>20439.0</v>
      </c>
      <c r="Q485" s="86">
        <v>9391.0</v>
      </c>
      <c r="R485" s="87">
        <v>3281.0</v>
      </c>
      <c r="S485" s="88">
        <v>537644.11438573</v>
      </c>
      <c r="T485" s="88">
        <v>271537.431507944</v>
      </c>
      <c r="U485" s="89" t="s">
        <v>79</v>
      </c>
      <c r="V485" s="84">
        <v>2.0</v>
      </c>
      <c r="W485" s="90" t="s">
        <v>33</v>
      </c>
    </row>
    <row r="486">
      <c r="A486" s="83" t="s">
        <v>2068</v>
      </c>
      <c r="B486" s="84">
        <v>0.0</v>
      </c>
      <c r="C486" s="84" t="s">
        <v>41</v>
      </c>
      <c r="D486" s="84">
        <v>1.0</v>
      </c>
      <c r="E486" s="84" t="s">
        <v>81</v>
      </c>
      <c r="F486" s="84">
        <v>0.0</v>
      </c>
      <c r="G486" s="84" t="s">
        <v>46</v>
      </c>
      <c r="H486" s="84">
        <v>0.0</v>
      </c>
      <c r="I486" s="84" t="s">
        <v>28</v>
      </c>
      <c r="J486" s="84">
        <v>3.0</v>
      </c>
      <c r="K486" s="84" t="s">
        <v>1584</v>
      </c>
      <c r="L486" s="84" t="s">
        <v>60</v>
      </c>
      <c r="M486" s="84" t="s">
        <v>61</v>
      </c>
      <c r="N486" s="85">
        <v>268090.0</v>
      </c>
      <c r="O486" s="85">
        <v>209764.0</v>
      </c>
      <c r="P486" s="85">
        <v>142142.0</v>
      </c>
      <c r="Q486" s="86">
        <v>103813.0</v>
      </c>
      <c r="R486" s="87">
        <v>59560.0</v>
      </c>
      <c r="S486" s="88">
        <v>2393894.44440113</v>
      </c>
      <c r="T486" s="88">
        <v>3924417.12196906</v>
      </c>
      <c r="U486" s="89" t="s">
        <v>68</v>
      </c>
      <c r="V486" s="84">
        <v>4.0</v>
      </c>
      <c r="W486" s="90" t="s">
        <v>44</v>
      </c>
    </row>
    <row r="487">
      <c r="A487" s="83" t="s">
        <v>2069</v>
      </c>
      <c r="B487" s="84">
        <v>3.0</v>
      </c>
      <c r="C487" s="84" t="s">
        <v>35</v>
      </c>
      <c r="D487" s="84">
        <v>0.0</v>
      </c>
      <c r="E487" s="84" t="s">
        <v>26</v>
      </c>
      <c r="F487" s="84">
        <v>2.0</v>
      </c>
      <c r="G487" s="84" t="s">
        <v>27</v>
      </c>
      <c r="H487" s="84">
        <v>1.0</v>
      </c>
      <c r="I487" s="84" t="s">
        <v>57</v>
      </c>
      <c r="J487" s="84">
        <v>3.0</v>
      </c>
      <c r="K487" s="84" t="s">
        <v>1584</v>
      </c>
      <c r="L487" s="84" t="s">
        <v>65</v>
      </c>
      <c r="M487" s="84" t="s">
        <v>85</v>
      </c>
      <c r="N487" s="85">
        <v>88562.0</v>
      </c>
      <c r="O487" s="85">
        <v>80126.0</v>
      </c>
      <c r="P487" s="85">
        <v>66487.0</v>
      </c>
      <c r="Q487" s="86">
        <v>51491.0</v>
      </c>
      <c r="R487" s="87">
        <v>29604.0</v>
      </c>
      <c r="S487" s="88">
        <v>2300025.85209237</v>
      </c>
      <c r="T487" s="88">
        <v>1064826.7833761</v>
      </c>
      <c r="U487" s="89" t="s">
        <v>79</v>
      </c>
      <c r="V487" s="84">
        <v>1.0</v>
      </c>
      <c r="W487" s="90" t="s">
        <v>63</v>
      </c>
    </row>
    <row r="488">
      <c r="A488" s="83" t="s">
        <v>2070</v>
      </c>
      <c r="B488" s="84">
        <v>2.0</v>
      </c>
      <c r="C488" s="84" t="s">
        <v>56</v>
      </c>
      <c r="D488" s="84">
        <v>2.0</v>
      </c>
      <c r="E488" s="84" t="s">
        <v>36</v>
      </c>
      <c r="F488" s="84">
        <v>2.0</v>
      </c>
      <c r="G488" s="84" t="s">
        <v>27</v>
      </c>
      <c r="H488" s="84">
        <v>1.0</v>
      </c>
      <c r="I488" s="84" t="s">
        <v>57</v>
      </c>
      <c r="J488" s="84">
        <v>3.0</v>
      </c>
      <c r="K488" s="84" t="s">
        <v>1584</v>
      </c>
      <c r="L488" s="84" t="s">
        <v>30</v>
      </c>
      <c r="M488" s="84" t="s">
        <v>85</v>
      </c>
      <c r="N488" s="85">
        <v>259325.0</v>
      </c>
      <c r="O488" s="85">
        <v>197441.0</v>
      </c>
      <c r="P488" s="85">
        <v>11428.0</v>
      </c>
      <c r="Q488" s="86">
        <v>11063.0</v>
      </c>
      <c r="R488" s="87">
        <v>2193.0</v>
      </c>
      <c r="S488" s="88">
        <v>14170.4876821414</v>
      </c>
      <c r="T488" s="88">
        <v>202435.538316305</v>
      </c>
      <c r="U488" s="89" t="s">
        <v>163</v>
      </c>
      <c r="V488" s="84">
        <v>3.0</v>
      </c>
      <c r="W488" s="90" t="s">
        <v>49</v>
      </c>
    </row>
    <row r="489">
      <c r="A489" s="83" t="s">
        <v>2071</v>
      </c>
      <c r="B489" s="84">
        <v>3.0</v>
      </c>
      <c r="C489" s="84" t="s">
        <v>35</v>
      </c>
      <c r="D489" s="84">
        <v>3.0</v>
      </c>
      <c r="E489" s="84" t="s">
        <v>51</v>
      </c>
      <c r="F489" s="84">
        <v>0.0</v>
      </c>
      <c r="G489" s="84" t="s">
        <v>46</v>
      </c>
      <c r="H489" s="84">
        <v>1.0</v>
      </c>
      <c r="I489" s="84" t="s">
        <v>57</v>
      </c>
      <c r="J489" s="84">
        <v>3.0</v>
      </c>
      <c r="K489" s="84" t="s">
        <v>1584</v>
      </c>
      <c r="L489" s="84" t="s">
        <v>37</v>
      </c>
      <c r="M489" s="84" t="s">
        <v>31</v>
      </c>
      <c r="N489" s="85">
        <v>242288.0</v>
      </c>
      <c r="O489" s="85">
        <v>142519.0</v>
      </c>
      <c r="P489" s="85">
        <v>76039.0</v>
      </c>
      <c r="Q489" s="86">
        <v>46104.0</v>
      </c>
      <c r="R489" s="87">
        <v>40270.0</v>
      </c>
      <c r="S489" s="88">
        <v>1113400.93566972</v>
      </c>
      <c r="T489" s="88">
        <v>1294652.25077875</v>
      </c>
      <c r="U489" s="89" t="s">
        <v>115</v>
      </c>
      <c r="V489" s="84">
        <v>4.0</v>
      </c>
      <c r="W489" s="90" t="s">
        <v>44</v>
      </c>
    </row>
    <row r="490">
      <c r="A490" s="83" t="s">
        <v>2072</v>
      </c>
      <c r="B490" s="84">
        <v>0.0</v>
      </c>
      <c r="C490" s="84" t="s">
        <v>41</v>
      </c>
      <c r="D490" s="84">
        <v>2.0</v>
      </c>
      <c r="E490" s="84" t="s">
        <v>36</v>
      </c>
      <c r="F490" s="84">
        <v>2.0</v>
      </c>
      <c r="G490" s="84" t="s">
        <v>27</v>
      </c>
      <c r="H490" s="84">
        <v>0.0</v>
      </c>
      <c r="I490" s="84" t="s">
        <v>28</v>
      </c>
      <c r="J490" s="84">
        <v>3.0</v>
      </c>
      <c r="K490" s="84" t="s">
        <v>1584</v>
      </c>
      <c r="L490" s="84" t="s">
        <v>75</v>
      </c>
      <c r="M490" s="84" t="s">
        <v>85</v>
      </c>
      <c r="N490" s="85">
        <v>72594.0</v>
      </c>
      <c r="O490" s="85">
        <v>42084.0</v>
      </c>
      <c r="P490" s="85">
        <v>3594.0</v>
      </c>
      <c r="Q490" s="86">
        <v>2142.0</v>
      </c>
      <c r="R490" s="87">
        <v>585.0</v>
      </c>
      <c r="S490" s="88">
        <v>106587.338628187</v>
      </c>
      <c r="T490" s="88">
        <v>49345.9901056422</v>
      </c>
      <c r="U490" s="89" t="s">
        <v>140</v>
      </c>
      <c r="V490" s="84">
        <v>3.0</v>
      </c>
      <c r="W490" s="90" t="s">
        <v>49</v>
      </c>
    </row>
    <row r="491">
      <c r="A491" s="83" t="s">
        <v>2073</v>
      </c>
      <c r="B491" s="84">
        <v>0.0</v>
      </c>
      <c r="C491" s="84" t="s">
        <v>41</v>
      </c>
      <c r="D491" s="84">
        <v>3.0</v>
      </c>
      <c r="E491" s="84" t="s">
        <v>51</v>
      </c>
      <c r="F491" s="84">
        <v>0.0</v>
      </c>
      <c r="G491" s="84" t="s">
        <v>46</v>
      </c>
      <c r="H491" s="84">
        <v>0.0</v>
      </c>
      <c r="I491" s="84" t="s">
        <v>28</v>
      </c>
      <c r="J491" s="84">
        <v>3.0</v>
      </c>
      <c r="K491" s="84" t="s">
        <v>1584</v>
      </c>
      <c r="L491" s="84" t="s">
        <v>60</v>
      </c>
      <c r="M491" s="84" t="s">
        <v>61</v>
      </c>
      <c r="N491" s="85">
        <v>193723.0</v>
      </c>
      <c r="O491" s="85">
        <v>102927.0</v>
      </c>
      <c r="P491" s="85">
        <v>20641.0</v>
      </c>
      <c r="Q491" s="86">
        <v>20092.0</v>
      </c>
      <c r="R491" s="87">
        <v>13591.0</v>
      </c>
      <c r="S491" s="88">
        <v>591298.135955775</v>
      </c>
      <c r="T491" s="88">
        <v>441267.265638638</v>
      </c>
      <c r="U491" s="89" t="s">
        <v>83</v>
      </c>
      <c r="V491" s="84">
        <v>4.0</v>
      </c>
      <c r="W491" s="90" t="s">
        <v>44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U50"/>
    <hyperlink r:id="rId50" ref="U51"/>
    <hyperlink r:id="rId51" ref="U52"/>
    <hyperlink r:id="rId52" ref="U53"/>
    <hyperlink r:id="rId53" ref="U54"/>
    <hyperlink r:id="rId54" ref="U55"/>
    <hyperlink r:id="rId55" ref="U56"/>
    <hyperlink r:id="rId56" ref="U57"/>
    <hyperlink r:id="rId57" ref="U58"/>
    <hyperlink r:id="rId58" ref="U59"/>
    <hyperlink r:id="rId59" ref="U60"/>
    <hyperlink r:id="rId60" ref="U61"/>
    <hyperlink r:id="rId61" ref="U62"/>
    <hyperlink r:id="rId62" ref="U63"/>
    <hyperlink r:id="rId63" ref="U64"/>
    <hyperlink r:id="rId64" ref="U65"/>
    <hyperlink r:id="rId65" ref="U66"/>
    <hyperlink r:id="rId66" ref="U67"/>
    <hyperlink r:id="rId67" ref="U68"/>
    <hyperlink r:id="rId68" ref="U69"/>
    <hyperlink r:id="rId69" ref="U70"/>
    <hyperlink r:id="rId70" ref="U71"/>
    <hyperlink r:id="rId71" ref="U72"/>
    <hyperlink r:id="rId72" ref="U73"/>
    <hyperlink r:id="rId73" ref="U74"/>
    <hyperlink r:id="rId74" ref="U75"/>
    <hyperlink r:id="rId75" ref="U76"/>
    <hyperlink r:id="rId76" ref="U77"/>
    <hyperlink r:id="rId77" ref="U78"/>
    <hyperlink r:id="rId78" ref="U79"/>
    <hyperlink r:id="rId79" ref="U80"/>
    <hyperlink r:id="rId80" ref="U81"/>
    <hyperlink r:id="rId81" ref="U82"/>
    <hyperlink r:id="rId82" ref="U83"/>
    <hyperlink r:id="rId83" ref="U84"/>
    <hyperlink r:id="rId84" ref="U85"/>
    <hyperlink r:id="rId85" ref="U86"/>
    <hyperlink r:id="rId86" ref="U87"/>
    <hyperlink r:id="rId87" ref="U88"/>
    <hyperlink r:id="rId88" ref="U89"/>
    <hyperlink r:id="rId89" ref="U90"/>
    <hyperlink r:id="rId90" ref="U91"/>
    <hyperlink r:id="rId91" ref="U92"/>
    <hyperlink r:id="rId92" ref="U93"/>
    <hyperlink r:id="rId93" ref="U94"/>
    <hyperlink r:id="rId94" ref="U95"/>
    <hyperlink r:id="rId95" ref="U96"/>
    <hyperlink r:id="rId96" ref="U97"/>
    <hyperlink r:id="rId97" ref="U98"/>
    <hyperlink r:id="rId98" ref="U99"/>
    <hyperlink r:id="rId99" ref="U100"/>
    <hyperlink r:id="rId100" ref="U101"/>
    <hyperlink r:id="rId101" ref="U102"/>
    <hyperlink r:id="rId102" ref="U103"/>
    <hyperlink r:id="rId103" ref="U104"/>
    <hyperlink r:id="rId104" ref="U105"/>
    <hyperlink r:id="rId105" ref="U106"/>
    <hyperlink r:id="rId106" ref="U107"/>
    <hyperlink r:id="rId107" ref="U108"/>
    <hyperlink r:id="rId108" ref="U109"/>
    <hyperlink r:id="rId109" ref="U110"/>
    <hyperlink r:id="rId110" ref="U111"/>
    <hyperlink r:id="rId111" ref="U112"/>
    <hyperlink r:id="rId112" ref="U113"/>
    <hyperlink r:id="rId113" ref="U114"/>
    <hyperlink r:id="rId114" ref="U115"/>
    <hyperlink r:id="rId115" ref="U116"/>
    <hyperlink r:id="rId116" ref="U117"/>
    <hyperlink r:id="rId117" ref="U118"/>
    <hyperlink r:id="rId118" ref="U119"/>
    <hyperlink r:id="rId119" ref="U120"/>
    <hyperlink r:id="rId120" ref="U121"/>
    <hyperlink r:id="rId121" ref="U122"/>
    <hyperlink r:id="rId122" ref="U123"/>
    <hyperlink r:id="rId123" ref="U124"/>
    <hyperlink r:id="rId124" ref="U125"/>
    <hyperlink r:id="rId125" ref="U126"/>
    <hyperlink r:id="rId126" ref="U127"/>
    <hyperlink r:id="rId127" ref="U128"/>
    <hyperlink r:id="rId128" ref="U129"/>
    <hyperlink r:id="rId129" ref="U130"/>
    <hyperlink r:id="rId130" ref="U131"/>
    <hyperlink r:id="rId131" ref="U132"/>
    <hyperlink r:id="rId132" ref="U133"/>
    <hyperlink r:id="rId133" ref="U134"/>
    <hyperlink r:id="rId134" ref="U135"/>
    <hyperlink r:id="rId135" ref="U136"/>
    <hyperlink r:id="rId136" ref="U137"/>
    <hyperlink r:id="rId137" ref="U138"/>
    <hyperlink r:id="rId138" ref="U139"/>
    <hyperlink r:id="rId139" ref="U140"/>
    <hyperlink r:id="rId140" ref="U141"/>
    <hyperlink r:id="rId141" ref="U142"/>
    <hyperlink r:id="rId142" ref="U143"/>
    <hyperlink r:id="rId143" ref="U144"/>
    <hyperlink r:id="rId144" ref="U145"/>
    <hyperlink r:id="rId145" ref="U146"/>
    <hyperlink r:id="rId146" ref="U147"/>
    <hyperlink r:id="rId147" ref="U148"/>
    <hyperlink r:id="rId148" ref="U149"/>
    <hyperlink r:id="rId149" ref="U150"/>
    <hyperlink r:id="rId150" ref="U151"/>
    <hyperlink r:id="rId151" ref="U152"/>
    <hyperlink r:id="rId152" ref="U153"/>
    <hyperlink r:id="rId153" ref="U154"/>
    <hyperlink r:id="rId154" ref="U155"/>
    <hyperlink r:id="rId155" ref="U156"/>
    <hyperlink r:id="rId156" ref="U157"/>
    <hyperlink r:id="rId157" ref="U158"/>
    <hyperlink r:id="rId158" ref="U159"/>
    <hyperlink r:id="rId159" ref="U160"/>
    <hyperlink r:id="rId160" ref="U161"/>
    <hyperlink r:id="rId161" ref="U162"/>
    <hyperlink r:id="rId162" ref="U163"/>
    <hyperlink r:id="rId163" ref="U164"/>
    <hyperlink r:id="rId164" ref="U165"/>
    <hyperlink r:id="rId165" ref="U166"/>
    <hyperlink r:id="rId166" ref="U167"/>
    <hyperlink r:id="rId167" ref="U168"/>
    <hyperlink r:id="rId168" ref="U169"/>
    <hyperlink r:id="rId169" ref="U170"/>
    <hyperlink r:id="rId170" ref="U171"/>
    <hyperlink r:id="rId171" ref="U172"/>
    <hyperlink r:id="rId172" ref="U173"/>
    <hyperlink r:id="rId173" ref="U174"/>
    <hyperlink r:id="rId174" ref="U175"/>
    <hyperlink r:id="rId175" ref="U176"/>
    <hyperlink r:id="rId176" ref="U177"/>
    <hyperlink r:id="rId177" ref="U178"/>
    <hyperlink r:id="rId178" ref="U179"/>
    <hyperlink r:id="rId179" ref="U180"/>
    <hyperlink r:id="rId180" ref="U181"/>
    <hyperlink r:id="rId181" ref="U182"/>
    <hyperlink r:id="rId182" ref="U183"/>
    <hyperlink r:id="rId183" ref="U184"/>
    <hyperlink r:id="rId184" ref="U185"/>
    <hyperlink r:id="rId185" ref="U186"/>
    <hyperlink r:id="rId186" ref="U187"/>
    <hyperlink r:id="rId187" ref="U188"/>
    <hyperlink r:id="rId188" ref="U189"/>
    <hyperlink r:id="rId189" ref="U190"/>
    <hyperlink r:id="rId190" ref="U191"/>
    <hyperlink r:id="rId191" ref="U192"/>
    <hyperlink r:id="rId192" ref="U193"/>
    <hyperlink r:id="rId193" ref="U194"/>
    <hyperlink r:id="rId194" ref="U195"/>
    <hyperlink r:id="rId195" ref="U196"/>
    <hyperlink r:id="rId196" ref="U197"/>
    <hyperlink r:id="rId197" ref="U198"/>
    <hyperlink r:id="rId198" ref="U199"/>
    <hyperlink r:id="rId199" ref="U200"/>
    <hyperlink r:id="rId200" ref="U201"/>
    <hyperlink r:id="rId201" ref="U202"/>
    <hyperlink r:id="rId202" ref="U203"/>
    <hyperlink r:id="rId203" ref="U204"/>
    <hyperlink r:id="rId204" ref="U205"/>
    <hyperlink r:id="rId205" ref="U206"/>
    <hyperlink r:id="rId206" ref="U207"/>
    <hyperlink r:id="rId207" ref="U208"/>
    <hyperlink r:id="rId208" ref="U209"/>
    <hyperlink r:id="rId209" ref="U210"/>
    <hyperlink r:id="rId210" ref="U211"/>
    <hyperlink r:id="rId211" ref="U212"/>
    <hyperlink r:id="rId212" ref="U213"/>
    <hyperlink r:id="rId213" ref="U214"/>
    <hyperlink r:id="rId214" ref="U215"/>
    <hyperlink r:id="rId215" ref="U216"/>
    <hyperlink r:id="rId216" ref="U217"/>
    <hyperlink r:id="rId217" ref="U218"/>
    <hyperlink r:id="rId218" ref="U219"/>
    <hyperlink r:id="rId219" ref="U220"/>
    <hyperlink r:id="rId220" ref="U221"/>
    <hyperlink r:id="rId221" ref="U222"/>
    <hyperlink r:id="rId222" ref="U223"/>
    <hyperlink r:id="rId223" ref="U224"/>
    <hyperlink r:id="rId224" ref="U225"/>
    <hyperlink r:id="rId225" ref="U226"/>
    <hyperlink r:id="rId226" ref="U227"/>
    <hyperlink r:id="rId227" ref="U228"/>
    <hyperlink r:id="rId228" ref="U229"/>
    <hyperlink r:id="rId229" ref="U230"/>
    <hyperlink r:id="rId230" ref="U231"/>
    <hyperlink r:id="rId231" ref="U232"/>
    <hyperlink r:id="rId232" ref="U233"/>
    <hyperlink r:id="rId233" ref="U234"/>
    <hyperlink r:id="rId234" ref="U235"/>
    <hyperlink r:id="rId235" ref="U236"/>
    <hyperlink r:id="rId236" ref="U237"/>
    <hyperlink r:id="rId237" ref="U238"/>
    <hyperlink r:id="rId238" ref="U239"/>
    <hyperlink r:id="rId239" ref="U240"/>
    <hyperlink r:id="rId240" ref="U241"/>
    <hyperlink r:id="rId241" ref="U242"/>
    <hyperlink r:id="rId242" ref="U243"/>
    <hyperlink r:id="rId243" ref="U244"/>
    <hyperlink r:id="rId244" ref="U245"/>
    <hyperlink r:id="rId245" ref="U246"/>
    <hyperlink r:id="rId246" ref="U247"/>
    <hyperlink r:id="rId247" ref="U248"/>
    <hyperlink r:id="rId248" ref="U249"/>
    <hyperlink r:id="rId249" ref="U250"/>
    <hyperlink r:id="rId250" ref="U251"/>
    <hyperlink r:id="rId251" ref="U252"/>
    <hyperlink r:id="rId252" ref="U253"/>
    <hyperlink r:id="rId253" ref="U254"/>
    <hyperlink r:id="rId254" ref="U255"/>
    <hyperlink r:id="rId255" ref="U256"/>
    <hyperlink r:id="rId256" ref="U257"/>
    <hyperlink r:id="rId257" ref="U258"/>
    <hyperlink r:id="rId258" ref="U259"/>
    <hyperlink r:id="rId259" ref="U260"/>
    <hyperlink r:id="rId260" ref="U261"/>
    <hyperlink r:id="rId261" ref="U262"/>
    <hyperlink r:id="rId262" ref="U263"/>
    <hyperlink r:id="rId263" ref="U264"/>
    <hyperlink r:id="rId264" ref="U265"/>
    <hyperlink r:id="rId265" ref="U266"/>
    <hyperlink r:id="rId266" ref="U267"/>
    <hyperlink r:id="rId267" ref="U268"/>
    <hyperlink r:id="rId268" ref="U269"/>
    <hyperlink r:id="rId269" ref="U270"/>
    <hyperlink r:id="rId270" ref="U271"/>
    <hyperlink r:id="rId271" ref="U272"/>
    <hyperlink r:id="rId272" ref="U273"/>
    <hyperlink r:id="rId273" ref="U274"/>
    <hyperlink r:id="rId274" ref="U275"/>
    <hyperlink r:id="rId275" ref="U276"/>
    <hyperlink r:id="rId276" ref="U277"/>
    <hyperlink r:id="rId277" ref="U278"/>
    <hyperlink r:id="rId278" ref="U279"/>
    <hyperlink r:id="rId279" ref="U280"/>
    <hyperlink r:id="rId280" ref="U281"/>
    <hyperlink r:id="rId281" ref="U282"/>
    <hyperlink r:id="rId282" ref="U283"/>
    <hyperlink r:id="rId283" ref="U284"/>
    <hyperlink r:id="rId284" ref="U285"/>
    <hyperlink r:id="rId285" ref="U286"/>
    <hyperlink r:id="rId286" ref="U287"/>
    <hyperlink r:id="rId287" ref="U288"/>
    <hyperlink r:id="rId288" ref="U289"/>
    <hyperlink r:id="rId289" ref="U290"/>
    <hyperlink r:id="rId290" ref="U291"/>
    <hyperlink r:id="rId291" ref="U292"/>
    <hyperlink r:id="rId292" ref="U293"/>
    <hyperlink r:id="rId293" ref="U294"/>
    <hyperlink r:id="rId294" ref="U295"/>
    <hyperlink r:id="rId295" ref="U296"/>
    <hyperlink r:id="rId296" ref="U297"/>
    <hyperlink r:id="rId297" ref="U298"/>
    <hyperlink r:id="rId298" ref="U299"/>
    <hyperlink r:id="rId299" ref="U300"/>
    <hyperlink r:id="rId300" ref="U301"/>
    <hyperlink r:id="rId301" ref="U302"/>
    <hyperlink r:id="rId302" ref="U303"/>
    <hyperlink r:id="rId303" ref="U304"/>
    <hyperlink r:id="rId304" ref="U305"/>
    <hyperlink r:id="rId305" ref="U306"/>
    <hyperlink r:id="rId306" ref="U307"/>
    <hyperlink r:id="rId307" ref="U308"/>
    <hyperlink r:id="rId308" ref="U309"/>
    <hyperlink r:id="rId309" ref="U310"/>
    <hyperlink r:id="rId310" ref="U311"/>
    <hyperlink r:id="rId311" ref="U312"/>
    <hyperlink r:id="rId312" ref="U313"/>
    <hyperlink r:id="rId313" ref="U314"/>
    <hyperlink r:id="rId314" ref="U315"/>
    <hyperlink r:id="rId315" ref="U316"/>
    <hyperlink r:id="rId316" ref="U317"/>
    <hyperlink r:id="rId317" ref="U318"/>
    <hyperlink r:id="rId318" ref="U319"/>
    <hyperlink r:id="rId319" ref="U320"/>
    <hyperlink r:id="rId320" ref="U321"/>
    <hyperlink r:id="rId321" ref="U322"/>
    <hyperlink r:id="rId322" ref="U323"/>
    <hyperlink r:id="rId323" ref="U324"/>
    <hyperlink r:id="rId324" ref="U325"/>
    <hyperlink r:id="rId325" ref="U326"/>
    <hyperlink r:id="rId326" ref="U327"/>
    <hyperlink r:id="rId327" ref="U328"/>
    <hyperlink r:id="rId328" ref="U329"/>
    <hyperlink r:id="rId329" ref="U330"/>
    <hyperlink r:id="rId330" ref="U331"/>
    <hyperlink r:id="rId331" ref="U332"/>
    <hyperlink r:id="rId332" ref="U333"/>
    <hyperlink r:id="rId333" ref="U334"/>
    <hyperlink r:id="rId334" ref="U335"/>
    <hyperlink r:id="rId335" ref="U336"/>
    <hyperlink r:id="rId336" ref="U337"/>
    <hyperlink r:id="rId337" ref="U338"/>
    <hyperlink r:id="rId338" ref="U339"/>
    <hyperlink r:id="rId339" ref="U340"/>
    <hyperlink r:id="rId340" ref="U341"/>
    <hyperlink r:id="rId341" ref="U342"/>
    <hyperlink r:id="rId342" ref="U343"/>
    <hyperlink r:id="rId343" ref="U344"/>
    <hyperlink r:id="rId344" ref="U345"/>
    <hyperlink r:id="rId345" ref="U346"/>
    <hyperlink r:id="rId346" ref="U347"/>
    <hyperlink r:id="rId347" ref="U348"/>
    <hyperlink r:id="rId348" ref="U349"/>
    <hyperlink r:id="rId349" ref="U350"/>
    <hyperlink r:id="rId350" ref="U351"/>
    <hyperlink r:id="rId351" ref="U352"/>
    <hyperlink r:id="rId352" ref="U353"/>
    <hyperlink r:id="rId353" ref="U354"/>
    <hyperlink r:id="rId354" ref="U355"/>
    <hyperlink r:id="rId355" ref="U356"/>
    <hyperlink r:id="rId356" ref="U357"/>
    <hyperlink r:id="rId357" ref="U358"/>
    <hyperlink r:id="rId358" ref="U359"/>
    <hyperlink r:id="rId359" ref="U360"/>
    <hyperlink r:id="rId360" ref="U361"/>
    <hyperlink r:id="rId361" ref="U362"/>
    <hyperlink r:id="rId362" ref="U363"/>
    <hyperlink r:id="rId363" ref="U364"/>
    <hyperlink r:id="rId364" ref="U365"/>
    <hyperlink r:id="rId365" ref="U366"/>
    <hyperlink r:id="rId366" ref="U367"/>
    <hyperlink r:id="rId367" ref="U368"/>
    <hyperlink r:id="rId368" ref="U369"/>
    <hyperlink r:id="rId369" ref="U370"/>
    <hyperlink r:id="rId370" ref="U371"/>
    <hyperlink r:id="rId371" ref="U372"/>
    <hyperlink r:id="rId372" ref="U373"/>
    <hyperlink r:id="rId373" ref="U374"/>
    <hyperlink r:id="rId374" ref="U375"/>
    <hyperlink r:id="rId375" ref="U376"/>
    <hyperlink r:id="rId376" ref="U377"/>
    <hyperlink r:id="rId377" ref="U378"/>
    <hyperlink r:id="rId378" ref="U379"/>
    <hyperlink r:id="rId379" ref="U380"/>
    <hyperlink r:id="rId380" ref="U381"/>
    <hyperlink r:id="rId381" ref="U382"/>
    <hyperlink r:id="rId382" ref="U383"/>
    <hyperlink r:id="rId383" ref="U384"/>
    <hyperlink r:id="rId384" ref="U385"/>
    <hyperlink r:id="rId385" ref="U386"/>
    <hyperlink r:id="rId386" ref="U387"/>
    <hyperlink r:id="rId387" ref="U388"/>
    <hyperlink r:id="rId388" ref="U389"/>
    <hyperlink r:id="rId389" ref="U390"/>
    <hyperlink r:id="rId390" ref="U391"/>
    <hyperlink r:id="rId391" ref="U392"/>
    <hyperlink r:id="rId392" ref="U393"/>
    <hyperlink r:id="rId393" ref="U394"/>
    <hyperlink r:id="rId394" ref="U395"/>
    <hyperlink r:id="rId395" ref="U396"/>
    <hyperlink r:id="rId396" ref="U397"/>
    <hyperlink r:id="rId397" ref="U398"/>
    <hyperlink r:id="rId398" ref="U399"/>
    <hyperlink r:id="rId399" ref="U400"/>
    <hyperlink r:id="rId400" ref="U401"/>
    <hyperlink r:id="rId401" ref="U402"/>
    <hyperlink r:id="rId402" ref="U403"/>
    <hyperlink r:id="rId403" ref="U404"/>
    <hyperlink r:id="rId404" ref="U405"/>
    <hyperlink r:id="rId405" ref="U406"/>
    <hyperlink r:id="rId406" ref="U407"/>
    <hyperlink r:id="rId407" ref="U408"/>
    <hyperlink r:id="rId408" ref="U409"/>
    <hyperlink r:id="rId409" ref="U410"/>
    <hyperlink r:id="rId410" ref="U411"/>
    <hyperlink r:id="rId411" ref="U412"/>
    <hyperlink r:id="rId412" ref="U413"/>
    <hyperlink r:id="rId413" ref="U414"/>
    <hyperlink r:id="rId414" ref="U415"/>
    <hyperlink r:id="rId415" ref="U416"/>
    <hyperlink r:id="rId416" ref="U417"/>
    <hyperlink r:id="rId417" ref="U418"/>
    <hyperlink r:id="rId418" ref="U419"/>
    <hyperlink r:id="rId419" ref="U420"/>
    <hyperlink r:id="rId420" ref="U421"/>
    <hyperlink r:id="rId421" ref="U422"/>
    <hyperlink r:id="rId422" ref="U423"/>
    <hyperlink r:id="rId423" ref="U424"/>
    <hyperlink r:id="rId424" ref="U425"/>
    <hyperlink r:id="rId425" ref="U426"/>
    <hyperlink r:id="rId426" ref="U427"/>
    <hyperlink r:id="rId427" ref="U428"/>
    <hyperlink r:id="rId428" ref="U429"/>
    <hyperlink r:id="rId429" ref="U430"/>
    <hyperlink r:id="rId430" ref="U431"/>
    <hyperlink r:id="rId431" ref="U432"/>
    <hyperlink r:id="rId432" ref="U433"/>
    <hyperlink r:id="rId433" ref="U434"/>
    <hyperlink r:id="rId434" ref="U435"/>
    <hyperlink r:id="rId435" ref="U436"/>
    <hyperlink r:id="rId436" ref="U437"/>
    <hyperlink r:id="rId437" ref="U438"/>
    <hyperlink r:id="rId438" ref="U439"/>
    <hyperlink r:id="rId439" ref="U440"/>
    <hyperlink r:id="rId440" ref="U441"/>
    <hyperlink r:id="rId441" ref="U442"/>
    <hyperlink r:id="rId442" ref="U443"/>
    <hyperlink r:id="rId443" ref="U444"/>
    <hyperlink r:id="rId444" ref="U445"/>
    <hyperlink r:id="rId445" ref="U446"/>
    <hyperlink r:id="rId446" ref="U447"/>
    <hyperlink r:id="rId447" ref="U448"/>
    <hyperlink r:id="rId448" ref="U449"/>
    <hyperlink r:id="rId449" ref="U450"/>
    <hyperlink r:id="rId450" ref="U451"/>
    <hyperlink r:id="rId451" ref="U452"/>
    <hyperlink r:id="rId452" ref="U453"/>
    <hyperlink r:id="rId453" ref="U454"/>
    <hyperlink r:id="rId454" ref="U455"/>
    <hyperlink r:id="rId455" ref="U456"/>
    <hyperlink r:id="rId456" ref="U457"/>
    <hyperlink r:id="rId457" ref="U458"/>
    <hyperlink r:id="rId458" ref="U459"/>
    <hyperlink r:id="rId459" ref="U460"/>
    <hyperlink r:id="rId460" ref="U461"/>
    <hyperlink r:id="rId461" ref="U462"/>
    <hyperlink r:id="rId462" ref="U463"/>
    <hyperlink r:id="rId463" ref="U464"/>
    <hyperlink r:id="rId464" ref="U465"/>
    <hyperlink r:id="rId465" ref="U466"/>
    <hyperlink r:id="rId466" ref="U467"/>
    <hyperlink r:id="rId467" ref="U468"/>
    <hyperlink r:id="rId468" ref="U469"/>
    <hyperlink r:id="rId469" ref="U470"/>
    <hyperlink r:id="rId470" ref="U471"/>
    <hyperlink r:id="rId471" ref="U472"/>
    <hyperlink r:id="rId472" ref="U473"/>
    <hyperlink r:id="rId473" ref="U474"/>
    <hyperlink r:id="rId474" ref="U475"/>
    <hyperlink r:id="rId475" ref="U476"/>
    <hyperlink r:id="rId476" ref="U477"/>
    <hyperlink r:id="rId477" ref="U478"/>
    <hyperlink r:id="rId478" ref="U479"/>
    <hyperlink r:id="rId479" ref="U480"/>
    <hyperlink r:id="rId480" ref="U481"/>
    <hyperlink r:id="rId481" ref="U482"/>
    <hyperlink r:id="rId482" ref="U483"/>
    <hyperlink r:id="rId483" ref="U484"/>
    <hyperlink r:id="rId484" ref="U485"/>
    <hyperlink r:id="rId485" ref="U486"/>
    <hyperlink r:id="rId486" ref="U487"/>
    <hyperlink r:id="rId487" ref="U488"/>
    <hyperlink r:id="rId488" ref="U489"/>
    <hyperlink r:id="rId489" ref="U490"/>
    <hyperlink r:id="rId490" ref="U491"/>
  </hyperlinks>
  <drawing r:id="rId491"/>
  <tableParts count="1">
    <tablePart r:id="rId49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5"/>
    <col customWidth="1" min="3" max="3" width="14.13"/>
    <col customWidth="1" min="4" max="4" width="14.25"/>
    <col customWidth="1" min="5" max="5" width="13.25"/>
    <col customWidth="1" min="6" max="6" width="13.63"/>
  </cols>
  <sheetData>
    <row r="1" ht="14.25" customHeight="1">
      <c r="A1" s="91" t="s">
        <v>3598</v>
      </c>
      <c r="B1" s="91" t="s">
        <v>0</v>
      </c>
      <c r="C1" s="91" t="s">
        <v>4090</v>
      </c>
      <c r="D1" s="91" t="s">
        <v>4091</v>
      </c>
      <c r="E1" s="91" t="s">
        <v>4092</v>
      </c>
      <c r="F1" s="91" t="s">
        <v>4093</v>
      </c>
    </row>
    <row r="2" ht="14.25" customHeight="1">
      <c r="A2" s="92" t="s">
        <v>3739</v>
      </c>
      <c r="B2" s="92" t="s">
        <v>1063</v>
      </c>
      <c r="C2" s="93">
        <v>45741.0</v>
      </c>
      <c r="D2" s="94">
        <v>0.8076388888888889</v>
      </c>
      <c r="E2" s="92">
        <v>1.0</v>
      </c>
      <c r="F2" s="92" t="s">
        <v>3543</v>
      </c>
    </row>
    <row r="3" ht="14.25" customHeight="1">
      <c r="A3" s="92" t="s">
        <v>4056</v>
      </c>
      <c r="B3" s="92" t="s">
        <v>1063</v>
      </c>
      <c r="C3" s="93">
        <v>45841.0</v>
      </c>
      <c r="D3" s="94">
        <v>0.9548611111111112</v>
      </c>
      <c r="E3" s="92">
        <v>1.0</v>
      </c>
      <c r="F3" s="92" t="s">
        <v>3543</v>
      </c>
    </row>
    <row r="4" ht="14.25" customHeight="1">
      <c r="A4" s="92" t="s">
        <v>3755</v>
      </c>
      <c r="B4" s="92" t="s">
        <v>1063</v>
      </c>
      <c r="C4" s="93">
        <v>45897.0</v>
      </c>
      <c r="D4" s="94">
        <v>0.3034722222222222</v>
      </c>
      <c r="E4" s="92">
        <v>0.0</v>
      </c>
      <c r="F4" s="92" t="s">
        <v>3542</v>
      </c>
    </row>
    <row r="5" ht="14.25" customHeight="1">
      <c r="A5" s="92" t="s">
        <v>3701</v>
      </c>
      <c r="B5" s="92" t="s">
        <v>1065</v>
      </c>
      <c r="C5" s="93">
        <v>45615.0</v>
      </c>
      <c r="D5" s="94">
        <v>0.35625</v>
      </c>
      <c r="E5" s="92">
        <v>2.0</v>
      </c>
      <c r="F5" s="92" t="s">
        <v>3544</v>
      </c>
    </row>
    <row r="6" ht="14.25" customHeight="1">
      <c r="A6" s="92" t="s">
        <v>3901</v>
      </c>
      <c r="B6" s="92" t="s">
        <v>1065</v>
      </c>
      <c r="C6" s="93">
        <v>45638.0</v>
      </c>
      <c r="D6" s="94">
        <v>0.6666666666666666</v>
      </c>
      <c r="E6" s="92">
        <v>2.0</v>
      </c>
      <c r="F6" s="92" t="s">
        <v>3544</v>
      </c>
    </row>
    <row r="7" ht="14.25" customHeight="1">
      <c r="A7" s="92" t="s">
        <v>3794</v>
      </c>
      <c r="B7" s="92" t="s">
        <v>1065</v>
      </c>
      <c r="C7" s="93">
        <v>45649.0</v>
      </c>
      <c r="D7" s="94">
        <v>0.6548611111111111</v>
      </c>
      <c r="E7" s="92">
        <v>0.0</v>
      </c>
      <c r="F7" s="92" t="s">
        <v>3542</v>
      </c>
    </row>
    <row r="8" ht="14.25" customHeight="1">
      <c r="A8" s="92" t="s">
        <v>3930</v>
      </c>
      <c r="B8" s="92" t="s">
        <v>1065</v>
      </c>
      <c r="C8" s="93">
        <v>45677.0</v>
      </c>
      <c r="D8" s="94">
        <v>0.5680555555555555</v>
      </c>
      <c r="E8" s="92">
        <v>2.0</v>
      </c>
      <c r="F8" s="92" t="s">
        <v>3544</v>
      </c>
    </row>
    <row r="9" ht="14.25" customHeight="1">
      <c r="A9" s="92" t="s">
        <v>3693</v>
      </c>
      <c r="B9" s="92" t="s">
        <v>1065</v>
      </c>
      <c r="C9" s="93">
        <v>45870.0</v>
      </c>
      <c r="D9" s="94">
        <v>0.4340277777777778</v>
      </c>
      <c r="E9" s="92">
        <v>0.0</v>
      </c>
      <c r="F9" s="92" t="s">
        <v>3542</v>
      </c>
    </row>
    <row r="10" ht="14.25" customHeight="1">
      <c r="A10" s="92" t="s">
        <v>3915</v>
      </c>
      <c r="B10" s="92" t="s">
        <v>1065</v>
      </c>
      <c r="C10" s="93">
        <v>45901.0</v>
      </c>
      <c r="D10" s="94">
        <v>0.26319444444444445</v>
      </c>
      <c r="E10" s="92">
        <v>2.0</v>
      </c>
      <c r="F10" s="92" t="s">
        <v>3544</v>
      </c>
    </row>
    <row r="11" ht="14.25" customHeight="1">
      <c r="A11" s="92" t="s">
        <v>3897</v>
      </c>
      <c r="B11" s="92" t="s">
        <v>2074</v>
      </c>
      <c r="C11" s="93">
        <v>45671.0</v>
      </c>
      <c r="D11" s="94">
        <v>0.2708333333333333</v>
      </c>
      <c r="E11" s="92">
        <v>1.0</v>
      </c>
      <c r="F11" s="92" t="s">
        <v>3543</v>
      </c>
    </row>
    <row r="12" ht="14.25" customHeight="1">
      <c r="A12" s="92" t="s">
        <v>3733</v>
      </c>
      <c r="B12" s="92" t="s">
        <v>2074</v>
      </c>
      <c r="C12" s="93">
        <v>45698.0</v>
      </c>
      <c r="D12" s="94">
        <v>0.7340277777777777</v>
      </c>
      <c r="E12" s="92">
        <v>0.0</v>
      </c>
      <c r="F12" s="92" t="s">
        <v>3542</v>
      </c>
    </row>
    <row r="13" ht="14.25" customHeight="1">
      <c r="A13" s="92" t="s">
        <v>3871</v>
      </c>
      <c r="B13" s="92" t="s">
        <v>2074</v>
      </c>
      <c r="C13" s="93">
        <v>45761.0</v>
      </c>
      <c r="D13" s="94">
        <v>0.20694444444444443</v>
      </c>
      <c r="E13" s="92">
        <v>2.0</v>
      </c>
      <c r="F13" s="92" t="s">
        <v>3544</v>
      </c>
    </row>
    <row r="14" ht="14.25" customHeight="1">
      <c r="A14" s="92" t="s">
        <v>3685</v>
      </c>
      <c r="B14" s="92" t="s">
        <v>2074</v>
      </c>
      <c r="C14" s="93">
        <v>45921.0</v>
      </c>
      <c r="D14" s="94">
        <v>0.08611111111111111</v>
      </c>
      <c r="E14" s="92">
        <v>1.0</v>
      </c>
      <c r="F14" s="92" t="s">
        <v>3543</v>
      </c>
    </row>
    <row r="15" ht="14.25" customHeight="1">
      <c r="A15" s="92" t="s">
        <v>3977</v>
      </c>
      <c r="B15" s="92" t="s">
        <v>566</v>
      </c>
      <c r="C15" s="93">
        <v>45594.0</v>
      </c>
      <c r="D15" s="94">
        <v>0.7840277777777778</v>
      </c>
      <c r="E15" s="92">
        <v>0.0</v>
      </c>
      <c r="F15" s="92" t="s">
        <v>3542</v>
      </c>
    </row>
    <row r="16" ht="14.25" customHeight="1">
      <c r="A16" s="92" t="s">
        <v>3933</v>
      </c>
      <c r="B16" s="92" t="s">
        <v>566</v>
      </c>
      <c r="C16" s="93">
        <v>45683.0</v>
      </c>
      <c r="D16" s="94">
        <v>0.8680555555555556</v>
      </c>
      <c r="E16" s="92">
        <v>0.0</v>
      </c>
      <c r="F16" s="92" t="s">
        <v>3542</v>
      </c>
    </row>
    <row r="17" ht="14.25" customHeight="1">
      <c r="A17" s="92" t="s">
        <v>3892</v>
      </c>
      <c r="B17" s="92" t="s">
        <v>566</v>
      </c>
      <c r="C17" s="93">
        <v>45787.0</v>
      </c>
      <c r="D17" s="94">
        <v>0.8409722222222222</v>
      </c>
      <c r="E17" s="92">
        <v>2.0</v>
      </c>
      <c r="F17" s="92" t="s">
        <v>3544</v>
      </c>
    </row>
    <row r="18" ht="14.25" customHeight="1">
      <c r="A18" s="92" t="s">
        <v>4016</v>
      </c>
      <c r="B18" s="92" t="s">
        <v>566</v>
      </c>
      <c r="C18" s="93">
        <v>45812.0</v>
      </c>
      <c r="D18" s="94">
        <v>0.98125</v>
      </c>
      <c r="E18" s="92">
        <v>0.0</v>
      </c>
      <c r="F18" s="92" t="s">
        <v>3542</v>
      </c>
    </row>
    <row r="19" ht="14.25" customHeight="1">
      <c r="A19" s="92" t="s">
        <v>3657</v>
      </c>
      <c r="B19" s="92" t="s">
        <v>566</v>
      </c>
      <c r="C19" s="93">
        <v>45838.0</v>
      </c>
      <c r="D19" s="94">
        <v>0.10972222222222222</v>
      </c>
      <c r="E19" s="92">
        <v>1.0</v>
      </c>
      <c r="F19" s="92" t="s">
        <v>3543</v>
      </c>
    </row>
    <row r="20" ht="14.25" customHeight="1">
      <c r="A20" s="92" t="s">
        <v>3924</v>
      </c>
      <c r="B20" s="92" t="s">
        <v>24</v>
      </c>
      <c r="C20" s="93">
        <v>45681.0</v>
      </c>
      <c r="D20" s="94">
        <v>0.63125</v>
      </c>
      <c r="E20" s="92">
        <v>0.0</v>
      </c>
      <c r="F20" s="92" t="s">
        <v>3542</v>
      </c>
    </row>
    <row r="21" ht="14.25" customHeight="1">
      <c r="A21" s="92" t="s">
        <v>3759</v>
      </c>
      <c r="B21" s="92" t="s">
        <v>24</v>
      </c>
      <c r="C21" s="93">
        <v>45823.0</v>
      </c>
      <c r="D21" s="94">
        <v>0.02013888888888889</v>
      </c>
      <c r="E21" s="92">
        <v>0.0</v>
      </c>
      <c r="F21" s="92" t="s">
        <v>3542</v>
      </c>
    </row>
    <row r="22" ht="14.25" customHeight="1">
      <c r="A22" s="92" t="s">
        <v>4008</v>
      </c>
      <c r="B22" s="92" t="s">
        <v>24</v>
      </c>
      <c r="C22" s="93">
        <v>45898.0</v>
      </c>
      <c r="D22" s="94">
        <v>0.6201388888888889</v>
      </c>
      <c r="E22" s="92">
        <v>0.0</v>
      </c>
      <c r="F22" s="92" t="s">
        <v>3542</v>
      </c>
    </row>
    <row r="23" ht="14.25" customHeight="1">
      <c r="A23" s="92" t="s">
        <v>3793</v>
      </c>
      <c r="B23" s="92" t="s">
        <v>568</v>
      </c>
      <c r="C23" s="93">
        <v>45735.0</v>
      </c>
      <c r="D23" s="94">
        <v>0.9388888888888889</v>
      </c>
      <c r="E23" s="92">
        <v>2.0</v>
      </c>
      <c r="F23" s="92" t="s">
        <v>3544</v>
      </c>
    </row>
    <row r="24" ht="14.25" customHeight="1">
      <c r="A24" s="92" t="s">
        <v>3740</v>
      </c>
      <c r="B24" s="92" t="s">
        <v>568</v>
      </c>
      <c r="C24" s="93">
        <v>45748.0</v>
      </c>
      <c r="D24" s="94">
        <v>0.2659722222222222</v>
      </c>
      <c r="E24" s="92">
        <v>2.0</v>
      </c>
      <c r="F24" s="92" t="s">
        <v>3544</v>
      </c>
    </row>
    <row r="25" ht="14.25" customHeight="1">
      <c r="A25" s="92" t="s">
        <v>3683</v>
      </c>
      <c r="B25" s="92" t="s">
        <v>568</v>
      </c>
      <c r="C25" s="93">
        <v>45771.0</v>
      </c>
      <c r="D25" s="94">
        <v>0.7333333333333333</v>
      </c>
      <c r="E25" s="92">
        <v>2.0</v>
      </c>
      <c r="F25" s="92" t="s">
        <v>3544</v>
      </c>
    </row>
    <row r="26" ht="14.25" customHeight="1">
      <c r="A26" s="92" t="s">
        <v>3971</v>
      </c>
      <c r="B26" s="92" t="s">
        <v>1066</v>
      </c>
      <c r="C26" s="93">
        <v>45641.0</v>
      </c>
      <c r="D26" s="94">
        <v>0.7847222222222222</v>
      </c>
      <c r="E26" s="92">
        <v>0.0</v>
      </c>
      <c r="F26" s="92" t="s">
        <v>3542</v>
      </c>
    </row>
    <row r="27" ht="14.25" customHeight="1">
      <c r="A27" s="92" t="s">
        <v>4054</v>
      </c>
      <c r="B27" s="92" t="s">
        <v>1066</v>
      </c>
      <c r="C27" s="93">
        <v>45768.0</v>
      </c>
      <c r="D27" s="94">
        <v>0.7923611111111111</v>
      </c>
      <c r="E27" s="92">
        <v>1.0</v>
      </c>
      <c r="F27" s="92" t="s">
        <v>3543</v>
      </c>
    </row>
    <row r="28" ht="14.25" customHeight="1">
      <c r="A28" s="92" t="s">
        <v>4075</v>
      </c>
      <c r="B28" s="92" t="s">
        <v>1066</v>
      </c>
      <c r="C28" s="93">
        <v>45790.0</v>
      </c>
      <c r="D28" s="94">
        <v>0.4979166666666667</v>
      </c>
      <c r="E28" s="92">
        <v>2.0</v>
      </c>
      <c r="F28" s="92" t="s">
        <v>3544</v>
      </c>
    </row>
    <row r="29" ht="14.25" customHeight="1">
      <c r="A29" s="92" t="s">
        <v>3826</v>
      </c>
      <c r="B29" s="92" t="s">
        <v>569</v>
      </c>
      <c r="C29" s="93">
        <v>45591.0</v>
      </c>
      <c r="D29" s="94">
        <v>0.03680555555555556</v>
      </c>
      <c r="E29" s="92">
        <v>1.0</v>
      </c>
      <c r="F29" s="92" t="s">
        <v>3543</v>
      </c>
    </row>
    <row r="30" ht="14.25" customHeight="1">
      <c r="A30" s="92" t="s">
        <v>4077</v>
      </c>
      <c r="B30" s="92" t="s">
        <v>569</v>
      </c>
      <c r="C30" s="93">
        <v>45662.0</v>
      </c>
      <c r="D30" s="94">
        <v>0.03819444444444445</v>
      </c>
      <c r="E30" s="92">
        <v>0.0</v>
      </c>
      <c r="F30" s="92" t="s">
        <v>3542</v>
      </c>
    </row>
    <row r="31" ht="14.25" customHeight="1">
      <c r="A31" s="92" t="s">
        <v>3720</v>
      </c>
      <c r="B31" s="92" t="s">
        <v>569</v>
      </c>
      <c r="C31" s="93">
        <v>45757.0</v>
      </c>
      <c r="D31" s="94">
        <v>0.78125</v>
      </c>
      <c r="E31" s="92">
        <v>1.0</v>
      </c>
      <c r="F31" s="92" t="s">
        <v>3543</v>
      </c>
    </row>
    <row r="32" ht="14.25" customHeight="1">
      <c r="A32" s="92" t="s">
        <v>3736</v>
      </c>
      <c r="B32" s="92" t="s">
        <v>569</v>
      </c>
      <c r="C32" s="93">
        <v>45804.0</v>
      </c>
      <c r="D32" s="94">
        <v>0.5715277777777777</v>
      </c>
      <c r="E32" s="92">
        <v>0.0</v>
      </c>
      <c r="F32" s="92" t="s">
        <v>3542</v>
      </c>
    </row>
    <row r="33" ht="14.25" customHeight="1">
      <c r="A33" s="92" t="s">
        <v>3851</v>
      </c>
      <c r="B33" s="92" t="s">
        <v>569</v>
      </c>
      <c r="C33" s="93">
        <v>45925.0</v>
      </c>
      <c r="D33" s="94">
        <v>0.7708333333333334</v>
      </c>
      <c r="E33" s="92">
        <v>0.0</v>
      </c>
      <c r="F33" s="92" t="s">
        <v>3542</v>
      </c>
    </row>
    <row r="34" ht="14.25" customHeight="1">
      <c r="A34" s="92" t="s">
        <v>4019</v>
      </c>
      <c r="B34" s="92" t="s">
        <v>2076</v>
      </c>
      <c r="C34" s="93">
        <v>45588.0</v>
      </c>
      <c r="D34" s="94">
        <v>0.19027777777777777</v>
      </c>
      <c r="E34" s="92">
        <v>1.0</v>
      </c>
      <c r="F34" s="92" t="s">
        <v>3543</v>
      </c>
    </row>
    <row r="35" ht="14.25" customHeight="1">
      <c r="A35" s="92" t="s">
        <v>3804</v>
      </c>
      <c r="B35" s="92" t="s">
        <v>2076</v>
      </c>
      <c r="C35" s="93">
        <v>45698.0</v>
      </c>
      <c r="D35" s="94">
        <v>0.4465277777777778</v>
      </c>
      <c r="E35" s="92">
        <v>2.0</v>
      </c>
      <c r="F35" s="92" t="s">
        <v>3544</v>
      </c>
    </row>
    <row r="36" ht="14.25" customHeight="1">
      <c r="A36" s="92" t="s">
        <v>4081</v>
      </c>
      <c r="B36" s="92" t="s">
        <v>2076</v>
      </c>
      <c r="C36" s="93">
        <v>45727.0</v>
      </c>
      <c r="D36" s="94">
        <v>0.33611111111111114</v>
      </c>
      <c r="E36" s="92">
        <v>0.0</v>
      </c>
      <c r="F36" s="92" t="s">
        <v>3542</v>
      </c>
    </row>
    <row r="37" ht="14.25" customHeight="1">
      <c r="A37" s="92" t="s">
        <v>3791</v>
      </c>
      <c r="B37" s="92" t="s">
        <v>2076</v>
      </c>
      <c r="C37" s="93">
        <v>45887.0</v>
      </c>
      <c r="D37" s="94">
        <v>0.24791666666666667</v>
      </c>
      <c r="E37" s="92">
        <v>2.0</v>
      </c>
      <c r="F37" s="92" t="s">
        <v>3544</v>
      </c>
    </row>
    <row r="38" ht="14.25" customHeight="1">
      <c r="A38" s="92" t="s">
        <v>3728</v>
      </c>
      <c r="B38" s="92" t="s">
        <v>1583</v>
      </c>
      <c r="C38" s="93">
        <v>45728.0</v>
      </c>
      <c r="D38" s="94">
        <v>0.6847222222222222</v>
      </c>
      <c r="E38" s="92">
        <v>1.0</v>
      </c>
      <c r="F38" s="92" t="s">
        <v>3543</v>
      </c>
    </row>
    <row r="39" ht="14.25" customHeight="1">
      <c r="A39" s="92" t="s">
        <v>3835</v>
      </c>
      <c r="B39" s="92" t="s">
        <v>1583</v>
      </c>
      <c r="C39" s="93">
        <v>45820.0</v>
      </c>
      <c r="D39" s="94">
        <v>0.37569444444444444</v>
      </c>
      <c r="E39" s="92">
        <v>1.0</v>
      </c>
      <c r="F39" s="92" t="s">
        <v>3543</v>
      </c>
    </row>
    <row r="40" ht="14.25" customHeight="1">
      <c r="A40" s="92" t="s">
        <v>3779</v>
      </c>
      <c r="B40" s="92" t="s">
        <v>1583</v>
      </c>
      <c r="C40" s="93">
        <v>45945.0</v>
      </c>
      <c r="D40" s="94">
        <v>0.8875</v>
      </c>
      <c r="E40" s="92">
        <v>0.0</v>
      </c>
      <c r="F40" s="92" t="s">
        <v>3542</v>
      </c>
    </row>
    <row r="41" ht="14.25" customHeight="1">
      <c r="A41" s="92" t="s">
        <v>4004</v>
      </c>
      <c r="B41" s="92" t="s">
        <v>3065</v>
      </c>
      <c r="C41" s="93">
        <v>45614.0</v>
      </c>
      <c r="D41" s="94">
        <v>0.38958333333333334</v>
      </c>
      <c r="E41" s="92">
        <v>1.0</v>
      </c>
      <c r="F41" s="92" t="s">
        <v>3543</v>
      </c>
    </row>
    <row r="42" ht="14.25" customHeight="1">
      <c r="A42" s="92" t="s">
        <v>3842</v>
      </c>
      <c r="B42" s="92" t="s">
        <v>3065</v>
      </c>
      <c r="C42" s="93">
        <v>45657.0</v>
      </c>
      <c r="D42" s="94">
        <v>0.7368055555555556</v>
      </c>
      <c r="E42" s="92">
        <v>0.0</v>
      </c>
      <c r="F42" s="92" t="s">
        <v>3542</v>
      </c>
    </row>
    <row r="43" ht="14.25" customHeight="1">
      <c r="A43" s="92" t="s">
        <v>3983</v>
      </c>
      <c r="B43" s="92" t="s">
        <v>3065</v>
      </c>
      <c r="C43" s="93">
        <v>45658.0</v>
      </c>
      <c r="D43" s="94">
        <v>0.5736111111111111</v>
      </c>
      <c r="E43" s="92">
        <v>1.0</v>
      </c>
      <c r="F43" s="92" t="s">
        <v>3543</v>
      </c>
    </row>
    <row r="44" ht="14.25" customHeight="1">
      <c r="A44" s="92" t="s">
        <v>4055</v>
      </c>
      <c r="B44" s="92" t="s">
        <v>3065</v>
      </c>
      <c r="C44" s="93">
        <v>45692.0</v>
      </c>
      <c r="D44" s="94">
        <v>0.42291666666666666</v>
      </c>
      <c r="E44" s="92">
        <v>0.0</v>
      </c>
      <c r="F44" s="92" t="s">
        <v>3542</v>
      </c>
    </row>
    <row r="45" ht="14.25" customHeight="1">
      <c r="A45" s="92" t="s">
        <v>3925</v>
      </c>
      <c r="B45" s="92" t="s">
        <v>3065</v>
      </c>
      <c r="C45" s="93">
        <v>45778.0</v>
      </c>
      <c r="D45" s="94">
        <v>0.15416666666666667</v>
      </c>
      <c r="E45" s="92">
        <v>0.0</v>
      </c>
      <c r="F45" s="92" t="s">
        <v>3542</v>
      </c>
    </row>
    <row r="46" ht="14.25" customHeight="1">
      <c r="A46" s="92" t="s">
        <v>3761</v>
      </c>
      <c r="B46" s="92" t="s">
        <v>3065</v>
      </c>
      <c r="C46" s="93">
        <v>45877.0</v>
      </c>
      <c r="D46" s="94">
        <v>0.3888888888888889</v>
      </c>
      <c r="E46" s="92">
        <v>0.0</v>
      </c>
      <c r="F46" s="92" t="s">
        <v>3542</v>
      </c>
    </row>
    <row r="47" ht="14.25" customHeight="1">
      <c r="A47" s="92" t="s">
        <v>3829</v>
      </c>
      <c r="B47" s="92" t="s">
        <v>2581</v>
      </c>
      <c r="C47" s="93">
        <v>45580.0</v>
      </c>
      <c r="D47" s="94">
        <v>0.17291666666666666</v>
      </c>
      <c r="E47" s="92">
        <v>0.0</v>
      </c>
      <c r="F47" s="92" t="s">
        <v>3542</v>
      </c>
    </row>
    <row r="48" ht="14.25" customHeight="1">
      <c r="A48" s="92" t="s">
        <v>3820</v>
      </c>
      <c r="B48" s="92" t="s">
        <v>2581</v>
      </c>
      <c r="C48" s="93">
        <v>45667.0</v>
      </c>
      <c r="D48" s="94">
        <v>0.5444444444444444</v>
      </c>
      <c r="E48" s="92">
        <v>0.0</v>
      </c>
      <c r="F48" s="92" t="s">
        <v>3542</v>
      </c>
    </row>
    <row r="49" ht="14.25" customHeight="1">
      <c r="A49" s="92" t="s">
        <v>3972</v>
      </c>
      <c r="B49" s="92" t="s">
        <v>2581</v>
      </c>
      <c r="C49" s="93">
        <v>45841.0</v>
      </c>
      <c r="D49" s="94">
        <v>0.6902777777777778</v>
      </c>
      <c r="E49" s="92">
        <v>1.0</v>
      </c>
      <c r="F49" s="92" t="s">
        <v>3543</v>
      </c>
    </row>
    <row r="50" ht="14.25" customHeight="1">
      <c r="A50" s="92" t="s">
        <v>3894</v>
      </c>
      <c r="B50" s="92" t="s">
        <v>570</v>
      </c>
      <c r="C50" s="93">
        <v>45827.0</v>
      </c>
      <c r="D50" s="94">
        <v>0.5625</v>
      </c>
      <c r="E50" s="92">
        <v>1.0</v>
      </c>
      <c r="F50" s="92" t="s">
        <v>3543</v>
      </c>
    </row>
    <row r="51" ht="14.25" customHeight="1">
      <c r="A51" s="92" t="s">
        <v>3680</v>
      </c>
      <c r="B51" s="92" t="s">
        <v>570</v>
      </c>
      <c r="C51" s="93">
        <v>45899.0</v>
      </c>
      <c r="D51" s="94">
        <v>0.3229166666666667</v>
      </c>
      <c r="E51" s="92">
        <v>0.0</v>
      </c>
      <c r="F51" s="92" t="s">
        <v>3542</v>
      </c>
    </row>
    <row r="52" ht="14.25" customHeight="1">
      <c r="A52" s="92" t="s">
        <v>4003</v>
      </c>
      <c r="B52" s="92" t="s">
        <v>570</v>
      </c>
      <c r="C52" s="93">
        <v>45935.0</v>
      </c>
      <c r="D52" s="94">
        <v>0.5715277777777777</v>
      </c>
      <c r="E52" s="92">
        <v>1.0</v>
      </c>
      <c r="F52" s="92" t="s">
        <v>3543</v>
      </c>
    </row>
    <row r="53" ht="14.25" customHeight="1">
      <c r="A53" s="92" t="s">
        <v>3974</v>
      </c>
      <c r="B53" s="92" t="s">
        <v>34</v>
      </c>
      <c r="C53" s="93">
        <v>45874.0</v>
      </c>
      <c r="D53" s="94">
        <v>0.6243055555555556</v>
      </c>
      <c r="E53" s="92">
        <v>0.0</v>
      </c>
      <c r="F53" s="92" t="s">
        <v>3542</v>
      </c>
    </row>
    <row r="54" ht="14.25" customHeight="1">
      <c r="A54" s="92" t="s">
        <v>3783</v>
      </c>
      <c r="B54" s="92" t="s">
        <v>1067</v>
      </c>
      <c r="C54" s="93">
        <v>45782.0</v>
      </c>
      <c r="D54" s="94">
        <v>0.9458333333333333</v>
      </c>
      <c r="E54" s="92">
        <v>0.0</v>
      </c>
      <c r="F54" s="92" t="s">
        <v>3542</v>
      </c>
    </row>
    <row r="55" ht="14.25" customHeight="1">
      <c r="A55" s="92" t="s">
        <v>3907</v>
      </c>
      <c r="B55" s="92" t="s">
        <v>1067</v>
      </c>
      <c r="C55" s="93">
        <v>45825.0</v>
      </c>
      <c r="D55" s="94">
        <v>0.07847222222222222</v>
      </c>
      <c r="E55" s="92">
        <v>0.0</v>
      </c>
      <c r="F55" s="92" t="s">
        <v>3542</v>
      </c>
    </row>
    <row r="56" ht="14.25" customHeight="1">
      <c r="A56" s="92" t="s">
        <v>3711</v>
      </c>
      <c r="B56" s="92" t="s">
        <v>1067</v>
      </c>
      <c r="C56" s="93">
        <v>45927.0</v>
      </c>
      <c r="D56" s="94">
        <v>0.6597222222222222</v>
      </c>
      <c r="E56" s="92">
        <v>1.0</v>
      </c>
      <c r="F56" s="92" t="s">
        <v>3543</v>
      </c>
    </row>
    <row r="57" ht="14.25" customHeight="1">
      <c r="A57" s="92" t="s">
        <v>3964</v>
      </c>
      <c r="B57" s="92" t="s">
        <v>2077</v>
      </c>
      <c r="C57" s="93">
        <v>45798.0</v>
      </c>
      <c r="D57" s="94">
        <v>0.9055555555555556</v>
      </c>
      <c r="E57" s="92">
        <v>1.0</v>
      </c>
      <c r="F57" s="92" t="s">
        <v>3543</v>
      </c>
    </row>
    <row r="58" ht="14.25" customHeight="1">
      <c r="A58" s="92" t="s">
        <v>3848</v>
      </c>
      <c r="B58" s="92" t="s">
        <v>2077</v>
      </c>
      <c r="C58" s="93">
        <v>45811.0</v>
      </c>
      <c r="D58" s="94">
        <v>0.6027777777777777</v>
      </c>
      <c r="E58" s="92">
        <v>0.0</v>
      </c>
      <c r="F58" s="92" t="s">
        <v>3542</v>
      </c>
    </row>
    <row r="59" ht="14.25" customHeight="1">
      <c r="A59" s="92" t="s">
        <v>3909</v>
      </c>
      <c r="B59" s="92" t="s">
        <v>2077</v>
      </c>
      <c r="C59" s="93">
        <v>45913.0</v>
      </c>
      <c r="D59" s="94">
        <v>0.05625</v>
      </c>
      <c r="E59" s="92">
        <v>2.0</v>
      </c>
      <c r="F59" s="92" t="s">
        <v>3544</v>
      </c>
    </row>
    <row r="60" ht="14.25" customHeight="1">
      <c r="A60" s="92" t="s">
        <v>3886</v>
      </c>
      <c r="B60" s="92" t="s">
        <v>1068</v>
      </c>
      <c r="C60" s="93">
        <v>45609.0</v>
      </c>
      <c r="D60" s="94">
        <v>0.4652777777777778</v>
      </c>
      <c r="E60" s="92">
        <v>1.0</v>
      </c>
      <c r="F60" s="92" t="s">
        <v>3543</v>
      </c>
    </row>
    <row r="61" ht="14.25" customHeight="1">
      <c r="A61" s="92" t="s">
        <v>3786</v>
      </c>
      <c r="B61" s="92" t="s">
        <v>1068</v>
      </c>
      <c r="C61" s="93">
        <v>45882.0</v>
      </c>
      <c r="D61" s="94">
        <v>0.8513888888888889</v>
      </c>
      <c r="E61" s="92">
        <v>2.0</v>
      </c>
      <c r="F61" s="92" t="s">
        <v>3544</v>
      </c>
    </row>
    <row r="62" ht="14.25" customHeight="1">
      <c r="A62" s="92" t="s">
        <v>3894</v>
      </c>
      <c r="B62" s="92" t="s">
        <v>1068</v>
      </c>
      <c r="C62" s="93">
        <v>45896.0</v>
      </c>
      <c r="D62" s="94">
        <v>0.5194444444444445</v>
      </c>
      <c r="E62" s="92">
        <v>0.0</v>
      </c>
      <c r="F62" s="92" t="s">
        <v>3542</v>
      </c>
    </row>
    <row r="63" ht="14.25" customHeight="1">
      <c r="A63" s="92" t="s">
        <v>3972</v>
      </c>
      <c r="B63" s="92" t="s">
        <v>1585</v>
      </c>
      <c r="C63" s="93">
        <v>45669.0</v>
      </c>
      <c r="D63" s="94">
        <v>0.8430555555555556</v>
      </c>
      <c r="E63" s="92">
        <v>1.0</v>
      </c>
      <c r="F63" s="92" t="s">
        <v>3543</v>
      </c>
    </row>
    <row r="64" ht="14.25" customHeight="1">
      <c r="A64" s="92" t="s">
        <v>4049</v>
      </c>
      <c r="B64" s="92" t="s">
        <v>1585</v>
      </c>
      <c r="C64" s="93">
        <v>45743.0</v>
      </c>
      <c r="D64" s="94">
        <v>0.8875</v>
      </c>
      <c r="E64" s="92">
        <v>1.0</v>
      </c>
      <c r="F64" s="92" t="s">
        <v>3543</v>
      </c>
    </row>
    <row r="65" ht="14.25" customHeight="1">
      <c r="A65" s="92" t="s">
        <v>4033</v>
      </c>
      <c r="B65" s="92" t="s">
        <v>1585</v>
      </c>
      <c r="C65" s="93">
        <v>45815.0</v>
      </c>
      <c r="D65" s="94">
        <v>0.21458333333333332</v>
      </c>
      <c r="E65" s="92">
        <v>2.0</v>
      </c>
      <c r="F65" s="92" t="s">
        <v>3544</v>
      </c>
    </row>
    <row r="66" ht="14.25" customHeight="1">
      <c r="A66" s="92" t="s">
        <v>4056</v>
      </c>
      <c r="B66" s="92" t="s">
        <v>1585</v>
      </c>
      <c r="C66" s="93">
        <v>45837.0</v>
      </c>
      <c r="D66" s="94">
        <v>0.4673611111111111</v>
      </c>
      <c r="E66" s="92">
        <v>2.0</v>
      </c>
      <c r="F66" s="92" t="s">
        <v>3544</v>
      </c>
    </row>
    <row r="67" ht="14.25" customHeight="1">
      <c r="A67" s="92" t="s">
        <v>3976</v>
      </c>
      <c r="B67" s="92" t="s">
        <v>571</v>
      </c>
      <c r="C67" s="93">
        <v>45651.0</v>
      </c>
      <c r="D67" s="94">
        <v>0.4354166666666667</v>
      </c>
      <c r="E67" s="92">
        <v>2.0</v>
      </c>
      <c r="F67" s="92" t="s">
        <v>3544</v>
      </c>
    </row>
    <row r="68" ht="14.25" customHeight="1">
      <c r="A68" s="92" t="s">
        <v>4062</v>
      </c>
      <c r="B68" s="92" t="s">
        <v>571</v>
      </c>
      <c r="C68" s="93">
        <v>45726.0</v>
      </c>
      <c r="D68" s="94">
        <v>0.41388888888888886</v>
      </c>
      <c r="E68" s="92">
        <v>0.0</v>
      </c>
      <c r="F68" s="92" t="s">
        <v>3542</v>
      </c>
    </row>
    <row r="69" ht="14.25" customHeight="1">
      <c r="A69" s="92" t="s">
        <v>3765</v>
      </c>
      <c r="B69" s="92" t="s">
        <v>571</v>
      </c>
      <c r="C69" s="93">
        <v>45734.0</v>
      </c>
      <c r="D69" s="94">
        <v>0.9902777777777778</v>
      </c>
      <c r="E69" s="92">
        <v>1.0</v>
      </c>
      <c r="F69" s="92" t="s">
        <v>3543</v>
      </c>
    </row>
    <row r="70" ht="14.25" customHeight="1">
      <c r="A70" s="92" t="s">
        <v>3879</v>
      </c>
      <c r="B70" s="92" t="s">
        <v>571</v>
      </c>
      <c r="C70" s="93">
        <v>45799.0</v>
      </c>
      <c r="D70" s="94">
        <v>0.42916666666666664</v>
      </c>
      <c r="E70" s="92">
        <v>0.0</v>
      </c>
      <c r="F70" s="92" t="s">
        <v>3542</v>
      </c>
    </row>
    <row r="71" ht="14.25" customHeight="1">
      <c r="A71" s="92" t="s">
        <v>3867</v>
      </c>
      <c r="B71" s="92" t="s">
        <v>40</v>
      </c>
      <c r="C71" s="93">
        <v>45755.0</v>
      </c>
      <c r="D71" s="94">
        <v>0.1451388888888889</v>
      </c>
      <c r="E71" s="92">
        <v>0.0</v>
      </c>
      <c r="F71" s="92" t="s">
        <v>3542</v>
      </c>
    </row>
    <row r="72" ht="14.25" customHeight="1">
      <c r="A72" s="92" t="s">
        <v>3938</v>
      </c>
      <c r="B72" s="92" t="s">
        <v>40</v>
      </c>
      <c r="C72" s="93">
        <v>45771.0</v>
      </c>
      <c r="D72" s="94">
        <v>0.5729166666666666</v>
      </c>
      <c r="E72" s="92">
        <v>2.0</v>
      </c>
      <c r="F72" s="92" t="s">
        <v>3544</v>
      </c>
    </row>
    <row r="73" ht="14.25" customHeight="1">
      <c r="A73" s="92" t="s">
        <v>3803</v>
      </c>
      <c r="B73" s="92" t="s">
        <v>40</v>
      </c>
      <c r="C73" s="93">
        <v>45807.0</v>
      </c>
      <c r="D73" s="94">
        <v>0.16527777777777777</v>
      </c>
      <c r="E73" s="92">
        <v>1.0</v>
      </c>
      <c r="F73" s="92" t="s">
        <v>3543</v>
      </c>
    </row>
    <row r="74" ht="14.25" customHeight="1">
      <c r="A74" s="92" t="s">
        <v>3680</v>
      </c>
      <c r="B74" s="92" t="s">
        <v>40</v>
      </c>
      <c r="C74" s="93">
        <v>45811.0</v>
      </c>
      <c r="D74" s="94">
        <v>0.33541666666666664</v>
      </c>
      <c r="E74" s="92">
        <v>0.0</v>
      </c>
      <c r="F74" s="92" t="s">
        <v>3542</v>
      </c>
    </row>
    <row r="75" ht="14.25" customHeight="1">
      <c r="A75" s="92" t="s">
        <v>4054</v>
      </c>
      <c r="B75" s="92" t="s">
        <v>45</v>
      </c>
      <c r="C75" s="93">
        <v>45590.0</v>
      </c>
      <c r="D75" s="94">
        <v>0.5666666666666667</v>
      </c>
      <c r="E75" s="92">
        <v>0.0</v>
      </c>
      <c r="F75" s="92" t="s">
        <v>3542</v>
      </c>
    </row>
    <row r="76" ht="14.25" customHeight="1">
      <c r="A76" s="92" t="s">
        <v>3869</v>
      </c>
      <c r="B76" s="92" t="s">
        <v>572</v>
      </c>
      <c r="C76" s="93">
        <v>45676.0</v>
      </c>
      <c r="D76" s="94">
        <v>0.0798611111111111</v>
      </c>
      <c r="E76" s="92">
        <v>0.0</v>
      </c>
      <c r="F76" s="92" t="s">
        <v>3542</v>
      </c>
    </row>
    <row r="77" ht="14.25" customHeight="1">
      <c r="A77" s="92" t="s">
        <v>3994</v>
      </c>
      <c r="B77" s="92" t="s">
        <v>1069</v>
      </c>
      <c r="C77" s="93">
        <v>45709.0</v>
      </c>
      <c r="D77" s="94">
        <v>0.7569444444444444</v>
      </c>
      <c r="E77" s="92">
        <v>1.0</v>
      </c>
      <c r="F77" s="92" t="s">
        <v>3543</v>
      </c>
    </row>
    <row r="78" ht="14.25" customHeight="1">
      <c r="A78" s="92" t="s">
        <v>3864</v>
      </c>
      <c r="B78" s="92" t="s">
        <v>1069</v>
      </c>
      <c r="C78" s="93">
        <v>45853.0</v>
      </c>
      <c r="D78" s="94">
        <v>0.4</v>
      </c>
      <c r="E78" s="92">
        <v>1.0</v>
      </c>
      <c r="F78" s="92" t="s">
        <v>3543</v>
      </c>
    </row>
    <row r="79" ht="14.25" customHeight="1">
      <c r="A79" s="92" t="s">
        <v>3997</v>
      </c>
      <c r="B79" s="92" t="s">
        <v>1586</v>
      </c>
      <c r="C79" s="93">
        <v>45716.0</v>
      </c>
      <c r="D79" s="94">
        <v>0.8166666666666667</v>
      </c>
      <c r="E79" s="92">
        <v>0.0</v>
      </c>
      <c r="F79" s="92" t="s">
        <v>3542</v>
      </c>
    </row>
    <row r="80" ht="14.25" customHeight="1">
      <c r="A80" s="92" t="s">
        <v>4049</v>
      </c>
      <c r="B80" s="92" t="s">
        <v>1586</v>
      </c>
      <c r="C80" s="93">
        <v>45742.0</v>
      </c>
      <c r="D80" s="94">
        <v>0.8284722222222223</v>
      </c>
      <c r="E80" s="92">
        <v>2.0</v>
      </c>
      <c r="F80" s="92" t="s">
        <v>3544</v>
      </c>
    </row>
    <row r="81" ht="14.25" customHeight="1">
      <c r="A81" s="92" t="s">
        <v>3933</v>
      </c>
      <c r="B81" s="92" t="s">
        <v>1586</v>
      </c>
      <c r="C81" s="93">
        <v>45933.0</v>
      </c>
      <c r="D81" s="94">
        <v>0.25763888888888886</v>
      </c>
      <c r="E81" s="92">
        <v>0.0</v>
      </c>
      <c r="F81" s="92" t="s">
        <v>3542</v>
      </c>
    </row>
    <row r="82" ht="14.25" customHeight="1">
      <c r="A82" s="92" t="s">
        <v>3627</v>
      </c>
      <c r="B82" s="92" t="s">
        <v>573</v>
      </c>
      <c r="C82" s="93">
        <v>45805.0</v>
      </c>
      <c r="D82" s="94">
        <v>0.6951388888888889</v>
      </c>
      <c r="E82" s="92">
        <v>0.0</v>
      </c>
      <c r="F82" s="92" t="s">
        <v>3542</v>
      </c>
    </row>
    <row r="83" ht="14.25" customHeight="1">
      <c r="A83" s="92" t="s">
        <v>3975</v>
      </c>
      <c r="B83" s="92" t="s">
        <v>573</v>
      </c>
      <c r="C83" s="93">
        <v>45825.0</v>
      </c>
      <c r="D83" s="94">
        <v>0.3506944444444444</v>
      </c>
      <c r="E83" s="92">
        <v>2.0</v>
      </c>
      <c r="F83" s="92" t="s">
        <v>3544</v>
      </c>
    </row>
    <row r="84" ht="14.25" customHeight="1">
      <c r="A84" s="92" t="s">
        <v>3747</v>
      </c>
      <c r="B84" s="92" t="s">
        <v>573</v>
      </c>
      <c r="C84" s="93">
        <v>45848.0</v>
      </c>
      <c r="D84" s="94">
        <v>0.2548611111111111</v>
      </c>
      <c r="E84" s="92">
        <v>0.0</v>
      </c>
      <c r="F84" s="92" t="s">
        <v>3542</v>
      </c>
    </row>
    <row r="85" ht="14.25" customHeight="1">
      <c r="A85" s="92" t="s">
        <v>3750</v>
      </c>
      <c r="B85" s="92" t="s">
        <v>573</v>
      </c>
      <c r="C85" s="93">
        <v>45889.0</v>
      </c>
      <c r="D85" s="94">
        <v>0.14652777777777778</v>
      </c>
      <c r="E85" s="92">
        <v>1.0</v>
      </c>
      <c r="F85" s="92" t="s">
        <v>3543</v>
      </c>
    </row>
    <row r="86" ht="14.25" customHeight="1">
      <c r="A86" s="92" t="s">
        <v>3769</v>
      </c>
      <c r="B86" s="92" t="s">
        <v>2583</v>
      </c>
      <c r="C86" s="93">
        <v>45639.0</v>
      </c>
      <c r="D86" s="94">
        <v>0.9375</v>
      </c>
      <c r="E86" s="92">
        <v>2.0</v>
      </c>
      <c r="F86" s="92" t="s">
        <v>3544</v>
      </c>
    </row>
    <row r="87" ht="14.25" customHeight="1">
      <c r="A87" s="92" t="s">
        <v>3655</v>
      </c>
      <c r="B87" s="92" t="s">
        <v>2583</v>
      </c>
      <c r="C87" s="93">
        <v>45682.0</v>
      </c>
      <c r="D87" s="94">
        <v>0.6847222222222222</v>
      </c>
      <c r="E87" s="92">
        <v>1.0</v>
      </c>
      <c r="F87" s="92" t="s">
        <v>3543</v>
      </c>
    </row>
    <row r="88" ht="14.25" customHeight="1">
      <c r="A88" s="92" t="s">
        <v>4030</v>
      </c>
      <c r="B88" s="92" t="s">
        <v>2583</v>
      </c>
      <c r="C88" s="93">
        <v>45708.0</v>
      </c>
      <c r="D88" s="94">
        <v>0.29305555555555557</v>
      </c>
      <c r="E88" s="92">
        <v>1.0</v>
      </c>
      <c r="F88" s="92" t="s">
        <v>3543</v>
      </c>
    </row>
    <row r="89" ht="14.25" customHeight="1">
      <c r="A89" s="92" t="s">
        <v>3860</v>
      </c>
      <c r="B89" s="92" t="s">
        <v>2583</v>
      </c>
      <c r="C89" s="93">
        <v>45943.0</v>
      </c>
      <c r="D89" s="94">
        <v>0.06458333333333334</v>
      </c>
      <c r="E89" s="92">
        <v>2.0</v>
      </c>
      <c r="F89" s="92" t="s">
        <v>3544</v>
      </c>
    </row>
    <row r="90" ht="14.25" customHeight="1">
      <c r="A90" s="92" t="s">
        <v>3970</v>
      </c>
      <c r="B90" s="92" t="s">
        <v>574</v>
      </c>
      <c r="C90" s="93">
        <v>45626.0</v>
      </c>
      <c r="D90" s="94">
        <v>0.53125</v>
      </c>
      <c r="E90" s="92">
        <v>1.0</v>
      </c>
      <c r="F90" s="92" t="s">
        <v>3543</v>
      </c>
    </row>
    <row r="91" ht="14.25" customHeight="1">
      <c r="A91" s="92" t="s">
        <v>3754</v>
      </c>
      <c r="B91" s="92" t="s">
        <v>574</v>
      </c>
      <c r="C91" s="93">
        <v>45825.0</v>
      </c>
      <c r="D91" s="94">
        <v>0.19791666666666666</v>
      </c>
      <c r="E91" s="92">
        <v>2.0</v>
      </c>
      <c r="F91" s="92" t="s">
        <v>3544</v>
      </c>
    </row>
    <row r="92" ht="14.25" customHeight="1">
      <c r="A92" s="92" t="s">
        <v>3778</v>
      </c>
      <c r="B92" s="92" t="s">
        <v>574</v>
      </c>
      <c r="C92" s="93">
        <v>45854.0</v>
      </c>
      <c r="D92" s="94">
        <v>0.44722222222222224</v>
      </c>
      <c r="E92" s="92">
        <v>1.0</v>
      </c>
      <c r="F92" s="92" t="s">
        <v>3543</v>
      </c>
    </row>
    <row r="93" ht="14.25" customHeight="1">
      <c r="A93" s="92" t="s">
        <v>3772</v>
      </c>
      <c r="B93" s="92" t="s">
        <v>50</v>
      </c>
      <c r="C93" s="93">
        <v>45659.0</v>
      </c>
      <c r="D93" s="94">
        <v>0.5986111111111111</v>
      </c>
      <c r="E93" s="92">
        <v>1.0</v>
      </c>
      <c r="F93" s="92" t="s">
        <v>3543</v>
      </c>
    </row>
    <row r="94" ht="14.25" customHeight="1">
      <c r="A94" s="92" t="s">
        <v>3931</v>
      </c>
      <c r="B94" s="92" t="s">
        <v>50</v>
      </c>
      <c r="C94" s="93">
        <v>45733.0</v>
      </c>
      <c r="D94" s="94">
        <v>0.7993055555555556</v>
      </c>
      <c r="E94" s="92">
        <v>0.0</v>
      </c>
      <c r="F94" s="92" t="s">
        <v>3542</v>
      </c>
    </row>
    <row r="95" ht="14.25" customHeight="1">
      <c r="A95" s="92" t="s">
        <v>3820</v>
      </c>
      <c r="B95" s="92" t="s">
        <v>50</v>
      </c>
      <c r="C95" s="93">
        <v>45808.0</v>
      </c>
      <c r="D95" s="94">
        <v>0.6138888888888889</v>
      </c>
      <c r="E95" s="92">
        <v>2.0</v>
      </c>
      <c r="F95" s="92" t="s">
        <v>3544</v>
      </c>
    </row>
    <row r="96" ht="14.25" customHeight="1">
      <c r="A96" s="92" t="s">
        <v>3931</v>
      </c>
      <c r="B96" s="92" t="s">
        <v>50</v>
      </c>
      <c r="C96" s="93">
        <v>45893.0</v>
      </c>
      <c r="D96" s="94">
        <v>0.6243055555555556</v>
      </c>
      <c r="E96" s="92">
        <v>1.0</v>
      </c>
      <c r="F96" s="92" t="s">
        <v>3543</v>
      </c>
    </row>
    <row r="97" ht="14.25" customHeight="1">
      <c r="A97" s="92" t="s">
        <v>3844</v>
      </c>
      <c r="B97" s="92" t="s">
        <v>50</v>
      </c>
      <c r="C97" s="93">
        <v>45903.0</v>
      </c>
      <c r="D97" s="94">
        <v>0.15555555555555556</v>
      </c>
      <c r="E97" s="92">
        <v>0.0</v>
      </c>
      <c r="F97" s="92" t="s">
        <v>3542</v>
      </c>
    </row>
    <row r="98" ht="14.25" customHeight="1">
      <c r="A98" s="92" t="s">
        <v>3871</v>
      </c>
      <c r="B98" s="92" t="s">
        <v>575</v>
      </c>
      <c r="C98" s="93">
        <v>45700.0</v>
      </c>
      <c r="D98" s="94">
        <v>0.8208333333333333</v>
      </c>
      <c r="E98" s="92">
        <v>0.0</v>
      </c>
      <c r="F98" s="92" t="s">
        <v>3542</v>
      </c>
    </row>
    <row r="99" ht="14.25" customHeight="1">
      <c r="A99" s="92" t="s">
        <v>3955</v>
      </c>
      <c r="B99" s="92" t="s">
        <v>575</v>
      </c>
      <c r="C99" s="93">
        <v>45706.0</v>
      </c>
      <c r="D99" s="94">
        <v>0.41458333333333336</v>
      </c>
      <c r="E99" s="92">
        <v>2.0</v>
      </c>
      <c r="F99" s="92" t="s">
        <v>3544</v>
      </c>
    </row>
    <row r="100" ht="14.25" customHeight="1">
      <c r="A100" s="92" t="s">
        <v>3720</v>
      </c>
      <c r="B100" s="92" t="s">
        <v>575</v>
      </c>
      <c r="C100" s="93">
        <v>45733.0</v>
      </c>
      <c r="D100" s="94">
        <v>0.16597222222222222</v>
      </c>
      <c r="E100" s="92">
        <v>1.0</v>
      </c>
      <c r="F100" s="92" t="s">
        <v>3543</v>
      </c>
    </row>
    <row r="101" ht="14.25" customHeight="1">
      <c r="A101" s="92" t="s">
        <v>3961</v>
      </c>
      <c r="B101" s="92" t="s">
        <v>3067</v>
      </c>
      <c r="C101" s="93">
        <v>45608.0</v>
      </c>
      <c r="D101" s="94">
        <v>0.5173611111111112</v>
      </c>
      <c r="E101" s="92">
        <v>0.0</v>
      </c>
      <c r="F101" s="92" t="s">
        <v>3542</v>
      </c>
    </row>
    <row r="102" ht="14.25" customHeight="1">
      <c r="A102" s="92" t="s">
        <v>3810</v>
      </c>
      <c r="B102" s="92" t="s">
        <v>3067</v>
      </c>
      <c r="C102" s="93">
        <v>45723.0</v>
      </c>
      <c r="D102" s="94">
        <v>0.14097222222222222</v>
      </c>
      <c r="E102" s="92">
        <v>2.0</v>
      </c>
      <c r="F102" s="92" t="s">
        <v>3544</v>
      </c>
    </row>
    <row r="103" ht="14.25" customHeight="1">
      <c r="A103" s="92" t="s">
        <v>3969</v>
      </c>
      <c r="B103" s="92" t="s">
        <v>1070</v>
      </c>
      <c r="C103" s="93">
        <v>45712.0</v>
      </c>
      <c r="D103" s="94">
        <v>0.9291666666666667</v>
      </c>
      <c r="E103" s="92">
        <v>2.0</v>
      </c>
      <c r="F103" s="92" t="s">
        <v>3544</v>
      </c>
    </row>
    <row r="104" ht="14.25" customHeight="1">
      <c r="A104" s="92" t="s">
        <v>3830</v>
      </c>
      <c r="B104" s="92" t="s">
        <v>1070</v>
      </c>
      <c r="C104" s="93">
        <v>45853.0</v>
      </c>
      <c r="D104" s="94">
        <v>0.011111111111111112</v>
      </c>
      <c r="E104" s="92">
        <v>0.0</v>
      </c>
      <c r="F104" s="92" t="s">
        <v>3542</v>
      </c>
    </row>
    <row r="105" ht="14.25" customHeight="1">
      <c r="A105" s="92" t="s">
        <v>3993</v>
      </c>
      <c r="B105" s="92" t="s">
        <v>2584</v>
      </c>
      <c r="C105" s="93">
        <v>45679.0</v>
      </c>
      <c r="D105" s="94">
        <v>0.4215277777777778</v>
      </c>
      <c r="E105" s="92">
        <v>0.0</v>
      </c>
      <c r="F105" s="92" t="s">
        <v>3542</v>
      </c>
    </row>
    <row r="106" ht="14.25" customHeight="1">
      <c r="A106" s="92" t="s">
        <v>3663</v>
      </c>
      <c r="B106" s="92" t="s">
        <v>2584</v>
      </c>
      <c r="C106" s="93">
        <v>45685.0</v>
      </c>
      <c r="D106" s="94">
        <v>0.8840277777777777</v>
      </c>
      <c r="E106" s="92">
        <v>1.0</v>
      </c>
      <c r="F106" s="92" t="s">
        <v>3543</v>
      </c>
    </row>
    <row r="107" ht="14.25" customHeight="1">
      <c r="A107" s="92" t="s">
        <v>3979</v>
      </c>
      <c r="B107" s="92" t="s">
        <v>2584</v>
      </c>
      <c r="C107" s="93">
        <v>45826.0</v>
      </c>
      <c r="D107" s="94">
        <v>0.32569444444444445</v>
      </c>
      <c r="E107" s="92">
        <v>1.0</v>
      </c>
      <c r="F107" s="92" t="s">
        <v>3543</v>
      </c>
    </row>
    <row r="108" ht="14.25" customHeight="1">
      <c r="A108" s="92" t="s">
        <v>4001</v>
      </c>
      <c r="B108" s="92" t="s">
        <v>2584</v>
      </c>
      <c r="C108" s="93">
        <v>45919.0</v>
      </c>
      <c r="D108" s="94">
        <v>0.41180555555555554</v>
      </c>
      <c r="E108" s="92">
        <v>2.0</v>
      </c>
      <c r="F108" s="92" t="s">
        <v>3544</v>
      </c>
    </row>
    <row r="109" ht="14.25" customHeight="1">
      <c r="A109" s="92" t="s">
        <v>3947</v>
      </c>
      <c r="B109" s="92" t="s">
        <v>576</v>
      </c>
      <c r="C109" s="93">
        <v>45588.0</v>
      </c>
      <c r="D109" s="94">
        <v>0.7430555555555556</v>
      </c>
      <c r="E109" s="92">
        <v>1.0</v>
      </c>
      <c r="F109" s="92" t="s">
        <v>3543</v>
      </c>
    </row>
    <row r="110" ht="14.25" customHeight="1">
      <c r="A110" s="92" t="s">
        <v>4064</v>
      </c>
      <c r="B110" s="92" t="s">
        <v>576</v>
      </c>
      <c r="C110" s="93">
        <v>45687.0</v>
      </c>
      <c r="D110" s="94">
        <v>0.35</v>
      </c>
      <c r="E110" s="92">
        <v>2.0</v>
      </c>
      <c r="F110" s="92" t="s">
        <v>3544</v>
      </c>
    </row>
    <row r="111" ht="14.25" customHeight="1">
      <c r="A111" s="92" t="s">
        <v>3784</v>
      </c>
      <c r="B111" s="92" t="s">
        <v>576</v>
      </c>
      <c r="C111" s="93">
        <v>45698.0</v>
      </c>
      <c r="D111" s="94">
        <v>0.0020833333333333333</v>
      </c>
      <c r="E111" s="92">
        <v>0.0</v>
      </c>
      <c r="F111" s="92" t="s">
        <v>3542</v>
      </c>
    </row>
    <row r="112" ht="14.25" customHeight="1">
      <c r="A112" s="92" t="s">
        <v>4036</v>
      </c>
      <c r="B112" s="92" t="s">
        <v>576</v>
      </c>
      <c r="C112" s="93">
        <v>45710.0</v>
      </c>
      <c r="D112" s="94">
        <v>0.38958333333333334</v>
      </c>
      <c r="E112" s="92">
        <v>2.0</v>
      </c>
      <c r="F112" s="92" t="s">
        <v>3544</v>
      </c>
    </row>
    <row r="113" ht="14.25" customHeight="1">
      <c r="A113" s="92" t="s">
        <v>3751</v>
      </c>
      <c r="B113" s="92" t="s">
        <v>576</v>
      </c>
      <c r="C113" s="93">
        <v>45735.0</v>
      </c>
      <c r="D113" s="94">
        <v>0.07291666666666667</v>
      </c>
      <c r="E113" s="92">
        <v>1.0</v>
      </c>
      <c r="F113" s="92" t="s">
        <v>3543</v>
      </c>
    </row>
    <row r="114" ht="14.25" customHeight="1">
      <c r="A114" s="92" t="s">
        <v>3978</v>
      </c>
      <c r="B114" s="92" t="s">
        <v>3068</v>
      </c>
      <c r="C114" s="93">
        <v>45710.0</v>
      </c>
      <c r="D114" s="94">
        <v>0.19305555555555556</v>
      </c>
      <c r="E114" s="92">
        <v>0.0</v>
      </c>
      <c r="F114" s="92" t="s">
        <v>3542</v>
      </c>
    </row>
    <row r="115" ht="14.25" customHeight="1">
      <c r="A115" s="92" t="s">
        <v>3685</v>
      </c>
      <c r="B115" s="92" t="s">
        <v>3068</v>
      </c>
      <c r="C115" s="93">
        <v>45748.0</v>
      </c>
      <c r="D115" s="94">
        <v>0.7305555555555555</v>
      </c>
      <c r="E115" s="92">
        <v>2.0</v>
      </c>
      <c r="F115" s="92" t="s">
        <v>3544</v>
      </c>
    </row>
    <row r="116" ht="14.25" customHeight="1">
      <c r="A116" s="92" t="s">
        <v>3694</v>
      </c>
      <c r="B116" s="92" t="s">
        <v>3068</v>
      </c>
      <c r="C116" s="93">
        <v>45885.0</v>
      </c>
      <c r="D116" s="94">
        <v>0.19305555555555556</v>
      </c>
      <c r="E116" s="92">
        <v>2.0</v>
      </c>
      <c r="F116" s="92" t="s">
        <v>3544</v>
      </c>
    </row>
    <row r="117" ht="14.25" customHeight="1">
      <c r="A117" s="92" t="s">
        <v>3796</v>
      </c>
      <c r="B117" s="92" t="s">
        <v>1071</v>
      </c>
      <c r="C117" s="93">
        <v>45654.0</v>
      </c>
      <c r="D117" s="94">
        <v>0.20555555555555555</v>
      </c>
      <c r="E117" s="92">
        <v>0.0</v>
      </c>
      <c r="F117" s="92" t="s">
        <v>3542</v>
      </c>
    </row>
    <row r="118" ht="14.25" customHeight="1">
      <c r="A118" s="92" t="s">
        <v>4050</v>
      </c>
      <c r="B118" s="92" t="s">
        <v>1071</v>
      </c>
      <c r="C118" s="93">
        <v>45818.0</v>
      </c>
      <c r="D118" s="94">
        <v>0.8597222222222223</v>
      </c>
      <c r="E118" s="92">
        <v>1.0</v>
      </c>
      <c r="F118" s="92" t="s">
        <v>3543</v>
      </c>
    </row>
    <row r="119" ht="14.25" customHeight="1">
      <c r="A119" s="92" t="s">
        <v>3701</v>
      </c>
      <c r="B119" s="92" t="s">
        <v>1071</v>
      </c>
      <c r="C119" s="93">
        <v>45842.0</v>
      </c>
      <c r="D119" s="94">
        <v>0.23055555555555557</v>
      </c>
      <c r="E119" s="92">
        <v>2.0</v>
      </c>
      <c r="F119" s="92" t="s">
        <v>3544</v>
      </c>
    </row>
    <row r="120" ht="14.25" customHeight="1">
      <c r="A120" s="92" t="s">
        <v>4077</v>
      </c>
      <c r="B120" s="92" t="s">
        <v>578</v>
      </c>
      <c r="C120" s="93">
        <v>45924.0</v>
      </c>
      <c r="D120" s="94">
        <v>0.7145833333333333</v>
      </c>
      <c r="E120" s="92">
        <v>1.0</v>
      </c>
      <c r="F120" s="92" t="s">
        <v>3543</v>
      </c>
    </row>
    <row r="121" ht="14.25" customHeight="1">
      <c r="A121" s="92" t="s">
        <v>3736</v>
      </c>
      <c r="B121" s="92" t="s">
        <v>578</v>
      </c>
      <c r="C121" s="93">
        <v>45945.0</v>
      </c>
      <c r="D121" s="94">
        <v>0.07708333333333334</v>
      </c>
      <c r="E121" s="92">
        <v>1.0</v>
      </c>
      <c r="F121" s="92" t="s">
        <v>3543</v>
      </c>
    </row>
    <row r="122" ht="14.25" customHeight="1">
      <c r="A122" s="92" t="s">
        <v>3876</v>
      </c>
      <c r="B122" s="92" t="s">
        <v>1072</v>
      </c>
      <c r="C122" s="93">
        <v>45642.0</v>
      </c>
      <c r="D122" s="94">
        <v>0.5326388888888889</v>
      </c>
      <c r="E122" s="92">
        <v>0.0</v>
      </c>
      <c r="F122" s="92" t="s">
        <v>3542</v>
      </c>
    </row>
    <row r="123" ht="14.25" customHeight="1">
      <c r="A123" s="92" t="s">
        <v>3675</v>
      </c>
      <c r="B123" s="92" t="s">
        <v>1072</v>
      </c>
      <c r="C123" s="93">
        <v>45698.0</v>
      </c>
      <c r="D123" s="94">
        <v>0.6305555555555555</v>
      </c>
      <c r="E123" s="92">
        <v>1.0</v>
      </c>
      <c r="F123" s="92" t="s">
        <v>3543</v>
      </c>
    </row>
    <row r="124" ht="14.25" customHeight="1">
      <c r="A124" s="92" t="s">
        <v>3762</v>
      </c>
      <c r="B124" s="92" t="s">
        <v>1072</v>
      </c>
      <c r="C124" s="93">
        <v>45818.0</v>
      </c>
      <c r="D124" s="94">
        <v>0.6368055555555555</v>
      </c>
      <c r="E124" s="92">
        <v>1.0</v>
      </c>
      <c r="F124" s="92" t="s">
        <v>3543</v>
      </c>
    </row>
    <row r="125" ht="14.25" customHeight="1">
      <c r="A125" s="92" t="s">
        <v>3866</v>
      </c>
      <c r="B125" s="92" t="s">
        <v>1072</v>
      </c>
      <c r="C125" s="93">
        <v>45851.0</v>
      </c>
      <c r="D125" s="94">
        <v>0.6930555555555555</v>
      </c>
      <c r="E125" s="92">
        <v>1.0</v>
      </c>
      <c r="F125" s="92" t="s">
        <v>3543</v>
      </c>
    </row>
    <row r="126" ht="14.25" customHeight="1">
      <c r="A126" s="92" t="s">
        <v>3654</v>
      </c>
      <c r="B126" s="92" t="s">
        <v>1072</v>
      </c>
      <c r="C126" s="93">
        <v>45855.0</v>
      </c>
      <c r="D126" s="94">
        <v>0.47638888888888886</v>
      </c>
      <c r="E126" s="92">
        <v>2.0</v>
      </c>
      <c r="F126" s="92" t="s">
        <v>3544</v>
      </c>
    </row>
    <row r="127" ht="14.25" customHeight="1">
      <c r="A127" s="92" t="s">
        <v>3759</v>
      </c>
      <c r="B127" s="92" t="s">
        <v>1587</v>
      </c>
      <c r="C127" s="93">
        <v>45640.0</v>
      </c>
      <c r="D127" s="94">
        <v>0.21736111111111112</v>
      </c>
      <c r="E127" s="92">
        <v>0.0</v>
      </c>
      <c r="F127" s="92" t="s">
        <v>3542</v>
      </c>
    </row>
    <row r="128" ht="14.25" customHeight="1">
      <c r="A128" s="92" t="s">
        <v>3681</v>
      </c>
      <c r="B128" s="92" t="s">
        <v>1587</v>
      </c>
      <c r="C128" s="93">
        <v>45700.0</v>
      </c>
      <c r="D128" s="94">
        <v>0.017361111111111112</v>
      </c>
      <c r="E128" s="92">
        <v>2.0</v>
      </c>
      <c r="F128" s="92" t="s">
        <v>3544</v>
      </c>
    </row>
    <row r="129" ht="14.25" customHeight="1">
      <c r="A129" s="92" t="s">
        <v>3692</v>
      </c>
      <c r="B129" s="92" t="s">
        <v>1587</v>
      </c>
      <c r="C129" s="93">
        <v>45878.0</v>
      </c>
      <c r="D129" s="94">
        <v>0.44583333333333336</v>
      </c>
      <c r="E129" s="92">
        <v>0.0</v>
      </c>
      <c r="F129" s="92" t="s">
        <v>3542</v>
      </c>
    </row>
    <row r="130" ht="14.25" customHeight="1">
      <c r="A130" s="92" t="s">
        <v>3734</v>
      </c>
      <c r="B130" s="92" t="s">
        <v>1587</v>
      </c>
      <c r="C130" s="93">
        <v>45910.0</v>
      </c>
      <c r="D130" s="94">
        <v>0.5520833333333334</v>
      </c>
      <c r="E130" s="92">
        <v>1.0</v>
      </c>
      <c r="F130" s="92" t="s">
        <v>3543</v>
      </c>
    </row>
    <row r="131" ht="14.25" customHeight="1">
      <c r="A131" s="92" t="s">
        <v>3710</v>
      </c>
      <c r="B131" s="92" t="s">
        <v>2585</v>
      </c>
      <c r="C131" s="93">
        <v>45691.0</v>
      </c>
      <c r="D131" s="94">
        <v>0.28055555555555556</v>
      </c>
      <c r="E131" s="92">
        <v>0.0</v>
      </c>
      <c r="F131" s="92" t="s">
        <v>3542</v>
      </c>
    </row>
    <row r="132" ht="14.25" customHeight="1">
      <c r="A132" s="92" t="s">
        <v>4079</v>
      </c>
      <c r="B132" s="92" t="s">
        <v>2585</v>
      </c>
      <c r="C132" s="93">
        <v>45905.0</v>
      </c>
      <c r="D132" s="94">
        <v>0.6194444444444445</v>
      </c>
      <c r="E132" s="92">
        <v>2.0</v>
      </c>
      <c r="F132" s="92" t="s">
        <v>3544</v>
      </c>
    </row>
    <row r="133" ht="14.25" customHeight="1">
      <c r="A133" s="92" t="s">
        <v>3845</v>
      </c>
      <c r="B133" s="92" t="s">
        <v>579</v>
      </c>
      <c r="C133" s="93">
        <v>45890.0</v>
      </c>
      <c r="D133" s="94">
        <v>0.42083333333333334</v>
      </c>
      <c r="E133" s="92">
        <v>2.0</v>
      </c>
      <c r="F133" s="92" t="s">
        <v>3544</v>
      </c>
    </row>
    <row r="134" ht="14.25" customHeight="1">
      <c r="A134" s="92" t="s">
        <v>3752</v>
      </c>
      <c r="B134" s="92" t="s">
        <v>3069</v>
      </c>
      <c r="C134" s="93">
        <v>45631.0</v>
      </c>
      <c r="D134" s="94">
        <v>0.9611111111111111</v>
      </c>
      <c r="E134" s="92">
        <v>1.0</v>
      </c>
      <c r="F134" s="92" t="s">
        <v>3543</v>
      </c>
    </row>
    <row r="135" ht="14.25" customHeight="1">
      <c r="A135" s="92" t="s">
        <v>3716</v>
      </c>
      <c r="B135" s="92" t="s">
        <v>3069</v>
      </c>
      <c r="C135" s="93">
        <v>45918.0</v>
      </c>
      <c r="D135" s="94">
        <v>0.3888888888888889</v>
      </c>
      <c r="E135" s="92">
        <v>0.0</v>
      </c>
      <c r="F135" s="92" t="s">
        <v>3542</v>
      </c>
    </row>
    <row r="136" ht="14.25" customHeight="1">
      <c r="A136" s="92" t="s">
        <v>3943</v>
      </c>
      <c r="B136" s="92" t="s">
        <v>1588</v>
      </c>
      <c r="C136" s="93">
        <v>45926.0</v>
      </c>
      <c r="D136" s="94">
        <v>0.8201388888888889</v>
      </c>
      <c r="E136" s="92">
        <v>0.0</v>
      </c>
      <c r="F136" s="92" t="s">
        <v>3542</v>
      </c>
    </row>
    <row r="137" ht="14.25" customHeight="1">
      <c r="A137" s="92" t="s">
        <v>3668</v>
      </c>
      <c r="B137" s="92" t="s">
        <v>2586</v>
      </c>
      <c r="C137" s="93">
        <v>45918.0</v>
      </c>
      <c r="D137" s="94">
        <v>0.18888888888888888</v>
      </c>
      <c r="E137" s="92">
        <v>1.0</v>
      </c>
      <c r="F137" s="92" t="s">
        <v>3543</v>
      </c>
    </row>
    <row r="138" ht="14.25" customHeight="1">
      <c r="A138" s="92" t="s">
        <v>3753</v>
      </c>
      <c r="B138" s="92" t="s">
        <v>3070</v>
      </c>
      <c r="C138" s="93">
        <v>45619.0</v>
      </c>
      <c r="D138" s="94">
        <v>0.19930555555555557</v>
      </c>
      <c r="E138" s="92">
        <v>2.0</v>
      </c>
      <c r="F138" s="92" t="s">
        <v>3544</v>
      </c>
    </row>
    <row r="139" ht="14.25" customHeight="1">
      <c r="A139" s="92" t="s">
        <v>3761</v>
      </c>
      <c r="B139" s="92" t="s">
        <v>3070</v>
      </c>
      <c r="C139" s="93">
        <v>45663.0</v>
      </c>
      <c r="D139" s="94">
        <v>0.20277777777777778</v>
      </c>
      <c r="E139" s="92">
        <v>2.0</v>
      </c>
      <c r="F139" s="92" t="s">
        <v>3544</v>
      </c>
    </row>
    <row r="140" ht="14.25" customHeight="1">
      <c r="A140" s="92" t="s">
        <v>3832</v>
      </c>
      <c r="B140" s="92" t="s">
        <v>3070</v>
      </c>
      <c r="C140" s="93">
        <v>45812.0</v>
      </c>
      <c r="D140" s="94">
        <v>0.6784722222222223</v>
      </c>
      <c r="E140" s="92">
        <v>1.0</v>
      </c>
      <c r="F140" s="92" t="s">
        <v>3543</v>
      </c>
    </row>
    <row r="141" ht="14.25" customHeight="1">
      <c r="A141" s="92" t="s">
        <v>3963</v>
      </c>
      <c r="B141" s="92" t="s">
        <v>1589</v>
      </c>
      <c r="C141" s="93">
        <v>45584.0</v>
      </c>
      <c r="D141" s="94">
        <v>0.9736111111111111</v>
      </c>
      <c r="E141" s="92">
        <v>0.0</v>
      </c>
      <c r="F141" s="92" t="s">
        <v>3542</v>
      </c>
    </row>
    <row r="142" ht="14.25" customHeight="1">
      <c r="A142" s="92" t="s">
        <v>3744</v>
      </c>
      <c r="B142" s="92" t="s">
        <v>1589</v>
      </c>
      <c r="C142" s="93">
        <v>45592.0</v>
      </c>
      <c r="D142" s="94">
        <v>0.9131944444444444</v>
      </c>
      <c r="E142" s="92">
        <v>2.0</v>
      </c>
      <c r="F142" s="92" t="s">
        <v>3544</v>
      </c>
    </row>
    <row r="143" ht="14.25" customHeight="1">
      <c r="A143" s="92" t="s">
        <v>3993</v>
      </c>
      <c r="B143" s="92" t="s">
        <v>1589</v>
      </c>
      <c r="C143" s="93">
        <v>45646.0</v>
      </c>
      <c r="D143" s="94">
        <v>0.9923611111111111</v>
      </c>
      <c r="E143" s="92">
        <v>1.0</v>
      </c>
      <c r="F143" s="92" t="s">
        <v>3543</v>
      </c>
    </row>
    <row r="144" ht="14.25" customHeight="1">
      <c r="A144" s="92" t="s">
        <v>3867</v>
      </c>
      <c r="B144" s="92" t="s">
        <v>1589</v>
      </c>
      <c r="C144" s="93">
        <v>45717.0</v>
      </c>
      <c r="D144" s="94">
        <v>0.49444444444444446</v>
      </c>
      <c r="E144" s="92">
        <v>0.0</v>
      </c>
      <c r="F144" s="92" t="s">
        <v>3542</v>
      </c>
    </row>
    <row r="145" ht="14.25" customHeight="1">
      <c r="A145" s="92" t="s">
        <v>3766</v>
      </c>
      <c r="B145" s="92" t="s">
        <v>1589</v>
      </c>
      <c r="C145" s="93">
        <v>45859.0</v>
      </c>
      <c r="D145" s="94">
        <v>0.83125</v>
      </c>
      <c r="E145" s="92">
        <v>1.0</v>
      </c>
      <c r="F145" s="92" t="s">
        <v>3543</v>
      </c>
    </row>
    <row r="146" ht="14.25" customHeight="1">
      <c r="A146" s="92" t="s">
        <v>3969</v>
      </c>
      <c r="B146" s="92" t="s">
        <v>55</v>
      </c>
      <c r="C146" s="93">
        <v>45595.0</v>
      </c>
      <c r="D146" s="94">
        <v>0.18333333333333332</v>
      </c>
      <c r="E146" s="92">
        <v>0.0</v>
      </c>
      <c r="F146" s="92" t="s">
        <v>3542</v>
      </c>
    </row>
    <row r="147" ht="14.25" customHeight="1">
      <c r="A147" s="92" t="s">
        <v>3795</v>
      </c>
      <c r="B147" s="92" t="s">
        <v>55</v>
      </c>
      <c r="C147" s="93">
        <v>45751.0</v>
      </c>
      <c r="D147" s="94">
        <v>0.9638888888888889</v>
      </c>
      <c r="E147" s="92">
        <v>0.0</v>
      </c>
      <c r="F147" s="92" t="s">
        <v>3542</v>
      </c>
    </row>
    <row r="148" ht="14.25" customHeight="1">
      <c r="A148" s="92" t="s">
        <v>3872</v>
      </c>
      <c r="B148" s="92" t="s">
        <v>55</v>
      </c>
      <c r="C148" s="93">
        <v>45941.0</v>
      </c>
      <c r="D148" s="94">
        <v>0.6104166666666667</v>
      </c>
      <c r="E148" s="92">
        <v>0.0</v>
      </c>
      <c r="F148" s="92" t="s">
        <v>3542</v>
      </c>
    </row>
    <row r="149" ht="14.25" customHeight="1">
      <c r="A149" s="92" t="s">
        <v>3808</v>
      </c>
      <c r="B149" s="92" t="s">
        <v>3071</v>
      </c>
      <c r="C149" s="93">
        <v>45592.0</v>
      </c>
      <c r="D149" s="94">
        <v>0.30625</v>
      </c>
      <c r="E149" s="92">
        <v>2.0</v>
      </c>
      <c r="F149" s="92" t="s">
        <v>3544</v>
      </c>
    </row>
    <row r="150" ht="14.25" customHeight="1">
      <c r="A150" s="92" t="s">
        <v>3672</v>
      </c>
      <c r="B150" s="92" t="s">
        <v>3071</v>
      </c>
      <c r="C150" s="93">
        <v>45615.0</v>
      </c>
      <c r="D150" s="94">
        <v>0.8722222222222222</v>
      </c>
      <c r="E150" s="92">
        <v>0.0</v>
      </c>
      <c r="F150" s="92" t="s">
        <v>3542</v>
      </c>
    </row>
    <row r="151" ht="14.25" customHeight="1">
      <c r="A151" s="92" t="s">
        <v>3954</v>
      </c>
      <c r="B151" s="92" t="s">
        <v>3071</v>
      </c>
      <c r="C151" s="93">
        <v>45728.0</v>
      </c>
      <c r="D151" s="94">
        <v>0.3798611111111111</v>
      </c>
      <c r="E151" s="92">
        <v>0.0</v>
      </c>
      <c r="F151" s="92" t="s">
        <v>3542</v>
      </c>
    </row>
    <row r="152" ht="14.25" customHeight="1">
      <c r="A152" s="92" t="s">
        <v>3690</v>
      </c>
      <c r="B152" s="92" t="s">
        <v>3071</v>
      </c>
      <c r="C152" s="93">
        <v>45744.0</v>
      </c>
      <c r="D152" s="94">
        <v>0.125</v>
      </c>
      <c r="E152" s="92">
        <v>0.0</v>
      </c>
      <c r="F152" s="92" t="s">
        <v>3542</v>
      </c>
    </row>
    <row r="153" ht="14.25" customHeight="1">
      <c r="A153" s="92" t="s">
        <v>4044</v>
      </c>
      <c r="B153" s="92" t="s">
        <v>3071</v>
      </c>
      <c r="C153" s="93">
        <v>45933.0</v>
      </c>
      <c r="D153" s="94">
        <v>0.7402777777777778</v>
      </c>
      <c r="E153" s="92">
        <v>0.0</v>
      </c>
      <c r="F153" s="92" t="s">
        <v>3542</v>
      </c>
    </row>
    <row r="154" ht="14.25" customHeight="1">
      <c r="A154" s="92" t="s">
        <v>3883</v>
      </c>
      <c r="B154" s="92" t="s">
        <v>3072</v>
      </c>
      <c r="C154" s="93">
        <v>45634.0</v>
      </c>
      <c r="D154" s="94">
        <v>0.11319444444444444</v>
      </c>
      <c r="E154" s="92">
        <v>1.0</v>
      </c>
      <c r="F154" s="92" t="s">
        <v>3543</v>
      </c>
    </row>
    <row r="155" ht="14.25" customHeight="1">
      <c r="A155" s="92" t="s">
        <v>3820</v>
      </c>
      <c r="B155" s="92" t="s">
        <v>3072</v>
      </c>
      <c r="C155" s="93">
        <v>45862.0</v>
      </c>
      <c r="D155" s="94">
        <v>0.08680555555555555</v>
      </c>
      <c r="E155" s="92">
        <v>0.0</v>
      </c>
      <c r="F155" s="92" t="s">
        <v>3542</v>
      </c>
    </row>
    <row r="156" ht="14.25" customHeight="1">
      <c r="A156" s="92" t="s">
        <v>3906</v>
      </c>
      <c r="B156" s="92" t="s">
        <v>1073</v>
      </c>
      <c r="C156" s="93">
        <v>45631.0</v>
      </c>
      <c r="D156" s="94">
        <v>0.010416666666666666</v>
      </c>
      <c r="E156" s="92">
        <v>2.0</v>
      </c>
      <c r="F156" s="92" t="s">
        <v>3544</v>
      </c>
    </row>
    <row r="157" ht="14.25" customHeight="1">
      <c r="A157" s="92" t="s">
        <v>4019</v>
      </c>
      <c r="B157" s="92" t="s">
        <v>1073</v>
      </c>
      <c r="C157" s="93">
        <v>45702.0</v>
      </c>
      <c r="D157" s="94">
        <v>0.8631944444444445</v>
      </c>
      <c r="E157" s="92">
        <v>1.0</v>
      </c>
      <c r="F157" s="92" t="s">
        <v>3543</v>
      </c>
    </row>
    <row r="158" ht="14.25" customHeight="1">
      <c r="A158" s="92" t="s">
        <v>3939</v>
      </c>
      <c r="B158" s="92" t="s">
        <v>1073</v>
      </c>
      <c r="C158" s="93">
        <v>45759.0</v>
      </c>
      <c r="D158" s="94">
        <v>0.41388888888888886</v>
      </c>
      <c r="E158" s="92">
        <v>2.0</v>
      </c>
      <c r="F158" s="92" t="s">
        <v>3544</v>
      </c>
    </row>
    <row r="159" ht="14.25" customHeight="1">
      <c r="A159" s="92" t="s">
        <v>3840</v>
      </c>
      <c r="B159" s="92" t="s">
        <v>1073</v>
      </c>
      <c r="C159" s="93">
        <v>45860.0</v>
      </c>
      <c r="D159" s="94">
        <v>0.83125</v>
      </c>
      <c r="E159" s="92">
        <v>2.0</v>
      </c>
      <c r="F159" s="92" t="s">
        <v>3544</v>
      </c>
    </row>
    <row r="160" ht="14.25" customHeight="1">
      <c r="A160" s="92" t="s">
        <v>3937</v>
      </c>
      <c r="B160" s="92" t="s">
        <v>1073</v>
      </c>
      <c r="C160" s="93">
        <v>45933.0</v>
      </c>
      <c r="D160" s="94">
        <v>0.8944444444444445</v>
      </c>
      <c r="E160" s="92">
        <v>1.0</v>
      </c>
      <c r="F160" s="92" t="s">
        <v>3543</v>
      </c>
    </row>
    <row r="161" ht="14.25" customHeight="1">
      <c r="A161" s="92" t="s">
        <v>3731</v>
      </c>
      <c r="B161" s="92" t="s">
        <v>59</v>
      </c>
      <c r="C161" s="93">
        <v>45691.0</v>
      </c>
      <c r="D161" s="94">
        <v>0.25</v>
      </c>
      <c r="E161" s="92">
        <v>0.0</v>
      </c>
      <c r="F161" s="92" t="s">
        <v>3542</v>
      </c>
    </row>
    <row r="162" ht="14.25" customHeight="1">
      <c r="A162" s="92" t="s">
        <v>4027</v>
      </c>
      <c r="B162" s="92" t="s">
        <v>2078</v>
      </c>
      <c r="C162" s="93">
        <v>45790.0</v>
      </c>
      <c r="D162" s="94">
        <v>0.4263888888888889</v>
      </c>
      <c r="E162" s="92">
        <v>0.0</v>
      </c>
      <c r="F162" s="92" t="s">
        <v>3542</v>
      </c>
    </row>
    <row r="163" ht="14.25" customHeight="1">
      <c r="A163" s="92" t="s">
        <v>3919</v>
      </c>
      <c r="B163" s="92" t="s">
        <v>2078</v>
      </c>
      <c r="C163" s="93">
        <v>45899.0</v>
      </c>
      <c r="D163" s="94">
        <v>0.7826388888888889</v>
      </c>
      <c r="E163" s="92">
        <v>0.0</v>
      </c>
      <c r="F163" s="92" t="s">
        <v>3542</v>
      </c>
    </row>
    <row r="164" ht="14.25" customHeight="1">
      <c r="A164" s="92" t="s">
        <v>4007</v>
      </c>
      <c r="B164" s="92" t="s">
        <v>2078</v>
      </c>
      <c r="C164" s="93">
        <v>45944.0</v>
      </c>
      <c r="D164" s="94">
        <v>0.30833333333333335</v>
      </c>
      <c r="E164" s="92">
        <v>0.0</v>
      </c>
      <c r="F164" s="92" t="s">
        <v>3542</v>
      </c>
    </row>
    <row r="165" ht="14.25" customHeight="1">
      <c r="A165" s="92" t="s">
        <v>3801</v>
      </c>
      <c r="B165" s="92" t="s">
        <v>2587</v>
      </c>
      <c r="C165" s="93">
        <v>45775.0</v>
      </c>
      <c r="D165" s="94">
        <v>0.5833333333333334</v>
      </c>
      <c r="E165" s="92">
        <v>0.0</v>
      </c>
      <c r="F165" s="92" t="s">
        <v>3542</v>
      </c>
    </row>
    <row r="166" ht="14.25" customHeight="1">
      <c r="A166" s="92" t="s">
        <v>3844</v>
      </c>
      <c r="B166" s="92" t="s">
        <v>2587</v>
      </c>
      <c r="C166" s="93">
        <v>45812.0</v>
      </c>
      <c r="D166" s="94">
        <v>0.4777777777777778</v>
      </c>
      <c r="E166" s="92">
        <v>1.0</v>
      </c>
      <c r="F166" s="92" t="s">
        <v>3543</v>
      </c>
    </row>
    <row r="167" ht="14.25" customHeight="1">
      <c r="A167" s="92" t="s">
        <v>3866</v>
      </c>
      <c r="B167" s="92" t="s">
        <v>2587</v>
      </c>
      <c r="C167" s="93">
        <v>45838.0</v>
      </c>
      <c r="D167" s="94">
        <v>0.8631944444444445</v>
      </c>
      <c r="E167" s="92">
        <v>2.0</v>
      </c>
      <c r="F167" s="92" t="s">
        <v>3544</v>
      </c>
    </row>
    <row r="168" ht="14.25" customHeight="1">
      <c r="A168" s="92" t="s">
        <v>3843</v>
      </c>
      <c r="B168" s="92" t="s">
        <v>2587</v>
      </c>
      <c r="C168" s="93">
        <v>45944.0</v>
      </c>
      <c r="D168" s="94">
        <v>0.7222222222222222</v>
      </c>
      <c r="E168" s="92">
        <v>2.0</v>
      </c>
      <c r="F168" s="92" t="s">
        <v>3544</v>
      </c>
    </row>
    <row r="169" ht="14.25" customHeight="1">
      <c r="A169" s="92" t="s">
        <v>4059</v>
      </c>
      <c r="B169" s="92" t="s">
        <v>2588</v>
      </c>
      <c r="C169" s="93">
        <v>45816.0</v>
      </c>
      <c r="D169" s="94">
        <v>0.9923611111111111</v>
      </c>
      <c r="E169" s="92">
        <v>1.0</v>
      </c>
      <c r="F169" s="92" t="s">
        <v>3543</v>
      </c>
    </row>
    <row r="170" ht="14.25" customHeight="1">
      <c r="A170" s="92" t="s">
        <v>3899</v>
      </c>
      <c r="B170" s="92" t="s">
        <v>2589</v>
      </c>
      <c r="C170" s="93">
        <v>45674.0</v>
      </c>
      <c r="D170" s="94">
        <v>0.3840277777777778</v>
      </c>
      <c r="E170" s="92">
        <v>0.0</v>
      </c>
      <c r="F170" s="92" t="s">
        <v>3542</v>
      </c>
    </row>
    <row r="171" ht="14.25" customHeight="1">
      <c r="A171" s="92" t="s">
        <v>3853</v>
      </c>
      <c r="B171" s="92" t="s">
        <v>2589</v>
      </c>
      <c r="C171" s="93">
        <v>45757.0</v>
      </c>
      <c r="D171" s="94">
        <v>0.06458333333333334</v>
      </c>
      <c r="E171" s="92">
        <v>1.0</v>
      </c>
      <c r="F171" s="92" t="s">
        <v>3543</v>
      </c>
    </row>
    <row r="172" ht="14.25" customHeight="1">
      <c r="A172" s="92" t="s">
        <v>3663</v>
      </c>
      <c r="B172" s="92" t="s">
        <v>2589</v>
      </c>
      <c r="C172" s="93">
        <v>45790.0</v>
      </c>
      <c r="D172" s="94">
        <v>0.6777777777777778</v>
      </c>
      <c r="E172" s="92">
        <v>2.0</v>
      </c>
      <c r="F172" s="92" t="s">
        <v>3544</v>
      </c>
    </row>
    <row r="173" ht="14.25" customHeight="1">
      <c r="A173" s="92" t="s">
        <v>4001</v>
      </c>
      <c r="B173" s="92" t="s">
        <v>2589</v>
      </c>
      <c r="C173" s="93">
        <v>45888.0</v>
      </c>
      <c r="D173" s="94">
        <v>0.9951388888888889</v>
      </c>
      <c r="E173" s="92">
        <v>0.0</v>
      </c>
      <c r="F173" s="92" t="s">
        <v>3542</v>
      </c>
    </row>
    <row r="174" ht="14.25" customHeight="1">
      <c r="A174" s="92" t="s">
        <v>3727</v>
      </c>
      <c r="B174" s="92" t="s">
        <v>2079</v>
      </c>
      <c r="C174" s="93">
        <v>45738.0</v>
      </c>
      <c r="D174" s="94">
        <v>0.9902777777777778</v>
      </c>
      <c r="E174" s="92">
        <v>1.0</v>
      </c>
      <c r="F174" s="92" t="s">
        <v>3543</v>
      </c>
    </row>
    <row r="175" ht="14.25" customHeight="1">
      <c r="A175" s="92" t="s">
        <v>3972</v>
      </c>
      <c r="B175" s="92" t="s">
        <v>2079</v>
      </c>
      <c r="C175" s="93">
        <v>45867.0</v>
      </c>
      <c r="D175" s="94">
        <v>0.13402777777777777</v>
      </c>
      <c r="E175" s="92">
        <v>0.0</v>
      </c>
      <c r="F175" s="92" t="s">
        <v>3542</v>
      </c>
    </row>
    <row r="176" ht="14.25" customHeight="1">
      <c r="A176" s="92" t="s">
        <v>4031</v>
      </c>
      <c r="B176" s="92" t="s">
        <v>2079</v>
      </c>
      <c r="C176" s="93">
        <v>45869.0</v>
      </c>
      <c r="D176" s="94">
        <v>0.4236111111111111</v>
      </c>
      <c r="E176" s="92">
        <v>1.0</v>
      </c>
      <c r="F176" s="92" t="s">
        <v>3543</v>
      </c>
    </row>
    <row r="177" ht="14.25" customHeight="1">
      <c r="A177" s="92" t="s">
        <v>3715</v>
      </c>
      <c r="B177" s="92" t="s">
        <v>2079</v>
      </c>
      <c r="C177" s="93">
        <v>45917.0</v>
      </c>
      <c r="D177" s="94">
        <v>0.1111111111111111</v>
      </c>
      <c r="E177" s="92">
        <v>1.0</v>
      </c>
      <c r="F177" s="92" t="s">
        <v>3543</v>
      </c>
    </row>
    <row r="178" ht="14.25" customHeight="1">
      <c r="A178" s="92" t="s">
        <v>3930</v>
      </c>
      <c r="B178" s="92" t="s">
        <v>1590</v>
      </c>
      <c r="C178" s="93">
        <v>45581.0</v>
      </c>
      <c r="D178" s="94">
        <v>0.9111111111111111</v>
      </c>
      <c r="E178" s="92">
        <v>1.0</v>
      </c>
      <c r="F178" s="92" t="s">
        <v>3543</v>
      </c>
    </row>
    <row r="179" ht="14.25" customHeight="1">
      <c r="A179" s="92" t="s">
        <v>3951</v>
      </c>
      <c r="B179" s="92" t="s">
        <v>1590</v>
      </c>
      <c r="C179" s="93">
        <v>45604.0</v>
      </c>
      <c r="D179" s="94">
        <v>0.775</v>
      </c>
      <c r="E179" s="92">
        <v>2.0</v>
      </c>
      <c r="F179" s="92" t="s">
        <v>3544</v>
      </c>
    </row>
    <row r="180" ht="14.25" customHeight="1">
      <c r="A180" s="92" t="s">
        <v>3836</v>
      </c>
      <c r="B180" s="92" t="s">
        <v>1590</v>
      </c>
      <c r="C180" s="93">
        <v>45711.0</v>
      </c>
      <c r="D180" s="94">
        <v>0.3145833333333333</v>
      </c>
      <c r="E180" s="92">
        <v>0.0</v>
      </c>
      <c r="F180" s="92" t="s">
        <v>3542</v>
      </c>
    </row>
    <row r="181" ht="14.25" customHeight="1">
      <c r="A181" s="92" t="s">
        <v>4079</v>
      </c>
      <c r="B181" s="92" t="s">
        <v>1591</v>
      </c>
      <c r="C181" s="93">
        <v>45588.0</v>
      </c>
      <c r="D181" s="94">
        <v>0.7770833333333333</v>
      </c>
      <c r="E181" s="92">
        <v>2.0</v>
      </c>
      <c r="F181" s="92" t="s">
        <v>3544</v>
      </c>
    </row>
    <row r="182" ht="14.25" customHeight="1">
      <c r="A182" s="92" t="s">
        <v>3627</v>
      </c>
      <c r="B182" s="92" t="s">
        <v>1591</v>
      </c>
      <c r="C182" s="93">
        <v>45893.0</v>
      </c>
      <c r="D182" s="94">
        <v>0.7423611111111111</v>
      </c>
      <c r="E182" s="92">
        <v>0.0</v>
      </c>
      <c r="F182" s="92" t="s">
        <v>3542</v>
      </c>
    </row>
    <row r="183" ht="14.25" customHeight="1">
      <c r="A183" s="92" t="s">
        <v>3837</v>
      </c>
      <c r="B183" s="92" t="s">
        <v>1592</v>
      </c>
      <c r="C183" s="93">
        <v>45713.0</v>
      </c>
      <c r="D183" s="94">
        <v>0.21736111111111112</v>
      </c>
      <c r="E183" s="92">
        <v>2.0</v>
      </c>
      <c r="F183" s="92" t="s">
        <v>3544</v>
      </c>
    </row>
    <row r="184" ht="14.25" customHeight="1">
      <c r="A184" s="92" t="s">
        <v>3799</v>
      </c>
      <c r="B184" s="92" t="s">
        <v>2590</v>
      </c>
      <c r="C184" s="93">
        <v>45800.0</v>
      </c>
      <c r="D184" s="94">
        <v>0.02013888888888889</v>
      </c>
      <c r="E184" s="92">
        <v>0.0</v>
      </c>
      <c r="F184" s="92" t="s">
        <v>3542</v>
      </c>
    </row>
    <row r="185" ht="14.25" customHeight="1">
      <c r="A185" s="92" t="s">
        <v>3762</v>
      </c>
      <c r="B185" s="92" t="s">
        <v>2590</v>
      </c>
      <c r="C185" s="93">
        <v>45931.0</v>
      </c>
      <c r="D185" s="94">
        <v>0.9618055555555556</v>
      </c>
      <c r="E185" s="92">
        <v>2.0</v>
      </c>
      <c r="F185" s="92" t="s">
        <v>3544</v>
      </c>
    </row>
    <row r="186" ht="14.25" customHeight="1">
      <c r="A186" s="92" t="s">
        <v>3733</v>
      </c>
      <c r="B186" s="92" t="s">
        <v>2080</v>
      </c>
      <c r="C186" s="93">
        <v>45583.0</v>
      </c>
      <c r="D186" s="94">
        <v>0.40694444444444444</v>
      </c>
      <c r="E186" s="92">
        <v>0.0</v>
      </c>
      <c r="F186" s="92" t="s">
        <v>3542</v>
      </c>
    </row>
    <row r="187" ht="14.25" customHeight="1">
      <c r="A187" s="92" t="s">
        <v>3800</v>
      </c>
      <c r="B187" s="92" t="s">
        <v>2080</v>
      </c>
      <c r="C187" s="93">
        <v>45844.0</v>
      </c>
      <c r="D187" s="94">
        <v>0.4527777777777778</v>
      </c>
      <c r="E187" s="92">
        <v>0.0</v>
      </c>
      <c r="F187" s="92" t="s">
        <v>3542</v>
      </c>
    </row>
    <row r="188" ht="14.25" customHeight="1">
      <c r="A188" s="92" t="s">
        <v>4050</v>
      </c>
      <c r="B188" s="92" t="s">
        <v>3073</v>
      </c>
      <c r="C188" s="93">
        <v>45799.0</v>
      </c>
      <c r="D188" s="94">
        <v>0.9229166666666667</v>
      </c>
      <c r="E188" s="92">
        <v>2.0</v>
      </c>
      <c r="F188" s="92" t="s">
        <v>3544</v>
      </c>
    </row>
    <row r="189" ht="14.25" customHeight="1">
      <c r="A189" s="92" t="s">
        <v>3744</v>
      </c>
      <c r="B189" s="92" t="s">
        <v>3073</v>
      </c>
      <c r="C189" s="93">
        <v>45938.0</v>
      </c>
      <c r="D189" s="94">
        <v>0.9625</v>
      </c>
      <c r="E189" s="92">
        <v>0.0</v>
      </c>
      <c r="F189" s="92" t="s">
        <v>3542</v>
      </c>
    </row>
    <row r="190" ht="14.25" customHeight="1">
      <c r="A190" s="92" t="s">
        <v>3930</v>
      </c>
      <c r="B190" s="92" t="s">
        <v>581</v>
      </c>
      <c r="C190" s="93">
        <v>45893.0</v>
      </c>
      <c r="D190" s="94">
        <v>0.3416666666666667</v>
      </c>
      <c r="E190" s="92">
        <v>2.0</v>
      </c>
      <c r="F190" s="92" t="s">
        <v>3544</v>
      </c>
    </row>
    <row r="191" ht="14.25" customHeight="1">
      <c r="A191" s="92" t="s">
        <v>3995</v>
      </c>
      <c r="B191" s="92" t="s">
        <v>2081</v>
      </c>
      <c r="C191" s="93">
        <v>45694.0</v>
      </c>
      <c r="D191" s="94">
        <v>0.9333333333333333</v>
      </c>
      <c r="E191" s="92">
        <v>2.0</v>
      </c>
      <c r="F191" s="92" t="s">
        <v>3544</v>
      </c>
    </row>
    <row r="192" ht="14.25" customHeight="1">
      <c r="A192" s="92" t="s">
        <v>4037</v>
      </c>
      <c r="B192" s="92" t="s">
        <v>2081</v>
      </c>
      <c r="C192" s="93">
        <v>45781.0</v>
      </c>
      <c r="D192" s="94">
        <v>0.07152777777777777</v>
      </c>
      <c r="E192" s="92">
        <v>0.0</v>
      </c>
      <c r="F192" s="92" t="s">
        <v>3542</v>
      </c>
    </row>
    <row r="193" ht="14.25" customHeight="1">
      <c r="A193" s="92" t="s">
        <v>3681</v>
      </c>
      <c r="B193" s="92" t="s">
        <v>2082</v>
      </c>
      <c r="C193" s="93">
        <v>45675.0</v>
      </c>
      <c r="D193" s="94">
        <v>0.7798611111111111</v>
      </c>
      <c r="E193" s="92">
        <v>1.0</v>
      </c>
      <c r="F193" s="92" t="s">
        <v>3543</v>
      </c>
    </row>
    <row r="194" ht="14.25" customHeight="1">
      <c r="A194" s="92" t="s">
        <v>3962</v>
      </c>
      <c r="B194" s="92" t="s">
        <v>2082</v>
      </c>
      <c r="C194" s="93">
        <v>45796.0</v>
      </c>
      <c r="D194" s="94">
        <v>0.7590277777777777</v>
      </c>
      <c r="E194" s="92">
        <v>0.0</v>
      </c>
      <c r="F194" s="92" t="s">
        <v>3542</v>
      </c>
    </row>
    <row r="195" ht="14.25" customHeight="1">
      <c r="A195" s="92" t="s">
        <v>4014</v>
      </c>
      <c r="B195" s="92" t="s">
        <v>2082</v>
      </c>
      <c r="C195" s="93">
        <v>45907.0</v>
      </c>
      <c r="D195" s="94">
        <v>0.44166666666666665</v>
      </c>
      <c r="E195" s="92">
        <v>2.0</v>
      </c>
      <c r="F195" s="92" t="s">
        <v>3544</v>
      </c>
    </row>
    <row r="196" ht="14.25" customHeight="1">
      <c r="A196" s="92" t="s">
        <v>3679</v>
      </c>
      <c r="B196" s="92" t="s">
        <v>2082</v>
      </c>
      <c r="C196" s="93">
        <v>45938.0</v>
      </c>
      <c r="D196" s="94">
        <v>0.19375</v>
      </c>
      <c r="E196" s="92">
        <v>2.0</v>
      </c>
      <c r="F196" s="92" t="s">
        <v>3544</v>
      </c>
    </row>
    <row r="197" ht="14.25" customHeight="1">
      <c r="A197" s="92" t="s">
        <v>3822</v>
      </c>
      <c r="B197" s="92" t="s">
        <v>3074</v>
      </c>
      <c r="C197" s="93">
        <v>45670.0</v>
      </c>
      <c r="D197" s="94">
        <v>0.29097222222222224</v>
      </c>
      <c r="E197" s="92">
        <v>0.0</v>
      </c>
      <c r="F197" s="92" t="s">
        <v>3542</v>
      </c>
    </row>
    <row r="198" ht="14.25" customHeight="1">
      <c r="A198" s="92" t="s">
        <v>4075</v>
      </c>
      <c r="B198" s="92" t="s">
        <v>3074</v>
      </c>
      <c r="C198" s="93">
        <v>45733.0</v>
      </c>
      <c r="D198" s="94">
        <v>0.7631944444444444</v>
      </c>
      <c r="E198" s="92">
        <v>0.0</v>
      </c>
      <c r="F198" s="92" t="s">
        <v>3542</v>
      </c>
    </row>
    <row r="199" ht="14.25" customHeight="1">
      <c r="A199" s="92" t="s">
        <v>3796</v>
      </c>
      <c r="B199" s="92" t="s">
        <v>3074</v>
      </c>
      <c r="C199" s="93">
        <v>45889.0</v>
      </c>
      <c r="D199" s="94">
        <v>0.8763888888888889</v>
      </c>
      <c r="E199" s="92">
        <v>1.0</v>
      </c>
      <c r="F199" s="92" t="s">
        <v>3543</v>
      </c>
    </row>
    <row r="200" ht="14.25" customHeight="1">
      <c r="A200" s="92" t="s">
        <v>3722</v>
      </c>
      <c r="B200" s="92" t="s">
        <v>64</v>
      </c>
      <c r="C200" s="93">
        <v>45678.0</v>
      </c>
      <c r="D200" s="94">
        <v>0.7569444444444444</v>
      </c>
      <c r="E200" s="92">
        <v>0.0</v>
      </c>
      <c r="F200" s="92" t="s">
        <v>3542</v>
      </c>
    </row>
    <row r="201" ht="14.25" customHeight="1">
      <c r="A201" s="92" t="s">
        <v>3892</v>
      </c>
      <c r="B201" s="92" t="s">
        <v>64</v>
      </c>
      <c r="C201" s="93">
        <v>45814.0</v>
      </c>
      <c r="D201" s="94">
        <v>0.25277777777777777</v>
      </c>
      <c r="E201" s="92">
        <v>1.0</v>
      </c>
      <c r="F201" s="92" t="s">
        <v>3543</v>
      </c>
    </row>
    <row r="202" ht="14.25" customHeight="1">
      <c r="A202" s="92" t="s">
        <v>3850</v>
      </c>
      <c r="B202" s="92" t="s">
        <v>1074</v>
      </c>
      <c r="C202" s="93">
        <v>45594.0</v>
      </c>
      <c r="D202" s="94">
        <v>0.9534722222222223</v>
      </c>
      <c r="E202" s="92">
        <v>2.0</v>
      </c>
      <c r="F202" s="92" t="s">
        <v>3544</v>
      </c>
    </row>
    <row r="203" ht="14.25" customHeight="1">
      <c r="A203" s="92" t="s">
        <v>3796</v>
      </c>
      <c r="B203" s="92" t="s">
        <v>1074</v>
      </c>
      <c r="C203" s="93">
        <v>45912.0</v>
      </c>
      <c r="D203" s="94">
        <v>0.5506944444444445</v>
      </c>
      <c r="E203" s="92">
        <v>2.0</v>
      </c>
      <c r="F203" s="92" t="s">
        <v>3544</v>
      </c>
    </row>
    <row r="204" ht="14.25" customHeight="1">
      <c r="A204" s="92" t="s">
        <v>3761</v>
      </c>
      <c r="B204" s="92" t="s">
        <v>2591</v>
      </c>
      <c r="C204" s="93">
        <v>45605.0</v>
      </c>
      <c r="D204" s="94">
        <v>0.35208333333333336</v>
      </c>
      <c r="E204" s="92">
        <v>1.0</v>
      </c>
      <c r="F204" s="92" t="s">
        <v>3543</v>
      </c>
    </row>
    <row r="205" ht="14.25" customHeight="1">
      <c r="A205" s="92" t="s">
        <v>3811</v>
      </c>
      <c r="B205" s="92" t="s">
        <v>2591</v>
      </c>
      <c r="C205" s="93">
        <v>45939.0</v>
      </c>
      <c r="D205" s="94">
        <v>0.25763888888888886</v>
      </c>
      <c r="E205" s="92">
        <v>2.0</v>
      </c>
      <c r="F205" s="92" t="s">
        <v>3544</v>
      </c>
    </row>
    <row r="206" ht="14.25" customHeight="1">
      <c r="A206" s="92" t="s">
        <v>3845</v>
      </c>
      <c r="B206" s="92" t="s">
        <v>1075</v>
      </c>
      <c r="C206" s="93">
        <v>45900.0</v>
      </c>
      <c r="D206" s="94">
        <v>0.6888888888888889</v>
      </c>
      <c r="E206" s="92">
        <v>2.0</v>
      </c>
      <c r="F206" s="92" t="s">
        <v>3544</v>
      </c>
    </row>
    <row r="207" ht="14.25" customHeight="1">
      <c r="A207" s="92" t="s">
        <v>4035</v>
      </c>
      <c r="B207" s="92" t="s">
        <v>1076</v>
      </c>
      <c r="C207" s="93">
        <v>45603.0</v>
      </c>
      <c r="D207" s="94">
        <v>0.36736111111111114</v>
      </c>
      <c r="E207" s="92">
        <v>1.0</v>
      </c>
      <c r="F207" s="92" t="s">
        <v>3543</v>
      </c>
    </row>
    <row r="208" ht="14.25" customHeight="1">
      <c r="A208" s="92" t="s">
        <v>3838</v>
      </c>
      <c r="B208" s="92" t="s">
        <v>1076</v>
      </c>
      <c r="C208" s="93">
        <v>45740.0</v>
      </c>
      <c r="D208" s="94">
        <v>0.37430555555555556</v>
      </c>
      <c r="E208" s="92">
        <v>1.0</v>
      </c>
      <c r="F208" s="92" t="s">
        <v>3543</v>
      </c>
    </row>
    <row r="209" ht="14.25" customHeight="1">
      <c r="A209" s="92" t="s">
        <v>3654</v>
      </c>
      <c r="B209" s="92" t="s">
        <v>1076</v>
      </c>
      <c r="C209" s="93">
        <v>45930.0</v>
      </c>
      <c r="D209" s="94">
        <v>0.5416666666666666</v>
      </c>
      <c r="E209" s="92">
        <v>2.0</v>
      </c>
      <c r="F209" s="92" t="s">
        <v>3544</v>
      </c>
    </row>
    <row r="210" ht="14.25" customHeight="1">
      <c r="A210" s="92" t="s">
        <v>4067</v>
      </c>
      <c r="B210" s="92" t="s">
        <v>1077</v>
      </c>
      <c r="C210" s="93">
        <v>45680.0</v>
      </c>
      <c r="D210" s="94">
        <v>0.05138888888888889</v>
      </c>
      <c r="E210" s="92">
        <v>2.0</v>
      </c>
      <c r="F210" s="92" t="s">
        <v>3544</v>
      </c>
    </row>
    <row r="211" ht="14.25" customHeight="1">
      <c r="A211" s="92" t="s">
        <v>3873</v>
      </c>
      <c r="B211" s="92" t="s">
        <v>1077</v>
      </c>
      <c r="C211" s="93">
        <v>45836.0</v>
      </c>
      <c r="D211" s="94">
        <v>0.8618055555555556</v>
      </c>
      <c r="E211" s="92">
        <v>0.0</v>
      </c>
      <c r="F211" s="92" t="s">
        <v>3542</v>
      </c>
    </row>
    <row r="212" ht="14.25" customHeight="1">
      <c r="A212" s="92" t="s">
        <v>3837</v>
      </c>
      <c r="B212" s="92" t="s">
        <v>1077</v>
      </c>
      <c r="C212" s="93">
        <v>45870.0</v>
      </c>
      <c r="D212" s="94">
        <v>0.8673611111111111</v>
      </c>
      <c r="E212" s="92">
        <v>2.0</v>
      </c>
      <c r="F212" s="92" t="s">
        <v>3544</v>
      </c>
    </row>
    <row r="213" ht="14.25" customHeight="1">
      <c r="A213" s="92" t="s">
        <v>3951</v>
      </c>
      <c r="B213" s="92" t="s">
        <v>1077</v>
      </c>
      <c r="C213" s="93">
        <v>45930.0</v>
      </c>
      <c r="D213" s="94">
        <v>0.71875</v>
      </c>
      <c r="E213" s="92">
        <v>2.0</v>
      </c>
      <c r="F213" s="92" t="s">
        <v>3544</v>
      </c>
    </row>
    <row r="214" ht="14.25" customHeight="1">
      <c r="A214" s="92" t="s">
        <v>3767</v>
      </c>
      <c r="B214" s="92" t="s">
        <v>1077</v>
      </c>
      <c r="C214" s="93">
        <v>45941.0</v>
      </c>
      <c r="D214" s="94">
        <v>0.8951388888888889</v>
      </c>
      <c r="E214" s="92">
        <v>0.0</v>
      </c>
      <c r="F214" s="92" t="s">
        <v>3542</v>
      </c>
    </row>
    <row r="215" ht="14.25" customHeight="1">
      <c r="A215" s="92" t="s">
        <v>3915</v>
      </c>
      <c r="B215" s="92" t="s">
        <v>2592</v>
      </c>
      <c r="C215" s="93">
        <v>45649.0</v>
      </c>
      <c r="D215" s="94">
        <v>0.011111111111111112</v>
      </c>
      <c r="E215" s="92">
        <v>0.0</v>
      </c>
      <c r="F215" s="92" t="s">
        <v>3542</v>
      </c>
    </row>
    <row r="216" ht="14.25" customHeight="1">
      <c r="A216" s="92" t="s">
        <v>3713</v>
      </c>
      <c r="B216" s="92" t="s">
        <v>2592</v>
      </c>
      <c r="C216" s="93">
        <v>45718.0</v>
      </c>
      <c r="D216" s="94">
        <v>0.49236111111111114</v>
      </c>
      <c r="E216" s="92">
        <v>0.0</v>
      </c>
      <c r="F216" s="92" t="s">
        <v>3542</v>
      </c>
    </row>
    <row r="217" ht="14.25" customHeight="1">
      <c r="A217" s="92" t="s">
        <v>3718</v>
      </c>
      <c r="B217" s="92" t="s">
        <v>2592</v>
      </c>
      <c r="C217" s="93">
        <v>45770.0</v>
      </c>
      <c r="D217" s="94">
        <v>0.8229166666666666</v>
      </c>
      <c r="E217" s="92">
        <v>1.0</v>
      </c>
      <c r="F217" s="92" t="s">
        <v>3543</v>
      </c>
    </row>
    <row r="218" ht="14.25" customHeight="1">
      <c r="A218" s="92" t="s">
        <v>3821</v>
      </c>
      <c r="B218" s="92" t="s">
        <v>2592</v>
      </c>
      <c r="C218" s="93">
        <v>45787.0</v>
      </c>
      <c r="D218" s="94">
        <v>0.20416666666666666</v>
      </c>
      <c r="E218" s="92">
        <v>2.0</v>
      </c>
      <c r="F218" s="92" t="s">
        <v>3544</v>
      </c>
    </row>
    <row r="219" ht="14.25" customHeight="1">
      <c r="A219" s="92" t="s">
        <v>3883</v>
      </c>
      <c r="B219" s="92" t="s">
        <v>2592</v>
      </c>
      <c r="C219" s="93">
        <v>45809.0</v>
      </c>
      <c r="D219" s="94">
        <v>0.09513888888888888</v>
      </c>
      <c r="E219" s="92">
        <v>1.0</v>
      </c>
      <c r="F219" s="92" t="s">
        <v>3543</v>
      </c>
    </row>
    <row r="220" ht="14.25" customHeight="1">
      <c r="A220" s="92" t="s">
        <v>4035</v>
      </c>
      <c r="B220" s="92" t="s">
        <v>2593</v>
      </c>
      <c r="C220" s="93">
        <v>45650.0</v>
      </c>
      <c r="D220" s="94">
        <v>0.6298611111111111</v>
      </c>
      <c r="E220" s="92">
        <v>2.0</v>
      </c>
      <c r="F220" s="92" t="s">
        <v>3544</v>
      </c>
    </row>
    <row r="221" ht="14.25" customHeight="1">
      <c r="A221" s="92" t="s">
        <v>3682</v>
      </c>
      <c r="B221" s="92" t="s">
        <v>2593</v>
      </c>
      <c r="C221" s="93">
        <v>45836.0</v>
      </c>
      <c r="D221" s="94">
        <v>0.9590277777777778</v>
      </c>
      <c r="E221" s="92">
        <v>2.0</v>
      </c>
      <c r="F221" s="92" t="s">
        <v>3544</v>
      </c>
    </row>
    <row r="222" ht="14.25" customHeight="1">
      <c r="A222" s="92" t="s">
        <v>4051</v>
      </c>
      <c r="B222" s="92" t="s">
        <v>2593</v>
      </c>
      <c r="C222" s="93">
        <v>45855.0</v>
      </c>
      <c r="D222" s="94">
        <v>0.61875</v>
      </c>
      <c r="E222" s="92">
        <v>1.0</v>
      </c>
      <c r="F222" s="92" t="s">
        <v>3543</v>
      </c>
    </row>
    <row r="223" ht="14.25" customHeight="1">
      <c r="A223" s="92" t="s">
        <v>3929</v>
      </c>
      <c r="B223" s="92" t="s">
        <v>67</v>
      </c>
      <c r="C223" s="93">
        <v>45857.0</v>
      </c>
      <c r="D223" s="94">
        <v>0.027777777777777776</v>
      </c>
      <c r="E223" s="92">
        <v>0.0</v>
      </c>
      <c r="F223" s="92" t="s">
        <v>3542</v>
      </c>
    </row>
    <row r="224" ht="14.25" customHeight="1">
      <c r="A224" s="92" t="s">
        <v>3738</v>
      </c>
      <c r="B224" s="92" t="s">
        <v>1078</v>
      </c>
      <c r="C224" s="93">
        <v>45747.0</v>
      </c>
      <c r="D224" s="94">
        <v>0.0</v>
      </c>
      <c r="E224" s="92">
        <v>2.0</v>
      </c>
      <c r="F224" s="92" t="s">
        <v>3544</v>
      </c>
    </row>
    <row r="225" ht="14.25" customHeight="1">
      <c r="A225" s="92" t="s">
        <v>3672</v>
      </c>
      <c r="B225" s="92" t="s">
        <v>1078</v>
      </c>
      <c r="C225" s="93">
        <v>45774.0</v>
      </c>
      <c r="D225" s="94">
        <v>0.7590277777777777</v>
      </c>
      <c r="E225" s="92">
        <v>2.0</v>
      </c>
      <c r="F225" s="92" t="s">
        <v>3544</v>
      </c>
    </row>
    <row r="226" ht="14.25" customHeight="1">
      <c r="A226" s="92" t="s">
        <v>3752</v>
      </c>
      <c r="B226" s="92" t="s">
        <v>1078</v>
      </c>
      <c r="C226" s="93">
        <v>45938.0</v>
      </c>
      <c r="D226" s="94">
        <v>0.8555555555555555</v>
      </c>
      <c r="E226" s="92">
        <v>0.0</v>
      </c>
      <c r="F226" s="92" t="s">
        <v>3542</v>
      </c>
    </row>
    <row r="227" ht="14.25" customHeight="1">
      <c r="A227" s="92" t="s">
        <v>3769</v>
      </c>
      <c r="B227" s="92" t="s">
        <v>1079</v>
      </c>
      <c r="C227" s="93">
        <v>45613.0</v>
      </c>
      <c r="D227" s="94">
        <v>0.5902777777777778</v>
      </c>
      <c r="E227" s="92">
        <v>0.0</v>
      </c>
      <c r="F227" s="92" t="s">
        <v>3542</v>
      </c>
    </row>
    <row r="228" ht="14.25" customHeight="1">
      <c r="A228" s="92" t="s">
        <v>3983</v>
      </c>
      <c r="B228" s="92" t="s">
        <v>1079</v>
      </c>
      <c r="C228" s="93">
        <v>45711.0</v>
      </c>
      <c r="D228" s="94">
        <v>0.020833333333333332</v>
      </c>
      <c r="E228" s="92">
        <v>0.0</v>
      </c>
      <c r="F228" s="92" t="s">
        <v>3542</v>
      </c>
    </row>
    <row r="229" ht="14.25" customHeight="1">
      <c r="A229" s="92" t="s">
        <v>3902</v>
      </c>
      <c r="B229" s="92" t="s">
        <v>582</v>
      </c>
      <c r="C229" s="93">
        <v>45681.0</v>
      </c>
      <c r="D229" s="94">
        <v>0.9166666666666666</v>
      </c>
      <c r="E229" s="92">
        <v>0.0</v>
      </c>
      <c r="F229" s="92" t="s">
        <v>3542</v>
      </c>
    </row>
    <row r="230" ht="14.25" customHeight="1">
      <c r="A230" s="92" t="s">
        <v>3907</v>
      </c>
      <c r="B230" s="92" t="s">
        <v>582</v>
      </c>
      <c r="C230" s="93">
        <v>45717.0</v>
      </c>
      <c r="D230" s="94">
        <v>0.07361111111111111</v>
      </c>
      <c r="E230" s="92">
        <v>1.0</v>
      </c>
      <c r="F230" s="92" t="s">
        <v>3543</v>
      </c>
    </row>
    <row r="231" ht="14.25" customHeight="1">
      <c r="A231" s="92" t="s">
        <v>3985</v>
      </c>
      <c r="B231" s="92" t="s">
        <v>582</v>
      </c>
      <c r="C231" s="93">
        <v>45725.0</v>
      </c>
      <c r="D231" s="94">
        <v>0.8659722222222223</v>
      </c>
      <c r="E231" s="92">
        <v>0.0</v>
      </c>
      <c r="F231" s="92" t="s">
        <v>3542</v>
      </c>
    </row>
    <row r="232" ht="14.25" customHeight="1">
      <c r="A232" s="92" t="s">
        <v>3949</v>
      </c>
      <c r="B232" s="92" t="s">
        <v>582</v>
      </c>
      <c r="C232" s="93">
        <v>45891.0</v>
      </c>
      <c r="D232" s="94">
        <v>0.01875</v>
      </c>
      <c r="E232" s="92">
        <v>1.0</v>
      </c>
      <c r="F232" s="92" t="s">
        <v>3543</v>
      </c>
    </row>
    <row r="233" ht="14.25" customHeight="1">
      <c r="A233" s="92" t="s">
        <v>3875</v>
      </c>
      <c r="B233" s="92" t="s">
        <v>582</v>
      </c>
      <c r="C233" s="93">
        <v>45926.0</v>
      </c>
      <c r="D233" s="94">
        <v>0.7777777777777778</v>
      </c>
      <c r="E233" s="92">
        <v>0.0</v>
      </c>
      <c r="F233" s="92" t="s">
        <v>3542</v>
      </c>
    </row>
    <row r="234" ht="14.25" customHeight="1">
      <c r="A234" s="92" t="s">
        <v>3879</v>
      </c>
      <c r="B234" s="92" t="s">
        <v>72</v>
      </c>
      <c r="C234" s="93">
        <v>45683.0</v>
      </c>
      <c r="D234" s="94">
        <v>0.5180555555555556</v>
      </c>
      <c r="E234" s="92">
        <v>0.0</v>
      </c>
      <c r="F234" s="92" t="s">
        <v>3542</v>
      </c>
    </row>
    <row r="235" ht="14.25" customHeight="1">
      <c r="A235" s="92" t="s">
        <v>4047</v>
      </c>
      <c r="B235" s="92" t="s">
        <v>72</v>
      </c>
      <c r="C235" s="93">
        <v>45863.0</v>
      </c>
      <c r="D235" s="94">
        <v>0.5069444444444444</v>
      </c>
      <c r="E235" s="92">
        <v>0.0</v>
      </c>
      <c r="F235" s="92" t="s">
        <v>3542</v>
      </c>
    </row>
    <row r="236" ht="14.25" customHeight="1">
      <c r="A236" s="92" t="s">
        <v>4004</v>
      </c>
      <c r="B236" s="92" t="s">
        <v>3075</v>
      </c>
      <c r="C236" s="93">
        <v>45592.0</v>
      </c>
      <c r="D236" s="94">
        <v>0.9298611111111111</v>
      </c>
      <c r="E236" s="92">
        <v>1.0</v>
      </c>
      <c r="F236" s="92" t="s">
        <v>3543</v>
      </c>
    </row>
    <row r="237" ht="14.25" customHeight="1">
      <c r="A237" s="92" t="s">
        <v>3808</v>
      </c>
      <c r="B237" s="92" t="s">
        <v>3075</v>
      </c>
      <c r="C237" s="93">
        <v>45639.0</v>
      </c>
      <c r="D237" s="94">
        <v>0.8131944444444444</v>
      </c>
      <c r="E237" s="92">
        <v>2.0</v>
      </c>
      <c r="F237" s="92" t="s">
        <v>3544</v>
      </c>
    </row>
    <row r="238" ht="14.25" customHeight="1">
      <c r="A238" s="92" t="s">
        <v>3755</v>
      </c>
      <c r="B238" s="92" t="s">
        <v>3075</v>
      </c>
      <c r="C238" s="93">
        <v>45662.0</v>
      </c>
      <c r="D238" s="94">
        <v>0.7173611111111111</v>
      </c>
      <c r="E238" s="92">
        <v>2.0</v>
      </c>
      <c r="F238" s="92" t="s">
        <v>3544</v>
      </c>
    </row>
    <row r="239" ht="14.25" customHeight="1">
      <c r="A239" s="92" t="s">
        <v>3997</v>
      </c>
      <c r="B239" s="92" t="s">
        <v>3075</v>
      </c>
      <c r="C239" s="93">
        <v>45931.0</v>
      </c>
      <c r="D239" s="94">
        <v>0.6243055555555556</v>
      </c>
      <c r="E239" s="92">
        <v>1.0</v>
      </c>
      <c r="F239" s="92" t="s">
        <v>3543</v>
      </c>
    </row>
    <row r="240" ht="14.25" customHeight="1">
      <c r="A240" s="92" t="s">
        <v>4005</v>
      </c>
      <c r="B240" s="92" t="s">
        <v>1080</v>
      </c>
      <c r="C240" s="93">
        <v>45764.0</v>
      </c>
      <c r="D240" s="94">
        <v>0.5631944444444444</v>
      </c>
      <c r="E240" s="92">
        <v>2.0</v>
      </c>
      <c r="F240" s="92" t="s">
        <v>3544</v>
      </c>
    </row>
    <row r="241" ht="14.25" customHeight="1">
      <c r="A241" s="92" t="s">
        <v>3655</v>
      </c>
      <c r="B241" s="92" t="s">
        <v>1080</v>
      </c>
      <c r="C241" s="93">
        <v>45768.0</v>
      </c>
      <c r="D241" s="94">
        <v>0.049305555555555554</v>
      </c>
      <c r="E241" s="92">
        <v>2.0</v>
      </c>
      <c r="F241" s="92" t="s">
        <v>3544</v>
      </c>
    </row>
    <row r="242" ht="14.25" customHeight="1">
      <c r="A242" s="92" t="s">
        <v>3715</v>
      </c>
      <c r="B242" s="92" t="s">
        <v>1080</v>
      </c>
      <c r="C242" s="93">
        <v>45849.0</v>
      </c>
      <c r="D242" s="94">
        <v>0.5180555555555556</v>
      </c>
      <c r="E242" s="92">
        <v>2.0</v>
      </c>
      <c r="F242" s="92" t="s">
        <v>3544</v>
      </c>
    </row>
    <row r="243" ht="14.25" customHeight="1">
      <c r="A243" s="92" t="s">
        <v>3968</v>
      </c>
      <c r="B243" s="92" t="s">
        <v>1080</v>
      </c>
      <c r="C243" s="93">
        <v>45880.0</v>
      </c>
      <c r="D243" s="94">
        <v>0.425</v>
      </c>
      <c r="E243" s="92">
        <v>1.0</v>
      </c>
      <c r="F243" s="92" t="s">
        <v>3543</v>
      </c>
    </row>
    <row r="244" ht="14.25" customHeight="1">
      <c r="A244" s="92" t="s">
        <v>3955</v>
      </c>
      <c r="B244" s="92" t="s">
        <v>3076</v>
      </c>
      <c r="C244" s="93">
        <v>45900.0</v>
      </c>
      <c r="D244" s="94">
        <v>0.2326388888888889</v>
      </c>
      <c r="E244" s="92">
        <v>2.0</v>
      </c>
      <c r="F244" s="92" t="s">
        <v>3544</v>
      </c>
    </row>
    <row r="245" ht="14.25" customHeight="1">
      <c r="A245" s="92" t="s">
        <v>3802</v>
      </c>
      <c r="B245" s="92" t="s">
        <v>3076</v>
      </c>
      <c r="C245" s="93">
        <v>45903.0</v>
      </c>
      <c r="D245" s="94">
        <v>0.43194444444444446</v>
      </c>
      <c r="E245" s="92">
        <v>0.0</v>
      </c>
      <c r="F245" s="92" t="s">
        <v>3542</v>
      </c>
    </row>
    <row r="246" ht="14.25" customHeight="1">
      <c r="A246" s="92" t="s">
        <v>3773</v>
      </c>
      <c r="B246" s="92" t="s">
        <v>1081</v>
      </c>
      <c r="C246" s="93">
        <v>45592.0</v>
      </c>
      <c r="D246" s="94">
        <v>0.6361111111111111</v>
      </c>
      <c r="E246" s="92">
        <v>2.0</v>
      </c>
      <c r="F246" s="92" t="s">
        <v>3544</v>
      </c>
    </row>
    <row r="247" ht="14.25" customHeight="1">
      <c r="A247" s="92" t="s">
        <v>3871</v>
      </c>
      <c r="B247" s="92" t="s">
        <v>1081</v>
      </c>
      <c r="C247" s="93">
        <v>45794.0</v>
      </c>
      <c r="D247" s="94">
        <v>0.7541666666666667</v>
      </c>
      <c r="E247" s="92">
        <v>0.0</v>
      </c>
      <c r="F247" s="92" t="s">
        <v>3542</v>
      </c>
    </row>
    <row r="248" ht="14.25" customHeight="1">
      <c r="A248" s="92" t="s">
        <v>3719</v>
      </c>
      <c r="B248" s="92" t="s">
        <v>1081</v>
      </c>
      <c r="C248" s="93">
        <v>45862.0</v>
      </c>
      <c r="D248" s="94">
        <v>0.45</v>
      </c>
      <c r="E248" s="92">
        <v>0.0</v>
      </c>
      <c r="F248" s="92" t="s">
        <v>3542</v>
      </c>
    </row>
    <row r="249" ht="14.25" customHeight="1">
      <c r="A249" s="92" t="s">
        <v>3726</v>
      </c>
      <c r="B249" s="92" t="s">
        <v>3077</v>
      </c>
      <c r="C249" s="93">
        <v>45641.0</v>
      </c>
      <c r="D249" s="94">
        <v>0.044444444444444446</v>
      </c>
      <c r="E249" s="92">
        <v>1.0</v>
      </c>
      <c r="F249" s="92" t="s">
        <v>3543</v>
      </c>
    </row>
    <row r="250" ht="14.25" customHeight="1">
      <c r="A250" s="92" t="s">
        <v>4066</v>
      </c>
      <c r="B250" s="92" t="s">
        <v>3077</v>
      </c>
      <c r="C250" s="93">
        <v>45730.0</v>
      </c>
      <c r="D250" s="94">
        <v>0.9597222222222223</v>
      </c>
      <c r="E250" s="92">
        <v>1.0</v>
      </c>
      <c r="F250" s="92" t="s">
        <v>3543</v>
      </c>
    </row>
    <row r="251" ht="14.25" customHeight="1">
      <c r="A251" s="92" t="s">
        <v>3906</v>
      </c>
      <c r="B251" s="92" t="s">
        <v>1594</v>
      </c>
      <c r="C251" s="93">
        <v>45686.0</v>
      </c>
      <c r="D251" s="94">
        <v>0.9263888888888889</v>
      </c>
      <c r="E251" s="92">
        <v>2.0</v>
      </c>
      <c r="F251" s="92" t="s">
        <v>3544</v>
      </c>
    </row>
    <row r="252" ht="14.25" customHeight="1">
      <c r="A252" s="92" t="s">
        <v>3834</v>
      </c>
      <c r="B252" s="92" t="s">
        <v>583</v>
      </c>
      <c r="C252" s="93">
        <v>45591.0</v>
      </c>
      <c r="D252" s="94">
        <v>0.12430555555555556</v>
      </c>
      <c r="E252" s="92">
        <v>1.0</v>
      </c>
      <c r="F252" s="92" t="s">
        <v>3543</v>
      </c>
    </row>
    <row r="253" ht="14.25" customHeight="1">
      <c r="A253" s="92" t="s">
        <v>3677</v>
      </c>
      <c r="B253" s="92" t="s">
        <v>583</v>
      </c>
      <c r="C253" s="93">
        <v>45591.0</v>
      </c>
      <c r="D253" s="94">
        <v>0.016666666666666666</v>
      </c>
      <c r="E253" s="92">
        <v>0.0</v>
      </c>
      <c r="F253" s="92" t="s">
        <v>3542</v>
      </c>
    </row>
    <row r="254" ht="14.25" customHeight="1">
      <c r="A254" s="92" t="s">
        <v>3876</v>
      </c>
      <c r="B254" s="92" t="s">
        <v>583</v>
      </c>
      <c r="C254" s="93">
        <v>45642.0</v>
      </c>
      <c r="D254" s="94">
        <v>0.38263888888888886</v>
      </c>
      <c r="E254" s="92">
        <v>2.0</v>
      </c>
      <c r="F254" s="92" t="s">
        <v>3544</v>
      </c>
    </row>
    <row r="255" ht="14.25" customHeight="1">
      <c r="A255" s="92" t="s">
        <v>4034</v>
      </c>
      <c r="B255" s="92" t="s">
        <v>583</v>
      </c>
      <c r="C255" s="93">
        <v>45658.0</v>
      </c>
      <c r="D255" s="94">
        <v>0.30416666666666664</v>
      </c>
      <c r="E255" s="92">
        <v>1.0</v>
      </c>
      <c r="F255" s="92" t="s">
        <v>3543</v>
      </c>
    </row>
    <row r="256" ht="14.25" customHeight="1">
      <c r="A256" s="92" t="s">
        <v>3840</v>
      </c>
      <c r="B256" s="92" t="s">
        <v>583</v>
      </c>
      <c r="C256" s="93">
        <v>45856.0</v>
      </c>
      <c r="D256" s="94">
        <v>0.9229166666666667</v>
      </c>
      <c r="E256" s="92">
        <v>2.0</v>
      </c>
      <c r="F256" s="92" t="s">
        <v>3544</v>
      </c>
    </row>
    <row r="257" ht="14.25" customHeight="1">
      <c r="A257" s="92" t="s">
        <v>3745</v>
      </c>
      <c r="B257" s="92" t="s">
        <v>583</v>
      </c>
      <c r="C257" s="93">
        <v>45895.0</v>
      </c>
      <c r="D257" s="94">
        <v>0.03819444444444445</v>
      </c>
      <c r="E257" s="92">
        <v>1.0</v>
      </c>
      <c r="F257" s="92" t="s">
        <v>3543</v>
      </c>
    </row>
    <row r="258" ht="14.25" customHeight="1">
      <c r="A258" s="92" t="s">
        <v>3961</v>
      </c>
      <c r="B258" s="92" t="s">
        <v>2594</v>
      </c>
      <c r="C258" s="93">
        <v>45644.0</v>
      </c>
      <c r="D258" s="94">
        <v>0.6194444444444445</v>
      </c>
      <c r="E258" s="92">
        <v>0.0</v>
      </c>
      <c r="F258" s="92" t="s">
        <v>3542</v>
      </c>
    </row>
    <row r="259" ht="14.25" customHeight="1">
      <c r="A259" s="92" t="s">
        <v>3948</v>
      </c>
      <c r="B259" s="92" t="s">
        <v>2594</v>
      </c>
      <c r="C259" s="93">
        <v>45787.0</v>
      </c>
      <c r="D259" s="94">
        <v>0.2833333333333333</v>
      </c>
      <c r="E259" s="92">
        <v>0.0</v>
      </c>
      <c r="F259" s="92" t="s">
        <v>3542</v>
      </c>
    </row>
    <row r="260" ht="14.25" customHeight="1">
      <c r="A260" s="92" t="s">
        <v>4041</v>
      </c>
      <c r="B260" s="92" t="s">
        <v>2594</v>
      </c>
      <c r="C260" s="93">
        <v>45805.0</v>
      </c>
      <c r="D260" s="94">
        <v>0.7680555555555556</v>
      </c>
      <c r="E260" s="92">
        <v>1.0</v>
      </c>
      <c r="F260" s="92" t="s">
        <v>3543</v>
      </c>
    </row>
    <row r="261" ht="14.25" customHeight="1">
      <c r="A261" s="92" t="s">
        <v>3782</v>
      </c>
      <c r="B261" s="92" t="s">
        <v>2594</v>
      </c>
      <c r="C261" s="93">
        <v>45871.0</v>
      </c>
      <c r="D261" s="94">
        <v>0.8423611111111111</v>
      </c>
      <c r="E261" s="92">
        <v>1.0</v>
      </c>
      <c r="F261" s="92" t="s">
        <v>3543</v>
      </c>
    </row>
    <row r="262" ht="14.25" customHeight="1">
      <c r="A262" s="92" t="s">
        <v>3986</v>
      </c>
      <c r="B262" s="92" t="s">
        <v>1595</v>
      </c>
      <c r="C262" s="93">
        <v>45793.0</v>
      </c>
      <c r="D262" s="94">
        <v>0.5708333333333333</v>
      </c>
      <c r="E262" s="92">
        <v>0.0</v>
      </c>
      <c r="F262" s="92" t="s">
        <v>3542</v>
      </c>
    </row>
    <row r="263" ht="14.25" customHeight="1">
      <c r="A263" s="92" t="s">
        <v>3751</v>
      </c>
      <c r="B263" s="92" t="s">
        <v>74</v>
      </c>
      <c r="C263" s="93">
        <v>45652.0</v>
      </c>
      <c r="D263" s="94">
        <v>0.4173611111111111</v>
      </c>
      <c r="E263" s="92">
        <v>2.0</v>
      </c>
      <c r="F263" s="92" t="s">
        <v>3544</v>
      </c>
    </row>
    <row r="264" ht="14.25" customHeight="1">
      <c r="A264" s="92" t="s">
        <v>3760</v>
      </c>
      <c r="B264" s="92" t="s">
        <v>74</v>
      </c>
      <c r="C264" s="93">
        <v>45832.0</v>
      </c>
      <c r="D264" s="94">
        <v>0.9798611111111111</v>
      </c>
      <c r="E264" s="92">
        <v>0.0</v>
      </c>
      <c r="F264" s="92" t="s">
        <v>3542</v>
      </c>
    </row>
    <row r="265" ht="14.25" customHeight="1">
      <c r="A265" s="92" t="s">
        <v>3885</v>
      </c>
      <c r="B265" s="92" t="s">
        <v>77</v>
      </c>
      <c r="C265" s="93">
        <v>45667.0</v>
      </c>
      <c r="D265" s="94">
        <v>0.6555555555555556</v>
      </c>
      <c r="E265" s="92">
        <v>1.0</v>
      </c>
      <c r="F265" s="92" t="s">
        <v>3543</v>
      </c>
    </row>
    <row r="266" ht="14.25" customHeight="1">
      <c r="A266" s="92" t="s">
        <v>3866</v>
      </c>
      <c r="B266" s="92" t="s">
        <v>3078</v>
      </c>
      <c r="C266" s="93">
        <v>45759.0</v>
      </c>
      <c r="D266" s="94">
        <v>0.86875</v>
      </c>
      <c r="E266" s="92">
        <v>0.0</v>
      </c>
      <c r="F266" s="92" t="s">
        <v>3542</v>
      </c>
    </row>
    <row r="267" ht="14.25" customHeight="1">
      <c r="A267" s="92" t="s">
        <v>3739</v>
      </c>
      <c r="B267" s="92" t="s">
        <v>3078</v>
      </c>
      <c r="C267" s="93">
        <v>45788.0</v>
      </c>
      <c r="D267" s="94">
        <v>0.8131944444444444</v>
      </c>
      <c r="E267" s="92">
        <v>2.0</v>
      </c>
      <c r="F267" s="92" t="s">
        <v>3544</v>
      </c>
    </row>
    <row r="268" ht="14.25" customHeight="1">
      <c r="A268" s="92" t="s">
        <v>3766</v>
      </c>
      <c r="B268" s="92" t="s">
        <v>584</v>
      </c>
      <c r="C268" s="93">
        <v>45612.0</v>
      </c>
      <c r="D268" s="94">
        <v>0.44722222222222224</v>
      </c>
      <c r="E268" s="92">
        <v>1.0</v>
      </c>
      <c r="F268" s="92" t="s">
        <v>3543</v>
      </c>
    </row>
    <row r="269" ht="14.25" customHeight="1">
      <c r="A269" s="92" t="s">
        <v>4005</v>
      </c>
      <c r="B269" s="92" t="s">
        <v>2595</v>
      </c>
      <c r="C269" s="93">
        <v>45605.0</v>
      </c>
      <c r="D269" s="94">
        <v>0.7916666666666666</v>
      </c>
      <c r="E269" s="92">
        <v>0.0</v>
      </c>
      <c r="F269" s="92" t="s">
        <v>3542</v>
      </c>
    </row>
    <row r="270" ht="14.25" customHeight="1">
      <c r="A270" s="92" t="s">
        <v>3745</v>
      </c>
      <c r="B270" s="92" t="s">
        <v>2595</v>
      </c>
      <c r="C270" s="93">
        <v>45605.0</v>
      </c>
      <c r="D270" s="94">
        <v>0.9555555555555556</v>
      </c>
      <c r="E270" s="92">
        <v>1.0</v>
      </c>
      <c r="F270" s="92" t="s">
        <v>3543</v>
      </c>
    </row>
    <row r="271" ht="14.25" customHeight="1">
      <c r="A271" s="92" t="s">
        <v>3916</v>
      </c>
      <c r="B271" s="92" t="s">
        <v>2595</v>
      </c>
      <c r="C271" s="93">
        <v>45884.0</v>
      </c>
      <c r="D271" s="94">
        <v>0.2604166666666667</v>
      </c>
      <c r="E271" s="92">
        <v>2.0</v>
      </c>
      <c r="F271" s="92" t="s">
        <v>3544</v>
      </c>
    </row>
    <row r="272" ht="14.25" customHeight="1">
      <c r="A272" s="92" t="s">
        <v>3998</v>
      </c>
      <c r="B272" s="92" t="s">
        <v>2595</v>
      </c>
      <c r="C272" s="93">
        <v>45919.0</v>
      </c>
      <c r="D272" s="94">
        <v>0.6375</v>
      </c>
      <c r="E272" s="92">
        <v>2.0</v>
      </c>
      <c r="F272" s="92" t="s">
        <v>3544</v>
      </c>
    </row>
    <row r="273" ht="14.25" customHeight="1">
      <c r="A273" s="92" t="s">
        <v>3672</v>
      </c>
      <c r="B273" s="92" t="s">
        <v>2596</v>
      </c>
      <c r="C273" s="93">
        <v>45681.0</v>
      </c>
      <c r="D273" s="94">
        <v>0.18472222222222223</v>
      </c>
      <c r="E273" s="92">
        <v>2.0</v>
      </c>
      <c r="F273" s="92" t="s">
        <v>3544</v>
      </c>
    </row>
    <row r="274" ht="14.25" customHeight="1">
      <c r="A274" s="92" t="s">
        <v>4051</v>
      </c>
      <c r="B274" s="92" t="s">
        <v>2596</v>
      </c>
      <c r="C274" s="93">
        <v>45845.0</v>
      </c>
      <c r="D274" s="94">
        <v>0.1597222222222222</v>
      </c>
      <c r="E274" s="92">
        <v>0.0</v>
      </c>
      <c r="F274" s="92" t="s">
        <v>3542</v>
      </c>
    </row>
    <row r="275" ht="14.25" customHeight="1">
      <c r="A275" s="92" t="s">
        <v>3924</v>
      </c>
      <c r="B275" s="92" t="s">
        <v>585</v>
      </c>
      <c r="C275" s="93">
        <v>45658.0</v>
      </c>
      <c r="D275" s="94">
        <v>0.6513888888888889</v>
      </c>
      <c r="E275" s="92">
        <v>0.0</v>
      </c>
      <c r="F275" s="92" t="s">
        <v>3542</v>
      </c>
    </row>
    <row r="276" ht="14.25" customHeight="1">
      <c r="A276" s="92" t="s">
        <v>3890</v>
      </c>
      <c r="B276" s="92" t="s">
        <v>585</v>
      </c>
      <c r="C276" s="93">
        <v>45724.0</v>
      </c>
      <c r="D276" s="94">
        <v>0.18125</v>
      </c>
      <c r="E276" s="92">
        <v>0.0</v>
      </c>
      <c r="F276" s="92" t="s">
        <v>3542</v>
      </c>
    </row>
    <row r="277" ht="14.25" customHeight="1">
      <c r="A277" s="92" t="s">
        <v>3746</v>
      </c>
      <c r="B277" s="92" t="s">
        <v>585</v>
      </c>
      <c r="C277" s="93">
        <v>45933.0</v>
      </c>
      <c r="D277" s="94">
        <v>0.007638888888888889</v>
      </c>
      <c r="E277" s="92">
        <v>1.0</v>
      </c>
      <c r="F277" s="92" t="s">
        <v>3543</v>
      </c>
    </row>
    <row r="278" ht="14.25" customHeight="1">
      <c r="A278" s="92" t="s">
        <v>4070</v>
      </c>
      <c r="B278" s="92" t="s">
        <v>1082</v>
      </c>
      <c r="C278" s="93">
        <v>45629.0</v>
      </c>
      <c r="D278" s="94">
        <v>0.3347222222222222</v>
      </c>
      <c r="E278" s="92">
        <v>1.0</v>
      </c>
      <c r="F278" s="92" t="s">
        <v>3543</v>
      </c>
    </row>
    <row r="279" ht="14.25" customHeight="1">
      <c r="A279" s="92" t="s">
        <v>3971</v>
      </c>
      <c r="B279" s="92" t="s">
        <v>1082</v>
      </c>
      <c r="C279" s="93">
        <v>45666.0</v>
      </c>
      <c r="D279" s="94">
        <v>0.475</v>
      </c>
      <c r="E279" s="92">
        <v>0.0</v>
      </c>
      <c r="F279" s="92" t="s">
        <v>3542</v>
      </c>
    </row>
    <row r="280" ht="14.25" customHeight="1">
      <c r="A280" s="92" t="s">
        <v>3920</v>
      </c>
      <c r="B280" s="92" t="s">
        <v>1082</v>
      </c>
      <c r="C280" s="93">
        <v>45819.0</v>
      </c>
      <c r="D280" s="94">
        <v>0.9583333333333334</v>
      </c>
      <c r="E280" s="92">
        <v>2.0</v>
      </c>
      <c r="F280" s="92" t="s">
        <v>3544</v>
      </c>
    </row>
    <row r="281" ht="14.25" customHeight="1">
      <c r="A281" s="92" t="s">
        <v>3915</v>
      </c>
      <c r="B281" s="92" t="s">
        <v>1082</v>
      </c>
      <c r="C281" s="93">
        <v>45880.0</v>
      </c>
      <c r="D281" s="94">
        <v>0.030555555555555555</v>
      </c>
      <c r="E281" s="92">
        <v>2.0</v>
      </c>
      <c r="F281" s="92" t="s">
        <v>3544</v>
      </c>
    </row>
    <row r="282" ht="14.25" customHeight="1">
      <c r="A282" s="92" t="s">
        <v>3927</v>
      </c>
      <c r="B282" s="92" t="s">
        <v>1082</v>
      </c>
      <c r="C282" s="93">
        <v>45895.0</v>
      </c>
      <c r="D282" s="94">
        <v>0.5451388888888888</v>
      </c>
      <c r="E282" s="92">
        <v>2.0</v>
      </c>
      <c r="F282" s="92" t="s">
        <v>3544</v>
      </c>
    </row>
    <row r="283" ht="14.25" customHeight="1">
      <c r="A283" s="92" t="s">
        <v>3966</v>
      </c>
      <c r="B283" s="92" t="s">
        <v>2083</v>
      </c>
      <c r="C283" s="93">
        <v>45882.0</v>
      </c>
      <c r="D283" s="94">
        <v>0.8604166666666667</v>
      </c>
      <c r="E283" s="92">
        <v>2.0</v>
      </c>
      <c r="F283" s="92" t="s">
        <v>3544</v>
      </c>
    </row>
    <row r="284" ht="14.25" customHeight="1">
      <c r="A284" s="92" t="s">
        <v>4019</v>
      </c>
      <c r="B284" s="92" t="s">
        <v>1083</v>
      </c>
      <c r="C284" s="93">
        <v>45588.0</v>
      </c>
      <c r="D284" s="94">
        <v>0.5375</v>
      </c>
      <c r="E284" s="92">
        <v>2.0</v>
      </c>
      <c r="F284" s="92" t="s">
        <v>3544</v>
      </c>
    </row>
    <row r="285" ht="14.25" customHeight="1">
      <c r="A285" s="92" t="s">
        <v>3924</v>
      </c>
      <c r="B285" s="92" t="s">
        <v>1083</v>
      </c>
      <c r="C285" s="93">
        <v>45710.0</v>
      </c>
      <c r="D285" s="94">
        <v>0.25763888888888886</v>
      </c>
      <c r="E285" s="92">
        <v>1.0</v>
      </c>
      <c r="F285" s="92" t="s">
        <v>3543</v>
      </c>
    </row>
    <row r="286" ht="14.25" customHeight="1">
      <c r="A286" s="92" t="s">
        <v>3755</v>
      </c>
      <c r="B286" s="92" t="s">
        <v>1083</v>
      </c>
      <c r="C286" s="93">
        <v>45743.0</v>
      </c>
      <c r="D286" s="94">
        <v>0.9958333333333333</v>
      </c>
      <c r="E286" s="92">
        <v>2.0</v>
      </c>
      <c r="F286" s="92" t="s">
        <v>3544</v>
      </c>
    </row>
    <row r="287" ht="14.25" customHeight="1">
      <c r="A287" s="92" t="s">
        <v>3780</v>
      </c>
      <c r="B287" s="92" t="s">
        <v>1083</v>
      </c>
      <c r="C287" s="93">
        <v>45796.0</v>
      </c>
      <c r="D287" s="94">
        <v>0.9847222222222223</v>
      </c>
      <c r="E287" s="92">
        <v>2.0</v>
      </c>
      <c r="F287" s="92" t="s">
        <v>3544</v>
      </c>
    </row>
    <row r="288" ht="14.25" customHeight="1">
      <c r="A288" s="92" t="s">
        <v>3752</v>
      </c>
      <c r="B288" s="92" t="s">
        <v>1596</v>
      </c>
      <c r="C288" s="93">
        <v>45626.0</v>
      </c>
      <c r="D288" s="94">
        <v>0.03333333333333333</v>
      </c>
      <c r="E288" s="92">
        <v>1.0</v>
      </c>
      <c r="F288" s="92" t="s">
        <v>3543</v>
      </c>
    </row>
    <row r="289" ht="14.25" customHeight="1">
      <c r="A289" s="92" t="s">
        <v>4082</v>
      </c>
      <c r="B289" s="92" t="s">
        <v>586</v>
      </c>
      <c r="C289" s="93">
        <v>45607.0</v>
      </c>
      <c r="D289" s="94">
        <v>0.034722222222222224</v>
      </c>
      <c r="E289" s="92">
        <v>0.0</v>
      </c>
      <c r="F289" s="92" t="s">
        <v>3542</v>
      </c>
    </row>
    <row r="290" ht="14.25" customHeight="1">
      <c r="A290" s="92" t="s">
        <v>3760</v>
      </c>
      <c r="B290" s="92" t="s">
        <v>586</v>
      </c>
      <c r="C290" s="93">
        <v>45757.0</v>
      </c>
      <c r="D290" s="94">
        <v>0.6847222222222222</v>
      </c>
      <c r="E290" s="92">
        <v>0.0</v>
      </c>
      <c r="F290" s="92" t="s">
        <v>3542</v>
      </c>
    </row>
    <row r="291" ht="14.25" customHeight="1">
      <c r="A291" s="92" t="s">
        <v>3729</v>
      </c>
      <c r="B291" s="92" t="s">
        <v>586</v>
      </c>
      <c r="C291" s="93">
        <v>45944.0</v>
      </c>
      <c r="D291" s="94">
        <v>0.18680555555555556</v>
      </c>
      <c r="E291" s="92">
        <v>1.0</v>
      </c>
      <c r="F291" s="92" t="s">
        <v>3543</v>
      </c>
    </row>
    <row r="292" ht="14.25" customHeight="1">
      <c r="A292" s="92" t="s">
        <v>3930</v>
      </c>
      <c r="B292" s="92" t="s">
        <v>1597</v>
      </c>
      <c r="C292" s="93">
        <v>45658.0</v>
      </c>
      <c r="D292" s="94">
        <v>0.15902777777777777</v>
      </c>
      <c r="E292" s="92">
        <v>1.0</v>
      </c>
      <c r="F292" s="92" t="s">
        <v>3543</v>
      </c>
    </row>
    <row r="293" ht="14.25" customHeight="1">
      <c r="A293" s="92" t="s">
        <v>4008</v>
      </c>
      <c r="B293" s="92" t="s">
        <v>1597</v>
      </c>
      <c r="C293" s="93">
        <v>45697.0</v>
      </c>
      <c r="D293" s="94">
        <v>0.12430555555555556</v>
      </c>
      <c r="E293" s="92">
        <v>2.0</v>
      </c>
      <c r="F293" s="92" t="s">
        <v>3544</v>
      </c>
    </row>
    <row r="294" ht="14.25" customHeight="1">
      <c r="A294" s="92" t="s">
        <v>3739</v>
      </c>
      <c r="B294" s="92" t="s">
        <v>1597</v>
      </c>
      <c r="C294" s="93">
        <v>45822.0</v>
      </c>
      <c r="D294" s="94">
        <v>0.15416666666666667</v>
      </c>
      <c r="E294" s="92">
        <v>2.0</v>
      </c>
      <c r="F294" s="92" t="s">
        <v>3544</v>
      </c>
    </row>
    <row r="295" ht="14.25" customHeight="1">
      <c r="A295" s="92" t="s">
        <v>3869</v>
      </c>
      <c r="B295" s="92" t="s">
        <v>1598</v>
      </c>
      <c r="C295" s="93">
        <v>45620.0</v>
      </c>
      <c r="D295" s="94">
        <v>0.17291666666666666</v>
      </c>
      <c r="E295" s="92">
        <v>1.0</v>
      </c>
      <c r="F295" s="92" t="s">
        <v>3543</v>
      </c>
    </row>
    <row r="296" ht="14.25" customHeight="1">
      <c r="A296" s="92" t="s">
        <v>3807</v>
      </c>
      <c r="B296" s="92" t="s">
        <v>1598</v>
      </c>
      <c r="C296" s="93">
        <v>45816.0</v>
      </c>
      <c r="D296" s="94">
        <v>0.1423611111111111</v>
      </c>
      <c r="E296" s="92">
        <v>0.0</v>
      </c>
      <c r="F296" s="92" t="s">
        <v>3542</v>
      </c>
    </row>
    <row r="297" ht="14.25" customHeight="1">
      <c r="A297" s="92" t="s">
        <v>3788</v>
      </c>
      <c r="B297" s="92" t="s">
        <v>1598</v>
      </c>
      <c r="C297" s="93">
        <v>45845.0</v>
      </c>
      <c r="D297" s="94">
        <v>0.9861111111111112</v>
      </c>
      <c r="E297" s="92">
        <v>1.0</v>
      </c>
      <c r="F297" s="92" t="s">
        <v>3543</v>
      </c>
    </row>
    <row r="298" ht="14.25" customHeight="1">
      <c r="A298" s="92" t="s">
        <v>3732</v>
      </c>
      <c r="B298" s="92" t="s">
        <v>1599</v>
      </c>
      <c r="C298" s="93">
        <v>45784.0</v>
      </c>
      <c r="D298" s="94">
        <v>0.7243055555555555</v>
      </c>
      <c r="E298" s="92">
        <v>0.0</v>
      </c>
      <c r="F298" s="92" t="s">
        <v>3542</v>
      </c>
    </row>
    <row r="299" ht="14.25" customHeight="1">
      <c r="A299" s="92" t="s">
        <v>4064</v>
      </c>
      <c r="B299" s="92" t="s">
        <v>2084</v>
      </c>
      <c r="C299" s="93">
        <v>45682.0</v>
      </c>
      <c r="D299" s="94">
        <v>0.6194444444444445</v>
      </c>
      <c r="E299" s="92">
        <v>1.0</v>
      </c>
      <c r="F299" s="92" t="s">
        <v>3543</v>
      </c>
    </row>
    <row r="300" ht="14.25" customHeight="1">
      <c r="A300" s="92" t="s">
        <v>3876</v>
      </c>
      <c r="B300" s="92" t="s">
        <v>2084</v>
      </c>
      <c r="C300" s="93">
        <v>45706.0</v>
      </c>
      <c r="D300" s="94">
        <v>0.6375</v>
      </c>
      <c r="E300" s="92">
        <v>0.0</v>
      </c>
      <c r="F300" s="92" t="s">
        <v>3542</v>
      </c>
    </row>
    <row r="301" ht="14.25" customHeight="1">
      <c r="A301" s="92" t="s">
        <v>3986</v>
      </c>
      <c r="B301" s="92" t="s">
        <v>2084</v>
      </c>
      <c r="C301" s="93">
        <v>45826.0</v>
      </c>
      <c r="D301" s="94">
        <v>0.9708333333333333</v>
      </c>
      <c r="E301" s="92">
        <v>1.0</v>
      </c>
      <c r="F301" s="92" t="s">
        <v>3543</v>
      </c>
    </row>
    <row r="302" ht="14.25" customHeight="1">
      <c r="A302" s="92" t="s">
        <v>3984</v>
      </c>
      <c r="B302" s="92" t="s">
        <v>2084</v>
      </c>
      <c r="C302" s="93">
        <v>45878.0</v>
      </c>
      <c r="D302" s="94">
        <v>0.12777777777777777</v>
      </c>
      <c r="E302" s="92">
        <v>0.0</v>
      </c>
      <c r="F302" s="92" t="s">
        <v>3542</v>
      </c>
    </row>
    <row r="303" ht="14.25" customHeight="1">
      <c r="A303" s="92" t="s">
        <v>4028</v>
      </c>
      <c r="B303" s="92" t="s">
        <v>2597</v>
      </c>
      <c r="C303" s="93">
        <v>45736.0</v>
      </c>
      <c r="D303" s="94">
        <v>0.46875</v>
      </c>
      <c r="E303" s="92">
        <v>0.0</v>
      </c>
      <c r="F303" s="92" t="s">
        <v>3542</v>
      </c>
    </row>
    <row r="304" ht="14.25" customHeight="1">
      <c r="A304" s="92" t="s">
        <v>3792</v>
      </c>
      <c r="B304" s="92" t="s">
        <v>2597</v>
      </c>
      <c r="C304" s="93">
        <v>45931.0</v>
      </c>
      <c r="D304" s="94">
        <v>0.41041666666666665</v>
      </c>
      <c r="E304" s="92">
        <v>0.0</v>
      </c>
      <c r="F304" s="92" t="s">
        <v>3542</v>
      </c>
    </row>
    <row r="305" ht="14.25" customHeight="1">
      <c r="A305" s="92" t="s">
        <v>3822</v>
      </c>
      <c r="B305" s="92" t="s">
        <v>3079</v>
      </c>
      <c r="C305" s="93">
        <v>45642.0</v>
      </c>
      <c r="D305" s="94">
        <v>0.8993055555555556</v>
      </c>
      <c r="E305" s="92">
        <v>2.0</v>
      </c>
      <c r="F305" s="92" t="s">
        <v>3544</v>
      </c>
    </row>
    <row r="306" ht="14.25" customHeight="1">
      <c r="A306" s="92" t="s">
        <v>3884</v>
      </c>
      <c r="B306" s="92" t="s">
        <v>3079</v>
      </c>
      <c r="C306" s="93">
        <v>45788.0</v>
      </c>
      <c r="D306" s="94">
        <v>0.42986111111111114</v>
      </c>
      <c r="E306" s="92">
        <v>1.0</v>
      </c>
      <c r="F306" s="92" t="s">
        <v>3543</v>
      </c>
    </row>
    <row r="307" ht="14.25" customHeight="1">
      <c r="A307" s="92" t="s">
        <v>3943</v>
      </c>
      <c r="B307" s="92" t="s">
        <v>3079</v>
      </c>
      <c r="C307" s="93">
        <v>45917.0</v>
      </c>
      <c r="D307" s="94">
        <v>0.6229166666666667</v>
      </c>
      <c r="E307" s="92">
        <v>1.0</v>
      </c>
      <c r="F307" s="92" t="s">
        <v>3543</v>
      </c>
    </row>
    <row r="308" ht="14.25" customHeight="1">
      <c r="A308" s="92" t="s">
        <v>4062</v>
      </c>
      <c r="B308" s="92" t="s">
        <v>78</v>
      </c>
      <c r="C308" s="93">
        <v>45666.0</v>
      </c>
      <c r="D308" s="94">
        <v>0.07013888888888889</v>
      </c>
      <c r="E308" s="92">
        <v>1.0</v>
      </c>
      <c r="F308" s="92" t="s">
        <v>3543</v>
      </c>
    </row>
    <row r="309" ht="14.25" customHeight="1">
      <c r="A309" s="92" t="s">
        <v>3731</v>
      </c>
      <c r="B309" s="92" t="s">
        <v>78</v>
      </c>
      <c r="C309" s="93">
        <v>45720.0</v>
      </c>
      <c r="D309" s="94">
        <v>0.8847222222222222</v>
      </c>
      <c r="E309" s="92">
        <v>0.0</v>
      </c>
      <c r="F309" s="92" t="s">
        <v>3542</v>
      </c>
    </row>
    <row r="310" ht="14.25" customHeight="1">
      <c r="A310" s="92" t="s">
        <v>3707</v>
      </c>
      <c r="B310" s="92" t="s">
        <v>78</v>
      </c>
      <c r="C310" s="93">
        <v>45728.0</v>
      </c>
      <c r="D310" s="94">
        <v>0.2902777777777778</v>
      </c>
      <c r="E310" s="92">
        <v>2.0</v>
      </c>
      <c r="F310" s="92" t="s">
        <v>3544</v>
      </c>
    </row>
    <row r="311" ht="14.25" customHeight="1">
      <c r="A311" s="92" t="s">
        <v>3878</v>
      </c>
      <c r="B311" s="92" t="s">
        <v>587</v>
      </c>
      <c r="C311" s="93">
        <v>45632.0</v>
      </c>
      <c r="D311" s="94">
        <v>0.28888888888888886</v>
      </c>
      <c r="E311" s="92">
        <v>0.0</v>
      </c>
      <c r="F311" s="92" t="s">
        <v>3542</v>
      </c>
    </row>
    <row r="312" ht="14.25" customHeight="1">
      <c r="A312" s="92" t="s">
        <v>3682</v>
      </c>
      <c r="B312" s="92" t="s">
        <v>587</v>
      </c>
      <c r="C312" s="93">
        <v>45682.0</v>
      </c>
      <c r="D312" s="94">
        <v>0.44166666666666665</v>
      </c>
      <c r="E312" s="92">
        <v>1.0</v>
      </c>
      <c r="F312" s="92" t="s">
        <v>3543</v>
      </c>
    </row>
    <row r="313" ht="14.25" customHeight="1">
      <c r="A313" s="92" t="s">
        <v>3959</v>
      </c>
      <c r="B313" s="92" t="s">
        <v>587</v>
      </c>
      <c r="C313" s="93">
        <v>45708.0</v>
      </c>
      <c r="D313" s="94">
        <v>0.35</v>
      </c>
      <c r="E313" s="92">
        <v>1.0</v>
      </c>
      <c r="F313" s="92" t="s">
        <v>3543</v>
      </c>
    </row>
    <row r="314" ht="14.25" customHeight="1">
      <c r="A314" s="92" t="s">
        <v>3892</v>
      </c>
      <c r="B314" s="92" t="s">
        <v>587</v>
      </c>
      <c r="C314" s="93">
        <v>45724.0</v>
      </c>
      <c r="D314" s="94">
        <v>0.11597222222222223</v>
      </c>
      <c r="E314" s="92">
        <v>1.0</v>
      </c>
      <c r="F314" s="92" t="s">
        <v>3543</v>
      </c>
    </row>
    <row r="315" ht="14.25" customHeight="1">
      <c r="A315" s="92" t="s">
        <v>3785</v>
      </c>
      <c r="B315" s="92" t="s">
        <v>587</v>
      </c>
      <c r="C315" s="93">
        <v>45801.0</v>
      </c>
      <c r="D315" s="94">
        <v>0.13194444444444445</v>
      </c>
      <c r="E315" s="92">
        <v>1.0</v>
      </c>
      <c r="F315" s="92" t="s">
        <v>3543</v>
      </c>
    </row>
    <row r="316" ht="14.25" customHeight="1">
      <c r="A316" s="92" t="s">
        <v>3851</v>
      </c>
      <c r="B316" s="92" t="s">
        <v>587</v>
      </c>
      <c r="C316" s="93">
        <v>45921.0</v>
      </c>
      <c r="D316" s="94">
        <v>0.9020833333333333</v>
      </c>
      <c r="E316" s="92">
        <v>0.0</v>
      </c>
      <c r="F316" s="92" t="s">
        <v>3542</v>
      </c>
    </row>
    <row r="317" ht="14.25" customHeight="1">
      <c r="A317" s="92" t="s">
        <v>3802</v>
      </c>
      <c r="B317" s="92" t="s">
        <v>587</v>
      </c>
      <c r="C317" s="93">
        <v>45938.0</v>
      </c>
      <c r="D317" s="94">
        <v>0.9673611111111111</v>
      </c>
      <c r="E317" s="92">
        <v>1.0</v>
      </c>
      <c r="F317" s="92" t="s">
        <v>3543</v>
      </c>
    </row>
    <row r="318" ht="14.25" customHeight="1">
      <c r="A318" s="92" t="s">
        <v>3982</v>
      </c>
      <c r="B318" s="92" t="s">
        <v>1084</v>
      </c>
      <c r="C318" s="93">
        <v>45845.0</v>
      </c>
      <c r="D318" s="94">
        <v>0.06805555555555555</v>
      </c>
      <c r="E318" s="92">
        <v>1.0</v>
      </c>
      <c r="F318" s="92" t="s">
        <v>3543</v>
      </c>
    </row>
    <row r="319" ht="14.25" customHeight="1">
      <c r="A319" s="92" t="s">
        <v>4088</v>
      </c>
      <c r="B319" s="92" t="s">
        <v>1084</v>
      </c>
      <c r="C319" s="93">
        <v>45926.0</v>
      </c>
      <c r="D319" s="94">
        <v>0.35208333333333336</v>
      </c>
      <c r="E319" s="92">
        <v>2.0</v>
      </c>
      <c r="F319" s="92" t="s">
        <v>3544</v>
      </c>
    </row>
    <row r="320" ht="14.25" customHeight="1">
      <c r="A320" s="92" t="s">
        <v>3963</v>
      </c>
      <c r="B320" s="92" t="s">
        <v>588</v>
      </c>
      <c r="C320" s="93">
        <v>45710.0</v>
      </c>
      <c r="D320" s="94">
        <v>0.8722222222222222</v>
      </c>
      <c r="E320" s="92">
        <v>0.0</v>
      </c>
      <c r="F320" s="92" t="s">
        <v>3542</v>
      </c>
    </row>
    <row r="321" ht="14.25" customHeight="1">
      <c r="A321" s="92" t="s">
        <v>3780</v>
      </c>
      <c r="B321" s="92" t="s">
        <v>588</v>
      </c>
      <c r="C321" s="93">
        <v>45728.0</v>
      </c>
      <c r="D321" s="94">
        <v>0.6215277777777778</v>
      </c>
      <c r="E321" s="92">
        <v>2.0</v>
      </c>
      <c r="F321" s="92" t="s">
        <v>3544</v>
      </c>
    </row>
    <row r="322" ht="14.25" customHeight="1">
      <c r="A322" s="92" t="s">
        <v>4000</v>
      </c>
      <c r="B322" s="92" t="s">
        <v>588</v>
      </c>
      <c r="C322" s="93">
        <v>45790.0</v>
      </c>
      <c r="D322" s="94">
        <v>0.8027777777777778</v>
      </c>
      <c r="E322" s="92">
        <v>2.0</v>
      </c>
      <c r="F322" s="92" t="s">
        <v>3544</v>
      </c>
    </row>
    <row r="323" ht="14.25" customHeight="1">
      <c r="A323" s="92" t="s">
        <v>3977</v>
      </c>
      <c r="B323" s="92" t="s">
        <v>588</v>
      </c>
      <c r="C323" s="93">
        <v>45820.0</v>
      </c>
      <c r="D323" s="94">
        <v>0.6618055555555555</v>
      </c>
      <c r="E323" s="92">
        <v>2.0</v>
      </c>
      <c r="F323" s="92" t="s">
        <v>3544</v>
      </c>
    </row>
    <row r="324" ht="14.25" customHeight="1">
      <c r="A324" s="92" t="s">
        <v>3963</v>
      </c>
      <c r="B324" s="92" t="s">
        <v>588</v>
      </c>
      <c r="C324" s="93">
        <v>45845.0</v>
      </c>
      <c r="D324" s="94">
        <v>0.5923611111111111</v>
      </c>
      <c r="E324" s="92">
        <v>2.0</v>
      </c>
      <c r="F324" s="92" t="s">
        <v>3544</v>
      </c>
    </row>
    <row r="325" ht="14.25" customHeight="1">
      <c r="A325" s="92" t="s">
        <v>4044</v>
      </c>
      <c r="B325" s="92" t="s">
        <v>1085</v>
      </c>
      <c r="C325" s="93">
        <v>45670.0</v>
      </c>
      <c r="D325" s="94">
        <v>0.07222222222222222</v>
      </c>
      <c r="E325" s="92">
        <v>1.0</v>
      </c>
      <c r="F325" s="92" t="s">
        <v>3543</v>
      </c>
    </row>
    <row r="326" ht="14.25" customHeight="1">
      <c r="A326" s="92" t="s">
        <v>3799</v>
      </c>
      <c r="B326" s="92" t="s">
        <v>1085</v>
      </c>
      <c r="C326" s="93">
        <v>45721.0</v>
      </c>
      <c r="D326" s="94">
        <v>0.7041666666666667</v>
      </c>
      <c r="E326" s="92">
        <v>1.0</v>
      </c>
      <c r="F326" s="92" t="s">
        <v>3543</v>
      </c>
    </row>
    <row r="327" ht="14.25" customHeight="1">
      <c r="A327" s="92" t="s">
        <v>3666</v>
      </c>
      <c r="B327" s="92" t="s">
        <v>1085</v>
      </c>
      <c r="C327" s="93">
        <v>45742.0</v>
      </c>
      <c r="D327" s="94">
        <v>0.5520833333333334</v>
      </c>
      <c r="E327" s="92">
        <v>2.0</v>
      </c>
      <c r="F327" s="92" t="s">
        <v>3544</v>
      </c>
    </row>
    <row r="328" ht="14.25" customHeight="1">
      <c r="A328" s="92" t="s">
        <v>4083</v>
      </c>
      <c r="B328" s="92" t="s">
        <v>1085</v>
      </c>
      <c r="C328" s="93">
        <v>45790.0</v>
      </c>
      <c r="D328" s="94">
        <v>0.5555555555555556</v>
      </c>
      <c r="E328" s="92">
        <v>0.0</v>
      </c>
      <c r="F328" s="92" t="s">
        <v>3542</v>
      </c>
    </row>
    <row r="329" ht="14.25" customHeight="1">
      <c r="A329" s="92" t="s">
        <v>3710</v>
      </c>
      <c r="B329" s="92" t="s">
        <v>1085</v>
      </c>
      <c r="C329" s="93">
        <v>45811.0</v>
      </c>
      <c r="D329" s="94">
        <v>0.7958333333333333</v>
      </c>
      <c r="E329" s="92">
        <v>1.0</v>
      </c>
      <c r="F329" s="92" t="s">
        <v>3543</v>
      </c>
    </row>
    <row r="330" ht="14.25" customHeight="1">
      <c r="A330" s="92" t="s">
        <v>4089</v>
      </c>
      <c r="B330" s="92" t="s">
        <v>1085</v>
      </c>
      <c r="C330" s="93">
        <v>45910.0</v>
      </c>
      <c r="D330" s="94">
        <v>0.3375</v>
      </c>
      <c r="E330" s="92">
        <v>2.0</v>
      </c>
      <c r="F330" s="92" t="s">
        <v>3544</v>
      </c>
    </row>
    <row r="331" ht="14.25" customHeight="1">
      <c r="A331" s="92" t="s">
        <v>3835</v>
      </c>
      <c r="B331" s="92" t="s">
        <v>1085</v>
      </c>
      <c r="C331" s="93">
        <v>45928.0</v>
      </c>
      <c r="D331" s="94">
        <v>0.5256944444444445</v>
      </c>
      <c r="E331" s="92">
        <v>1.0</v>
      </c>
      <c r="F331" s="92" t="s">
        <v>3543</v>
      </c>
    </row>
    <row r="332" ht="14.25" customHeight="1">
      <c r="A332" s="92" t="s">
        <v>4027</v>
      </c>
      <c r="B332" s="92" t="s">
        <v>2598</v>
      </c>
      <c r="C332" s="93">
        <v>45710.0</v>
      </c>
      <c r="D332" s="94">
        <v>0.9277777777777778</v>
      </c>
      <c r="E332" s="92">
        <v>2.0</v>
      </c>
      <c r="F332" s="92" t="s">
        <v>3544</v>
      </c>
    </row>
    <row r="333" ht="14.25" customHeight="1">
      <c r="A333" s="92" t="s">
        <v>3773</v>
      </c>
      <c r="B333" s="92" t="s">
        <v>2598</v>
      </c>
      <c r="C333" s="93">
        <v>45829.0</v>
      </c>
      <c r="D333" s="94">
        <v>0.85625</v>
      </c>
      <c r="E333" s="92">
        <v>2.0</v>
      </c>
      <c r="F333" s="92" t="s">
        <v>3544</v>
      </c>
    </row>
    <row r="334" ht="14.25" customHeight="1">
      <c r="A334" s="92" t="s">
        <v>3691</v>
      </c>
      <c r="B334" s="92" t="s">
        <v>2598</v>
      </c>
      <c r="C334" s="93">
        <v>45837.0</v>
      </c>
      <c r="D334" s="94">
        <v>0.22013888888888888</v>
      </c>
      <c r="E334" s="92">
        <v>1.0</v>
      </c>
      <c r="F334" s="92" t="s">
        <v>3543</v>
      </c>
    </row>
    <row r="335" ht="14.25" customHeight="1">
      <c r="A335" s="92" t="s">
        <v>3721</v>
      </c>
      <c r="B335" s="92" t="s">
        <v>2598</v>
      </c>
      <c r="C335" s="93">
        <v>45895.0</v>
      </c>
      <c r="D335" s="94">
        <v>0.5020833333333333</v>
      </c>
      <c r="E335" s="92">
        <v>1.0</v>
      </c>
      <c r="F335" s="92" t="s">
        <v>3543</v>
      </c>
    </row>
    <row r="336" ht="14.25" customHeight="1">
      <c r="A336" s="92" t="s">
        <v>3939</v>
      </c>
      <c r="B336" s="92" t="s">
        <v>1600</v>
      </c>
      <c r="C336" s="93">
        <v>45772.0</v>
      </c>
      <c r="D336" s="94">
        <v>0.59375</v>
      </c>
      <c r="E336" s="92">
        <v>1.0</v>
      </c>
      <c r="F336" s="92" t="s">
        <v>3543</v>
      </c>
    </row>
    <row r="337" ht="14.25" customHeight="1">
      <c r="A337" s="92" t="s">
        <v>3674</v>
      </c>
      <c r="B337" s="92" t="s">
        <v>1600</v>
      </c>
      <c r="C337" s="93">
        <v>45786.0</v>
      </c>
      <c r="D337" s="94">
        <v>0.5451388888888888</v>
      </c>
      <c r="E337" s="92">
        <v>2.0</v>
      </c>
      <c r="F337" s="92" t="s">
        <v>3544</v>
      </c>
    </row>
    <row r="338" ht="14.25" customHeight="1">
      <c r="A338" s="92" t="s">
        <v>3779</v>
      </c>
      <c r="B338" s="92" t="s">
        <v>1600</v>
      </c>
      <c r="C338" s="93">
        <v>45861.0</v>
      </c>
      <c r="D338" s="94">
        <v>0.9784722222222222</v>
      </c>
      <c r="E338" s="92">
        <v>1.0</v>
      </c>
      <c r="F338" s="92" t="s">
        <v>3543</v>
      </c>
    </row>
    <row r="339" ht="14.25" customHeight="1">
      <c r="A339" s="92" t="s">
        <v>3947</v>
      </c>
      <c r="B339" s="92" t="s">
        <v>1600</v>
      </c>
      <c r="C339" s="93">
        <v>45894.0</v>
      </c>
      <c r="D339" s="94">
        <v>0.9784722222222222</v>
      </c>
      <c r="E339" s="92">
        <v>2.0</v>
      </c>
      <c r="F339" s="92" t="s">
        <v>3544</v>
      </c>
    </row>
    <row r="340" ht="14.25" customHeight="1">
      <c r="A340" s="92" t="s">
        <v>3863</v>
      </c>
      <c r="B340" s="92" t="s">
        <v>80</v>
      </c>
      <c r="C340" s="93">
        <v>45685.0</v>
      </c>
      <c r="D340" s="94">
        <v>0.71875</v>
      </c>
      <c r="E340" s="92">
        <v>1.0</v>
      </c>
      <c r="F340" s="92" t="s">
        <v>3543</v>
      </c>
    </row>
    <row r="341" ht="14.25" customHeight="1">
      <c r="A341" s="92" t="s">
        <v>3882</v>
      </c>
      <c r="B341" s="92" t="s">
        <v>80</v>
      </c>
      <c r="C341" s="93">
        <v>45925.0</v>
      </c>
      <c r="D341" s="94">
        <v>0.40069444444444446</v>
      </c>
      <c r="E341" s="92">
        <v>0.0</v>
      </c>
      <c r="F341" s="92" t="s">
        <v>3542</v>
      </c>
    </row>
    <row r="342" ht="14.25" customHeight="1">
      <c r="A342" s="92" t="s">
        <v>3949</v>
      </c>
      <c r="B342" s="92" t="s">
        <v>82</v>
      </c>
      <c r="C342" s="93">
        <v>45689.0</v>
      </c>
      <c r="D342" s="94">
        <v>0.5270833333333333</v>
      </c>
      <c r="E342" s="92">
        <v>0.0</v>
      </c>
      <c r="F342" s="92" t="s">
        <v>3542</v>
      </c>
    </row>
    <row r="343" ht="14.25" customHeight="1">
      <c r="A343" s="92" t="s">
        <v>4088</v>
      </c>
      <c r="B343" s="92" t="s">
        <v>82</v>
      </c>
      <c r="C343" s="93">
        <v>45710.0</v>
      </c>
      <c r="D343" s="94">
        <v>0.12638888888888888</v>
      </c>
      <c r="E343" s="92">
        <v>2.0</v>
      </c>
      <c r="F343" s="92" t="s">
        <v>3544</v>
      </c>
    </row>
    <row r="344" ht="14.25" customHeight="1">
      <c r="A344" s="92" t="s">
        <v>3892</v>
      </c>
      <c r="B344" s="92" t="s">
        <v>82</v>
      </c>
      <c r="C344" s="93">
        <v>45710.0</v>
      </c>
      <c r="D344" s="94">
        <v>0.9541666666666667</v>
      </c>
      <c r="E344" s="92">
        <v>1.0</v>
      </c>
      <c r="F344" s="92" t="s">
        <v>3543</v>
      </c>
    </row>
    <row r="345" ht="14.25" customHeight="1">
      <c r="A345" s="92" t="s">
        <v>3957</v>
      </c>
      <c r="B345" s="92" t="s">
        <v>82</v>
      </c>
      <c r="C345" s="93">
        <v>45859.0</v>
      </c>
      <c r="D345" s="94">
        <v>0.44305555555555554</v>
      </c>
      <c r="E345" s="92">
        <v>2.0</v>
      </c>
      <c r="F345" s="92" t="s">
        <v>3544</v>
      </c>
    </row>
    <row r="346" ht="14.25" customHeight="1">
      <c r="A346" s="92" t="s">
        <v>3947</v>
      </c>
      <c r="B346" s="92" t="s">
        <v>82</v>
      </c>
      <c r="C346" s="93">
        <v>45910.0</v>
      </c>
      <c r="D346" s="94">
        <v>0.9256944444444445</v>
      </c>
      <c r="E346" s="92">
        <v>2.0</v>
      </c>
      <c r="F346" s="92" t="s">
        <v>3544</v>
      </c>
    </row>
    <row r="347" ht="14.25" customHeight="1">
      <c r="A347" s="92" t="s">
        <v>3824</v>
      </c>
      <c r="B347" s="92" t="s">
        <v>82</v>
      </c>
      <c r="C347" s="93">
        <v>45921.0</v>
      </c>
      <c r="D347" s="94">
        <v>0.6611111111111111</v>
      </c>
      <c r="E347" s="92">
        <v>0.0</v>
      </c>
      <c r="F347" s="92" t="s">
        <v>3542</v>
      </c>
    </row>
    <row r="348" ht="14.25" customHeight="1">
      <c r="A348" s="92" t="s">
        <v>3907</v>
      </c>
      <c r="B348" s="92" t="s">
        <v>82</v>
      </c>
      <c r="C348" s="93">
        <v>45929.0</v>
      </c>
      <c r="D348" s="94">
        <v>0.35694444444444445</v>
      </c>
      <c r="E348" s="92">
        <v>2.0</v>
      </c>
      <c r="F348" s="92" t="s">
        <v>3544</v>
      </c>
    </row>
    <row r="349" ht="14.25" customHeight="1">
      <c r="A349" s="92" t="s">
        <v>3946</v>
      </c>
      <c r="B349" s="92" t="s">
        <v>84</v>
      </c>
      <c r="C349" s="93">
        <v>45617.0</v>
      </c>
      <c r="D349" s="94">
        <v>0.06666666666666667</v>
      </c>
      <c r="E349" s="92">
        <v>0.0</v>
      </c>
      <c r="F349" s="92" t="s">
        <v>3542</v>
      </c>
    </row>
    <row r="350" ht="14.25" customHeight="1">
      <c r="A350" s="92" t="s">
        <v>3886</v>
      </c>
      <c r="B350" s="92" t="s">
        <v>84</v>
      </c>
      <c r="C350" s="93">
        <v>45719.0</v>
      </c>
      <c r="D350" s="94">
        <v>0.11875</v>
      </c>
      <c r="E350" s="92">
        <v>0.0</v>
      </c>
      <c r="F350" s="92" t="s">
        <v>3542</v>
      </c>
    </row>
    <row r="351" ht="14.25" customHeight="1">
      <c r="A351" s="92" t="s">
        <v>3905</v>
      </c>
      <c r="B351" s="92" t="s">
        <v>84</v>
      </c>
      <c r="C351" s="93">
        <v>45871.0</v>
      </c>
      <c r="D351" s="94">
        <v>0.6277777777777778</v>
      </c>
      <c r="E351" s="92">
        <v>2.0</v>
      </c>
      <c r="F351" s="92" t="s">
        <v>3544</v>
      </c>
    </row>
    <row r="352" ht="14.25" customHeight="1">
      <c r="A352" s="92" t="s">
        <v>3685</v>
      </c>
      <c r="B352" s="92" t="s">
        <v>589</v>
      </c>
      <c r="C352" s="93">
        <v>45650.0</v>
      </c>
      <c r="D352" s="94">
        <v>0.8340277777777778</v>
      </c>
      <c r="E352" s="92">
        <v>2.0</v>
      </c>
      <c r="F352" s="92" t="s">
        <v>3544</v>
      </c>
    </row>
    <row r="353" ht="14.25" customHeight="1">
      <c r="A353" s="92" t="s">
        <v>4037</v>
      </c>
      <c r="B353" s="92" t="s">
        <v>589</v>
      </c>
      <c r="C353" s="93">
        <v>45723.0</v>
      </c>
      <c r="D353" s="94">
        <v>0.07361111111111111</v>
      </c>
      <c r="E353" s="92">
        <v>2.0</v>
      </c>
      <c r="F353" s="92" t="s">
        <v>3544</v>
      </c>
    </row>
    <row r="354" ht="14.25" customHeight="1">
      <c r="A354" s="92" t="s">
        <v>3731</v>
      </c>
      <c r="B354" s="92" t="s">
        <v>589</v>
      </c>
      <c r="C354" s="93">
        <v>45903.0</v>
      </c>
      <c r="D354" s="94">
        <v>0.41180555555555554</v>
      </c>
      <c r="E354" s="92">
        <v>2.0</v>
      </c>
      <c r="F354" s="92" t="s">
        <v>3544</v>
      </c>
    </row>
    <row r="355" ht="14.25" customHeight="1">
      <c r="A355" s="92" t="s">
        <v>3890</v>
      </c>
      <c r="B355" s="92" t="s">
        <v>1087</v>
      </c>
      <c r="C355" s="93">
        <v>45755.0</v>
      </c>
      <c r="D355" s="94">
        <v>0.29444444444444445</v>
      </c>
      <c r="E355" s="92">
        <v>0.0</v>
      </c>
      <c r="F355" s="92" t="s">
        <v>3542</v>
      </c>
    </row>
    <row r="356" ht="14.25" customHeight="1">
      <c r="A356" s="92" t="s">
        <v>3658</v>
      </c>
      <c r="B356" s="92" t="s">
        <v>2085</v>
      </c>
      <c r="C356" s="93">
        <v>45747.0</v>
      </c>
      <c r="D356" s="94">
        <v>0.6847222222222222</v>
      </c>
      <c r="E356" s="92">
        <v>1.0</v>
      </c>
      <c r="F356" s="92" t="s">
        <v>3543</v>
      </c>
    </row>
    <row r="357" ht="14.25" customHeight="1">
      <c r="A357" s="92" t="s">
        <v>3788</v>
      </c>
      <c r="B357" s="92" t="s">
        <v>2085</v>
      </c>
      <c r="C357" s="93">
        <v>45755.0</v>
      </c>
      <c r="D357" s="94">
        <v>0.6381944444444444</v>
      </c>
      <c r="E357" s="92">
        <v>0.0</v>
      </c>
      <c r="F357" s="92" t="s">
        <v>3542</v>
      </c>
    </row>
    <row r="358" ht="14.25" customHeight="1">
      <c r="A358" s="92" t="s">
        <v>4010</v>
      </c>
      <c r="B358" s="92" t="s">
        <v>2085</v>
      </c>
      <c r="C358" s="93">
        <v>45864.0</v>
      </c>
      <c r="D358" s="94">
        <v>0.8909722222222223</v>
      </c>
      <c r="E358" s="92">
        <v>0.0</v>
      </c>
      <c r="F358" s="92" t="s">
        <v>3542</v>
      </c>
    </row>
    <row r="359" ht="14.25" customHeight="1">
      <c r="A359" s="92" t="s">
        <v>3679</v>
      </c>
      <c r="B359" s="92" t="s">
        <v>2085</v>
      </c>
      <c r="C359" s="93">
        <v>45880.0</v>
      </c>
      <c r="D359" s="94">
        <v>0.38125</v>
      </c>
      <c r="E359" s="92">
        <v>0.0</v>
      </c>
      <c r="F359" s="92" t="s">
        <v>3542</v>
      </c>
    </row>
    <row r="360" ht="14.25" customHeight="1">
      <c r="A360" s="92" t="s">
        <v>3973</v>
      </c>
      <c r="B360" s="92" t="s">
        <v>86</v>
      </c>
      <c r="C360" s="93">
        <v>45892.0</v>
      </c>
      <c r="D360" s="94">
        <v>0.7277777777777777</v>
      </c>
      <c r="E360" s="92">
        <v>1.0</v>
      </c>
      <c r="F360" s="92" t="s">
        <v>3543</v>
      </c>
    </row>
    <row r="361" ht="14.25" customHeight="1">
      <c r="A361" s="92" t="s">
        <v>3769</v>
      </c>
      <c r="B361" s="92" t="s">
        <v>1601</v>
      </c>
      <c r="C361" s="93">
        <v>45596.0</v>
      </c>
      <c r="D361" s="94">
        <v>0.9472222222222222</v>
      </c>
      <c r="E361" s="92">
        <v>1.0</v>
      </c>
      <c r="F361" s="92" t="s">
        <v>3543</v>
      </c>
    </row>
    <row r="362" ht="14.25" customHeight="1">
      <c r="A362" s="92" t="s">
        <v>4011</v>
      </c>
      <c r="B362" s="92" t="s">
        <v>1601</v>
      </c>
      <c r="C362" s="93">
        <v>45653.0</v>
      </c>
      <c r="D362" s="94">
        <v>0.38055555555555554</v>
      </c>
      <c r="E362" s="92">
        <v>2.0</v>
      </c>
      <c r="F362" s="92" t="s">
        <v>3544</v>
      </c>
    </row>
    <row r="363" ht="14.25" customHeight="1">
      <c r="A363" s="92" t="s">
        <v>4085</v>
      </c>
      <c r="B363" s="92" t="s">
        <v>590</v>
      </c>
      <c r="C363" s="93">
        <v>45769.0</v>
      </c>
      <c r="D363" s="94">
        <v>0.14305555555555555</v>
      </c>
      <c r="E363" s="92">
        <v>0.0</v>
      </c>
      <c r="F363" s="92" t="s">
        <v>3542</v>
      </c>
    </row>
    <row r="364" ht="14.25" customHeight="1">
      <c r="A364" s="92" t="s">
        <v>3879</v>
      </c>
      <c r="B364" s="92" t="s">
        <v>590</v>
      </c>
      <c r="C364" s="93">
        <v>45780.0</v>
      </c>
      <c r="D364" s="94">
        <v>0.9659722222222222</v>
      </c>
      <c r="E364" s="92">
        <v>1.0</v>
      </c>
      <c r="F364" s="92" t="s">
        <v>3543</v>
      </c>
    </row>
    <row r="365" ht="14.25" customHeight="1">
      <c r="A365" s="92" t="s">
        <v>3830</v>
      </c>
      <c r="B365" s="92" t="s">
        <v>590</v>
      </c>
      <c r="C365" s="93">
        <v>45808.0</v>
      </c>
      <c r="D365" s="94">
        <v>0.9840277777777777</v>
      </c>
      <c r="E365" s="92">
        <v>1.0</v>
      </c>
      <c r="F365" s="92" t="s">
        <v>3543</v>
      </c>
    </row>
    <row r="366" ht="14.25" customHeight="1">
      <c r="A366" s="92" t="s">
        <v>3869</v>
      </c>
      <c r="B366" s="92" t="s">
        <v>2086</v>
      </c>
      <c r="C366" s="93">
        <v>45640.0</v>
      </c>
      <c r="D366" s="94">
        <v>0.9243055555555556</v>
      </c>
      <c r="E366" s="92">
        <v>1.0</v>
      </c>
      <c r="F366" s="92" t="s">
        <v>3543</v>
      </c>
    </row>
    <row r="367" ht="14.25" customHeight="1">
      <c r="A367" s="92" t="s">
        <v>4010</v>
      </c>
      <c r="B367" s="92" t="s">
        <v>2086</v>
      </c>
      <c r="C367" s="93">
        <v>45642.0</v>
      </c>
      <c r="D367" s="94">
        <v>0.06805555555555555</v>
      </c>
      <c r="E367" s="92">
        <v>1.0</v>
      </c>
      <c r="F367" s="92" t="s">
        <v>3543</v>
      </c>
    </row>
    <row r="368" ht="14.25" customHeight="1">
      <c r="A368" s="92" t="s">
        <v>4039</v>
      </c>
      <c r="B368" s="92" t="s">
        <v>2086</v>
      </c>
      <c r="C368" s="93">
        <v>45872.0</v>
      </c>
      <c r="D368" s="94">
        <v>0.5583333333333333</v>
      </c>
      <c r="E368" s="92">
        <v>0.0</v>
      </c>
      <c r="F368" s="92" t="s">
        <v>3542</v>
      </c>
    </row>
    <row r="369" ht="14.25" customHeight="1">
      <c r="A369" s="92" t="s">
        <v>3879</v>
      </c>
      <c r="B369" s="92" t="s">
        <v>2086</v>
      </c>
      <c r="C369" s="93">
        <v>45938.0</v>
      </c>
      <c r="D369" s="94">
        <v>0.6493055555555556</v>
      </c>
      <c r="E369" s="92">
        <v>1.0</v>
      </c>
      <c r="F369" s="92" t="s">
        <v>3543</v>
      </c>
    </row>
    <row r="370" ht="14.25" customHeight="1">
      <c r="A370" s="92" t="s">
        <v>3792</v>
      </c>
      <c r="B370" s="92" t="s">
        <v>2599</v>
      </c>
      <c r="C370" s="93">
        <v>45593.0</v>
      </c>
      <c r="D370" s="94">
        <v>0.4409722222222222</v>
      </c>
      <c r="E370" s="92">
        <v>1.0</v>
      </c>
      <c r="F370" s="92" t="s">
        <v>3543</v>
      </c>
    </row>
    <row r="371" ht="14.25" customHeight="1">
      <c r="A371" s="92" t="s">
        <v>3900</v>
      </c>
      <c r="B371" s="92" t="s">
        <v>2599</v>
      </c>
      <c r="C371" s="93">
        <v>45776.0</v>
      </c>
      <c r="D371" s="94">
        <v>0.5923611111111111</v>
      </c>
      <c r="E371" s="92">
        <v>1.0</v>
      </c>
      <c r="F371" s="92" t="s">
        <v>3543</v>
      </c>
    </row>
    <row r="372" ht="14.25" customHeight="1">
      <c r="A372" s="92" t="s">
        <v>3960</v>
      </c>
      <c r="B372" s="92" t="s">
        <v>2599</v>
      </c>
      <c r="C372" s="93">
        <v>45916.0</v>
      </c>
      <c r="D372" s="94">
        <v>0.41041666666666665</v>
      </c>
      <c r="E372" s="92">
        <v>2.0</v>
      </c>
      <c r="F372" s="92" t="s">
        <v>3544</v>
      </c>
    </row>
    <row r="373" ht="14.25" customHeight="1">
      <c r="A373" s="92" t="s">
        <v>3993</v>
      </c>
      <c r="B373" s="92" t="s">
        <v>2087</v>
      </c>
      <c r="C373" s="93">
        <v>45583.0</v>
      </c>
      <c r="D373" s="94">
        <v>0.9319444444444445</v>
      </c>
      <c r="E373" s="92">
        <v>0.0</v>
      </c>
      <c r="F373" s="92" t="s">
        <v>3542</v>
      </c>
    </row>
    <row r="374" ht="14.25" customHeight="1">
      <c r="A374" s="92" t="s">
        <v>3735</v>
      </c>
      <c r="B374" s="92" t="s">
        <v>2087</v>
      </c>
      <c r="C374" s="93">
        <v>45745.0</v>
      </c>
      <c r="D374" s="94">
        <v>0.5465277777777777</v>
      </c>
      <c r="E374" s="92">
        <v>0.0</v>
      </c>
      <c r="F374" s="92" t="s">
        <v>3542</v>
      </c>
    </row>
    <row r="375" ht="14.25" customHeight="1">
      <c r="A375" s="92" t="s">
        <v>3683</v>
      </c>
      <c r="B375" s="92" t="s">
        <v>2087</v>
      </c>
      <c r="C375" s="93">
        <v>45897.0</v>
      </c>
      <c r="D375" s="94">
        <v>0.059027777777777776</v>
      </c>
      <c r="E375" s="92">
        <v>0.0</v>
      </c>
      <c r="F375" s="92" t="s">
        <v>3542</v>
      </c>
    </row>
    <row r="376" ht="14.25" customHeight="1">
      <c r="A376" s="92" t="s">
        <v>3762</v>
      </c>
      <c r="B376" s="92" t="s">
        <v>2087</v>
      </c>
      <c r="C376" s="93">
        <v>45938.0</v>
      </c>
      <c r="D376" s="94">
        <v>0.3236111111111111</v>
      </c>
      <c r="E376" s="92">
        <v>2.0</v>
      </c>
      <c r="F376" s="92" t="s">
        <v>3544</v>
      </c>
    </row>
    <row r="377" ht="14.25" customHeight="1">
      <c r="A377" s="92" t="s">
        <v>3840</v>
      </c>
      <c r="B377" s="92" t="s">
        <v>2088</v>
      </c>
      <c r="C377" s="93">
        <v>45675.0</v>
      </c>
      <c r="D377" s="94">
        <v>0.5298611111111111</v>
      </c>
      <c r="E377" s="92">
        <v>2.0</v>
      </c>
      <c r="F377" s="92" t="s">
        <v>3544</v>
      </c>
    </row>
    <row r="378" ht="14.25" customHeight="1">
      <c r="A378" s="92" t="s">
        <v>3741</v>
      </c>
      <c r="B378" s="92" t="s">
        <v>2088</v>
      </c>
      <c r="C378" s="93">
        <v>45676.0</v>
      </c>
      <c r="D378" s="94">
        <v>0.14097222222222222</v>
      </c>
      <c r="E378" s="92">
        <v>1.0</v>
      </c>
      <c r="F378" s="92" t="s">
        <v>3543</v>
      </c>
    </row>
    <row r="379" ht="14.25" customHeight="1">
      <c r="A379" s="92" t="s">
        <v>3782</v>
      </c>
      <c r="B379" s="92" t="s">
        <v>2088</v>
      </c>
      <c r="C379" s="93">
        <v>45741.0</v>
      </c>
      <c r="D379" s="94">
        <v>0.8715277777777778</v>
      </c>
      <c r="E379" s="92">
        <v>1.0</v>
      </c>
      <c r="F379" s="92" t="s">
        <v>3543</v>
      </c>
    </row>
    <row r="380" ht="14.25" customHeight="1">
      <c r="A380" s="92" t="s">
        <v>4047</v>
      </c>
      <c r="B380" s="92" t="s">
        <v>2088</v>
      </c>
      <c r="C380" s="93">
        <v>45775.0</v>
      </c>
      <c r="D380" s="94">
        <v>0.5020833333333333</v>
      </c>
      <c r="E380" s="92">
        <v>1.0</v>
      </c>
      <c r="F380" s="92" t="s">
        <v>3543</v>
      </c>
    </row>
    <row r="381" ht="14.25" customHeight="1">
      <c r="A381" s="92" t="s">
        <v>4089</v>
      </c>
      <c r="B381" s="92" t="s">
        <v>2088</v>
      </c>
      <c r="C381" s="93">
        <v>45892.0</v>
      </c>
      <c r="D381" s="94">
        <v>0.13541666666666666</v>
      </c>
      <c r="E381" s="92">
        <v>0.0</v>
      </c>
      <c r="F381" s="92" t="s">
        <v>3542</v>
      </c>
    </row>
    <row r="382" ht="14.25" customHeight="1">
      <c r="A382" s="92" t="s">
        <v>3903</v>
      </c>
      <c r="B382" s="92" t="s">
        <v>2088</v>
      </c>
      <c r="C382" s="93">
        <v>45905.0</v>
      </c>
      <c r="D382" s="94">
        <v>0.55625</v>
      </c>
      <c r="E382" s="92">
        <v>2.0</v>
      </c>
      <c r="F382" s="92" t="s">
        <v>3544</v>
      </c>
    </row>
    <row r="383" ht="14.25" customHeight="1">
      <c r="A383" s="92" t="s">
        <v>3757</v>
      </c>
      <c r="B383" s="92" t="s">
        <v>2089</v>
      </c>
      <c r="C383" s="93">
        <v>45765.0</v>
      </c>
      <c r="D383" s="94">
        <v>0.3284722222222222</v>
      </c>
      <c r="E383" s="92">
        <v>2.0</v>
      </c>
      <c r="F383" s="92" t="s">
        <v>3544</v>
      </c>
    </row>
    <row r="384" ht="14.25" customHeight="1">
      <c r="A384" s="92" t="s">
        <v>3803</v>
      </c>
      <c r="B384" s="92" t="s">
        <v>2089</v>
      </c>
      <c r="C384" s="93">
        <v>45823.0</v>
      </c>
      <c r="D384" s="94">
        <v>0.5819444444444445</v>
      </c>
      <c r="E384" s="92">
        <v>2.0</v>
      </c>
      <c r="F384" s="92" t="s">
        <v>3544</v>
      </c>
    </row>
    <row r="385" ht="14.25" customHeight="1">
      <c r="A385" s="92" t="s">
        <v>3665</v>
      </c>
      <c r="B385" s="92" t="s">
        <v>1602</v>
      </c>
      <c r="C385" s="93">
        <v>45654.0</v>
      </c>
      <c r="D385" s="94">
        <v>0.20555555555555555</v>
      </c>
      <c r="E385" s="92">
        <v>1.0</v>
      </c>
      <c r="F385" s="92" t="s">
        <v>3543</v>
      </c>
    </row>
    <row r="386" ht="14.25" customHeight="1">
      <c r="A386" s="92" t="s">
        <v>3688</v>
      </c>
      <c r="B386" s="92" t="s">
        <v>1602</v>
      </c>
      <c r="C386" s="93">
        <v>45815.0</v>
      </c>
      <c r="D386" s="94">
        <v>0.6423611111111112</v>
      </c>
      <c r="E386" s="92">
        <v>1.0</v>
      </c>
      <c r="F386" s="92" t="s">
        <v>3543</v>
      </c>
    </row>
    <row r="387" ht="14.25" customHeight="1">
      <c r="A387" s="92" t="s">
        <v>3641</v>
      </c>
      <c r="B387" s="92" t="s">
        <v>1602</v>
      </c>
      <c r="C387" s="93">
        <v>45841.0</v>
      </c>
      <c r="D387" s="94">
        <v>0.1763888888888889</v>
      </c>
      <c r="E387" s="92">
        <v>1.0</v>
      </c>
      <c r="F387" s="92" t="s">
        <v>3543</v>
      </c>
    </row>
    <row r="388" ht="14.25" customHeight="1">
      <c r="A388" s="92" t="s">
        <v>3718</v>
      </c>
      <c r="B388" s="92" t="s">
        <v>1602</v>
      </c>
      <c r="C388" s="93">
        <v>45893.0</v>
      </c>
      <c r="D388" s="94">
        <v>0.7833333333333333</v>
      </c>
      <c r="E388" s="92">
        <v>0.0</v>
      </c>
      <c r="F388" s="92" t="s">
        <v>3542</v>
      </c>
    </row>
    <row r="389" ht="14.25" customHeight="1">
      <c r="A389" s="92" t="s">
        <v>4073</v>
      </c>
      <c r="B389" s="92" t="s">
        <v>591</v>
      </c>
      <c r="C389" s="93">
        <v>45589.0</v>
      </c>
      <c r="D389" s="94">
        <v>0.5173611111111112</v>
      </c>
      <c r="E389" s="92">
        <v>2.0</v>
      </c>
      <c r="F389" s="92" t="s">
        <v>3544</v>
      </c>
    </row>
    <row r="390" ht="14.25" customHeight="1">
      <c r="A390" s="92" t="s">
        <v>3672</v>
      </c>
      <c r="B390" s="92" t="s">
        <v>591</v>
      </c>
      <c r="C390" s="93">
        <v>45684.0</v>
      </c>
      <c r="D390" s="94">
        <v>0.59375</v>
      </c>
      <c r="E390" s="92">
        <v>0.0</v>
      </c>
      <c r="F390" s="92" t="s">
        <v>3542</v>
      </c>
    </row>
    <row r="391" ht="14.25" customHeight="1">
      <c r="A391" s="92" t="s">
        <v>4059</v>
      </c>
      <c r="B391" s="92" t="s">
        <v>591</v>
      </c>
      <c r="C391" s="93">
        <v>45743.0</v>
      </c>
      <c r="D391" s="94">
        <v>0.04027777777777778</v>
      </c>
      <c r="E391" s="92">
        <v>1.0</v>
      </c>
      <c r="F391" s="92" t="s">
        <v>3543</v>
      </c>
    </row>
    <row r="392" ht="14.25" customHeight="1">
      <c r="A392" s="92" t="s">
        <v>3988</v>
      </c>
      <c r="B392" s="92" t="s">
        <v>591</v>
      </c>
      <c r="C392" s="93">
        <v>45810.0</v>
      </c>
      <c r="D392" s="94">
        <v>0.14166666666666666</v>
      </c>
      <c r="E392" s="92">
        <v>1.0</v>
      </c>
      <c r="F392" s="92" t="s">
        <v>3543</v>
      </c>
    </row>
    <row r="393" ht="14.25" customHeight="1">
      <c r="A393" s="92" t="s">
        <v>3958</v>
      </c>
      <c r="B393" s="92" t="s">
        <v>591</v>
      </c>
      <c r="C393" s="93">
        <v>45817.0</v>
      </c>
      <c r="D393" s="94">
        <v>0.7847222222222222</v>
      </c>
      <c r="E393" s="92">
        <v>1.0</v>
      </c>
      <c r="F393" s="92" t="s">
        <v>3543</v>
      </c>
    </row>
    <row r="394" ht="14.25" customHeight="1">
      <c r="A394" s="92" t="s">
        <v>4047</v>
      </c>
      <c r="B394" s="92" t="s">
        <v>591</v>
      </c>
      <c r="C394" s="93">
        <v>45873.0</v>
      </c>
      <c r="D394" s="94">
        <v>0.32430555555555557</v>
      </c>
      <c r="E394" s="92">
        <v>0.0</v>
      </c>
      <c r="F394" s="92" t="s">
        <v>3542</v>
      </c>
    </row>
    <row r="395" ht="14.25" customHeight="1">
      <c r="A395" s="92" t="s">
        <v>3697</v>
      </c>
      <c r="B395" s="92" t="s">
        <v>2090</v>
      </c>
      <c r="C395" s="93">
        <v>45775.0</v>
      </c>
      <c r="D395" s="94">
        <v>0.03611111111111111</v>
      </c>
      <c r="E395" s="92">
        <v>2.0</v>
      </c>
      <c r="F395" s="92" t="s">
        <v>3544</v>
      </c>
    </row>
    <row r="396" ht="14.25" customHeight="1">
      <c r="A396" s="92" t="s">
        <v>3878</v>
      </c>
      <c r="B396" s="92" t="s">
        <v>2090</v>
      </c>
      <c r="C396" s="93">
        <v>45925.0</v>
      </c>
      <c r="D396" s="94">
        <v>0.5861111111111111</v>
      </c>
      <c r="E396" s="92">
        <v>1.0</v>
      </c>
      <c r="F396" s="92" t="s">
        <v>3543</v>
      </c>
    </row>
    <row r="397" ht="14.25" customHeight="1">
      <c r="A397" s="92" t="s">
        <v>4004</v>
      </c>
      <c r="B397" s="92" t="s">
        <v>1088</v>
      </c>
      <c r="C397" s="93">
        <v>45635.0</v>
      </c>
      <c r="D397" s="94">
        <v>0.27569444444444446</v>
      </c>
      <c r="E397" s="92">
        <v>2.0</v>
      </c>
      <c r="F397" s="92" t="s">
        <v>3544</v>
      </c>
    </row>
    <row r="398" ht="14.25" customHeight="1">
      <c r="A398" s="92" t="s">
        <v>3855</v>
      </c>
      <c r="B398" s="92" t="s">
        <v>1088</v>
      </c>
      <c r="C398" s="93">
        <v>45684.0</v>
      </c>
      <c r="D398" s="94">
        <v>0.18611111111111112</v>
      </c>
      <c r="E398" s="92">
        <v>0.0</v>
      </c>
      <c r="F398" s="92" t="s">
        <v>3542</v>
      </c>
    </row>
    <row r="399" ht="14.25" customHeight="1">
      <c r="A399" s="92" t="s">
        <v>3676</v>
      </c>
      <c r="B399" s="92" t="s">
        <v>1088</v>
      </c>
      <c r="C399" s="93">
        <v>45740.0</v>
      </c>
      <c r="D399" s="94">
        <v>0.8291666666666667</v>
      </c>
      <c r="E399" s="92">
        <v>2.0</v>
      </c>
      <c r="F399" s="92" t="s">
        <v>3544</v>
      </c>
    </row>
    <row r="400" ht="14.25" customHeight="1">
      <c r="A400" s="92" t="s">
        <v>3798</v>
      </c>
      <c r="B400" s="92" t="s">
        <v>1088</v>
      </c>
      <c r="C400" s="93">
        <v>45935.0</v>
      </c>
      <c r="D400" s="94">
        <v>0.6145833333333334</v>
      </c>
      <c r="E400" s="92">
        <v>2.0</v>
      </c>
      <c r="F400" s="92" t="s">
        <v>3544</v>
      </c>
    </row>
    <row r="401" ht="14.25" customHeight="1">
      <c r="A401" s="92" t="s">
        <v>4027</v>
      </c>
      <c r="B401" s="92" t="s">
        <v>2091</v>
      </c>
      <c r="C401" s="93">
        <v>45749.0</v>
      </c>
      <c r="D401" s="94">
        <v>0.5097222222222222</v>
      </c>
      <c r="E401" s="92">
        <v>0.0</v>
      </c>
      <c r="F401" s="92" t="s">
        <v>3542</v>
      </c>
    </row>
    <row r="402" ht="14.25" customHeight="1">
      <c r="A402" s="92" t="s">
        <v>3704</v>
      </c>
      <c r="B402" s="92" t="s">
        <v>2600</v>
      </c>
      <c r="C402" s="93">
        <v>45721.0</v>
      </c>
      <c r="D402" s="94">
        <v>0.3701388888888889</v>
      </c>
      <c r="E402" s="92">
        <v>2.0</v>
      </c>
      <c r="F402" s="92" t="s">
        <v>3544</v>
      </c>
    </row>
    <row r="403" ht="14.25" customHeight="1">
      <c r="A403" s="92" t="s">
        <v>4053</v>
      </c>
      <c r="B403" s="92" t="s">
        <v>2600</v>
      </c>
      <c r="C403" s="93">
        <v>45767.0</v>
      </c>
      <c r="D403" s="94">
        <v>0.7090277777777778</v>
      </c>
      <c r="E403" s="92">
        <v>2.0</v>
      </c>
      <c r="F403" s="92" t="s">
        <v>3544</v>
      </c>
    </row>
    <row r="404" ht="14.25" customHeight="1">
      <c r="A404" s="92" t="s">
        <v>3846</v>
      </c>
      <c r="B404" s="92" t="s">
        <v>2600</v>
      </c>
      <c r="C404" s="93">
        <v>45831.0</v>
      </c>
      <c r="D404" s="94">
        <v>0.0798611111111111</v>
      </c>
      <c r="E404" s="92">
        <v>2.0</v>
      </c>
      <c r="F404" s="92" t="s">
        <v>3544</v>
      </c>
    </row>
    <row r="405" ht="14.25" customHeight="1">
      <c r="A405" s="92" t="s">
        <v>3977</v>
      </c>
      <c r="B405" s="92" t="s">
        <v>2600</v>
      </c>
      <c r="C405" s="93">
        <v>45887.0</v>
      </c>
      <c r="D405" s="94">
        <v>0.09861111111111111</v>
      </c>
      <c r="E405" s="92">
        <v>1.0</v>
      </c>
      <c r="F405" s="92" t="s">
        <v>3543</v>
      </c>
    </row>
    <row r="406" ht="14.25" customHeight="1">
      <c r="A406" s="92" t="s">
        <v>3962</v>
      </c>
      <c r="B406" s="92" t="s">
        <v>592</v>
      </c>
      <c r="C406" s="93">
        <v>45636.0</v>
      </c>
      <c r="D406" s="94">
        <v>0.6104166666666667</v>
      </c>
      <c r="E406" s="92">
        <v>0.0</v>
      </c>
      <c r="F406" s="92" t="s">
        <v>3542</v>
      </c>
    </row>
    <row r="407" ht="14.25" customHeight="1">
      <c r="A407" s="92" t="s">
        <v>3865</v>
      </c>
      <c r="B407" s="92" t="s">
        <v>592</v>
      </c>
      <c r="C407" s="93">
        <v>45758.0</v>
      </c>
      <c r="D407" s="94">
        <v>0.9756944444444444</v>
      </c>
      <c r="E407" s="92">
        <v>2.0</v>
      </c>
      <c r="F407" s="92" t="s">
        <v>3544</v>
      </c>
    </row>
    <row r="408" ht="14.25" customHeight="1">
      <c r="A408" s="92" t="s">
        <v>3859</v>
      </c>
      <c r="B408" s="92" t="s">
        <v>592</v>
      </c>
      <c r="C408" s="93">
        <v>45818.0</v>
      </c>
      <c r="D408" s="94">
        <v>0.5875</v>
      </c>
      <c r="E408" s="92">
        <v>1.0</v>
      </c>
      <c r="F408" s="92" t="s">
        <v>3543</v>
      </c>
    </row>
    <row r="409" ht="14.25" customHeight="1">
      <c r="A409" s="92" t="s">
        <v>4030</v>
      </c>
      <c r="B409" s="92" t="s">
        <v>592</v>
      </c>
      <c r="C409" s="93">
        <v>45830.0</v>
      </c>
      <c r="D409" s="94">
        <v>0.19930555555555557</v>
      </c>
      <c r="E409" s="92">
        <v>2.0</v>
      </c>
      <c r="F409" s="92" t="s">
        <v>3544</v>
      </c>
    </row>
    <row r="410" ht="14.25" customHeight="1">
      <c r="A410" s="92" t="s">
        <v>3837</v>
      </c>
      <c r="B410" s="92" t="s">
        <v>87</v>
      </c>
      <c r="C410" s="93">
        <v>45901.0</v>
      </c>
      <c r="D410" s="94">
        <v>0.4222222222222222</v>
      </c>
      <c r="E410" s="92">
        <v>2.0</v>
      </c>
      <c r="F410" s="92" t="s">
        <v>3544</v>
      </c>
    </row>
    <row r="411" ht="14.25" customHeight="1">
      <c r="A411" s="92" t="s">
        <v>3726</v>
      </c>
      <c r="B411" s="92" t="s">
        <v>1603</v>
      </c>
      <c r="C411" s="93">
        <v>45623.0</v>
      </c>
      <c r="D411" s="94">
        <v>0.5743055555555555</v>
      </c>
      <c r="E411" s="92">
        <v>2.0</v>
      </c>
      <c r="F411" s="92" t="s">
        <v>3544</v>
      </c>
    </row>
    <row r="412" ht="14.25" customHeight="1">
      <c r="A412" s="92" t="s">
        <v>3765</v>
      </c>
      <c r="B412" s="92" t="s">
        <v>2601</v>
      </c>
      <c r="C412" s="93">
        <v>45692.0</v>
      </c>
      <c r="D412" s="94">
        <v>0.007638888888888889</v>
      </c>
      <c r="E412" s="92">
        <v>1.0</v>
      </c>
      <c r="F412" s="92" t="s">
        <v>3543</v>
      </c>
    </row>
    <row r="413" ht="14.25" customHeight="1">
      <c r="A413" s="92" t="s">
        <v>3966</v>
      </c>
      <c r="B413" s="92" t="s">
        <v>2601</v>
      </c>
      <c r="C413" s="93">
        <v>45802.0</v>
      </c>
      <c r="D413" s="94">
        <v>0.09861111111111111</v>
      </c>
      <c r="E413" s="92">
        <v>1.0</v>
      </c>
      <c r="F413" s="92" t="s">
        <v>3543</v>
      </c>
    </row>
    <row r="414" ht="14.25" customHeight="1">
      <c r="A414" s="92" t="s">
        <v>3780</v>
      </c>
      <c r="B414" s="92" t="s">
        <v>2601</v>
      </c>
      <c r="C414" s="93">
        <v>45828.0</v>
      </c>
      <c r="D414" s="94">
        <v>0.5611111111111111</v>
      </c>
      <c r="E414" s="92">
        <v>1.0</v>
      </c>
      <c r="F414" s="92" t="s">
        <v>3543</v>
      </c>
    </row>
    <row r="415" ht="14.25" customHeight="1">
      <c r="A415" s="92" t="s">
        <v>3779</v>
      </c>
      <c r="B415" s="92" t="s">
        <v>2601</v>
      </c>
      <c r="C415" s="93">
        <v>45882.0</v>
      </c>
      <c r="D415" s="94">
        <v>0.15902777777777777</v>
      </c>
      <c r="E415" s="92">
        <v>2.0</v>
      </c>
      <c r="F415" s="92" t="s">
        <v>3544</v>
      </c>
    </row>
    <row r="416" ht="14.25" customHeight="1">
      <c r="A416" s="92" t="s">
        <v>3740</v>
      </c>
      <c r="B416" s="92" t="s">
        <v>2092</v>
      </c>
      <c r="C416" s="93">
        <v>45685.0</v>
      </c>
      <c r="D416" s="94">
        <v>0.6819444444444445</v>
      </c>
      <c r="E416" s="92">
        <v>1.0</v>
      </c>
      <c r="F416" s="92" t="s">
        <v>3543</v>
      </c>
    </row>
    <row r="417" ht="14.25" customHeight="1">
      <c r="A417" s="92" t="s">
        <v>3725</v>
      </c>
      <c r="B417" s="92" t="s">
        <v>2092</v>
      </c>
      <c r="C417" s="93">
        <v>45847.0</v>
      </c>
      <c r="D417" s="94">
        <v>0.8159722222222222</v>
      </c>
      <c r="E417" s="92">
        <v>0.0</v>
      </c>
      <c r="F417" s="92" t="s">
        <v>3542</v>
      </c>
    </row>
    <row r="418" ht="14.25" customHeight="1">
      <c r="A418" s="92" t="s">
        <v>3946</v>
      </c>
      <c r="B418" s="92" t="s">
        <v>2092</v>
      </c>
      <c r="C418" s="93">
        <v>45863.0</v>
      </c>
      <c r="D418" s="94">
        <v>0.8784722222222222</v>
      </c>
      <c r="E418" s="92">
        <v>2.0</v>
      </c>
      <c r="F418" s="92" t="s">
        <v>3544</v>
      </c>
    </row>
    <row r="419" ht="14.25" customHeight="1">
      <c r="A419" s="92" t="s">
        <v>3636</v>
      </c>
      <c r="B419" s="92" t="s">
        <v>593</v>
      </c>
      <c r="C419" s="93">
        <v>45701.0</v>
      </c>
      <c r="D419" s="94">
        <v>0.28541666666666665</v>
      </c>
      <c r="E419" s="92">
        <v>1.0</v>
      </c>
      <c r="F419" s="92" t="s">
        <v>3543</v>
      </c>
    </row>
    <row r="420" ht="14.25" customHeight="1">
      <c r="A420" s="92" t="s">
        <v>3960</v>
      </c>
      <c r="B420" s="92" t="s">
        <v>593</v>
      </c>
      <c r="C420" s="93">
        <v>45728.0</v>
      </c>
      <c r="D420" s="94">
        <v>0.25833333333333336</v>
      </c>
      <c r="E420" s="92">
        <v>0.0</v>
      </c>
      <c r="F420" s="92" t="s">
        <v>3542</v>
      </c>
    </row>
    <row r="421" ht="14.25" customHeight="1">
      <c r="A421" s="92" t="s">
        <v>4072</v>
      </c>
      <c r="B421" s="92" t="s">
        <v>88</v>
      </c>
      <c r="C421" s="93">
        <v>45598.0</v>
      </c>
      <c r="D421" s="94">
        <v>0.38819444444444445</v>
      </c>
      <c r="E421" s="92">
        <v>0.0</v>
      </c>
      <c r="F421" s="92" t="s">
        <v>3542</v>
      </c>
    </row>
    <row r="422" ht="14.25" customHeight="1">
      <c r="A422" s="92" t="s">
        <v>3958</v>
      </c>
      <c r="B422" s="92" t="s">
        <v>88</v>
      </c>
      <c r="C422" s="93">
        <v>45867.0</v>
      </c>
      <c r="D422" s="94">
        <v>0.035416666666666666</v>
      </c>
      <c r="E422" s="92">
        <v>0.0</v>
      </c>
      <c r="F422" s="92" t="s">
        <v>3542</v>
      </c>
    </row>
    <row r="423" ht="14.25" customHeight="1">
      <c r="A423" s="92" t="s">
        <v>4088</v>
      </c>
      <c r="B423" s="92" t="s">
        <v>88</v>
      </c>
      <c r="C423" s="93">
        <v>45897.0</v>
      </c>
      <c r="D423" s="94">
        <v>0.5625</v>
      </c>
      <c r="E423" s="92">
        <v>2.0</v>
      </c>
      <c r="F423" s="92" t="s">
        <v>3544</v>
      </c>
    </row>
    <row r="424" ht="14.25" customHeight="1">
      <c r="A424" s="92" t="s">
        <v>3899</v>
      </c>
      <c r="B424" s="92" t="s">
        <v>88</v>
      </c>
      <c r="C424" s="93">
        <v>45940.0</v>
      </c>
      <c r="D424" s="94">
        <v>0.9618055555555556</v>
      </c>
      <c r="E424" s="92">
        <v>1.0</v>
      </c>
      <c r="F424" s="92" t="s">
        <v>3543</v>
      </c>
    </row>
    <row r="425" ht="14.25" customHeight="1">
      <c r="A425" s="92" t="s">
        <v>4001</v>
      </c>
      <c r="B425" s="92" t="s">
        <v>594</v>
      </c>
      <c r="C425" s="93">
        <v>45794.0</v>
      </c>
      <c r="D425" s="94">
        <v>0.23333333333333334</v>
      </c>
      <c r="E425" s="92">
        <v>0.0</v>
      </c>
      <c r="F425" s="92" t="s">
        <v>3542</v>
      </c>
    </row>
    <row r="426" ht="14.25" customHeight="1">
      <c r="A426" s="92" t="s">
        <v>4050</v>
      </c>
      <c r="B426" s="92" t="s">
        <v>594</v>
      </c>
      <c r="C426" s="93">
        <v>45929.0</v>
      </c>
      <c r="D426" s="94">
        <v>0.17152777777777778</v>
      </c>
      <c r="E426" s="92">
        <v>1.0</v>
      </c>
      <c r="F426" s="92" t="s">
        <v>3543</v>
      </c>
    </row>
    <row r="427" ht="14.25" customHeight="1">
      <c r="A427" s="92" t="s">
        <v>3768</v>
      </c>
      <c r="B427" s="92" t="s">
        <v>594</v>
      </c>
      <c r="C427" s="93">
        <v>45932.0</v>
      </c>
      <c r="D427" s="94">
        <v>0.7798611111111111</v>
      </c>
      <c r="E427" s="92">
        <v>0.0</v>
      </c>
      <c r="F427" s="92" t="s">
        <v>3542</v>
      </c>
    </row>
    <row r="428" ht="14.25" customHeight="1">
      <c r="A428" s="92" t="s">
        <v>3944</v>
      </c>
      <c r="B428" s="92" t="s">
        <v>1089</v>
      </c>
      <c r="C428" s="93">
        <v>45730.0</v>
      </c>
      <c r="D428" s="94">
        <v>0.6152777777777778</v>
      </c>
      <c r="E428" s="92">
        <v>0.0</v>
      </c>
      <c r="F428" s="92" t="s">
        <v>3542</v>
      </c>
    </row>
    <row r="429" ht="14.25" customHeight="1">
      <c r="A429" s="92" t="s">
        <v>3809</v>
      </c>
      <c r="B429" s="92" t="s">
        <v>1089</v>
      </c>
      <c r="C429" s="93">
        <v>45784.0</v>
      </c>
      <c r="D429" s="94">
        <v>0.9375</v>
      </c>
      <c r="E429" s="92">
        <v>1.0</v>
      </c>
      <c r="F429" s="92" t="s">
        <v>3543</v>
      </c>
    </row>
    <row r="430" ht="14.25" customHeight="1">
      <c r="A430" s="92" t="s">
        <v>3654</v>
      </c>
      <c r="B430" s="92" t="s">
        <v>1089</v>
      </c>
      <c r="C430" s="93">
        <v>45797.0</v>
      </c>
      <c r="D430" s="94">
        <v>0.23958333333333334</v>
      </c>
      <c r="E430" s="92">
        <v>1.0</v>
      </c>
      <c r="F430" s="92" t="s">
        <v>3543</v>
      </c>
    </row>
    <row r="431" ht="14.25" customHeight="1">
      <c r="A431" s="92" t="s">
        <v>3870</v>
      </c>
      <c r="B431" s="92" t="s">
        <v>1089</v>
      </c>
      <c r="C431" s="93">
        <v>45913.0</v>
      </c>
      <c r="D431" s="94">
        <v>0.08819444444444445</v>
      </c>
      <c r="E431" s="92">
        <v>0.0</v>
      </c>
      <c r="F431" s="92" t="s">
        <v>3542</v>
      </c>
    </row>
    <row r="432" ht="14.25" customHeight="1">
      <c r="A432" s="92" t="s">
        <v>3782</v>
      </c>
      <c r="B432" s="92" t="s">
        <v>2093</v>
      </c>
      <c r="C432" s="93">
        <v>45623.0</v>
      </c>
      <c r="D432" s="94">
        <v>0.8784722222222222</v>
      </c>
      <c r="E432" s="92">
        <v>0.0</v>
      </c>
      <c r="F432" s="92" t="s">
        <v>3542</v>
      </c>
    </row>
    <row r="433" ht="14.25" customHeight="1">
      <c r="A433" s="92" t="s">
        <v>3895</v>
      </c>
      <c r="B433" s="92" t="s">
        <v>2093</v>
      </c>
      <c r="C433" s="93">
        <v>45708.0</v>
      </c>
      <c r="D433" s="94">
        <v>0.027083333333333334</v>
      </c>
      <c r="E433" s="92">
        <v>0.0</v>
      </c>
      <c r="F433" s="92" t="s">
        <v>3542</v>
      </c>
    </row>
    <row r="434" ht="14.25" customHeight="1">
      <c r="A434" s="92" t="s">
        <v>3865</v>
      </c>
      <c r="B434" s="92" t="s">
        <v>2093</v>
      </c>
      <c r="C434" s="93">
        <v>45721.0</v>
      </c>
      <c r="D434" s="94">
        <v>0.5083333333333333</v>
      </c>
      <c r="E434" s="92">
        <v>1.0</v>
      </c>
      <c r="F434" s="92" t="s">
        <v>3543</v>
      </c>
    </row>
    <row r="435" ht="14.25" customHeight="1">
      <c r="A435" s="92" t="s">
        <v>4055</v>
      </c>
      <c r="B435" s="92" t="s">
        <v>2093</v>
      </c>
      <c r="C435" s="93">
        <v>45901.0</v>
      </c>
      <c r="D435" s="94">
        <v>0.875</v>
      </c>
      <c r="E435" s="92">
        <v>1.0</v>
      </c>
      <c r="F435" s="92" t="s">
        <v>3543</v>
      </c>
    </row>
    <row r="436" ht="14.25" customHeight="1">
      <c r="A436" s="92" t="s">
        <v>3809</v>
      </c>
      <c r="B436" s="92" t="s">
        <v>595</v>
      </c>
      <c r="C436" s="93">
        <v>45715.0</v>
      </c>
      <c r="D436" s="94">
        <v>0.8451388888888889</v>
      </c>
      <c r="E436" s="92">
        <v>0.0</v>
      </c>
      <c r="F436" s="92" t="s">
        <v>3542</v>
      </c>
    </row>
    <row r="437" ht="14.25" customHeight="1">
      <c r="A437" s="92" t="s">
        <v>4079</v>
      </c>
      <c r="B437" s="92" t="s">
        <v>595</v>
      </c>
      <c r="C437" s="93">
        <v>45834.0</v>
      </c>
      <c r="D437" s="94">
        <v>0.7430555555555556</v>
      </c>
      <c r="E437" s="92">
        <v>1.0</v>
      </c>
      <c r="F437" s="92" t="s">
        <v>3543</v>
      </c>
    </row>
    <row r="438" ht="14.25" customHeight="1">
      <c r="A438" s="92" t="s">
        <v>3762</v>
      </c>
      <c r="B438" s="92" t="s">
        <v>595</v>
      </c>
      <c r="C438" s="93">
        <v>45905.0</v>
      </c>
      <c r="D438" s="94">
        <v>0.9243055555555556</v>
      </c>
      <c r="E438" s="92">
        <v>1.0</v>
      </c>
      <c r="F438" s="92" t="s">
        <v>3543</v>
      </c>
    </row>
    <row r="439" ht="14.25" customHeight="1">
      <c r="A439" s="92" t="s">
        <v>3676</v>
      </c>
      <c r="B439" s="92" t="s">
        <v>3081</v>
      </c>
      <c r="C439" s="93">
        <v>45730.0</v>
      </c>
      <c r="D439" s="94">
        <v>0.8291666666666667</v>
      </c>
      <c r="E439" s="92">
        <v>0.0</v>
      </c>
      <c r="F439" s="92" t="s">
        <v>3542</v>
      </c>
    </row>
    <row r="440" ht="14.25" customHeight="1">
      <c r="A440" s="92" t="s">
        <v>3982</v>
      </c>
      <c r="B440" s="92" t="s">
        <v>3081</v>
      </c>
      <c r="C440" s="93">
        <v>45873.0</v>
      </c>
      <c r="D440" s="94">
        <v>0.3090277777777778</v>
      </c>
      <c r="E440" s="92">
        <v>2.0</v>
      </c>
      <c r="F440" s="92" t="s">
        <v>3544</v>
      </c>
    </row>
    <row r="441" ht="14.25" customHeight="1">
      <c r="A441" s="92" t="s">
        <v>4024</v>
      </c>
      <c r="B441" s="92" t="s">
        <v>1604</v>
      </c>
      <c r="C441" s="93">
        <v>45664.0</v>
      </c>
      <c r="D441" s="94">
        <v>0.3993055555555556</v>
      </c>
      <c r="E441" s="92">
        <v>2.0</v>
      </c>
      <c r="F441" s="92" t="s">
        <v>3544</v>
      </c>
    </row>
    <row r="442" ht="14.25" customHeight="1">
      <c r="A442" s="92" t="s">
        <v>4032</v>
      </c>
      <c r="B442" s="92" t="s">
        <v>1604</v>
      </c>
      <c r="C442" s="93">
        <v>45722.0</v>
      </c>
      <c r="D442" s="94">
        <v>0.6201388888888889</v>
      </c>
      <c r="E442" s="92">
        <v>0.0</v>
      </c>
      <c r="F442" s="92" t="s">
        <v>3542</v>
      </c>
    </row>
    <row r="443" ht="14.25" customHeight="1">
      <c r="A443" s="92" t="s">
        <v>3641</v>
      </c>
      <c r="B443" s="92" t="s">
        <v>1604</v>
      </c>
      <c r="C443" s="93">
        <v>45788.0</v>
      </c>
      <c r="D443" s="94">
        <v>0.11180555555555556</v>
      </c>
      <c r="E443" s="92">
        <v>0.0</v>
      </c>
      <c r="F443" s="92" t="s">
        <v>3542</v>
      </c>
    </row>
    <row r="444" ht="14.25" customHeight="1">
      <c r="A444" s="92" t="s">
        <v>3777</v>
      </c>
      <c r="B444" s="92" t="s">
        <v>1090</v>
      </c>
      <c r="C444" s="93">
        <v>45591.0</v>
      </c>
      <c r="D444" s="94">
        <v>0.28402777777777777</v>
      </c>
      <c r="E444" s="92">
        <v>1.0</v>
      </c>
      <c r="F444" s="92" t="s">
        <v>3543</v>
      </c>
    </row>
    <row r="445" ht="14.25" customHeight="1">
      <c r="A445" s="92" t="s">
        <v>3814</v>
      </c>
      <c r="B445" s="92" t="s">
        <v>1090</v>
      </c>
      <c r="C445" s="93">
        <v>45809.0</v>
      </c>
      <c r="D445" s="94">
        <v>0.5138888888888888</v>
      </c>
      <c r="E445" s="92">
        <v>0.0</v>
      </c>
      <c r="F445" s="92" t="s">
        <v>3542</v>
      </c>
    </row>
    <row r="446" ht="14.25" customHeight="1">
      <c r="A446" s="92" t="s">
        <v>4064</v>
      </c>
      <c r="B446" s="92" t="s">
        <v>1090</v>
      </c>
      <c r="C446" s="93">
        <v>45823.0</v>
      </c>
      <c r="D446" s="94">
        <v>0.1326388888888889</v>
      </c>
      <c r="E446" s="92">
        <v>1.0</v>
      </c>
      <c r="F446" s="92" t="s">
        <v>3543</v>
      </c>
    </row>
    <row r="447" ht="14.25" customHeight="1">
      <c r="A447" s="92" t="s">
        <v>3990</v>
      </c>
      <c r="B447" s="92" t="s">
        <v>1090</v>
      </c>
      <c r="C447" s="93">
        <v>45929.0</v>
      </c>
      <c r="D447" s="94">
        <v>0.7666666666666667</v>
      </c>
      <c r="E447" s="92">
        <v>0.0</v>
      </c>
      <c r="F447" s="92" t="s">
        <v>3542</v>
      </c>
    </row>
    <row r="448" ht="14.25" customHeight="1">
      <c r="A448" s="92" t="s">
        <v>3725</v>
      </c>
      <c r="B448" s="92" t="s">
        <v>2602</v>
      </c>
      <c r="C448" s="93">
        <v>45721.0</v>
      </c>
      <c r="D448" s="94">
        <v>0.93125</v>
      </c>
      <c r="E448" s="92">
        <v>1.0</v>
      </c>
      <c r="F448" s="92" t="s">
        <v>3543</v>
      </c>
    </row>
    <row r="449" ht="14.25" customHeight="1">
      <c r="A449" s="92" t="s">
        <v>4032</v>
      </c>
      <c r="B449" s="92" t="s">
        <v>2094</v>
      </c>
      <c r="C449" s="93">
        <v>45858.0</v>
      </c>
      <c r="D449" s="94">
        <v>0.25763888888888886</v>
      </c>
      <c r="E449" s="92">
        <v>1.0</v>
      </c>
      <c r="F449" s="92" t="s">
        <v>3543</v>
      </c>
    </row>
    <row r="450" ht="14.25" customHeight="1">
      <c r="A450" s="92" t="s">
        <v>3937</v>
      </c>
      <c r="B450" s="92" t="s">
        <v>2095</v>
      </c>
      <c r="C450" s="93">
        <v>45745.0</v>
      </c>
      <c r="D450" s="94">
        <v>0.3034722222222222</v>
      </c>
      <c r="E450" s="92">
        <v>1.0</v>
      </c>
      <c r="F450" s="92" t="s">
        <v>3543</v>
      </c>
    </row>
    <row r="451" ht="14.25" customHeight="1">
      <c r="A451" s="92" t="s">
        <v>3676</v>
      </c>
      <c r="B451" s="92" t="s">
        <v>1605</v>
      </c>
      <c r="C451" s="93">
        <v>45915.0</v>
      </c>
      <c r="D451" s="94">
        <v>0.6944444444444444</v>
      </c>
      <c r="E451" s="92">
        <v>2.0</v>
      </c>
      <c r="F451" s="92" t="s">
        <v>3544</v>
      </c>
    </row>
    <row r="452" ht="14.25" customHeight="1">
      <c r="A452" s="92" t="s">
        <v>3802</v>
      </c>
      <c r="B452" s="92" t="s">
        <v>2096</v>
      </c>
      <c r="C452" s="93">
        <v>45736.0</v>
      </c>
      <c r="D452" s="94">
        <v>0.7347222222222223</v>
      </c>
      <c r="E452" s="92">
        <v>1.0</v>
      </c>
      <c r="F452" s="92" t="s">
        <v>3543</v>
      </c>
    </row>
    <row r="453" ht="14.25" customHeight="1">
      <c r="A453" s="92" t="s">
        <v>3885</v>
      </c>
      <c r="B453" s="92" t="s">
        <v>2096</v>
      </c>
      <c r="C453" s="93">
        <v>45802.0</v>
      </c>
      <c r="D453" s="94">
        <v>0.5173611111111112</v>
      </c>
      <c r="E453" s="92">
        <v>1.0</v>
      </c>
      <c r="F453" s="92" t="s">
        <v>3543</v>
      </c>
    </row>
    <row r="454" ht="14.25" customHeight="1">
      <c r="A454" s="92" t="s">
        <v>3737</v>
      </c>
      <c r="B454" s="92" t="s">
        <v>1091</v>
      </c>
      <c r="C454" s="93">
        <v>45663.0</v>
      </c>
      <c r="D454" s="94">
        <v>0.13333333333333333</v>
      </c>
      <c r="E454" s="92">
        <v>1.0</v>
      </c>
      <c r="F454" s="92" t="s">
        <v>3543</v>
      </c>
    </row>
    <row r="455" ht="14.25" customHeight="1">
      <c r="A455" s="92" t="s">
        <v>3938</v>
      </c>
      <c r="B455" s="92" t="s">
        <v>1091</v>
      </c>
      <c r="C455" s="93">
        <v>45683.0</v>
      </c>
      <c r="D455" s="94">
        <v>0.13819444444444445</v>
      </c>
      <c r="E455" s="92">
        <v>2.0</v>
      </c>
      <c r="F455" s="92" t="s">
        <v>3544</v>
      </c>
    </row>
    <row r="456" ht="14.25" customHeight="1">
      <c r="A456" s="92" t="s">
        <v>3869</v>
      </c>
      <c r="B456" s="92" t="s">
        <v>1091</v>
      </c>
      <c r="C456" s="93">
        <v>45717.0</v>
      </c>
      <c r="D456" s="94">
        <v>0.9416666666666667</v>
      </c>
      <c r="E456" s="92">
        <v>1.0</v>
      </c>
      <c r="F456" s="92" t="s">
        <v>3543</v>
      </c>
    </row>
    <row r="457" ht="14.25" customHeight="1">
      <c r="A457" s="92" t="s">
        <v>3848</v>
      </c>
      <c r="B457" s="92" t="s">
        <v>1091</v>
      </c>
      <c r="C457" s="93">
        <v>45728.0</v>
      </c>
      <c r="D457" s="94">
        <v>0.7298611111111111</v>
      </c>
      <c r="E457" s="92">
        <v>1.0</v>
      </c>
      <c r="F457" s="92" t="s">
        <v>3543</v>
      </c>
    </row>
    <row r="458" ht="14.25" customHeight="1">
      <c r="A458" s="92" t="s">
        <v>3811</v>
      </c>
      <c r="B458" s="92" t="s">
        <v>1091</v>
      </c>
      <c r="C458" s="93">
        <v>45735.0</v>
      </c>
      <c r="D458" s="94">
        <v>0.5361111111111111</v>
      </c>
      <c r="E458" s="92">
        <v>2.0</v>
      </c>
      <c r="F458" s="92" t="s">
        <v>3544</v>
      </c>
    </row>
    <row r="459" ht="14.25" customHeight="1">
      <c r="A459" s="92" t="s">
        <v>3942</v>
      </c>
      <c r="B459" s="92" t="s">
        <v>1091</v>
      </c>
      <c r="C459" s="93">
        <v>45835.0</v>
      </c>
      <c r="D459" s="94">
        <v>0.4701388888888889</v>
      </c>
      <c r="E459" s="92">
        <v>1.0</v>
      </c>
      <c r="F459" s="92" t="s">
        <v>3543</v>
      </c>
    </row>
    <row r="460" ht="14.25" customHeight="1">
      <c r="A460" s="92" t="s">
        <v>4070</v>
      </c>
      <c r="B460" s="92" t="s">
        <v>3082</v>
      </c>
      <c r="C460" s="93">
        <v>45611.0</v>
      </c>
      <c r="D460" s="94">
        <v>0.3333333333333333</v>
      </c>
      <c r="E460" s="92">
        <v>0.0</v>
      </c>
      <c r="F460" s="92" t="s">
        <v>3542</v>
      </c>
    </row>
    <row r="461" ht="14.25" customHeight="1">
      <c r="A461" s="92" t="s">
        <v>4063</v>
      </c>
      <c r="B461" s="92" t="s">
        <v>3082</v>
      </c>
      <c r="C461" s="93">
        <v>45690.0</v>
      </c>
      <c r="D461" s="94">
        <v>0.18958333333333333</v>
      </c>
      <c r="E461" s="92">
        <v>2.0</v>
      </c>
      <c r="F461" s="92" t="s">
        <v>3544</v>
      </c>
    </row>
    <row r="462" ht="14.25" customHeight="1">
      <c r="A462" s="92" t="s">
        <v>3887</v>
      </c>
      <c r="B462" s="92" t="s">
        <v>3082</v>
      </c>
      <c r="C462" s="93">
        <v>45708.0</v>
      </c>
      <c r="D462" s="94">
        <v>0.5520833333333334</v>
      </c>
      <c r="E462" s="92">
        <v>2.0</v>
      </c>
      <c r="F462" s="92" t="s">
        <v>3544</v>
      </c>
    </row>
    <row r="463" ht="14.25" customHeight="1">
      <c r="A463" s="92" t="s">
        <v>3953</v>
      </c>
      <c r="B463" s="92" t="s">
        <v>3082</v>
      </c>
      <c r="C463" s="93">
        <v>45761.0</v>
      </c>
      <c r="D463" s="94">
        <v>0.9847222222222223</v>
      </c>
      <c r="E463" s="92">
        <v>0.0</v>
      </c>
      <c r="F463" s="92" t="s">
        <v>3542</v>
      </c>
    </row>
    <row r="464" ht="14.25" customHeight="1">
      <c r="A464" s="92" t="s">
        <v>3930</v>
      </c>
      <c r="B464" s="92" t="s">
        <v>3082</v>
      </c>
      <c r="C464" s="93">
        <v>45825.0</v>
      </c>
      <c r="D464" s="94">
        <v>0.3076388888888889</v>
      </c>
      <c r="E464" s="92">
        <v>1.0</v>
      </c>
      <c r="F464" s="92" t="s">
        <v>3543</v>
      </c>
    </row>
    <row r="465" ht="14.25" customHeight="1">
      <c r="A465" s="92" t="s">
        <v>3703</v>
      </c>
      <c r="B465" s="92" t="s">
        <v>596</v>
      </c>
      <c r="C465" s="93">
        <v>45758.0</v>
      </c>
      <c r="D465" s="94">
        <v>0.4395833333333333</v>
      </c>
      <c r="E465" s="92">
        <v>0.0</v>
      </c>
      <c r="F465" s="92" t="s">
        <v>3542</v>
      </c>
    </row>
    <row r="466" ht="14.25" customHeight="1">
      <c r="A466" s="92" t="s">
        <v>3712</v>
      </c>
      <c r="B466" s="92" t="s">
        <v>3083</v>
      </c>
      <c r="C466" s="93">
        <v>45646.0</v>
      </c>
      <c r="D466" s="94">
        <v>0.43819444444444444</v>
      </c>
      <c r="E466" s="92">
        <v>0.0</v>
      </c>
      <c r="F466" s="92" t="s">
        <v>3542</v>
      </c>
    </row>
    <row r="467" ht="14.25" customHeight="1">
      <c r="A467" s="92" t="s">
        <v>3771</v>
      </c>
      <c r="B467" s="92" t="s">
        <v>3083</v>
      </c>
      <c r="C467" s="93">
        <v>45763.0</v>
      </c>
      <c r="D467" s="94">
        <v>0.9284722222222223</v>
      </c>
      <c r="E467" s="92">
        <v>0.0</v>
      </c>
      <c r="F467" s="92" t="s">
        <v>3542</v>
      </c>
    </row>
    <row r="468" ht="14.25" customHeight="1">
      <c r="A468" s="92" t="s">
        <v>3810</v>
      </c>
      <c r="B468" s="92" t="s">
        <v>3083</v>
      </c>
      <c r="C468" s="93">
        <v>45935.0</v>
      </c>
      <c r="D468" s="94">
        <v>0.35208333333333336</v>
      </c>
      <c r="E468" s="92">
        <v>0.0</v>
      </c>
      <c r="F468" s="92" t="s">
        <v>3542</v>
      </c>
    </row>
    <row r="469" ht="14.25" customHeight="1">
      <c r="A469" s="92" t="s">
        <v>4057</v>
      </c>
      <c r="B469" s="92" t="s">
        <v>3084</v>
      </c>
      <c r="C469" s="93">
        <v>45625.0</v>
      </c>
      <c r="D469" s="94">
        <v>0.7180555555555556</v>
      </c>
      <c r="E469" s="92">
        <v>1.0</v>
      </c>
      <c r="F469" s="92" t="s">
        <v>3543</v>
      </c>
    </row>
    <row r="470" ht="14.25" customHeight="1">
      <c r="A470" s="92" t="s">
        <v>3921</v>
      </c>
      <c r="B470" s="92" t="s">
        <v>3084</v>
      </c>
      <c r="C470" s="93">
        <v>45647.0</v>
      </c>
      <c r="D470" s="94">
        <v>0.38125</v>
      </c>
      <c r="E470" s="92">
        <v>1.0</v>
      </c>
      <c r="F470" s="92" t="s">
        <v>3543</v>
      </c>
    </row>
    <row r="471" ht="14.25" customHeight="1">
      <c r="A471" s="92" t="s">
        <v>3839</v>
      </c>
      <c r="B471" s="92" t="s">
        <v>3084</v>
      </c>
      <c r="C471" s="93">
        <v>45893.0</v>
      </c>
      <c r="D471" s="94">
        <v>0.41875</v>
      </c>
      <c r="E471" s="92">
        <v>1.0</v>
      </c>
      <c r="F471" s="92" t="s">
        <v>3543</v>
      </c>
    </row>
    <row r="472" ht="14.25" customHeight="1">
      <c r="A472" s="92" t="s">
        <v>3913</v>
      </c>
      <c r="B472" s="92" t="s">
        <v>2603</v>
      </c>
      <c r="C472" s="93">
        <v>45757.0</v>
      </c>
      <c r="D472" s="94">
        <v>0.4013888888888889</v>
      </c>
      <c r="E472" s="92">
        <v>2.0</v>
      </c>
      <c r="F472" s="92" t="s">
        <v>3544</v>
      </c>
    </row>
    <row r="473" ht="14.25" customHeight="1">
      <c r="A473" s="92" t="s">
        <v>3657</v>
      </c>
      <c r="B473" s="92" t="s">
        <v>2603</v>
      </c>
      <c r="C473" s="93">
        <v>45815.0</v>
      </c>
      <c r="D473" s="94">
        <v>0.04652777777777778</v>
      </c>
      <c r="E473" s="92">
        <v>0.0</v>
      </c>
      <c r="F473" s="92" t="s">
        <v>3542</v>
      </c>
    </row>
    <row r="474" ht="14.25" customHeight="1">
      <c r="A474" s="92" t="s">
        <v>3795</v>
      </c>
      <c r="B474" s="92" t="s">
        <v>2603</v>
      </c>
      <c r="C474" s="93">
        <v>45900.0</v>
      </c>
      <c r="D474" s="94">
        <v>0.49166666666666664</v>
      </c>
      <c r="E474" s="92">
        <v>2.0</v>
      </c>
      <c r="F474" s="92" t="s">
        <v>3544</v>
      </c>
    </row>
    <row r="475" ht="14.25" customHeight="1">
      <c r="A475" s="92" t="s">
        <v>3809</v>
      </c>
      <c r="B475" s="92" t="s">
        <v>89</v>
      </c>
      <c r="C475" s="93">
        <v>45720.0</v>
      </c>
      <c r="D475" s="94">
        <v>0.45416666666666666</v>
      </c>
      <c r="E475" s="92">
        <v>2.0</v>
      </c>
      <c r="F475" s="92" t="s">
        <v>3544</v>
      </c>
    </row>
    <row r="476" ht="14.25" customHeight="1">
      <c r="A476" s="92" t="s">
        <v>3783</v>
      </c>
      <c r="B476" s="92" t="s">
        <v>89</v>
      </c>
      <c r="C476" s="93">
        <v>45789.0</v>
      </c>
      <c r="D476" s="94">
        <v>0.3729166666666667</v>
      </c>
      <c r="E476" s="92">
        <v>2.0</v>
      </c>
      <c r="F476" s="92" t="s">
        <v>3544</v>
      </c>
    </row>
    <row r="477" ht="14.25" customHeight="1">
      <c r="A477" s="92" t="s">
        <v>3748</v>
      </c>
      <c r="B477" s="92" t="s">
        <v>90</v>
      </c>
      <c r="C477" s="93">
        <v>45644.0</v>
      </c>
      <c r="D477" s="94">
        <v>0.22916666666666666</v>
      </c>
      <c r="E477" s="92">
        <v>1.0</v>
      </c>
      <c r="F477" s="92" t="s">
        <v>3543</v>
      </c>
    </row>
    <row r="478" ht="14.25" customHeight="1">
      <c r="A478" s="92" t="s">
        <v>3720</v>
      </c>
      <c r="B478" s="92" t="s">
        <v>90</v>
      </c>
      <c r="C478" s="93">
        <v>45657.0</v>
      </c>
      <c r="D478" s="94">
        <v>0.2965277777777778</v>
      </c>
      <c r="E478" s="92">
        <v>0.0</v>
      </c>
      <c r="F478" s="92" t="s">
        <v>3542</v>
      </c>
    </row>
    <row r="479" ht="14.25" customHeight="1">
      <c r="A479" s="92" t="s">
        <v>3842</v>
      </c>
      <c r="B479" s="92" t="s">
        <v>90</v>
      </c>
      <c r="C479" s="93">
        <v>45776.0</v>
      </c>
      <c r="D479" s="94">
        <v>0.17152777777777778</v>
      </c>
      <c r="E479" s="92">
        <v>0.0</v>
      </c>
      <c r="F479" s="92" t="s">
        <v>3542</v>
      </c>
    </row>
    <row r="480" ht="14.25" customHeight="1">
      <c r="A480" s="92" t="s">
        <v>3988</v>
      </c>
      <c r="B480" s="92" t="s">
        <v>3085</v>
      </c>
      <c r="C480" s="93">
        <v>45725.0</v>
      </c>
      <c r="D480" s="94">
        <v>0.7173611111111111</v>
      </c>
      <c r="E480" s="92">
        <v>1.0</v>
      </c>
      <c r="F480" s="92" t="s">
        <v>3543</v>
      </c>
    </row>
    <row r="481" ht="14.25" customHeight="1">
      <c r="A481" s="92" t="s">
        <v>3900</v>
      </c>
      <c r="B481" s="92" t="s">
        <v>3085</v>
      </c>
      <c r="C481" s="93">
        <v>45769.0</v>
      </c>
      <c r="D481" s="94">
        <v>0.6451388888888889</v>
      </c>
      <c r="E481" s="92">
        <v>2.0</v>
      </c>
      <c r="F481" s="92" t="s">
        <v>3544</v>
      </c>
    </row>
    <row r="482" ht="14.25" customHeight="1">
      <c r="A482" s="92" t="s">
        <v>3945</v>
      </c>
      <c r="B482" s="92" t="s">
        <v>3085</v>
      </c>
      <c r="C482" s="93">
        <v>45875.0</v>
      </c>
      <c r="D482" s="94">
        <v>0.6201388888888889</v>
      </c>
      <c r="E482" s="92">
        <v>1.0</v>
      </c>
      <c r="F482" s="92" t="s">
        <v>3543</v>
      </c>
    </row>
    <row r="483" ht="14.25" customHeight="1">
      <c r="A483" s="92" t="s">
        <v>3668</v>
      </c>
      <c r="B483" s="92" t="s">
        <v>3085</v>
      </c>
      <c r="C483" s="93">
        <v>45883.0</v>
      </c>
      <c r="D483" s="94">
        <v>0.7479166666666667</v>
      </c>
      <c r="E483" s="92">
        <v>2.0</v>
      </c>
      <c r="F483" s="92" t="s">
        <v>3544</v>
      </c>
    </row>
    <row r="484" ht="14.25" customHeight="1">
      <c r="A484" s="92" t="s">
        <v>3714</v>
      </c>
      <c r="B484" s="92" t="s">
        <v>2097</v>
      </c>
      <c r="C484" s="93">
        <v>45648.0</v>
      </c>
      <c r="D484" s="94">
        <v>0.34375</v>
      </c>
      <c r="E484" s="92">
        <v>0.0</v>
      </c>
      <c r="F484" s="92" t="s">
        <v>3542</v>
      </c>
    </row>
    <row r="485" ht="14.25" customHeight="1">
      <c r="A485" s="92" t="s">
        <v>3981</v>
      </c>
      <c r="B485" s="92" t="s">
        <v>2097</v>
      </c>
      <c r="C485" s="93">
        <v>45749.0</v>
      </c>
      <c r="D485" s="94">
        <v>0.5208333333333334</v>
      </c>
      <c r="E485" s="92">
        <v>2.0</v>
      </c>
      <c r="F485" s="92" t="s">
        <v>3544</v>
      </c>
    </row>
    <row r="486" ht="14.25" customHeight="1">
      <c r="A486" s="92" t="s">
        <v>4063</v>
      </c>
      <c r="B486" s="92" t="s">
        <v>1092</v>
      </c>
      <c r="C486" s="93">
        <v>45608.0</v>
      </c>
      <c r="D486" s="94">
        <v>0.7270833333333333</v>
      </c>
      <c r="E486" s="92">
        <v>1.0</v>
      </c>
      <c r="F486" s="92" t="s">
        <v>3543</v>
      </c>
    </row>
    <row r="487" ht="14.25" customHeight="1">
      <c r="A487" s="92" t="s">
        <v>3867</v>
      </c>
      <c r="B487" s="92" t="s">
        <v>1092</v>
      </c>
      <c r="C487" s="93">
        <v>45717.0</v>
      </c>
      <c r="D487" s="94">
        <v>0.45208333333333334</v>
      </c>
      <c r="E487" s="92">
        <v>2.0</v>
      </c>
      <c r="F487" s="92" t="s">
        <v>3544</v>
      </c>
    </row>
    <row r="488" ht="14.25" customHeight="1">
      <c r="A488" s="92" t="s">
        <v>3971</v>
      </c>
      <c r="B488" s="92" t="s">
        <v>1092</v>
      </c>
      <c r="C488" s="93">
        <v>45748.0</v>
      </c>
      <c r="D488" s="94">
        <v>0.16180555555555556</v>
      </c>
      <c r="E488" s="92">
        <v>1.0</v>
      </c>
      <c r="F488" s="92" t="s">
        <v>3543</v>
      </c>
    </row>
    <row r="489" ht="14.25" customHeight="1">
      <c r="A489" s="92" t="s">
        <v>3906</v>
      </c>
      <c r="B489" s="92" t="s">
        <v>1092</v>
      </c>
      <c r="C489" s="93">
        <v>45813.0</v>
      </c>
      <c r="D489" s="94">
        <v>0.6868055555555556</v>
      </c>
      <c r="E489" s="92">
        <v>1.0</v>
      </c>
      <c r="F489" s="92" t="s">
        <v>3543</v>
      </c>
    </row>
    <row r="490" ht="14.25" customHeight="1">
      <c r="A490" s="92" t="s">
        <v>3803</v>
      </c>
      <c r="B490" s="92" t="s">
        <v>1092</v>
      </c>
      <c r="C490" s="93">
        <v>45849.0</v>
      </c>
      <c r="D490" s="94">
        <v>0.8902777777777777</v>
      </c>
      <c r="E490" s="92">
        <v>0.0</v>
      </c>
      <c r="F490" s="92" t="s">
        <v>3542</v>
      </c>
    </row>
    <row r="491" ht="14.25" customHeight="1">
      <c r="A491" s="92" t="s">
        <v>3712</v>
      </c>
      <c r="B491" s="92" t="s">
        <v>2098</v>
      </c>
      <c r="C491" s="93">
        <v>45595.0</v>
      </c>
      <c r="D491" s="94">
        <v>0.9708333333333333</v>
      </c>
      <c r="E491" s="92">
        <v>1.0</v>
      </c>
      <c r="F491" s="92" t="s">
        <v>3543</v>
      </c>
    </row>
    <row r="492" ht="14.25" customHeight="1">
      <c r="A492" s="92" t="s">
        <v>3736</v>
      </c>
      <c r="B492" s="92" t="s">
        <v>2098</v>
      </c>
      <c r="C492" s="93">
        <v>45599.0</v>
      </c>
      <c r="D492" s="94">
        <v>0.9972222222222222</v>
      </c>
      <c r="E492" s="92">
        <v>2.0</v>
      </c>
      <c r="F492" s="92" t="s">
        <v>3544</v>
      </c>
    </row>
    <row r="493" ht="14.25" customHeight="1">
      <c r="A493" s="92" t="s">
        <v>3820</v>
      </c>
      <c r="B493" s="92" t="s">
        <v>2098</v>
      </c>
      <c r="C493" s="93">
        <v>45663.0</v>
      </c>
      <c r="D493" s="94">
        <v>0.10694444444444444</v>
      </c>
      <c r="E493" s="92">
        <v>0.0</v>
      </c>
      <c r="F493" s="92" t="s">
        <v>3542</v>
      </c>
    </row>
    <row r="494" ht="14.25" customHeight="1">
      <c r="A494" s="92" t="s">
        <v>3822</v>
      </c>
      <c r="B494" s="92" t="s">
        <v>2098</v>
      </c>
      <c r="C494" s="93">
        <v>45674.0</v>
      </c>
      <c r="D494" s="94">
        <v>0.32430555555555557</v>
      </c>
      <c r="E494" s="92">
        <v>2.0</v>
      </c>
      <c r="F494" s="92" t="s">
        <v>3544</v>
      </c>
    </row>
    <row r="495" ht="14.25" customHeight="1">
      <c r="A495" s="92" t="s">
        <v>3846</v>
      </c>
      <c r="B495" s="92" t="s">
        <v>2098</v>
      </c>
      <c r="C495" s="93">
        <v>45811.0</v>
      </c>
      <c r="D495" s="94">
        <v>0.7895833333333333</v>
      </c>
      <c r="E495" s="92">
        <v>1.0</v>
      </c>
      <c r="F495" s="92" t="s">
        <v>3543</v>
      </c>
    </row>
    <row r="496" ht="14.25" customHeight="1">
      <c r="A496" s="92" t="s">
        <v>4050</v>
      </c>
      <c r="B496" s="92" t="s">
        <v>2098</v>
      </c>
      <c r="C496" s="93">
        <v>45906.0</v>
      </c>
      <c r="D496" s="94">
        <v>0.5993055555555555</v>
      </c>
      <c r="E496" s="92">
        <v>2.0</v>
      </c>
      <c r="F496" s="92" t="s">
        <v>3544</v>
      </c>
    </row>
    <row r="497" ht="14.25" customHeight="1">
      <c r="A497" s="92" t="s">
        <v>3977</v>
      </c>
      <c r="B497" s="92" t="s">
        <v>2098</v>
      </c>
      <c r="C497" s="93">
        <v>45920.0</v>
      </c>
      <c r="D497" s="94">
        <v>0.09861111111111111</v>
      </c>
      <c r="E497" s="92">
        <v>1.0</v>
      </c>
      <c r="F497" s="92" t="s">
        <v>3543</v>
      </c>
    </row>
    <row r="498" ht="14.25" customHeight="1">
      <c r="A498" s="92" t="s">
        <v>3734</v>
      </c>
      <c r="B498" s="92" t="s">
        <v>597</v>
      </c>
      <c r="C498" s="93">
        <v>45750.0</v>
      </c>
      <c r="D498" s="94">
        <v>0.8708333333333333</v>
      </c>
      <c r="E498" s="92">
        <v>0.0</v>
      </c>
      <c r="F498" s="92" t="s">
        <v>3542</v>
      </c>
    </row>
    <row r="499" ht="14.25" customHeight="1">
      <c r="A499" s="92" t="s">
        <v>3735</v>
      </c>
      <c r="B499" s="92" t="s">
        <v>597</v>
      </c>
      <c r="C499" s="93">
        <v>45938.0</v>
      </c>
      <c r="D499" s="94">
        <v>0.39305555555555555</v>
      </c>
      <c r="E499" s="92">
        <v>1.0</v>
      </c>
      <c r="F499" s="92" t="s">
        <v>3543</v>
      </c>
    </row>
    <row r="500" ht="14.25" customHeight="1">
      <c r="A500" s="92" t="s">
        <v>3873</v>
      </c>
      <c r="B500" s="92" t="s">
        <v>598</v>
      </c>
      <c r="C500" s="93">
        <v>45737.0</v>
      </c>
      <c r="D500" s="94">
        <v>0.20972222222222223</v>
      </c>
      <c r="E500" s="92">
        <v>0.0</v>
      </c>
      <c r="F500" s="92" t="s">
        <v>3542</v>
      </c>
    </row>
    <row r="501" ht="14.25" customHeight="1">
      <c r="A501" s="92" t="s">
        <v>3968</v>
      </c>
      <c r="B501" s="92" t="s">
        <v>598</v>
      </c>
      <c r="C501" s="93">
        <v>45796.0</v>
      </c>
      <c r="D501" s="94">
        <v>0.6972222222222222</v>
      </c>
      <c r="E501" s="92">
        <v>2.0</v>
      </c>
      <c r="F501" s="92" t="s">
        <v>3544</v>
      </c>
    </row>
    <row r="502" ht="14.25" customHeight="1">
      <c r="A502" s="92" t="s">
        <v>4071</v>
      </c>
      <c r="B502" s="92" t="s">
        <v>598</v>
      </c>
      <c r="C502" s="93">
        <v>45813.0</v>
      </c>
      <c r="D502" s="94">
        <v>0.7284722222222222</v>
      </c>
      <c r="E502" s="92">
        <v>0.0</v>
      </c>
      <c r="F502" s="92" t="s">
        <v>3542</v>
      </c>
    </row>
    <row r="503" ht="14.25" customHeight="1">
      <c r="A503" s="92" t="s">
        <v>4069</v>
      </c>
      <c r="B503" s="92" t="s">
        <v>599</v>
      </c>
      <c r="C503" s="93">
        <v>45650.0</v>
      </c>
      <c r="D503" s="94">
        <v>0.7430555555555556</v>
      </c>
      <c r="E503" s="92">
        <v>1.0</v>
      </c>
      <c r="F503" s="92" t="s">
        <v>3543</v>
      </c>
    </row>
    <row r="504" ht="14.25" customHeight="1">
      <c r="A504" s="92" t="s">
        <v>3808</v>
      </c>
      <c r="B504" s="92" t="s">
        <v>599</v>
      </c>
      <c r="C504" s="93">
        <v>45769.0</v>
      </c>
      <c r="D504" s="94">
        <v>0.3701388888888889</v>
      </c>
      <c r="E504" s="92">
        <v>2.0</v>
      </c>
      <c r="F504" s="92" t="s">
        <v>3544</v>
      </c>
    </row>
    <row r="505" ht="14.25" customHeight="1">
      <c r="A505" s="92" t="s">
        <v>3759</v>
      </c>
      <c r="B505" s="92" t="s">
        <v>599</v>
      </c>
      <c r="C505" s="93">
        <v>45926.0</v>
      </c>
      <c r="D505" s="94">
        <v>0.052083333333333336</v>
      </c>
      <c r="E505" s="92">
        <v>0.0</v>
      </c>
      <c r="F505" s="92" t="s">
        <v>3542</v>
      </c>
    </row>
    <row r="506" ht="14.25" customHeight="1">
      <c r="A506" s="92" t="s">
        <v>3952</v>
      </c>
      <c r="B506" s="92" t="s">
        <v>1606</v>
      </c>
      <c r="C506" s="93">
        <v>45675.0</v>
      </c>
      <c r="D506" s="94">
        <v>0.5847222222222223</v>
      </c>
      <c r="E506" s="92">
        <v>1.0</v>
      </c>
      <c r="F506" s="92" t="s">
        <v>3543</v>
      </c>
    </row>
    <row r="507" ht="14.25" customHeight="1">
      <c r="A507" s="92" t="s">
        <v>3817</v>
      </c>
      <c r="B507" s="92" t="s">
        <v>1606</v>
      </c>
      <c r="C507" s="93">
        <v>45751.0</v>
      </c>
      <c r="D507" s="94">
        <v>0.07291666666666667</v>
      </c>
      <c r="E507" s="92">
        <v>1.0</v>
      </c>
      <c r="F507" s="92" t="s">
        <v>3543</v>
      </c>
    </row>
    <row r="508" ht="14.25" customHeight="1">
      <c r="A508" s="92" t="s">
        <v>3903</v>
      </c>
      <c r="B508" s="92" t="s">
        <v>1606</v>
      </c>
      <c r="C508" s="93">
        <v>45863.0</v>
      </c>
      <c r="D508" s="94">
        <v>0.9652777777777778</v>
      </c>
      <c r="E508" s="92">
        <v>0.0</v>
      </c>
      <c r="F508" s="92" t="s">
        <v>3542</v>
      </c>
    </row>
    <row r="509" ht="14.25" customHeight="1">
      <c r="A509" s="92" t="s">
        <v>3863</v>
      </c>
      <c r="B509" s="92" t="s">
        <v>1093</v>
      </c>
      <c r="C509" s="93">
        <v>45929.0</v>
      </c>
      <c r="D509" s="94">
        <v>0.95625</v>
      </c>
      <c r="E509" s="92">
        <v>1.0</v>
      </c>
      <c r="F509" s="92" t="s">
        <v>3543</v>
      </c>
    </row>
    <row r="510" ht="14.25" customHeight="1">
      <c r="A510" s="92" t="s">
        <v>4004</v>
      </c>
      <c r="B510" s="92" t="s">
        <v>1607</v>
      </c>
      <c r="C510" s="93">
        <v>45633.0</v>
      </c>
      <c r="D510" s="94">
        <v>0.7493055555555556</v>
      </c>
      <c r="E510" s="92">
        <v>0.0</v>
      </c>
      <c r="F510" s="92" t="s">
        <v>3542</v>
      </c>
    </row>
    <row r="511" ht="14.25" customHeight="1">
      <c r="A511" s="92" t="s">
        <v>3727</v>
      </c>
      <c r="B511" s="92" t="s">
        <v>600</v>
      </c>
      <c r="C511" s="93">
        <v>45749.0</v>
      </c>
      <c r="D511" s="94">
        <v>0.1423611111111111</v>
      </c>
      <c r="E511" s="92">
        <v>1.0</v>
      </c>
      <c r="F511" s="92" t="s">
        <v>3543</v>
      </c>
    </row>
    <row r="512" ht="14.25" customHeight="1">
      <c r="A512" s="92" t="s">
        <v>4047</v>
      </c>
      <c r="B512" s="92" t="s">
        <v>2604</v>
      </c>
      <c r="C512" s="93">
        <v>45674.0</v>
      </c>
      <c r="D512" s="94">
        <v>0.10694444444444444</v>
      </c>
      <c r="E512" s="92">
        <v>2.0</v>
      </c>
      <c r="F512" s="92" t="s">
        <v>3544</v>
      </c>
    </row>
    <row r="513" ht="14.25" customHeight="1">
      <c r="A513" s="92" t="s">
        <v>3952</v>
      </c>
      <c r="B513" s="92" t="s">
        <v>2604</v>
      </c>
      <c r="C513" s="93">
        <v>45782.0</v>
      </c>
      <c r="D513" s="94">
        <v>0.6</v>
      </c>
      <c r="E513" s="92">
        <v>0.0</v>
      </c>
      <c r="F513" s="92" t="s">
        <v>3542</v>
      </c>
    </row>
    <row r="514" ht="14.25" customHeight="1">
      <c r="A514" s="92" t="s">
        <v>3998</v>
      </c>
      <c r="B514" s="92" t="s">
        <v>2604</v>
      </c>
      <c r="C514" s="93">
        <v>45818.0</v>
      </c>
      <c r="D514" s="94">
        <v>0.5569444444444445</v>
      </c>
      <c r="E514" s="92">
        <v>0.0</v>
      </c>
      <c r="F514" s="92" t="s">
        <v>3542</v>
      </c>
    </row>
    <row r="515" ht="14.25" customHeight="1">
      <c r="A515" s="92" t="s">
        <v>3784</v>
      </c>
      <c r="B515" s="92" t="s">
        <v>2604</v>
      </c>
      <c r="C515" s="93">
        <v>45932.0</v>
      </c>
      <c r="D515" s="94">
        <v>0.55</v>
      </c>
      <c r="E515" s="92">
        <v>0.0</v>
      </c>
      <c r="F515" s="92" t="s">
        <v>3542</v>
      </c>
    </row>
    <row r="516" ht="14.25" customHeight="1">
      <c r="A516" s="92" t="s">
        <v>3652</v>
      </c>
      <c r="B516" s="92" t="s">
        <v>3086</v>
      </c>
      <c r="C516" s="93">
        <v>45592.0</v>
      </c>
      <c r="D516" s="94">
        <v>0.96875</v>
      </c>
      <c r="E516" s="92">
        <v>2.0</v>
      </c>
      <c r="F516" s="92" t="s">
        <v>3544</v>
      </c>
    </row>
    <row r="517" ht="14.25" customHeight="1">
      <c r="A517" s="92" t="s">
        <v>3984</v>
      </c>
      <c r="B517" s="92" t="s">
        <v>3086</v>
      </c>
      <c r="C517" s="93">
        <v>45680.0</v>
      </c>
      <c r="D517" s="94">
        <v>0.9486111111111111</v>
      </c>
      <c r="E517" s="92">
        <v>1.0</v>
      </c>
      <c r="F517" s="92" t="s">
        <v>3543</v>
      </c>
    </row>
    <row r="518" ht="14.25" customHeight="1">
      <c r="A518" s="92" t="s">
        <v>3971</v>
      </c>
      <c r="B518" s="92" t="s">
        <v>3086</v>
      </c>
      <c r="C518" s="93">
        <v>45935.0</v>
      </c>
      <c r="D518" s="94">
        <v>0.6652777777777777</v>
      </c>
      <c r="E518" s="92">
        <v>0.0</v>
      </c>
      <c r="F518" s="92" t="s">
        <v>3542</v>
      </c>
    </row>
    <row r="519" ht="14.25" customHeight="1">
      <c r="A519" s="92" t="s">
        <v>3718</v>
      </c>
      <c r="B519" s="92" t="s">
        <v>1094</v>
      </c>
      <c r="C519" s="93">
        <v>45745.0</v>
      </c>
      <c r="D519" s="94">
        <v>0.3645833333333333</v>
      </c>
      <c r="E519" s="92">
        <v>1.0</v>
      </c>
      <c r="F519" s="92" t="s">
        <v>3543</v>
      </c>
    </row>
    <row r="520" ht="14.25" customHeight="1">
      <c r="A520" s="92" t="s">
        <v>3973</v>
      </c>
      <c r="B520" s="92" t="s">
        <v>1094</v>
      </c>
      <c r="C520" s="93">
        <v>45758.0</v>
      </c>
      <c r="D520" s="94">
        <v>0.8604166666666667</v>
      </c>
      <c r="E520" s="92">
        <v>2.0</v>
      </c>
      <c r="F520" s="92" t="s">
        <v>3544</v>
      </c>
    </row>
    <row r="521" ht="14.25" customHeight="1">
      <c r="A521" s="92" t="s">
        <v>3727</v>
      </c>
      <c r="B521" s="92" t="s">
        <v>1094</v>
      </c>
      <c r="C521" s="93">
        <v>45836.0</v>
      </c>
      <c r="D521" s="94">
        <v>0.2881944444444444</v>
      </c>
      <c r="E521" s="92">
        <v>1.0</v>
      </c>
      <c r="F521" s="92" t="s">
        <v>3543</v>
      </c>
    </row>
    <row r="522" ht="14.25" customHeight="1">
      <c r="A522" s="92" t="s">
        <v>3682</v>
      </c>
      <c r="B522" s="92" t="s">
        <v>1094</v>
      </c>
      <c r="C522" s="93">
        <v>45873.0</v>
      </c>
      <c r="D522" s="94">
        <v>0.9986111111111111</v>
      </c>
      <c r="E522" s="92">
        <v>0.0</v>
      </c>
      <c r="F522" s="92" t="s">
        <v>3542</v>
      </c>
    </row>
    <row r="523" ht="14.25" customHeight="1">
      <c r="A523" s="92" t="s">
        <v>3932</v>
      </c>
      <c r="B523" s="92" t="s">
        <v>2605</v>
      </c>
      <c r="C523" s="93">
        <v>45690.0</v>
      </c>
      <c r="D523" s="94">
        <v>0.7069444444444445</v>
      </c>
      <c r="E523" s="92">
        <v>0.0</v>
      </c>
      <c r="F523" s="92" t="s">
        <v>3542</v>
      </c>
    </row>
    <row r="524" ht="14.25" customHeight="1">
      <c r="A524" s="92" t="s">
        <v>4084</v>
      </c>
      <c r="B524" s="92" t="s">
        <v>2605</v>
      </c>
      <c r="C524" s="93">
        <v>45714.0</v>
      </c>
      <c r="D524" s="94">
        <v>0.40555555555555556</v>
      </c>
      <c r="E524" s="92">
        <v>0.0</v>
      </c>
      <c r="F524" s="92" t="s">
        <v>3542</v>
      </c>
    </row>
    <row r="525" ht="14.25" customHeight="1">
      <c r="A525" s="92" t="s">
        <v>3744</v>
      </c>
      <c r="B525" s="92" t="s">
        <v>2605</v>
      </c>
      <c r="C525" s="93">
        <v>45744.0</v>
      </c>
      <c r="D525" s="94">
        <v>0.6763888888888889</v>
      </c>
      <c r="E525" s="92">
        <v>1.0</v>
      </c>
      <c r="F525" s="92" t="s">
        <v>3543</v>
      </c>
    </row>
    <row r="526" ht="14.25" customHeight="1">
      <c r="A526" s="92" t="s">
        <v>3748</v>
      </c>
      <c r="B526" s="92" t="s">
        <v>2605</v>
      </c>
      <c r="C526" s="93">
        <v>45814.0</v>
      </c>
      <c r="D526" s="94">
        <v>0.23680555555555555</v>
      </c>
      <c r="E526" s="92">
        <v>2.0</v>
      </c>
      <c r="F526" s="92" t="s">
        <v>3544</v>
      </c>
    </row>
    <row r="527" ht="14.25" customHeight="1">
      <c r="A527" s="92" t="s">
        <v>3784</v>
      </c>
      <c r="B527" s="92" t="s">
        <v>2605</v>
      </c>
      <c r="C527" s="93">
        <v>45901.0</v>
      </c>
      <c r="D527" s="94">
        <v>0.24027777777777778</v>
      </c>
      <c r="E527" s="92">
        <v>1.0</v>
      </c>
      <c r="F527" s="92" t="s">
        <v>3543</v>
      </c>
    </row>
    <row r="528" ht="14.25" customHeight="1">
      <c r="A528" s="92" t="s">
        <v>3759</v>
      </c>
      <c r="B528" s="92" t="s">
        <v>92</v>
      </c>
      <c r="C528" s="93">
        <v>45844.0</v>
      </c>
      <c r="D528" s="94">
        <v>0.8902777777777777</v>
      </c>
      <c r="E528" s="92">
        <v>2.0</v>
      </c>
      <c r="F528" s="92" t="s">
        <v>3544</v>
      </c>
    </row>
    <row r="529" ht="14.25" customHeight="1">
      <c r="A529" s="92" t="s">
        <v>4071</v>
      </c>
      <c r="B529" s="92" t="s">
        <v>94</v>
      </c>
      <c r="C529" s="93">
        <v>45733.0</v>
      </c>
      <c r="D529" s="94">
        <v>0.9694444444444444</v>
      </c>
      <c r="E529" s="92">
        <v>0.0</v>
      </c>
      <c r="F529" s="92" t="s">
        <v>3542</v>
      </c>
    </row>
    <row r="530" ht="14.25" customHeight="1">
      <c r="A530" s="92" t="s">
        <v>4036</v>
      </c>
      <c r="B530" s="92" t="s">
        <v>94</v>
      </c>
      <c r="C530" s="93">
        <v>45737.0</v>
      </c>
      <c r="D530" s="94">
        <v>0.6395833333333333</v>
      </c>
      <c r="E530" s="92">
        <v>2.0</v>
      </c>
      <c r="F530" s="92" t="s">
        <v>3544</v>
      </c>
    </row>
    <row r="531" ht="14.25" customHeight="1">
      <c r="A531" s="92" t="s">
        <v>3666</v>
      </c>
      <c r="B531" s="92" t="s">
        <v>95</v>
      </c>
      <c r="C531" s="93">
        <v>45584.0</v>
      </c>
      <c r="D531" s="94">
        <v>0.2423611111111111</v>
      </c>
      <c r="E531" s="92">
        <v>1.0</v>
      </c>
      <c r="F531" s="92" t="s">
        <v>3543</v>
      </c>
    </row>
    <row r="532" ht="14.25" customHeight="1">
      <c r="A532" s="92" t="s">
        <v>3722</v>
      </c>
      <c r="B532" s="92" t="s">
        <v>95</v>
      </c>
      <c r="C532" s="93">
        <v>45655.0</v>
      </c>
      <c r="D532" s="94">
        <v>0.5291666666666667</v>
      </c>
      <c r="E532" s="92">
        <v>0.0</v>
      </c>
      <c r="F532" s="92" t="s">
        <v>3542</v>
      </c>
    </row>
    <row r="533" ht="14.25" customHeight="1">
      <c r="A533" s="92" t="s">
        <v>3857</v>
      </c>
      <c r="B533" s="92" t="s">
        <v>95</v>
      </c>
      <c r="C533" s="93">
        <v>45825.0</v>
      </c>
      <c r="D533" s="94">
        <v>0.6819444444444445</v>
      </c>
      <c r="E533" s="92">
        <v>0.0</v>
      </c>
      <c r="F533" s="92" t="s">
        <v>3542</v>
      </c>
    </row>
    <row r="534" ht="14.25" customHeight="1">
      <c r="A534" s="92" t="s">
        <v>3834</v>
      </c>
      <c r="B534" s="92" t="s">
        <v>2606</v>
      </c>
      <c r="C534" s="93">
        <v>45859.0</v>
      </c>
      <c r="D534" s="94">
        <v>0.43472222222222223</v>
      </c>
      <c r="E534" s="92">
        <v>2.0</v>
      </c>
      <c r="F534" s="92" t="s">
        <v>3544</v>
      </c>
    </row>
    <row r="535" ht="14.25" customHeight="1">
      <c r="A535" s="92" t="s">
        <v>3884</v>
      </c>
      <c r="B535" s="92" t="s">
        <v>2607</v>
      </c>
      <c r="C535" s="93">
        <v>45597.0</v>
      </c>
      <c r="D535" s="94">
        <v>0.08125</v>
      </c>
      <c r="E535" s="92">
        <v>2.0</v>
      </c>
      <c r="F535" s="92" t="s">
        <v>3544</v>
      </c>
    </row>
    <row r="536" ht="14.25" customHeight="1">
      <c r="A536" s="92" t="s">
        <v>3759</v>
      </c>
      <c r="B536" s="92" t="s">
        <v>2607</v>
      </c>
      <c r="C536" s="93">
        <v>45699.0</v>
      </c>
      <c r="D536" s="94">
        <v>0.7138888888888889</v>
      </c>
      <c r="E536" s="92">
        <v>1.0</v>
      </c>
      <c r="F536" s="92" t="s">
        <v>3543</v>
      </c>
    </row>
    <row r="537" ht="14.25" customHeight="1">
      <c r="A537" s="92" t="s">
        <v>3654</v>
      </c>
      <c r="B537" s="92" t="s">
        <v>2607</v>
      </c>
      <c r="C537" s="93">
        <v>45820.0</v>
      </c>
      <c r="D537" s="94">
        <v>0.3888888888888889</v>
      </c>
      <c r="E537" s="92">
        <v>2.0</v>
      </c>
      <c r="F537" s="92" t="s">
        <v>3544</v>
      </c>
    </row>
    <row r="538" ht="14.25" customHeight="1">
      <c r="A538" s="92" t="s">
        <v>3714</v>
      </c>
      <c r="B538" s="92" t="s">
        <v>2607</v>
      </c>
      <c r="C538" s="93">
        <v>45846.0</v>
      </c>
      <c r="D538" s="94">
        <v>0.3958333333333333</v>
      </c>
      <c r="E538" s="92">
        <v>1.0</v>
      </c>
      <c r="F538" s="92" t="s">
        <v>3543</v>
      </c>
    </row>
    <row r="539" ht="14.25" customHeight="1">
      <c r="A539" s="92" t="s">
        <v>4042</v>
      </c>
      <c r="B539" s="92" t="s">
        <v>3087</v>
      </c>
      <c r="C539" s="93">
        <v>45719.0</v>
      </c>
      <c r="D539" s="94">
        <v>0.45555555555555555</v>
      </c>
      <c r="E539" s="92">
        <v>0.0</v>
      </c>
      <c r="F539" s="92" t="s">
        <v>3542</v>
      </c>
    </row>
    <row r="540" ht="14.25" customHeight="1">
      <c r="A540" s="92" t="s">
        <v>3871</v>
      </c>
      <c r="B540" s="92" t="s">
        <v>3087</v>
      </c>
      <c r="C540" s="93">
        <v>45749.0</v>
      </c>
      <c r="D540" s="94">
        <v>0.3659722222222222</v>
      </c>
      <c r="E540" s="92">
        <v>1.0</v>
      </c>
      <c r="F540" s="92" t="s">
        <v>3543</v>
      </c>
    </row>
    <row r="541" ht="14.25" customHeight="1">
      <c r="A541" s="92" t="s">
        <v>3641</v>
      </c>
      <c r="B541" s="92" t="s">
        <v>3087</v>
      </c>
      <c r="C541" s="93">
        <v>45824.0</v>
      </c>
      <c r="D541" s="94">
        <v>0.03125</v>
      </c>
      <c r="E541" s="92">
        <v>2.0</v>
      </c>
      <c r="F541" s="92" t="s">
        <v>3544</v>
      </c>
    </row>
    <row r="542" ht="14.25" customHeight="1">
      <c r="A542" s="92" t="s">
        <v>3889</v>
      </c>
      <c r="B542" s="92" t="s">
        <v>2100</v>
      </c>
      <c r="C542" s="93">
        <v>45893.0</v>
      </c>
      <c r="D542" s="94">
        <v>0.27152777777777776</v>
      </c>
      <c r="E542" s="92">
        <v>2.0</v>
      </c>
      <c r="F542" s="92" t="s">
        <v>3544</v>
      </c>
    </row>
    <row r="543" ht="14.25" customHeight="1">
      <c r="A543" s="92" t="s">
        <v>4075</v>
      </c>
      <c r="B543" s="92" t="s">
        <v>2100</v>
      </c>
      <c r="C543" s="93">
        <v>45928.0</v>
      </c>
      <c r="D543" s="94">
        <v>0.9416666666666667</v>
      </c>
      <c r="E543" s="92">
        <v>1.0</v>
      </c>
      <c r="F543" s="92" t="s">
        <v>3543</v>
      </c>
    </row>
    <row r="544" ht="14.25" customHeight="1">
      <c r="A544" s="92" t="s">
        <v>3627</v>
      </c>
      <c r="B544" s="92" t="s">
        <v>601</v>
      </c>
      <c r="C544" s="93">
        <v>45623.0</v>
      </c>
      <c r="D544" s="94">
        <v>0.07083333333333333</v>
      </c>
      <c r="E544" s="92">
        <v>2.0</v>
      </c>
      <c r="F544" s="92" t="s">
        <v>3544</v>
      </c>
    </row>
    <row r="545" ht="14.25" customHeight="1">
      <c r="A545" s="92" t="s">
        <v>3651</v>
      </c>
      <c r="B545" s="92" t="s">
        <v>2608</v>
      </c>
      <c r="C545" s="93">
        <v>45650.0</v>
      </c>
      <c r="D545" s="94">
        <v>0.5548611111111111</v>
      </c>
      <c r="E545" s="92">
        <v>2.0</v>
      </c>
      <c r="F545" s="92" t="s">
        <v>3544</v>
      </c>
    </row>
    <row r="546" ht="14.25" customHeight="1">
      <c r="A546" s="92" t="s">
        <v>3769</v>
      </c>
      <c r="B546" s="92" t="s">
        <v>2608</v>
      </c>
      <c r="C546" s="93">
        <v>45855.0</v>
      </c>
      <c r="D546" s="94">
        <v>0.027777777777777776</v>
      </c>
      <c r="E546" s="92">
        <v>2.0</v>
      </c>
      <c r="F546" s="92" t="s">
        <v>3544</v>
      </c>
    </row>
    <row r="547" ht="14.25" customHeight="1">
      <c r="A547" s="92" t="s">
        <v>3746</v>
      </c>
      <c r="B547" s="92" t="s">
        <v>2608</v>
      </c>
      <c r="C547" s="93">
        <v>45875.0</v>
      </c>
      <c r="D547" s="94">
        <v>0.0763888888888889</v>
      </c>
      <c r="E547" s="92">
        <v>1.0</v>
      </c>
      <c r="F547" s="92" t="s">
        <v>3543</v>
      </c>
    </row>
    <row r="548" ht="14.25" customHeight="1">
      <c r="A548" s="92" t="s">
        <v>4053</v>
      </c>
      <c r="B548" s="92" t="s">
        <v>2608</v>
      </c>
      <c r="C548" s="93">
        <v>45918.0</v>
      </c>
      <c r="D548" s="94">
        <v>0.5569444444444445</v>
      </c>
      <c r="E548" s="92">
        <v>0.0</v>
      </c>
      <c r="F548" s="92" t="s">
        <v>3542</v>
      </c>
    </row>
    <row r="549" ht="14.25" customHeight="1">
      <c r="A549" s="92" t="s">
        <v>3803</v>
      </c>
      <c r="B549" s="92" t="s">
        <v>602</v>
      </c>
      <c r="C549" s="93">
        <v>45631.0</v>
      </c>
      <c r="D549" s="94">
        <v>0.04027777777777778</v>
      </c>
      <c r="E549" s="92">
        <v>1.0</v>
      </c>
      <c r="F549" s="92" t="s">
        <v>3543</v>
      </c>
    </row>
    <row r="550" ht="14.25" customHeight="1">
      <c r="A550" s="92" t="s">
        <v>3866</v>
      </c>
      <c r="B550" s="92" t="s">
        <v>602</v>
      </c>
      <c r="C550" s="93">
        <v>45652.0</v>
      </c>
      <c r="D550" s="94">
        <v>0.6451388888888889</v>
      </c>
      <c r="E550" s="92">
        <v>2.0</v>
      </c>
      <c r="F550" s="92" t="s">
        <v>3544</v>
      </c>
    </row>
    <row r="551" ht="14.25" customHeight="1">
      <c r="A551" s="92" t="s">
        <v>3936</v>
      </c>
      <c r="B551" s="92" t="s">
        <v>602</v>
      </c>
      <c r="C551" s="93">
        <v>45653.0</v>
      </c>
      <c r="D551" s="94">
        <v>0.2326388888888889</v>
      </c>
      <c r="E551" s="92">
        <v>1.0</v>
      </c>
      <c r="F551" s="92" t="s">
        <v>3543</v>
      </c>
    </row>
    <row r="552" ht="14.25" customHeight="1">
      <c r="A552" s="92" t="s">
        <v>4020</v>
      </c>
      <c r="B552" s="92" t="s">
        <v>602</v>
      </c>
      <c r="C552" s="93">
        <v>45660.0</v>
      </c>
      <c r="D552" s="94">
        <v>0.40208333333333335</v>
      </c>
      <c r="E552" s="92">
        <v>2.0</v>
      </c>
      <c r="F552" s="92" t="s">
        <v>3544</v>
      </c>
    </row>
    <row r="553" ht="14.25" customHeight="1">
      <c r="A553" s="92" t="s">
        <v>3828</v>
      </c>
      <c r="B553" s="92" t="s">
        <v>602</v>
      </c>
      <c r="C553" s="93">
        <v>45733.0</v>
      </c>
      <c r="D553" s="94">
        <v>0.8520833333333333</v>
      </c>
      <c r="E553" s="92">
        <v>1.0</v>
      </c>
      <c r="F553" s="92" t="s">
        <v>3543</v>
      </c>
    </row>
    <row r="554" ht="14.25" customHeight="1">
      <c r="A554" s="92" t="s">
        <v>3969</v>
      </c>
      <c r="B554" s="92" t="s">
        <v>602</v>
      </c>
      <c r="C554" s="93">
        <v>45903.0</v>
      </c>
      <c r="D554" s="94">
        <v>0.03194444444444444</v>
      </c>
      <c r="E554" s="92">
        <v>1.0</v>
      </c>
      <c r="F554" s="92" t="s">
        <v>3543</v>
      </c>
    </row>
    <row r="555" ht="14.25" customHeight="1">
      <c r="A555" s="92" t="s">
        <v>3672</v>
      </c>
      <c r="B555" s="92" t="s">
        <v>1095</v>
      </c>
      <c r="C555" s="93">
        <v>45645.0</v>
      </c>
      <c r="D555" s="94">
        <v>0.02847222222222222</v>
      </c>
      <c r="E555" s="92">
        <v>2.0</v>
      </c>
      <c r="F555" s="92" t="s">
        <v>3544</v>
      </c>
    </row>
    <row r="556" ht="14.25" customHeight="1">
      <c r="A556" s="92" t="s">
        <v>4064</v>
      </c>
      <c r="B556" s="92" t="s">
        <v>1095</v>
      </c>
      <c r="C556" s="93">
        <v>45696.0</v>
      </c>
      <c r="D556" s="94">
        <v>0.34930555555555554</v>
      </c>
      <c r="E556" s="92">
        <v>2.0</v>
      </c>
      <c r="F556" s="92" t="s">
        <v>3544</v>
      </c>
    </row>
    <row r="557" ht="14.25" customHeight="1">
      <c r="A557" s="92" t="s">
        <v>3919</v>
      </c>
      <c r="B557" s="92" t="s">
        <v>1095</v>
      </c>
      <c r="C557" s="93">
        <v>45943.0</v>
      </c>
      <c r="D557" s="94">
        <v>0.9972222222222222</v>
      </c>
      <c r="E557" s="92">
        <v>0.0</v>
      </c>
      <c r="F557" s="92" t="s">
        <v>3542</v>
      </c>
    </row>
    <row r="558" ht="14.25" customHeight="1">
      <c r="A558" s="92" t="s">
        <v>3910</v>
      </c>
      <c r="B558" s="92" t="s">
        <v>96</v>
      </c>
      <c r="C558" s="93">
        <v>45785.0</v>
      </c>
      <c r="D558" s="94">
        <v>0.28541666666666665</v>
      </c>
      <c r="E558" s="92">
        <v>0.0</v>
      </c>
      <c r="F558" s="92" t="s">
        <v>3542</v>
      </c>
    </row>
    <row r="559" ht="14.25" customHeight="1">
      <c r="A559" s="92" t="s">
        <v>3702</v>
      </c>
      <c r="B559" s="92" t="s">
        <v>96</v>
      </c>
      <c r="C559" s="93">
        <v>45820.0</v>
      </c>
      <c r="D559" s="94">
        <v>0.5916666666666667</v>
      </c>
      <c r="E559" s="92">
        <v>2.0</v>
      </c>
      <c r="F559" s="92" t="s">
        <v>3544</v>
      </c>
    </row>
    <row r="560" ht="14.25" customHeight="1">
      <c r="A560" s="92" t="s">
        <v>3982</v>
      </c>
      <c r="B560" s="92" t="s">
        <v>97</v>
      </c>
      <c r="C560" s="93">
        <v>45627.0</v>
      </c>
      <c r="D560" s="94">
        <v>0.7930555555555555</v>
      </c>
      <c r="E560" s="92">
        <v>2.0</v>
      </c>
      <c r="F560" s="92" t="s">
        <v>3544</v>
      </c>
    </row>
    <row r="561" ht="14.25" customHeight="1">
      <c r="A561" s="92" t="s">
        <v>3986</v>
      </c>
      <c r="B561" s="92" t="s">
        <v>97</v>
      </c>
      <c r="C561" s="93">
        <v>45710.0</v>
      </c>
      <c r="D561" s="94">
        <v>0.7319444444444444</v>
      </c>
      <c r="E561" s="92">
        <v>0.0</v>
      </c>
      <c r="F561" s="92" t="s">
        <v>3542</v>
      </c>
    </row>
    <row r="562" ht="14.25" customHeight="1">
      <c r="A562" s="92" t="s">
        <v>3698</v>
      </c>
      <c r="B562" s="92" t="s">
        <v>97</v>
      </c>
      <c r="C562" s="93">
        <v>45784.0</v>
      </c>
      <c r="D562" s="94">
        <v>0.8006944444444445</v>
      </c>
      <c r="E562" s="92">
        <v>0.0</v>
      </c>
      <c r="F562" s="92" t="s">
        <v>3542</v>
      </c>
    </row>
    <row r="563" ht="14.25" customHeight="1">
      <c r="A563" s="92" t="s">
        <v>3798</v>
      </c>
      <c r="B563" s="92" t="s">
        <v>1608</v>
      </c>
      <c r="C563" s="93">
        <v>45834.0</v>
      </c>
      <c r="D563" s="94">
        <v>0.3798611111111111</v>
      </c>
      <c r="E563" s="92">
        <v>0.0</v>
      </c>
      <c r="F563" s="92" t="s">
        <v>3542</v>
      </c>
    </row>
    <row r="564" ht="14.25" customHeight="1">
      <c r="A564" s="92" t="s">
        <v>4071</v>
      </c>
      <c r="B564" s="92" t="s">
        <v>1096</v>
      </c>
      <c r="C564" s="93">
        <v>45632.0</v>
      </c>
      <c r="D564" s="94">
        <v>0.007638888888888889</v>
      </c>
      <c r="E564" s="92">
        <v>1.0</v>
      </c>
      <c r="F564" s="92" t="s">
        <v>3543</v>
      </c>
    </row>
    <row r="565" ht="14.25" customHeight="1">
      <c r="A565" s="92" t="s">
        <v>3815</v>
      </c>
      <c r="B565" s="92" t="s">
        <v>1096</v>
      </c>
      <c r="C565" s="93">
        <v>45657.0</v>
      </c>
      <c r="D565" s="94">
        <v>0.9333333333333333</v>
      </c>
      <c r="E565" s="92">
        <v>2.0</v>
      </c>
      <c r="F565" s="92" t="s">
        <v>3544</v>
      </c>
    </row>
    <row r="566" ht="14.25" customHeight="1">
      <c r="A566" s="92" t="s">
        <v>4074</v>
      </c>
      <c r="B566" s="92" t="s">
        <v>1096</v>
      </c>
      <c r="C566" s="93">
        <v>45721.0</v>
      </c>
      <c r="D566" s="94">
        <v>0.10555555555555556</v>
      </c>
      <c r="E566" s="92">
        <v>1.0</v>
      </c>
      <c r="F566" s="92" t="s">
        <v>3543</v>
      </c>
    </row>
    <row r="567" ht="14.25" customHeight="1">
      <c r="A567" s="92" t="s">
        <v>3707</v>
      </c>
      <c r="B567" s="92" t="s">
        <v>1096</v>
      </c>
      <c r="C567" s="93">
        <v>45750.0</v>
      </c>
      <c r="D567" s="94">
        <v>0.7895833333333333</v>
      </c>
      <c r="E567" s="92">
        <v>2.0</v>
      </c>
      <c r="F567" s="92" t="s">
        <v>3544</v>
      </c>
    </row>
    <row r="568" ht="14.25" customHeight="1">
      <c r="A568" s="92" t="s">
        <v>3991</v>
      </c>
      <c r="B568" s="92" t="s">
        <v>1096</v>
      </c>
      <c r="C568" s="93">
        <v>45812.0</v>
      </c>
      <c r="D568" s="94">
        <v>0.75</v>
      </c>
      <c r="E568" s="92">
        <v>2.0</v>
      </c>
      <c r="F568" s="92" t="s">
        <v>3544</v>
      </c>
    </row>
    <row r="569" ht="14.25" customHeight="1">
      <c r="A569" s="92" t="s">
        <v>3732</v>
      </c>
      <c r="B569" s="92" t="s">
        <v>1096</v>
      </c>
      <c r="C569" s="93">
        <v>45861.0</v>
      </c>
      <c r="D569" s="94">
        <v>0.08958333333333333</v>
      </c>
      <c r="E569" s="92">
        <v>2.0</v>
      </c>
      <c r="F569" s="92" t="s">
        <v>3544</v>
      </c>
    </row>
    <row r="570" ht="14.25" customHeight="1">
      <c r="A570" s="92" t="s">
        <v>3902</v>
      </c>
      <c r="B570" s="92" t="s">
        <v>1096</v>
      </c>
      <c r="C570" s="93">
        <v>45943.0</v>
      </c>
      <c r="D570" s="94">
        <v>0.98125</v>
      </c>
      <c r="E570" s="92">
        <v>1.0</v>
      </c>
      <c r="F570" s="92" t="s">
        <v>3543</v>
      </c>
    </row>
    <row r="571" ht="14.25" customHeight="1">
      <c r="A571" s="92" t="s">
        <v>3740</v>
      </c>
      <c r="B571" s="92" t="s">
        <v>603</v>
      </c>
      <c r="C571" s="93">
        <v>45605.0</v>
      </c>
      <c r="D571" s="94">
        <v>0.18194444444444444</v>
      </c>
      <c r="E571" s="92">
        <v>2.0</v>
      </c>
      <c r="F571" s="92" t="s">
        <v>3544</v>
      </c>
    </row>
    <row r="572" ht="14.25" customHeight="1">
      <c r="A572" s="92" t="s">
        <v>3945</v>
      </c>
      <c r="B572" s="92" t="s">
        <v>603</v>
      </c>
      <c r="C572" s="93">
        <v>45656.0</v>
      </c>
      <c r="D572" s="94">
        <v>0.6229166666666667</v>
      </c>
      <c r="E572" s="92">
        <v>2.0</v>
      </c>
      <c r="F572" s="92" t="s">
        <v>3544</v>
      </c>
    </row>
    <row r="573" ht="14.25" customHeight="1">
      <c r="A573" s="92" t="s">
        <v>4010</v>
      </c>
      <c r="B573" s="92" t="s">
        <v>603</v>
      </c>
      <c r="C573" s="93">
        <v>45749.0</v>
      </c>
      <c r="D573" s="94">
        <v>0.1326388888888889</v>
      </c>
      <c r="E573" s="92">
        <v>0.0</v>
      </c>
      <c r="F573" s="92" t="s">
        <v>3542</v>
      </c>
    </row>
    <row r="574" ht="14.25" customHeight="1">
      <c r="A574" s="92" t="s">
        <v>3915</v>
      </c>
      <c r="B574" s="92" t="s">
        <v>603</v>
      </c>
      <c r="C574" s="93">
        <v>45821.0</v>
      </c>
      <c r="D574" s="94">
        <v>0.04027777777777778</v>
      </c>
      <c r="E574" s="92">
        <v>1.0</v>
      </c>
      <c r="F574" s="92" t="s">
        <v>3543</v>
      </c>
    </row>
    <row r="575" ht="14.25" customHeight="1">
      <c r="A575" s="92" t="s">
        <v>3902</v>
      </c>
      <c r="B575" s="92" t="s">
        <v>603</v>
      </c>
      <c r="C575" s="93">
        <v>45887.0</v>
      </c>
      <c r="D575" s="94">
        <v>0.47291666666666665</v>
      </c>
      <c r="E575" s="92">
        <v>1.0</v>
      </c>
      <c r="F575" s="92" t="s">
        <v>3543</v>
      </c>
    </row>
    <row r="576" ht="14.25" customHeight="1">
      <c r="A576" s="92" t="s">
        <v>3731</v>
      </c>
      <c r="B576" s="92" t="s">
        <v>603</v>
      </c>
      <c r="C576" s="93">
        <v>45926.0</v>
      </c>
      <c r="D576" s="94">
        <v>0.6847222222222222</v>
      </c>
      <c r="E576" s="92">
        <v>1.0</v>
      </c>
      <c r="F576" s="92" t="s">
        <v>3543</v>
      </c>
    </row>
    <row r="577" ht="14.25" customHeight="1">
      <c r="A577" s="92" t="s">
        <v>4067</v>
      </c>
      <c r="B577" s="92" t="s">
        <v>2101</v>
      </c>
      <c r="C577" s="93">
        <v>45648.0</v>
      </c>
      <c r="D577" s="94">
        <v>0.24583333333333332</v>
      </c>
      <c r="E577" s="92">
        <v>2.0</v>
      </c>
      <c r="F577" s="92" t="s">
        <v>3544</v>
      </c>
    </row>
    <row r="578" ht="14.25" customHeight="1">
      <c r="A578" s="92" t="s">
        <v>3791</v>
      </c>
      <c r="B578" s="92" t="s">
        <v>2101</v>
      </c>
      <c r="C578" s="93">
        <v>45684.0</v>
      </c>
      <c r="D578" s="94">
        <v>0.6861111111111111</v>
      </c>
      <c r="E578" s="92">
        <v>2.0</v>
      </c>
      <c r="F578" s="92" t="s">
        <v>3544</v>
      </c>
    </row>
    <row r="579" ht="14.25" customHeight="1">
      <c r="A579" s="92" t="s">
        <v>3649</v>
      </c>
      <c r="B579" s="92" t="s">
        <v>2101</v>
      </c>
      <c r="C579" s="93">
        <v>45835.0</v>
      </c>
      <c r="D579" s="94">
        <v>0.08958333333333333</v>
      </c>
      <c r="E579" s="92">
        <v>1.0</v>
      </c>
      <c r="F579" s="92" t="s">
        <v>3543</v>
      </c>
    </row>
    <row r="580" ht="14.25" customHeight="1">
      <c r="A580" s="92" t="s">
        <v>3778</v>
      </c>
      <c r="B580" s="92" t="s">
        <v>2101</v>
      </c>
      <c r="C580" s="93">
        <v>45925.0</v>
      </c>
      <c r="D580" s="94">
        <v>0.70625</v>
      </c>
      <c r="E580" s="92">
        <v>2.0</v>
      </c>
      <c r="F580" s="92" t="s">
        <v>3544</v>
      </c>
    </row>
    <row r="581" ht="14.25" customHeight="1">
      <c r="A581" s="92" t="s">
        <v>4083</v>
      </c>
      <c r="B581" s="92" t="s">
        <v>2610</v>
      </c>
      <c r="C581" s="93">
        <v>45623.0</v>
      </c>
      <c r="D581" s="94">
        <v>0.1125</v>
      </c>
      <c r="E581" s="92">
        <v>0.0</v>
      </c>
      <c r="F581" s="92" t="s">
        <v>3542</v>
      </c>
    </row>
    <row r="582" ht="14.25" customHeight="1">
      <c r="A582" s="92" t="s">
        <v>3979</v>
      </c>
      <c r="B582" s="92" t="s">
        <v>2610</v>
      </c>
      <c r="C582" s="93">
        <v>45738.0</v>
      </c>
      <c r="D582" s="94">
        <v>0.7986111111111112</v>
      </c>
      <c r="E582" s="92">
        <v>2.0</v>
      </c>
      <c r="F582" s="92" t="s">
        <v>3544</v>
      </c>
    </row>
    <row r="583" ht="14.25" customHeight="1">
      <c r="A583" s="92" t="s">
        <v>4085</v>
      </c>
      <c r="B583" s="92" t="s">
        <v>2610</v>
      </c>
      <c r="C583" s="93">
        <v>45744.0</v>
      </c>
      <c r="D583" s="94">
        <v>0.7208333333333333</v>
      </c>
      <c r="E583" s="92">
        <v>0.0</v>
      </c>
      <c r="F583" s="92" t="s">
        <v>3542</v>
      </c>
    </row>
    <row r="584" ht="14.25" customHeight="1">
      <c r="A584" s="92" t="s">
        <v>3752</v>
      </c>
      <c r="B584" s="92" t="s">
        <v>2610</v>
      </c>
      <c r="C584" s="93">
        <v>45877.0</v>
      </c>
      <c r="D584" s="94">
        <v>0.003472222222222222</v>
      </c>
      <c r="E584" s="92">
        <v>2.0</v>
      </c>
      <c r="F584" s="92" t="s">
        <v>3544</v>
      </c>
    </row>
    <row r="585" ht="14.25" customHeight="1">
      <c r="A585" s="92" t="s">
        <v>4010</v>
      </c>
      <c r="B585" s="92" t="s">
        <v>2102</v>
      </c>
      <c r="C585" s="93">
        <v>45586.0</v>
      </c>
      <c r="D585" s="94">
        <v>0.5847222222222223</v>
      </c>
      <c r="E585" s="92">
        <v>0.0</v>
      </c>
      <c r="F585" s="92" t="s">
        <v>3542</v>
      </c>
    </row>
    <row r="586" ht="14.25" customHeight="1">
      <c r="A586" s="92" t="s">
        <v>3885</v>
      </c>
      <c r="B586" s="92" t="s">
        <v>2102</v>
      </c>
      <c r="C586" s="93">
        <v>45713.0</v>
      </c>
      <c r="D586" s="94">
        <v>0.8888888888888888</v>
      </c>
      <c r="E586" s="92">
        <v>0.0</v>
      </c>
      <c r="F586" s="92" t="s">
        <v>3542</v>
      </c>
    </row>
    <row r="587" ht="14.25" customHeight="1">
      <c r="A587" s="92" t="s">
        <v>3997</v>
      </c>
      <c r="B587" s="92" t="s">
        <v>2102</v>
      </c>
      <c r="C587" s="93">
        <v>45781.0</v>
      </c>
      <c r="D587" s="94">
        <v>0.9791666666666666</v>
      </c>
      <c r="E587" s="92">
        <v>2.0</v>
      </c>
      <c r="F587" s="92" t="s">
        <v>3544</v>
      </c>
    </row>
    <row r="588" ht="14.25" customHeight="1">
      <c r="A588" s="92" t="s">
        <v>4072</v>
      </c>
      <c r="B588" s="92" t="s">
        <v>2102</v>
      </c>
      <c r="C588" s="93">
        <v>45828.0</v>
      </c>
      <c r="D588" s="94">
        <v>0.1076388888888889</v>
      </c>
      <c r="E588" s="92">
        <v>0.0</v>
      </c>
      <c r="F588" s="92" t="s">
        <v>3542</v>
      </c>
    </row>
    <row r="589" ht="14.25" customHeight="1">
      <c r="A589" s="92" t="s">
        <v>4024</v>
      </c>
      <c r="B589" s="92" t="s">
        <v>2102</v>
      </c>
      <c r="C589" s="93">
        <v>45846.0</v>
      </c>
      <c r="D589" s="94">
        <v>0.2590277777777778</v>
      </c>
      <c r="E589" s="92">
        <v>0.0</v>
      </c>
      <c r="F589" s="92" t="s">
        <v>3542</v>
      </c>
    </row>
    <row r="590" ht="14.25" customHeight="1">
      <c r="A590" s="92" t="s">
        <v>4018</v>
      </c>
      <c r="B590" s="92" t="s">
        <v>2102</v>
      </c>
      <c r="C590" s="93">
        <v>45879.0</v>
      </c>
      <c r="D590" s="94">
        <v>0.8194444444444444</v>
      </c>
      <c r="E590" s="92">
        <v>0.0</v>
      </c>
      <c r="F590" s="92" t="s">
        <v>3542</v>
      </c>
    </row>
    <row r="591" ht="14.25" customHeight="1">
      <c r="A591" s="92" t="s">
        <v>3965</v>
      </c>
      <c r="B591" s="92" t="s">
        <v>2102</v>
      </c>
      <c r="C591" s="93">
        <v>45917.0</v>
      </c>
      <c r="D591" s="94">
        <v>0.029166666666666667</v>
      </c>
      <c r="E591" s="92">
        <v>2.0</v>
      </c>
      <c r="F591" s="92" t="s">
        <v>3544</v>
      </c>
    </row>
    <row r="592" ht="14.25" customHeight="1">
      <c r="A592" s="92" t="s">
        <v>4027</v>
      </c>
      <c r="B592" s="92" t="s">
        <v>3088</v>
      </c>
      <c r="C592" s="93">
        <v>45639.0</v>
      </c>
      <c r="D592" s="94">
        <v>0.30069444444444443</v>
      </c>
      <c r="E592" s="92">
        <v>1.0</v>
      </c>
      <c r="F592" s="92" t="s">
        <v>3543</v>
      </c>
    </row>
    <row r="593" ht="14.25" customHeight="1">
      <c r="A593" s="92" t="s">
        <v>3815</v>
      </c>
      <c r="B593" s="92" t="s">
        <v>3088</v>
      </c>
      <c r="C593" s="93">
        <v>45651.0</v>
      </c>
      <c r="D593" s="94">
        <v>0.4375</v>
      </c>
      <c r="E593" s="92">
        <v>0.0</v>
      </c>
      <c r="F593" s="92" t="s">
        <v>3542</v>
      </c>
    </row>
    <row r="594" ht="14.25" customHeight="1">
      <c r="A594" s="92" t="s">
        <v>3679</v>
      </c>
      <c r="B594" s="92" t="s">
        <v>1097</v>
      </c>
      <c r="C594" s="93">
        <v>45800.0</v>
      </c>
      <c r="D594" s="94">
        <v>0.3104166666666667</v>
      </c>
      <c r="E594" s="92">
        <v>0.0</v>
      </c>
      <c r="F594" s="92" t="s">
        <v>3542</v>
      </c>
    </row>
    <row r="595" ht="14.25" customHeight="1">
      <c r="A595" s="92" t="s">
        <v>3636</v>
      </c>
      <c r="B595" s="92" t="s">
        <v>1097</v>
      </c>
      <c r="C595" s="93">
        <v>45804.0</v>
      </c>
      <c r="D595" s="94">
        <v>0.02013888888888889</v>
      </c>
      <c r="E595" s="92">
        <v>0.0</v>
      </c>
      <c r="F595" s="92" t="s">
        <v>3542</v>
      </c>
    </row>
    <row r="596" ht="14.25" customHeight="1">
      <c r="A596" s="92" t="s">
        <v>3771</v>
      </c>
      <c r="B596" s="92" t="s">
        <v>1097</v>
      </c>
      <c r="C596" s="93">
        <v>45871.0</v>
      </c>
      <c r="D596" s="94">
        <v>0.63125</v>
      </c>
      <c r="E596" s="92">
        <v>1.0</v>
      </c>
      <c r="F596" s="92" t="s">
        <v>3543</v>
      </c>
    </row>
    <row r="597" ht="14.25" customHeight="1">
      <c r="A597" s="92" t="s">
        <v>3885</v>
      </c>
      <c r="B597" s="92" t="s">
        <v>1097</v>
      </c>
      <c r="C597" s="93">
        <v>45919.0</v>
      </c>
      <c r="D597" s="94">
        <v>0.8826388888888889</v>
      </c>
      <c r="E597" s="92">
        <v>0.0</v>
      </c>
      <c r="F597" s="92" t="s">
        <v>3542</v>
      </c>
    </row>
    <row r="598" ht="14.25" customHeight="1">
      <c r="A598" s="92" t="s">
        <v>4057</v>
      </c>
      <c r="B598" s="92" t="s">
        <v>604</v>
      </c>
      <c r="C598" s="93">
        <v>45642.0</v>
      </c>
      <c r="D598" s="94">
        <v>0.3729166666666667</v>
      </c>
      <c r="E598" s="92">
        <v>1.0</v>
      </c>
      <c r="F598" s="92" t="s">
        <v>3543</v>
      </c>
    </row>
    <row r="599" ht="14.25" customHeight="1">
      <c r="A599" s="92" t="s">
        <v>3871</v>
      </c>
      <c r="B599" s="92" t="s">
        <v>604</v>
      </c>
      <c r="C599" s="93">
        <v>45701.0</v>
      </c>
      <c r="D599" s="94">
        <v>0.4576388888888889</v>
      </c>
      <c r="E599" s="92">
        <v>0.0</v>
      </c>
      <c r="F599" s="92" t="s">
        <v>3542</v>
      </c>
    </row>
    <row r="600" ht="14.25" customHeight="1">
      <c r="A600" s="92" t="s">
        <v>3893</v>
      </c>
      <c r="B600" s="92" t="s">
        <v>2611</v>
      </c>
      <c r="C600" s="93">
        <v>45590.0</v>
      </c>
      <c r="D600" s="94">
        <v>0.0375</v>
      </c>
      <c r="E600" s="92">
        <v>2.0</v>
      </c>
      <c r="F600" s="92" t="s">
        <v>3544</v>
      </c>
    </row>
    <row r="601" ht="14.25" customHeight="1">
      <c r="A601" s="92" t="s">
        <v>4059</v>
      </c>
      <c r="B601" s="92" t="s">
        <v>2611</v>
      </c>
      <c r="C601" s="93">
        <v>45634.0</v>
      </c>
      <c r="D601" s="94">
        <v>0.12291666666666666</v>
      </c>
      <c r="E601" s="92">
        <v>1.0</v>
      </c>
      <c r="F601" s="92" t="s">
        <v>3543</v>
      </c>
    </row>
    <row r="602" ht="14.25" customHeight="1">
      <c r="A602" s="92" t="s">
        <v>3710</v>
      </c>
      <c r="B602" s="92" t="s">
        <v>2611</v>
      </c>
      <c r="C602" s="93">
        <v>45773.0</v>
      </c>
      <c r="D602" s="94">
        <v>0.8277777777777777</v>
      </c>
      <c r="E602" s="92">
        <v>0.0</v>
      </c>
      <c r="F602" s="92" t="s">
        <v>3542</v>
      </c>
    </row>
    <row r="603" ht="14.25" customHeight="1">
      <c r="A603" s="92" t="s">
        <v>3875</v>
      </c>
      <c r="B603" s="92" t="s">
        <v>2611</v>
      </c>
      <c r="C603" s="93">
        <v>45893.0</v>
      </c>
      <c r="D603" s="94">
        <v>0.7159722222222222</v>
      </c>
      <c r="E603" s="92">
        <v>2.0</v>
      </c>
      <c r="F603" s="92" t="s">
        <v>3544</v>
      </c>
    </row>
    <row r="604" ht="14.25" customHeight="1">
      <c r="A604" s="92" t="s">
        <v>3711</v>
      </c>
      <c r="B604" s="92" t="s">
        <v>1098</v>
      </c>
      <c r="C604" s="93">
        <v>45855.0</v>
      </c>
      <c r="D604" s="94">
        <v>0.024305555555555556</v>
      </c>
      <c r="E604" s="92">
        <v>0.0</v>
      </c>
      <c r="F604" s="92" t="s">
        <v>3542</v>
      </c>
    </row>
    <row r="605" ht="14.25" customHeight="1">
      <c r="A605" s="92" t="s">
        <v>4020</v>
      </c>
      <c r="B605" s="92" t="s">
        <v>2103</v>
      </c>
      <c r="C605" s="93">
        <v>45624.0</v>
      </c>
      <c r="D605" s="94">
        <v>0.70625</v>
      </c>
      <c r="E605" s="92">
        <v>0.0</v>
      </c>
      <c r="F605" s="92" t="s">
        <v>3542</v>
      </c>
    </row>
    <row r="606" ht="14.25" customHeight="1">
      <c r="A606" s="92" t="s">
        <v>3946</v>
      </c>
      <c r="B606" s="92" t="s">
        <v>2103</v>
      </c>
      <c r="C606" s="93">
        <v>45881.0</v>
      </c>
      <c r="D606" s="94">
        <v>0.8888888888888888</v>
      </c>
      <c r="E606" s="92">
        <v>1.0</v>
      </c>
      <c r="F606" s="92" t="s">
        <v>3543</v>
      </c>
    </row>
    <row r="607" ht="14.25" customHeight="1">
      <c r="A607" s="92" t="s">
        <v>3733</v>
      </c>
      <c r="B607" s="92" t="s">
        <v>1099</v>
      </c>
      <c r="C607" s="93">
        <v>45607.0</v>
      </c>
      <c r="D607" s="94">
        <v>0.6895833333333333</v>
      </c>
      <c r="E607" s="92">
        <v>1.0</v>
      </c>
      <c r="F607" s="92" t="s">
        <v>3543</v>
      </c>
    </row>
    <row r="608" ht="14.25" customHeight="1">
      <c r="A608" s="92" t="s">
        <v>3675</v>
      </c>
      <c r="B608" s="92" t="s">
        <v>1099</v>
      </c>
      <c r="C608" s="93">
        <v>45812.0</v>
      </c>
      <c r="D608" s="94">
        <v>0.3861111111111111</v>
      </c>
      <c r="E608" s="92">
        <v>0.0</v>
      </c>
      <c r="F608" s="92" t="s">
        <v>3542</v>
      </c>
    </row>
    <row r="609" ht="14.25" customHeight="1">
      <c r="A609" s="92" t="s">
        <v>3705</v>
      </c>
      <c r="B609" s="92" t="s">
        <v>1099</v>
      </c>
      <c r="C609" s="93">
        <v>45864.0</v>
      </c>
      <c r="D609" s="94">
        <v>0.08888888888888889</v>
      </c>
      <c r="E609" s="92">
        <v>1.0</v>
      </c>
      <c r="F609" s="92" t="s">
        <v>3543</v>
      </c>
    </row>
    <row r="610" ht="14.25" customHeight="1">
      <c r="A610" s="92" t="s">
        <v>3701</v>
      </c>
      <c r="B610" s="92" t="s">
        <v>2104</v>
      </c>
      <c r="C610" s="93">
        <v>45624.0</v>
      </c>
      <c r="D610" s="94">
        <v>0.38819444444444445</v>
      </c>
      <c r="E610" s="92">
        <v>0.0</v>
      </c>
      <c r="F610" s="92" t="s">
        <v>3542</v>
      </c>
    </row>
    <row r="611" ht="14.25" customHeight="1">
      <c r="A611" s="92" t="s">
        <v>3835</v>
      </c>
      <c r="B611" s="92" t="s">
        <v>2104</v>
      </c>
      <c r="C611" s="93">
        <v>45847.0</v>
      </c>
      <c r="D611" s="94">
        <v>0.06666666666666667</v>
      </c>
      <c r="E611" s="92">
        <v>2.0</v>
      </c>
      <c r="F611" s="92" t="s">
        <v>3544</v>
      </c>
    </row>
    <row r="612" ht="14.25" customHeight="1">
      <c r="A612" s="92" t="s">
        <v>3657</v>
      </c>
      <c r="B612" s="92" t="s">
        <v>2104</v>
      </c>
      <c r="C612" s="93">
        <v>45912.0</v>
      </c>
      <c r="D612" s="94">
        <v>0.8277777777777777</v>
      </c>
      <c r="E612" s="92">
        <v>1.0</v>
      </c>
      <c r="F612" s="92" t="s">
        <v>3543</v>
      </c>
    </row>
    <row r="613" ht="14.25" customHeight="1">
      <c r="A613" s="92" t="s">
        <v>3690</v>
      </c>
      <c r="B613" s="92" t="s">
        <v>2104</v>
      </c>
      <c r="C613" s="93">
        <v>45912.0</v>
      </c>
      <c r="D613" s="94">
        <v>0.3486111111111111</v>
      </c>
      <c r="E613" s="92">
        <v>0.0</v>
      </c>
      <c r="F613" s="92" t="s">
        <v>3542</v>
      </c>
    </row>
    <row r="614" ht="14.25" customHeight="1">
      <c r="A614" s="92" t="s">
        <v>3767</v>
      </c>
      <c r="B614" s="92" t="s">
        <v>1609</v>
      </c>
      <c r="C614" s="93">
        <v>45602.0</v>
      </c>
      <c r="D614" s="94">
        <v>0.20902777777777778</v>
      </c>
      <c r="E614" s="92">
        <v>1.0</v>
      </c>
      <c r="F614" s="92" t="s">
        <v>3543</v>
      </c>
    </row>
    <row r="615" ht="14.25" customHeight="1">
      <c r="A615" s="92" t="s">
        <v>3759</v>
      </c>
      <c r="B615" s="92" t="s">
        <v>1609</v>
      </c>
      <c r="C615" s="93">
        <v>45603.0</v>
      </c>
      <c r="D615" s="94">
        <v>0.4125</v>
      </c>
      <c r="E615" s="92">
        <v>2.0</v>
      </c>
      <c r="F615" s="92" t="s">
        <v>3544</v>
      </c>
    </row>
    <row r="616" ht="14.25" customHeight="1">
      <c r="A616" s="92" t="s">
        <v>3740</v>
      </c>
      <c r="B616" s="92" t="s">
        <v>1609</v>
      </c>
      <c r="C616" s="93">
        <v>45889.0</v>
      </c>
      <c r="D616" s="94">
        <v>0.9909722222222223</v>
      </c>
      <c r="E616" s="92">
        <v>0.0</v>
      </c>
      <c r="F616" s="92" t="s">
        <v>3542</v>
      </c>
    </row>
    <row r="617" ht="14.25" customHeight="1">
      <c r="A617" s="92" t="s">
        <v>3886</v>
      </c>
      <c r="B617" s="92" t="s">
        <v>605</v>
      </c>
      <c r="C617" s="93">
        <v>45629.0</v>
      </c>
      <c r="D617" s="94">
        <v>0.7076388888888889</v>
      </c>
      <c r="E617" s="92">
        <v>0.0</v>
      </c>
      <c r="F617" s="92" t="s">
        <v>3542</v>
      </c>
    </row>
    <row r="618" ht="14.25" customHeight="1">
      <c r="A618" s="92" t="s">
        <v>3669</v>
      </c>
      <c r="B618" s="92" t="s">
        <v>605</v>
      </c>
      <c r="C618" s="93">
        <v>45782.0</v>
      </c>
      <c r="D618" s="94">
        <v>0.6833333333333333</v>
      </c>
      <c r="E618" s="92">
        <v>1.0</v>
      </c>
      <c r="F618" s="92" t="s">
        <v>3543</v>
      </c>
    </row>
    <row r="619" ht="14.25" customHeight="1">
      <c r="A619" s="92" t="s">
        <v>3704</v>
      </c>
      <c r="B619" s="92" t="s">
        <v>605</v>
      </c>
      <c r="C619" s="93">
        <v>45786.0</v>
      </c>
      <c r="D619" s="94">
        <v>0.7590277777777777</v>
      </c>
      <c r="E619" s="92">
        <v>1.0</v>
      </c>
      <c r="F619" s="92" t="s">
        <v>3543</v>
      </c>
    </row>
    <row r="620" ht="14.25" customHeight="1">
      <c r="A620" s="92" t="s">
        <v>3691</v>
      </c>
      <c r="B620" s="92" t="s">
        <v>605</v>
      </c>
      <c r="C620" s="93">
        <v>45864.0</v>
      </c>
      <c r="D620" s="94">
        <v>0.6041666666666666</v>
      </c>
      <c r="E620" s="92">
        <v>1.0</v>
      </c>
      <c r="F620" s="92" t="s">
        <v>3543</v>
      </c>
    </row>
    <row r="621" ht="14.25" customHeight="1">
      <c r="A621" s="92" t="s">
        <v>3745</v>
      </c>
      <c r="B621" s="92" t="s">
        <v>605</v>
      </c>
      <c r="C621" s="93">
        <v>45889.0</v>
      </c>
      <c r="D621" s="94">
        <v>0.9375</v>
      </c>
      <c r="E621" s="92">
        <v>2.0</v>
      </c>
      <c r="F621" s="92" t="s">
        <v>3544</v>
      </c>
    </row>
    <row r="622" ht="14.25" customHeight="1">
      <c r="A622" s="92" t="s">
        <v>3851</v>
      </c>
      <c r="B622" s="92" t="s">
        <v>605</v>
      </c>
      <c r="C622" s="93">
        <v>45910.0</v>
      </c>
      <c r="D622" s="94">
        <v>0.14722222222222223</v>
      </c>
      <c r="E622" s="92">
        <v>2.0</v>
      </c>
      <c r="F622" s="92" t="s">
        <v>3544</v>
      </c>
    </row>
    <row r="623" ht="14.25" customHeight="1">
      <c r="A623" s="92" t="s">
        <v>3853</v>
      </c>
      <c r="B623" s="92" t="s">
        <v>2105</v>
      </c>
      <c r="C623" s="93">
        <v>45713.0</v>
      </c>
      <c r="D623" s="94">
        <v>0.525</v>
      </c>
      <c r="E623" s="92">
        <v>1.0</v>
      </c>
      <c r="F623" s="92" t="s">
        <v>3543</v>
      </c>
    </row>
    <row r="624" ht="14.25" customHeight="1">
      <c r="A624" s="92" t="s">
        <v>3970</v>
      </c>
      <c r="B624" s="92" t="s">
        <v>2105</v>
      </c>
      <c r="C624" s="93">
        <v>45719.0</v>
      </c>
      <c r="D624" s="94">
        <v>0.2604166666666667</v>
      </c>
      <c r="E624" s="92">
        <v>0.0</v>
      </c>
      <c r="F624" s="92" t="s">
        <v>3542</v>
      </c>
    </row>
    <row r="625" ht="14.25" customHeight="1">
      <c r="A625" s="92" t="s">
        <v>4015</v>
      </c>
      <c r="B625" s="92" t="s">
        <v>2105</v>
      </c>
      <c r="C625" s="93">
        <v>45817.0</v>
      </c>
      <c r="D625" s="94">
        <v>0.16180555555555556</v>
      </c>
      <c r="E625" s="92">
        <v>0.0</v>
      </c>
      <c r="F625" s="92" t="s">
        <v>3542</v>
      </c>
    </row>
    <row r="626" ht="14.25" customHeight="1">
      <c r="A626" s="92" t="s">
        <v>3926</v>
      </c>
      <c r="B626" s="92" t="s">
        <v>2105</v>
      </c>
      <c r="C626" s="93">
        <v>45896.0</v>
      </c>
      <c r="D626" s="94">
        <v>0.6847222222222222</v>
      </c>
      <c r="E626" s="92">
        <v>2.0</v>
      </c>
      <c r="F626" s="92" t="s">
        <v>3544</v>
      </c>
    </row>
    <row r="627" ht="14.25" customHeight="1">
      <c r="A627" s="92" t="s">
        <v>3851</v>
      </c>
      <c r="B627" s="92" t="s">
        <v>98</v>
      </c>
      <c r="C627" s="93">
        <v>45584.0</v>
      </c>
      <c r="D627" s="94">
        <v>0.3215277777777778</v>
      </c>
      <c r="E627" s="92">
        <v>2.0</v>
      </c>
      <c r="F627" s="92" t="s">
        <v>3544</v>
      </c>
    </row>
    <row r="628" ht="14.25" customHeight="1">
      <c r="A628" s="92" t="s">
        <v>4044</v>
      </c>
      <c r="B628" s="92" t="s">
        <v>98</v>
      </c>
      <c r="C628" s="93">
        <v>45590.0</v>
      </c>
      <c r="D628" s="94">
        <v>0.7013888888888888</v>
      </c>
      <c r="E628" s="92">
        <v>1.0</v>
      </c>
      <c r="F628" s="92" t="s">
        <v>3543</v>
      </c>
    </row>
    <row r="629" ht="14.25" customHeight="1">
      <c r="A629" s="92" t="s">
        <v>4011</v>
      </c>
      <c r="B629" s="92" t="s">
        <v>3089</v>
      </c>
      <c r="C629" s="93">
        <v>45595.0</v>
      </c>
      <c r="D629" s="94">
        <v>0.8881944444444444</v>
      </c>
      <c r="E629" s="92">
        <v>0.0</v>
      </c>
      <c r="F629" s="92" t="s">
        <v>3542</v>
      </c>
    </row>
    <row r="630" ht="14.25" customHeight="1">
      <c r="A630" s="92" t="s">
        <v>3810</v>
      </c>
      <c r="B630" s="92" t="s">
        <v>3089</v>
      </c>
      <c r="C630" s="93">
        <v>45668.0</v>
      </c>
      <c r="D630" s="94">
        <v>0.1111111111111111</v>
      </c>
      <c r="E630" s="92">
        <v>2.0</v>
      </c>
      <c r="F630" s="92" t="s">
        <v>3544</v>
      </c>
    </row>
    <row r="631" ht="14.25" customHeight="1">
      <c r="A631" s="92" t="s">
        <v>3753</v>
      </c>
      <c r="B631" s="92" t="s">
        <v>3089</v>
      </c>
      <c r="C631" s="93">
        <v>45729.0</v>
      </c>
      <c r="D631" s="94">
        <v>0.3625</v>
      </c>
      <c r="E631" s="92">
        <v>0.0</v>
      </c>
      <c r="F631" s="92" t="s">
        <v>3542</v>
      </c>
    </row>
    <row r="632" ht="14.25" customHeight="1">
      <c r="A632" s="92" t="s">
        <v>3803</v>
      </c>
      <c r="B632" s="92" t="s">
        <v>3089</v>
      </c>
      <c r="C632" s="93">
        <v>45928.0</v>
      </c>
      <c r="D632" s="94">
        <v>0.07083333333333333</v>
      </c>
      <c r="E632" s="92">
        <v>0.0</v>
      </c>
      <c r="F632" s="92" t="s">
        <v>3542</v>
      </c>
    </row>
    <row r="633" ht="14.25" customHeight="1">
      <c r="A633" s="92" t="s">
        <v>4031</v>
      </c>
      <c r="B633" s="92" t="s">
        <v>1610</v>
      </c>
      <c r="C633" s="93">
        <v>45638.0</v>
      </c>
      <c r="D633" s="94">
        <v>0.2048611111111111</v>
      </c>
      <c r="E633" s="92">
        <v>2.0</v>
      </c>
      <c r="F633" s="92" t="s">
        <v>3544</v>
      </c>
    </row>
    <row r="634" ht="14.25" customHeight="1">
      <c r="A634" s="92" t="s">
        <v>3735</v>
      </c>
      <c r="B634" s="92" t="s">
        <v>1610</v>
      </c>
      <c r="C634" s="93">
        <v>45915.0</v>
      </c>
      <c r="D634" s="94">
        <v>0.6298611111111111</v>
      </c>
      <c r="E634" s="92">
        <v>0.0</v>
      </c>
      <c r="F634" s="92" t="s">
        <v>3542</v>
      </c>
    </row>
    <row r="635" ht="14.25" customHeight="1">
      <c r="A635" s="92" t="s">
        <v>3852</v>
      </c>
      <c r="B635" s="92" t="s">
        <v>100</v>
      </c>
      <c r="C635" s="93">
        <v>45600.0</v>
      </c>
      <c r="D635" s="94">
        <v>0.4756944444444444</v>
      </c>
      <c r="E635" s="92">
        <v>0.0</v>
      </c>
      <c r="F635" s="92" t="s">
        <v>3542</v>
      </c>
    </row>
    <row r="636" ht="14.25" customHeight="1">
      <c r="A636" s="92" t="s">
        <v>3698</v>
      </c>
      <c r="B636" s="92" t="s">
        <v>100</v>
      </c>
      <c r="C636" s="93">
        <v>45617.0</v>
      </c>
      <c r="D636" s="94">
        <v>0.46111111111111114</v>
      </c>
      <c r="E636" s="92">
        <v>1.0</v>
      </c>
      <c r="F636" s="92" t="s">
        <v>3543</v>
      </c>
    </row>
    <row r="637" ht="14.25" customHeight="1">
      <c r="A637" s="92" t="s">
        <v>3702</v>
      </c>
      <c r="B637" s="92" t="s">
        <v>100</v>
      </c>
      <c r="C637" s="93">
        <v>45624.0</v>
      </c>
      <c r="D637" s="94">
        <v>0.7673611111111112</v>
      </c>
      <c r="E637" s="92">
        <v>0.0</v>
      </c>
      <c r="F637" s="92" t="s">
        <v>3542</v>
      </c>
    </row>
    <row r="638" ht="14.25" customHeight="1">
      <c r="A638" s="92" t="s">
        <v>3743</v>
      </c>
      <c r="B638" s="92" t="s">
        <v>100</v>
      </c>
      <c r="C638" s="93">
        <v>45911.0</v>
      </c>
      <c r="D638" s="94">
        <v>0.7284722222222222</v>
      </c>
      <c r="E638" s="92">
        <v>2.0</v>
      </c>
      <c r="F638" s="92" t="s">
        <v>3544</v>
      </c>
    </row>
    <row r="639" ht="14.25" customHeight="1">
      <c r="A639" s="92" t="s">
        <v>3900</v>
      </c>
      <c r="B639" s="92" t="s">
        <v>3090</v>
      </c>
      <c r="C639" s="93">
        <v>45611.0</v>
      </c>
      <c r="D639" s="94">
        <v>0.3388888888888889</v>
      </c>
      <c r="E639" s="92">
        <v>2.0</v>
      </c>
      <c r="F639" s="92" t="s">
        <v>3544</v>
      </c>
    </row>
    <row r="640" ht="14.25" customHeight="1">
      <c r="A640" s="92" t="s">
        <v>3728</v>
      </c>
      <c r="B640" s="92" t="s">
        <v>3090</v>
      </c>
      <c r="C640" s="93">
        <v>45816.0</v>
      </c>
      <c r="D640" s="94">
        <v>0.6118055555555556</v>
      </c>
      <c r="E640" s="92">
        <v>1.0</v>
      </c>
      <c r="F640" s="92" t="s">
        <v>3543</v>
      </c>
    </row>
    <row r="641" ht="14.25" customHeight="1">
      <c r="A641" s="92" t="s">
        <v>3727</v>
      </c>
      <c r="B641" s="92" t="s">
        <v>3090</v>
      </c>
      <c r="C641" s="93">
        <v>45876.0</v>
      </c>
      <c r="D641" s="94">
        <v>0.6395833333333333</v>
      </c>
      <c r="E641" s="92">
        <v>1.0</v>
      </c>
      <c r="F641" s="92" t="s">
        <v>3543</v>
      </c>
    </row>
    <row r="642" ht="14.25" customHeight="1">
      <c r="A642" s="92" t="s">
        <v>3915</v>
      </c>
      <c r="B642" s="92" t="s">
        <v>3090</v>
      </c>
      <c r="C642" s="93">
        <v>45926.0</v>
      </c>
      <c r="D642" s="94">
        <v>0.19444444444444445</v>
      </c>
      <c r="E642" s="92">
        <v>2.0</v>
      </c>
      <c r="F642" s="92" t="s">
        <v>3544</v>
      </c>
    </row>
    <row r="643" ht="14.25" customHeight="1">
      <c r="A643" s="92" t="s">
        <v>3650</v>
      </c>
      <c r="B643" s="92" t="s">
        <v>101</v>
      </c>
      <c r="C643" s="93">
        <v>45811.0</v>
      </c>
      <c r="D643" s="94">
        <v>0.8902777777777777</v>
      </c>
      <c r="E643" s="92">
        <v>2.0</v>
      </c>
      <c r="F643" s="92" t="s">
        <v>3544</v>
      </c>
    </row>
    <row r="644" ht="14.25" customHeight="1">
      <c r="A644" s="92" t="s">
        <v>3873</v>
      </c>
      <c r="B644" s="92" t="s">
        <v>101</v>
      </c>
      <c r="C644" s="93">
        <v>45832.0</v>
      </c>
      <c r="D644" s="94">
        <v>0.6381944444444444</v>
      </c>
      <c r="E644" s="92">
        <v>2.0</v>
      </c>
      <c r="F644" s="92" t="s">
        <v>3544</v>
      </c>
    </row>
    <row r="645" ht="14.25" customHeight="1">
      <c r="A645" s="92" t="s">
        <v>4088</v>
      </c>
      <c r="B645" s="92" t="s">
        <v>2613</v>
      </c>
      <c r="C645" s="93">
        <v>45633.0</v>
      </c>
      <c r="D645" s="94">
        <v>0.35625</v>
      </c>
      <c r="E645" s="92">
        <v>2.0</v>
      </c>
      <c r="F645" s="92" t="s">
        <v>3544</v>
      </c>
    </row>
    <row r="646" ht="14.25" customHeight="1">
      <c r="A646" s="92" t="s">
        <v>3896</v>
      </c>
      <c r="B646" s="92" t="s">
        <v>2613</v>
      </c>
      <c r="C646" s="93">
        <v>45693.0</v>
      </c>
      <c r="D646" s="94">
        <v>0.6347222222222222</v>
      </c>
      <c r="E646" s="92">
        <v>1.0</v>
      </c>
      <c r="F646" s="92" t="s">
        <v>3543</v>
      </c>
    </row>
    <row r="647" ht="14.25" customHeight="1">
      <c r="A647" s="92" t="s">
        <v>3831</v>
      </c>
      <c r="B647" s="92" t="s">
        <v>2613</v>
      </c>
      <c r="C647" s="93">
        <v>45772.0</v>
      </c>
      <c r="D647" s="94">
        <v>0.5805555555555556</v>
      </c>
      <c r="E647" s="92">
        <v>1.0</v>
      </c>
      <c r="F647" s="92" t="s">
        <v>3543</v>
      </c>
    </row>
    <row r="648" ht="14.25" customHeight="1">
      <c r="A648" s="92" t="s">
        <v>3946</v>
      </c>
      <c r="B648" s="92" t="s">
        <v>3091</v>
      </c>
      <c r="C648" s="93">
        <v>45734.0</v>
      </c>
      <c r="D648" s="94">
        <v>0.8055555555555556</v>
      </c>
      <c r="E648" s="92">
        <v>1.0</v>
      </c>
      <c r="F648" s="92" t="s">
        <v>3543</v>
      </c>
    </row>
    <row r="649" ht="14.25" customHeight="1">
      <c r="A649" s="92" t="s">
        <v>3953</v>
      </c>
      <c r="B649" s="92" t="s">
        <v>3091</v>
      </c>
      <c r="C649" s="93">
        <v>45813.0</v>
      </c>
      <c r="D649" s="94">
        <v>0.4013888888888889</v>
      </c>
      <c r="E649" s="92">
        <v>1.0</v>
      </c>
      <c r="F649" s="92" t="s">
        <v>3543</v>
      </c>
    </row>
    <row r="650" ht="14.25" customHeight="1">
      <c r="A650" s="92" t="s">
        <v>4011</v>
      </c>
      <c r="B650" s="92" t="s">
        <v>1611</v>
      </c>
      <c r="C650" s="93">
        <v>45618.0</v>
      </c>
      <c r="D650" s="94">
        <v>0.4722222222222222</v>
      </c>
      <c r="E650" s="92">
        <v>0.0</v>
      </c>
      <c r="F650" s="92" t="s">
        <v>3542</v>
      </c>
    </row>
    <row r="651" ht="14.25" customHeight="1">
      <c r="A651" s="92" t="s">
        <v>3921</v>
      </c>
      <c r="B651" s="92" t="s">
        <v>1611</v>
      </c>
      <c r="C651" s="93">
        <v>45720.0</v>
      </c>
      <c r="D651" s="94">
        <v>0.5354166666666667</v>
      </c>
      <c r="E651" s="92">
        <v>1.0</v>
      </c>
      <c r="F651" s="92" t="s">
        <v>3543</v>
      </c>
    </row>
    <row r="652" ht="14.25" customHeight="1">
      <c r="A652" s="92" t="s">
        <v>3879</v>
      </c>
      <c r="B652" s="92" t="s">
        <v>606</v>
      </c>
      <c r="C652" s="93">
        <v>45720.0</v>
      </c>
      <c r="D652" s="94">
        <v>0.2222222222222222</v>
      </c>
      <c r="E652" s="92">
        <v>1.0</v>
      </c>
      <c r="F652" s="92" t="s">
        <v>3543</v>
      </c>
    </row>
    <row r="653" ht="14.25" customHeight="1">
      <c r="A653" s="92" t="s">
        <v>3787</v>
      </c>
      <c r="B653" s="92" t="s">
        <v>3092</v>
      </c>
      <c r="C653" s="93">
        <v>45604.0</v>
      </c>
      <c r="D653" s="94">
        <v>0.6152777777777778</v>
      </c>
      <c r="E653" s="92">
        <v>2.0</v>
      </c>
      <c r="F653" s="92" t="s">
        <v>3544</v>
      </c>
    </row>
    <row r="654" ht="14.25" customHeight="1">
      <c r="A654" s="92" t="s">
        <v>3899</v>
      </c>
      <c r="B654" s="92" t="s">
        <v>3092</v>
      </c>
      <c r="C654" s="93">
        <v>45621.0</v>
      </c>
      <c r="D654" s="94">
        <v>0.64375</v>
      </c>
      <c r="E654" s="92">
        <v>1.0</v>
      </c>
      <c r="F654" s="92" t="s">
        <v>3543</v>
      </c>
    </row>
    <row r="655" ht="14.25" customHeight="1">
      <c r="A655" s="92" t="s">
        <v>3853</v>
      </c>
      <c r="B655" s="92" t="s">
        <v>3092</v>
      </c>
      <c r="C655" s="93">
        <v>45762.0</v>
      </c>
      <c r="D655" s="94">
        <v>0.7131944444444445</v>
      </c>
      <c r="E655" s="92">
        <v>2.0</v>
      </c>
      <c r="F655" s="92" t="s">
        <v>3544</v>
      </c>
    </row>
    <row r="656" ht="14.25" customHeight="1">
      <c r="A656" s="92" t="s">
        <v>4002</v>
      </c>
      <c r="B656" s="92" t="s">
        <v>2614</v>
      </c>
      <c r="C656" s="93">
        <v>45644.0</v>
      </c>
      <c r="D656" s="94">
        <v>0.9020833333333333</v>
      </c>
      <c r="E656" s="92">
        <v>0.0</v>
      </c>
      <c r="F656" s="92" t="s">
        <v>3542</v>
      </c>
    </row>
    <row r="657" ht="14.25" customHeight="1">
      <c r="A657" s="92" t="s">
        <v>3837</v>
      </c>
      <c r="B657" s="92" t="s">
        <v>2614</v>
      </c>
      <c r="C657" s="93">
        <v>45708.0</v>
      </c>
      <c r="D657" s="94">
        <v>0.20833333333333334</v>
      </c>
      <c r="E657" s="92">
        <v>1.0</v>
      </c>
      <c r="F657" s="92" t="s">
        <v>3543</v>
      </c>
    </row>
    <row r="658" ht="14.25" customHeight="1">
      <c r="A658" s="92" t="s">
        <v>3886</v>
      </c>
      <c r="B658" s="92" t="s">
        <v>1100</v>
      </c>
      <c r="C658" s="93">
        <v>45619.0</v>
      </c>
      <c r="D658" s="94">
        <v>0.45694444444444443</v>
      </c>
      <c r="E658" s="92">
        <v>1.0</v>
      </c>
      <c r="F658" s="92" t="s">
        <v>3543</v>
      </c>
    </row>
    <row r="659" ht="14.25" customHeight="1">
      <c r="A659" s="92" t="s">
        <v>3755</v>
      </c>
      <c r="B659" s="92" t="s">
        <v>103</v>
      </c>
      <c r="C659" s="93">
        <v>45817.0</v>
      </c>
      <c r="D659" s="94">
        <v>0.3111111111111111</v>
      </c>
      <c r="E659" s="92">
        <v>1.0</v>
      </c>
      <c r="F659" s="92" t="s">
        <v>3543</v>
      </c>
    </row>
    <row r="660" ht="14.25" customHeight="1">
      <c r="A660" s="92" t="s">
        <v>3971</v>
      </c>
      <c r="B660" s="92" t="s">
        <v>103</v>
      </c>
      <c r="C660" s="93">
        <v>45854.0</v>
      </c>
      <c r="D660" s="94">
        <v>0.16666666666666666</v>
      </c>
      <c r="E660" s="92">
        <v>2.0</v>
      </c>
      <c r="F660" s="92" t="s">
        <v>3544</v>
      </c>
    </row>
    <row r="661" ht="14.25" customHeight="1">
      <c r="A661" s="92" t="s">
        <v>3758</v>
      </c>
      <c r="B661" s="92" t="s">
        <v>607</v>
      </c>
      <c r="C661" s="93">
        <v>45810.0</v>
      </c>
      <c r="D661" s="94">
        <v>0.9458333333333333</v>
      </c>
      <c r="E661" s="92">
        <v>2.0</v>
      </c>
      <c r="F661" s="92" t="s">
        <v>3544</v>
      </c>
    </row>
    <row r="662" ht="14.25" customHeight="1">
      <c r="A662" s="92" t="s">
        <v>3738</v>
      </c>
      <c r="B662" s="92" t="s">
        <v>607</v>
      </c>
      <c r="C662" s="93">
        <v>45824.0</v>
      </c>
      <c r="D662" s="94">
        <v>0.9722222222222222</v>
      </c>
      <c r="E662" s="92">
        <v>2.0</v>
      </c>
      <c r="F662" s="92" t="s">
        <v>3544</v>
      </c>
    </row>
    <row r="663" ht="14.25" customHeight="1">
      <c r="A663" s="92" t="s">
        <v>3762</v>
      </c>
      <c r="B663" s="92" t="s">
        <v>607</v>
      </c>
      <c r="C663" s="93">
        <v>45898.0</v>
      </c>
      <c r="D663" s="94">
        <v>0.54375</v>
      </c>
      <c r="E663" s="92">
        <v>0.0</v>
      </c>
      <c r="F663" s="92" t="s">
        <v>3542</v>
      </c>
    </row>
    <row r="664" ht="14.25" customHeight="1">
      <c r="A664" s="92" t="s">
        <v>3669</v>
      </c>
      <c r="B664" s="92" t="s">
        <v>608</v>
      </c>
      <c r="C664" s="93">
        <v>45664.0</v>
      </c>
      <c r="D664" s="94">
        <v>0.9708333333333333</v>
      </c>
      <c r="E664" s="92">
        <v>1.0</v>
      </c>
      <c r="F664" s="92" t="s">
        <v>3543</v>
      </c>
    </row>
    <row r="665" ht="14.25" customHeight="1">
      <c r="A665" s="92" t="s">
        <v>3702</v>
      </c>
      <c r="B665" s="92" t="s">
        <v>608</v>
      </c>
      <c r="C665" s="93">
        <v>45788.0</v>
      </c>
      <c r="D665" s="94">
        <v>0.41388888888888886</v>
      </c>
      <c r="E665" s="92">
        <v>2.0</v>
      </c>
      <c r="F665" s="92" t="s">
        <v>3544</v>
      </c>
    </row>
    <row r="666" ht="14.25" customHeight="1">
      <c r="A666" s="92" t="s">
        <v>3807</v>
      </c>
      <c r="B666" s="92" t="s">
        <v>608</v>
      </c>
      <c r="C666" s="93">
        <v>45811.0</v>
      </c>
      <c r="D666" s="94">
        <v>0.5243055555555556</v>
      </c>
      <c r="E666" s="92">
        <v>2.0</v>
      </c>
      <c r="F666" s="92" t="s">
        <v>3544</v>
      </c>
    </row>
    <row r="667" ht="14.25" customHeight="1">
      <c r="A667" s="92" t="s">
        <v>3894</v>
      </c>
      <c r="B667" s="92" t="s">
        <v>608</v>
      </c>
      <c r="C667" s="93">
        <v>45924.0</v>
      </c>
      <c r="D667" s="94">
        <v>0.2590277777777778</v>
      </c>
      <c r="E667" s="92">
        <v>2.0</v>
      </c>
      <c r="F667" s="92" t="s">
        <v>3544</v>
      </c>
    </row>
    <row r="668" ht="14.25" customHeight="1">
      <c r="A668" s="92" t="s">
        <v>3853</v>
      </c>
      <c r="B668" s="92" t="s">
        <v>1102</v>
      </c>
      <c r="C668" s="93">
        <v>45767.0</v>
      </c>
      <c r="D668" s="94">
        <v>0.7819444444444444</v>
      </c>
      <c r="E668" s="92">
        <v>2.0</v>
      </c>
      <c r="F668" s="92" t="s">
        <v>3544</v>
      </c>
    </row>
    <row r="669" ht="14.25" customHeight="1">
      <c r="A669" s="92" t="s">
        <v>3876</v>
      </c>
      <c r="B669" s="92" t="s">
        <v>609</v>
      </c>
      <c r="C669" s="93">
        <v>45684.0</v>
      </c>
      <c r="D669" s="94">
        <v>0.34097222222222223</v>
      </c>
      <c r="E669" s="92">
        <v>1.0</v>
      </c>
      <c r="F669" s="92" t="s">
        <v>3543</v>
      </c>
    </row>
    <row r="670" ht="14.25" customHeight="1">
      <c r="A670" s="92" t="s">
        <v>3807</v>
      </c>
      <c r="B670" s="92" t="s">
        <v>609</v>
      </c>
      <c r="C670" s="93">
        <v>45733.0</v>
      </c>
      <c r="D670" s="94">
        <v>0.85</v>
      </c>
      <c r="E670" s="92">
        <v>0.0</v>
      </c>
      <c r="F670" s="92" t="s">
        <v>3542</v>
      </c>
    </row>
    <row r="671" ht="14.25" customHeight="1">
      <c r="A671" s="92" t="s">
        <v>3674</v>
      </c>
      <c r="B671" s="92" t="s">
        <v>609</v>
      </c>
      <c r="C671" s="93">
        <v>45747.0</v>
      </c>
      <c r="D671" s="94">
        <v>0.8638888888888889</v>
      </c>
      <c r="E671" s="92">
        <v>1.0</v>
      </c>
      <c r="F671" s="92" t="s">
        <v>3543</v>
      </c>
    </row>
    <row r="672" ht="14.25" customHeight="1">
      <c r="A672" s="92" t="s">
        <v>3930</v>
      </c>
      <c r="B672" s="92" t="s">
        <v>3093</v>
      </c>
      <c r="C672" s="93">
        <v>45593.0</v>
      </c>
      <c r="D672" s="94">
        <v>0.9652777777777778</v>
      </c>
      <c r="E672" s="92">
        <v>0.0</v>
      </c>
      <c r="F672" s="92" t="s">
        <v>3542</v>
      </c>
    </row>
    <row r="673" ht="14.25" customHeight="1">
      <c r="A673" s="92" t="s">
        <v>3983</v>
      </c>
      <c r="B673" s="92" t="s">
        <v>3093</v>
      </c>
      <c r="C673" s="93">
        <v>45702.0</v>
      </c>
      <c r="D673" s="94">
        <v>0.22847222222222222</v>
      </c>
      <c r="E673" s="92">
        <v>2.0</v>
      </c>
      <c r="F673" s="92" t="s">
        <v>3544</v>
      </c>
    </row>
    <row r="674" ht="14.25" customHeight="1">
      <c r="A674" s="92" t="s">
        <v>3673</v>
      </c>
      <c r="B674" s="92" t="s">
        <v>3093</v>
      </c>
      <c r="C674" s="93">
        <v>45780.0</v>
      </c>
      <c r="D674" s="94">
        <v>0.09652777777777778</v>
      </c>
      <c r="E674" s="92">
        <v>2.0</v>
      </c>
      <c r="F674" s="92" t="s">
        <v>3544</v>
      </c>
    </row>
    <row r="675" ht="14.25" customHeight="1">
      <c r="A675" s="92" t="s">
        <v>3843</v>
      </c>
      <c r="B675" s="92" t="s">
        <v>3093</v>
      </c>
      <c r="C675" s="93">
        <v>45859.0</v>
      </c>
      <c r="D675" s="94">
        <v>0.6076388888888888</v>
      </c>
      <c r="E675" s="92">
        <v>0.0</v>
      </c>
      <c r="F675" s="92" t="s">
        <v>3542</v>
      </c>
    </row>
    <row r="676" ht="14.25" customHeight="1">
      <c r="A676" s="92" t="s">
        <v>3919</v>
      </c>
      <c r="B676" s="92" t="s">
        <v>3093</v>
      </c>
      <c r="C676" s="93">
        <v>45909.0</v>
      </c>
      <c r="D676" s="94">
        <v>0.5319444444444444</v>
      </c>
      <c r="E676" s="92">
        <v>2.0</v>
      </c>
      <c r="F676" s="92" t="s">
        <v>3544</v>
      </c>
    </row>
    <row r="677" ht="14.25" customHeight="1">
      <c r="A677" s="92" t="s">
        <v>3794</v>
      </c>
      <c r="B677" s="92" t="s">
        <v>3093</v>
      </c>
      <c r="C677" s="93">
        <v>45942.0</v>
      </c>
      <c r="D677" s="94">
        <v>0.5166666666666667</v>
      </c>
      <c r="E677" s="92">
        <v>1.0</v>
      </c>
      <c r="F677" s="92" t="s">
        <v>3543</v>
      </c>
    </row>
    <row r="678" ht="14.25" customHeight="1">
      <c r="A678" s="92" t="s">
        <v>4026</v>
      </c>
      <c r="B678" s="92" t="s">
        <v>104</v>
      </c>
      <c r="C678" s="93">
        <v>45653.0</v>
      </c>
      <c r="D678" s="94">
        <v>0.12291666666666666</v>
      </c>
      <c r="E678" s="92">
        <v>2.0</v>
      </c>
      <c r="F678" s="92" t="s">
        <v>3544</v>
      </c>
    </row>
    <row r="679" ht="14.25" customHeight="1">
      <c r="A679" s="92" t="s">
        <v>3787</v>
      </c>
      <c r="B679" s="92" t="s">
        <v>104</v>
      </c>
      <c r="C679" s="93">
        <v>45694.0</v>
      </c>
      <c r="D679" s="94">
        <v>0.6256944444444444</v>
      </c>
      <c r="E679" s="92">
        <v>0.0</v>
      </c>
      <c r="F679" s="92" t="s">
        <v>3542</v>
      </c>
    </row>
    <row r="680" ht="14.25" customHeight="1">
      <c r="A680" s="92" t="s">
        <v>3970</v>
      </c>
      <c r="B680" s="92" t="s">
        <v>104</v>
      </c>
      <c r="C680" s="93">
        <v>45827.0</v>
      </c>
      <c r="D680" s="94">
        <v>0.5986111111111111</v>
      </c>
      <c r="E680" s="92">
        <v>1.0</v>
      </c>
      <c r="F680" s="92" t="s">
        <v>3543</v>
      </c>
    </row>
    <row r="681" ht="14.25" customHeight="1">
      <c r="A681" s="92" t="s">
        <v>3808</v>
      </c>
      <c r="B681" s="92" t="s">
        <v>1103</v>
      </c>
      <c r="C681" s="93">
        <v>45652.0</v>
      </c>
      <c r="D681" s="94">
        <v>0.8513888888888889</v>
      </c>
      <c r="E681" s="92">
        <v>0.0</v>
      </c>
      <c r="F681" s="92" t="s">
        <v>3542</v>
      </c>
    </row>
    <row r="682" ht="14.25" customHeight="1">
      <c r="A682" s="92" t="s">
        <v>3728</v>
      </c>
      <c r="B682" s="92" t="s">
        <v>1103</v>
      </c>
      <c r="C682" s="93">
        <v>45744.0</v>
      </c>
      <c r="D682" s="94">
        <v>0.975</v>
      </c>
      <c r="E682" s="92">
        <v>1.0</v>
      </c>
      <c r="F682" s="92" t="s">
        <v>3543</v>
      </c>
    </row>
    <row r="683" ht="14.25" customHeight="1">
      <c r="A683" s="92" t="s">
        <v>3754</v>
      </c>
      <c r="B683" s="92" t="s">
        <v>1103</v>
      </c>
      <c r="C683" s="93">
        <v>45821.0</v>
      </c>
      <c r="D683" s="94">
        <v>0.6270833333333333</v>
      </c>
      <c r="E683" s="92">
        <v>2.0</v>
      </c>
      <c r="F683" s="92" t="s">
        <v>3544</v>
      </c>
    </row>
    <row r="684" ht="14.25" customHeight="1">
      <c r="A684" s="92" t="s">
        <v>3668</v>
      </c>
      <c r="B684" s="92" t="s">
        <v>1104</v>
      </c>
      <c r="C684" s="93">
        <v>45629.0</v>
      </c>
      <c r="D684" s="94">
        <v>0.05</v>
      </c>
      <c r="E684" s="92">
        <v>1.0</v>
      </c>
      <c r="F684" s="92" t="s">
        <v>3543</v>
      </c>
    </row>
    <row r="685" ht="14.25" customHeight="1">
      <c r="A685" s="92" t="s">
        <v>3984</v>
      </c>
      <c r="B685" s="92" t="s">
        <v>1104</v>
      </c>
      <c r="C685" s="93">
        <v>45693.0</v>
      </c>
      <c r="D685" s="94">
        <v>0.8763888888888889</v>
      </c>
      <c r="E685" s="92">
        <v>1.0</v>
      </c>
      <c r="F685" s="92" t="s">
        <v>3543</v>
      </c>
    </row>
    <row r="686" ht="14.25" customHeight="1">
      <c r="A686" s="92" t="s">
        <v>3710</v>
      </c>
      <c r="B686" s="92" t="s">
        <v>1104</v>
      </c>
      <c r="C686" s="93">
        <v>45813.0</v>
      </c>
      <c r="D686" s="94">
        <v>0.6</v>
      </c>
      <c r="E686" s="92">
        <v>2.0</v>
      </c>
      <c r="F686" s="92" t="s">
        <v>3544</v>
      </c>
    </row>
    <row r="687" ht="14.25" customHeight="1">
      <c r="A687" s="92" t="s">
        <v>3733</v>
      </c>
      <c r="B687" s="92" t="s">
        <v>1104</v>
      </c>
      <c r="C687" s="93">
        <v>45889.0</v>
      </c>
      <c r="D687" s="94">
        <v>0.8569444444444444</v>
      </c>
      <c r="E687" s="92">
        <v>0.0</v>
      </c>
      <c r="F687" s="92" t="s">
        <v>3542</v>
      </c>
    </row>
    <row r="688" ht="14.25" customHeight="1">
      <c r="A688" s="92" t="s">
        <v>3997</v>
      </c>
      <c r="B688" s="92" t="s">
        <v>1104</v>
      </c>
      <c r="C688" s="93">
        <v>45908.0</v>
      </c>
      <c r="D688" s="94">
        <v>0.45069444444444445</v>
      </c>
      <c r="E688" s="92">
        <v>1.0</v>
      </c>
      <c r="F688" s="92" t="s">
        <v>3543</v>
      </c>
    </row>
    <row r="689" ht="14.25" customHeight="1">
      <c r="A689" s="92" t="s">
        <v>3669</v>
      </c>
      <c r="B689" s="92" t="s">
        <v>1612</v>
      </c>
      <c r="C689" s="93">
        <v>45598.0</v>
      </c>
      <c r="D689" s="94">
        <v>0.6076388888888888</v>
      </c>
      <c r="E689" s="92">
        <v>0.0</v>
      </c>
      <c r="F689" s="92" t="s">
        <v>3542</v>
      </c>
    </row>
    <row r="690" ht="14.25" customHeight="1">
      <c r="A690" s="92" t="s">
        <v>3947</v>
      </c>
      <c r="B690" s="92" t="s">
        <v>1612</v>
      </c>
      <c r="C690" s="93">
        <v>45667.0</v>
      </c>
      <c r="D690" s="94">
        <v>0.6138888888888889</v>
      </c>
      <c r="E690" s="92">
        <v>0.0</v>
      </c>
      <c r="F690" s="92" t="s">
        <v>3542</v>
      </c>
    </row>
    <row r="691" ht="14.25" customHeight="1">
      <c r="A691" s="92" t="s">
        <v>3794</v>
      </c>
      <c r="B691" s="92" t="s">
        <v>1612</v>
      </c>
      <c r="C691" s="93">
        <v>45843.0</v>
      </c>
      <c r="D691" s="94">
        <v>0.5423611111111111</v>
      </c>
      <c r="E691" s="92">
        <v>2.0</v>
      </c>
      <c r="F691" s="92" t="s">
        <v>3544</v>
      </c>
    </row>
    <row r="692" ht="14.25" customHeight="1">
      <c r="A692" s="92" t="s">
        <v>4015</v>
      </c>
      <c r="B692" s="92" t="s">
        <v>1612</v>
      </c>
      <c r="C692" s="93">
        <v>45893.0</v>
      </c>
      <c r="D692" s="94">
        <v>0.9902777777777778</v>
      </c>
      <c r="E692" s="92">
        <v>1.0</v>
      </c>
      <c r="F692" s="92" t="s">
        <v>3543</v>
      </c>
    </row>
    <row r="693" ht="14.25" customHeight="1">
      <c r="A693" s="92" t="s">
        <v>3942</v>
      </c>
      <c r="B693" s="92" t="s">
        <v>2615</v>
      </c>
      <c r="C693" s="93">
        <v>45780.0</v>
      </c>
      <c r="D693" s="94">
        <v>0.43819444444444444</v>
      </c>
      <c r="E693" s="92">
        <v>1.0</v>
      </c>
      <c r="F693" s="92" t="s">
        <v>3543</v>
      </c>
    </row>
    <row r="694" ht="14.25" customHeight="1">
      <c r="A694" s="92" t="s">
        <v>3796</v>
      </c>
      <c r="B694" s="92" t="s">
        <v>1105</v>
      </c>
      <c r="C694" s="93">
        <v>45627.0</v>
      </c>
      <c r="D694" s="94">
        <v>0.24513888888888888</v>
      </c>
      <c r="E694" s="92">
        <v>0.0</v>
      </c>
      <c r="F694" s="92" t="s">
        <v>3542</v>
      </c>
    </row>
    <row r="695" ht="14.25" customHeight="1">
      <c r="A695" s="92" t="s">
        <v>3882</v>
      </c>
      <c r="B695" s="92" t="s">
        <v>1105</v>
      </c>
      <c r="C695" s="93">
        <v>45640.0</v>
      </c>
      <c r="D695" s="94">
        <v>0.71875</v>
      </c>
      <c r="E695" s="92">
        <v>1.0</v>
      </c>
      <c r="F695" s="92" t="s">
        <v>3543</v>
      </c>
    </row>
    <row r="696" ht="14.25" customHeight="1">
      <c r="A696" s="92" t="s">
        <v>3849</v>
      </c>
      <c r="B696" s="92" t="s">
        <v>1613</v>
      </c>
      <c r="C696" s="93">
        <v>45762.0</v>
      </c>
      <c r="D696" s="94">
        <v>0.7951388888888888</v>
      </c>
      <c r="E696" s="92">
        <v>0.0</v>
      </c>
      <c r="F696" s="92" t="s">
        <v>3542</v>
      </c>
    </row>
    <row r="697" ht="14.25" customHeight="1">
      <c r="A697" s="92" t="s">
        <v>4055</v>
      </c>
      <c r="B697" s="92" t="s">
        <v>1613</v>
      </c>
      <c r="C697" s="93">
        <v>45771.0</v>
      </c>
      <c r="D697" s="94">
        <v>0.0875</v>
      </c>
      <c r="E697" s="92">
        <v>2.0</v>
      </c>
      <c r="F697" s="92" t="s">
        <v>3544</v>
      </c>
    </row>
    <row r="698" ht="14.25" customHeight="1">
      <c r="A698" s="92" t="s">
        <v>3970</v>
      </c>
      <c r="B698" s="92" t="s">
        <v>2106</v>
      </c>
      <c r="C698" s="93">
        <v>45684.0</v>
      </c>
      <c r="D698" s="94">
        <v>0.10486111111111111</v>
      </c>
      <c r="E698" s="92">
        <v>2.0</v>
      </c>
      <c r="F698" s="92" t="s">
        <v>3544</v>
      </c>
    </row>
    <row r="699" ht="14.25" customHeight="1">
      <c r="A699" s="92" t="s">
        <v>3681</v>
      </c>
      <c r="B699" s="92" t="s">
        <v>2106</v>
      </c>
      <c r="C699" s="93">
        <v>45766.0</v>
      </c>
      <c r="D699" s="94">
        <v>0.04722222222222222</v>
      </c>
      <c r="E699" s="92">
        <v>0.0</v>
      </c>
      <c r="F699" s="92" t="s">
        <v>3542</v>
      </c>
    </row>
    <row r="700" ht="14.25" customHeight="1">
      <c r="A700" s="92" t="s">
        <v>3681</v>
      </c>
      <c r="B700" s="92" t="s">
        <v>2106</v>
      </c>
      <c r="C700" s="93">
        <v>45891.0</v>
      </c>
      <c r="D700" s="94">
        <v>0.8722222222222222</v>
      </c>
      <c r="E700" s="92">
        <v>0.0</v>
      </c>
      <c r="F700" s="92" t="s">
        <v>3542</v>
      </c>
    </row>
    <row r="701" ht="14.25" customHeight="1">
      <c r="A701" s="92" t="s">
        <v>3940</v>
      </c>
      <c r="B701" s="92" t="s">
        <v>2107</v>
      </c>
      <c r="C701" s="93">
        <v>45682.0</v>
      </c>
      <c r="D701" s="94">
        <v>0.5243055555555556</v>
      </c>
      <c r="E701" s="92">
        <v>2.0</v>
      </c>
      <c r="F701" s="92" t="s">
        <v>3544</v>
      </c>
    </row>
    <row r="702" ht="14.25" customHeight="1">
      <c r="A702" s="92" t="s">
        <v>3758</v>
      </c>
      <c r="B702" s="92" t="s">
        <v>2107</v>
      </c>
      <c r="C702" s="93">
        <v>45845.0</v>
      </c>
      <c r="D702" s="94">
        <v>0.4222222222222222</v>
      </c>
      <c r="E702" s="92">
        <v>1.0</v>
      </c>
      <c r="F702" s="92" t="s">
        <v>3543</v>
      </c>
    </row>
    <row r="703" ht="14.25" customHeight="1">
      <c r="A703" s="92" t="s">
        <v>3822</v>
      </c>
      <c r="B703" s="92" t="s">
        <v>2107</v>
      </c>
      <c r="C703" s="93">
        <v>45901.0</v>
      </c>
      <c r="D703" s="94">
        <v>0.6131944444444445</v>
      </c>
      <c r="E703" s="92">
        <v>2.0</v>
      </c>
      <c r="F703" s="92" t="s">
        <v>3544</v>
      </c>
    </row>
    <row r="704" ht="14.25" customHeight="1">
      <c r="A704" s="92" t="s">
        <v>3984</v>
      </c>
      <c r="B704" s="92" t="s">
        <v>2616</v>
      </c>
      <c r="C704" s="93">
        <v>45706.0</v>
      </c>
      <c r="D704" s="94">
        <v>0.9319444444444445</v>
      </c>
      <c r="E704" s="92">
        <v>2.0</v>
      </c>
      <c r="F704" s="92" t="s">
        <v>3544</v>
      </c>
    </row>
    <row r="705" ht="14.25" customHeight="1">
      <c r="A705" s="92" t="s">
        <v>3657</v>
      </c>
      <c r="B705" s="92" t="s">
        <v>2616</v>
      </c>
      <c r="C705" s="93">
        <v>45751.0</v>
      </c>
      <c r="D705" s="94">
        <v>0.7263888888888889</v>
      </c>
      <c r="E705" s="92">
        <v>2.0</v>
      </c>
      <c r="F705" s="92" t="s">
        <v>3544</v>
      </c>
    </row>
    <row r="706" ht="14.25" customHeight="1">
      <c r="A706" s="92" t="s">
        <v>3938</v>
      </c>
      <c r="B706" s="92" t="s">
        <v>105</v>
      </c>
      <c r="C706" s="93">
        <v>45606.0</v>
      </c>
      <c r="D706" s="94">
        <v>0.06319444444444444</v>
      </c>
      <c r="E706" s="92">
        <v>1.0</v>
      </c>
      <c r="F706" s="92" t="s">
        <v>3543</v>
      </c>
    </row>
    <row r="707" ht="14.25" customHeight="1">
      <c r="A707" s="92" t="s">
        <v>3697</v>
      </c>
      <c r="B707" s="92" t="s">
        <v>105</v>
      </c>
      <c r="C707" s="93">
        <v>45607.0</v>
      </c>
      <c r="D707" s="94">
        <v>0.004861111111111111</v>
      </c>
      <c r="E707" s="92">
        <v>1.0</v>
      </c>
      <c r="F707" s="92" t="s">
        <v>3543</v>
      </c>
    </row>
    <row r="708" ht="14.25" customHeight="1">
      <c r="A708" s="92" t="s">
        <v>3677</v>
      </c>
      <c r="B708" s="92" t="s">
        <v>105</v>
      </c>
      <c r="C708" s="93">
        <v>45703.0</v>
      </c>
      <c r="D708" s="94">
        <v>0.7215277777777778</v>
      </c>
      <c r="E708" s="92">
        <v>1.0</v>
      </c>
      <c r="F708" s="92" t="s">
        <v>3543</v>
      </c>
    </row>
    <row r="709" ht="14.25" customHeight="1">
      <c r="A709" s="92" t="s">
        <v>4027</v>
      </c>
      <c r="B709" s="92" t="s">
        <v>105</v>
      </c>
      <c r="C709" s="93">
        <v>45710.0</v>
      </c>
      <c r="D709" s="94">
        <v>0.9895833333333334</v>
      </c>
      <c r="E709" s="92">
        <v>1.0</v>
      </c>
      <c r="F709" s="92" t="s">
        <v>3543</v>
      </c>
    </row>
    <row r="710" ht="14.25" customHeight="1">
      <c r="A710" s="92" t="s">
        <v>3838</v>
      </c>
      <c r="B710" s="92" t="s">
        <v>105</v>
      </c>
      <c r="C710" s="93">
        <v>45806.0</v>
      </c>
      <c r="D710" s="94">
        <v>0.4097222222222222</v>
      </c>
      <c r="E710" s="92">
        <v>1.0</v>
      </c>
      <c r="F710" s="92" t="s">
        <v>3543</v>
      </c>
    </row>
    <row r="711" ht="14.25" customHeight="1">
      <c r="A711" s="92" t="s">
        <v>3769</v>
      </c>
      <c r="B711" s="92" t="s">
        <v>105</v>
      </c>
      <c r="C711" s="93">
        <v>45818.0</v>
      </c>
      <c r="D711" s="94">
        <v>0.9694444444444444</v>
      </c>
      <c r="E711" s="92">
        <v>2.0</v>
      </c>
      <c r="F711" s="92" t="s">
        <v>3544</v>
      </c>
    </row>
    <row r="712" ht="14.25" customHeight="1">
      <c r="A712" s="92" t="s">
        <v>3801</v>
      </c>
      <c r="B712" s="92" t="s">
        <v>105</v>
      </c>
      <c r="C712" s="93">
        <v>45832.0</v>
      </c>
      <c r="D712" s="94">
        <v>0.27847222222222223</v>
      </c>
      <c r="E712" s="92">
        <v>1.0</v>
      </c>
      <c r="F712" s="92" t="s">
        <v>3543</v>
      </c>
    </row>
    <row r="713" ht="14.25" customHeight="1">
      <c r="A713" s="92" t="s">
        <v>3681</v>
      </c>
      <c r="B713" s="92" t="s">
        <v>105</v>
      </c>
      <c r="C713" s="93">
        <v>45874.0</v>
      </c>
      <c r="D713" s="94">
        <v>0.22847222222222222</v>
      </c>
      <c r="E713" s="92">
        <v>0.0</v>
      </c>
      <c r="F713" s="92" t="s">
        <v>3542</v>
      </c>
    </row>
    <row r="714" ht="14.25" customHeight="1">
      <c r="A714" s="92" t="s">
        <v>3663</v>
      </c>
      <c r="B714" s="92" t="s">
        <v>106</v>
      </c>
      <c r="C714" s="93">
        <v>45705.0</v>
      </c>
      <c r="D714" s="94">
        <v>0.33958333333333335</v>
      </c>
      <c r="E714" s="92">
        <v>0.0</v>
      </c>
      <c r="F714" s="92" t="s">
        <v>3542</v>
      </c>
    </row>
    <row r="715" ht="14.25" customHeight="1">
      <c r="A715" s="92" t="s">
        <v>3828</v>
      </c>
      <c r="B715" s="92" t="s">
        <v>106</v>
      </c>
      <c r="C715" s="93">
        <v>45736.0</v>
      </c>
      <c r="D715" s="94">
        <v>0.09444444444444444</v>
      </c>
      <c r="E715" s="92">
        <v>2.0</v>
      </c>
      <c r="F715" s="92" t="s">
        <v>3544</v>
      </c>
    </row>
    <row r="716" ht="14.25" customHeight="1">
      <c r="A716" s="92" t="s">
        <v>3681</v>
      </c>
      <c r="B716" s="92" t="s">
        <v>2617</v>
      </c>
      <c r="C716" s="93">
        <v>45612.0</v>
      </c>
      <c r="D716" s="94">
        <v>0.9333333333333333</v>
      </c>
      <c r="E716" s="92">
        <v>1.0</v>
      </c>
      <c r="F716" s="92" t="s">
        <v>3543</v>
      </c>
    </row>
    <row r="717" ht="14.25" customHeight="1">
      <c r="A717" s="92" t="s">
        <v>4073</v>
      </c>
      <c r="B717" s="92" t="s">
        <v>2617</v>
      </c>
      <c r="C717" s="93">
        <v>45801.0</v>
      </c>
      <c r="D717" s="94">
        <v>0.2590277777777778</v>
      </c>
      <c r="E717" s="92">
        <v>1.0</v>
      </c>
      <c r="F717" s="92" t="s">
        <v>3543</v>
      </c>
    </row>
    <row r="718" ht="14.25" customHeight="1">
      <c r="A718" s="92" t="s">
        <v>3919</v>
      </c>
      <c r="B718" s="92" t="s">
        <v>2617</v>
      </c>
      <c r="C718" s="93">
        <v>45907.0</v>
      </c>
      <c r="D718" s="94">
        <v>0.475</v>
      </c>
      <c r="E718" s="92">
        <v>2.0</v>
      </c>
      <c r="F718" s="92" t="s">
        <v>3544</v>
      </c>
    </row>
    <row r="719" ht="14.25" customHeight="1">
      <c r="A719" s="92" t="s">
        <v>3783</v>
      </c>
      <c r="B719" s="92" t="s">
        <v>2108</v>
      </c>
      <c r="C719" s="93">
        <v>45595.0</v>
      </c>
      <c r="D719" s="94">
        <v>0.9701388888888889</v>
      </c>
      <c r="E719" s="92">
        <v>0.0</v>
      </c>
      <c r="F719" s="92" t="s">
        <v>3542</v>
      </c>
    </row>
    <row r="720" ht="14.25" customHeight="1">
      <c r="A720" s="92" t="s">
        <v>3702</v>
      </c>
      <c r="B720" s="92" t="s">
        <v>2108</v>
      </c>
      <c r="C720" s="93">
        <v>45622.0</v>
      </c>
      <c r="D720" s="94">
        <v>0.2465277777777778</v>
      </c>
      <c r="E720" s="92">
        <v>2.0</v>
      </c>
      <c r="F720" s="92" t="s">
        <v>3544</v>
      </c>
    </row>
    <row r="721" ht="14.25" customHeight="1">
      <c r="A721" s="92" t="s">
        <v>3793</v>
      </c>
      <c r="B721" s="92" t="s">
        <v>2108</v>
      </c>
      <c r="C721" s="93">
        <v>45682.0</v>
      </c>
      <c r="D721" s="94">
        <v>0.3736111111111111</v>
      </c>
      <c r="E721" s="92">
        <v>2.0</v>
      </c>
      <c r="F721" s="92" t="s">
        <v>3544</v>
      </c>
    </row>
    <row r="722" ht="14.25" customHeight="1">
      <c r="A722" s="92" t="s">
        <v>4048</v>
      </c>
      <c r="B722" s="92" t="s">
        <v>2108</v>
      </c>
      <c r="C722" s="93">
        <v>45684.0</v>
      </c>
      <c r="D722" s="94">
        <v>0.16527777777777777</v>
      </c>
      <c r="E722" s="92">
        <v>2.0</v>
      </c>
      <c r="F722" s="92" t="s">
        <v>3544</v>
      </c>
    </row>
    <row r="723" ht="14.25" customHeight="1">
      <c r="A723" s="92" t="s">
        <v>3795</v>
      </c>
      <c r="B723" s="92" t="s">
        <v>2108</v>
      </c>
      <c r="C723" s="93">
        <v>45800.0</v>
      </c>
      <c r="D723" s="94">
        <v>0.07569444444444444</v>
      </c>
      <c r="E723" s="92">
        <v>2.0</v>
      </c>
      <c r="F723" s="92" t="s">
        <v>3544</v>
      </c>
    </row>
    <row r="724" ht="14.25" customHeight="1">
      <c r="A724" s="92" t="s">
        <v>3904</v>
      </c>
      <c r="B724" s="92" t="s">
        <v>2108</v>
      </c>
      <c r="C724" s="93">
        <v>45942.0</v>
      </c>
      <c r="D724" s="94">
        <v>0.22777777777777777</v>
      </c>
      <c r="E724" s="92">
        <v>0.0</v>
      </c>
      <c r="F724" s="92" t="s">
        <v>3542</v>
      </c>
    </row>
    <row r="725" ht="14.25" customHeight="1">
      <c r="A725" s="92" t="s">
        <v>3984</v>
      </c>
      <c r="B725" s="92" t="s">
        <v>2618</v>
      </c>
      <c r="C725" s="93">
        <v>45586.0</v>
      </c>
      <c r="D725" s="94">
        <v>0.3590277777777778</v>
      </c>
      <c r="E725" s="92">
        <v>0.0</v>
      </c>
      <c r="F725" s="92" t="s">
        <v>3542</v>
      </c>
    </row>
    <row r="726" ht="14.25" customHeight="1">
      <c r="A726" s="92" t="s">
        <v>3811</v>
      </c>
      <c r="B726" s="92" t="s">
        <v>2618</v>
      </c>
      <c r="C726" s="93">
        <v>45700.0</v>
      </c>
      <c r="D726" s="94">
        <v>0.7430555555555556</v>
      </c>
      <c r="E726" s="92">
        <v>0.0</v>
      </c>
      <c r="F726" s="92" t="s">
        <v>3542</v>
      </c>
    </row>
    <row r="727" ht="14.25" customHeight="1">
      <c r="A727" s="92" t="s">
        <v>4008</v>
      </c>
      <c r="B727" s="92" t="s">
        <v>2618</v>
      </c>
      <c r="C727" s="93">
        <v>45828.0</v>
      </c>
      <c r="D727" s="94">
        <v>0.7111111111111111</v>
      </c>
      <c r="E727" s="92">
        <v>0.0</v>
      </c>
      <c r="F727" s="92" t="s">
        <v>3542</v>
      </c>
    </row>
    <row r="728" ht="14.25" customHeight="1">
      <c r="A728" s="92" t="s">
        <v>3814</v>
      </c>
      <c r="B728" s="92" t="s">
        <v>2618</v>
      </c>
      <c r="C728" s="93">
        <v>45894.0</v>
      </c>
      <c r="D728" s="94">
        <v>0.2548611111111111</v>
      </c>
      <c r="E728" s="92">
        <v>0.0</v>
      </c>
      <c r="F728" s="92" t="s">
        <v>3542</v>
      </c>
    </row>
    <row r="729" ht="14.25" customHeight="1">
      <c r="A729" s="92" t="s">
        <v>3646</v>
      </c>
      <c r="B729" s="92" t="s">
        <v>2619</v>
      </c>
      <c r="C729" s="93">
        <v>45607.0</v>
      </c>
      <c r="D729" s="94">
        <v>0.9888888888888889</v>
      </c>
      <c r="E729" s="92">
        <v>0.0</v>
      </c>
      <c r="F729" s="92" t="s">
        <v>3542</v>
      </c>
    </row>
    <row r="730" ht="14.25" customHeight="1">
      <c r="A730" s="92" t="s">
        <v>4007</v>
      </c>
      <c r="B730" s="92" t="s">
        <v>2619</v>
      </c>
      <c r="C730" s="93">
        <v>45663.0</v>
      </c>
      <c r="D730" s="94">
        <v>0.43333333333333335</v>
      </c>
      <c r="E730" s="92">
        <v>2.0</v>
      </c>
      <c r="F730" s="92" t="s">
        <v>3544</v>
      </c>
    </row>
    <row r="731" ht="14.25" customHeight="1">
      <c r="A731" s="92" t="s">
        <v>3905</v>
      </c>
      <c r="B731" s="92" t="s">
        <v>2619</v>
      </c>
      <c r="C731" s="93">
        <v>45715.0</v>
      </c>
      <c r="D731" s="94">
        <v>0.7256944444444444</v>
      </c>
      <c r="E731" s="92">
        <v>0.0</v>
      </c>
      <c r="F731" s="92" t="s">
        <v>3542</v>
      </c>
    </row>
    <row r="732" ht="14.25" customHeight="1">
      <c r="A732" s="92" t="s">
        <v>3846</v>
      </c>
      <c r="B732" s="92" t="s">
        <v>2619</v>
      </c>
      <c r="C732" s="93">
        <v>45849.0</v>
      </c>
      <c r="D732" s="94">
        <v>0.29930555555555555</v>
      </c>
      <c r="E732" s="92">
        <v>2.0</v>
      </c>
      <c r="F732" s="92" t="s">
        <v>3544</v>
      </c>
    </row>
    <row r="733" ht="14.25" customHeight="1">
      <c r="A733" s="92" t="s">
        <v>3724</v>
      </c>
      <c r="B733" s="92" t="s">
        <v>2619</v>
      </c>
      <c r="C733" s="93">
        <v>45939.0</v>
      </c>
      <c r="D733" s="94">
        <v>0.5479166666666667</v>
      </c>
      <c r="E733" s="92">
        <v>1.0</v>
      </c>
      <c r="F733" s="92" t="s">
        <v>3543</v>
      </c>
    </row>
    <row r="734" ht="14.25" customHeight="1">
      <c r="A734" s="92" t="s">
        <v>3918</v>
      </c>
      <c r="B734" s="92" t="s">
        <v>3094</v>
      </c>
      <c r="C734" s="93">
        <v>45593.0</v>
      </c>
      <c r="D734" s="94">
        <v>0.9423611111111111</v>
      </c>
      <c r="E734" s="92">
        <v>1.0</v>
      </c>
      <c r="F734" s="92" t="s">
        <v>3543</v>
      </c>
    </row>
    <row r="735" ht="14.25" customHeight="1">
      <c r="A735" s="92" t="s">
        <v>3929</v>
      </c>
      <c r="B735" s="92" t="s">
        <v>3094</v>
      </c>
      <c r="C735" s="93">
        <v>45612.0</v>
      </c>
      <c r="D735" s="94">
        <v>0.22083333333333333</v>
      </c>
      <c r="E735" s="92">
        <v>1.0</v>
      </c>
      <c r="F735" s="92" t="s">
        <v>3543</v>
      </c>
    </row>
    <row r="736" ht="14.25" customHeight="1">
      <c r="A736" s="92" t="s">
        <v>3862</v>
      </c>
      <c r="B736" s="92" t="s">
        <v>3094</v>
      </c>
      <c r="C736" s="93">
        <v>45945.0</v>
      </c>
      <c r="D736" s="94">
        <v>0.96875</v>
      </c>
      <c r="E736" s="92">
        <v>1.0</v>
      </c>
      <c r="F736" s="92" t="s">
        <v>3543</v>
      </c>
    </row>
    <row r="737" ht="14.25" customHeight="1">
      <c r="A737" s="92" t="s">
        <v>3751</v>
      </c>
      <c r="B737" s="92" t="s">
        <v>1614</v>
      </c>
      <c r="C737" s="93">
        <v>45736.0</v>
      </c>
      <c r="D737" s="94">
        <v>0.09236111111111112</v>
      </c>
      <c r="E737" s="92">
        <v>1.0</v>
      </c>
      <c r="F737" s="92" t="s">
        <v>3543</v>
      </c>
    </row>
    <row r="738" ht="14.25" customHeight="1">
      <c r="A738" s="92" t="s">
        <v>3896</v>
      </c>
      <c r="B738" s="92" t="s">
        <v>1614</v>
      </c>
      <c r="C738" s="93">
        <v>45791.0</v>
      </c>
      <c r="D738" s="94">
        <v>0.10902777777777778</v>
      </c>
      <c r="E738" s="92">
        <v>1.0</v>
      </c>
      <c r="F738" s="92" t="s">
        <v>3543</v>
      </c>
    </row>
    <row r="739" ht="14.25" customHeight="1">
      <c r="A739" s="92" t="s">
        <v>3865</v>
      </c>
      <c r="B739" s="92" t="s">
        <v>1614</v>
      </c>
      <c r="C739" s="93">
        <v>45799.0</v>
      </c>
      <c r="D739" s="94">
        <v>0.7277777777777777</v>
      </c>
      <c r="E739" s="92">
        <v>0.0</v>
      </c>
      <c r="F739" s="92" t="s">
        <v>3542</v>
      </c>
    </row>
    <row r="740" ht="14.25" customHeight="1">
      <c r="A740" s="92" t="s">
        <v>3865</v>
      </c>
      <c r="B740" s="92" t="s">
        <v>107</v>
      </c>
      <c r="C740" s="93">
        <v>45685.0</v>
      </c>
      <c r="D740" s="94">
        <v>0.14583333333333334</v>
      </c>
      <c r="E740" s="92">
        <v>0.0</v>
      </c>
      <c r="F740" s="92" t="s">
        <v>3542</v>
      </c>
    </row>
    <row r="741" ht="14.25" customHeight="1">
      <c r="A741" s="92" t="s">
        <v>3844</v>
      </c>
      <c r="B741" s="92" t="s">
        <v>107</v>
      </c>
      <c r="C741" s="93">
        <v>45712.0</v>
      </c>
      <c r="D741" s="94">
        <v>0.5131944444444444</v>
      </c>
      <c r="E741" s="92">
        <v>2.0</v>
      </c>
      <c r="F741" s="92" t="s">
        <v>3544</v>
      </c>
    </row>
    <row r="742" ht="14.25" customHeight="1">
      <c r="A742" s="92" t="s">
        <v>4003</v>
      </c>
      <c r="B742" s="92" t="s">
        <v>107</v>
      </c>
      <c r="C742" s="93">
        <v>45714.0</v>
      </c>
      <c r="D742" s="94">
        <v>0.11319444444444444</v>
      </c>
      <c r="E742" s="92">
        <v>2.0</v>
      </c>
      <c r="F742" s="92" t="s">
        <v>3544</v>
      </c>
    </row>
    <row r="743" ht="14.25" customHeight="1">
      <c r="A743" s="92" t="s">
        <v>3658</v>
      </c>
      <c r="B743" s="92" t="s">
        <v>3095</v>
      </c>
      <c r="C743" s="93">
        <v>45588.0</v>
      </c>
      <c r="D743" s="94">
        <v>0.6625</v>
      </c>
      <c r="E743" s="92">
        <v>2.0</v>
      </c>
      <c r="F743" s="92" t="s">
        <v>3544</v>
      </c>
    </row>
    <row r="744" ht="14.25" customHeight="1">
      <c r="A744" s="92" t="s">
        <v>4025</v>
      </c>
      <c r="B744" s="92" t="s">
        <v>3095</v>
      </c>
      <c r="C744" s="93">
        <v>45699.0</v>
      </c>
      <c r="D744" s="94">
        <v>0.8430555555555556</v>
      </c>
      <c r="E744" s="92">
        <v>0.0</v>
      </c>
      <c r="F744" s="92" t="s">
        <v>3542</v>
      </c>
    </row>
    <row r="745" ht="14.25" customHeight="1">
      <c r="A745" s="92" t="s">
        <v>3835</v>
      </c>
      <c r="B745" s="92" t="s">
        <v>3095</v>
      </c>
      <c r="C745" s="93">
        <v>45919.0</v>
      </c>
      <c r="D745" s="94">
        <v>0.9527777777777777</v>
      </c>
      <c r="E745" s="92">
        <v>0.0</v>
      </c>
      <c r="F745" s="92" t="s">
        <v>3542</v>
      </c>
    </row>
    <row r="746" ht="14.25" customHeight="1">
      <c r="A746" s="92" t="s">
        <v>3990</v>
      </c>
      <c r="B746" s="92" t="s">
        <v>2620</v>
      </c>
      <c r="C746" s="93">
        <v>45755.0</v>
      </c>
      <c r="D746" s="94">
        <v>0.5763888888888888</v>
      </c>
      <c r="E746" s="92">
        <v>1.0</v>
      </c>
      <c r="F746" s="92" t="s">
        <v>3543</v>
      </c>
    </row>
    <row r="747" ht="14.25" customHeight="1">
      <c r="A747" s="92" t="s">
        <v>3650</v>
      </c>
      <c r="B747" s="92" t="s">
        <v>2621</v>
      </c>
      <c r="C747" s="93">
        <v>45597.0</v>
      </c>
      <c r="D747" s="94">
        <v>0.2569444444444444</v>
      </c>
      <c r="E747" s="92">
        <v>2.0</v>
      </c>
      <c r="F747" s="92" t="s">
        <v>3544</v>
      </c>
    </row>
    <row r="748" ht="14.25" customHeight="1">
      <c r="A748" s="92" t="s">
        <v>3716</v>
      </c>
      <c r="B748" s="92" t="s">
        <v>2621</v>
      </c>
      <c r="C748" s="93">
        <v>45597.0</v>
      </c>
      <c r="D748" s="94">
        <v>0.7298611111111111</v>
      </c>
      <c r="E748" s="92">
        <v>1.0</v>
      </c>
      <c r="F748" s="92" t="s">
        <v>3543</v>
      </c>
    </row>
    <row r="749" ht="14.25" customHeight="1">
      <c r="A749" s="92" t="s">
        <v>3962</v>
      </c>
      <c r="B749" s="92" t="s">
        <v>2621</v>
      </c>
      <c r="C749" s="93">
        <v>45602.0</v>
      </c>
      <c r="D749" s="94">
        <v>0.8388888888888889</v>
      </c>
      <c r="E749" s="92">
        <v>1.0</v>
      </c>
      <c r="F749" s="92" t="s">
        <v>3543</v>
      </c>
    </row>
    <row r="750" ht="14.25" customHeight="1">
      <c r="A750" s="92" t="s">
        <v>3777</v>
      </c>
      <c r="B750" s="92" t="s">
        <v>2621</v>
      </c>
      <c r="C750" s="93">
        <v>45928.0</v>
      </c>
      <c r="D750" s="94">
        <v>0.48055555555555557</v>
      </c>
      <c r="E750" s="92">
        <v>0.0</v>
      </c>
      <c r="F750" s="92" t="s">
        <v>3542</v>
      </c>
    </row>
    <row r="751" ht="14.25" customHeight="1">
      <c r="A751" s="92" t="s">
        <v>3909</v>
      </c>
      <c r="B751" s="92" t="s">
        <v>610</v>
      </c>
      <c r="C751" s="93">
        <v>45601.0</v>
      </c>
      <c r="D751" s="94">
        <v>0.4111111111111111</v>
      </c>
      <c r="E751" s="92">
        <v>2.0</v>
      </c>
      <c r="F751" s="92" t="s">
        <v>3544</v>
      </c>
    </row>
    <row r="752" ht="14.25" customHeight="1">
      <c r="A752" s="92" t="s">
        <v>3934</v>
      </c>
      <c r="B752" s="92" t="s">
        <v>610</v>
      </c>
      <c r="C752" s="93">
        <v>45695.0</v>
      </c>
      <c r="D752" s="94">
        <v>0.30416666666666664</v>
      </c>
      <c r="E752" s="92">
        <v>0.0</v>
      </c>
      <c r="F752" s="92" t="s">
        <v>3542</v>
      </c>
    </row>
    <row r="753" ht="14.25" customHeight="1">
      <c r="A753" s="92" t="s">
        <v>3749</v>
      </c>
      <c r="B753" s="92" t="s">
        <v>610</v>
      </c>
      <c r="C753" s="93">
        <v>45701.0</v>
      </c>
      <c r="D753" s="94">
        <v>0.3125</v>
      </c>
      <c r="E753" s="92">
        <v>2.0</v>
      </c>
      <c r="F753" s="92" t="s">
        <v>3544</v>
      </c>
    </row>
    <row r="754" ht="14.25" customHeight="1">
      <c r="A754" s="92" t="s">
        <v>3788</v>
      </c>
      <c r="B754" s="92" t="s">
        <v>610</v>
      </c>
      <c r="C754" s="93">
        <v>45886.0</v>
      </c>
      <c r="D754" s="94">
        <v>0.4534722222222222</v>
      </c>
      <c r="E754" s="92">
        <v>2.0</v>
      </c>
      <c r="F754" s="92" t="s">
        <v>3544</v>
      </c>
    </row>
    <row r="755" ht="14.25" customHeight="1">
      <c r="A755" s="92" t="s">
        <v>3755</v>
      </c>
      <c r="B755" s="92" t="s">
        <v>2109</v>
      </c>
      <c r="C755" s="93">
        <v>45860.0</v>
      </c>
      <c r="D755" s="94">
        <v>0.3229166666666667</v>
      </c>
      <c r="E755" s="92">
        <v>0.0</v>
      </c>
      <c r="F755" s="92" t="s">
        <v>3542</v>
      </c>
    </row>
    <row r="756" ht="14.25" customHeight="1">
      <c r="A756" s="92" t="s">
        <v>3636</v>
      </c>
      <c r="B756" s="92" t="s">
        <v>2109</v>
      </c>
      <c r="C756" s="93">
        <v>45890.0</v>
      </c>
      <c r="D756" s="94">
        <v>0.16111111111111112</v>
      </c>
      <c r="E756" s="92">
        <v>2.0</v>
      </c>
      <c r="F756" s="92" t="s">
        <v>3544</v>
      </c>
    </row>
    <row r="757" ht="14.25" customHeight="1">
      <c r="A757" s="92" t="s">
        <v>3676</v>
      </c>
      <c r="B757" s="92" t="s">
        <v>2622</v>
      </c>
      <c r="C757" s="93">
        <v>45667.0</v>
      </c>
      <c r="D757" s="94">
        <v>0.7611111111111111</v>
      </c>
      <c r="E757" s="92">
        <v>2.0</v>
      </c>
      <c r="F757" s="92" t="s">
        <v>3544</v>
      </c>
    </row>
    <row r="758" ht="14.25" customHeight="1">
      <c r="A758" s="92" t="s">
        <v>4073</v>
      </c>
      <c r="B758" s="92" t="s">
        <v>2622</v>
      </c>
      <c r="C758" s="93">
        <v>45745.0</v>
      </c>
      <c r="D758" s="94">
        <v>0.8506944444444444</v>
      </c>
      <c r="E758" s="92">
        <v>0.0</v>
      </c>
      <c r="F758" s="92" t="s">
        <v>3542</v>
      </c>
    </row>
    <row r="759" ht="14.25" customHeight="1">
      <c r="A759" s="92" t="s">
        <v>3981</v>
      </c>
      <c r="B759" s="92" t="s">
        <v>2622</v>
      </c>
      <c r="C759" s="93">
        <v>45832.0</v>
      </c>
      <c r="D759" s="94">
        <v>0.45555555555555555</v>
      </c>
      <c r="E759" s="92">
        <v>1.0</v>
      </c>
      <c r="F759" s="92" t="s">
        <v>3543</v>
      </c>
    </row>
    <row r="760" ht="14.25" customHeight="1">
      <c r="A760" s="92" t="s">
        <v>3944</v>
      </c>
      <c r="B760" s="92" t="s">
        <v>2622</v>
      </c>
      <c r="C760" s="93">
        <v>45859.0</v>
      </c>
      <c r="D760" s="94">
        <v>0.6784722222222223</v>
      </c>
      <c r="E760" s="92">
        <v>0.0</v>
      </c>
      <c r="F760" s="92" t="s">
        <v>3542</v>
      </c>
    </row>
    <row r="761" ht="14.25" customHeight="1">
      <c r="A761" s="92" t="s">
        <v>3701</v>
      </c>
      <c r="B761" s="92" t="s">
        <v>2623</v>
      </c>
      <c r="C761" s="93">
        <v>45616.0</v>
      </c>
      <c r="D761" s="94">
        <v>0.8395833333333333</v>
      </c>
      <c r="E761" s="92">
        <v>2.0</v>
      </c>
      <c r="F761" s="92" t="s">
        <v>3544</v>
      </c>
    </row>
    <row r="762" ht="14.25" customHeight="1">
      <c r="A762" s="92" t="s">
        <v>3864</v>
      </c>
      <c r="B762" s="92" t="s">
        <v>2623</v>
      </c>
      <c r="C762" s="93">
        <v>45660.0</v>
      </c>
      <c r="D762" s="94">
        <v>0.19444444444444445</v>
      </c>
      <c r="E762" s="92">
        <v>1.0</v>
      </c>
      <c r="F762" s="92" t="s">
        <v>3543</v>
      </c>
    </row>
    <row r="763" ht="14.25" customHeight="1">
      <c r="A763" s="92" t="s">
        <v>3994</v>
      </c>
      <c r="B763" s="92" t="s">
        <v>2623</v>
      </c>
      <c r="C763" s="93">
        <v>45709.0</v>
      </c>
      <c r="D763" s="94">
        <v>0.8819444444444444</v>
      </c>
      <c r="E763" s="92">
        <v>0.0</v>
      </c>
      <c r="F763" s="92" t="s">
        <v>3542</v>
      </c>
    </row>
    <row r="764" ht="14.25" customHeight="1">
      <c r="A764" s="92" t="s">
        <v>4060</v>
      </c>
      <c r="B764" s="92" t="s">
        <v>2623</v>
      </c>
      <c r="C764" s="93">
        <v>45758.0</v>
      </c>
      <c r="D764" s="94">
        <v>0.7541666666666667</v>
      </c>
      <c r="E764" s="92">
        <v>0.0</v>
      </c>
      <c r="F764" s="92" t="s">
        <v>3542</v>
      </c>
    </row>
    <row r="765" ht="14.25" customHeight="1">
      <c r="A765" s="92" t="s">
        <v>4030</v>
      </c>
      <c r="B765" s="92" t="s">
        <v>1106</v>
      </c>
      <c r="C765" s="93">
        <v>45590.0</v>
      </c>
      <c r="D765" s="94">
        <v>0.8493055555555555</v>
      </c>
      <c r="E765" s="92">
        <v>1.0</v>
      </c>
      <c r="F765" s="92" t="s">
        <v>3543</v>
      </c>
    </row>
    <row r="766" ht="14.25" customHeight="1">
      <c r="A766" s="92" t="s">
        <v>4085</v>
      </c>
      <c r="B766" s="92" t="s">
        <v>1106</v>
      </c>
      <c r="C766" s="93">
        <v>45623.0</v>
      </c>
      <c r="D766" s="94">
        <v>0.6756944444444445</v>
      </c>
      <c r="E766" s="92">
        <v>2.0</v>
      </c>
      <c r="F766" s="92" t="s">
        <v>3544</v>
      </c>
    </row>
    <row r="767" ht="14.25" customHeight="1">
      <c r="A767" s="92" t="s">
        <v>3807</v>
      </c>
      <c r="B767" s="92" t="s">
        <v>1615</v>
      </c>
      <c r="C767" s="93">
        <v>45788.0</v>
      </c>
      <c r="D767" s="94">
        <v>0.6993055555555555</v>
      </c>
      <c r="E767" s="92">
        <v>1.0</v>
      </c>
      <c r="F767" s="92" t="s">
        <v>3543</v>
      </c>
    </row>
    <row r="768" ht="14.25" customHeight="1">
      <c r="A768" s="92" t="s">
        <v>3823</v>
      </c>
      <c r="B768" s="92" t="s">
        <v>1107</v>
      </c>
      <c r="C768" s="93">
        <v>45654.0</v>
      </c>
      <c r="D768" s="94">
        <v>0.7736111111111111</v>
      </c>
      <c r="E768" s="92">
        <v>0.0</v>
      </c>
      <c r="F768" s="92" t="s">
        <v>3542</v>
      </c>
    </row>
    <row r="769" ht="14.25" customHeight="1">
      <c r="A769" s="92" t="s">
        <v>3779</v>
      </c>
      <c r="B769" s="92" t="s">
        <v>1616</v>
      </c>
      <c r="C769" s="93">
        <v>45726.0</v>
      </c>
      <c r="D769" s="94">
        <v>0.7291666666666666</v>
      </c>
      <c r="E769" s="92">
        <v>2.0</v>
      </c>
      <c r="F769" s="92" t="s">
        <v>3544</v>
      </c>
    </row>
    <row r="770" ht="14.25" customHeight="1">
      <c r="A770" s="92" t="s">
        <v>3871</v>
      </c>
      <c r="B770" s="92" t="s">
        <v>1616</v>
      </c>
      <c r="C770" s="93">
        <v>45886.0</v>
      </c>
      <c r="D770" s="94">
        <v>0.06875</v>
      </c>
      <c r="E770" s="92">
        <v>2.0</v>
      </c>
      <c r="F770" s="92" t="s">
        <v>3544</v>
      </c>
    </row>
    <row r="771" ht="14.25" customHeight="1">
      <c r="A771" s="92" t="s">
        <v>3811</v>
      </c>
      <c r="B771" s="92" t="s">
        <v>1617</v>
      </c>
      <c r="C771" s="93">
        <v>45703.0</v>
      </c>
      <c r="D771" s="94">
        <v>0.44722222222222224</v>
      </c>
      <c r="E771" s="92">
        <v>2.0</v>
      </c>
      <c r="F771" s="92" t="s">
        <v>3544</v>
      </c>
    </row>
    <row r="772" ht="14.25" customHeight="1">
      <c r="A772" s="92" t="s">
        <v>3969</v>
      </c>
      <c r="B772" s="92" t="s">
        <v>1617</v>
      </c>
      <c r="C772" s="93">
        <v>45925.0</v>
      </c>
      <c r="D772" s="94">
        <v>0.45694444444444443</v>
      </c>
      <c r="E772" s="92">
        <v>0.0</v>
      </c>
      <c r="F772" s="92" t="s">
        <v>3542</v>
      </c>
    </row>
    <row r="773" ht="14.25" customHeight="1">
      <c r="A773" s="92" t="s">
        <v>3885</v>
      </c>
      <c r="B773" s="92" t="s">
        <v>611</v>
      </c>
      <c r="C773" s="93">
        <v>45636.0</v>
      </c>
      <c r="D773" s="94">
        <v>0.04722222222222222</v>
      </c>
      <c r="E773" s="92">
        <v>2.0</v>
      </c>
      <c r="F773" s="92" t="s">
        <v>3544</v>
      </c>
    </row>
    <row r="774" ht="14.25" customHeight="1">
      <c r="A774" s="92" t="s">
        <v>3663</v>
      </c>
      <c r="B774" s="92" t="s">
        <v>611</v>
      </c>
      <c r="C774" s="93">
        <v>45863.0</v>
      </c>
      <c r="D774" s="94">
        <v>0.025694444444444443</v>
      </c>
      <c r="E774" s="92">
        <v>0.0</v>
      </c>
      <c r="F774" s="92" t="s">
        <v>3542</v>
      </c>
    </row>
    <row r="775" ht="14.25" customHeight="1">
      <c r="A775" s="92" t="s">
        <v>3798</v>
      </c>
      <c r="B775" s="92" t="s">
        <v>2624</v>
      </c>
      <c r="C775" s="93">
        <v>45648.0</v>
      </c>
      <c r="D775" s="94">
        <v>0.9597222222222223</v>
      </c>
      <c r="E775" s="92">
        <v>2.0</v>
      </c>
      <c r="F775" s="92" t="s">
        <v>3544</v>
      </c>
    </row>
    <row r="776" ht="14.25" customHeight="1">
      <c r="A776" s="92" t="s">
        <v>3954</v>
      </c>
      <c r="B776" s="92" t="s">
        <v>2624</v>
      </c>
      <c r="C776" s="93">
        <v>45655.0</v>
      </c>
      <c r="D776" s="94">
        <v>0.96875</v>
      </c>
      <c r="E776" s="92">
        <v>2.0</v>
      </c>
      <c r="F776" s="92" t="s">
        <v>3544</v>
      </c>
    </row>
    <row r="777" ht="14.25" customHeight="1">
      <c r="A777" s="92" t="s">
        <v>4044</v>
      </c>
      <c r="B777" s="92" t="s">
        <v>2624</v>
      </c>
      <c r="C777" s="93">
        <v>45782.0</v>
      </c>
      <c r="D777" s="94">
        <v>0.24722222222222223</v>
      </c>
      <c r="E777" s="92">
        <v>1.0</v>
      </c>
      <c r="F777" s="92" t="s">
        <v>3543</v>
      </c>
    </row>
    <row r="778" ht="14.25" customHeight="1">
      <c r="A778" s="92" t="s">
        <v>3706</v>
      </c>
      <c r="B778" s="92" t="s">
        <v>2624</v>
      </c>
      <c r="C778" s="93">
        <v>45823.0</v>
      </c>
      <c r="D778" s="94">
        <v>0.8472222222222222</v>
      </c>
      <c r="E778" s="92">
        <v>1.0</v>
      </c>
      <c r="F778" s="92" t="s">
        <v>3543</v>
      </c>
    </row>
    <row r="779" ht="14.25" customHeight="1">
      <c r="A779" s="92" t="s">
        <v>3699</v>
      </c>
      <c r="B779" s="92" t="s">
        <v>2624</v>
      </c>
      <c r="C779" s="93">
        <v>45944.0</v>
      </c>
      <c r="D779" s="94">
        <v>0.7972222222222223</v>
      </c>
      <c r="E779" s="92">
        <v>0.0</v>
      </c>
      <c r="F779" s="92" t="s">
        <v>3542</v>
      </c>
    </row>
    <row r="780" ht="14.25" customHeight="1">
      <c r="A780" s="92" t="s">
        <v>4017</v>
      </c>
      <c r="B780" s="92" t="s">
        <v>108</v>
      </c>
      <c r="C780" s="93">
        <v>45679.0</v>
      </c>
      <c r="D780" s="94">
        <v>0.7673611111111112</v>
      </c>
      <c r="E780" s="92">
        <v>0.0</v>
      </c>
      <c r="F780" s="92" t="s">
        <v>3542</v>
      </c>
    </row>
    <row r="781" ht="14.25" customHeight="1">
      <c r="A781" s="92" t="s">
        <v>3840</v>
      </c>
      <c r="B781" s="92" t="s">
        <v>108</v>
      </c>
      <c r="C781" s="93">
        <v>45790.0</v>
      </c>
      <c r="D781" s="94">
        <v>0.044444444444444446</v>
      </c>
      <c r="E781" s="92">
        <v>1.0</v>
      </c>
      <c r="F781" s="92" t="s">
        <v>3543</v>
      </c>
    </row>
    <row r="782" ht="14.25" customHeight="1">
      <c r="A782" s="92" t="s">
        <v>4066</v>
      </c>
      <c r="B782" s="92" t="s">
        <v>612</v>
      </c>
      <c r="C782" s="93">
        <v>45629.0</v>
      </c>
      <c r="D782" s="94">
        <v>0.8819444444444444</v>
      </c>
      <c r="E782" s="92">
        <v>1.0</v>
      </c>
      <c r="F782" s="92" t="s">
        <v>3543</v>
      </c>
    </row>
    <row r="783" ht="14.25" customHeight="1">
      <c r="A783" s="92" t="s">
        <v>3925</v>
      </c>
      <c r="B783" s="92" t="s">
        <v>612</v>
      </c>
      <c r="C783" s="93">
        <v>45716.0</v>
      </c>
      <c r="D783" s="94">
        <v>0.5659722222222222</v>
      </c>
      <c r="E783" s="92">
        <v>1.0</v>
      </c>
      <c r="F783" s="92" t="s">
        <v>3543</v>
      </c>
    </row>
    <row r="784" ht="14.25" customHeight="1">
      <c r="A784" s="92" t="s">
        <v>3719</v>
      </c>
      <c r="B784" s="92" t="s">
        <v>612</v>
      </c>
      <c r="C784" s="93">
        <v>45913.0</v>
      </c>
      <c r="D784" s="94">
        <v>0.4527777777777778</v>
      </c>
      <c r="E784" s="92">
        <v>1.0</v>
      </c>
      <c r="F784" s="92" t="s">
        <v>3543</v>
      </c>
    </row>
    <row r="785" ht="14.25" customHeight="1">
      <c r="A785" s="92" t="s">
        <v>3657</v>
      </c>
      <c r="B785" s="92" t="s">
        <v>109</v>
      </c>
      <c r="C785" s="93">
        <v>45663.0</v>
      </c>
      <c r="D785" s="94">
        <v>0.7631944444444444</v>
      </c>
      <c r="E785" s="92">
        <v>1.0</v>
      </c>
      <c r="F785" s="92" t="s">
        <v>3543</v>
      </c>
    </row>
    <row r="786" ht="14.25" customHeight="1">
      <c r="A786" s="92" t="s">
        <v>4089</v>
      </c>
      <c r="B786" s="92" t="s">
        <v>109</v>
      </c>
      <c r="C786" s="93">
        <v>45694.0</v>
      </c>
      <c r="D786" s="94">
        <v>0.31527777777777777</v>
      </c>
      <c r="E786" s="92">
        <v>0.0</v>
      </c>
      <c r="F786" s="92" t="s">
        <v>3542</v>
      </c>
    </row>
    <row r="787" ht="14.25" customHeight="1">
      <c r="A787" s="92" t="s">
        <v>3877</v>
      </c>
      <c r="B787" s="92" t="s">
        <v>109</v>
      </c>
      <c r="C787" s="93">
        <v>45782.0</v>
      </c>
      <c r="D787" s="94">
        <v>0.8430555555555556</v>
      </c>
      <c r="E787" s="92">
        <v>1.0</v>
      </c>
      <c r="F787" s="92" t="s">
        <v>3543</v>
      </c>
    </row>
    <row r="788" ht="14.25" customHeight="1">
      <c r="A788" s="92" t="s">
        <v>3962</v>
      </c>
      <c r="B788" s="92" t="s">
        <v>109</v>
      </c>
      <c r="C788" s="93">
        <v>45926.0</v>
      </c>
      <c r="D788" s="94">
        <v>0.18263888888888888</v>
      </c>
      <c r="E788" s="92">
        <v>2.0</v>
      </c>
      <c r="F788" s="92" t="s">
        <v>3544</v>
      </c>
    </row>
    <row r="789" ht="14.25" customHeight="1">
      <c r="A789" s="92" t="s">
        <v>3966</v>
      </c>
      <c r="B789" s="92" t="s">
        <v>109</v>
      </c>
      <c r="C789" s="93">
        <v>45928.0</v>
      </c>
      <c r="D789" s="94">
        <v>0.33125</v>
      </c>
      <c r="E789" s="92">
        <v>2.0</v>
      </c>
      <c r="F789" s="92" t="s">
        <v>3544</v>
      </c>
    </row>
    <row r="790" ht="14.25" customHeight="1">
      <c r="A790" s="92" t="s">
        <v>3734</v>
      </c>
      <c r="B790" s="92" t="s">
        <v>613</v>
      </c>
      <c r="C790" s="93">
        <v>45717.0</v>
      </c>
      <c r="D790" s="94">
        <v>0.5493055555555556</v>
      </c>
      <c r="E790" s="92">
        <v>1.0</v>
      </c>
      <c r="F790" s="92" t="s">
        <v>3543</v>
      </c>
    </row>
    <row r="791" ht="14.25" customHeight="1">
      <c r="A791" s="92" t="s">
        <v>3672</v>
      </c>
      <c r="B791" s="92" t="s">
        <v>613</v>
      </c>
      <c r="C791" s="93">
        <v>45898.0</v>
      </c>
      <c r="D791" s="94">
        <v>0.7604166666666666</v>
      </c>
      <c r="E791" s="92">
        <v>0.0</v>
      </c>
      <c r="F791" s="92" t="s">
        <v>3542</v>
      </c>
    </row>
    <row r="792" ht="14.25" customHeight="1">
      <c r="A792" s="92" t="s">
        <v>4035</v>
      </c>
      <c r="B792" s="92" t="s">
        <v>613</v>
      </c>
      <c r="C792" s="93">
        <v>45944.0</v>
      </c>
      <c r="D792" s="94">
        <v>0.68125</v>
      </c>
      <c r="E792" s="92">
        <v>1.0</v>
      </c>
      <c r="F792" s="92" t="s">
        <v>3543</v>
      </c>
    </row>
    <row r="793" ht="14.25" customHeight="1">
      <c r="A793" s="92" t="s">
        <v>4010</v>
      </c>
      <c r="B793" s="92" t="s">
        <v>111</v>
      </c>
      <c r="C793" s="93">
        <v>45584.0</v>
      </c>
      <c r="D793" s="94">
        <v>0.9236111111111112</v>
      </c>
      <c r="E793" s="92">
        <v>0.0</v>
      </c>
      <c r="F793" s="92" t="s">
        <v>3542</v>
      </c>
    </row>
    <row r="794" ht="14.25" customHeight="1">
      <c r="A794" s="92" t="s">
        <v>3787</v>
      </c>
      <c r="B794" s="92" t="s">
        <v>111</v>
      </c>
      <c r="C794" s="93">
        <v>45768.0</v>
      </c>
      <c r="D794" s="94">
        <v>0.09930555555555555</v>
      </c>
      <c r="E794" s="92">
        <v>2.0</v>
      </c>
      <c r="F794" s="92" t="s">
        <v>3544</v>
      </c>
    </row>
    <row r="795" ht="14.25" customHeight="1">
      <c r="A795" s="92" t="s">
        <v>3743</v>
      </c>
      <c r="B795" s="92" t="s">
        <v>111</v>
      </c>
      <c r="C795" s="93">
        <v>45930.0</v>
      </c>
      <c r="D795" s="94">
        <v>0.8888888888888888</v>
      </c>
      <c r="E795" s="92">
        <v>1.0</v>
      </c>
      <c r="F795" s="92" t="s">
        <v>3543</v>
      </c>
    </row>
    <row r="796" ht="14.25" customHeight="1">
      <c r="A796" s="92" t="s">
        <v>3850</v>
      </c>
      <c r="B796" s="92" t="s">
        <v>2110</v>
      </c>
      <c r="C796" s="93">
        <v>45597.0</v>
      </c>
      <c r="D796" s="94">
        <v>0.20625</v>
      </c>
      <c r="E796" s="92">
        <v>1.0</v>
      </c>
      <c r="F796" s="92" t="s">
        <v>3543</v>
      </c>
    </row>
    <row r="797" ht="14.25" customHeight="1">
      <c r="A797" s="92" t="s">
        <v>3800</v>
      </c>
      <c r="B797" s="92" t="s">
        <v>2110</v>
      </c>
      <c r="C797" s="93">
        <v>45691.0</v>
      </c>
      <c r="D797" s="94">
        <v>0.9395833333333333</v>
      </c>
      <c r="E797" s="92">
        <v>1.0</v>
      </c>
      <c r="F797" s="92" t="s">
        <v>3543</v>
      </c>
    </row>
    <row r="798" ht="14.25" customHeight="1">
      <c r="A798" s="92" t="s">
        <v>3940</v>
      </c>
      <c r="B798" s="92" t="s">
        <v>2110</v>
      </c>
      <c r="C798" s="93">
        <v>45924.0</v>
      </c>
      <c r="D798" s="94">
        <v>0.5041666666666667</v>
      </c>
      <c r="E798" s="92">
        <v>2.0</v>
      </c>
      <c r="F798" s="92" t="s">
        <v>3544</v>
      </c>
    </row>
    <row r="799" ht="14.25" customHeight="1">
      <c r="A799" s="92" t="s">
        <v>3909</v>
      </c>
      <c r="B799" s="92" t="s">
        <v>2111</v>
      </c>
      <c r="C799" s="93">
        <v>45626.0</v>
      </c>
      <c r="D799" s="94">
        <v>0.024305555555555556</v>
      </c>
      <c r="E799" s="92">
        <v>2.0</v>
      </c>
      <c r="F799" s="92" t="s">
        <v>3544</v>
      </c>
    </row>
    <row r="800" ht="14.25" customHeight="1">
      <c r="A800" s="92" t="s">
        <v>3733</v>
      </c>
      <c r="B800" s="92" t="s">
        <v>2111</v>
      </c>
      <c r="C800" s="93">
        <v>45664.0</v>
      </c>
      <c r="D800" s="94">
        <v>0.06458333333333334</v>
      </c>
      <c r="E800" s="92">
        <v>0.0</v>
      </c>
      <c r="F800" s="92" t="s">
        <v>3542</v>
      </c>
    </row>
    <row r="801" ht="14.25" customHeight="1">
      <c r="A801" s="92" t="s">
        <v>3989</v>
      </c>
      <c r="B801" s="92" t="s">
        <v>2111</v>
      </c>
      <c r="C801" s="93">
        <v>45760.0</v>
      </c>
      <c r="D801" s="94">
        <v>0.9701388888888889</v>
      </c>
      <c r="E801" s="92">
        <v>2.0</v>
      </c>
      <c r="F801" s="92" t="s">
        <v>3544</v>
      </c>
    </row>
    <row r="802" ht="14.25" customHeight="1">
      <c r="A802" s="92" t="s">
        <v>3664</v>
      </c>
      <c r="B802" s="92" t="s">
        <v>2111</v>
      </c>
      <c r="C802" s="93">
        <v>45940.0</v>
      </c>
      <c r="D802" s="94">
        <v>0.21388888888888888</v>
      </c>
      <c r="E802" s="92">
        <v>2.0</v>
      </c>
      <c r="F802" s="92" t="s">
        <v>3544</v>
      </c>
    </row>
    <row r="803" ht="14.25" customHeight="1">
      <c r="A803" s="92" t="s">
        <v>3905</v>
      </c>
      <c r="B803" s="92" t="s">
        <v>1618</v>
      </c>
      <c r="C803" s="93">
        <v>45632.0</v>
      </c>
      <c r="D803" s="94">
        <v>0.5236111111111111</v>
      </c>
      <c r="E803" s="92">
        <v>1.0</v>
      </c>
      <c r="F803" s="92" t="s">
        <v>3543</v>
      </c>
    </row>
    <row r="804" ht="14.25" customHeight="1">
      <c r="A804" s="92" t="s">
        <v>3930</v>
      </c>
      <c r="B804" s="92" t="s">
        <v>1618</v>
      </c>
      <c r="C804" s="93">
        <v>45744.0</v>
      </c>
      <c r="D804" s="94">
        <v>0.2701388888888889</v>
      </c>
      <c r="E804" s="92">
        <v>1.0</v>
      </c>
      <c r="F804" s="92" t="s">
        <v>3543</v>
      </c>
    </row>
    <row r="805" ht="14.25" customHeight="1">
      <c r="A805" s="92" t="s">
        <v>3721</v>
      </c>
      <c r="B805" s="92" t="s">
        <v>1618</v>
      </c>
      <c r="C805" s="93">
        <v>45836.0</v>
      </c>
      <c r="D805" s="94">
        <v>0.3958333333333333</v>
      </c>
      <c r="E805" s="92">
        <v>0.0</v>
      </c>
      <c r="F805" s="92" t="s">
        <v>3542</v>
      </c>
    </row>
    <row r="806" ht="14.25" customHeight="1">
      <c r="A806" s="92" t="s">
        <v>4026</v>
      </c>
      <c r="B806" s="92" t="s">
        <v>1619</v>
      </c>
      <c r="C806" s="93">
        <v>45926.0</v>
      </c>
      <c r="D806" s="94">
        <v>0.2534722222222222</v>
      </c>
      <c r="E806" s="92">
        <v>0.0</v>
      </c>
      <c r="F806" s="92" t="s">
        <v>3542</v>
      </c>
    </row>
    <row r="807" ht="14.25" customHeight="1">
      <c r="A807" s="92" t="s">
        <v>3873</v>
      </c>
      <c r="B807" s="92" t="s">
        <v>1108</v>
      </c>
      <c r="C807" s="93">
        <v>45589.0</v>
      </c>
      <c r="D807" s="94">
        <v>0.9006944444444445</v>
      </c>
      <c r="E807" s="92">
        <v>2.0</v>
      </c>
      <c r="F807" s="92" t="s">
        <v>3544</v>
      </c>
    </row>
    <row r="808" ht="14.25" customHeight="1">
      <c r="A808" s="92" t="s">
        <v>3938</v>
      </c>
      <c r="B808" s="92" t="s">
        <v>1108</v>
      </c>
      <c r="C808" s="93">
        <v>45826.0</v>
      </c>
      <c r="D808" s="94">
        <v>0.8951388888888889</v>
      </c>
      <c r="E808" s="92">
        <v>2.0</v>
      </c>
      <c r="F808" s="92" t="s">
        <v>3544</v>
      </c>
    </row>
    <row r="809" ht="14.25" customHeight="1">
      <c r="A809" s="92" t="s">
        <v>3780</v>
      </c>
      <c r="B809" s="92" t="s">
        <v>2112</v>
      </c>
      <c r="C809" s="93">
        <v>45903.0</v>
      </c>
      <c r="D809" s="94">
        <v>0.64375</v>
      </c>
      <c r="E809" s="92">
        <v>2.0</v>
      </c>
      <c r="F809" s="92" t="s">
        <v>3544</v>
      </c>
    </row>
    <row r="810" ht="14.25" customHeight="1">
      <c r="A810" s="92" t="s">
        <v>3721</v>
      </c>
      <c r="B810" s="92" t="s">
        <v>2112</v>
      </c>
      <c r="C810" s="93">
        <v>45909.0</v>
      </c>
      <c r="D810" s="94">
        <v>0.16041666666666668</v>
      </c>
      <c r="E810" s="92">
        <v>0.0</v>
      </c>
      <c r="F810" s="92" t="s">
        <v>3542</v>
      </c>
    </row>
    <row r="811" ht="14.25" customHeight="1">
      <c r="A811" s="92" t="s">
        <v>3845</v>
      </c>
      <c r="B811" s="92" t="s">
        <v>2112</v>
      </c>
      <c r="C811" s="93">
        <v>45928.0</v>
      </c>
      <c r="D811" s="94">
        <v>0.4625</v>
      </c>
      <c r="E811" s="92">
        <v>2.0</v>
      </c>
      <c r="F811" s="92" t="s">
        <v>3544</v>
      </c>
    </row>
    <row r="812" ht="14.25" customHeight="1">
      <c r="A812" s="92" t="s">
        <v>3734</v>
      </c>
      <c r="B812" s="92" t="s">
        <v>112</v>
      </c>
      <c r="C812" s="93">
        <v>45640.0</v>
      </c>
      <c r="D812" s="94">
        <v>0.6708333333333333</v>
      </c>
      <c r="E812" s="92">
        <v>1.0</v>
      </c>
      <c r="F812" s="92" t="s">
        <v>3543</v>
      </c>
    </row>
    <row r="813" ht="14.25" customHeight="1">
      <c r="A813" s="92" t="s">
        <v>3917</v>
      </c>
      <c r="B813" s="92" t="s">
        <v>112</v>
      </c>
      <c r="C813" s="93">
        <v>45923.0</v>
      </c>
      <c r="D813" s="94">
        <v>0.18958333333333333</v>
      </c>
      <c r="E813" s="92">
        <v>0.0</v>
      </c>
      <c r="F813" s="92" t="s">
        <v>3542</v>
      </c>
    </row>
    <row r="814" ht="14.25" customHeight="1">
      <c r="A814" s="92" t="s">
        <v>3750</v>
      </c>
      <c r="B814" s="92" t="s">
        <v>2625</v>
      </c>
      <c r="C814" s="93">
        <v>45769.0</v>
      </c>
      <c r="D814" s="94">
        <v>0.13472222222222222</v>
      </c>
      <c r="E814" s="92">
        <v>2.0</v>
      </c>
      <c r="F814" s="92" t="s">
        <v>3544</v>
      </c>
    </row>
    <row r="815" ht="14.25" customHeight="1">
      <c r="A815" s="92" t="s">
        <v>3794</v>
      </c>
      <c r="B815" s="92" t="s">
        <v>2625</v>
      </c>
      <c r="C815" s="93">
        <v>45844.0</v>
      </c>
      <c r="D815" s="94">
        <v>0.27291666666666664</v>
      </c>
      <c r="E815" s="92">
        <v>2.0</v>
      </c>
      <c r="F815" s="92" t="s">
        <v>3544</v>
      </c>
    </row>
    <row r="816" ht="14.25" customHeight="1">
      <c r="A816" s="92" t="s">
        <v>3929</v>
      </c>
      <c r="B816" s="92" t="s">
        <v>2625</v>
      </c>
      <c r="C816" s="93">
        <v>45857.0</v>
      </c>
      <c r="D816" s="94">
        <v>0.2625</v>
      </c>
      <c r="E816" s="92">
        <v>1.0</v>
      </c>
      <c r="F816" s="92" t="s">
        <v>3543</v>
      </c>
    </row>
    <row r="817" ht="14.25" customHeight="1">
      <c r="A817" s="92" t="s">
        <v>3817</v>
      </c>
      <c r="B817" s="92" t="s">
        <v>113</v>
      </c>
      <c r="C817" s="93">
        <v>45651.0</v>
      </c>
      <c r="D817" s="94">
        <v>0.33958333333333335</v>
      </c>
      <c r="E817" s="92">
        <v>2.0</v>
      </c>
      <c r="F817" s="92" t="s">
        <v>3544</v>
      </c>
    </row>
    <row r="818" ht="14.25" customHeight="1">
      <c r="A818" s="92" t="s">
        <v>3757</v>
      </c>
      <c r="B818" s="92" t="s">
        <v>113</v>
      </c>
      <c r="C818" s="93">
        <v>45741.0</v>
      </c>
      <c r="D818" s="94">
        <v>0.6875</v>
      </c>
      <c r="E818" s="92">
        <v>2.0</v>
      </c>
      <c r="F818" s="92" t="s">
        <v>3544</v>
      </c>
    </row>
    <row r="819" ht="14.25" customHeight="1">
      <c r="A819" s="92" t="s">
        <v>3739</v>
      </c>
      <c r="B819" s="92" t="s">
        <v>113</v>
      </c>
      <c r="C819" s="93">
        <v>45874.0</v>
      </c>
      <c r="D819" s="94">
        <v>0.50625</v>
      </c>
      <c r="E819" s="92">
        <v>0.0</v>
      </c>
      <c r="F819" s="92" t="s">
        <v>3542</v>
      </c>
    </row>
    <row r="820" ht="14.25" customHeight="1">
      <c r="A820" s="92" t="s">
        <v>3823</v>
      </c>
      <c r="B820" s="92" t="s">
        <v>113</v>
      </c>
      <c r="C820" s="93">
        <v>45920.0</v>
      </c>
      <c r="D820" s="94">
        <v>0.4444444444444444</v>
      </c>
      <c r="E820" s="92">
        <v>0.0</v>
      </c>
      <c r="F820" s="92" t="s">
        <v>3542</v>
      </c>
    </row>
    <row r="821" ht="14.25" customHeight="1">
      <c r="A821" s="92" t="s">
        <v>3939</v>
      </c>
      <c r="B821" s="92" t="s">
        <v>614</v>
      </c>
      <c r="C821" s="93">
        <v>45596.0</v>
      </c>
      <c r="D821" s="94">
        <v>0.23819444444444443</v>
      </c>
      <c r="E821" s="92">
        <v>0.0</v>
      </c>
      <c r="F821" s="92" t="s">
        <v>3542</v>
      </c>
    </row>
    <row r="822" ht="14.25" customHeight="1">
      <c r="A822" s="92" t="s">
        <v>4084</v>
      </c>
      <c r="B822" s="92" t="s">
        <v>614</v>
      </c>
      <c r="C822" s="93">
        <v>45714.0</v>
      </c>
      <c r="D822" s="94">
        <v>0.3173611111111111</v>
      </c>
      <c r="E822" s="92">
        <v>1.0</v>
      </c>
      <c r="F822" s="92" t="s">
        <v>3543</v>
      </c>
    </row>
    <row r="823" ht="14.25" customHeight="1">
      <c r="A823" s="92" t="s">
        <v>3816</v>
      </c>
      <c r="B823" s="92" t="s">
        <v>614</v>
      </c>
      <c r="C823" s="93">
        <v>45748.0</v>
      </c>
      <c r="D823" s="94">
        <v>0.9263888888888889</v>
      </c>
      <c r="E823" s="92">
        <v>2.0</v>
      </c>
      <c r="F823" s="92" t="s">
        <v>3544</v>
      </c>
    </row>
    <row r="824" ht="14.25" customHeight="1">
      <c r="A824" s="92" t="s">
        <v>4002</v>
      </c>
      <c r="B824" s="92" t="s">
        <v>614</v>
      </c>
      <c r="C824" s="93">
        <v>45918.0</v>
      </c>
      <c r="D824" s="94">
        <v>0.7472222222222222</v>
      </c>
      <c r="E824" s="92">
        <v>2.0</v>
      </c>
      <c r="F824" s="92" t="s">
        <v>3544</v>
      </c>
    </row>
    <row r="825" ht="14.25" customHeight="1">
      <c r="A825" s="92" t="s">
        <v>3722</v>
      </c>
      <c r="B825" s="92" t="s">
        <v>2113</v>
      </c>
      <c r="C825" s="93">
        <v>45597.0</v>
      </c>
      <c r="D825" s="94">
        <v>0.9895833333333334</v>
      </c>
      <c r="E825" s="92">
        <v>2.0</v>
      </c>
      <c r="F825" s="92" t="s">
        <v>3544</v>
      </c>
    </row>
    <row r="826" ht="14.25" customHeight="1">
      <c r="A826" s="92" t="s">
        <v>3830</v>
      </c>
      <c r="B826" s="92" t="s">
        <v>2113</v>
      </c>
      <c r="C826" s="93">
        <v>45696.0</v>
      </c>
      <c r="D826" s="94">
        <v>0.98125</v>
      </c>
      <c r="E826" s="92">
        <v>2.0</v>
      </c>
      <c r="F826" s="92" t="s">
        <v>3544</v>
      </c>
    </row>
    <row r="827" ht="14.25" customHeight="1">
      <c r="A827" s="92" t="s">
        <v>3716</v>
      </c>
      <c r="B827" s="92" t="s">
        <v>2113</v>
      </c>
      <c r="C827" s="93">
        <v>45824.0</v>
      </c>
      <c r="D827" s="94">
        <v>0.034722222222222224</v>
      </c>
      <c r="E827" s="92">
        <v>2.0</v>
      </c>
      <c r="F827" s="92" t="s">
        <v>3544</v>
      </c>
    </row>
    <row r="828" ht="14.25" customHeight="1">
      <c r="A828" s="92" t="s">
        <v>3814</v>
      </c>
      <c r="B828" s="92" t="s">
        <v>2113</v>
      </c>
      <c r="C828" s="93">
        <v>45853.0</v>
      </c>
      <c r="D828" s="94">
        <v>0.08402777777777778</v>
      </c>
      <c r="E828" s="92">
        <v>1.0</v>
      </c>
      <c r="F828" s="92" t="s">
        <v>3543</v>
      </c>
    </row>
    <row r="829" ht="14.25" customHeight="1">
      <c r="A829" s="92" t="s">
        <v>3882</v>
      </c>
      <c r="B829" s="92" t="s">
        <v>2113</v>
      </c>
      <c r="C829" s="93">
        <v>45893.0</v>
      </c>
      <c r="D829" s="94">
        <v>0.9618055555555556</v>
      </c>
      <c r="E829" s="92">
        <v>1.0</v>
      </c>
      <c r="F829" s="92" t="s">
        <v>3543</v>
      </c>
    </row>
    <row r="830" ht="14.25" customHeight="1">
      <c r="A830" s="92" t="s">
        <v>4040</v>
      </c>
      <c r="B830" s="92" t="s">
        <v>1620</v>
      </c>
      <c r="C830" s="93">
        <v>45940.0</v>
      </c>
      <c r="D830" s="94">
        <v>0.11736111111111111</v>
      </c>
      <c r="E830" s="92">
        <v>2.0</v>
      </c>
      <c r="F830" s="92" t="s">
        <v>3544</v>
      </c>
    </row>
    <row r="831" ht="14.25" customHeight="1">
      <c r="A831" s="92" t="s">
        <v>3904</v>
      </c>
      <c r="B831" s="92" t="s">
        <v>3096</v>
      </c>
      <c r="C831" s="93">
        <v>45671.0</v>
      </c>
      <c r="D831" s="94">
        <v>0.24583333333333332</v>
      </c>
      <c r="E831" s="92">
        <v>1.0</v>
      </c>
      <c r="F831" s="92" t="s">
        <v>3543</v>
      </c>
    </row>
    <row r="832" ht="14.25" customHeight="1">
      <c r="A832" s="92" t="s">
        <v>3995</v>
      </c>
      <c r="B832" s="92" t="s">
        <v>3096</v>
      </c>
      <c r="C832" s="93">
        <v>45843.0</v>
      </c>
      <c r="D832" s="94">
        <v>0.7409722222222223</v>
      </c>
      <c r="E832" s="92">
        <v>0.0</v>
      </c>
      <c r="F832" s="92" t="s">
        <v>3542</v>
      </c>
    </row>
    <row r="833" ht="14.25" customHeight="1">
      <c r="A833" s="92" t="s">
        <v>3766</v>
      </c>
      <c r="B833" s="92" t="s">
        <v>2626</v>
      </c>
      <c r="C833" s="93">
        <v>45675.0</v>
      </c>
      <c r="D833" s="94">
        <v>0.2777777777777778</v>
      </c>
      <c r="E833" s="92">
        <v>1.0</v>
      </c>
      <c r="F833" s="92" t="s">
        <v>3543</v>
      </c>
    </row>
    <row r="834" ht="14.25" customHeight="1">
      <c r="A834" s="92" t="s">
        <v>3945</v>
      </c>
      <c r="B834" s="92" t="s">
        <v>2626</v>
      </c>
      <c r="C834" s="93">
        <v>45823.0</v>
      </c>
      <c r="D834" s="94">
        <v>0.8055555555555556</v>
      </c>
      <c r="E834" s="92">
        <v>1.0</v>
      </c>
      <c r="F834" s="92" t="s">
        <v>3543</v>
      </c>
    </row>
    <row r="835" ht="14.25" customHeight="1">
      <c r="A835" s="92" t="s">
        <v>3627</v>
      </c>
      <c r="B835" s="92" t="s">
        <v>2626</v>
      </c>
      <c r="C835" s="93">
        <v>45861.0</v>
      </c>
      <c r="D835" s="94">
        <v>0.9229166666666667</v>
      </c>
      <c r="E835" s="92">
        <v>0.0</v>
      </c>
      <c r="F835" s="92" t="s">
        <v>3542</v>
      </c>
    </row>
    <row r="836" ht="14.25" customHeight="1">
      <c r="A836" s="92" t="s">
        <v>3706</v>
      </c>
      <c r="B836" s="92" t="s">
        <v>615</v>
      </c>
      <c r="C836" s="93">
        <v>45769.0</v>
      </c>
      <c r="D836" s="94">
        <v>0.4409722222222222</v>
      </c>
      <c r="E836" s="92">
        <v>1.0</v>
      </c>
      <c r="F836" s="92" t="s">
        <v>3543</v>
      </c>
    </row>
    <row r="837" ht="14.25" customHeight="1">
      <c r="A837" s="92" t="s">
        <v>3656</v>
      </c>
      <c r="B837" s="92" t="s">
        <v>615</v>
      </c>
      <c r="C837" s="93">
        <v>45868.0</v>
      </c>
      <c r="D837" s="94">
        <v>0.05555555555555555</v>
      </c>
      <c r="E837" s="92">
        <v>1.0</v>
      </c>
      <c r="F837" s="92" t="s">
        <v>3543</v>
      </c>
    </row>
    <row r="838" ht="14.25" customHeight="1">
      <c r="A838" s="92" t="s">
        <v>3779</v>
      </c>
      <c r="B838" s="92" t="s">
        <v>615</v>
      </c>
      <c r="C838" s="93">
        <v>45940.0</v>
      </c>
      <c r="D838" s="94">
        <v>0.10208333333333333</v>
      </c>
      <c r="E838" s="92">
        <v>0.0</v>
      </c>
      <c r="F838" s="92" t="s">
        <v>3542</v>
      </c>
    </row>
    <row r="839" ht="14.25" customHeight="1">
      <c r="A839" s="92" t="s">
        <v>3885</v>
      </c>
      <c r="B839" s="92" t="s">
        <v>1109</v>
      </c>
      <c r="C839" s="93">
        <v>45643.0</v>
      </c>
      <c r="D839" s="94">
        <v>0.45555555555555555</v>
      </c>
      <c r="E839" s="92">
        <v>0.0</v>
      </c>
      <c r="F839" s="92" t="s">
        <v>3542</v>
      </c>
    </row>
    <row r="840" ht="14.25" customHeight="1">
      <c r="A840" s="92" t="s">
        <v>3719</v>
      </c>
      <c r="B840" s="92" t="s">
        <v>1109</v>
      </c>
      <c r="C840" s="93">
        <v>45822.0</v>
      </c>
      <c r="D840" s="94">
        <v>0.7631944444444444</v>
      </c>
      <c r="E840" s="92">
        <v>0.0</v>
      </c>
      <c r="F840" s="92" t="s">
        <v>3542</v>
      </c>
    </row>
    <row r="841" ht="14.25" customHeight="1">
      <c r="A841" s="92" t="s">
        <v>3888</v>
      </c>
      <c r="B841" s="92" t="s">
        <v>1109</v>
      </c>
      <c r="C841" s="93">
        <v>45893.0</v>
      </c>
      <c r="D841" s="94">
        <v>0.7111111111111111</v>
      </c>
      <c r="E841" s="92">
        <v>0.0</v>
      </c>
      <c r="F841" s="92" t="s">
        <v>3542</v>
      </c>
    </row>
    <row r="842" ht="14.25" customHeight="1">
      <c r="A842" s="92" t="s">
        <v>4044</v>
      </c>
      <c r="B842" s="92" t="s">
        <v>2627</v>
      </c>
      <c r="C842" s="93">
        <v>45676.0</v>
      </c>
      <c r="D842" s="94">
        <v>0.09305555555555556</v>
      </c>
      <c r="E842" s="92">
        <v>1.0</v>
      </c>
      <c r="F842" s="92" t="s">
        <v>3543</v>
      </c>
    </row>
    <row r="843" ht="14.25" customHeight="1">
      <c r="A843" s="92" t="s">
        <v>3683</v>
      </c>
      <c r="B843" s="92" t="s">
        <v>2627</v>
      </c>
      <c r="C843" s="93">
        <v>45713.0</v>
      </c>
      <c r="D843" s="94">
        <v>0.16041666666666668</v>
      </c>
      <c r="E843" s="92">
        <v>1.0</v>
      </c>
      <c r="F843" s="92" t="s">
        <v>3543</v>
      </c>
    </row>
    <row r="844" ht="14.25" customHeight="1">
      <c r="A844" s="92" t="s">
        <v>3769</v>
      </c>
      <c r="B844" s="92" t="s">
        <v>2627</v>
      </c>
      <c r="C844" s="93">
        <v>45824.0</v>
      </c>
      <c r="D844" s="94">
        <v>0.36736111111111114</v>
      </c>
      <c r="E844" s="92">
        <v>0.0</v>
      </c>
      <c r="F844" s="92" t="s">
        <v>3542</v>
      </c>
    </row>
    <row r="845" ht="14.25" customHeight="1">
      <c r="A845" s="92" t="s">
        <v>3878</v>
      </c>
      <c r="B845" s="92" t="s">
        <v>2627</v>
      </c>
      <c r="C845" s="93">
        <v>45863.0</v>
      </c>
      <c r="D845" s="94">
        <v>0.8409722222222222</v>
      </c>
      <c r="E845" s="92">
        <v>2.0</v>
      </c>
      <c r="F845" s="92" t="s">
        <v>3544</v>
      </c>
    </row>
    <row r="846" ht="14.25" customHeight="1">
      <c r="A846" s="92" t="s">
        <v>4073</v>
      </c>
      <c r="B846" s="92" t="s">
        <v>2627</v>
      </c>
      <c r="C846" s="93">
        <v>45926.0</v>
      </c>
      <c r="D846" s="94">
        <v>0.33611111111111114</v>
      </c>
      <c r="E846" s="92">
        <v>0.0</v>
      </c>
      <c r="F846" s="92" t="s">
        <v>3542</v>
      </c>
    </row>
    <row r="847" ht="14.25" customHeight="1">
      <c r="A847" s="92" t="s">
        <v>3923</v>
      </c>
      <c r="B847" s="92" t="s">
        <v>3097</v>
      </c>
      <c r="C847" s="93">
        <v>45755.0</v>
      </c>
      <c r="D847" s="94">
        <v>0.4409722222222222</v>
      </c>
      <c r="E847" s="92">
        <v>1.0</v>
      </c>
      <c r="F847" s="92" t="s">
        <v>3543</v>
      </c>
    </row>
    <row r="848" ht="14.25" customHeight="1">
      <c r="A848" s="92" t="s">
        <v>3826</v>
      </c>
      <c r="B848" s="92" t="s">
        <v>3097</v>
      </c>
      <c r="C848" s="93">
        <v>45867.0</v>
      </c>
      <c r="D848" s="94">
        <v>0.9472222222222222</v>
      </c>
      <c r="E848" s="92">
        <v>2.0</v>
      </c>
      <c r="F848" s="92" t="s">
        <v>3544</v>
      </c>
    </row>
    <row r="849" ht="14.25" customHeight="1">
      <c r="A849" s="92" t="s">
        <v>3755</v>
      </c>
      <c r="B849" s="92" t="s">
        <v>114</v>
      </c>
      <c r="C849" s="93">
        <v>45723.0</v>
      </c>
      <c r="D849" s="94">
        <v>0.48541666666666666</v>
      </c>
      <c r="E849" s="92">
        <v>1.0</v>
      </c>
      <c r="F849" s="92" t="s">
        <v>3543</v>
      </c>
    </row>
    <row r="850" ht="14.25" customHeight="1">
      <c r="A850" s="92" t="s">
        <v>3672</v>
      </c>
      <c r="B850" s="92" t="s">
        <v>114</v>
      </c>
      <c r="C850" s="93">
        <v>45808.0</v>
      </c>
      <c r="D850" s="94">
        <v>0.7645833333333333</v>
      </c>
      <c r="E850" s="92">
        <v>0.0</v>
      </c>
      <c r="F850" s="92" t="s">
        <v>3542</v>
      </c>
    </row>
    <row r="851" ht="14.25" customHeight="1">
      <c r="A851" s="92" t="s">
        <v>4061</v>
      </c>
      <c r="B851" s="92" t="s">
        <v>114</v>
      </c>
      <c r="C851" s="93">
        <v>45901.0</v>
      </c>
      <c r="D851" s="94">
        <v>0.63125</v>
      </c>
      <c r="E851" s="92">
        <v>1.0</v>
      </c>
      <c r="F851" s="92" t="s">
        <v>3543</v>
      </c>
    </row>
    <row r="852" ht="14.25" customHeight="1">
      <c r="A852" s="92" t="s">
        <v>3916</v>
      </c>
      <c r="B852" s="92" t="s">
        <v>2628</v>
      </c>
      <c r="C852" s="93">
        <v>45872.0</v>
      </c>
      <c r="D852" s="94">
        <v>0.7173611111111111</v>
      </c>
      <c r="E852" s="92">
        <v>2.0</v>
      </c>
      <c r="F852" s="92" t="s">
        <v>3544</v>
      </c>
    </row>
    <row r="853" ht="14.25" customHeight="1">
      <c r="A853" s="92" t="s">
        <v>3882</v>
      </c>
      <c r="B853" s="92" t="s">
        <v>2114</v>
      </c>
      <c r="C853" s="93">
        <v>45639.0</v>
      </c>
      <c r="D853" s="94">
        <v>0.40069444444444446</v>
      </c>
      <c r="E853" s="92">
        <v>0.0</v>
      </c>
      <c r="F853" s="92" t="s">
        <v>3542</v>
      </c>
    </row>
    <row r="854" ht="14.25" customHeight="1">
      <c r="A854" s="92" t="s">
        <v>4016</v>
      </c>
      <c r="B854" s="92" t="s">
        <v>2114</v>
      </c>
      <c r="C854" s="93">
        <v>45694.0</v>
      </c>
      <c r="D854" s="94">
        <v>0.39305555555555555</v>
      </c>
      <c r="E854" s="92">
        <v>2.0</v>
      </c>
      <c r="F854" s="92" t="s">
        <v>3544</v>
      </c>
    </row>
    <row r="855" ht="14.25" customHeight="1">
      <c r="A855" s="92" t="s">
        <v>3840</v>
      </c>
      <c r="B855" s="92" t="s">
        <v>2114</v>
      </c>
      <c r="C855" s="93">
        <v>45729.0</v>
      </c>
      <c r="D855" s="94">
        <v>0.041666666666666664</v>
      </c>
      <c r="E855" s="92">
        <v>1.0</v>
      </c>
      <c r="F855" s="92" t="s">
        <v>3543</v>
      </c>
    </row>
    <row r="856" ht="14.25" customHeight="1">
      <c r="A856" s="92" t="s">
        <v>4071</v>
      </c>
      <c r="B856" s="92" t="s">
        <v>2114</v>
      </c>
      <c r="C856" s="93">
        <v>45824.0</v>
      </c>
      <c r="D856" s="94">
        <v>0.6479166666666667</v>
      </c>
      <c r="E856" s="92">
        <v>0.0</v>
      </c>
      <c r="F856" s="92" t="s">
        <v>3542</v>
      </c>
    </row>
    <row r="857" ht="14.25" customHeight="1">
      <c r="A857" s="92" t="s">
        <v>3693</v>
      </c>
      <c r="B857" s="92" t="s">
        <v>2114</v>
      </c>
      <c r="C857" s="93">
        <v>45904.0</v>
      </c>
      <c r="D857" s="94">
        <v>0.8784722222222222</v>
      </c>
      <c r="E857" s="92">
        <v>0.0</v>
      </c>
      <c r="F857" s="92" t="s">
        <v>3542</v>
      </c>
    </row>
    <row r="858" ht="14.25" customHeight="1">
      <c r="A858" s="92" t="s">
        <v>3826</v>
      </c>
      <c r="B858" s="92" t="s">
        <v>3098</v>
      </c>
      <c r="C858" s="93">
        <v>45684.0</v>
      </c>
      <c r="D858" s="94">
        <v>0.9159722222222222</v>
      </c>
      <c r="E858" s="92">
        <v>0.0</v>
      </c>
      <c r="F858" s="92" t="s">
        <v>3542</v>
      </c>
    </row>
    <row r="859" ht="14.25" customHeight="1">
      <c r="A859" s="92" t="s">
        <v>4033</v>
      </c>
      <c r="B859" s="92" t="s">
        <v>3098</v>
      </c>
      <c r="C859" s="93">
        <v>45761.0</v>
      </c>
      <c r="D859" s="94">
        <v>0.37777777777777777</v>
      </c>
      <c r="E859" s="92">
        <v>0.0</v>
      </c>
      <c r="F859" s="92" t="s">
        <v>3542</v>
      </c>
    </row>
    <row r="860" ht="14.25" customHeight="1">
      <c r="A860" s="92" t="s">
        <v>3979</v>
      </c>
      <c r="B860" s="92" t="s">
        <v>3098</v>
      </c>
      <c r="C860" s="93">
        <v>45864.0</v>
      </c>
      <c r="D860" s="94">
        <v>0.9173611111111111</v>
      </c>
      <c r="E860" s="92">
        <v>1.0</v>
      </c>
      <c r="F860" s="92" t="s">
        <v>3543</v>
      </c>
    </row>
    <row r="861" ht="14.25" customHeight="1">
      <c r="A861" s="92" t="s">
        <v>3993</v>
      </c>
      <c r="B861" s="92" t="s">
        <v>3098</v>
      </c>
      <c r="C861" s="93">
        <v>45926.0</v>
      </c>
      <c r="D861" s="94">
        <v>0.9027777777777778</v>
      </c>
      <c r="E861" s="92">
        <v>0.0</v>
      </c>
      <c r="F861" s="92" t="s">
        <v>3542</v>
      </c>
    </row>
    <row r="862" ht="14.25" customHeight="1">
      <c r="A862" s="92" t="s">
        <v>3913</v>
      </c>
      <c r="B862" s="92" t="s">
        <v>2115</v>
      </c>
      <c r="C862" s="93">
        <v>45608.0</v>
      </c>
      <c r="D862" s="94">
        <v>0.6618055555555555</v>
      </c>
      <c r="E862" s="92">
        <v>1.0</v>
      </c>
      <c r="F862" s="92" t="s">
        <v>3543</v>
      </c>
    </row>
    <row r="863" ht="14.25" customHeight="1">
      <c r="A863" s="92" t="s">
        <v>3636</v>
      </c>
      <c r="B863" s="92" t="s">
        <v>2115</v>
      </c>
      <c r="C863" s="93">
        <v>45635.0</v>
      </c>
      <c r="D863" s="94">
        <v>0.6333333333333333</v>
      </c>
      <c r="E863" s="92">
        <v>0.0</v>
      </c>
      <c r="F863" s="92" t="s">
        <v>3542</v>
      </c>
    </row>
    <row r="864" ht="14.25" customHeight="1">
      <c r="A864" s="92" t="s">
        <v>3823</v>
      </c>
      <c r="B864" s="92" t="s">
        <v>116</v>
      </c>
      <c r="C864" s="93">
        <v>45618.0</v>
      </c>
      <c r="D864" s="94">
        <v>0.20416666666666666</v>
      </c>
      <c r="E864" s="92">
        <v>1.0</v>
      </c>
      <c r="F864" s="92" t="s">
        <v>3543</v>
      </c>
    </row>
    <row r="865" ht="14.25" customHeight="1">
      <c r="A865" s="92" t="s">
        <v>3814</v>
      </c>
      <c r="B865" s="92" t="s">
        <v>116</v>
      </c>
      <c r="C865" s="93">
        <v>45749.0</v>
      </c>
      <c r="D865" s="94">
        <v>0.9236111111111112</v>
      </c>
      <c r="E865" s="92">
        <v>1.0</v>
      </c>
      <c r="F865" s="92" t="s">
        <v>3543</v>
      </c>
    </row>
    <row r="866" ht="14.25" customHeight="1">
      <c r="A866" s="92" t="s">
        <v>3876</v>
      </c>
      <c r="B866" s="92" t="s">
        <v>116</v>
      </c>
      <c r="C866" s="93">
        <v>45752.0</v>
      </c>
      <c r="D866" s="94">
        <v>0.7909722222222222</v>
      </c>
      <c r="E866" s="92">
        <v>0.0</v>
      </c>
      <c r="F866" s="92" t="s">
        <v>3542</v>
      </c>
    </row>
    <row r="867" ht="14.25" customHeight="1">
      <c r="A867" s="92" t="s">
        <v>4017</v>
      </c>
      <c r="B867" s="92" t="s">
        <v>116</v>
      </c>
      <c r="C867" s="93">
        <v>45790.0</v>
      </c>
      <c r="D867" s="94">
        <v>0.034722222222222224</v>
      </c>
      <c r="E867" s="92">
        <v>2.0</v>
      </c>
      <c r="F867" s="92" t="s">
        <v>3544</v>
      </c>
    </row>
    <row r="868" ht="14.25" customHeight="1">
      <c r="A868" s="92" t="s">
        <v>3914</v>
      </c>
      <c r="B868" s="92" t="s">
        <v>3099</v>
      </c>
      <c r="C868" s="93">
        <v>45657.0</v>
      </c>
      <c r="D868" s="94">
        <v>0.44722222222222224</v>
      </c>
      <c r="E868" s="92">
        <v>0.0</v>
      </c>
      <c r="F868" s="92" t="s">
        <v>3542</v>
      </c>
    </row>
    <row r="869" ht="14.25" customHeight="1">
      <c r="A869" s="92" t="s">
        <v>3942</v>
      </c>
      <c r="B869" s="92" t="s">
        <v>2116</v>
      </c>
      <c r="C869" s="93">
        <v>45639.0</v>
      </c>
      <c r="D869" s="94">
        <v>0.5256944444444445</v>
      </c>
      <c r="E869" s="92">
        <v>0.0</v>
      </c>
      <c r="F869" s="92" t="s">
        <v>3542</v>
      </c>
    </row>
    <row r="870" ht="14.25" customHeight="1">
      <c r="A870" s="92" t="s">
        <v>3966</v>
      </c>
      <c r="B870" s="92" t="s">
        <v>2116</v>
      </c>
      <c r="C870" s="93">
        <v>45661.0</v>
      </c>
      <c r="D870" s="94">
        <v>0.12986111111111112</v>
      </c>
      <c r="E870" s="92">
        <v>0.0</v>
      </c>
      <c r="F870" s="92" t="s">
        <v>3542</v>
      </c>
    </row>
    <row r="871" ht="14.25" customHeight="1">
      <c r="A871" s="92" t="s">
        <v>3801</v>
      </c>
      <c r="B871" s="92" t="s">
        <v>2116</v>
      </c>
      <c r="C871" s="93">
        <v>45699.0</v>
      </c>
      <c r="D871" s="94">
        <v>0.6368055555555555</v>
      </c>
      <c r="E871" s="92">
        <v>0.0</v>
      </c>
      <c r="F871" s="92" t="s">
        <v>3542</v>
      </c>
    </row>
    <row r="872" ht="14.25" customHeight="1">
      <c r="A872" s="92" t="s">
        <v>3966</v>
      </c>
      <c r="B872" s="92" t="s">
        <v>2116</v>
      </c>
      <c r="C872" s="93">
        <v>45761.0</v>
      </c>
      <c r="D872" s="94">
        <v>0.675</v>
      </c>
      <c r="E872" s="92">
        <v>1.0</v>
      </c>
      <c r="F872" s="92" t="s">
        <v>3543</v>
      </c>
    </row>
    <row r="873" ht="14.25" customHeight="1">
      <c r="A873" s="92" t="s">
        <v>4028</v>
      </c>
      <c r="B873" s="92" t="s">
        <v>1621</v>
      </c>
      <c r="C873" s="93">
        <v>45689.0</v>
      </c>
      <c r="D873" s="94">
        <v>0.6402777777777777</v>
      </c>
      <c r="E873" s="92">
        <v>0.0</v>
      </c>
      <c r="F873" s="92" t="s">
        <v>3542</v>
      </c>
    </row>
    <row r="874" ht="14.25" customHeight="1">
      <c r="A874" s="92" t="s">
        <v>3927</v>
      </c>
      <c r="B874" s="92" t="s">
        <v>1621</v>
      </c>
      <c r="C874" s="93">
        <v>45699.0</v>
      </c>
      <c r="D874" s="94">
        <v>0.5597222222222222</v>
      </c>
      <c r="E874" s="92">
        <v>1.0</v>
      </c>
      <c r="F874" s="92" t="s">
        <v>3543</v>
      </c>
    </row>
    <row r="875" ht="14.25" customHeight="1">
      <c r="A875" s="92" t="s">
        <v>3641</v>
      </c>
      <c r="B875" s="92" t="s">
        <v>1621</v>
      </c>
      <c r="C875" s="93">
        <v>45759.0</v>
      </c>
      <c r="D875" s="94">
        <v>0.4166666666666667</v>
      </c>
      <c r="E875" s="92">
        <v>1.0</v>
      </c>
      <c r="F875" s="92" t="s">
        <v>3543</v>
      </c>
    </row>
    <row r="876" ht="14.25" customHeight="1">
      <c r="A876" s="92" t="s">
        <v>3746</v>
      </c>
      <c r="B876" s="92" t="s">
        <v>3100</v>
      </c>
      <c r="C876" s="93">
        <v>45669.0</v>
      </c>
      <c r="D876" s="94">
        <v>0.2222222222222222</v>
      </c>
      <c r="E876" s="92">
        <v>1.0</v>
      </c>
      <c r="F876" s="92" t="s">
        <v>3543</v>
      </c>
    </row>
    <row r="877" ht="14.25" customHeight="1">
      <c r="A877" s="92" t="s">
        <v>3963</v>
      </c>
      <c r="B877" s="92" t="s">
        <v>3100</v>
      </c>
      <c r="C877" s="93">
        <v>45805.0</v>
      </c>
      <c r="D877" s="94">
        <v>0.5520833333333334</v>
      </c>
      <c r="E877" s="92">
        <v>2.0</v>
      </c>
      <c r="F877" s="92" t="s">
        <v>3544</v>
      </c>
    </row>
    <row r="878" ht="14.25" customHeight="1">
      <c r="A878" s="92" t="s">
        <v>3831</v>
      </c>
      <c r="B878" s="92" t="s">
        <v>3100</v>
      </c>
      <c r="C878" s="93">
        <v>45833.0</v>
      </c>
      <c r="D878" s="94">
        <v>0.9506944444444444</v>
      </c>
      <c r="E878" s="92">
        <v>0.0</v>
      </c>
      <c r="F878" s="92" t="s">
        <v>3542</v>
      </c>
    </row>
    <row r="879" ht="14.25" customHeight="1">
      <c r="A879" s="92" t="s">
        <v>3940</v>
      </c>
      <c r="B879" s="92" t="s">
        <v>117</v>
      </c>
      <c r="C879" s="93">
        <v>45583.0</v>
      </c>
      <c r="D879" s="94">
        <v>0.17222222222222222</v>
      </c>
      <c r="E879" s="92">
        <v>0.0</v>
      </c>
      <c r="F879" s="92" t="s">
        <v>3542</v>
      </c>
    </row>
    <row r="880" ht="14.25" customHeight="1">
      <c r="A880" s="92" t="s">
        <v>3690</v>
      </c>
      <c r="B880" s="92" t="s">
        <v>117</v>
      </c>
      <c r="C880" s="93">
        <v>45589.0</v>
      </c>
      <c r="D880" s="94">
        <v>0.6958333333333333</v>
      </c>
      <c r="E880" s="92">
        <v>0.0</v>
      </c>
      <c r="F880" s="92" t="s">
        <v>3542</v>
      </c>
    </row>
    <row r="881" ht="14.25" customHeight="1">
      <c r="A881" s="92" t="s">
        <v>3893</v>
      </c>
      <c r="B881" s="92" t="s">
        <v>117</v>
      </c>
      <c r="C881" s="93">
        <v>45663.0</v>
      </c>
      <c r="D881" s="94">
        <v>0.8194444444444444</v>
      </c>
      <c r="E881" s="92">
        <v>1.0</v>
      </c>
      <c r="F881" s="92" t="s">
        <v>3543</v>
      </c>
    </row>
    <row r="882" ht="14.25" customHeight="1">
      <c r="A882" s="92" t="s">
        <v>3864</v>
      </c>
      <c r="B882" s="92" t="s">
        <v>117</v>
      </c>
      <c r="C882" s="93">
        <v>45672.0</v>
      </c>
      <c r="D882" s="94">
        <v>0.9180555555555555</v>
      </c>
      <c r="E882" s="92">
        <v>2.0</v>
      </c>
      <c r="F882" s="92" t="s">
        <v>3544</v>
      </c>
    </row>
    <row r="883" ht="14.25" customHeight="1">
      <c r="A883" s="92" t="s">
        <v>4014</v>
      </c>
      <c r="B883" s="92" t="s">
        <v>117</v>
      </c>
      <c r="C883" s="93">
        <v>45689.0</v>
      </c>
      <c r="D883" s="94">
        <v>0.4513888888888889</v>
      </c>
      <c r="E883" s="92">
        <v>1.0</v>
      </c>
      <c r="F883" s="92" t="s">
        <v>3543</v>
      </c>
    </row>
    <row r="884" ht="14.25" customHeight="1">
      <c r="A884" s="92" t="s">
        <v>3751</v>
      </c>
      <c r="B884" s="92" t="s">
        <v>117</v>
      </c>
      <c r="C884" s="93">
        <v>45724.0</v>
      </c>
      <c r="D884" s="94">
        <v>0.4708333333333333</v>
      </c>
      <c r="E884" s="92">
        <v>2.0</v>
      </c>
      <c r="F884" s="92" t="s">
        <v>3544</v>
      </c>
    </row>
    <row r="885" ht="14.25" customHeight="1">
      <c r="A885" s="92" t="s">
        <v>3800</v>
      </c>
      <c r="B885" s="92" t="s">
        <v>117</v>
      </c>
      <c r="C885" s="93">
        <v>45771.0</v>
      </c>
      <c r="D885" s="94">
        <v>0.5048611111111111</v>
      </c>
      <c r="E885" s="92">
        <v>1.0</v>
      </c>
      <c r="F885" s="92" t="s">
        <v>3543</v>
      </c>
    </row>
    <row r="886" ht="14.25" customHeight="1">
      <c r="A886" s="92" t="s">
        <v>3796</v>
      </c>
      <c r="B886" s="92" t="s">
        <v>117</v>
      </c>
      <c r="C886" s="93">
        <v>45926.0</v>
      </c>
      <c r="D886" s="94">
        <v>0.5604166666666667</v>
      </c>
      <c r="E886" s="92">
        <v>2.0</v>
      </c>
      <c r="F886" s="92" t="s">
        <v>3544</v>
      </c>
    </row>
    <row r="887" ht="14.25" customHeight="1">
      <c r="A887" s="92" t="s">
        <v>4085</v>
      </c>
      <c r="B887" s="92" t="s">
        <v>1622</v>
      </c>
      <c r="C887" s="93">
        <v>45629.0</v>
      </c>
      <c r="D887" s="94">
        <v>0.9451388888888889</v>
      </c>
      <c r="E887" s="92">
        <v>1.0</v>
      </c>
      <c r="F887" s="92" t="s">
        <v>3543</v>
      </c>
    </row>
    <row r="888" ht="14.25" customHeight="1">
      <c r="A888" s="92" t="s">
        <v>3924</v>
      </c>
      <c r="B888" s="92" t="s">
        <v>1622</v>
      </c>
      <c r="C888" s="93">
        <v>45736.0</v>
      </c>
      <c r="D888" s="94">
        <v>0.8402777777777778</v>
      </c>
      <c r="E888" s="92">
        <v>1.0</v>
      </c>
      <c r="F888" s="92" t="s">
        <v>3543</v>
      </c>
    </row>
    <row r="889" ht="14.25" customHeight="1">
      <c r="A889" s="92" t="s">
        <v>3961</v>
      </c>
      <c r="B889" s="92" t="s">
        <v>1622</v>
      </c>
      <c r="C889" s="93">
        <v>45855.0</v>
      </c>
      <c r="D889" s="94">
        <v>0.5222222222222223</v>
      </c>
      <c r="E889" s="92">
        <v>0.0</v>
      </c>
      <c r="F889" s="92" t="s">
        <v>3542</v>
      </c>
    </row>
    <row r="890" ht="14.25" customHeight="1">
      <c r="A890" s="92" t="s">
        <v>3917</v>
      </c>
      <c r="B890" s="92" t="s">
        <v>2117</v>
      </c>
      <c r="C890" s="93">
        <v>45638.0</v>
      </c>
      <c r="D890" s="94">
        <v>0.4423611111111111</v>
      </c>
      <c r="E890" s="92">
        <v>2.0</v>
      </c>
      <c r="F890" s="92" t="s">
        <v>3544</v>
      </c>
    </row>
    <row r="891" ht="14.25" customHeight="1">
      <c r="A891" s="92" t="s">
        <v>4061</v>
      </c>
      <c r="B891" s="92" t="s">
        <v>2117</v>
      </c>
      <c r="C891" s="93">
        <v>45667.0</v>
      </c>
      <c r="D891" s="94">
        <v>0.011805555555555555</v>
      </c>
      <c r="E891" s="92">
        <v>0.0</v>
      </c>
      <c r="F891" s="92" t="s">
        <v>3542</v>
      </c>
    </row>
    <row r="892" ht="14.25" customHeight="1">
      <c r="A892" s="92" t="s">
        <v>3931</v>
      </c>
      <c r="B892" s="92" t="s">
        <v>3101</v>
      </c>
      <c r="C892" s="93">
        <v>45708.0</v>
      </c>
      <c r="D892" s="94">
        <v>0.5236111111111111</v>
      </c>
      <c r="E892" s="92">
        <v>1.0</v>
      </c>
      <c r="F892" s="92" t="s">
        <v>3543</v>
      </c>
    </row>
    <row r="893" ht="14.25" customHeight="1">
      <c r="A893" s="92" t="s">
        <v>3919</v>
      </c>
      <c r="B893" s="92" t="s">
        <v>3101</v>
      </c>
      <c r="C893" s="93">
        <v>45874.0</v>
      </c>
      <c r="D893" s="94">
        <v>0.5618055555555556</v>
      </c>
      <c r="E893" s="92">
        <v>2.0</v>
      </c>
      <c r="F893" s="92" t="s">
        <v>3544</v>
      </c>
    </row>
    <row r="894" ht="14.25" customHeight="1">
      <c r="A894" s="92" t="s">
        <v>3799</v>
      </c>
      <c r="B894" s="92" t="s">
        <v>3101</v>
      </c>
      <c r="C894" s="93">
        <v>45917.0</v>
      </c>
      <c r="D894" s="94">
        <v>0.9590277777777778</v>
      </c>
      <c r="E894" s="92">
        <v>2.0</v>
      </c>
      <c r="F894" s="92" t="s">
        <v>3544</v>
      </c>
    </row>
    <row r="895" ht="14.25" customHeight="1">
      <c r="A895" s="92" t="s">
        <v>3728</v>
      </c>
      <c r="B895" s="92" t="s">
        <v>1110</v>
      </c>
      <c r="C895" s="93">
        <v>45722.0</v>
      </c>
      <c r="D895" s="94">
        <v>0.07847222222222222</v>
      </c>
      <c r="E895" s="92">
        <v>1.0</v>
      </c>
      <c r="F895" s="92" t="s">
        <v>3543</v>
      </c>
    </row>
    <row r="896" ht="14.25" customHeight="1">
      <c r="A896" s="92" t="s">
        <v>3655</v>
      </c>
      <c r="B896" s="92" t="s">
        <v>1110</v>
      </c>
      <c r="C896" s="93">
        <v>45875.0</v>
      </c>
      <c r="D896" s="94">
        <v>0.8388888888888889</v>
      </c>
      <c r="E896" s="92">
        <v>0.0</v>
      </c>
      <c r="F896" s="92" t="s">
        <v>3542</v>
      </c>
    </row>
    <row r="897" ht="14.25" customHeight="1">
      <c r="A897" s="92" t="s">
        <v>3728</v>
      </c>
      <c r="B897" s="92" t="s">
        <v>617</v>
      </c>
      <c r="C897" s="93">
        <v>45597.0</v>
      </c>
      <c r="D897" s="94">
        <v>0.7493055555555556</v>
      </c>
      <c r="E897" s="92">
        <v>0.0</v>
      </c>
      <c r="F897" s="92" t="s">
        <v>3542</v>
      </c>
    </row>
    <row r="898" ht="14.25" customHeight="1">
      <c r="A898" s="92" t="s">
        <v>3877</v>
      </c>
      <c r="B898" s="92" t="s">
        <v>617</v>
      </c>
      <c r="C898" s="93">
        <v>45785.0</v>
      </c>
      <c r="D898" s="94">
        <v>0.19583333333333333</v>
      </c>
      <c r="E898" s="92">
        <v>2.0</v>
      </c>
      <c r="F898" s="92" t="s">
        <v>3544</v>
      </c>
    </row>
    <row r="899" ht="14.25" customHeight="1">
      <c r="A899" s="92" t="s">
        <v>3933</v>
      </c>
      <c r="B899" s="92" t="s">
        <v>617</v>
      </c>
      <c r="C899" s="93">
        <v>45794.0</v>
      </c>
      <c r="D899" s="94">
        <v>0.001388888888888889</v>
      </c>
      <c r="E899" s="92">
        <v>2.0</v>
      </c>
      <c r="F899" s="92" t="s">
        <v>3544</v>
      </c>
    </row>
    <row r="900" ht="14.25" customHeight="1">
      <c r="A900" s="92" t="s">
        <v>4086</v>
      </c>
      <c r="B900" s="92" t="s">
        <v>118</v>
      </c>
      <c r="C900" s="93">
        <v>45633.0</v>
      </c>
      <c r="D900" s="94">
        <v>0.39305555555555555</v>
      </c>
      <c r="E900" s="92">
        <v>0.0</v>
      </c>
      <c r="F900" s="92" t="s">
        <v>3542</v>
      </c>
    </row>
    <row r="901" ht="14.25" customHeight="1">
      <c r="A901" s="92" t="s">
        <v>4034</v>
      </c>
      <c r="B901" s="92" t="s">
        <v>119</v>
      </c>
      <c r="C901" s="93">
        <v>45659.0</v>
      </c>
      <c r="D901" s="94">
        <v>0.30972222222222223</v>
      </c>
      <c r="E901" s="92">
        <v>0.0</v>
      </c>
      <c r="F901" s="92" t="s">
        <v>3542</v>
      </c>
    </row>
    <row r="902" ht="14.25" customHeight="1">
      <c r="A902" s="92" t="s">
        <v>4070</v>
      </c>
      <c r="B902" s="92" t="s">
        <v>119</v>
      </c>
      <c r="C902" s="93">
        <v>45701.0</v>
      </c>
      <c r="D902" s="94">
        <v>0.2826388888888889</v>
      </c>
      <c r="E902" s="92">
        <v>2.0</v>
      </c>
      <c r="F902" s="92" t="s">
        <v>3544</v>
      </c>
    </row>
    <row r="903" ht="14.25" customHeight="1">
      <c r="A903" s="92" t="s">
        <v>4078</v>
      </c>
      <c r="B903" s="92" t="s">
        <v>120</v>
      </c>
      <c r="C903" s="93">
        <v>45702.0</v>
      </c>
      <c r="D903" s="94">
        <v>0.9993055555555556</v>
      </c>
      <c r="E903" s="92">
        <v>1.0</v>
      </c>
      <c r="F903" s="92" t="s">
        <v>3543</v>
      </c>
    </row>
    <row r="904" ht="14.25" customHeight="1">
      <c r="A904" s="92" t="s">
        <v>3677</v>
      </c>
      <c r="B904" s="92" t="s">
        <v>120</v>
      </c>
      <c r="C904" s="93">
        <v>45718.0</v>
      </c>
      <c r="D904" s="94">
        <v>0.4513888888888889</v>
      </c>
      <c r="E904" s="92">
        <v>0.0</v>
      </c>
      <c r="F904" s="92" t="s">
        <v>3542</v>
      </c>
    </row>
    <row r="905" ht="14.25" customHeight="1">
      <c r="A905" s="92" t="s">
        <v>3731</v>
      </c>
      <c r="B905" s="92" t="s">
        <v>120</v>
      </c>
      <c r="C905" s="93">
        <v>45750.0</v>
      </c>
      <c r="D905" s="94">
        <v>0.6145833333333334</v>
      </c>
      <c r="E905" s="92">
        <v>1.0</v>
      </c>
      <c r="F905" s="92" t="s">
        <v>3543</v>
      </c>
    </row>
    <row r="906" ht="14.25" customHeight="1">
      <c r="A906" s="92" t="s">
        <v>3708</v>
      </c>
      <c r="B906" s="92" t="s">
        <v>120</v>
      </c>
      <c r="C906" s="93">
        <v>45784.0</v>
      </c>
      <c r="D906" s="94">
        <v>0.6923611111111111</v>
      </c>
      <c r="E906" s="92">
        <v>0.0</v>
      </c>
      <c r="F906" s="92" t="s">
        <v>3542</v>
      </c>
    </row>
    <row r="907" ht="14.25" customHeight="1">
      <c r="A907" s="92" t="s">
        <v>3994</v>
      </c>
      <c r="B907" s="92" t="s">
        <v>120</v>
      </c>
      <c r="C907" s="93">
        <v>45789.0</v>
      </c>
      <c r="D907" s="94">
        <v>0.4048611111111111</v>
      </c>
      <c r="E907" s="92">
        <v>0.0</v>
      </c>
      <c r="F907" s="92" t="s">
        <v>3542</v>
      </c>
    </row>
    <row r="908" ht="14.25" customHeight="1">
      <c r="A908" s="92" t="s">
        <v>3670</v>
      </c>
      <c r="B908" s="92" t="s">
        <v>120</v>
      </c>
      <c r="C908" s="93">
        <v>45868.0</v>
      </c>
      <c r="D908" s="94">
        <v>0.4625</v>
      </c>
      <c r="E908" s="92">
        <v>1.0</v>
      </c>
      <c r="F908" s="92" t="s">
        <v>3543</v>
      </c>
    </row>
    <row r="909" ht="14.25" customHeight="1">
      <c r="A909" s="92" t="s">
        <v>3822</v>
      </c>
      <c r="B909" s="92" t="s">
        <v>120</v>
      </c>
      <c r="C909" s="93">
        <v>45890.0</v>
      </c>
      <c r="D909" s="94">
        <v>0.5166666666666667</v>
      </c>
      <c r="E909" s="92">
        <v>0.0</v>
      </c>
      <c r="F909" s="92" t="s">
        <v>3542</v>
      </c>
    </row>
    <row r="910" ht="14.25" customHeight="1">
      <c r="A910" s="92" t="s">
        <v>3757</v>
      </c>
      <c r="B910" s="92" t="s">
        <v>618</v>
      </c>
      <c r="C910" s="93">
        <v>45686.0</v>
      </c>
      <c r="D910" s="94">
        <v>0.19375</v>
      </c>
      <c r="E910" s="92">
        <v>1.0</v>
      </c>
      <c r="F910" s="92" t="s">
        <v>3543</v>
      </c>
    </row>
    <row r="911" ht="14.25" customHeight="1">
      <c r="A911" s="92" t="s">
        <v>3679</v>
      </c>
      <c r="B911" s="92" t="s">
        <v>618</v>
      </c>
      <c r="C911" s="93">
        <v>45710.0</v>
      </c>
      <c r="D911" s="94">
        <v>0.6041666666666666</v>
      </c>
      <c r="E911" s="92">
        <v>0.0</v>
      </c>
      <c r="F911" s="92" t="s">
        <v>3542</v>
      </c>
    </row>
    <row r="912" ht="14.25" customHeight="1">
      <c r="A912" s="92" t="s">
        <v>3839</v>
      </c>
      <c r="B912" s="92" t="s">
        <v>618</v>
      </c>
      <c r="C912" s="93">
        <v>45770.0</v>
      </c>
      <c r="D912" s="94">
        <v>0.8520833333333333</v>
      </c>
      <c r="E912" s="92">
        <v>1.0</v>
      </c>
      <c r="F912" s="92" t="s">
        <v>3543</v>
      </c>
    </row>
    <row r="913" ht="14.25" customHeight="1">
      <c r="A913" s="92" t="s">
        <v>3681</v>
      </c>
      <c r="B913" s="92" t="s">
        <v>618</v>
      </c>
      <c r="C913" s="93">
        <v>45837.0</v>
      </c>
      <c r="D913" s="94">
        <v>0.45902777777777776</v>
      </c>
      <c r="E913" s="92">
        <v>2.0</v>
      </c>
      <c r="F913" s="92" t="s">
        <v>3544</v>
      </c>
    </row>
    <row r="914" ht="14.25" customHeight="1">
      <c r="A914" s="92" t="s">
        <v>3914</v>
      </c>
      <c r="B914" s="92" t="s">
        <v>121</v>
      </c>
      <c r="C914" s="93">
        <v>45800.0</v>
      </c>
      <c r="D914" s="94">
        <v>0.21666666666666667</v>
      </c>
      <c r="E914" s="92">
        <v>1.0</v>
      </c>
      <c r="F914" s="92" t="s">
        <v>3543</v>
      </c>
    </row>
    <row r="915" ht="14.25" customHeight="1">
      <c r="A915" s="92" t="s">
        <v>3938</v>
      </c>
      <c r="B915" s="92" t="s">
        <v>121</v>
      </c>
      <c r="C915" s="93">
        <v>45817.0</v>
      </c>
      <c r="D915" s="94">
        <v>0.6652777777777777</v>
      </c>
      <c r="E915" s="92">
        <v>1.0</v>
      </c>
      <c r="F915" s="92" t="s">
        <v>3543</v>
      </c>
    </row>
    <row r="916" ht="14.25" customHeight="1">
      <c r="A916" s="92" t="s">
        <v>3812</v>
      </c>
      <c r="B916" s="92" t="s">
        <v>2629</v>
      </c>
      <c r="C916" s="93">
        <v>45614.0</v>
      </c>
      <c r="D916" s="94">
        <v>0.2701388888888889</v>
      </c>
      <c r="E916" s="92">
        <v>0.0</v>
      </c>
      <c r="F916" s="92" t="s">
        <v>3542</v>
      </c>
    </row>
    <row r="917" ht="14.25" customHeight="1">
      <c r="A917" s="92" t="s">
        <v>3755</v>
      </c>
      <c r="B917" s="92" t="s">
        <v>2629</v>
      </c>
      <c r="C917" s="93">
        <v>45664.0</v>
      </c>
      <c r="D917" s="94">
        <v>0.6625</v>
      </c>
      <c r="E917" s="92">
        <v>2.0</v>
      </c>
      <c r="F917" s="92" t="s">
        <v>3544</v>
      </c>
    </row>
    <row r="918" ht="14.25" customHeight="1">
      <c r="A918" s="92" t="s">
        <v>3744</v>
      </c>
      <c r="B918" s="92" t="s">
        <v>2629</v>
      </c>
      <c r="C918" s="93">
        <v>45828.0</v>
      </c>
      <c r="D918" s="94">
        <v>0.9277777777777778</v>
      </c>
      <c r="E918" s="92">
        <v>1.0</v>
      </c>
      <c r="F918" s="92" t="s">
        <v>3543</v>
      </c>
    </row>
    <row r="919" ht="14.25" customHeight="1">
      <c r="A919" s="92" t="s">
        <v>4008</v>
      </c>
      <c r="B919" s="92" t="s">
        <v>2630</v>
      </c>
      <c r="C919" s="93">
        <v>45733.0</v>
      </c>
      <c r="D919" s="94">
        <v>0.65</v>
      </c>
      <c r="E919" s="92">
        <v>2.0</v>
      </c>
      <c r="F919" s="92" t="s">
        <v>3544</v>
      </c>
    </row>
    <row r="920" ht="14.25" customHeight="1">
      <c r="A920" s="92" t="s">
        <v>3985</v>
      </c>
      <c r="B920" s="92" t="s">
        <v>2630</v>
      </c>
      <c r="C920" s="93">
        <v>45772.0</v>
      </c>
      <c r="D920" s="94">
        <v>0.8243055555555555</v>
      </c>
      <c r="E920" s="92">
        <v>1.0</v>
      </c>
      <c r="F920" s="92" t="s">
        <v>3543</v>
      </c>
    </row>
    <row r="921" ht="14.25" customHeight="1">
      <c r="A921" s="92" t="s">
        <v>3708</v>
      </c>
      <c r="B921" s="92" t="s">
        <v>2630</v>
      </c>
      <c r="C921" s="93">
        <v>45794.0</v>
      </c>
      <c r="D921" s="94">
        <v>0.11458333333333333</v>
      </c>
      <c r="E921" s="92">
        <v>0.0</v>
      </c>
      <c r="F921" s="92" t="s">
        <v>3542</v>
      </c>
    </row>
    <row r="922" ht="14.25" customHeight="1">
      <c r="A922" s="92" t="s">
        <v>3748</v>
      </c>
      <c r="B922" s="92" t="s">
        <v>2630</v>
      </c>
      <c r="C922" s="93">
        <v>45881.0</v>
      </c>
      <c r="D922" s="94">
        <v>0.8777777777777778</v>
      </c>
      <c r="E922" s="92">
        <v>2.0</v>
      </c>
      <c r="F922" s="92" t="s">
        <v>3544</v>
      </c>
    </row>
    <row r="923" ht="14.25" customHeight="1">
      <c r="A923" s="92" t="s">
        <v>4073</v>
      </c>
      <c r="B923" s="92" t="s">
        <v>1111</v>
      </c>
      <c r="C923" s="93">
        <v>45593.0</v>
      </c>
      <c r="D923" s="94">
        <v>0.9520833333333333</v>
      </c>
      <c r="E923" s="92">
        <v>1.0</v>
      </c>
      <c r="F923" s="92" t="s">
        <v>3543</v>
      </c>
    </row>
    <row r="924" ht="14.25" customHeight="1">
      <c r="A924" s="92" t="s">
        <v>3748</v>
      </c>
      <c r="B924" s="92" t="s">
        <v>1111</v>
      </c>
      <c r="C924" s="93">
        <v>45698.0</v>
      </c>
      <c r="D924" s="94">
        <v>0.7194444444444444</v>
      </c>
      <c r="E924" s="92">
        <v>2.0</v>
      </c>
      <c r="F924" s="92" t="s">
        <v>3544</v>
      </c>
    </row>
    <row r="925" ht="14.25" customHeight="1">
      <c r="A925" s="92" t="s">
        <v>3910</v>
      </c>
      <c r="B925" s="92" t="s">
        <v>1111</v>
      </c>
      <c r="C925" s="93">
        <v>45722.0</v>
      </c>
      <c r="D925" s="94">
        <v>0.05347222222222222</v>
      </c>
      <c r="E925" s="92">
        <v>0.0</v>
      </c>
      <c r="F925" s="92" t="s">
        <v>3542</v>
      </c>
    </row>
    <row r="926" ht="14.25" customHeight="1">
      <c r="A926" s="92" t="s">
        <v>3855</v>
      </c>
      <c r="B926" s="92" t="s">
        <v>1111</v>
      </c>
      <c r="C926" s="93">
        <v>45742.0</v>
      </c>
      <c r="D926" s="94">
        <v>0.33958333333333335</v>
      </c>
      <c r="E926" s="92">
        <v>0.0</v>
      </c>
      <c r="F926" s="92" t="s">
        <v>3542</v>
      </c>
    </row>
    <row r="927" ht="14.25" customHeight="1">
      <c r="A927" s="92" t="s">
        <v>3942</v>
      </c>
      <c r="B927" s="92" t="s">
        <v>1111</v>
      </c>
      <c r="C927" s="93">
        <v>45892.0</v>
      </c>
      <c r="D927" s="94">
        <v>0.3902777777777778</v>
      </c>
      <c r="E927" s="92">
        <v>0.0</v>
      </c>
      <c r="F927" s="92" t="s">
        <v>3542</v>
      </c>
    </row>
    <row r="928" ht="14.25" customHeight="1">
      <c r="A928" s="92" t="s">
        <v>3885</v>
      </c>
      <c r="B928" s="92" t="s">
        <v>619</v>
      </c>
      <c r="C928" s="93">
        <v>45591.0</v>
      </c>
      <c r="D928" s="94">
        <v>0.18680555555555556</v>
      </c>
      <c r="E928" s="92">
        <v>1.0</v>
      </c>
      <c r="F928" s="92" t="s">
        <v>3543</v>
      </c>
    </row>
    <row r="929" ht="14.25" customHeight="1">
      <c r="A929" s="92" t="s">
        <v>3811</v>
      </c>
      <c r="B929" s="92" t="s">
        <v>619</v>
      </c>
      <c r="C929" s="93">
        <v>45756.0</v>
      </c>
      <c r="D929" s="94">
        <v>0.6291666666666667</v>
      </c>
      <c r="E929" s="92">
        <v>0.0</v>
      </c>
      <c r="F929" s="92" t="s">
        <v>3542</v>
      </c>
    </row>
    <row r="930" ht="14.25" customHeight="1">
      <c r="A930" s="92" t="s">
        <v>3654</v>
      </c>
      <c r="B930" s="92" t="s">
        <v>619</v>
      </c>
      <c r="C930" s="93">
        <v>45828.0</v>
      </c>
      <c r="D930" s="94">
        <v>0.21458333333333332</v>
      </c>
      <c r="E930" s="92">
        <v>2.0</v>
      </c>
      <c r="F930" s="92" t="s">
        <v>3544</v>
      </c>
    </row>
    <row r="931" ht="14.25" customHeight="1">
      <c r="A931" s="92" t="s">
        <v>3753</v>
      </c>
      <c r="B931" s="92" t="s">
        <v>619</v>
      </c>
      <c r="C931" s="93">
        <v>45940.0</v>
      </c>
      <c r="D931" s="94">
        <v>0.6104166666666667</v>
      </c>
      <c r="E931" s="92">
        <v>1.0</v>
      </c>
      <c r="F931" s="92" t="s">
        <v>3543</v>
      </c>
    </row>
    <row r="932" ht="14.25" customHeight="1">
      <c r="A932" s="92" t="s">
        <v>3977</v>
      </c>
      <c r="B932" s="92" t="s">
        <v>1113</v>
      </c>
      <c r="C932" s="93">
        <v>45608.0</v>
      </c>
      <c r="D932" s="94">
        <v>0.46041666666666664</v>
      </c>
      <c r="E932" s="92">
        <v>2.0</v>
      </c>
      <c r="F932" s="92" t="s">
        <v>3544</v>
      </c>
    </row>
    <row r="933" ht="14.25" customHeight="1">
      <c r="A933" s="92" t="s">
        <v>3679</v>
      </c>
      <c r="B933" s="92" t="s">
        <v>1113</v>
      </c>
      <c r="C933" s="93">
        <v>45794.0</v>
      </c>
      <c r="D933" s="94">
        <v>0.04652777777777778</v>
      </c>
      <c r="E933" s="92">
        <v>0.0</v>
      </c>
      <c r="F933" s="92" t="s">
        <v>3542</v>
      </c>
    </row>
    <row r="934" ht="14.25" customHeight="1">
      <c r="A934" s="92" t="s">
        <v>3769</v>
      </c>
      <c r="B934" s="92" t="s">
        <v>1113</v>
      </c>
      <c r="C934" s="93">
        <v>45816.0</v>
      </c>
      <c r="D934" s="94">
        <v>0.0375</v>
      </c>
      <c r="E934" s="92">
        <v>2.0</v>
      </c>
      <c r="F934" s="92" t="s">
        <v>3544</v>
      </c>
    </row>
    <row r="935" ht="14.25" customHeight="1">
      <c r="A935" s="92" t="s">
        <v>3935</v>
      </c>
      <c r="B935" s="92" t="s">
        <v>1113</v>
      </c>
      <c r="C935" s="93">
        <v>45907.0</v>
      </c>
      <c r="D935" s="94">
        <v>0.5986111111111111</v>
      </c>
      <c r="E935" s="92">
        <v>2.0</v>
      </c>
      <c r="F935" s="92" t="s">
        <v>3544</v>
      </c>
    </row>
    <row r="936" ht="14.25" customHeight="1">
      <c r="A936" s="92" t="s">
        <v>3798</v>
      </c>
      <c r="B936" s="92" t="s">
        <v>1113</v>
      </c>
      <c r="C936" s="93">
        <v>45939.0</v>
      </c>
      <c r="D936" s="94">
        <v>0.43472222222222223</v>
      </c>
      <c r="E936" s="92">
        <v>1.0</v>
      </c>
      <c r="F936" s="92" t="s">
        <v>3543</v>
      </c>
    </row>
    <row r="937" ht="14.25" customHeight="1">
      <c r="A937" s="92" t="s">
        <v>3769</v>
      </c>
      <c r="B937" s="92" t="s">
        <v>1114</v>
      </c>
      <c r="C937" s="93">
        <v>45677.0</v>
      </c>
      <c r="D937" s="94">
        <v>0.8326388888888889</v>
      </c>
      <c r="E937" s="92">
        <v>0.0</v>
      </c>
      <c r="F937" s="92" t="s">
        <v>3542</v>
      </c>
    </row>
    <row r="938" ht="14.25" customHeight="1">
      <c r="A938" s="92" t="s">
        <v>3972</v>
      </c>
      <c r="B938" s="92" t="s">
        <v>1114</v>
      </c>
      <c r="C938" s="93">
        <v>45680.0</v>
      </c>
      <c r="D938" s="94">
        <v>0.8833333333333333</v>
      </c>
      <c r="E938" s="92">
        <v>2.0</v>
      </c>
      <c r="F938" s="92" t="s">
        <v>3544</v>
      </c>
    </row>
    <row r="939" ht="14.25" customHeight="1">
      <c r="A939" s="92" t="s">
        <v>4012</v>
      </c>
      <c r="B939" s="92" t="s">
        <v>1114</v>
      </c>
      <c r="C939" s="93">
        <v>45811.0</v>
      </c>
      <c r="D939" s="94">
        <v>0.11041666666666666</v>
      </c>
      <c r="E939" s="92">
        <v>0.0</v>
      </c>
      <c r="F939" s="92" t="s">
        <v>3542</v>
      </c>
    </row>
    <row r="940" ht="14.25" customHeight="1">
      <c r="A940" s="92" t="s">
        <v>3955</v>
      </c>
      <c r="B940" s="92" t="s">
        <v>1114</v>
      </c>
      <c r="C940" s="93">
        <v>45846.0</v>
      </c>
      <c r="D940" s="94">
        <v>0.42777777777777776</v>
      </c>
      <c r="E940" s="92">
        <v>2.0</v>
      </c>
      <c r="F940" s="92" t="s">
        <v>3544</v>
      </c>
    </row>
    <row r="941" ht="14.25" customHeight="1">
      <c r="A941" s="92" t="s">
        <v>3929</v>
      </c>
      <c r="B941" s="92" t="s">
        <v>1114</v>
      </c>
      <c r="C941" s="93">
        <v>45886.0</v>
      </c>
      <c r="D941" s="94">
        <v>0.07013888888888889</v>
      </c>
      <c r="E941" s="92">
        <v>0.0</v>
      </c>
      <c r="F941" s="92" t="s">
        <v>3542</v>
      </c>
    </row>
    <row r="942" ht="14.25" customHeight="1">
      <c r="A942" s="92" t="s">
        <v>3963</v>
      </c>
      <c r="B942" s="92" t="s">
        <v>1114</v>
      </c>
      <c r="C942" s="93">
        <v>45914.0</v>
      </c>
      <c r="D942" s="94">
        <v>0.2590277777777778</v>
      </c>
      <c r="E942" s="92">
        <v>2.0</v>
      </c>
      <c r="F942" s="92" t="s">
        <v>3544</v>
      </c>
    </row>
    <row r="943" ht="14.25" customHeight="1">
      <c r="A943" s="92" t="s">
        <v>3765</v>
      </c>
      <c r="B943" s="92" t="s">
        <v>2119</v>
      </c>
      <c r="C943" s="93">
        <v>45610.0</v>
      </c>
      <c r="D943" s="94">
        <v>0.04513888888888889</v>
      </c>
      <c r="E943" s="92">
        <v>2.0</v>
      </c>
      <c r="F943" s="92" t="s">
        <v>3544</v>
      </c>
    </row>
    <row r="944" ht="14.25" customHeight="1">
      <c r="A944" s="92" t="s">
        <v>3886</v>
      </c>
      <c r="B944" s="92" t="s">
        <v>2120</v>
      </c>
      <c r="C944" s="93">
        <v>45693.0</v>
      </c>
      <c r="D944" s="94">
        <v>0.325</v>
      </c>
      <c r="E944" s="92">
        <v>2.0</v>
      </c>
      <c r="F944" s="92" t="s">
        <v>3544</v>
      </c>
    </row>
    <row r="945" ht="14.25" customHeight="1">
      <c r="A945" s="92" t="s">
        <v>3738</v>
      </c>
      <c r="B945" s="92" t="s">
        <v>2120</v>
      </c>
      <c r="C945" s="93">
        <v>45816.0</v>
      </c>
      <c r="D945" s="94">
        <v>0.4326388888888889</v>
      </c>
      <c r="E945" s="92">
        <v>1.0</v>
      </c>
      <c r="F945" s="92" t="s">
        <v>3543</v>
      </c>
    </row>
    <row r="946" ht="14.25" customHeight="1">
      <c r="A946" s="92" t="s">
        <v>3826</v>
      </c>
      <c r="B946" s="92" t="s">
        <v>2120</v>
      </c>
      <c r="C946" s="93">
        <v>45872.0</v>
      </c>
      <c r="D946" s="94">
        <v>0.11458333333333333</v>
      </c>
      <c r="E946" s="92">
        <v>1.0</v>
      </c>
      <c r="F946" s="92" t="s">
        <v>3543</v>
      </c>
    </row>
    <row r="947" ht="14.25" customHeight="1">
      <c r="A947" s="92" t="s">
        <v>3679</v>
      </c>
      <c r="B947" s="92" t="s">
        <v>3102</v>
      </c>
      <c r="C947" s="93">
        <v>45582.0</v>
      </c>
      <c r="D947" s="94">
        <v>0.80625</v>
      </c>
      <c r="E947" s="92">
        <v>0.0</v>
      </c>
      <c r="F947" s="92" t="s">
        <v>3542</v>
      </c>
    </row>
    <row r="948" ht="14.25" customHeight="1">
      <c r="A948" s="92" t="s">
        <v>3751</v>
      </c>
      <c r="B948" s="92" t="s">
        <v>3102</v>
      </c>
      <c r="C948" s="93">
        <v>45638.0</v>
      </c>
      <c r="D948" s="94">
        <v>0.9194444444444444</v>
      </c>
      <c r="E948" s="92">
        <v>1.0</v>
      </c>
      <c r="F948" s="92" t="s">
        <v>3543</v>
      </c>
    </row>
    <row r="949" ht="14.25" customHeight="1">
      <c r="A949" s="92" t="s">
        <v>3959</v>
      </c>
      <c r="B949" s="92" t="s">
        <v>3102</v>
      </c>
      <c r="C949" s="93">
        <v>45691.0</v>
      </c>
      <c r="D949" s="94">
        <v>0.31527777777777777</v>
      </c>
      <c r="E949" s="92">
        <v>0.0</v>
      </c>
      <c r="F949" s="92" t="s">
        <v>3542</v>
      </c>
    </row>
    <row r="950" ht="14.25" customHeight="1">
      <c r="A950" s="92" t="s">
        <v>3920</v>
      </c>
      <c r="B950" s="92" t="s">
        <v>3102</v>
      </c>
      <c r="C950" s="93">
        <v>45763.0</v>
      </c>
      <c r="D950" s="94">
        <v>0.8034722222222223</v>
      </c>
      <c r="E950" s="92">
        <v>0.0</v>
      </c>
      <c r="F950" s="92" t="s">
        <v>3542</v>
      </c>
    </row>
    <row r="951" ht="14.25" customHeight="1">
      <c r="A951" s="92" t="s">
        <v>3777</v>
      </c>
      <c r="B951" s="92" t="s">
        <v>3102</v>
      </c>
      <c r="C951" s="93">
        <v>45773.0</v>
      </c>
      <c r="D951" s="94">
        <v>0.6638888888888889</v>
      </c>
      <c r="E951" s="92">
        <v>0.0</v>
      </c>
      <c r="F951" s="92" t="s">
        <v>3542</v>
      </c>
    </row>
    <row r="952" ht="14.25" customHeight="1">
      <c r="A952" s="92" t="s">
        <v>3869</v>
      </c>
      <c r="B952" s="92" t="s">
        <v>3102</v>
      </c>
      <c r="C952" s="93">
        <v>45793.0</v>
      </c>
      <c r="D952" s="94">
        <v>0.2722222222222222</v>
      </c>
      <c r="E952" s="92">
        <v>1.0</v>
      </c>
      <c r="F952" s="92" t="s">
        <v>3543</v>
      </c>
    </row>
    <row r="953" ht="14.25" customHeight="1">
      <c r="A953" s="92" t="s">
        <v>4003</v>
      </c>
      <c r="B953" s="92" t="s">
        <v>3103</v>
      </c>
      <c r="C953" s="93">
        <v>45695.0</v>
      </c>
      <c r="D953" s="94">
        <v>0.20555555555555555</v>
      </c>
      <c r="E953" s="92">
        <v>1.0</v>
      </c>
      <c r="F953" s="92" t="s">
        <v>3543</v>
      </c>
    </row>
    <row r="954" ht="14.25" customHeight="1">
      <c r="A954" s="92" t="s">
        <v>3894</v>
      </c>
      <c r="B954" s="92" t="s">
        <v>3103</v>
      </c>
      <c r="C954" s="93">
        <v>45751.0</v>
      </c>
      <c r="D954" s="94">
        <v>0.8680555555555556</v>
      </c>
      <c r="E954" s="92">
        <v>2.0</v>
      </c>
      <c r="F954" s="92" t="s">
        <v>3544</v>
      </c>
    </row>
    <row r="955" ht="14.25" customHeight="1">
      <c r="A955" s="92" t="s">
        <v>3738</v>
      </c>
      <c r="B955" s="92" t="s">
        <v>3103</v>
      </c>
      <c r="C955" s="93">
        <v>45767.0</v>
      </c>
      <c r="D955" s="94">
        <v>0.04375</v>
      </c>
      <c r="E955" s="92">
        <v>1.0</v>
      </c>
      <c r="F955" s="92" t="s">
        <v>3543</v>
      </c>
    </row>
    <row r="956" ht="14.25" customHeight="1">
      <c r="A956" s="92" t="s">
        <v>3838</v>
      </c>
      <c r="B956" s="92" t="s">
        <v>123</v>
      </c>
      <c r="C956" s="93">
        <v>45917.0</v>
      </c>
      <c r="D956" s="94">
        <v>0.9361111111111111</v>
      </c>
      <c r="E956" s="92">
        <v>2.0</v>
      </c>
      <c r="F956" s="92" t="s">
        <v>3544</v>
      </c>
    </row>
    <row r="957" ht="14.25" customHeight="1">
      <c r="A957" s="92" t="s">
        <v>3830</v>
      </c>
      <c r="B957" s="92" t="s">
        <v>124</v>
      </c>
      <c r="C957" s="93">
        <v>45634.0</v>
      </c>
      <c r="D957" s="94">
        <v>0.4125</v>
      </c>
      <c r="E957" s="92">
        <v>0.0</v>
      </c>
      <c r="F957" s="92" t="s">
        <v>3542</v>
      </c>
    </row>
    <row r="958" ht="14.25" customHeight="1">
      <c r="A958" s="92" t="s">
        <v>3826</v>
      </c>
      <c r="B958" s="92" t="s">
        <v>124</v>
      </c>
      <c r="C958" s="93">
        <v>45738.0</v>
      </c>
      <c r="D958" s="94">
        <v>0.09305555555555556</v>
      </c>
      <c r="E958" s="92">
        <v>1.0</v>
      </c>
      <c r="F958" s="92" t="s">
        <v>3543</v>
      </c>
    </row>
    <row r="959" ht="14.25" customHeight="1">
      <c r="A959" s="92" t="s">
        <v>3976</v>
      </c>
      <c r="B959" s="92" t="s">
        <v>124</v>
      </c>
      <c r="C959" s="93">
        <v>45854.0</v>
      </c>
      <c r="D959" s="94">
        <v>0.2625</v>
      </c>
      <c r="E959" s="92">
        <v>1.0</v>
      </c>
      <c r="F959" s="92" t="s">
        <v>3543</v>
      </c>
    </row>
    <row r="960" ht="14.25" customHeight="1">
      <c r="A960" s="92" t="s">
        <v>3925</v>
      </c>
      <c r="B960" s="92" t="s">
        <v>124</v>
      </c>
      <c r="C960" s="93">
        <v>45903.0</v>
      </c>
      <c r="D960" s="94">
        <v>0.2743055555555556</v>
      </c>
      <c r="E960" s="92">
        <v>1.0</v>
      </c>
      <c r="F960" s="92" t="s">
        <v>3543</v>
      </c>
    </row>
    <row r="961" ht="14.25" customHeight="1">
      <c r="A961" s="92" t="s">
        <v>3952</v>
      </c>
      <c r="B961" s="92" t="s">
        <v>620</v>
      </c>
      <c r="C961" s="93">
        <v>45927.0</v>
      </c>
      <c r="D961" s="94">
        <v>0.3590277777777778</v>
      </c>
      <c r="E961" s="92">
        <v>2.0</v>
      </c>
      <c r="F961" s="92" t="s">
        <v>3544</v>
      </c>
    </row>
    <row r="962" ht="14.25" customHeight="1">
      <c r="A962" s="92" t="s">
        <v>3693</v>
      </c>
      <c r="B962" s="92" t="s">
        <v>620</v>
      </c>
      <c r="C962" s="93">
        <v>45931.0</v>
      </c>
      <c r="D962" s="94">
        <v>0.8618055555555556</v>
      </c>
      <c r="E962" s="92">
        <v>0.0</v>
      </c>
      <c r="F962" s="92" t="s">
        <v>3542</v>
      </c>
    </row>
    <row r="963" ht="14.25" customHeight="1">
      <c r="A963" s="92" t="s">
        <v>3880</v>
      </c>
      <c r="B963" s="92" t="s">
        <v>2121</v>
      </c>
      <c r="C963" s="93">
        <v>45594.0</v>
      </c>
      <c r="D963" s="94">
        <v>0.015277777777777777</v>
      </c>
      <c r="E963" s="92">
        <v>1.0</v>
      </c>
      <c r="F963" s="92" t="s">
        <v>3543</v>
      </c>
    </row>
    <row r="964" ht="14.25" customHeight="1">
      <c r="A964" s="92" t="s">
        <v>3976</v>
      </c>
      <c r="B964" s="92" t="s">
        <v>2121</v>
      </c>
      <c r="C964" s="93">
        <v>45820.0</v>
      </c>
      <c r="D964" s="94">
        <v>0.3159722222222222</v>
      </c>
      <c r="E964" s="92">
        <v>0.0</v>
      </c>
      <c r="F964" s="92" t="s">
        <v>3542</v>
      </c>
    </row>
    <row r="965" ht="14.25" customHeight="1">
      <c r="A965" s="92" t="s">
        <v>3750</v>
      </c>
      <c r="B965" s="92" t="s">
        <v>2121</v>
      </c>
      <c r="C965" s="93">
        <v>45855.0</v>
      </c>
      <c r="D965" s="94">
        <v>0.8201388888888889</v>
      </c>
      <c r="E965" s="92">
        <v>0.0</v>
      </c>
      <c r="F965" s="92" t="s">
        <v>3542</v>
      </c>
    </row>
    <row r="966" ht="14.25" customHeight="1">
      <c r="A966" s="92" t="s">
        <v>3785</v>
      </c>
      <c r="B966" s="92" t="s">
        <v>2122</v>
      </c>
      <c r="C966" s="93">
        <v>45612.0</v>
      </c>
      <c r="D966" s="94">
        <v>0.1673611111111111</v>
      </c>
      <c r="E966" s="92">
        <v>2.0</v>
      </c>
      <c r="F966" s="92" t="s">
        <v>3544</v>
      </c>
    </row>
    <row r="967" ht="14.25" customHeight="1">
      <c r="A967" s="92" t="s">
        <v>3657</v>
      </c>
      <c r="B967" s="92" t="s">
        <v>3105</v>
      </c>
      <c r="C967" s="93">
        <v>45633.0</v>
      </c>
      <c r="D967" s="94">
        <v>0.6361111111111111</v>
      </c>
      <c r="E967" s="92">
        <v>2.0</v>
      </c>
      <c r="F967" s="92" t="s">
        <v>3544</v>
      </c>
    </row>
    <row r="968" ht="14.25" customHeight="1">
      <c r="A968" s="92" t="s">
        <v>3914</v>
      </c>
      <c r="B968" s="92" t="s">
        <v>3105</v>
      </c>
      <c r="C968" s="93">
        <v>45647.0</v>
      </c>
      <c r="D968" s="94">
        <v>0.33958333333333335</v>
      </c>
      <c r="E968" s="92">
        <v>1.0</v>
      </c>
      <c r="F968" s="92" t="s">
        <v>3543</v>
      </c>
    </row>
    <row r="969" ht="14.25" customHeight="1">
      <c r="A969" s="92" t="s">
        <v>3714</v>
      </c>
      <c r="B969" s="92" t="s">
        <v>3105</v>
      </c>
      <c r="C969" s="93">
        <v>45848.0</v>
      </c>
      <c r="D969" s="94">
        <v>0.5506944444444445</v>
      </c>
      <c r="E969" s="92">
        <v>1.0</v>
      </c>
      <c r="F969" s="92" t="s">
        <v>3543</v>
      </c>
    </row>
    <row r="970" ht="14.25" customHeight="1">
      <c r="A970" s="92" t="s">
        <v>4048</v>
      </c>
      <c r="B970" s="92" t="s">
        <v>3105</v>
      </c>
      <c r="C970" s="93">
        <v>45876.0</v>
      </c>
      <c r="D970" s="94">
        <v>0.5</v>
      </c>
      <c r="E970" s="92">
        <v>2.0</v>
      </c>
      <c r="F970" s="92" t="s">
        <v>3544</v>
      </c>
    </row>
    <row r="971" ht="14.25" customHeight="1">
      <c r="A971" s="92" t="s">
        <v>3989</v>
      </c>
      <c r="B971" s="92" t="s">
        <v>621</v>
      </c>
      <c r="C971" s="93">
        <v>45684.0</v>
      </c>
      <c r="D971" s="94">
        <v>0.49444444444444446</v>
      </c>
      <c r="E971" s="92">
        <v>1.0</v>
      </c>
      <c r="F971" s="92" t="s">
        <v>3543</v>
      </c>
    </row>
    <row r="972" ht="14.25" customHeight="1">
      <c r="A972" s="92" t="s">
        <v>3904</v>
      </c>
      <c r="B972" s="92" t="s">
        <v>622</v>
      </c>
      <c r="C972" s="93">
        <v>45759.0</v>
      </c>
      <c r="D972" s="94">
        <v>0.20625</v>
      </c>
      <c r="E972" s="92">
        <v>2.0</v>
      </c>
      <c r="F972" s="92" t="s">
        <v>3544</v>
      </c>
    </row>
    <row r="973" ht="14.25" customHeight="1">
      <c r="A973" s="92" t="s">
        <v>3731</v>
      </c>
      <c r="B973" s="92" t="s">
        <v>1624</v>
      </c>
      <c r="C973" s="93">
        <v>45592.0</v>
      </c>
      <c r="D973" s="94">
        <v>0.8201388888888889</v>
      </c>
      <c r="E973" s="92">
        <v>1.0</v>
      </c>
      <c r="F973" s="92" t="s">
        <v>3543</v>
      </c>
    </row>
    <row r="974" ht="14.25" customHeight="1">
      <c r="A974" s="92" t="s">
        <v>3780</v>
      </c>
      <c r="B974" s="92" t="s">
        <v>1624</v>
      </c>
      <c r="C974" s="93">
        <v>45779.0</v>
      </c>
      <c r="D974" s="94">
        <v>0.6631944444444444</v>
      </c>
      <c r="E974" s="92">
        <v>0.0</v>
      </c>
      <c r="F974" s="92" t="s">
        <v>3542</v>
      </c>
    </row>
    <row r="975" ht="14.25" customHeight="1">
      <c r="A975" s="92" t="s">
        <v>3972</v>
      </c>
      <c r="B975" s="92" t="s">
        <v>623</v>
      </c>
      <c r="C975" s="93">
        <v>45621.0</v>
      </c>
      <c r="D975" s="94">
        <v>0.7111111111111111</v>
      </c>
      <c r="E975" s="92">
        <v>0.0</v>
      </c>
      <c r="F975" s="92" t="s">
        <v>3542</v>
      </c>
    </row>
    <row r="976" ht="14.25" customHeight="1">
      <c r="A976" s="92" t="s">
        <v>4039</v>
      </c>
      <c r="B976" s="92" t="s">
        <v>623</v>
      </c>
      <c r="C976" s="93">
        <v>45755.0</v>
      </c>
      <c r="D976" s="94">
        <v>0.2673611111111111</v>
      </c>
      <c r="E976" s="92">
        <v>0.0</v>
      </c>
      <c r="F976" s="92" t="s">
        <v>3542</v>
      </c>
    </row>
    <row r="977" ht="14.25" customHeight="1">
      <c r="A977" s="92" t="s">
        <v>3936</v>
      </c>
      <c r="B977" s="92" t="s">
        <v>623</v>
      </c>
      <c r="C977" s="93">
        <v>45846.0</v>
      </c>
      <c r="D977" s="94">
        <v>0.42569444444444443</v>
      </c>
      <c r="E977" s="92">
        <v>1.0</v>
      </c>
      <c r="F977" s="92" t="s">
        <v>3543</v>
      </c>
    </row>
    <row r="978" ht="14.25" customHeight="1">
      <c r="A978" s="92" t="s">
        <v>3848</v>
      </c>
      <c r="B978" s="92" t="s">
        <v>623</v>
      </c>
      <c r="C978" s="93">
        <v>45848.0</v>
      </c>
      <c r="D978" s="94">
        <v>0.3423611111111111</v>
      </c>
      <c r="E978" s="92">
        <v>1.0</v>
      </c>
      <c r="F978" s="92" t="s">
        <v>3543</v>
      </c>
    </row>
    <row r="979" ht="14.25" customHeight="1">
      <c r="A979" s="92" t="s">
        <v>4043</v>
      </c>
      <c r="B979" s="92" t="s">
        <v>623</v>
      </c>
      <c r="C979" s="93">
        <v>45926.0</v>
      </c>
      <c r="D979" s="94">
        <v>0.9020833333333333</v>
      </c>
      <c r="E979" s="92">
        <v>1.0</v>
      </c>
      <c r="F979" s="92" t="s">
        <v>3543</v>
      </c>
    </row>
    <row r="980" ht="14.25" customHeight="1">
      <c r="A980" s="92" t="s">
        <v>3962</v>
      </c>
      <c r="B980" s="92" t="s">
        <v>1625</v>
      </c>
      <c r="C980" s="93">
        <v>45639.0</v>
      </c>
      <c r="D980" s="94">
        <v>0.6756944444444445</v>
      </c>
      <c r="E980" s="92">
        <v>1.0</v>
      </c>
      <c r="F980" s="92" t="s">
        <v>3543</v>
      </c>
    </row>
    <row r="981" ht="14.25" customHeight="1">
      <c r="A981" s="92" t="s">
        <v>3919</v>
      </c>
      <c r="B981" s="92" t="s">
        <v>1625</v>
      </c>
      <c r="C981" s="93">
        <v>45836.0</v>
      </c>
      <c r="D981" s="94">
        <v>0.8638888888888889</v>
      </c>
      <c r="E981" s="92">
        <v>0.0</v>
      </c>
      <c r="F981" s="92" t="s">
        <v>3542</v>
      </c>
    </row>
    <row r="982" ht="14.25" customHeight="1">
      <c r="A982" s="92" t="s">
        <v>3990</v>
      </c>
      <c r="B982" s="92" t="s">
        <v>1625</v>
      </c>
      <c r="C982" s="93">
        <v>45863.0</v>
      </c>
      <c r="D982" s="94">
        <v>0.7368055555555556</v>
      </c>
      <c r="E982" s="92">
        <v>2.0</v>
      </c>
      <c r="F982" s="92" t="s">
        <v>3544</v>
      </c>
    </row>
    <row r="983" ht="14.25" customHeight="1">
      <c r="A983" s="92" t="s">
        <v>3749</v>
      </c>
      <c r="B983" s="92" t="s">
        <v>1625</v>
      </c>
      <c r="C983" s="93">
        <v>45895.0</v>
      </c>
      <c r="D983" s="94">
        <v>0.5118055555555555</v>
      </c>
      <c r="E983" s="92">
        <v>0.0</v>
      </c>
      <c r="F983" s="92" t="s">
        <v>3542</v>
      </c>
    </row>
    <row r="984" ht="14.25" customHeight="1">
      <c r="A984" s="92" t="s">
        <v>4055</v>
      </c>
      <c r="B984" s="92" t="s">
        <v>1625</v>
      </c>
      <c r="C984" s="93">
        <v>45914.0</v>
      </c>
      <c r="D984" s="94">
        <v>0.2611111111111111</v>
      </c>
      <c r="E984" s="92">
        <v>1.0</v>
      </c>
      <c r="F984" s="92" t="s">
        <v>3543</v>
      </c>
    </row>
    <row r="985" ht="14.25" customHeight="1">
      <c r="A985" s="92" t="s">
        <v>3699</v>
      </c>
      <c r="B985" s="92" t="s">
        <v>1626</v>
      </c>
      <c r="C985" s="93">
        <v>45665.0</v>
      </c>
      <c r="D985" s="94">
        <v>0.9361111111111111</v>
      </c>
      <c r="E985" s="92">
        <v>0.0</v>
      </c>
      <c r="F985" s="92" t="s">
        <v>3542</v>
      </c>
    </row>
    <row r="986" ht="14.25" customHeight="1">
      <c r="A986" s="92" t="s">
        <v>3859</v>
      </c>
      <c r="B986" s="92" t="s">
        <v>1626</v>
      </c>
      <c r="C986" s="93">
        <v>45762.0</v>
      </c>
      <c r="D986" s="94">
        <v>0.39305555555555555</v>
      </c>
      <c r="E986" s="92">
        <v>2.0</v>
      </c>
      <c r="F986" s="92" t="s">
        <v>3544</v>
      </c>
    </row>
    <row r="987" ht="14.25" customHeight="1">
      <c r="A987" s="92" t="s">
        <v>4071</v>
      </c>
      <c r="B987" s="92" t="s">
        <v>1626</v>
      </c>
      <c r="C987" s="93">
        <v>45800.0</v>
      </c>
      <c r="D987" s="94">
        <v>0.9965277777777778</v>
      </c>
      <c r="E987" s="92">
        <v>1.0</v>
      </c>
      <c r="F987" s="92" t="s">
        <v>3543</v>
      </c>
    </row>
    <row r="988" ht="14.25" customHeight="1">
      <c r="A988" s="92" t="s">
        <v>3899</v>
      </c>
      <c r="B988" s="92" t="s">
        <v>1626</v>
      </c>
      <c r="C988" s="93">
        <v>45853.0</v>
      </c>
      <c r="D988" s="94">
        <v>0.43333333333333335</v>
      </c>
      <c r="E988" s="92">
        <v>0.0</v>
      </c>
      <c r="F988" s="92" t="s">
        <v>3542</v>
      </c>
    </row>
    <row r="989" ht="14.25" customHeight="1">
      <c r="A989" s="92" t="s">
        <v>3859</v>
      </c>
      <c r="B989" s="92" t="s">
        <v>1115</v>
      </c>
      <c r="C989" s="93">
        <v>45648.0</v>
      </c>
      <c r="D989" s="94">
        <v>0.005555555555555556</v>
      </c>
      <c r="E989" s="92">
        <v>0.0</v>
      </c>
      <c r="F989" s="92" t="s">
        <v>3542</v>
      </c>
    </row>
    <row r="990" ht="14.25" customHeight="1">
      <c r="A990" s="92" t="s">
        <v>3837</v>
      </c>
      <c r="B990" s="92" t="s">
        <v>1115</v>
      </c>
      <c r="C990" s="93">
        <v>45806.0</v>
      </c>
      <c r="D990" s="94">
        <v>0.47291666666666665</v>
      </c>
      <c r="E990" s="92">
        <v>1.0</v>
      </c>
      <c r="F990" s="92" t="s">
        <v>3543</v>
      </c>
    </row>
    <row r="991" ht="14.25" customHeight="1">
      <c r="A991" s="92" t="s">
        <v>3894</v>
      </c>
      <c r="B991" s="92" t="s">
        <v>1115</v>
      </c>
      <c r="C991" s="93">
        <v>45931.0</v>
      </c>
      <c r="D991" s="94">
        <v>0.5805555555555556</v>
      </c>
      <c r="E991" s="92">
        <v>2.0</v>
      </c>
      <c r="F991" s="92" t="s">
        <v>3544</v>
      </c>
    </row>
    <row r="992" ht="14.25" customHeight="1">
      <c r="A992" s="92" t="s">
        <v>3683</v>
      </c>
      <c r="B992" s="92" t="s">
        <v>3106</v>
      </c>
      <c r="C992" s="93">
        <v>45625.0</v>
      </c>
      <c r="D992" s="94">
        <v>0.1840277777777778</v>
      </c>
      <c r="E992" s="92">
        <v>0.0</v>
      </c>
      <c r="F992" s="92" t="s">
        <v>3542</v>
      </c>
    </row>
    <row r="993" ht="14.25" customHeight="1">
      <c r="A993" s="92" t="s">
        <v>3728</v>
      </c>
      <c r="B993" s="92" t="s">
        <v>3106</v>
      </c>
      <c r="C993" s="93">
        <v>45862.0</v>
      </c>
      <c r="D993" s="94">
        <v>0.8638888888888889</v>
      </c>
      <c r="E993" s="92">
        <v>2.0</v>
      </c>
      <c r="F993" s="92" t="s">
        <v>3544</v>
      </c>
    </row>
    <row r="994" ht="14.25" customHeight="1">
      <c r="A994" s="92" t="s">
        <v>3743</v>
      </c>
      <c r="B994" s="92" t="s">
        <v>3107</v>
      </c>
      <c r="C994" s="93">
        <v>45632.0</v>
      </c>
      <c r="D994" s="94">
        <v>0.47638888888888886</v>
      </c>
      <c r="E994" s="92">
        <v>2.0</v>
      </c>
      <c r="F994" s="92" t="s">
        <v>3544</v>
      </c>
    </row>
    <row r="995" ht="14.25" customHeight="1">
      <c r="A995" s="92" t="s">
        <v>3680</v>
      </c>
      <c r="B995" s="92" t="s">
        <v>3107</v>
      </c>
      <c r="C995" s="93">
        <v>45657.0</v>
      </c>
      <c r="D995" s="94">
        <v>0.2604166666666667</v>
      </c>
      <c r="E995" s="92">
        <v>2.0</v>
      </c>
      <c r="F995" s="92" t="s">
        <v>3544</v>
      </c>
    </row>
    <row r="996" ht="14.25" customHeight="1">
      <c r="A996" s="92" t="s">
        <v>4074</v>
      </c>
      <c r="B996" s="92" t="s">
        <v>3107</v>
      </c>
      <c r="C996" s="93">
        <v>45680.0</v>
      </c>
      <c r="D996" s="94">
        <v>0.38333333333333336</v>
      </c>
      <c r="E996" s="92">
        <v>2.0</v>
      </c>
      <c r="F996" s="92" t="s">
        <v>3544</v>
      </c>
    </row>
    <row r="997" ht="14.25" customHeight="1">
      <c r="A997" s="92" t="s">
        <v>3786</v>
      </c>
      <c r="B997" s="92" t="s">
        <v>3107</v>
      </c>
      <c r="C997" s="93">
        <v>45755.0</v>
      </c>
      <c r="D997" s="94">
        <v>0.4673611111111111</v>
      </c>
      <c r="E997" s="92">
        <v>2.0</v>
      </c>
      <c r="F997" s="92" t="s">
        <v>3544</v>
      </c>
    </row>
    <row r="998" ht="14.25" customHeight="1">
      <c r="A998" s="92" t="s">
        <v>3981</v>
      </c>
      <c r="B998" s="92" t="s">
        <v>3107</v>
      </c>
      <c r="C998" s="93">
        <v>45825.0</v>
      </c>
      <c r="D998" s="94">
        <v>0.76875</v>
      </c>
      <c r="E998" s="92">
        <v>0.0</v>
      </c>
      <c r="F998" s="92" t="s">
        <v>3542</v>
      </c>
    </row>
    <row r="999" ht="14.25" customHeight="1">
      <c r="A999" s="92" t="s">
        <v>3875</v>
      </c>
      <c r="B999" s="92" t="s">
        <v>3107</v>
      </c>
      <c r="C999" s="93">
        <v>45879.0</v>
      </c>
      <c r="D999" s="94">
        <v>0.6715277777777777</v>
      </c>
      <c r="E999" s="92">
        <v>2.0</v>
      </c>
      <c r="F999" s="92" t="s">
        <v>3544</v>
      </c>
    </row>
    <row r="1000" ht="14.25" customHeight="1">
      <c r="A1000" s="92" t="s">
        <v>3985</v>
      </c>
      <c r="B1000" s="92" t="s">
        <v>2123</v>
      </c>
      <c r="C1000" s="93">
        <v>45802.0</v>
      </c>
      <c r="D1000" s="94">
        <v>0.18125</v>
      </c>
      <c r="E1000" s="92">
        <v>1.0</v>
      </c>
      <c r="F1000" s="92" t="s">
        <v>3543</v>
      </c>
    </row>
    <row r="1001" ht="14.25" customHeight="1">
      <c r="A1001" s="92" t="s">
        <v>4079</v>
      </c>
      <c r="B1001" s="92" t="s">
        <v>624</v>
      </c>
      <c r="C1001" s="93">
        <v>45655.0</v>
      </c>
      <c r="D1001" s="94">
        <v>0.5236111111111111</v>
      </c>
      <c r="E1001" s="92">
        <v>1.0</v>
      </c>
      <c r="F1001" s="92" t="s">
        <v>3543</v>
      </c>
    </row>
    <row r="1002" ht="14.25" customHeight="1">
      <c r="A1002" s="92" t="s">
        <v>3783</v>
      </c>
      <c r="B1002" s="92" t="s">
        <v>624</v>
      </c>
      <c r="C1002" s="93">
        <v>45801.0</v>
      </c>
      <c r="D1002" s="94">
        <v>0.55</v>
      </c>
      <c r="E1002" s="92">
        <v>2.0</v>
      </c>
      <c r="F1002" s="92" t="s">
        <v>3544</v>
      </c>
    </row>
    <row r="1003" ht="14.25" customHeight="1">
      <c r="A1003" s="92" t="s">
        <v>3872</v>
      </c>
      <c r="B1003" s="92" t="s">
        <v>624</v>
      </c>
      <c r="C1003" s="93">
        <v>45879.0</v>
      </c>
      <c r="D1003" s="94">
        <v>0.4263888888888889</v>
      </c>
      <c r="E1003" s="92">
        <v>1.0</v>
      </c>
      <c r="F1003" s="92" t="s">
        <v>3543</v>
      </c>
    </row>
    <row r="1004" ht="14.25" customHeight="1">
      <c r="A1004" s="92" t="s">
        <v>3675</v>
      </c>
      <c r="B1004" s="92" t="s">
        <v>125</v>
      </c>
      <c r="C1004" s="93">
        <v>45598.0</v>
      </c>
      <c r="D1004" s="94">
        <v>0.1361111111111111</v>
      </c>
      <c r="E1004" s="92">
        <v>2.0</v>
      </c>
      <c r="F1004" s="92" t="s">
        <v>3544</v>
      </c>
    </row>
    <row r="1005" ht="14.25" customHeight="1">
      <c r="A1005" s="92" t="s">
        <v>3878</v>
      </c>
      <c r="B1005" s="92" t="s">
        <v>125</v>
      </c>
      <c r="C1005" s="93">
        <v>45856.0</v>
      </c>
      <c r="D1005" s="94">
        <v>0.90625</v>
      </c>
      <c r="E1005" s="92">
        <v>1.0</v>
      </c>
      <c r="F1005" s="92" t="s">
        <v>3543</v>
      </c>
    </row>
    <row r="1006" ht="14.25" customHeight="1">
      <c r="A1006" s="92" t="s">
        <v>3909</v>
      </c>
      <c r="B1006" s="92" t="s">
        <v>125</v>
      </c>
      <c r="C1006" s="93">
        <v>45884.0</v>
      </c>
      <c r="D1006" s="94">
        <v>0.08472222222222223</v>
      </c>
      <c r="E1006" s="92">
        <v>2.0</v>
      </c>
      <c r="F1006" s="92" t="s">
        <v>3544</v>
      </c>
    </row>
    <row r="1007" ht="14.25" customHeight="1">
      <c r="A1007" s="92" t="s">
        <v>4000</v>
      </c>
      <c r="B1007" s="92" t="s">
        <v>125</v>
      </c>
      <c r="C1007" s="93">
        <v>45895.0</v>
      </c>
      <c r="D1007" s="94">
        <v>0.8340277777777778</v>
      </c>
      <c r="E1007" s="92">
        <v>1.0</v>
      </c>
      <c r="F1007" s="92" t="s">
        <v>3543</v>
      </c>
    </row>
    <row r="1008" ht="14.25" customHeight="1">
      <c r="A1008" s="92" t="s">
        <v>3817</v>
      </c>
      <c r="B1008" s="92" t="s">
        <v>625</v>
      </c>
      <c r="C1008" s="93">
        <v>45620.0</v>
      </c>
      <c r="D1008" s="94">
        <v>0.017361111111111112</v>
      </c>
      <c r="E1008" s="92">
        <v>2.0</v>
      </c>
      <c r="F1008" s="92" t="s">
        <v>3544</v>
      </c>
    </row>
    <row r="1009" ht="14.25" customHeight="1">
      <c r="A1009" s="92" t="s">
        <v>4073</v>
      </c>
      <c r="B1009" s="92" t="s">
        <v>625</v>
      </c>
      <c r="C1009" s="93">
        <v>45652.0</v>
      </c>
      <c r="D1009" s="94">
        <v>0.6020833333333333</v>
      </c>
      <c r="E1009" s="92">
        <v>1.0</v>
      </c>
      <c r="F1009" s="92" t="s">
        <v>3543</v>
      </c>
    </row>
    <row r="1010" ht="14.25" customHeight="1">
      <c r="A1010" s="92" t="s">
        <v>4011</v>
      </c>
      <c r="B1010" s="92" t="s">
        <v>625</v>
      </c>
      <c r="C1010" s="93">
        <v>45757.0</v>
      </c>
      <c r="D1010" s="94">
        <v>0.7319444444444444</v>
      </c>
      <c r="E1010" s="92">
        <v>0.0</v>
      </c>
      <c r="F1010" s="92" t="s">
        <v>3542</v>
      </c>
    </row>
    <row r="1011" ht="14.25" customHeight="1">
      <c r="A1011" s="92" t="s">
        <v>3894</v>
      </c>
      <c r="B1011" s="92" t="s">
        <v>625</v>
      </c>
      <c r="C1011" s="93">
        <v>45818.0</v>
      </c>
      <c r="D1011" s="94">
        <v>0.4652777777777778</v>
      </c>
      <c r="E1011" s="92">
        <v>0.0</v>
      </c>
      <c r="F1011" s="92" t="s">
        <v>3542</v>
      </c>
    </row>
    <row r="1012" ht="14.25" customHeight="1">
      <c r="A1012" s="92" t="s">
        <v>3964</v>
      </c>
      <c r="B1012" s="92" t="s">
        <v>2631</v>
      </c>
      <c r="C1012" s="93">
        <v>45756.0</v>
      </c>
      <c r="D1012" s="94">
        <v>0.9993055555555556</v>
      </c>
      <c r="E1012" s="92">
        <v>0.0</v>
      </c>
      <c r="F1012" s="92" t="s">
        <v>3542</v>
      </c>
    </row>
    <row r="1013" ht="14.25" customHeight="1">
      <c r="A1013" s="92" t="s">
        <v>3864</v>
      </c>
      <c r="B1013" s="92" t="s">
        <v>2631</v>
      </c>
      <c r="C1013" s="93">
        <v>45797.0</v>
      </c>
      <c r="D1013" s="94">
        <v>0.51875</v>
      </c>
      <c r="E1013" s="92">
        <v>2.0</v>
      </c>
      <c r="F1013" s="92" t="s">
        <v>3544</v>
      </c>
    </row>
    <row r="1014" ht="14.25" customHeight="1">
      <c r="A1014" s="92" t="s">
        <v>3940</v>
      </c>
      <c r="B1014" s="92" t="s">
        <v>2631</v>
      </c>
      <c r="C1014" s="93">
        <v>45898.0</v>
      </c>
      <c r="D1014" s="94">
        <v>0.0020833333333333333</v>
      </c>
      <c r="E1014" s="92">
        <v>1.0</v>
      </c>
      <c r="F1014" s="92" t="s">
        <v>3543</v>
      </c>
    </row>
    <row r="1015" ht="14.25" customHeight="1">
      <c r="A1015" s="92" t="s">
        <v>4062</v>
      </c>
      <c r="B1015" s="92" t="s">
        <v>1116</v>
      </c>
      <c r="C1015" s="93">
        <v>45636.0</v>
      </c>
      <c r="D1015" s="94">
        <v>0.7993055555555556</v>
      </c>
      <c r="E1015" s="92">
        <v>2.0</v>
      </c>
      <c r="F1015" s="92" t="s">
        <v>3544</v>
      </c>
    </row>
    <row r="1016" ht="14.25" customHeight="1">
      <c r="A1016" s="92" t="s">
        <v>3718</v>
      </c>
      <c r="B1016" s="92" t="s">
        <v>1116</v>
      </c>
      <c r="C1016" s="93">
        <v>45670.0</v>
      </c>
      <c r="D1016" s="94">
        <v>0.27569444444444446</v>
      </c>
      <c r="E1016" s="92">
        <v>2.0</v>
      </c>
      <c r="F1016" s="92" t="s">
        <v>3544</v>
      </c>
    </row>
    <row r="1017" ht="14.25" customHeight="1">
      <c r="A1017" s="92" t="s">
        <v>3664</v>
      </c>
      <c r="B1017" s="92" t="s">
        <v>1116</v>
      </c>
      <c r="C1017" s="93">
        <v>45712.0</v>
      </c>
      <c r="D1017" s="94">
        <v>0.7097222222222223</v>
      </c>
      <c r="E1017" s="92">
        <v>2.0</v>
      </c>
      <c r="F1017" s="92" t="s">
        <v>3544</v>
      </c>
    </row>
    <row r="1018" ht="14.25" customHeight="1">
      <c r="A1018" s="92" t="s">
        <v>3866</v>
      </c>
      <c r="B1018" s="92" t="s">
        <v>1116</v>
      </c>
      <c r="C1018" s="93">
        <v>45913.0</v>
      </c>
      <c r="D1018" s="94">
        <v>0.8944444444444445</v>
      </c>
      <c r="E1018" s="92">
        <v>0.0</v>
      </c>
      <c r="F1018" s="92" t="s">
        <v>3542</v>
      </c>
    </row>
    <row r="1019" ht="14.25" customHeight="1">
      <c r="A1019" s="92" t="s">
        <v>3878</v>
      </c>
      <c r="B1019" s="92" t="s">
        <v>626</v>
      </c>
      <c r="C1019" s="93">
        <v>45737.0</v>
      </c>
      <c r="D1019" s="94">
        <v>0.6680555555555555</v>
      </c>
      <c r="E1019" s="92">
        <v>0.0</v>
      </c>
      <c r="F1019" s="92" t="s">
        <v>3542</v>
      </c>
    </row>
    <row r="1020" ht="14.25" customHeight="1">
      <c r="A1020" s="92" t="s">
        <v>3905</v>
      </c>
      <c r="B1020" s="92" t="s">
        <v>626</v>
      </c>
      <c r="C1020" s="93">
        <v>45802.0</v>
      </c>
      <c r="D1020" s="94">
        <v>0.5333333333333333</v>
      </c>
      <c r="E1020" s="92">
        <v>2.0</v>
      </c>
      <c r="F1020" s="92" t="s">
        <v>3544</v>
      </c>
    </row>
    <row r="1021" ht="14.25" customHeight="1">
      <c r="A1021" s="92" t="s">
        <v>3993</v>
      </c>
      <c r="B1021" s="92" t="s">
        <v>626</v>
      </c>
      <c r="C1021" s="93">
        <v>45833.0</v>
      </c>
      <c r="D1021" s="94">
        <v>0.3055555555555556</v>
      </c>
      <c r="E1021" s="92">
        <v>1.0</v>
      </c>
      <c r="F1021" s="92" t="s">
        <v>3543</v>
      </c>
    </row>
    <row r="1022" ht="14.25" customHeight="1">
      <c r="A1022" s="92" t="s">
        <v>3862</v>
      </c>
      <c r="B1022" s="92" t="s">
        <v>626</v>
      </c>
      <c r="C1022" s="93">
        <v>45855.0</v>
      </c>
      <c r="D1022" s="94">
        <v>0.4666666666666667</v>
      </c>
      <c r="E1022" s="92">
        <v>2.0</v>
      </c>
      <c r="F1022" s="92" t="s">
        <v>3544</v>
      </c>
    </row>
    <row r="1023" ht="14.25" customHeight="1">
      <c r="A1023" s="92" t="s">
        <v>3727</v>
      </c>
      <c r="B1023" s="92" t="s">
        <v>626</v>
      </c>
      <c r="C1023" s="93">
        <v>45937.0</v>
      </c>
      <c r="D1023" s="94">
        <v>0.4534722222222222</v>
      </c>
      <c r="E1023" s="92">
        <v>2.0</v>
      </c>
      <c r="F1023" s="92" t="s">
        <v>3544</v>
      </c>
    </row>
    <row r="1024" ht="14.25" customHeight="1">
      <c r="A1024" s="92" t="s">
        <v>3743</v>
      </c>
      <c r="B1024" s="92" t="s">
        <v>1628</v>
      </c>
      <c r="C1024" s="93">
        <v>45619.0</v>
      </c>
      <c r="D1024" s="94">
        <v>0.15</v>
      </c>
      <c r="E1024" s="92">
        <v>1.0</v>
      </c>
      <c r="F1024" s="92" t="s">
        <v>3543</v>
      </c>
    </row>
    <row r="1025" ht="14.25" customHeight="1">
      <c r="A1025" s="92" t="s">
        <v>3802</v>
      </c>
      <c r="B1025" s="92" t="s">
        <v>1628</v>
      </c>
      <c r="C1025" s="93">
        <v>45773.0</v>
      </c>
      <c r="D1025" s="94">
        <v>0.6229166666666667</v>
      </c>
      <c r="E1025" s="92">
        <v>2.0</v>
      </c>
      <c r="F1025" s="92" t="s">
        <v>3544</v>
      </c>
    </row>
    <row r="1026" ht="14.25" customHeight="1">
      <c r="A1026" s="92" t="s">
        <v>3859</v>
      </c>
      <c r="B1026" s="92" t="s">
        <v>1628</v>
      </c>
      <c r="C1026" s="93">
        <v>45773.0</v>
      </c>
      <c r="D1026" s="94">
        <v>0.44930555555555557</v>
      </c>
      <c r="E1026" s="92">
        <v>2.0</v>
      </c>
      <c r="F1026" s="92" t="s">
        <v>3544</v>
      </c>
    </row>
    <row r="1027" ht="14.25" customHeight="1">
      <c r="A1027" s="92" t="s">
        <v>3981</v>
      </c>
      <c r="B1027" s="92" t="s">
        <v>1628</v>
      </c>
      <c r="C1027" s="93">
        <v>45781.0</v>
      </c>
      <c r="D1027" s="94">
        <v>0.5715277777777777</v>
      </c>
      <c r="E1027" s="92">
        <v>1.0</v>
      </c>
      <c r="F1027" s="92" t="s">
        <v>3543</v>
      </c>
    </row>
    <row r="1028" ht="14.25" customHeight="1">
      <c r="A1028" s="92" t="s">
        <v>3823</v>
      </c>
      <c r="B1028" s="92" t="s">
        <v>1628</v>
      </c>
      <c r="C1028" s="93">
        <v>45882.0</v>
      </c>
      <c r="D1028" s="94">
        <v>0.6951388888888889</v>
      </c>
      <c r="E1028" s="92">
        <v>0.0</v>
      </c>
      <c r="F1028" s="92" t="s">
        <v>3542</v>
      </c>
    </row>
    <row r="1029" ht="14.25" customHeight="1">
      <c r="A1029" s="92" t="s">
        <v>4034</v>
      </c>
      <c r="B1029" s="92" t="s">
        <v>2632</v>
      </c>
      <c r="C1029" s="93">
        <v>45894.0</v>
      </c>
      <c r="D1029" s="94">
        <v>0.9444444444444444</v>
      </c>
      <c r="E1029" s="92">
        <v>1.0</v>
      </c>
      <c r="F1029" s="92" t="s">
        <v>3543</v>
      </c>
    </row>
    <row r="1030" ht="14.25" customHeight="1">
      <c r="A1030" s="92" t="s">
        <v>3890</v>
      </c>
      <c r="B1030" s="92" t="s">
        <v>3108</v>
      </c>
      <c r="C1030" s="93">
        <v>45580.0</v>
      </c>
      <c r="D1030" s="94">
        <v>0.4847222222222222</v>
      </c>
      <c r="E1030" s="92">
        <v>1.0</v>
      </c>
      <c r="F1030" s="92" t="s">
        <v>3543</v>
      </c>
    </row>
    <row r="1031" ht="14.25" customHeight="1">
      <c r="A1031" s="92" t="s">
        <v>4060</v>
      </c>
      <c r="B1031" s="92" t="s">
        <v>3108</v>
      </c>
      <c r="C1031" s="93">
        <v>45596.0</v>
      </c>
      <c r="D1031" s="94">
        <v>0.7798611111111111</v>
      </c>
      <c r="E1031" s="92">
        <v>1.0</v>
      </c>
      <c r="F1031" s="92" t="s">
        <v>3543</v>
      </c>
    </row>
    <row r="1032" ht="14.25" customHeight="1">
      <c r="A1032" s="92" t="s">
        <v>3803</v>
      </c>
      <c r="B1032" s="92" t="s">
        <v>3108</v>
      </c>
      <c r="C1032" s="93">
        <v>45607.0</v>
      </c>
      <c r="D1032" s="94">
        <v>0.7701388888888889</v>
      </c>
      <c r="E1032" s="92">
        <v>2.0</v>
      </c>
      <c r="F1032" s="92" t="s">
        <v>3544</v>
      </c>
    </row>
    <row r="1033" ht="14.25" customHeight="1">
      <c r="A1033" s="92" t="s">
        <v>3993</v>
      </c>
      <c r="B1033" s="92" t="s">
        <v>3108</v>
      </c>
      <c r="C1033" s="93">
        <v>45784.0</v>
      </c>
      <c r="D1033" s="94">
        <v>0.9583333333333334</v>
      </c>
      <c r="E1033" s="92">
        <v>0.0</v>
      </c>
      <c r="F1033" s="92" t="s">
        <v>3542</v>
      </c>
    </row>
    <row r="1034" ht="14.25" customHeight="1">
      <c r="A1034" s="92" t="s">
        <v>3876</v>
      </c>
      <c r="B1034" s="92" t="s">
        <v>3108</v>
      </c>
      <c r="C1034" s="93">
        <v>45882.0</v>
      </c>
      <c r="D1034" s="94">
        <v>0.6951388888888889</v>
      </c>
      <c r="E1034" s="92">
        <v>1.0</v>
      </c>
      <c r="F1034" s="92" t="s">
        <v>3543</v>
      </c>
    </row>
    <row r="1035" ht="14.25" customHeight="1">
      <c r="A1035" s="92" t="s">
        <v>3754</v>
      </c>
      <c r="B1035" s="92" t="s">
        <v>627</v>
      </c>
      <c r="C1035" s="93">
        <v>45605.0</v>
      </c>
      <c r="D1035" s="94">
        <v>0.3020833333333333</v>
      </c>
      <c r="E1035" s="92">
        <v>0.0</v>
      </c>
      <c r="F1035" s="92" t="s">
        <v>3542</v>
      </c>
    </row>
    <row r="1036" ht="14.25" customHeight="1">
      <c r="A1036" s="92" t="s">
        <v>4047</v>
      </c>
      <c r="B1036" s="92" t="s">
        <v>627</v>
      </c>
      <c r="C1036" s="93">
        <v>45639.0</v>
      </c>
      <c r="D1036" s="94">
        <v>0.5618055555555556</v>
      </c>
      <c r="E1036" s="92">
        <v>2.0</v>
      </c>
      <c r="F1036" s="92" t="s">
        <v>3544</v>
      </c>
    </row>
    <row r="1037" ht="14.25" customHeight="1">
      <c r="A1037" s="92" t="s">
        <v>3828</v>
      </c>
      <c r="B1037" s="92" t="s">
        <v>627</v>
      </c>
      <c r="C1037" s="93">
        <v>45668.0</v>
      </c>
      <c r="D1037" s="94">
        <v>0.013194444444444444</v>
      </c>
      <c r="E1037" s="92">
        <v>0.0</v>
      </c>
      <c r="F1037" s="92" t="s">
        <v>3542</v>
      </c>
    </row>
    <row r="1038" ht="14.25" customHeight="1">
      <c r="A1038" s="92" t="s">
        <v>4008</v>
      </c>
      <c r="B1038" s="92" t="s">
        <v>627</v>
      </c>
      <c r="C1038" s="93">
        <v>45903.0</v>
      </c>
      <c r="D1038" s="94">
        <v>0.06736111111111111</v>
      </c>
      <c r="E1038" s="92">
        <v>2.0</v>
      </c>
      <c r="F1038" s="92" t="s">
        <v>3544</v>
      </c>
    </row>
    <row r="1039" ht="14.25" customHeight="1">
      <c r="A1039" s="92" t="s">
        <v>3654</v>
      </c>
      <c r="B1039" s="92" t="s">
        <v>127</v>
      </c>
      <c r="C1039" s="93">
        <v>45835.0</v>
      </c>
      <c r="D1039" s="94">
        <v>0.9666666666666667</v>
      </c>
      <c r="E1039" s="92">
        <v>0.0</v>
      </c>
      <c r="F1039" s="92" t="s">
        <v>3542</v>
      </c>
    </row>
    <row r="1040" ht="14.25" customHeight="1">
      <c r="A1040" s="92" t="s">
        <v>4072</v>
      </c>
      <c r="B1040" s="92" t="s">
        <v>2124</v>
      </c>
      <c r="C1040" s="93">
        <v>45631.0</v>
      </c>
      <c r="D1040" s="94">
        <v>0.4847222222222222</v>
      </c>
      <c r="E1040" s="92">
        <v>1.0</v>
      </c>
      <c r="F1040" s="92" t="s">
        <v>3543</v>
      </c>
    </row>
    <row r="1041" ht="14.25" customHeight="1">
      <c r="A1041" s="92" t="s">
        <v>3903</v>
      </c>
      <c r="B1041" s="92" t="s">
        <v>3109</v>
      </c>
      <c r="C1041" s="93">
        <v>45607.0</v>
      </c>
      <c r="D1041" s="94">
        <v>0.9527777777777777</v>
      </c>
      <c r="E1041" s="92">
        <v>1.0</v>
      </c>
      <c r="F1041" s="92" t="s">
        <v>3543</v>
      </c>
    </row>
    <row r="1042" ht="14.25" customHeight="1">
      <c r="A1042" s="92" t="s">
        <v>3768</v>
      </c>
      <c r="B1042" s="92" t="s">
        <v>3109</v>
      </c>
      <c r="C1042" s="93">
        <v>45845.0</v>
      </c>
      <c r="D1042" s="94">
        <v>0.8159722222222222</v>
      </c>
      <c r="E1042" s="92">
        <v>1.0</v>
      </c>
      <c r="F1042" s="92" t="s">
        <v>3543</v>
      </c>
    </row>
    <row r="1043" ht="14.25" customHeight="1">
      <c r="A1043" s="92" t="s">
        <v>4049</v>
      </c>
      <c r="B1043" s="92" t="s">
        <v>1117</v>
      </c>
      <c r="C1043" s="93">
        <v>45626.0</v>
      </c>
      <c r="D1043" s="94">
        <v>0.5951388888888889</v>
      </c>
      <c r="E1043" s="92">
        <v>2.0</v>
      </c>
      <c r="F1043" s="92" t="s">
        <v>3544</v>
      </c>
    </row>
    <row r="1044" ht="14.25" customHeight="1">
      <c r="A1044" s="92" t="s">
        <v>3701</v>
      </c>
      <c r="B1044" s="92" t="s">
        <v>1117</v>
      </c>
      <c r="C1044" s="93">
        <v>45842.0</v>
      </c>
      <c r="D1044" s="94">
        <v>0.06388888888888888</v>
      </c>
      <c r="E1044" s="92">
        <v>2.0</v>
      </c>
      <c r="F1044" s="92" t="s">
        <v>3544</v>
      </c>
    </row>
    <row r="1045" ht="14.25" customHeight="1">
      <c r="A1045" s="92" t="s">
        <v>3721</v>
      </c>
      <c r="B1045" s="92" t="s">
        <v>1117</v>
      </c>
      <c r="C1045" s="93">
        <v>45849.0</v>
      </c>
      <c r="D1045" s="94">
        <v>0.9284722222222223</v>
      </c>
      <c r="E1045" s="92">
        <v>2.0</v>
      </c>
      <c r="F1045" s="92" t="s">
        <v>3544</v>
      </c>
    </row>
    <row r="1046" ht="14.25" customHeight="1">
      <c r="A1046" s="92" t="s">
        <v>4001</v>
      </c>
      <c r="B1046" s="92" t="s">
        <v>1117</v>
      </c>
      <c r="C1046" s="93">
        <v>45870.0</v>
      </c>
      <c r="D1046" s="94">
        <v>0.5125</v>
      </c>
      <c r="E1046" s="92">
        <v>0.0</v>
      </c>
      <c r="F1046" s="92" t="s">
        <v>3542</v>
      </c>
    </row>
    <row r="1047" ht="14.25" customHeight="1">
      <c r="A1047" s="92" t="s">
        <v>3975</v>
      </c>
      <c r="B1047" s="92" t="s">
        <v>3110</v>
      </c>
      <c r="C1047" s="93">
        <v>45584.0</v>
      </c>
      <c r="D1047" s="94">
        <v>0.16597222222222222</v>
      </c>
      <c r="E1047" s="92">
        <v>1.0</v>
      </c>
      <c r="F1047" s="92" t="s">
        <v>3543</v>
      </c>
    </row>
    <row r="1048" ht="14.25" customHeight="1">
      <c r="A1048" s="92" t="s">
        <v>3965</v>
      </c>
      <c r="B1048" s="92" t="s">
        <v>3110</v>
      </c>
      <c r="C1048" s="93">
        <v>45605.0</v>
      </c>
      <c r="D1048" s="94">
        <v>0.5354166666666667</v>
      </c>
      <c r="E1048" s="92">
        <v>2.0</v>
      </c>
      <c r="F1048" s="92" t="s">
        <v>3544</v>
      </c>
    </row>
    <row r="1049" ht="14.25" customHeight="1">
      <c r="A1049" s="92" t="s">
        <v>3813</v>
      </c>
      <c r="B1049" s="92" t="s">
        <v>3110</v>
      </c>
      <c r="C1049" s="93">
        <v>45655.0</v>
      </c>
      <c r="D1049" s="94">
        <v>0.12083333333333333</v>
      </c>
      <c r="E1049" s="92">
        <v>0.0</v>
      </c>
      <c r="F1049" s="92" t="s">
        <v>3542</v>
      </c>
    </row>
    <row r="1050" ht="14.25" customHeight="1">
      <c r="A1050" s="92" t="s">
        <v>3858</v>
      </c>
      <c r="B1050" s="92" t="s">
        <v>3110</v>
      </c>
      <c r="C1050" s="93">
        <v>45819.0</v>
      </c>
      <c r="D1050" s="94">
        <v>0.7340277777777777</v>
      </c>
      <c r="E1050" s="92">
        <v>0.0</v>
      </c>
      <c r="F1050" s="92" t="s">
        <v>3542</v>
      </c>
    </row>
    <row r="1051" ht="14.25" customHeight="1">
      <c r="A1051" s="92" t="s">
        <v>4070</v>
      </c>
      <c r="B1051" s="92" t="s">
        <v>3110</v>
      </c>
      <c r="C1051" s="93">
        <v>45892.0</v>
      </c>
      <c r="D1051" s="94">
        <v>0.6458333333333334</v>
      </c>
      <c r="E1051" s="92">
        <v>2.0</v>
      </c>
      <c r="F1051" s="92" t="s">
        <v>3544</v>
      </c>
    </row>
    <row r="1052" ht="14.25" customHeight="1">
      <c r="A1052" s="92" t="s">
        <v>4051</v>
      </c>
      <c r="B1052" s="92" t="s">
        <v>3110</v>
      </c>
      <c r="C1052" s="93">
        <v>45897.0</v>
      </c>
      <c r="D1052" s="94">
        <v>0.3104166666666667</v>
      </c>
      <c r="E1052" s="92">
        <v>1.0</v>
      </c>
      <c r="F1052" s="92" t="s">
        <v>3543</v>
      </c>
    </row>
    <row r="1053" ht="14.25" customHeight="1">
      <c r="A1053" s="92" t="s">
        <v>3931</v>
      </c>
      <c r="B1053" s="92" t="s">
        <v>3110</v>
      </c>
      <c r="C1053" s="93">
        <v>45916.0</v>
      </c>
      <c r="D1053" s="94">
        <v>0.9361111111111111</v>
      </c>
      <c r="E1053" s="92">
        <v>1.0</v>
      </c>
      <c r="F1053" s="92" t="s">
        <v>3543</v>
      </c>
    </row>
    <row r="1054" ht="14.25" customHeight="1">
      <c r="A1054" s="92" t="s">
        <v>3843</v>
      </c>
      <c r="B1054" s="92" t="s">
        <v>1118</v>
      </c>
      <c r="C1054" s="93">
        <v>45748.0</v>
      </c>
      <c r="D1054" s="94">
        <v>0.6090277777777777</v>
      </c>
      <c r="E1054" s="92">
        <v>0.0</v>
      </c>
      <c r="F1054" s="92" t="s">
        <v>3542</v>
      </c>
    </row>
    <row r="1055" ht="14.25" customHeight="1">
      <c r="A1055" s="92" t="s">
        <v>3672</v>
      </c>
      <c r="B1055" s="92" t="s">
        <v>128</v>
      </c>
      <c r="C1055" s="93">
        <v>45701.0</v>
      </c>
      <c r="D1055" s="94">
        <v>0.10069444444444445</v>
      </c>
      <c r="E1055" s="92">
        <v>2.0</v>
      </c>
      <c r="F1055" s="92" t="s">
        <v>3544</v>
      </c>
    </row>
    <row r="1056" ht="14.25" customHeight="1">
      <c r="A1056" s="92" t="s">
        <v>3713</v>
      </c>
      <c r="B1056" s="92" t="s">
        <v>128</v>
      </c>
      <c r="C1056" s="93">
        <v>45734.0</v>
      </c>
      <c r="D1056" s="94">
        <v>0.5118055555555555</v>
      </c>
      <c r="E1056" s="92">
        <v>0.0</v>
      </c>
      <c r="F1056" s="92" t="s">
        <v>3542</v>
      </c>
    </row>
    <row r="1057" ht="14.25" customHeight="1">
      <c r="A1057" s="92" t="s">
        <v>4067</v>
      </c>
      <c r="B1057" s="92" t="s">
        <v>128</v>
      </c>
      <c r="C1057" s="93">
        <v>45784.0</v>
      </c>
      <c r="D1057" s="94">
        <v>0.675</v>
      </c>
      <c r="E1057" s="92">
        <v>2.0</v>
      </c>
      <c r="F1057" s="92" t="s">
        <v>3544</v>
      </c>
    </row>
    <row r="1058" ht="14.25" customHeight="1">
      <c r="A1058" s="92" t="s">
        <v>3737</v>
      </c>
      <c r="B1058" s="92" t="s">
        <v>128</v>
      </c>
      <c r="C1058" s="93">
        <v>45885.0</v>
      </c>
      <c r="D1058" s="94">
        <v>0.017361111111111112</v>
      </c>
      <c r="E1058" s="92">
        <v>2.0</v>
      </c>
      <c r="F1058" s="92" t="s">
        <v>3544</v>
      </c>
    </row>
    <row r="1059" ht="14.25" customHeight="1">
      <c r="A1059" s="92" t="s">
        <v>3838</v>
      </c>
      <c r="B1059" s="92" t="s">
        <v>128</v>
      </c>
      <c r="C1059" s="93">
        <v>45891.0</v>
      </c>
      <c r="D1059" s="94">
        <v>0.2590277777777778</v>
      </c>
      <c r="E1059" s="92">
        <v>1.0</v>
      </c>
      <c r="F1059" s="92" t="s">
        <v>3543</v>
      </c>
    </row>
    <row r="1060" ht="14.25" customHeight="1">
      <c r="A1060" s="92" t="s">
        <v>3799</v>
      </c>
      <c r="B1060" s="92" t="s">
        <v>3111</v>
      </c>
      <c r="C1060" s="93">
        <v>45625.0</v>
      </c>
      <c r="D1060" s="94">
        <v>0.1375</v>
      </c>
      <c r="E1060" s="92">
        <v>1.0</v>
      </c>
      <c r="F1060" s="92" t="s">
        <v>3543</v>
      </c>
    </row>
    <row r="1061" ht="14.25" customHeight="1">
      <c r="A1061" s="92" t="s">
        <v>3880</v>
      </c>
      <c r="B1061" s="92" t="s">
        <v>3111</v>
      </c>
      <c r="C1061" s="93">
        <v>45682.0</v>
      </c>
      <c r="D1061" s="94">
        <v>0.24027777777777778</v>
      </c>
      <c r="E1061" s="92">
        <v>2.0</v>
      </c>
      <c r="F1061" s="92" t="s">
        <v>3544</v>
      </c>
    </row>
    <row r="1062" ht="14.25" customHeight="1">
      <c r="A1062" s="92" t="s">
        <v>3706</v>
      </c>
      <c r="B1062" s="92" t="s">
        <v>3111</v>
      </c>
      <c r="C1062" s="93">
        <v>45760.0</v>
      </c>
      <c r="D1062" s="94">
        <v>0.25625</v>
      </c>
      <c r="E1062" s="92">
        <v>2.0</v>
      </c>
      <c r="F1062" s="92" t="s">
        <v>3544</v>
      </c>
    </row>
    <row r="1063" ht="14.25" customHeight="1">
      <c r="A1063" s="92" t="s">
        <v>3780</v>
      </c>
      <c r="B1063" s="92" t="s">
        <v>3111</v>
      </c>
      <c r="C1063" s="93">
        <v>45832.0</v>
      </c>
      <c r="D1063" s="94">
        <v>0.4354166666666667</v>
      </c>
      <c r="E1063" s="92">
        <v>0.0</v>
      </c>
      <c r="F1063" s="92" t="s">
        <v>3542</v>
      </c>
    </row>
    <row r="1064" ht="14.25" customHeight="1">
      <c r="A1064" s="92" t="s">
        <v>3942</v>
      </c>
      <c r="B1064" s="92" t="s">
        <v>3111</v>
      </c>
      <c r="C1064" s="93">
        <v>45914.0</v>
      </c>
      <c r="D1064" s="94">
        <v>0.4736111111111111</v>
      </c>
      <c r="E1064" s="92">
        <v>2.0</v>
      </c>
      <c r="F1064" s="92" t="s">
        <v>3544</v>
      </c>
    </row>
    <row r="1065" ht="14.25" customHeight="1">
      <c r="A1065" s="92" t="s">
        <v>3736</v>
      </c>
      <c r="B1065" s="92" t="s">
        <v>2633</v>
      </c>
      <c r="C1065" s="93">
        <v>45601.0</v>
      </c>
      <c r="D1065" s="94">
        <v>0.94375</v>
      </c>
      <c r="E1065" s="92">
        <v>2.0</v>
      </c>
      <c r="F1065" s="92" t="s">
        <v>3544</v>
      </c>
    </row>
    <row r="1066" ht="14.25" customHeight="1">
      <c r="A1066" s="92" t="s">
        <v>3692</v>
      </c>
      <c r="B1066" s="92" t="s">
        <v>2633</v>
      </c>
      <c r="C1066" s="93">
        <v>45652.0</v>
      </c>
      <c r="D1066" s="94">
        <v>0.8847222222222222</v>
      </c>
      <c r="E1066" s="92">
        <v>1.0</v>
      </c>
      <c r="F1066" s="92" t="s">
        <v>3543</v>
      </c>
    </row>
    <row r="1067" ht="14.25" customHeight="1">
      <c r="A1067" s="92" t="s">
        <v>3719</v>
      </c>
      <c r="B1067" s="92" t="s">
        <v>2633</v>
      </c>
      <c r="C1067" s="93">
        <v>45755.0</v>
      </c>
      <c r="D1067" s="94">
        <v>0.09166666666666666</v>
      </c>
      <c r="E1067" s="92">
        <v>1.0</v>
      </c>
      <c r="F1067" s="92" t="s">
        <v>3543</v>
      </c>
    </row>
    <row r="1068" ht="14.25" customHeight="1">
      <c r="A1068" s="92" t="s">
        <v>3921</v>
      </c>
      <c r="B1068" s="92" t="s">
        <v>2633</v>
      </c>
      <c r="C1068" s="93">
        <v>45816.0</v>
      </c>
      <c r="D1068" s="94">
        <v>0.9201388888888888</v>
      </c>
      <c r="E1068" s="92">
        <v>0.0</v>
      </c>
      <c r="F1068" s="92" t="s">
        <v>3542</v>
      </c>
    </row>
    <row r="1069" ht="14.25" customHeight="1">
      <c r="A1069" s="92" t="s">
        <v>3774</v>
      </c>
      <c r="B1069" s="92" t="s">
        <v>1119</v>
      </c>
      <c r="C1069" s="93">
        <v>45844.0</v>
      </c>
      <c r="D1069" s="94">
        <v>0.29791666666666666</v>
      </c>
      <c r="E1069" s="92">
        <v>0.0</v>
      </c>
      <c r="F1069" s="92" t="s">
        <v>3542</v>
      </c>
    </row>
    <row r="1070" ht="14.25" customHeight="1">
      <c r="A1070" s="92" t="s">
        <v>3785</v>
      </c>
      <c r="B1070" s="92" t="s">
        <v>1119</v>
      </c>
      <c r="C1070" s="93">
        <v>45853.0</v>
      </c>
      <c r="D1070" s="94">
        <v>0.7236111111111111</v>
      </c>
      <c r="E1070" s="92">
        <v>0.0</v>
      </c>
      <c r="F1070" s="92" t="s">
        <v>3542</v>
      </c>
    </row>
    <row r="1071" ht="14.25" customHeight="1">
      <c r="A1071" s="92" t="s">
        <v>3704</v>
      </c>
      <c r="B1071" s="92" t="s">
        <v>129</v>
      </c>
      <c r="C1071" s="93">
        <v>45833.0</v>
      </c>
      <c r="D1071" s="94">
        <v>0.6138888888888889</v>
      </c>
      <c r="E1071" s="92">
        <v>2.0</v>
      </c>
      <c r="F1071" s="92" t="s">
        <v>3544</v>
      </c>
    </row>
    <row r="1072" ht="14.25" customHeight="1">
      <c r="A1072" s="92" t="s">
        <v>3973</v>
      </c>
      <c r="B1072" s="92" t="s">
        <v>129</v>
      </c>
      <c r="C1072" s="93">
        <v>45848.0</v>
      </c>
      <c r="D1072" s="94">
        <v>0.9479166666666666</v>
      </c>
      <c r="E1072" s="92">
        <v>1.0</v>
      </c>
      <c r="F1072" s="92" t="s">
        <v>3543</v>
      </c>
    </row>
    <row r="1073" ht="14.25" customHeight="1">
      <c r="A1073" s="92" t="s">
        <v>4053</v>
      </c>
      <c r="B1073" s="92" t="s">
        <v>129</v>
      </c>
      <c r="C1073" s="93">
        <v>45915.0</v>
      </c>
      <c r="D1073" s="94">
        <v>0.2625</v>
      </c>
      <c r="E1073" s="92">
        <v>2.0</v>
      </c>
      <c r="F1073" s="92" t="s">
        <v>3544</v>
      </c>
    </row>
    <row r="1074" ht="14.25" customHeight="1">
      <c r="A1074" s="92" t="s">
        <v>3673</v>
      </c>
      <c r="B1074" s="92" t="s">
        <v>2125</v>
      </c>
      <c r="C1074" s="93">
        <v>45663.0</v>
      </c>
      <c r="D1074" s="94">
        <v>0.06736111111111111</v>
      </c>
      <c r="E1074" s="92">
        <v>1.0</v>
      </c>
      <c r="F1074" s="92" t="s">
        <v>3543</v>
      </c>
    </row>
    <row r="1075" ht="14.25" customHeight="1">
      <c r="A1075" s="92" t="s">
        <v>3911</v>
      </c>
      <c r="B1075" s="92" t="s">
        <v>2125</v>
      </c>
      <c r="C1075" s="93">
        <v>45817.0</v>
      </c>
      <c r="D1075" s="94">
        <v>0.7513888888888889</v>
      </c>
      <c r="E1075" s="92">
        <v>1.0</v>
      </c>
      <c r="F1075" s="92" t="s">
        <v>3543</v>
      </c>
    </row>
    <row r="1076" ht="14.25" customHeight="1">
      <c r="A1076" s="92" t="s">
        <v>3940</v>
      </c>
      <c r="B1076" s="92" t="s">
        <v>130</v>
      </c>
      <c r="C1076" s="93">
        <v>45594.0</v>
      </c>
      <c r="D1076" s="94">
        <v>0.26666666666666666</v>
      </c>
      <c r="E1076" s="92">
        <v>0.0</v>
      </c>
      <c r="F1076" s="92" t="s">
        <v>3542</v>
      </c>
    </row>
    <row r="1077" ht="14.25" customHeight="1">
      <c r="A1077" s="92" t="s">
        <v>4007</v>
      </c>
      <c r="B1077" s="92" t="s">
        <v>130</v>
      </c>
      <c r="C1077" s="93">
        <v>45637.0</v>
      </c>
      <c r="D1077" s="94">
        <v>0.6291666666666667</v>
      </c>
      <c r="E1077" s="92">
        <v>0.0</v>
      </c>
      <c r="F1077" s="92" t="s">
        <v>3542</v>
      </c>
    </row>
    <row r="1078" ht="14.25" customHeight="1">
      <c r="A1078" s="92" t="s">
        <v>4016</v>
      </c>
      <c r="B1078" s="92" t="s">
        <v>130</v>
      </c>
      <c r="C1078" s="93">
        <v>45644.0</v>
      </c>
      <c r="D1078" s="94">
        <v>0.7055555555555556</v>
      </c>
      <c r="E1078" s="92">
        <v>0.0</v>
      </c>
      <c r="F1078" s="92" t="s">
        <v>3542</v>
      </c>
    </row>
    <row r="1079" ht="14.25" customHeight="1">
      <c r="A1079" s="92" t="s">
        <v>3913</v>
      </c>
      <c r="B1079" s="92" t="s">
        <v>130</v>
      </c>
      <c r="C1079" s="93">
        <v>45882.0</v>
      </c>
      <c r="D1079" s="94">
        <v>0.3236111111111111</v>
      </c>
      <c r="E1079" s="92">
        <v>0.0</v>
      </c>
      <c r="F1079" s="92" t="s">
        <v>3542</v>
      </c>
    </row>
    <row r="1080" ht="14.25" customHeight="1">
      <c r="A1080" s="92" t="s">
        <v>3641</v>
      </c>
      <c r="B1080" s="92" t="s">
        <v>130</v>
      </c>
      <c r="C1080" s="93">
        <v>45941.0</v>
      </c>
      <c r="D1080" s="94">
        <v>0.8111111111111111</v>
      </c>
      <c r="E1080" s="92">
        <v>1.0</v>
      </c>
      <c r="F1080" s="92" t="s">
        <v>3543</v>
      </c>
    </row>
    <row r="1081" ht="14.25" customHeight="1">
      <c r="A1081" s="92" t="s">
        <v>4030</v>
      </c>
      <c r="B1081" s="92" t="s">
        <v>2126</v>
      </c>
      <c r="C1081" s="93">
        <v>45650.0</v>
      </c>
      <c r="D1081" s="94">
        <v>0.4618055555555556</v>
      </c>
      <c r="E1081" s="92">
        <v>0.0</v>
      </c>
      <c r="F1081" s="92" t="s">
        <v>3542</v>
      </c>
    </row>
    <row r="1082" ht="14.25" customHeight="1">
      <c r="A1082" s="92" t="s">
        <v>3672</v>
      </c>
      <c r="B1082" s="92" t="s">
        <v>2126</v>
      </c>
      <c r="C1082" s="93">
        <v>45664.0</v>
      </c>
      <c r="D1082" s="94">
        <v>0.71875</v>
      </c>
      <c r="E1082" s="92">
        <v>2.0</v>
      </c>
      <c r="F1082" s="92" t="s">
        <v>3544</v>
      </c>
    </row>
    <row r="1083" ht="14.25" customHeight="1">
      <c r="A1083" s="92" t="s">
        <v>3704</v>
      </c>
      <c r="B1083" s="92" t="s">
        <v>2126</v>
      </c>
      <c r="C1083" s="93">
        <v>45840.0</v>
      </c>
      <c r="D1083" s="94">
        <v>0.4444444444444444</v>
      </c>
      <c r="E1083" s="92">
        <v>2.0</v>
      </c>
      <c r="F1083" s="92" t="s">
        <v>3544</v>
      </c>
    </row>
    <row r="1084" ht="14.25" customHeight="1">
      <c r="A1084" s="92" t="s">
        <v>3923</v>
      </c>
      <c r="B1084" s="92" t="s">
        <v>1629</v>
      </c>
      <c r="C1084" s="93">
        <v>45584.0</v>
      </c>
      <c r="D1084" s="94">
        <v>0.4847222222222222</v>
      </c>
      <c r="E1084" s="92">
        <v>0.0</v>
      </c>
      <c r="F1084" s="92" t="s">
        <v>3542</v>
      </c>
    </row>
    <row r="1085" ht="14.25" customHeight="1">
      <c r="A1085" s="92" t="s">
        <v>4084</v>
      </c>
      <c r="B1085" s="92" t="s">
        <v>1629</v>
      </c>
      <c r="C1085" s="93">
        <v>45761.0</v>
      </c>
      <c r="D1085" s="94">
        <v>0.675</v>
      </c>
      <c r="E1085" s="92">
        <v>1.0</v>
      </c>
      <c r="F1085" s="92" t="s">
        <v>3543</v>
      </c>
    </row>
    <row r="1086" ht="14.25" customHeight="1">
      <c r="A1086" s="92" t="s">
        <v>3706</v>
      </c>
      <c r="B1086" s="92" t="s">
        <v>628</v>
      </c>
      <c r="C1086" s="93">
        <v>45938.0</v>
      </c>
      <c r="D1086" s="94">
        <v>0.7416666666666667</v>
      </c>
      <c r="E1086" s="92">
        <v>0.0</v>
      </c>
      <c r="F1086" s="92" t="s">
        <v>3542</v>
      </c>
    </row>
    <row r="1087" ht="14.25" customHeight="1">
      <c r="A1087" s="92" t="s">
        <v>4026</v>
      </c>
      <c r="B1087" s="92" t="s">
        <v>1630</v>
      </c>
      <c r="C1087" s="93">
        <v>45586.0</v>
      </c>
      <c r="D1087" s="94">
        <v>0.7479166666666667</v>
      </c>
      <c r="E1087" s="92">
        <v>2.0</v>
      </c>
      <c r="F1087" s="92" t="s">
        <v>3544</v>
      </c>
    </row>
    <row r="1088" ht="14.25" customHeight="1">
      <c r="A1088" s="92" t="s">
        <v>4033</v>
      </c>
      <c r="B1088" s="92" t="s">
        <v>1630</v>
      </c>
      <c r="C1088" s="93">
        <v>45803.0</v>
      </c>
      <c r="D1088" s="94">
        <v>0.6895833333333333</v>
      </c>
      <c r="E1088" s="92">
        <v>0.0</v>
      </c>
      <c r="F1088" s="92" t="s">
        <v>3542</v>
      </c>
    </row>
    <row r="1089" ht="14.25" customHeight="1">
      <c r="A1089" s="92" t="s">
        <v>3889</v>
      </c>
      <c r="B1089" s="92" t="s">
        <v>1630</v>
      </c>
      <c r="C1089" s="93">
        <v>45869.0</v>
      </c>
      <c r="D1089" s="94">
        <v>0.4861111111111111</v>
      </c>
      <c r="E1089" s="92">
        <v>0.0</v>
      </c>
      <c r="F1089" s="92" t="s">
        <v>3542</v>
      </c>
    </row>
    <row r="1090" ht="14.25" customHeight="1">
      <c r="A1090" s="92" t="s">
        <v>3714</v>
      </c>
      <c r="B1090" s="92" t="s">
        <v>2634</v>
      </c>
      <c r="C1090" s="93">
        <v>45602.0</v>
      </c>
      <c r="D1090" s="94">
        <v>0.1763888888888889</v>
      </c>
      <c r="E1090" s="92">
        <v>1.0</v>
      </c>
      <c r="F1090" s="92" t="s">
        <v>3543</v>
      </c>
    </row>
    <row r="1091" ht="14.25" customHeight="1">
      <c r="A1091" s="92" t="s">
        <v>4028</v>
      </c>
      <c r="B1091" s="92" t="s">
        <v>2634</v>
      </c>
      <c r="C1091" s="93">
        <v>45801.0</v>
      </c>
      <c r="D1091" s="94">
        <v>0.7319444444444444</v>
      </c>
      <c r="E1091" s="92">
        <v>0.0</v>
      </c>
      <c r="F1091" s="92" t="s">
        <v>3542</v>
      </c>
    </row>
    <row r="1092" ht="14.25" customHeight="1">
      <c r="A1092" s="92" t="s">
        <v>3823</v>
      </c>
      <c r="B1092" s="92" t="s">
        <v>2634</v>
      </c>
      <c r="C1092" s="93">
        <v>45848.0</v>
      </c>
      <c r="D1092" s="94">
        <v>0.2986111111111111</v>
      </c>
      <c r="E1092" s="92">
        <v>2.0</v>
      </c>
      <c r="F1092" s="92" t="s">
        <v>3544</v>
      </c>
    </row>
    <row r="1093" ht="14.25" customHeight="1">
      <c r="A1093" s="92" t="s">
        <v>4025</v>
      </c>
      <c r="B1093" s="92" t="s">
        <v>2634</v>
      </c>
      <c r="C1093" s="93">
        <v>45899.0</v>
      </c>
      <c r="D1093" s="94">
        <v>0.7131944444444445</v>
      </c>
      <c r="E1093" s="92">
        <v>2.0</v>
      </c>
      <c r="F1093" s="92" t="s">
        <v>3544</v>
      </c>
    </row>
    <row r="1094" ht="14.25" customHeight="1">
      <c r="A1094" s="92" t="s">
        <v>3946</v>
      </c>
      <c r="B1094" s="92" t="s">
        <v>2634</v>
      </c>
      <c r="C1094" s="93">
        <v>45900.0</v>
      </c>
      <c r="D1094" s="94">
        <v>0.17916666666666667</v>
      </c>
      <c r="E1094" s="92">
        <v>1.0</v>
      </c>
      <c r="F1094" s="92" t="s">
        <v>3543</v>
      </c>
    </row>
    <row r="1095" ht="14.25" customHeight="1">
      <c r="A1095" s="92" t="s">
        <v>3939</v>
      </c>
      <c r="B1095" s="92" t="s">
        <v>2634</v>
      </c>
      <c r="C1095" s="93">
        <v>45901.0</v>
      </c>
      <c r="D1095" s="94">
        <v>0.35625</v>
      </c>
      <c r="E1095" s="92">
        <v>2.0</v>
      </c>
      <c r="F1095" s="92" t="s">
        <v>3544</v>
      </c>
    </row>
    <row r="1096" ht="14.25" customHeight="1">
      <c r="A1096" s="92" t="s">
        <v>3650</v>
      </c>
      <c r="B1096" s="92" t="s">
        <v>2634</v>
      </c>
      <c r="C1096" s="93">
        <v>45904.0</v>
      </c>
      <c r="D1096" s="94">
        <v>0.4791666666666667</v>
      </c>
      <c r="E1096" s="92">
        <v>0.0</v>
      </c>
      <c r="F1096" s="92" t="s">
        <v>3542</v>
      </c>
    </row>
    <row r="1097" ht="14.25" customHeight="1">
      <c r="A1097" s="92" t="s">
        <v>3747</v>
      </c>
      <c r="B1097" s="92" t="s">
        <v>131</v>
      </c>
      <c r="C1097" s="93">
        <v>45712.0</v>
      </c>
      <c r="D1097" s="94">
        <v>0.26666666666666666</v>
      </c>
      <c r="E1097" s="92">
        <v>0.0</v>
      </c>
      <c r="F1097" s="92" t="s">
        <v>3542</v>
      </c>
    </row>
    <row r="1098" ht="14.25" customHeight="1">
      <c r="A1098" s="92" t="s">
        <v>3727</v>
      </c>
      <c r="B1098" s="92" t="s">
        <v>131</v>
      </c>
      <c r="C1098" s="93">
        <v>45840.0</v>
      </c>
      <c r="D1098" s="94">
        <v>0.24861111111111112</v>
      </c>
      <c r="E1098" s="92">
        <v>1.0</v>
      </c>
      <c r="F1098" s="92" t="s">
        <v>3543</v>
      </c>
    </row>
    <row r="1099" ht="14.25" customHeight="1">
      <c r="A1099" s="92" t="s">
        <v>3997</v>
      </c>
      <c r="B1099" s="92" t="s">
        <v>131</v>
      </c>
      <c r="C1099" s="93">
        <v>45909.0</v>
      </c>
      <c r="D1099" s="94">
        <v>0.3486111111111111</v>
      </c>
      <c r="E1099" s="92">
        <v>2.0</v>
      </c>
      <c r="F1099" s="92" t="s">
        <v>3544</v>
      </c>
    </row>
    <row r="1100" ht="14.25" customHeight="1">
      <c r="A1100" s="92" t="s">
        <v>3721</v>
      </c>
      <c r="B1100" s="92" t="s">
        <v>2635</v>
      </c>
      <c r="C1100" s="93">
        <v>45749.0</v>
      </c>
      <c r="D1100" s="94">
        <v>0.4465277777777778</v>
      </c>
      <c r="E1100" s="92">
        <v>0.0</v>
      </c>
      <c r="F1100" s="92" t="s">
        <v>3542</v>
      </c>
    </row>
    <row r="1101" ht="14.25" customHeight="1">
      <c r="A1101" s="92" t="s">
        <v>3676</v>
      </c>
      <c r="B1101" s="92" t="s">
        <v>2635</v>
      </c>
      <c r="C1101" s="93">
        <v>45798.0</v>
      </c>
      <c r="D1101" s="94">
        <v>0.7291666666666666</v>
      </c>
      <c r="E1101" s="92">
        <v>1.0</v>
      </c>
      <c r="F1101" s="92" t="s">
        <v>3543</v>
      </c>
    </row>
    <row r="1102" ht="14.25" customHeight="1">
      <c r="A1102" s="92" t="s">
        <v>3749</v>
      </c>
      <c r="B1102" s="92" t="s">
        <v>629</v>
      </c>
      <c r="C1102" s="93">
        <v>45648.0</v>
      </c>
      <c r="D1102" s="94">
        <v>0.3013888888888889</v>
      </c>
      <c r="E1102" s="92">
        <v>1.0</v>
      </c>
      <c r="F1102" s="92" t="s">
        <v>3543</v>
      </c>
    </row>
    <row r="1103" ht="14.25" customHeight="1">
      <c r="A1103" s="92" t="s">
        <v>3971</v>
      </c>
      <c r="B1103" s="92" t="s">
        <v>629</v>
      </c>
      <c r="C1103" s="93">
        <v>45789.0</v>
      </c>
      <c r="D1103" s="94">
        <v>0.31180555555555556</v>
      </c>
      <c r="E1103" s="92">
        <v>2.0</v>
      </c>
      <c r="F1103" s="92" t="s">
        <v>3544</v>
      </c>
    </row>
    <row r="1104" ht="14.25" customHeight="1">
      <c r="A1104" s="92" t="s">
        <v>3919</v>
      </c>
      <c r="B1104" s="92" t="s">
        <v>629</v>
      </c>
      <c r="C1104" s="93">
        <v>45847.0</v>
      </c>
      <c r="D1104" s="94">
        <v>0.2673611111111111</v>
      </c>
      <c r="E1104" s="92">
        <v>2.0</v>
      </c>
      <c r="F1104" s="92" t="s">
        <v>3544</v>
      </c>
    </row>
    <row r="1105" ht="14.25" customHeight="1">
      <c r="A1105" s="92" t="s">
        <v>3910</v>
      </c>
      <c r="B1105" s="92" t="s">
        <v>629</v>
      </c>
      <c r="C1105" s="93">
        <v>45941.0</v>
      </c>
      <c r="D1105" s="94">
        <v>0.2847222222222222</v>
      </c>
      <c r="E1105" s="92">
        <v>0.0</v>
      </c>
      <c r="F1105" s="92" t="s">
        <v>3542</v>
      </c>
    </row>
    <row r="1106" ht="14.25" customHeight="1">
      <c r="A1106" s="92" t="s">
        <v>3982</v>
      </c>
      <c r="B1106" s="92" t="s">
        <v>2636</v>
      </c>
      <c r="C1106" s="93">
        <v>45750.0</v>
      </c>
      <c r="D1106" s="94">
        <v>0.8291666666666667</v>
      </c>
      <c r="E1106" s="92">
        <v>2.0</v>
      </c>
      <c r="F1106" s="92" t="s">
        <v>3544</v>
      </c>
    </row>
    <row r="1107" ht="14.25" customHeight="1">
      <c r="A1107" s="92" t="s">
        <v>3773</v>
      </c>
      <c r="B1107" s="92" t="s">
        <v>2636</v>
      </c>
      <c r="C1107" s="93">
        <v>45790.0</v>
      </c>
      <c r="D1107" s="94">
        <v>0.775</v>
      </c>
      <c r="E1107" s="92">
        <v>1.0</v>
      </c>
      <c r="F1107" s="92" t="s">
        <v>3543</v>
      </c>
    </row>
    <row r="1108" ht="14.25" customHeight="1">
      <c r="A1108" s="92" t="s">
        <v>3633</v>
      </c>
      <c r="B1108" s="92" t="s">
        <v>2636</v>
      </c>
      <c r="C1108" s="93">
        <v>45945.0</v>
      </c>
      <c r="D1108" s="94">
        <v>0.4027777777777778</v>
      </c>
      <c r="E1108" s="92">
        <v>1.0</v>
      </c>
      <c r="F1108" s="92" t="s">
        <v>3543</v>
      </c>
    </row>
    <row r="1109" ht="14.25" customHeight="1">
      <c r="A1109" s="92" t="s">
        <v>3737</v>
      </c>
      <c r="B1109" s="92" t="s">
        <v>630</v>
      </c>
      <c r="C1109" s="93">
        <v>45794.0</v>
      </c>
      <c r="D1109" s="94">
        <v>0.31805555555555554</v>
      </c>
      <c r="E1109" s="92">
        <v>1.0</v>
      </c>
      <c r="F1109" s="92" t="s">
        <v>3543</v>
      </c>
    </row>
    <row r="1110" ht="14.25" customHeight="1">
      <c r="A1110" s="92" t="s">
        <v>3877</v>
      </c>
      <c r="B1110" s="92" t="s">
        <v>630</v>
      </c>
      <c r="C1110" s="93">
        <v>45831.0</v>
      </c>
      <c r="D1110" s="94">
        <v>0.43680555555555556</v>
      </c>
      <c r="E1110" s="92">
        <v>0.0</v>
      </c>
      <c r="F1110" s="92" t="s">
        <v>3542</v>
      </c>
    </row>
    <row r="1111" ht="14.25" customHeight="1">
      <c r="A1111" s="92" t="s">
        <v>4060</v>
      </c>
      <c r="B1111" s="92" t="s">
        <v>630</v>
      </c>
      <c r="C1111" s="93">
        <v>45884.0</v>
      </c>
      <c r="D1111" s="94">
        <v>0.7618055555555555</v>
      </c>
      <c r="E1111" s="92">
        <v>1.0</v>
      </c>
      <c r="F1111" s="92" t="s">
        <v>3543</v>
      </c>
    </row>
    <row r="1112" ht="14.25" customHeight="1">
      <c r="A1112" s="92" t="s">
        <v>3664</v>
      </c>
      <c r="B1112" s="92" t="s">
        <v>630</v>
      </c>
      <c r="C1112" s="93">
        <v>45896.0</v>
      </c>
      <c r="D1112" s="94">
        <v>0.4840277777777778</v>
      </c>
      <c r="E1112" s="92">
        <v>1.0</v>
      </c>
      <c r="F1112" s="92" t="s">
        <v>3543</v>
      </c>
    </row>
    <row r="1113" ht="14.25" customHeight="1">
      <c r="A1113" s="92" t="s">
        <v>3785</v>
      </c>
      <c r="B1113" s="92" t="s">
        <v>132</v>
      </c>
      <c r="C1113" s="93">
        <v>45619.0</v>
      </c>
      <c r="D1113" s="94">
        <v>0.3215277777777778</v>
      </c>
      <c r="E1113" s="92">
        <v>0.0</v>
      </c>
      <c r="F1113" s="92" t="s">
        <v>3542</v>
      </c>
    </row>
    <row r="1114" ht="14.25" customHeight="1">
      <c r="A1114" s="92" t="s">
        <v>4067</v>
      </c>
      <c r="B1114" s="92" t="s">
        <v>132</v>
      </c>
      <c r="C1114" s="93">
        <v>45737.0</v>
      </c>
      <c r="D1114" s="94">
        <v>0.5597222222222222</v>
      </c>
      <c r="E1114" s="92">
        <v>2.0</v>
      </c>
      <c r="F1114" s="92" t="s">
        <v>3544</v>
      </c>
    </row>
    <row r="1115" ht="14.25" customHeight="1">
      <c r="A1115" s="92" t="s">
        <v>3997</v>
      </c>
      <c r="B1115" s="92" t="s">
        <v>132</v>
      </c>
      <c r="C1115" s="93">
        <v>45798.0</v>
      </c>
      <c r="D1115" s="94">
        <v>0.60625</v>
      </c>
      <c r="E1115" s="92">
        <v>2.0</v>
      </c>
      <c r="F1115" s="92" t="s">
        <v>3544</v>
      </c>
    </row>
    <row r="1116" ht="14.25" customHeight="1">
      <c r="A1116" s="92" t="s">
        <v>3796</v>
      </c>
      <c r="B1116" s="92" t="s">
        <v>132</v>
      </c>
      <c r="C1116" s="93">
        <v>45855.0</v>
      </c>
      <c r="D1116" s="94">
        <v>0.8791666666666667</v>
      </c>
      <c r="E1116" s="92">
        <v>2.0</v>
      </c>
      <c r="F1116" s="92" t="s">
        <v>3544</v>
      </c>
    </row>
    <row r="1117" ht="14.25" customHeight="1">
      <c r="A1117" s="92" t="s">
        <v>3731</v>
      </c>
      <c r="B1117" s="92" t="s">
        <v>132</v>
      </c>
      <c r="C1117" s="93">
        <v>45934.0</v>
      </c>
      <c r="D1117" s="94">
        <v>0.16319444444444445</v>
      </c>
      <c r="E1117" s="92">
        <v>2.0</v>
      </c>
      <c r="F1117" s="92" t="s">
        <v>3544</v>
      </c>
    </row>
    <row r="1118" ht="14.25" customHeight="1">
      <c r="A1118" s="92" t="s">
        <v>3739</v>
      </c>
      <c r="B1118" s="92" t="s">
        <v>2637</v>
      </c>
      <c r="C1118" s="93">
        <v>45603.0</v>
      </c>
      <c r="D1118" s="94">
        <v>0.8708333333333333</v>
      </c>
      <c r="E1118" s="92">
        <v>2.0</v>
      </c>
      <c r="F1118" s="92" t="s">
        <v>3544</v>
      </c>
    </row>
    <row r="1119" ht="14.25" customHeight="1">
      <c r="A1119" s="92" t="s">
        <v>3890</v>
      </c>
      <c r="B1119" s="92" t="s">
        <v>2637</v>
      </c>
      <c r="C1119" s="93">
        <v>45645.0</v>
      </c>
      <c r="D1119" s="94">
        <v>0.5201388888888889</v>
      </c>
      <c r="E1119" s="92">
        <v>2.0</v>
      </c>
      <c r="F1119" s="92" t="s">
        <v>3544</v>
      </c>
    </row>
    <row r="1120" ht="14.25" customHeight="1">
      <c r="A1120" s="92" t="s">
        <v>3971</v>
      </c>
      <c r="B1120" s="92" t="s">
        <v>2637</v>
      </c>
      <c r="C1120" s="93">
        <v>45895.0</v>
      </c>
      <c r="D1120" s="94">
        <v>0.9458333333333333</v>
      </c>
      <c r="E1120" s="92">
        <v>1.0</v>
      </c>
      <c r="F1120" s="92" t="s">
        <v>3543</v>
      </c>
    </row>
    <row r="1121" ht="14.25" customHeight="1">
      <c r="A1121" s="92" t="s">
        <v>3846</v>
      </c>
      <c r="B1121" s="92" t="s">
        <v>2638</v>
      </c>
      <c r="C1121" s="93">
        <v>45618.0</v>
      </c>
      <c r="D1121" s="94">
        <v>0.5840277777777778</v>
      </c>
      <c r="E1121" s="92">
        <v>0.0</v>
      </c>
      <c r="F1121" s="92" t="s">
        <v>3542</v>
      </c>
    </row>
    <row r="1122" ht="14.25" customHeight="1">
      <c r="A1122" s="92" t="s">
        <v>3820</v>
      </c>
      <c r="B1122" s="92" t="s">
        <v>2638</v>
      </c>
      <c r="C1122" s="93">
        <v>45742.0</v>
      </c>
      <c r="D1122" s="94">
        <v>0.8673611111111111</v>
      </c>
      <c r="E1122" s="92">
        <v>1.0</v>
      </c>
      <c r="F1122" s="92" t="s">
        <v>3543</v>
      </c>
    </row>
    <row r="1123" ht="14.25" customHeight="1">
      <c r="A1123" s="92" t="s">
        <v>4066</v>
      </c>
      <c r="B1123" s="92" t="s">
        <v>2638</v>
      </c>
      <c r="C1123" s="93">
        <v>45763.0</v>
      </c>
      <c r="D1123" s="94">
        <v>0.49930555555555556</v>
      </c>
      <c r="E1123" s="92">
        <v>1.0</v>
      </c>
      <c r="F1123" s="92" t="s">
        <v>3543</v>
      </c>
    </row>
    <row r="1124" ht="14.25" customHeight="1">
      <c r="A1124" s="92" t="s">
        <v>3850</v>
      </c>
      <c r="B1124" s="92" t="s">
        <v>2638</v>
      </c>
      <c r="C1124" s="93">
        <v>45787.0</v>
      </c>
      <c r="D1124" s="94">
        <v>0.5798611111111112</v>
      </c>
      <c r="E1124" s="92">
        <v>1.0</v>
      </c>
      <c r="F1124" s="92" t="s">
        <v>3543</v>
      </c>
    </row>
    <row r="1125" ht="14.25" customHeight="1">
      <c r="A1125" s="92" t="s">
        <v>4027</v>
      </c>
      <c r="B1125" s="92" t="s">
        <v>2638</v>
      </c>
      <c r="C1125" s="93">
        <v>45863.0</v>
      </c>
      <c r="D1125" s="94">
        <v>0.1423611111111111</v>
      </c>
      <c r="E1125" s="92">
        <v>1.0</v>
      </c>
      <c r="F1125" s="92" t="s">
        <v>3543</v>
      </c>
    </row>
    <row r="1126" ht="14.25" customHeight="1">
      <c r="A1126" s="92" t="s">
        <v>4014</v>
      </c>
      <c r="B1126" s="92" t="s">
        <v>2639</v>
      </c>
      <c r="C1126" s="93">
        <v>45659.0</v>
      </c>
      <c r="D1126" s="94">
        <v>0.9069444444444444</v>
      </c>
      <c r="E1126" s="92">
        <v>2.0</v>
      </c>
      <c r="F1126" s="92" t="s">
        <v>3544</v>
      </c>
    </row>
    <row r="1127" ht="14.25" customHeight="1">
      <c r="A1127" s="92" t="s">
        <v>3732</v>
      </c>
      <c r="B1127" s="92" t="s">
        <v>2639</v>
      </c>
      <c r="C1127" s="93">
        <v>45787.0</v>
      </c>
      <c r="D1127" s="94">
        <v>0.18263888888888888</v>
      </c>
      <c r="E1127" s="92">
        <v>1.0</v>
      </c>
      <c r="F1127" s="92" t="s">
        <v>3543</v>
      </c>
    </row>
    <row r="1128" ht="14.25" customHeight="1">
      <c r="A1128" s="92" t="s">
        <v>3860</v>
      </c>
      <c r="B1128" s="92" t="s">
        <v>2639</v>
      </c>
      <c r="C1128" s="93">
        <v>45865.0</v>
      </c>
      <c r="D1128" s="94">
        <v>0.8145833333333333</v>
      </c>
      <c r="E1128" s="92">
        <v>0.0</v>
      </c>
      <c r="F1128" s="92" t="s">
        <v>3542</v>
      </c>
    </row>
    <row r="1129" ht="14.25" customHeight="1">
      <c r="A1129" s="92" t="s">
        <v>3829</v>
      </c>
      <c r="B1129" s="92" t="s">
        <v>2639</v>
      </c>
      <c r="C1129" s="93">
        <v>45872.0</v>
      </c>
      <c r="D1129" s="94">
        <v>0.8131944444444444</v>
      </c>
      <c r="E1129" s="92">
        <v>2.0</v>
      </c>
      <c r="F1129" s="92" t="s">
        <v>3544</v>
      </c>
    </row>
    <row r="1130" ht="14.25" customHeight="1">
      <c r="A1130" s="92" t="s">
        <v>4088</v>
      </c>
      <c r="B1130" s="92" t="s">
        <v>2639</v>
      </c>
      <c r="C1130" s="93">
        <v>45919.0</v>
      </c>
      <c r="D1130" s="94">
        <v>0.08611111111111111</v>
      </c>
      <c r="E1130" s="92">
        <v>0.0</v>
      </c>
      <c r="F1130" s="92" t="s">
        <v>3542</v>
      </c>
    </row>
    <row r="1131" ht="14.25" customHeight="1">
      <c r="A1131" s="92" t="s">
        <v>3768</v>
      </c>
      <c r="B1131" s="92" t="s">
        <v>1631</v>
      </c>
      <c r="C1131" s="93">
        <v>45605.0</v>
      </c>
      <c r="D1131" s="94">
        <v>0.3138888888888889</v>
      </c>
      <c r="E1131" s="92">
        <v>2.0</v>
      </c>
      <c r="F1131" s="92" t="s">
        <v>3544</v>
      </c>
    </row>
    <row r="1132" ht="14.25" customHeight="1">
      <c r="A1132" s="92" t="s">
        <v>4035</v>
      </c>
      <c r="B1132" s="92" t="s">
        <v>1631</v>
      </c>
      <c r="C1132" s="93">
        <v>45767.0</v>
      </c>
      <c r="D1132" s="94">
        <v>0.1736111111111111</v>
      </c>
      <c r="E1132" s="92">
        <v>1.0</v>
      </c>
      <c r="F1132" s="92" t="s">
        <v>3543</v>
      </c>
    </row>
    <row r="1133" ht="14.25" customHeight="1">
      <c r="A1133" s="92" t="s">
        <v>3666</v>
      </c>
      <c r="B1133" s="92" t="s">
        <v>1631</v>
      </c>
      <c r="C1133" s="93">
        <v>45805.0</v>
      </c>
      <c r="D1133" s="94">
        <v>0.7048611111111112</v>
      </c>
      <c r="E1133" s="92">
        <v>1.0</v>
      </c>
      <c r="F1133" s="92" t="s">
        <v>3543</v>
      </c>
    </row>
    <row r="1134" ht="14.25" customHeight="1">
      <c r="A1134" s="92" t="s">
        <v>3879</v>
      </c>
      <c r="B1134" s="92" t="s">
        <v>631</v>
      </c>
      <c r="C1134" s="93">
        <v>45591.0</v>
      </c>
      <c r="D1134" s="94">
        <v>0.23125</v>
      </c>
      <c r="E1134" s="92">
        <v>2.0</v>
      </c>
      <c r="F1134" s="92" t="s">
        <v>3544</v>
      </c>
    </row>
    <row r="1135" ht="14.25" customHeight="1">
      <c r="A1135" s="92" t="s">
        <v>3735</v>
      </c>
      <c r="B1135" s="92" t="s">
        <v>631</v>
      </c>
      <c r="C1135" s="93">
        <v>45640.0</v>
      </c>
      <c r="D1135" s="94">
        <v>0.8784722222222222</v>
      </c>
      <c r="E1135" s="92">
        <v>1.0</v>
      </c>
      <c r="F1135" s="92" t="s">
        <v>3543</v>
      </c>
    </row>
    <row r="1136" ht="14.25" customHeight="1">
      <c r="A1136" s="92" t="s">
        <v>4034</v>
      </c>
      <c r="B1136" s="92" t="s">
        <v>631</v>
      </c>
      <c r="C1136" s="93">
        <v>45779.0</v>
      </c>
      <c r="D1136" s="94">
        <v>0.9083333333333333</v>
      </c>
      <c r="E1136" s="92">
        <v>2.0</v>
      </c>
      <c r="F1136" s="92" t="s">
        <v>3544</v>
      </c>
    </row>
    <row r="1137" ht="14.25" customHeight="1">
      <c r="A1137" s="92" t="s">
        <v>4073</v>
      </c>
      <c r="B1137" s="92" t="s">
        <v>631</v>
      </c>
      <c r="C1137" s="93">
        <v>45804.0</v>
      </c>
      <c r="D1137" s="94">
        <v>0.6319444444444444</v>
      </c>
      <c r="E1137" s="92">
        <v>2.0</v>
      </c>
      <c r="F1137" s="92" t="s">
        <v>3544</v>
      </c>
    </row>
    <row r="1138" ht="14.25" customHeight="1">
      <c r="A1138" s="92" t="s">
        <v>4044</v>
      </c>
      <c r="B1138" s="92" t="s">
        <v>631</v>
      </c>
      <c r="C1138" s="93">
        <v>45821.0</v>
      </c>
      <c r="D1138" s="94">
        <v>0.3277777777777778</v>
      </c>
      <c r="E1138" s="92">
        <v>0.0</v>
      </c>
      <c r="F1138" s="92" t="s">
        <v>3542</v>
      </c>
    </row>
    <row r="1139" ht="14.25" customHeight="1">
      <c r="A1139" s="92" t="s">
        <v>3836</v>
      </c>
      <c r="B1139" s="92" t="s">
        <v>631</v>
      </c>
      <c r="C1139" s="93">
        <v>45875.0</v>
      </c>
      <c r="D1139" s="94">
        <v>0.38819444444444445</v>
      </c>
      <c r="E1139" s="92">
        <v>2.0</v>
      </c>
      <c r="F1139" s="92" t="s">
        <v>3544</v>
      </c>
    </row>
    <row r="1140" ht="14.25" customHeight="1">
      <c r="A1140" s="92" t="s">
        <v>3739</v>
      </c>
      <c r="B1140" s="92" t="s">
        <v>631</v>
      </c>
      <c r="C1140" s="93">
        <v>45918.0</v>
      </c>
      <c r="D1140" s="94">
        <v>0.5777777777777777</v>
      </c>
      <c r="E1140" s="92">
        <v>0.0</v>
      </c>
      <c r="F1140" s="92" t="s">
        <v>3542</v>
      </c>
    </row>
    <row r="1141" ht="14.25" customHeight="1">
      <c r="A1141" s="92" t="s">
        <v>3762</v>
      </c>
      <c r="B1141" s="92" t="s">
        <v>1120</v>
      </c>
      <c r="C1141" s="93">
        <v>45675.0</v>
      </c>
      <c r="D1141" s="94">
        <v>0.011805555555555555</v>
      </c>
      <c r="E1141" s="92">
        <v>0.0</v>
      </c>
      <c r="F1141" s="92" t="s">
        <v>3542</v>
      </c>
    </row>
    <row r="1142" ht="14.25" customHeight="1">
      <c r="A1142" s="92" t="s">
        <v>3982</v>
      </c>
      <c r="B1142" s="92" t="s">
        <v>1120</v>
      </c>
      <c r="C1142" s="93">
        <v>45695.0</v>
      </c>
      <c r="D1142" s="94">
        <v>0.33402777777777776</v>
      </c>
      <c r="E1142" s="92">
        <v>1.0</v>
      </c>
      <c r="F1142" s="92" t="s">
        <v>3543</v>
      </c>
    </row>
    <row r="1143" ht="14.25" customHeight="1">
      <c r="A1143" s="92" t="s">
        <v>3845</v>
      </c>
      <c r="B1143" s="92" t="s">
        <v>1120</v>
      </c>
      <c r="C1143" s="93">
        <v>45731.0</v>
      </c>
      <c r="D1143" s="94">
        <v>0.8326388888888889</v>
      </c>
      <c r="E1143" s="92">
        <v>1.0</v>
      </c>
      <c r="F1143" s="92" t="s">
        <v>3543</v>
      </c>
    </row>
    <row r="1144" ht="14.25" customHeight="1">
      <c r="A1144" s="92" t="s">
        <v>4070</v>
      </c>
      <c r="B1144" s="92" t="s">
        <v>1120</v>
      </c>
      <c r="C1144" s="93">
        <v>45741.0</v>
      </c>
      <c r="D1144" s="94">
        <v>0.8527777777777777</v>
      </c>
      <c r="E1144" s="92">
        <v>0.0</v>
      </c>
      <c r="F1144" s="92" t="s">
        <v>3542</v>
      </c>
    </row>
    <row r="1145" ht="14.25" customHeight="1">
      <c r="A1145" s="92" t="s">
        <v>3985</v>
      </c>
      <c r="B1145" s="92" t="s">
        <v>1120</v>
      </c>
      <c r="C1145" s="93">
        <v>45816.0</v>
      </c>
      <c r="D1145" s="94">
        <v>0.5798611111111112</v>
      </c>
      <c r="E1145" s="92">
        <v>1.0</v>
      </c>
      <c r="F1145" s="92" t="s">
        <v>3543</v>
      </c>
    </row>
    <row r="1146" ht="14.25" customHeight="1">
      <c r="A1146" s="92" t="s">
        <v>3979</v>
      </c>
      <c r="B1146" s="92" t="s">
        <v>133</v>
      </c>
      <c r="C1146" s="93">
        <v>45787.0</v>
      </c>
      <c r="D1146" s="94">
        <v>0.3625</v>
      </c>
      <c r="E1146" s="92">
        <v>0.0</v>
      </c>
      <c r="F1146" s="92" t="s">
        <v>3542</v>
      </c>
    </row>
    <row r="1147" ht="14.25" customHeight="1">
      <c r="A1147" s="92" t="s">
        <v>3747</v>
      </c>
      <c r="B1147" s="92" t="s">
        <v>133</v>
      </c>
      <c r="C1147" s="93">
        <v>45822.0</v>
      </c>
      <c r="D1147" s="94">
        <v>0.8993055555555556</v>
      </c>
      <c r="E1147" s="92">
        <v>2.0</v>
      </c>
      <c r="F1147" s="92" t="s">
        <v>3544</v>
      </c>
    </row>
    <row r="1148" ht="14.25" customHeight="1">
      <c r="A1148" s="92" t="s">
        <v>3835</v>
      </c>
      <c r="B1148" s="92" t="s">
        <v>2640</v>
      </c>
      <c r="C1148" s="93">
        <v>45624.0</v>
      </c>
      <c r="D1148" s="94">
        <v>0.2263888888888889</v>
      </c>
      <c r="E1148" s="92">
        <v>0.0</v>
      </c>
      <c r="F1148" s="92" t="s">
        <v>3542</v>
      </c>
    </row>
    <row r="1149" ht="14.25" customHeight="1">
      <c r="A1149" s="92" t="s">
        <v>3798</v>
      </c>
      <c r="B1149" s="92" t="s">
        <v>2640</v>
      </c>
      <c r="C1149" s="93">
        <v>45824.0</v>
      </c>
      <c r="D1149" s="94">
        <v>0.8458333333333333</v>
      </c>
      <c r="E1149" s="92">
        <v>1.0</v>
      </c>
      <c r="F1149" s="92" t="s">
        <v>3543</v>
      </c>
    </row>
    <row r="1150" ht="14.25" customHeight="1">
      <c r="A1150" s="92" t="s">
        <v>3945</v>
      </c>
      <c r="B1150" s="92" t="s">
        <v>2127</v>
      </c>
      <c r="C1150" s="93">
        <v>45659.0</v>
      </c>
      <c r="D1150" s="94">
        <v>0.9416666666666667</v>
      </c>
      <c r="E1150" s="92">
        <v>1.0</v>
      </c>
      <c r="F1150" s="92" t="s">
        <v>3543</v>
      </c>
    </row>
    <row r="1151" ht="14.25" customHeight="1">
      <c r="A1151" s="92" t="s">
        <v>3970</v>
      </c>
      <c r="B1151" s="92" t="s">
        <v>2127</v>
      </c>
      <c r="C1151" s="93">
        <v>45732.0</v>
      </c>
      <c r="D1151" s="94">
        <v>0.12152777777777778</v>
      </c>
      <c r="E1151" s="92">
        <v>2.0</v>
      </c>
      <c r="F1151" s="92" t="s">
        <v>3544</v>
      </c>
    </row>
    <row r="1152" ht="14.25" customHeight="1">
      <c r="A1152" s="92" t="s">
        <v>3798</v>
      </c>
      <c r="B1152" s="92" t="s">
        <v>3112</v>
      </c>
      <c r="C1152" s="93">
        <v>45656.0</v>
      </c>
      <c r="D1152" s="94">
        <v>0.3875</v>
      </c>
      <c r="E1152" s="92">
        <v>2.0</v>
      </c>
      <c r="F1152" s="92" t="s">
        <v>3544</v>
      </c>
    </row>
    <row r="1153" ht="14.25" customHeight="1">
      <c r="A1153" s="92" t="s">
        <v>4067</v>
      </c>
      <c r="B1153" s="92" t="s">
        <v>134</v>
      </c>
      <c r="C1153" s="93">
        <v>45754.0</v>
      </c>
      <c r="D1153" s="94">
        <v>0.1638888888888889</v>
      </c>
      <c r="E1153" s="92">
        <v>0.0</v>
      </c>
      <c r="F1153" s="92" t="s">
        <v>3542</v>
      </c>
    </row>
    <row r="1154" ht="14.25" customHeight="1">
      <c r="A1154" s="92" t="s">
        <v>3952</v>
      </c>
      <c r="B1154" s="92" t="s">
        <v>134</v>
      </c>
      <c r="C1154" s="93">
        <v>45910.0</v>
      </c>
      <c r="D1154" s="94">
        <v>0.09791666666666667</v>
      </c>
      <c r="E1154" s="92">
        <v>0.0</v>
      </c>
      <c r="F1154" s="92" t="s">
        <v>3542</v>
      </c>
    </row>
    <row r="1155" ht="14.25" customHeight="1">
      <c r="A1155" s="92" t="s">
        <v>3772</v>
      </c>
      <c r="B1155" s="92" t="s">
        <v>134</v>
      </c>
      <c r="C1155" s="93">
        <v>45921.0</v>
      </c>
      <c r="D1155" s="94">
        <v>0.11805555555555555</v>
      </c>
      <c r="E1155" s="92">
        <v>1.0</v>
      </c>
      <c r="F1155" s="92" t="s">
        <v>3543</v>
      </c>
    </row>
    <row r="1156" ht="14.25" customHeight="1">
      <c r="A1156" s="92" t="s">
        <v>3680</v>
      </c>
      <c r="B1156" s="92" t="s">
        <v>3113</v>
      </c>
      <c r="C1156" s="93">
        <v>45585.0</v>
      </c>
      <c r="D1156" s="94">
        <v>0.5590277777777778</v>
      </c>
      <c r="E1156" s="92">
        <v>0.0</v>
      </c>
      <c r="F1156" s="92" t="s">
        <v>3542</v>
      </c>
    </row>
    <row r="1157" ht="14.25" customHeight="1">
      <c r="A1157" s="92" t="s">
        <v>3808</v>
      </c>
      <c r="B1157" s="92" t="s">
        <v>3113</v>
      </c>
      <c r="C1157" s="93">
        <v>45617.0</v>
      </c>
      <c r="D1157" s="94">
        <v>0.2388888888888889</v>
      </c>
      <c r="E1157" s="92">
        <v>2.0</v>
      </c>
      <c r="F1157" s="92" t="s">
        <v>3544</v>
      </c>
    </row>
    <row r="1158" ht="14.25" customHeight="1">
      <c r="A1158" s="92" t="s">
        <v>3867</v>
      </c>
      <c r="B1158" s="92" t="s">
        <v>3113</v>
      </c>
      <c r="C1158" s="93">
        <v>45670.0</v>
      </c>
      <c r="D1158" s="94">
        <v>0.06111111111111111</v>
      </c>
      <c r="E1158" s="92">
        <v>2.0</v>
      </c>
      <c r="F1158" s="92" t="s">
        <v>3544</v>
      </c>
    </row>
    <row r="1159" ht="14.25" customHeight="1">
      <c r="A1159" s="92" t="s">
        <v>4008</v>
      </c>
      <c r="B1159" s="92" t="s">
        <v>3113</v>
      </c>
      <c r="C1159" s="93">
        <v>45733.0</v>
      </c>
      <c r="D1159" s="94">
        <v>0.0798611111111111</v>
      </c>
      <c r="E1159" s="92">
        <v>0.0</v>
      </c>
      <c r="F1159" s="92" t="s">
        <v>3542</v>
      </c>
    </row>
    <row r="1160" ht="14.25" customHeight="1">
      <c r="A1160" s="92" t="s">
        <v>3665</v>
      </c>
      <c r="B1160" s="92" t="s">
        <v>3113</v>
      </c>
      <c r="C1160" s="93">
        <v>45940.0</v>
      </c>
      <c r="D1160" s="94">
        <v>0.4840277777777778</v>
      </c>
      <c r="E1160" s="92">
        <v>0.0</v>
      </c>
      <c r="F1160" s="92" t="s">
        <v>3542</v>
      </c>
    </row>
    <row r="1161" ht="14.25" customHeight="1">
      <c r="A1161" s="92" t="s">
        <v>3744</v>
      </c>
      <c r="B1161" s="92" t="s">
        <v>135</v>
      </c>
      <c r="C1161" s="93">
        <v>45765.0</v>
      </c>
      <c r="D1161" s="94">
        <v>0.41458333333333336</v>
      </c>
      <c r="E1161" s="92">
        <v>1.0</v>
      </c>
      <c r="F1161" s="92" t="s">
        <v>3543</v>
      </c>
    </row>
    <row r="1162" ht="14.25" customHeight="1">
      <c r="A1162" s="92" t="s">
        <v>3668</v>
      </c>
      <c r="B1162" s="92" t="s">
        <v>135</v>
      </c>
      <c r="C1162" s="93">
        <v>45889.0</v>
      </c>
      <c r="D1162" s="94">
        <v>0.6729166666666667</v>
      </c>
      <c r="E1162" s="92">
        <v>1.0</v>
      </c>
      <c r="F1162" s="92" t="s">
        <v>3543</v>
      </c>
    </row>
    <row r="1163" ht="14.25" customHeight="1">
      <c r="A1163" s="92" t="s">
        <v>4030</v>
      </c>
      <c r="B1163" s="92" t="s">
        <v>2641</v>
      </c>
      <c r="C1163" s="93">
        <v>45796.0</v>
      </c>
      <c r="D1163" s="94">
        <v>0.4097222222222222</v>
      </c>
      <c r="E1163" s="92">
        <v>0.0</v>
      </c>
      <c r="F1163" s="92" t="s">
        <v>3542</v>
      </c>
    </row>
    <row r="1164" ht="14.25" customHeight="1">
      <c r="A1164" s="92" t="s">
        <v>3973</v>
      </c>
      <c r="B1164" s="92" t="s">
        <v>3114</v>
      </c>
      <c r="C1164" s="93">
        <v>45783.0</v>
      </c>
      <c r="D1164" s="94">
        <v>0.3784722222222222</v>
      </c>
      <c r="E1164" s="92">
        <v>2.0</v>
      </c>
      <c r="F1164" s="92" t="s">
        <v>3544</v>
      </c>
    </row>
    <row r="1165" ht="14.25" customHeight="1">
      <c r="A1165" s="92" t="s">
        <v>3826</v>
      </c>
      <c r="B1165" s="92" t="s">
        <v>3114</v>
      </c>
      <c r="C1165" s="93">
        <v>45835.0</v>
      </c>
      <c r="D1165" s="94">
        <v>0.26944444444444443</v>
      </c>
      <c r="E1165" s="92">
        <v>2.0</v>
      </c>
      <c r="F1165" s="92" t="s">
        <v>3544</v>
      </c>
    </row>
    <row r="1166" ht="14.25" customHeight="1">
      <c r="A1166" s="92" t="s">
        <v>3851</v>
      </c>
      <c r="B1166" s="92" t="s">
        <v>1121</v>
      </c>
      <c r="C1166" s="93">
        <v>45631.0</v>
      </c>
      <c r="D1166" s="94">
        <v>0.4708333333333333</v>
      </c>
      <c r="E1166" s="92">
        <v>2.0</v>
      </c>
      <c r="F1166" s="92" t="s">
        <v>3544</v>
      </c>
    </row>
    <row r="1167" ht="14.25" customHeight="1">
      <c r="A1167" s="92" t="s">
        <v>3818</v>
      </c>
      <c r="B1167" s="92" t="s">
        <v>1121</v>
      </c>
      <c r="C1167" s="93">
        <v>45741.0</v>
      </c>
      <c r="D1167" s="94">
        <v>0.7840277777777778</v>
      </c>
      <c r="E1167" s="92">
        <v>2.0</v>
      </c>
      <c r="F1167" s="92" t="s">
        <v>3544</v>
      </c>
    </row>
    <row r="1168" ht="14.25" customHeight="1">
      <c r="A1168" s="92" t="s">
        <v>3761</v>
      </c>
      <c r="B1168" s="92" t="s">
        <v>1121</v>
      </c>
      <c r="C1168" s="93">
        <v>45809.0</v>
      </c>
      <c r="D1168" s="94">
        <v>0.9618055555555556</v>
      </c>
      <c r="E1168" s="92">
        <v>0.0</v>
      </c>
      <c r="F1168" s="92" t="s">
        <v>3542</v>
      </c>
    </row>
    <row r="1169" ht="14.25" customHeight="1">
      <c r="A1169" s="92" t="s">
        <v>3978</v>
      </c>
      <c r="B1169" s="92" t="s">
        <v>1121</v>
      </c>
      <c r="C1169" s="93">
        <v>45817.0</v>
      </c>
      <c r="D1169" s="94">
        <v>0.6347222222222222</v>
      </c>
      <c r="E1169" s="92">
        <v>2.0</v>
      </c>
      <c r="F1169" s="92" t="s">
        <v>3544</v>
      </c>
    </row>
    <row r="1170" ht="14.25" customHeight="1">
      <c r="A1170" s="92" t="s">
        <v>3666</v>
      </c>
      <c r="B1170" s="92" t="s">
        <v>2642</v>
      </c>
      <c r="C1170" s="93">
        <v>45675.0</v>
      </c>
      <c r="D1170" s="94">
        <v>0.7375</v>
      </c>
      <c r="E1170" s="92">
        <v>1.0</v>
      </c>
      <c r="F1170" s="92" t="s">
        <v>3543</v>
      </c>
    </row>
    <row r="1171" ht="14.25" customHeight="1">
      <c r="A1171" s="92" t="s">
        <v>3762</v>
      </c>
      <c r="B1171" s="92" t="s">
        <v>2642</v>
      </c>
      <c r="C1171" s="93">
        <v>45836.0</v>
      </c>
      <c r="D1171" s="94">
        <v>0.025694444444444443</v>
      </c>
      <c r="E1171" s="92">
        <v>2.0</v>
      </c>
      <c r="F1171" s="92" t="s">
        <v>3544</v>
      </c>
    </row>
    <row r="1172" ht="14.25" customHeight="1">
      <c r="A1172" s="92" t="s">
        <v>3754</v>
      </c>
      <c r="B1172" s="92" t="s">
        <v>2642</v>
      </c>
      <c r="C1172" s="93">
        <v>45856.0</v>
      </c>
      <c r="D1172" s="94">
        <v>0.5201388888888889</v>
      </c>
      <c r="E1172" s="92">
        <v>1.0</v>
      </c>
      <c r="F1172" s="92" t="s">
        <v>3543</v>
      </c>
    </row>
    <row r="1173" ht="14.25" customHeight="1">
      <c r="A1173" s="92" t="s">
        <v>3799</v>
      </c>
      <c r="B1173" s="92" t="s">
        <v>136</v>
      </c>
      <c r="C1173" s="93">
        <v>45837.0</v>
      </c>
      <c r="D1173" s="94">
        <v>0.7229166666666667</v>
      </c>
      <c r="E1173" s="92">
        <v>0.0</v>
      </c>
      <c r="F1173" s="92" t="s">
        <v>3542</v>
      </c>
    </row>
    <row r="1174" ht="14.25" customHeight="1">
      <c r="A1174" s="92" t="s">
        <v>3901</v>
      </c>
      <c r="B1174" s="92" t="s">
        <v>137</v>
      </c>
      <c r="C1174" s="93">
        <v>45744.0</v>
      </c>
      <c r="D1174" s="94">
        <v>0.19027777777777777</v>
      </c>
      <c r="E1174" s="92">
        <v>0.0</v>
      </c>
      <c r="F1174" s="92" t="s">
        <v>3542</v>
      </c>
    </row>
    <row r="1175" ht="14.25" customHeight="1">
      <c r="A1175" s="92" t="s">
        <v>3971</v>
      </c>
      <c r="B1175" s="92" t="s">
        <v>137</v>
      </c>
      <c r="C1175" s="93">
        <v>45849.0</v>
      </c>
      <c r="D1175" s="94">
        <v>0.6673611111111111</v>
      </c>
      <c r="E1175" s="92">
        <v>0.0</v>
      </c>
      <c r="F1175" s="92" t="s">
        <v>3542</v>
      </c>
    </row>
    <row r="1176" ht="14.25" customHeight="1">
      <c r="A1176" s="92" t="s">
        <v>3911</v>
      </c>
      <c r="B1176" s="92" t="s">
        <v>1122</v>
      </c>
      <c r="C1176" s="93">
        <v>45729.0</v>
      </c>
      <c r="D1176" s="94">
        <v>0.2152777777777778</v>
      </c>
      <c r="E1176" s="92">
        <v>1.0</v>
      </c>
      <c r="F1176" s="92" t="s">
        <v>3543</v>
      </c>
    </row>
    <row r="1177" ht="14.25" customHeight="1">
      <c r="A1177" s="92" t="s">
        <v>3927</v>
      </c>
      <c r="B1177" s="92" t="s">
        <v>1122</v>
      </c>
      <c r="C1177" s="93">
        <v>45877.0</v>
      </c>
      <c r="D1177" s="94">
        <v>0.3020833333333333</v>
      </c>
      <c r="E1177" s="92">
        <v>1.0</v>
      </c>
      <c r="F1177" s="92" t="s">
        <v>3543</v>
      </c>
    </row>
    <row r="1178" ht="14.25" customHeight="1">
      <c r="A1178" s="92" t="s">
        <v>3930</v>
      </c>
      <c r="B1178" s="92" t="s">
        <v>1122</v>
      </c>
      <c r="C1178" s="93">
        <v>45878.0</v>
      </c>
      <c r="D1178" s="94">
        <v>0.5388888888888889</v>
      </c>
      <c r="E1178" s="92">
        <v>2.0</v>
      </c>
      <c r="F1178" s="92" t="s">
        <v>3544</v>
      </c>
    </row>
    <row r="1179" ht="14.25" customHeight="1">
      <c r="A1179" s="92" t="s">
        <v>3984</v>
      </c>
      <c r="B1179" s="92" t="s">
        <v>1122</v>
      </c>
      <c r="C1179" s="93">
        <v>45925.0</v>
      </c>
      <c r="D1179" s="94">
        <v>0.6965277777777777</v>
      </c>
      <c r="E1179" s="92">
        <v>1.0</v>
      </c>
      <c r="F1179" s="92" t="s">
        <v>3543</v>
      </c>
    </row>
    <row r="1180" ht="14.25" customHeight="1">
      <c r="A1180" s="92" t="s">
        <v>3855</v>
      </c>
      <c r="B1180" s="92" t="s">
        <v>138</v>
      </c>
      <c r="C1180" s="93">
        <v>45632.0</v>
      </c>
      <c r="D1180" s="94">
        <v>0.4152777777777778</v>
      </c>
      <c r="E1180" s="92">
        <v>1.0</v>
      </c>
      <c r="F1180" s="92" t="s">
        <v>3543</v>
      </c>
    </row>
    <row r="1181" ht="14.25" customHeight="1">
      <c r="A1181" s="92" t="s">
        <v>3830</v>
      </c>
      <c r="B1181" s="92" t="s">
        <v>138</v>
      </c>
      <c r="C1181" s="93">
        <v>45701.0</v>
      </c>
      <c r="D1181" s="94">
        <v>0.8381944444444445</v>
      </c>
      <c r="E1181" s="92">
        <v>2.0</v>
      </c>
      <c r="F1181" s="92" t="s">
        <v>3544</v>
      </c>
    </row>
    <row r="1182" ht="14.25" customHeight="1">
      <c r="A1182" s="92" t="s">
        <v>3948</v>
      </c>
      <c r="B1182" s="92" t="s">
        <v>138</v>
      </c>
      <c r="C1182" s="93">
        <v>45787.0</v>
      </c>
      <c r="D1182" s="94">
        <v>0.8201388888888889</v>
      </c>
      <c r="E1182" s="92">
        <v>1.0</v>
      </c>
      <c r="F1182" s="92" t="s">
        <v>3543</v>
      </c>
    </row>
    <row r="1183" ht="14.25" customHeight="1">
      <c r="A1183" s="92" t="s">
        <v>3799</v>
      </c>
      <c r="B1183" s="92" t="s">
        <v>139</v>
      </c>
      <c r="C1183" s="93">
        <v>45631.0</v>
      </c>
      <c r="D1183" s="94">
        <v>0.09027777777777778</v>
      </c>
      <c r="E1183" s="92">
        <v>0.0</v>
      </c>
      <c r="F1183" s="92" t="s">
        <v>3542</v>
      </c>
    </row>
    <row r="1184" ht="14.25" customHeight="1">
      <c r="A1184" s="92" t="s">
        <v>3935</v>
      </c>
      <c r="B1184" s="92" t="s">
        <v>139</v>
      </c>
      <c r="C1184" s="93">
        <v>45750.0</v>
      </c>
      <c r="D1184" s="94">
        <v>0.2423611111111111</v>
      </c>
      <c r="E1184" s="92">
        <v>0.0</v>
      </c>
      <c r="F1184" s="92" t="s">
        <v>3542</v>
      </c>
    </row>
    <row r="1185" ht="14.25" customHeight="1">
      <c r="A1185" s="92" t="s">
        <v>3710</v>
      </c>
      <c r="B1185" s="92" t="s">
        <v>139</v>
      </c>
      <c r="C1185" s="93">
        <v>45834.0</v>
      </c>
      <c r="D1185" s="94">
        <v>0.5881944444444445</v>
      </c>
      <c r="E1185" s="92">
        <v>2.0</v>
      </c>
      <c r="F1185" s="92" t="s">
        <v>3544</v>
      </c>
    </row>
    <row r="1186" ht="14.25" customHeight="1">
      <c r="A1186" s="92" t="s">
        <v>3727</v>
      </c>
      <c r="B1186" s="92" t="s">
        <v>3115</v>
      </c>
      <c r="C1186" s="93">
        <v>45781.0</v>
      </c>
      <c r="D1186" s="94">
        <v>0.8840277777777777</v>
      </c>
      <c r="E1186" s="92">
        <v>2.0</v>
      </c>
      <c r="F1186" s="92" t="s">
        <v>3544</v>
      </c>
    </row>
    <row r="1187" ht="14.25" customHeight="1">
      <c r="A1187" s="92" t="s">
        <v>3968</v>
      </c>
      <c r="B1187" s="92" t="s">
        <v>3115</v>
      </c>
      <c r="C1187" s="93">
        <v>45825.0</v>
      </c>
      <c r="D1187" s="94">
        <v>0.2673611111111111</v>
      </c>
      <c r="E1187" s="92">
        <v>2.0</v>
      </c>
      <c r="F1187" s="92" t="s">
        <v>3544</v>
      </c>
    </row>
    <row r="1188" ht="14.25" customHeight="1">
      <c r="A1188" s="92" t="s">
        <v>3957</v>
      </c>
      <c r="B1188" s="92" t="s">
        <v>2643</v>
      </c>
      <c r="C1188" s="93">
        <v>45894.0</v>
      </c>
      <c r="D1188" s="94">
        <v>0.6506944444444445</v>
      </c>
      <c r="E1188" s="92">
        <v>2.0</v>
      </c>
      <c r="F1188" s="92" t="s">
        <v>3544</v>
      </c>
    </row>
    <row r="1189" ht="14.25" customHeight="1">
      <c r="A1189" s="92" t="s">
        <v>3795</v>
      </c>
      <c r="B1189" s="92" t="s">
        <v>3116</v>
      </c>
      <c r="C1189" s="93">
        <v>45774.0</v>
      </c>
      <c r="D1189" s="94">
        <v>0.6847222222222222</v>
      </c>
      <c r="E1189" s="92">
        <v>0.0</v>
      </c>
      <c r="F1189" s="92" t="s">
        <v>3542</v>
      </c>
    </row>
    <row r="1190" ht="14.25" customHeight="1">
      <c r="A1190" s="92" t="s">
        <v>3710</v>
      </c>
      <c r="B1190" s="92" t="s">
        <v>3116</v>
      </c>
      <c r="C1190" s="93">
        <v>45827.0</v>
      </c>
      <c r="D1190" s="94">
        <v>0.2125</v>
      </c>
      <c r="E1190" s="92">
        <v>2.0</v>
      </c>
      <c r="F1190" s="92" t="s">
        <v>3544</v>
      </c>
    </row>
    <row r="1191" ht="14.25" customHeight="1">
      <c r="A1191" s="92" t="s">
        <v>3953</v>
      </c>
      <c r="B1191" s="92" t="s">
        <v>632</v>
      </c>
      <c r="C1191" s="93">
        <v>45864.0</v>
      </c>
      <c r="D1191" s="94">
        <v>0.05416666666666667</v>
      </c>
      <c r="E1191" s="92">
        <v>0.0</v>
      </c>
      <c r="F1191" s="92" t="s">
        <v>3542</v>
      </c>
    </row>
    <row r="1192" ht="14.25" customHeight="1">
      <c r="A1192" s="92" t="s">
        <v>3983</v>
      </c>
      <c r="B1192" s="92" t="s">
        <v>2128</v>
      </c>
      <c r="C1192" s="93">
        <v>45624.0</v>
      </c>
      <c r="D1192" s="94">
        <v>0.4</v>
      </c>
      <c r="E1192" s="92">
        <v>0.0</v>
      </c>
      <c r="F1192" s="92" t="s">
        <v>3542</v>
      </c>
    </row>
    <row r="1193" ht="14.25" customHeight="1">
      <c r="A1193" s="92" t="s">
        <v>3701</v>
      </c>
      <c r="B1193" s="92" t="s">
        <v>3117</v>
      </c>
      <c r="C1193" s="93">
        <v>45738.0</v>
      </c>
      <c r="D1193" s="94">
        <v>0.38680555555555557</v>
      </c>
      <c r="E1193" s="92">
        <v>2.0</v>
      </c>
      <c r="F1193" s="92" t="s">
        <v>3544</v>
      </c>
    </row>
    <row r="1194" ht="14.25" customHeight="1">
      <c r="A1194" s="92" t="s">
        <v>3992</v>
      </c>
      <c r="B1194" s="92" t="s">
        <v>3117</v>
      </c>
      <c r="C1194" s="93">
        <v>45837.0</v>
      </c>
      <c r="D1194" s="94">
        <v>0.21944444444444444</v>
      </c>
      <c r="E1194" s="92">
        <v>2.0</v>
      </c>
      <c r="F1194" s="92" t="s">
        <v>3544</v>
      </c>
    </row>
    <row r="1195" ht="14.25" customHeight="1">
      <c r="A1195" s="92" t="s">
        <v>3842</v>
      </c>
      <c r="B1195" s="92" t="s">
        <v>141</v>
      </c>
      <c r="C1195" s="93">
        <v>45635.0</v>
      </c>
      <c r="D1195" s="94">
        <v>0.1909722222222222</v>
      </c>
      <c r="E1195" s="92">
        <v>0.0</v>
      </c>
      <c r="F1195" s="92" t="s">
        <v>3542</v>
      </c>
    </row>
    <row r="1196" ht="14.25" customHeight="1">
      <c r="A1196" s="92" t="s">
        <v>3837</v>
      </c>
      <c r="B1196" s="92" t="s">
        <v>141</v>
      </c>
      <c r="C1196" s="93">
        <v>45871.0</v>
      </c>
      <c r="D1196" s="94">
        <v>0.8375</v>
      </c>
      <c r="E1196" s="92">
        <v>1.0</v>
      </c>
      <c r="F1196" s="92" t="s">
        <v>3543</v>
      </c>
    </row>
    <row r="1197" ht="14.25" customHeight="1">
      <c r="A1197" s="92" t="s">
        <v>3782</v>
      </c>
      <c r="B1197" s="92" t="s">
        <v>141</v>
      </c>
      <c r="C1197" s="93">
        <v>45899.0</v>
      </c>
      <c r="D1197" s="94">
        <v>0.7375</v>
      </c>
      <c r="E1197" s="92">
        <v>0.0</v>
      </c>
      <c r="F1197" s="92" t="s">
        <v>3542</v>
      </c>
    </row>
    <row r="1198" ht="14.25" customHeight="1">
      <c r="A1198" s="92" t="s">
        <v>3728</v>
      </c>
      <c r="B1198" s="92" t="s">
        <v>2130</v>
      </c>
      <c r="C1198" s="93">
        <v>45594.0</v>
      </c>
      <c r="D1198" s="94">
        <v>0.63125</v>
      </c>
      <c r="E1198" s="92">
        <v>0.0</v>
      </c>
      <c r="F1198" s="92" t="s">
        <v>3542</v>
      </c>
    </row>
    <row r="1199" ht="14.25" customHeight="1">
      <c r="A1199" s="92" t="s">
        <v>3945</v>
      </c>
      <c r="B1199" s="92" t="s">
        <v>2130</v>
      </c>
      <c r="C1199" s="93">
        <v>45603.0</v>
      </c>
      <c r="D1199" s="94">
        <v>0.6756944444444445</v>
      </c>
      <c r="E1199" s="92">
        <v>1.0</v>
      </c>
      <c r="F1199" s="92" t="s">
        <v>3543</v>
      </c>
    </row>
    <row r="1200" ht="14.25" customHeight="1">
      <c r="A1200" s="92" t="s">
        <v>4074</v>
      </c>
      <c r="B1200" s="92" t="s">
        <v>2644</v>
      </c>
      <c r="C1200" s="93">
        <v>45643.0</v>
      </c>
      <c r="D1200" s="94">
        <v>0.03680555555555556</v>
      </c>
      <c r="E1200" s="92">
        <v>1.0</v>
      </c>
      <c r="F1200" s="92" t="s">
        <v>3543</v>
      </c>
    </row>
    <row r="1201" ht="14.25" customHeight="1">
      <c r="A1201" s="92" t="s">
        <v>3684</v>
      </c>
      <c r="B1201" s="92" t="s">
        <v>2644</v>
      </c>
      <c r="C1201" s="93">
        <v>45697.0</v>
      </c>
      <c r="D1201" s="94">
        <v>0.8173611111111111</v>
      </c>
      <c r="E1201" s="92">
        <v>1.0</v>
      </c>
      <c r="F1201" s="92" t="s">
        <v>3543</v>
      </c>
    </row>
    <row r="1202" ht="14.25" customHeight="1">
      <c r="A1202" s="92" t="s">
        <v>3836</v>
      </c>
      <c r="B1202" s="92" t="s">
        <v>2644</v>
      </c>
      <c r="C1202" s="93">
        <v>45732.0</v>
      </c>
      <c r="D1202" s="94">
        <v>0.17708333333333334</v>
      </c>
      <c r="E1202" s="92">
        <v>1.0</v>
      </c>
      <c r="F1202" s="92" t="s">
        <v>3543</v>
      </c>
    </row>
    <row r="1203" ht="14.25" customHeight="1">
      <c r="A1203" s="92" t="s">
        <v>4071</v>
      </c>
      <c r="B1203" s="92" t="s">
        <v>2644</v>
      </c>
      <c r="C1203" s="93">
        <v>45783.0</v>
      </c>
      <c r="D1203" s="94">
        <v>0.8284722222222223</v>
      </c>
      <c r="E1203" s="92">
        <v>1.0</v>
      </c>
      <c r="F1203" s="92" t="s">
        <v>3543</v>
      </c>
    </row>
    <row r="1204" ht="14.25" customHeight="1">
      <c r="A1204" s="92" t="s">
        <v>3944</v>
      </c>
      <c r="B1204" s="92" t="s">
        <v>2644</v>
      </c>
      <c r="C1204" s="93">
        <v>45798.0</v>
      </c>
      <c r="D1204" s="94">
        <v>0.8</v>
      </c>
      <c r="E1204" s="92">
        <v>2.0</v>
      </c>
      <c r="F1204" s="92" t="s">
        <v>3544</v>
      </c>
    </row>
    <row r="1205" ht="14.25" customHeight="1">
      <c r="A1205" s="92" t="s">
        <v>3715</v>
      </c>
      <c r="B1205" s="92" t="s">
        <v>142</v>
      </c>
      <c r="C1205" s="93">
        <v>45605.0</v>
      </c>
      <c r="D1205" s="94">
        <v>0.2152777777777778</v>
      </c>
      <c r="E1205" s="92">
        <v>0.0</v>
      </c>
      <c r="F1205" s="92" t="s">
        <v>3542</v>
      </c>
    </row>
    <row r="1206" ht="14.25" customHeight="1">
      <c r="A1206" s="92" t="s">
        <v>3780</v>
      </c>
      <c r="B1206" s="92" t="s">
        <v>142</v>
      </c>
      <c r="C1206" s="93">
        <v>45648.0</v>
      </c>
      <c r="D1206" s="94">
        <v>0.10416666666666667</v>
      </c>
      <c r="E1206" s="92">
        <v>0.0</v>
      </c>
      <c r="F1206" s="92" t="s">
        <v>3542</v>
      </c>
    </row>
    <row r="1207" ht="14.25" customHeight="1">
      <c r="A1207" s="92" t="s">
        <v>4003</v>
      </c>
      <c r="B1207" s="92" t="s">
        <v>142</v>
      </c>
      <c r="C1207" s="93">
        <v>45769.0</v>
      </c>
      <c r="D1207" s="94">
        <v>0.6763888888888889</v>
      </c>
      <c r="E1207" s="92">
        <v>1.0</v>
      </c>
      <c r="F1207" s="92" t="s">
        <v>3543</v>
      </c>
    </row>
    <row r="1208" ht="14.25" customHeight="1">
      <c r="A1208" s="92" t="s">
        <v>3830</v>
      </c>
      <c r="B1208" s="92" t="s">
        <v>142</v>
      </c>
      <c r="C1208" s="93">
        <v>45932.0</v>
      </c>
      <c r="D1208" s="94">
        <v>0.23402777777777778</v>
      </c>
      <c r="E1208" s="92">
        <v>0.0</v>
      </c>
      <c r="F1208" s="92" t="s">
        <v>3542</v>
      </c>
    </row>
    <row r="1209" ht="14.25" customHeight="1">
      <c r="A1209" s="92" t="s">
        <v>4067</v>
      </c>
      <c r="B1209" s="92" t="s">
        <v>142</v>
      </c>
      <c r="C1209" s="93">
        <v>45942.0</v>
      </c>
      <c r="D1209" s="94">
        <v>0.21944444444444444</v>
      </c>
      <c r="E1209" s="92">
        <v>0.0</v>
      </c>
      <c r="F1209" s="92" t="s">
        <v>3542</v>
      </c>
    </row>
    <row r="1210" ht="14.25" customHeight="1">
      <c r="A1210" s="92" t="s">
        <v>3845</v>
      </c>
      <c r="B1210" s="92" t="s">
        <v>633</v>
      </c>
      <c r="C1210" s="93">
        <v>45616.0</v>
      </c>
      <c r="D1210" s="94">
        <v>0.24027777777777778</v>
      </c>
      <c r="E1210" s="92">
        <v>2.0</v>
      </c>
      <c r="F1210" s="92" t="s">
        <v>3544</v>
      </c>
    </row>
    <row r="1211" ht="14.25" customHeight="1">
      <c r="A1211" s="92" t="s">
        <v>4073</v>
      </c>
      <c r="B1211" s="92" t="s">
        <v>633</v>
      </c>
      <c r="C1211" s="93">
        <v>45622.0</v>
      </c>
      <c r="D1211" s="94">
        <v>0.3145833333333333</v>
      </c>
      <c r="E1211" s="92">
        <v>2.0</v>
      </c>
      <c r="F1211" s="92" t="s">
        <v>3544</v>
      </c>
    </row>
    <row r="1212" ht="14.25" customHeight="1">
      <c r="A1212" s="92" t="s">
        <v>3927</v>
      </c>
      <c r="B1212" s="92" t="s">
        <v>633</v>
      </c>
      <c r="C1212" s="93">
        <v>45874.0</v>
      </c>
      <c r="D1212" s="94">
        <v>0.3472222222222222</v>
      </c>
      <c r="E1212" s="92">
        <v>1.0</v>
      </c>
      <c r="F1212" s="92" t="s">
        <v>3543</v>
      </c>
    </row>
    <row r="1213" ht="14.25" customHeight="1">
      <c r="A1213" s="92" t="s">
        <v>3887</v>
      </c>
      <c r="B1213" s="92" t="s">
        <v>633</v>
      </c>
      <c r="C1213" s="93">
        <v>45926.0</v>
      </c>
      <c r="D1213" s="94">
        <v>0.06111111111111111</v>
      </c>
      <c r="E1213" s="92">
        <v>2.0</v>
      </c>
      <c r="F1213" s="92" t="s">
        <v>3544</v>
      </c>
    </row>
    <row r="1214" ht="14.25" customHeight="1">
      <c r="A1214" s="92" t="s">
        <v>4009</v>
      </c>
      <c r="B1214" s="92" t="s">
        <v>3118</v>
      </c>
      <c r="C1214" s="93">
        <v>45587.0</v>
      </c>
      <c r="D1214" s="94">
        <v>0.6708333333333333</v>
      </c>
      <c r="E1214" s="92">
        <v>2.0</v>
      </c>
      <c r="F1214" s="92" t="s">
        <v>3544</v>
      </c>
    </row>
    <row r="1215" ht="14.25" customHeight="1">
      <c r="A1215" s="92" t="s">
        <v>3939</v>
      </c>
      <c r="B1215" s="92" t="s">
        <v>3118</v>
      </c>
      <c r="C1215" s="93">
        <v>45818.0</v>
      </c>
      <c r="D1215" s="94">
        <v>0.5652777777777778</v>
      </c>
      <c r="E1215" s="92">
        <v>2.0</v>
      </c>
      <c r="F1215" s="92" t="s">
        <v>3544</v>
      </c>
    </row>
    <row r="1216" ht="14.25" customHeight="1">
      <c r="A1216" s="92" t="s">
        <v>4076</v>
      </c>
      <c r="B1216" s="92" t="s">
        <v>2131</v>
      </c>
      <c r="C1216" s="93">
        <v>45662.0</v>
      </c>
      <c r="D1216" s="94">
        <v>0.08333333333333333</v>
      </c>
      <c r="E1216" s="92">
        <v>1.0</v>
      </c>
      <c r="F1216" s="92" t="s">
        <v>3543</v>
      </c>
    </row>
    <row r="1217" ht="14.25" customHeight="1">
      <c r="A1217" s="92" t="s">
        <v>4019</v>
      </c>
      <c r="B1217" s="92" t="s">
        <v>1633</v>
      </c>
      <c r="C1217" s="93">
        <v>45634.0</v>
      </c>
      <c r="D1217" s="94">
        <v>0.5381944444444444</v>
      </c>
      <c r="E1217" s="92">
        <v>2.0</v>
      </c>
      <c r="F1217" s="92" t="s">
        <v>3544</v>
      </c>
    </row>
    <row r="1218" ht="14.25" customHeight="1">
      <c r="A1218" s="92" t="s">
        <v>3745</v>
      </c>
      <c r="B1218" s="92" t="s">
        <v>1633</v>
      </c>
      <c r="C1218" s="93">
        <v>45688.0</v>
      </c>
      <c r="D1218" s="94">
        <v>0.9951388888888889</v>
      </c>
      <c r="E1218" s="92">
        <v>2.0</v>
      </c>
      <c r="F1218" s="92" t="s">
        <v>3544</v>
      </c>
    </row>
    <row r="1219" ht="14.25" customHeight="1">
      <c r="A1219" s="92" t="s">
        <v>4023</v>
      </c>
      <c r="B1219" s="92" t="s">
        <v>1633</v>
      </c>
      <c r="C1219" s="93">
        <v>45944.0</v>
      </c>
      <c r="D1219" s="94">
        <v>0.40069444444444446</v>
      </c>
      <c r="E1219" s="92">
        <v>1.0</v>
      </c>
      <c r="F1219" s="92" t="s">
        <v>3543</v>
      </c>
    </row>
    <row r="1220" ht="14.25" customHeight="1">
      <c r="A1220" s="92" t="s">
        <v>3820</v>
      </c>
      <c r="B1220" s="92" t="s">
        <v>1634</v>
      </c>
      <c r="C1220" s="93">
        <v>45667.0</v>
      </c>
      <c r="D1220" s="94">
        <v>0.15902777777777777</v>
      </c>
      <c r="E1220" s="92">
        <v>0.0</v>
      </c>
      <c r="F1220" s="92" t="s">
        <v>3542</v>
      </c>
    </row>
    <row r="1221" ht="14.25" customHeight="1">
      <c r="A1221" s="92" t="s">
        <v>3720</v>
      </c>
      <c r="B1221" s="92" t="s">
        <v>1634</v>
      </c>
      <c r="C1221" s="93">
        <v>45855.0</v>
      </c>
      <c r="D1221" s="94">
        <v>0.8222222222222222</v>
      </c>
      <c r="E1221" s="92">
        <v>2.0</v>
      </c>
      <c r="F1221" s="92" t="s">
        <v>3544</v>
      </c>
    </row>
    <row r="1222" ht="14.25" customHeight="1">
      <c r="A1222" s="92" t="s">
        <v>4051</v>
      </c>
      <c r="B1222" s="92" t="s">
        <v>1124</v>
      </c>
      <c r="C1222" s="93">
        <v>45611.0</v>
      </c>
      <c r="D1222" s="94">
        <v>0.05486111111111111</v>
      </c>
      <c r="E1222" s="92">
        <v>1.0</v>
      </c>
      <c r="F1222" s="92" t="s">
        <v>3543</v>
      </c>
    </row>
    <row r="1223" ht="14.25" customHeight="1">
      <c r="A1223" s="92" t="s">
        <v>3925</v>
      </c>
      <c r="B1223" s="92" t="s">
        <v>1124</v>
      </c>
      <c r="C1223" s="93">
        <v>45713.0</v>
      </c>
      <c r="D1223" s="94">
        <v>0.04236111111111111</v>
      </c>
      <c r="E1223" s="92">
        <v>0.0</v>
      </c>
      <c r="F1223" s="92" t="s">
        <v>3542</v>
      </c>
    </row>
    <row r="1224" ht="14.25" customHeight="1">
      <c r="A1224" s="92" t="s">
        <v>3786</v>
      </c>
      <c r="B1224" s="92" t="s">
        <v>1124</v>
      </c>
      <c r="C1224" s="93">
        <v>45838.0</v>
      </c>
      <c r="D1224" s="94">
        <v>0.2923611111111111</v>
      </c>
      <c r="E1224" s="92">
        <v>1.0</v>
      </c>
      <c r="F1224" s="92" t="s">
        <v>3543</v>
      </c>
    </row>
    <row r="1225" ht="14.25" customHeight="1">
      <c r="A1225" s="92" t="s">
        <v>3886</v>
      </c>
      <c r="B1225" s="92" t="s">
        <v>1124</v>
      </c>
      <c r="C1225" s="93">
        <v>45870.0</v>
      </c>
      <c r="D1225" s="94">
        <v>0.6770833333333334</v>
      </c>
      <c r="E1225" s="92">
        <v>0.0</v>
      </c>
      <c r="F1225" s="92" t="s">
        <v>3542</v>
      </c>
    </row>
    <row r="1226" ht="14.25" customHeight="1">
      <c r="A1226" s="92" t="s">
        <v>3913</v>
      </c>
      <c r="B1226" s="92" t="s">
        <v>2645</v>
      </c>
      <c r="C1226" s="93">
        <v>45597.0</v>
      </c>
      <c r="D1226" s="94">
        <v>0.9361111111111111</v>
      </c>
      <c r="E1226" s="92">
        <v>1.0</v>
      </c>
      <c r="F1226" s="92" t="s">
        <v>3543</v>
      </c>
    </row>
    <row r="1227" ht="14.25" customHeight="1">
      <c r="A1227" s="92" t="s">
        <v>3684</v>
      </c>
      <c r="B1227" s="92" t="s">
        <v>2645</v>
      </c>
      <c r="C1227" s="93">
        <v>45678.0</v>
      </c>
      <c r="D1227" s="94">
        <v>0.9777777777777777</v>
      </c>
      <c r="E1227" s="92">
        <v>0.0</v>
      </c>
      <c r="F1227" s="92" t="s">
        <v>3542</v>
      </c>
    </row>
    <row r="1228" ht="14.25" customHeight="1">
      <c r="A1228" s="92" t="s">
        <v>3715</v>
      </c>
      <c r="B1228" s="92" t="s">
        <v>3119</v>
      </c>
      <c r="C1228" s="93">
        <v>45594.0</v>
      </c>
      <c r="D1228" s="94">
        <v>0.8236111111111111</v>
      </c>
      <c r="E1228" s="92">
        <v>1.0</v>
      </c>
      <c r="F1228" s="92" t="s">
        <v>3543</v>
      </c>
    </row>
    <row r="1229" ht="14.25" customHeight="1">
      <c r="A1229" s="92" t="s">
        <v>4048</v>
      </c>
      <c r="B1229" s="92" t="s">
        <v>3119</v>
      </c>
      <c r="C1229" s="93">
        <v>45773.0</v>
      </c>
      <c r="D1229" s="94">
        <v>0.9597222222222223</v>
      </c>
      <c r="E1229" s="92">
        <v>1.0</v>
      </c>
      <c r="F1229" s="92" t="s">
        <v>3543</v>
      </c>
    </row>
    <row r="1230" ht="14.25" customHeight="1">
      <c r="A1230" s="92" t="s">
        <v>3968</v>
      </c>
      <c r="B1230" s="92" t="s">
        <v>3119</v>
      </c>
      <c r="C1230" s="93">
        <v>45847.0</v>
      </c>
      <c r="D1230" s="94">
        <v>0.9305555555555556</v>
      </c>
      <c r="E1230" s="92">
        <v>1.0</v>
      </c>
      <c r="F1230" s="92" t="s">
        <v>3543</v>
      </c>
    </row>
    <row r="1231" ht="14.25" customHeight="1">
      <c r="A1231" s="92" t="s">
        <v>3680</v>
      </c>
      <c r="B1231" s="92" t="s">
        <v>3119</v>
      </c>
      <c r="C1231" s="93">
        <v>45861.0</v>
      </c>
      <c r="D1231" s="94">
        <v>0.044444444444444446</v>
      </c>
      <c r="E1231" s="92">
        <v>1.0</v>
      </c>
      <c r="F1231" s="92" t="s">
        <v>3543</v>
      </c>
    </row>
    <row r="1232" ht="14.25" customHeight="1">
      <c r="A1232" s="92" t="s">
        <v>4020</v>
      </c>
      <c r="B1232" s="92" t="s">
        <v>3119</v>
      </c>
      <c r="C1232" s="93">
        <v>45942.0</v>
      </c>
      <c r="D1232" s="94">
        <v>0.1326388888888889</v>
      </c>
      <c r="E1232" s="92">
        <v>2.0</v>
      </c>
      <c r="F1232" s="92" t="s">
        <v>3544</v>
      </c>
    </row>
    <row r="1233" ht="14.25" customHeight="1">
      <c r="A1233" s="92" t="s">
        <v>3794</v>
      </c>
      <c r="B1233" s="92" t="s">
        <v>1635</v>
      </c>
      <c r="C1233" s="93">
        <v>45652.0</v>
      </c>
      <c r="D1233" s="94">
        <v>0.9020833333333333</v>
      </c>
      <c r="E1233" s="92">
        <v>1.0</v>
      </c>
      <c r="F1233" s="92" t="s">
        <v>3543</v>
      </c>
    </row>
    <row r="1234" ht="14.25" customHeight="1">
      <c r="A1234" s="92" t="s">
        <v>3946</v>
      </c>
      <c r="B1234" s="92" t="s">
        <v>1635</v>
      </c>
      <c r="C1234" s="93">
        <v>45676.0</v>
      </c>
      <c r="D1234" s="94">
        <v>0.3659722222222222</v>
      </c>
      <c r="E1234" s="92">
        <v>0.0</v>
      </c>
      <c r="F1234" s="92" t="s">
        <v>3542</v>
      </c>
    </row>
    <row r="1235" ht="14.25" customHeight="1">
      <c r="A1235" s="92" t="s">
        <v>3981</v>
      </c>
      <c r="B1235" s="92" t="s">
        <v>1635</v>
      </c>
      <c r="C1235" s="93">
        <v>45798.0</v>
      </c>
      <c r="D1235" s="94">
        <v>0.7201388888888889</v>
      </c>
      <c r="E1235" s="92">
        <v>0.0</v>
      </c>
      <c r="F1235" s="92" t="s">
        <v>3542</v>
      </c>
    </row>
    <row r="1236" ht="14.25" customHeight="1">
      <c r="A1236" s="92" t="s">
        <v>3879</v>
      </c>
      <c r="B1236" s="92" t="s">
        <v>1636</v>
      </c>
      <c r="C1236" s="93">
        <v>45915.0</v>
      </c>
      <c r="D1236" s="94">
        <v>0.07708333333333334</v>
      </c>
      <c r="E1236" s="92">
        <v>2.0</v>
      </c>
      <c r="F1236" s="92" t="s">
        <v>3544</v>
      </c>
    </row>
    <row r="1237" ht="14.25" customHeight="1">
      <c r="A1237" s="92" t="s">
        <v>3879</v>
      </c>
      <c r="B1237" s="92" t="s">
        <v>143</v>
      </c>
      <c r="C1237" s="93">
        <v>45682.0</v>
      </c>
      <c r="D1237" s="94">
        <v>0.4361111111111111</v>
      </c>
      <c r="E1237" s="92">
        <v>0.0</v>
      </c>
      <c r="F1237" s="92" t="s">
        <v>3542</v>
      </c>
    </row>
    <row r="1238" ht="14.25" customHeight="1">
      <c r="A1238" s="92" t="s">
        <v>3989</v>
      </c>
      <c r="B1238" s="92" t="s">
        <v>143</v>
      </c>
      <c r="C1238" s="93">
        <v>45745.0</v>
      </c>
      <c r="D1238" s="94">
        <v>0.8229166666666666</v>
      </c>
      <c r="E1238" s="92">
        <v>1.0</v>
      </c>
      <c r="F1238" s="92" t="s">
        <v>3543</v>
      </c>
    </row>
    <row r="1239" ht="14.25" customHeight="1">
      <c r="A1239" s="92" t="s">
        <v>3988</v>
      </c>
      <c r="B1239" s="92" t="s">
        <v>2132</v>
      </c>
      <c r="C1239" s="93">
        <v>45692.0</v>
      </c>
      <c r="D1239" s="94">
        <v>0.3798611111111111</v>
      </c>
      <c r="E1239" s="92">
        <v>1.0</v>
      </c>
      <c r="F1239" s="92" t="s">
        <v>3543</v>
      </c>
    </row>
    <row r="1240" ht="14.25" customHeight="1">
      <c r="A1240" s="92" t="s">
        <v>4082</v>
      </c>
      <c r="B1240" s="92" t="s">
        <v>2132</v>
      </c>
      <c r="C1240" s="93">
        <v>45755.0</v>
      </c>
      <c r="D1240" s="94">
        <v>0.06736111111111111</v>
      </c>
      <c r="E1240" s="92">
        <v>2.0</v>
      </c>
      <c r="F1240" s="92" t="s">
        <v>3544</v>
      </c>
    </row>
    <row r="1241" ht="14.25" customHeight="1">
      <c r="A1241" s="92" t="s">
        <v>3633</v>
      </c>
      <c r="B1241" s="92" t="s">
        <v>1637</v>
      </c>
      <c r="C1241" s="93">
        <v>45778.0</v>
      </c>
      <c r="D1241" s="94">
        <v>0.7659722222222223</v>
      </c>
      <c r="E1241" s="92">
        <v>0.0</v>
      </c>
      <c r="F1241" s="92" t="s">
        <v>3542</v>
      </c>
    </row>
    <row r="1242" ht="14.25" customHeight="1">
      <c r="A1242" s="92" t="s">
        <v>3985</v>
      </c>
      <c r="B1242" s="92" t="s">
        <v>1637</v>
      </c>
      <c r="C1242" s="93">
        <v>45821.0</v>
      </c>
      <c r="D1242" s="94">
        <v>0.2923611111111111</v>
      </c>
      <c r="E1242" s="92">
        <v>1.0</v>
      </c>
      <c r="F1242" s="92" t="s">
        <v>3543</v>
      </c>
    </row>
    <row r="1243" ht="14.25" customHeight="1">
      <c r="A1243" s="92" t="s">
        <v>3774</v>
      </c>
      <c r="B1243" s="92" t="s">
        <v>1637</v>
      </c>
      <c r="C1243" s="93">
        <v>45830.0</v>
      </c>
      <c r="D1243" s="94">
        <v>0.41180555555555554</v>
      </c>
      <c r="E1243" s="92">
        <v>0.0</v>
      </c>
      <c r="F1243" s="92" t="s">
        <v>3542</v>
      </c>
    </row>
    <row r="1244" ht="14.25" customHeight="1">
      <c r="A1244" s="92" t="s">
        <v>3734</v>
      </c>
      <c r="B1244" s="92" t="s">
        <v>1637</v>
      </c>
      <c r="C1244" s="93">
        <v>45850.0</v>
      </c>
      <c r="D1244" s="94">
        <v>0.9770833333333333</v>
      </c>
      <c r="E1244" s="92">
        <v>2.0</v>
      </c>
      <c r="F1244" s="92" t="s">
        <v>3544</v>
      </c>
    </row>
    <row r="1245" ht="14.25" customHeight="1">
      <c r="A1245" s="92" t="s">
        <v>3948</v>
      </c>
      <c r="B1245" s="92" t="s">
        <v>1638</v>
      </c>
      <c r="C1245" s="93">
        <v>45660.0</v>
      </c>
      <c r="D1245" s="94">
        <v>0.0875</v>
      </c>
      <c r="E1245" s="92">
        <v>2.0</v>
      </c>
      <c r="F1245" s="92" t="s">
        <v>3544</v>
      </c>
    </row>
    <row r="1246" ht="14.25" customHeight="1">
      <c r="A1246" s="92" t="s">
        <v>3774</v>
      </c>
      <c r="B1246" s="92" t="s">
        <v>1638</v>
      </c>
      <c r="C1246" s="93">
        <v>45737.0</v>
      </c>
      <c r="D1246" s="94">
        <v>0.7</v>
      </c>
      <c r="E1246" s="92">
        <v>2.0</v>
      </c>
      <c r="F1246" s="92" t="s">
        <v>3544</v>
      </c>
    </row>
    <row r="1247" ht="14.25" customHeight="1">
      <c r="A1247" s="92" t="s">
        <v>4044</v>
      </c>
      <c r="B1247" s="92" t="s">
        <v>1638</v>
      </c>
      <c r="C1247" s="93">
        <v>45833.0</v>
      </c>
      <c r="D1247" s="94">
        <v>0.2604166666666667</v>
      </c>
      <c r="E1247" s="92">
        <v>1.0</v>
      </c>
      <c r="F1247" s="92" t="s">
        <v>3543</v>
      </c>
    </row>
    <row r="1248" ht="14.25" customHeight="1">
      <c r="A1248" s="92" t="s">
        <v>4085</v>
      </c>
      <c r="B1248" s="92" t="s">
        <v>1638</v>
      </c>
      <c r="C1248" s="93">
        <v>45893.0</v>
      </c>
      <c r="D1248" s="94">
        <v>0.9694444444444444</v>
      </c>
      <c r="E1248" s="92">
        <v>2.0</v>
      </c>
      <c r="F1248" s="92" t="s">
        <v>3544</v>
      </c>
    </row>
    <row r="1249" ht="14.25" customHeight="1">
      <c r="A1249" s="92" t="s">
        <v>3816</v>
      </c>
      <c r="B1249" s="92" t="s">
        <v>1638</v>
      </c>
      <c r="C1249" s="93">
        <v>45905.0</v>
      </c>
      <c r="D1249" s="94">
        <v>0.43125</v>
      </c>
      <c r="E1249" s="92">
        <v>0.0</v>
      </c>
      <c r="F1249" s="92" t="s">
        <v>3542</v>
      </c>
    </row>
    <row r="1250" ht="14.25" customHeight="1">
      <c r="A1250" s="92" t="s">
        <v>3703</v>
      </c>
      <c r="B1250" s="92" t="s">
        <v>1638</v>
      </c>
      <c r="C1250" s="93">
        <v>45943.0</v>
      </c>
      <c r="D1250" s="94">
        <v>0.3798611111111111</v>
      </c>
      <c r="E1250" s="92">
        <v>0.0</v>
      </c>
      <c r="F1250" s="92" t="s">
        <v>3542</v>
      </c>
    </row>
    <row r="1251" ht="14.25" customHeight="1">
      <c r="A1251" s="92" t="s">
        <v>3636</v>
      </c>
      <c r="B1251" s="92" t="s">
        <v>3120</v>
      </c>
      <c r="C1251" s="93">
        <v>45882.0</v>
      </c>
      <c r="D1251" s="94">
        <v>0.7444444444444445</v>
      </c>
      <c r="E1251" s="92">
        <v>2.0</v>
      </c>
      <c r="F1251" s="92" t="s">
        <v>3544</v>
      </c>
    </row>
    <row r="1252" ht="14.25" customHeight="1">
      <c r="A1252" s="92" t="s">
        <v>3940</v>
      </c>
      <c r="B1252" s="92" t="s">
        <v>1639</v>
      </c>
      <c r="C1252" s="93">
        <v>45666.0</v>
      </c>
      <c r="D1252" s="94">
        <v>0.6222222222222222</v>
      </c>
      <c r="E1252" s="92">
        <v>2.0</v>
      </c>
      <c r="F1252" s="92" t="s">
        <v>3544</v>
      </c>
    </row>
    <row r="1253" ht="14.25" customHeight="1">
      <c r="A1253" s="92" t="s">
        <v>3946</v>
      </c>
      <c r="B1253" s="92" t="s">
        <v>1639</v>
      </c>
      <c r="C1253" s="93">
        <v>45849.0</v>
      </c>
      <c r="D1253" s="94">
        <v>0.4395833333333333</v>
      </c>
      <c r="E1253" s="92">
        <v>2.0</v>
      </c>
      <c r="F1253" s="92" t="s">
        <v>3544</v>
      </c>
    </row>
    <row r="1254" ht="14.25" customHeight="1">
      <c r="A1254" s="92" t="s">
        <v>3879</v>
      </c>
      <c r="B1254" s="92" t="s">
        <v>1639</v>
      </c>
      <c r="C1254" s="93">
        <v>45867.0</v>
      </c>
      <c r="D1254" s="94">
        <v>0.9326388888888889</v>
      </c>
      <c r="E1254" s="92">
        <v>1.0</v>
      </c>
      <c r="F1254" s="92" t="s">
        <v>3543</v>
      </c>
    </row>
    <row r="1255" ht="14.25" customHeight="1">
      <c r="A1255" s="92" t="s">
        <v>3981</v>
      </c>
      <c r="B1255" s="92" t="s">
        <v>1639</v>
      </c>
      <c r="C1255" s="93">
        <v>45894.0</v>
      </c>
      <c r="D1255" s="94">
        <v>0.38125</v>
      </c>
      <c r="E1255" s="92">
        <v>2.0</v>
      </c>
      <c r="F1255" s="92" t="s">
        <v>3544</v>
      </c>
    </row>
    <row r="1256" ht="14.25" customHeight="1">
      <c r="A1256" s="92" t="s">
        <v>3994</v>
      </c>
      <c r="B1256" s="92" t="s">
        <v>1639</v>
      </c>
      <c r="C1256" s="93">
        <v>45914.0</v>
      </c>
      <c r="D1256" s="94">
        <v>0.6083333333333333</v>
      </c>
      <c r="E1256" s="92">
        <v>0.0</v>
      </c>
      <c r="F1256" s="92" t="s">
        <v>3542</v>
      </c>
    </row>
    <row r="1257" ht="14.25" customHeight="1">
      <c r="A1257" s="92" t="s">
        <v>3705</v>
      </c>
      <c r="B1257" s="92" t="s">
        <v>2133</v>
      </c>
      <c r="C1257" s="93">
        <v>45594.0</v>
      </c>
      <c r="D1257" s="94">
        <v>0.44375</v>
      </c>
      <c r="E1257" s="92">
        <v>2.0</v>
      </c>
      <c r="F1257" s="92" t="s">
        <v>3544</v>
      </c>
    </row>
    <row r="1258" ht="14.25" customHeight="1">
      <c r="A1258" s="92" t="s">
        <v>3801</v>
      </c>
      <c r="B1258" s="92" t="s">
        <v>2133</v>
      </c>
      <c r="C1258" s="93">
        <v>45938.0</v>
      </c>
      <c r="D1258" s="94">
        <v>0.0763888888888889</v>
      </c>
      <c r="E1258" s="92">
        <v>0.0</v>
      </c>
      <c r="F1258" s="92" t="s">
        <v>3542</v>
      </c>
    </row>
    <row r="1259" ht="14.25" customHeight="1">
      <c r="A1259" s="92" t="s">
        <v>3836</v>
      </c>
      <c r="B1259" s="92" t="s">
        <v>634</v>
      </c>
      <c r="C1259" s="93">
        <v>45665.0</v>
      </c>
      <c r="D1259" s="94">
        <v>0.6430555555555556</v>
      </c>
      <c r="E1259" s="92">
        <v>2.0</v>
      </c>
      <c r="F1259" s="92" t="s">
        <v>3544</v>
      </c>
    </row>
    <row r="1260" ht="14.25" customHeight="1">
      <c r="A1260" s="92" t="s">
        <v>3710</v>
      </c>
      <c r="B1260" s="92" t="s">
        <v>634</v>
      </c>
      <c r="C1260" s="93">
        <v>45686.0</v>
      </c>
      <c r="D1260" s="94">
        <v>0.8979166666666667</v>
      </c>
      <c r="E1260" s="92">
        <v>0.0</v>
      </c>
      <c r="F1260" s="92" t="s">
        <v>3542</v>
      </c>
    </row>
    <row r="1261" ht="14.25" customHeight="1">
      <c r="A1261" s="92" t="s">
        <v>3728</v>
      </c>
      <c r="B1261" s="92" t="s">
        <v>1640</v>
      </c>
      <c r="C1261" s="93">
        <v>45613.0</v>
      </c>
      <c r="D1261" s="94">
        <v>0.001388888888888889</v>
      </c>
      <c r="E1261" s="92">
        <v>1.0</v>
      </c>
      <c r="F1261" s="92" t="s">
        <v>3543</v>
      </c>
    </row>
    <row r="1262" ht="14.25" customHeight="1">
      <c r="A1262" s="92" t="s">
        <v>3955</v>
      </c>
      <c r="B1262" s="92" t="s">
        <v>1640</v>
      </c>
      <c r="C1262" s="93">
        <v>45722.0</v>
      </c>
      <c r="D1262" s="94">
        <v>0.4576388888888889</v>
      </c>
      <c r="E1262" s="92">
        <v>0.0</v>
      </c>
      <c r="F1262" s="92" t="s">
        <v>3542</v>
      </c>
    </row>
    <row r="1263" ht="14.25" customHeight="1">
      <c r="A1263" s="92" t="s">
        <v>3747</v>
      </c>
      <c r="B1263" s="92" t="s">
        <v>1640</v>
      </c>
      <c r="C1263" s="93">
        <v>45776.0</v>
      </c>
      <c r="D1263" s="94">
        <v>0.9097222222222222</v>
      </c>
      <c r="E1263" s="92">
        <v>0.0</v>
      </c>
      <c r="F1263" s="92" t="s">
        <v>3542</v>
      </c>
    </row>
    <row r="1264" ht="14.25" customHeight="1">
      <c r="A1264" s="92" t="s">
        <v>3659</v>
      </c>
      <c r="B1264" s="92" t="s">
        <v>144</v>
      </c>
      <c r="C1264" s="93">
        <v>45703.0</v>
      </c>
      <c r="D1264" s="94">
        <v>0.29930555555555555</v>
      </c>
      <c r="E1264" s="92">
        <v>0.0</v>
      </c>
      <c r="F1264" s="92" t="s">
        <v>3542</v>
      </c>
    </row>
    <row r="1265" ht="14.25" customHeight="1">
      <c r="A1265" s="92" t="s">
        <v>3693</v>
      </c>
      <c r="B1265" s="92" t="s">
        <v>144</v>
      </c>
      <c r="C1265" s="93">
        <v>45752.0</v>
      </c>
      <c r="D1265" s="94">
        <v>0.37222222222222223</v>
      </c>
      <c r="E1265" s="92">
        <v>2.0</v>
      </c>
      <c r="F1265" s="92" t="s">
        <v>3544</v>
      </c>
    </row>
    <row r="1266" ht="14.25" customHeight="1">
      <c r="A1266" s="92" t="s">
        <v>3873</v>
      </c>
      <c r="B1266" s="92" t="s">
        <v>635</v>
      </c>
      <c r="C1266" s="93">
        <v>45581.0</v>
      </c>
      <c r="D1266" s="94">
        <v>0.5125</v>
      </c>
      <c r="E1266" s="92">
        <v>1.0</v>
      </c>
      <c r="F1266" s="92" t="s">
        <v>3543</v>
      </c>
    </row>
    <row r="1267" ht="14.25" customHeight="1">
      <c r="A1267" s="92" t="s">
        <v>3931</v>
      </c>
      <c r="B1267" s="92" t="s">
        <v>635</v>
      </c>
      <c r="C1267" s="93">
        <v>45784.0</v>
      </c>
      <c r="D1267" s="94">
        <v>0.8319444444444445</v>
      </c>
      <c r="E1267" s="92">
        <v>2.0</v>
      </c>
      <c r="F1267" s="92" t="s">
        <v>3544</v>
      </c>
    </row>
    <row r="1268" ht="14.25" customHeight="1">
      <c r="A1268" s="92" t="s">
        <v>3990</v>
      </c>
      <c r="B1268" s="92" t="s">
        <v>2134</v>
      </c>
      <c r="C1268" s="93">
        <v>45597.0</v>
      </c>
      <c r="D1268" s="94">
        <v>0.7819444444444444</v>
      </c>
      <c r="E1268" s="92">
        <v>2.0</v>
      </c>
      <c r="F1268" s="92" t="s">
        <v>3544</v>
      </c>
    </row>
    <row r="1269" ht="14.25" customHeight="1">
      <c r="A1269" s="92" t="s">
        <v>3977</v>
      </c>
      <c r="B1269" s="92" t="s">
        <v>2134</v>
      </c>
      <c r="C1269" s="93">
        <v>45740.0</v>
      </c>
      <c r="D1269" s="94">
        <v>0.9638888888888889</v>
      </c>
      <c r="E1269" s="92">
        <v>1.0</v>
      </c>
      <c r="F1269" s="92" t="s">
        <v>3543</v>
      </c>
    </row>
    <row r="1270" ht="14.25" customHeight="1">
      <c r="A1270" s="92" t="s">
        <v>3787</v>
      </c>
      <c r="B1270" s="92" t="s">
        <v>145</v>
      </c>
      <c r="C1270" s="93">
        <v>45629.0</v>
      </c>
      <c r="D1270" s="94">
        <v>0.8</v>
      </c>
      <c r="E1270" s="92">
        <v>2.0</v>
      </c>
      <c r="F1270" s="92" t="s">
        <v>3544</v>
      </c>
    </row>
    <row r="1271" ht="14.25" customHeight="1">
      <c r="A1271" s="92" t="s">
        <v>4043</v>
      </c>
      <c r="B1271" s="92" t="s">
        <v>145</v>
      </c>
      <c r="C1271" s="93">
        <v>45775.0</v>
      </c>
      <c r="D1271" s="94">
        <v>0.5958333333333333</v>
      </c>
      <c r="E1271" s="92">
        <v>1.0</v>
      </c>
      <c r="F1271" s="92" t="s">
        <v>3543</v>
      </c>
    </row>
    <row r="1272" ht="14.25" customHeight="1">
      <c r="A1272" s="92" t="s">
        <v>3966</v>
      </c>
      <c r="B1272" s="92" t="s">
        <v>145</v>
      </c>
      <c r="C1272" s="93">
        <v>45796.0</v>
      </c>
      <c r="D1272" s="94">
        <v>0.08680555555555555</v>
      </c>
      <c r="E1272" s="92">
        <v>0.0</v>
      </c>
      <c r="F1272" s="92" t="s">
        <v>3542</v>
      </c>
    </row>
    <row r="1273" ht="14.25" customHeight="1">
      <c r="A1273" s="92" t="s">
        <v>3897</v>
      </c>
      <c r="B1273" s="92" t="s">
        <v>146</v>
      </c>
      <c r="C1273" s="93">
        <v>45637.0</v>
      </c>
      <c r="D1273" s="94">
        <v>0.5097222222222222</v>
      </c>
      <c r="E1273" s="92">
        <v>2.0</v>
      </c>
      <c r="F1273" s="92" t="s">
        <v>3544</v>
      </c>
    </row>
    <row r="1274" ht="14.25" customHeight="1">
      <c r="A1274" s="92" t="s">
        <v>3952</v>
      </c>
      <c r="B1274" s="92" t="s">
        <v>146</v>
      </c>
      <c r="C1274" s="93">
        <v>45868.0</v>
      </c>
      <c r="D1274" s="94">
        <v>0.6298611111111111</v>
      </c>
      <c r="E1274" s="92">
        <v>2.0</v>
      </c>
      <c r="F1274" s="92" t="s">
        <v>3544</v>
      </c>
    </row>
    <row r="1275" ht="14.25" customHeight="1">
      <c r="A1275" s="92" t="s">
        <v>3883</v>
      </c>
      <c r="B1275" s="92" t="s">
        <v>2646</v>
      </c>
      <c r="C1275" s="93">
        <v>45601.0</v>
      </c>
      <c r="D1275" s="94">
        <v>0.25833333333333336</v>
      </c>
      <c r="E1275" s="92">
        <v>1.0</v>
      </c>
      <c r="F1275" s="92" t="s">
        <v>3543</v>
      </c>
    </row>
    <row r="1276" ht="14.25" customHeight="1">
      <c r="A1276" s="92" t="s">
        <v>3779</v>
      </c>
      <c r="B1276" s="92" t="s">
        <v>2646</v>
      </c>
      <c r="C1276" s="93">
        <v>45769.0</v>
      </c>
      <c r="D1276" s="94">
        <v>0.7291666666666666</v>
      </c>
      <c r="E1276" s="92">
        <v>2.0</v>
      </c>
      <c r="F1276" s="92" t="s">
        <v>3544</v>
      </c>
    </row>
    <row r="1277" ht="14.25" customHeight="1">
      <c r="A1277" s="92" t="s">
        <v>3906</v>
      </c>
      <c r="B1277" s="92" t="s">
        <v>2646</v>
      </c>
      <c r="C1277" s="93">
        <v>45843.0</v>
      </c>
      <c r="D1277" s="94">
        <v>0.7361111111111112</v>
      </c>
      <c r="E1277" s="92">
        <v>1.0</v>
      </c>
      <c r="F1277" s="92" t="s">
        <v>3543</v>
      </c>
    </row>
    <row r="1278" ht="14.25" customHeight="1">
      <c r="A1278" s="92" t="s">
        <v>3694</v>
      </c>
      <c r="B1278" s="92" t="s">
        <v>2647</v>
      </c>
      <c r="C1278" s="93">
        <v>45756.0</v>
      </c>
      <c r="D1278" s="94">
        <v>0.2361111111111111</v>
      </c>
      <c r="E1278" s="92">
        <v>2.0</v>
      </c>
      <c r="F1278" s="92" t="s">
        <v>3544</v>
      </c>
    </row>
    <row r="1279" ht="14.25" customHeight="1">
      <c r="A1279" s="92" t="s">
        <v>3830</v>
      </c>
      <c r="B1279" s="92" t="s">
        <v>2647</v>
      </c>
      <c r="C1279" s="93">
        <v>45792.0</v>
      </c>
      <c r="D1279" s="94">
        <v>0.4791666666666667</v>
      </c>
      <c r="E1279" s="92">
        <v>1.0</v>
      </c>
      <c r="F1279" s="92" t="s">
        <v>3543</v>
      </c>
    </row>
    <row r="1280" ht="14.25" customHeight="1">
      <c r="A1280" s="92" t="s">
        <v>3903</v>
      </c>
      <c r="B1280" s="92" t="s">
        <v>2647</v>
      </c>
      <c r="C1280" s="93">
        <v>45874.0</v>
      </c>
      <c r="D1280" s="94">
        <v>0.9715277777777778</v>
      </c>
      <c r="E1280" s="92">
        <v>0.0</v>
      </c>
      <c r="F1280" s="92" t="s">
        <v>3542</v>
      </c>
    </row>
    <row r="1281" ht="14.25" customHeight="1">
      <c r="A1281" s="92" t="s">
        <v>3983</v>
      </c>
      <c r="B1281" s="92" t="s">
        <v>2135</v>
      </c>
      <c r="C1281" s="93">
        <v>45648.0</v>
      </c>
      <c r="D1281" s="94">
        <v>0.24513888888888888</v>
      </c>
      <c r="E1281" s="92">
        <v>2.0</v>
      </c>
      <c r="F1281" s="92" t="s">
        <v>3544</v>
      </c>
    </row>
    <row r="1282" ht="14.25" customHeight="1">
      <c r="A1282" s="92" t="s">
        <v>3873</v>
      </c>
      <c r="B1282" s="92" t="s">
        <v>2135</v>
      </c>
      <c r="C1282" s="93">
        <v>45821.0</v>
      </c>
      <c r="D1282" s="94">
        <v>0.05277777777777778</v>
      </c>
      <c r="E1282" s="92">
        <v>0.0</v>
      </c>
      <c r="F1282" s="92" t="s">
        <v>3542</v>
      </c>
    </row>
    <row r="1283" ht="14.25" customHeight="1">
      <c r="A1283" s="92" t="s">
        <v>3830</v>
      </c>
      <c r="B1283" s="92" t="s">
        <v>1641</v>
      </c>
      <c r="C1283" s="93">
        <v>45675.0</v>
      </c>
      <c r="D1283" s="94">
        <v>0.9625</v>
      </c>
      <c r="E1283" s="92">
        <v>2.0</v>
      </c>
      <c r="F1283" s="92" t="s">
        <v>3544</v>
      </c>
    </row>
    <row r="1284" ht="14.25" customHeight="1">
      <c r="A1284" s="92" t="s">
        <v>3771</v>
      </c>
      <c r="B1284" s="92" t="s">
        <v>636</v>
      </c>
      <c r="C1284" s="93">
        <v>45660.0</v>
      </c>
      <c r="D1284" s="94">
        <v>0.06458333333333334</v>
      </c>
      <c r="E1284" s="92">
        <v>2.0</v>
      </c>
      <c r="F1284" s="92" t="s">
        <v>3544</v>
      </c>
    </row>
    <row r="1285" ht="14.25" customHeight="1">
      <c r="A1285" s="92" t="s">
        <v>3900</v>
      </c>
      <c r="B1285" s="92" t="s">
        <v>636</v>
      </c>
      <c r="C1285" s="93">
        <v>45714.0</v>
      </c>
      <c r="D1285" s="94">
        <v>0.5923611111111111</v>
      </c>
      <c r="E1285" s="92">
        <v>2.0</v>
      </c>
      <c r="F1285" s="92" t="s">
        <v>3544</v>
      </c>
    </row>
    <row r="1286" ht="14.25" customHeight="1">
      <c r="A1286" s="92" t="s">
        <v>3760</v>
      </c>
      <c r="B1286" s="92" t="s">
        <v>636</v>
      </c>
      <c r="C1286" s="93">
        <v>45731.0</v>
      </c>
      <c r="D1286" s="94">
        <v>0.2125</v>
      </c>
      <c r="E1286" s="92">
        <v>0.0</v>
      </c>
      <c r="F1286" s="92" t="s">
        <v>3542</v>
      </c>
    </row>
    <row r="1287" ht="14.25" customHeight="1">
      <c r="A1287" s="92" t="s">
        <v>3720</v>
      </c>
      <c r="B1287" s="92" t="s">
        <v>3121</v>
      </c>
      <c r="C1287" s="93">
        <v>45630.0</v>
      </c>
      <c r="D1287" s="94">
        <v>0.6055555555555555</v>
      </c>
      <c r="E1287" s="92">
        <v>2.0</v>
      </c>
      <c r="F1287" s="92" t="s">
        <v>3544</v>
      </c>
    </row>
    <row r="1288" ht="14.25" customHeight="1">
      <c r="A1288" s="92" t="s">
        <v>3746</v>
      </c>
      <c r="B1288" s="92" t="s">
        <v>3121</v>
      </c>
      <c r="C1288" s="93">
        <v>45658.0</v>
      </c>
      <c r="D1288" s="94">
        <v>0.60625</v>
      </c>
      <c r="E1288" s="92">
        <v>2.0</v>
      </c>
      <c r="F1288" s="92" t="s">
        <v>3544</v>
      </c>
    </row>
    <row r="1289" ht="14.25" customHeight="1">
      <c r="A1289" s="92" t="s">
        <v>3685</v>
      </c>
      <c r="B1289" s="92" t="s">
        <v>3121</v>
      </c>
      <c r="C1289" s="93">
        <v>45754.0</v>
      </c>
      <c r="D1289" s="94">
        <v>0.6069444444444444</v>
      </c>
      <c r="E1289" s="92">
        <v>0.0</v>
      </c>
      <c r="F1289" s="92" t="s">
        <v>3542</v>
      </c>
    </row>
    <row r="1290" ht="14.25" customHeight="1">
      <c r="A1290" s="92" t="s">
        <v>3920</v>
      </c>
      <c r="B1290" s="92" t="s">
        <v>3121</v>
      </c>
      <c r="C1290" s="93">
        <v>45938.0</v>
      </c>
      <c r="D1290" s="94">
        <v>0.43125</v>
      </c>
      <c r="E1290" s="92">
        <v>0.0</v>
      </c>
      <c r="F1290" s="92" t="s">
        <v>3542</v>
      </c>
    </row>
    <row r="1291" ht="14.25" customHeight="1">
      <c r="A1291" s="92" t="s">
        <v>3666</v>
      </c>
      <c r="B1291" s="92" t="s">
        <v>3122</v>
      </c>
      <c r="C1291" s="93">
        <v>45600.0</v>
      </c>
      <c r="D1291" s="94">
        <v>0.016666666666666666</v>
      </c>
      <c r="E1291" s="92">
        <v>2.0</v>
      </c>
      <c r="F1291" s="92" t="s">
        <v>3544</v>
      </c>
    </row>
    <row r="1292" ht="14.25" customHeight="1">
      <c r="A1292" s="92" t="s">
        <v>3916</v>
      </c>
      <c r="B1292" s="92" t="s">
        <v>3122</v>
      </c>
      <c r="C1292" s="93">
        <v>45678.0</v>
      </c>
      <c r="D1292" s="94">
        <v>0.2326388888888889</v>
      </c>
      <c r="E1292" s="92">
        <v>0.0</v>
      </c>
      <c r="F1292" s="92" t="s">
        <v>3542</v>
      </c>
    </row>
    <row r="1293" ht="14.25" customHeight="1">
      <c r="A1293" s="92" t="s">
        <v>4049</v>
      </c>
      <c r="B1293" s="92" t="s">
        <v>3122</v>
      </c>
      <c r="C1293" s="93">
        <v>45832.0</v>
      </c>
      <c r="D1293" s="94">
        <v>0.05625</v>
      </c>
      <c r="E1293" s="92">
        <v>0.0</v>
      </c>
      <c r="F1293" s="92" t="s">
        <v>3542</v>
      </c>
    </row>
    <row r="1294" ht="14.25" customHeight="1">
      <c r="A1294" s="92" t="s">
        <v>3840</v>
      </c>
      <c r="B1294" s="92" t="s">
        <v>3122</v>
      </c>
      <c r="C1294" s="93">
        <v>45838.0</v>
      </c>
      <c r="D1294" s="94">
        <v>0.5381944444444444</v>
      </c>
      <c r="E1294" s="92">
        <v>2.0</v>
      </c>
      <c r="F1294" s="92" t="s">
        <v>3544</v>
      </c>
    </row>
    <row r="1295" ht="14.25" customHeight="1">
      <c r="A1295" s="92" t="s">
        <v>3789</v>
      </c>
      <c r="B1295" s="92" t="s">
        <v>3122</v>
      </c>
      <c r="C1295" s="93">
        <v>45884.0</v>
      </c>
      <c r="D1295" s="94">
        <v>0.6986111111111111</v>
      </c>
      <c r="E1295" s="92">
        <v>2.0</v>
      </c>
      <c r="F1295" s="92" t="s">
        <v>3544</v>
      </c>
    </row>
    <row r="1296" ht="14.25" customHeight="1">
      <c r="A1296" s="92" t="s">
        <v>4043</v>
      </c>
      <c r="B1296" s="92" t="s">
        <v>3122</v>
      </c>
      <c r="C1296" s="93">
        <v>45905.0</v>
      </c>
      <c r="D1296" s="94">
        <v>0.7104166666666667</v>
      </c>
      <c r="E1296" s="92">
        <v>2.0</v>
      </c>
      <c r="F1296" s="92" t="s">
        <v>3544</v>
      </c>
    </row>
    <row r="1297" ht="14.25" customHeight="1">
      <c r="A1297" s="92" t="s">
        <v>3943</v>
      </c>
      <c r="B1297" s="92" t="s">
        <v>1643</v>
      </c>
      <c r="C1297" s="93">
        <v>45594.0</v>
      </c>
      <c r="D1297" s="94">
        <v>0.5270833333333333</v>
      </c>
      <c r="E1297" s="92">
        <v>0.0</v>
      </c>
      <c r="F1297" s="92" t="s">
        <v>3542</v>
      </c>
    </row>
    <row r="1298" ht="14.25" customHeight="1">
      <c r="A1298" s="92" t="s">
        <v>3828</v>
      </c>
      <c r="B1298" s="92" t="s">
        <v>1643</v>
      </c>
      <c r="C1298" s="93">
        <v>45712.0</v>
      </c>
      <c r="D1298" s="94">
        <v>0.13680555555555557</v>
      </c>
      <c r="E1298" s="92">
        <v>2.0</v>
      </c>
      <c r="F1298" s="92" t="s">
        <v>3544</v>
      </c>
    </row>
    <row r="1299" ht="14.25" customHeight="1">
      <c r="A1299" s="92" t="s">
        <v>3975</v>
      </c>
      <c r="B1299" s="92" t="s">
        <v>1643</v>
      </c>
      <c r="C1299" s="93">
        <v>45739.0</v>
      </c>
      <c r="D1299" s="94">
        <v>0.3784722222222222</v>
      </c>
      <c r="E1299" s="92">
        <v>1.0</v>
      </c>
      <c r="F1299" s="92" t="s">
        <v>3543</v>
      </c>
    </row>
    <row r="1300" ht="14.25" customHeight="1">
      <c r="A1300" s="92" t="s">
        <v>3743</v>
      </c>
      <c r="B1300" s="92" t="s">
        <v>1643</v>
      </c>
      <c r="C1300" s="93">
        <v>45819.0</v>
      </c>
      <c r="D1300" s="94">
        <v>0.20902777777777778</v>
      </c>
      <c r="E1300" s="92">
        <v>2.0</v>
      </c>
      <c r="F1300" s="92" t="s">
        <v>3544</v>
      </c>
    </row>
    <row r="1301" ht="14.25" customHeight="1">
      <c r="A1301" s="92" t="s">
        <v>3706</v>
      </c>
      <c r="B1301" s="92" t="s">
        <v>2136</v>
      </c>
      <c r="C1301" s="93">
        <v>45781.0</v>
      </c>
      <c r="D1301" s="94">
        <v>0.6111111111111112</v>
      </c>
      <c r="E1301" s="92">
        <v>1.0</v>
      </c>
      <c r="F1301" s="92" t="s">
        <v>3543</v>
      </c>
    </row>
    <row r="1302" ht="14.25" customHeight="1">
      <c r="A1302" s="92" t="s">
        <v>3924</v>
      </c>
      <c r="B1302" s="92" t="s">
        <v>2136</v>
      </c>
      <c r="C1302" s="93">
        <v>45895.0</v>
      </c>
      <c r="D1302" s="94">
        <v>0.8618055555555556</v>
      </c>
      <c r="E1302" s="92">
        <v>0.0</v>
      </c>
      <c r="F1302" s="92" t="s">
        <v>3542</v>
      </c>
    </row>
    <row r="1303" ht="14.25" customHeight="1">
      <c r="A1303" s="92" t="s">
        <v>4076</v>
      </c>
      <c r="B1303" s="92" t="s">
        <v>2136</v>
      </c>
      <c r="C1303" s="93">
        <v>45899.0</v>
      </c>
      <c r="D1303" s="94">
        <v>0.06944444444444445</v>
      </c>
      <c r="E1303" s="92">
        <v>1.0</v>
      </c>
      <c r="F1303" s="92" t="s">
        <v>3543</v>
      </c>
    </row>
    <row r="1304" ht="14.25" customHeight="1">
      <c r="A1304" s="92" t="s">
        <v>3707</v>
      </c>
      <c r="B1304" s="92" t="s">
        <v>638</v>
      </c>
      <c r="C1304" s="93">
        <v>45622.0</v>
      </c>
      <c r="D1304" s="94">
        <v>0.3958333333333333</v>
      </c>
      <c r="E1304" s="92">
        <v>2.0</v>
      </c>
      <c r="F1304" s="92" t="s">
        <v>3544</v>
      </c>
    </row>
    <row r="1305" ht="14.25" customHeight="1">
      <c r="A1305" s="92" t="s">
        <v>3744</v>
      </c>
      <c r="B1305" s="92" t="s">
        <v>638</v>
      </c>
      <c r="C1305" s="93">
        <v>45809.0</v>
      </c>
      <c r="D1305" s="94">
        <v>0.9472222222222222</v>
      </c>
      <c r="E1305" s="92">
        <v>2.0</v>
      </c>
      <c r="F1305" s="92" t="s">
        <v>3544</v>
      </c>
    </row>
    <row r="1306" ht="14.25" customHeight="1">
      <c r="A1306" s="92" t="s">
        <v>3627</v>
      </c>
      <c r="B1306" s="92" t="s">
        <v>638</v>
      </c>
      <c r="C1306" s="93">
        <v>45821.0</v>
      </c>
      <c r="D1306" s="94">
        <v>0.09444444444444444</v>
      </c>
      <c r="E1306" s="92">
        <v>2.0</v>
      </c>
      <c r="F1306" s="92" t="s">
        <v>3544</v>
      </c>
    </row>
    <row r="1307" ht="14.25" customHeight="1">
      <c r="A1307" s="92" t="s">
        <v>3975</v>
      </c>
      <c r="B1307" s="92" t="s">
        <v>638</v>
      </c>
      <c r="C1307" s="93">
        <v>45885.0</v>
      </c>
      <c r="D1307" s="94">
        <v>0.07291666666666667</v>
      </c>
      <c r="E1307" s="92">
        <v>0.0</v>
      </c>
      <c r="F1307" s="92" t="s">
        <v>3542</v>
      </c>
    </row>
    <row r="1308" ht="14.25" customHeight="1">
      <c r="A1308" s="92" t="s">
        <v>3652</v>
      </c>
      <c r="B1308" s="92" t="s">
        <v>3123</v>
      </c>
      <c r="C1308" s="93">
        <v>45801.0</v>
      </c>
      <c r="D1308" s="94">
        <v>0.2902777777777778</v>
      </c>
      <c r="E1308" s="92">
        <v>2.0</v>
      </c>
      <c r="F1308" s="92" t="s">
        <v>3544</v>
      </c>
    </row>
    <row r="1309" ht="14.25" customHeight="1">
      <c r="A1309" s="92" t="s">
        <v>3981</v>
      </c>
      <c r="B1309" s="92" t="s">
        <v>3123</v>
      </c>
      <c r="C1309" s="93">
        <v>45924.0</v>
      </c>
      <c r="D1309" s="94">
        <v>0.2520833333333333</v>
      </c>
      <c r="E1309" s="92">
        <v>2.0</v>
      </c>
      <c r="F1309" s="92" t="s">
        <v>3544</v>
      </c>
    </row>
    <row r="1310" ht="14.25" customHeight="1">
      <c r="A1310" s="92" t="s">
        <v>3733</v>
      </c>
      <c r="B1310" s="92" t="s">
        <v>1125</v>
      </c>
      <c r="C1310" s="93">
        <v>45765.0</v>
      </c>
      <c r="D1310" s="94">
        <v>0.78125</v>
      </c>
      <c r="E1310" s="92">
        <v>0.0</v>
      </c>
      <c r="F1310" s="92" t="s">
        <v>3542</v>
      </c>
    </row>
    <row r="1311" ht="14.25" customHeight="1">
      <c r="A1311" s="92" t="s">
        <v>3945</v>
      </c>
      <c r="B1311" s="92" t="s">
        <v>1125</v>
      </c>
      <c r="C1311" s="93">
        <v>45807.0</v>
      </c>
      <c r="D1311" s="94">
        <v>0.14097222222222222</v>
      </c>
      <c r="E1311" s="92">
        <v>0.0</v>
      </c>
      <c r="F1311" s="92" t="s">
        <v>3542</v>
      </c>
    </row>
    <row r="1312" ht="14.25" customHeight="1">
      <c r="A1312" s="92" t="s">
        <v>3982</v>
      </c>
      <c r="B1312" s="92" t="s">
        <v>639</v>
      </c>
      <c r="C1312" s="93">
        <v>45636.0</v>
      </c>
      <c r="D1312" s="94">
        <v>0.3145833333333333</v>
      </c>
      <c r="E1312" s="92">
        <v>1.0</v>
      </c>
      <c r="F1312" s="92" t="s">
        <v>3543</v>
      </c>
    </row>
    <row r="1313" ht="14.25" customHeight="1">
      <c r="A1313" s="92" t="s">
        <v>3807</v>
      </c>
      <c r="B1313" s="92" t="s">
        <v>639</v>
      </c>
      <c r="C1313" s="93">
        <v>45680.0</v>
      </c>
      <c r="D1313" s="94">
        <v>0.8152777777777778</v>
      </c>
      <c r="E1313" s="92">
        <v>0.0</v>
      </c>
      <c r="F1313" s="92" t="s">
        <v>3542</v>
      </c>
    </row>
    <row r="1314" ht="14.25" customHeight="1">
      <c r="A1314" s="92" t="s">
        <v>3758</v>
      </c>
      <c r="B1314" s="92" t="s">
        <v>639</v>
      </c>
      <c r="C1314" s="93">
        <v>45698.0</v>
      </c>
      <c r="D1314" s="94">
        <v>0.10208333333333333</v>
      </c>
      <c r="E1314" s="92">
        <v>1.0</v>
      </c>
      <c r="F1314" s="92" t="s">
        <v>3543</v>
      </c>
    </row>
    <row r="1315" ht="14.25" customHeight="1">
      <c r="A1315" s="92" t="s">
        <v>3658</v>
      </c>
      <c r="B1315" s="92" t="s">
        <v>639</v>
      </c>
      <c r="C1315" s="93">
        <v>45799.0</v>
      </c>
      <c r="D1315" s="94">
        <v>0.4284722222222222</v>
      </c>
      <c r="E1315" s="92">
        <v>2.0</v>
      </c>
      <c r="F1315" s="92" t="s">
        <v>3544</v>
      </c>
    </row>
    <row r="1316" ht="14.25" customHeight="1">
      <c r="A1316" s="92" t="s">
        <v>3889</v>
      </c>
      <c r="B1316" s="92" t="s">
        <v>2648</v>
      </c>
      <c r="C1316" s="93">
        <v>45649.0</v>
      </c>
      <c r="D1316" s="94">
        <v>0.9569444444444445</v>
      </c>
      <c r="E1316" s="92">
        <v>2.0</v>
      </c>
      <c r="F1316" s="92" t="s">
        <v>3544</v>
      </c>
    </row>
    <row r="1317" ht="14.25" customHeight="1">
      <c r="A1317" s="92" t="s">
        <v>3877</v>
      </c>
      <c r="B1317" s="92" t="s">
        <v>2648</v>
      </c>
      <c r="C1317" s="93">
        <v>45670.0</v>
      </c>
      <c r="D1317" s="94">
        <v>0.7027777777777777</v>
      </c>
      <c r="E1317" s="92">
        <v>0.0</v>
      </c>
      <c r="F1317" s="92" t="s">
        <v>3542</v>
      </c>
    </row>
    <row r="1318" ht="14.25" customHeight="1">
      <c r="A1318" s="92" t="s">
        <v>4066</v>
      </c>
      <c r="B1318" s="92" t="s">
        <v>2648</v>
      </c>
      <c r="C1318" s="93">
        <v>45724.0</v>
      </c>
      <c r="D1318" s="94">
        <v>0.6972222222222222</v>
      </c>
      <c r="E1318" s="92">
        <v>2.0</v>
      </c>
      <c r="F1318" s="92" t="s">
        <v>3544</v>
      </c>
    </row>
    <row r="1319" ht="14.25" customHeight="1">
      <c r="A1319" s="92" t="s">
        <v>3688</v>
      </c>
      <c r="B1319" s="92" t="s">
        <v>2648</v>
      </c>
      <c r="C1319" s="93">
        <v>45750.0</v>
      </c>
      <c r="D1319" s="94">
        <v>0.3576388888888889</v>
      </c>
      <c r="E1319" s="92">
        <v>0.0</v>
      </c>
      <c r="F1319" s="92" t="s">
        <v>3542</v>
      </c>
    </row>
    <row r="1320" ht="14.25" customHeight="1">
      <c r="A1320" s="92" t="s">
        <v>4070</v>
      </c>
      <c r="B1320" s="92" t="s">
        <v>2648</v>
      </c>
      <c r="C1320" s="93">
        <v>45751.0</v>
      </c>
      <c r="D1320" s="94">
        <v>0.4354166666666667</v>
      </c>
      <c r="E1320" s="92">
        <v>1.0</v>
      </c>
      <c r="F1320" s="92" t="s">
        <v>3543</v>
      </c>
    </row>
    <row r="1321" ht="14.25" customHeight="1">
      <c r="A1321" s="92" t="s">
        <v>3814</v>
      </c>
      <c r="B1321" s="92" t="s">
        <v>1644</v>
      </c>
      <c r="C1321" s="93">
        <v>45582.0</v>
      </c>
      <c r="D1321" s="94">
        <v>0.5659722222222222</v>
      </c>
      <c r="E1321" s="92">
        <v>0.0</v>
      </c>
      <c r="F1321" s="92" t="s">
        <v>3542</v>
      </c>
    </row>
    <row r="1322" ht="14.25" customHeight="1">
      <c r="A1322" s="92" t="s">
        <v>3709</v>
      </c>
      <c r="B1322" s="92" t="s">
        <v>2649</v>
      </c>
      <c r="C1322" s="93">
        <v>45609.0</v>
      </c>
      <c r="D1322" s="94">
        <v>0.9347222222222222</v>
      </c>
      <c r="E1322" s="92">
        <v>0.0</v>
      </c>
      <c r="F1322" s="92" t="s">
        <v>3542</v>
      </c>
    </row>
    <row r="1323" ht="14.25" customHeight="1">
      <c r="A1323" s="92" t="s">
        <v>3771</v>
      </c>
      <c r="B1323" s="92" t="s">
        <v>2649</v>
      </c>
      <c r="C1323" s="93">
        <v>45641.0</v>
      </c>
      <c r="D1323" s="94">
        <v>0.9118055555555555</v>
      </c>
      <c r="E1323" s="92">
        <v>2.0</v>
      </c>
      <c r="F1323" s="92" t="s">
        <v>3544</v>
      </c>
    </row>
    <row r="1324" ht="14.25" customHeight="1">
      <c r="A1324" s="92" t="s">
        <v>3938</v>
      </c>
      <c r="B1324" s="92" t="s">
        <v>2649</v>
      </c>
      <c r="C1324" s="93">
        <v>45761.0</v>
      </c>
      <c r="D1324" s="94">
        <v>0.6722222222222223</v>
      </c>
      <c r="E1324" s="92">
        <v>2.0</v>
      </c>
      <c r="F1324" s="92" t="s">
        <v>3544</v>
      </c>
    </row>
    <row r="1325" ht="14.25" customHeight="1">
      <c r="A1325" s="92" t="s">
        <v>3767</v>
      </c>
      <c r="B1325" s="92" t="s">
        <v>2649</v>
      </c>
      <c r="C1325" s="93">
        <v>45767.0</v>
      </c>
      <c r="D1325" s="94">
        <v>0.5715277777777777</v>
      </c>
      <c r="E1325" s="92">
        <v>1.0</v>
      </c>
      <c r="F1325" s="92" t="s">
        <v>3543</v>
      </c>
    </row>
    <row r="1326" ht="14.25" customHeight="1">
      <c r="A1326" s="92" t="s">
        <v>3939</v>
      </c>
      <c r="B1326" s="92" t="s">
        <v>147</v>
      </c>
      <c r="C1326" s="93">
        <v>45621.0</v>
      </c>
      <c r="D1326" s="94">
        <v>0.3173611111111111</v>
      </c>
      <c r="E1326" s="92">
        <v>1.0</v>
      </c>
      <c r="F1326" s="92" t="s">
        <v>3543</v>
      </c>
    </row>
    <row r="1327" ht="14.25" customHeight="1">
      <c r="A1327" s="92" t="s">
        <v>3906</v>
      </c>
      <c r="B1327" s="92" t="s">
        <v>147</v>
      </c>
      <c r="C1327" s="93">
        <v>45716.0</v>
      </c>
      <c r="D1327" s="94">
        <v>0.9541666666666667</v>
      </c>
      <c r="E1327" s="92">
        <v>2.0</v>
      </c>
      <c r="F1327" s="92" t="s">
        <v>3544</v>
      </c>
    </row>
    <row r="1328" ht="14.25" customHeight="1">
      <c r="A1328" s="92" t="s">
        <v>3709</v>
      </c>
      <c r="B1328" s="92" t="s">
        <v>148</v>
      </c>
      <c r="C1328" s="93">
        <v>45835.0</v>
      </c>
      <c r="D1328" s="94">
        <v>0.575</v>
      </c>
      <c r="E1328" s="92">
        <v>2.0</v>
      </c>
      <c r="F1328" s="92" t="s">
        <v>3544</v>
      </c>
    </row>
    <row r="1329" ht="14.25" customHeight="1">
      <c r="A1329" s="92" t="s">
        <v>3984</v>
      </c>
      <c r="B1329" s="92" t="s">
        <v>148</v>
      </c>
      <c r="C1329" s="93">
        <v>45907.0</v>
      </c>
      <c r="D1329" s="94">
        <v>0.12916666666666668</v>
      </c>
      <c r="E1329" s="92">
        <v>2.0</v>
      </c>
      <c r="F1329" s="92" t="s">
        <v>3544</v>
      </c>
    </row>
    <row r="1330" ht="14.25" customHeight="1">
      <c r="A1330" s="92" t="s">
        <v>3718</v>
      </c>
      <c r="B1330" s="92" t="s">
        <v>1126</v>
      </c>
      <c r="C1330" s="93">
        <v>45605.0</v>
      </c>
      <c r="D1330" s="94">
        <v>0.26805555555555555</v>
      </c>
      <c r="E1330" s="92">
        <v>0.0</v>
      </c>
      <c r="F1330" s="92" t="s">
        <v>3542</v>
      </c>
    </row>
    <row r="1331" ht="14.25" customHeight="1">
      <c r="A1331" s="92" t="s">
        <v>3938</v>
      </c>
      <c r="B1331" s="92" t="s">
        <v>1126</v>
      </c>
      <c r="C1331" s="93">
        <v>45609.0</v>
      </c>
      <c r="D1331" s="94">
        <v>0.7729166666666667</v>
      </c>
      <c r="E1331" s="92">
        <v>2.0</v>
      </c>
      <c r="F1331" s="92" t="s">
        <v>3544</v>
      </c>
    </row>
    <row r="1332" ht="14.25" customHeight="1">
      <c r="A1332" s="92" t="s">
        <v>3986</v>
      </c>
      <c r="B1332" s="92" t="s">
        <v>1126</v>
      </c>
      <c r="C1332" s="93">
        <v>45774.0</v>
      </c>
      <c r="D1332" s="94">
        <v>0.9041666666666667</v>
      </c>
      <c r="E1332" s="92">
        <v>0.0</v>
      </c>
      <c r="F1332" s="92" t="s">
        <v>3542</v>
      </c>
    </row>
    <row r="1333" ht="14.25" customHeight="1">
      <c r="A1333" s="92" t="s">
        <v>3664</v>
      </c>
      <c r="B1333" s="92" t="s">
        <v>1127</v>
      </c>
      <c r="C1333" s="93">
        <v>45666.0</v>
      </c>
      <c r="D1333" s="94">
        <v>0.45625</v>
      </c>
      <c r="E1333" s="92">
        <v>1.0</v>
      </c>
      <c r="F1333" s="92" t="s">
        <v>3543</v>
      </c>
    </row>
    <row r="1334" ht="14.25" customHeight="1">
      <c r="A1334" s="92" t="s">
        <v>3784</v>
      </c>
      <c r="B1334" s="92" t="s">
        <v>1127</v>
      </c>
      <c r="C1334" s="93">
        <v>45704.0</v>
      </c>
      <c r="D1334" s="94">
        <v>0.3854166666666667</v>
      </c>
      <c r="E1334" s="92">
        <v>1.0</v>
      </c>
      <c r="F1334" s="92" t="s">
        <v>3543</v>
      </c>
    </row>
    <row r="1335" ht="14.25" customHeight="1">
      <c r="A1335" s="92" t="s">
        <v>3824</v>
      </c>
      <c r="B1335" s="92" t="s">
        <v>1127</v>
      </c>
      <c r="C1335" s="93">
        <v>45931.0</v>
      </c>
      <c r="D1335" s="94">
        <v>0.4527777777777778</v>
      </c>
      <c r="E1335" s="92">
        <v>2.0</v>
      </c>
      <c r="F1335" s="92" t="s">
        <v>3544</v>
      </c>
    </row>
    <row r="1336" ht="14.25" customHeight="1">
      <c r="A1336" s="92" t="s">
        <v>3787</v>
      </c>
      <c r="B1336" s="92" t="s">
        <v>1127</v>
      </c>
      <c r="C1336" s="93">
        <v>45932.0</v>
      </c>
      <c r="D1336" s="94">
        <v>0.4798611111111111</v>
      </c>
      <c r="E1336" s="92">
        <v>2.0</v>
      </c>
      <c r="F1336" s="92" t="s">
        <v>3544</v>
      </c>
    </row>
    <row r="1337" ht="14.25" customHeight="1">
      <c r="A1337" s="92" t="s">
        <v>3669</v>
      </c>
      <c r="B1337" s="92" t="s">
        <v>2650</v>
      </c>
      <c r="C1337" s="93">
        <v>45681.0</v>
      </c>
      <c r="D1337" s="94">
        <v>0.39375</v>
      </c>
      <c r="E1337" s="92">
        <v>2.0</v>
      </c>
      <c r="F1337" s="92" t="s">
        <v>3544</v>
      </c>
    </row>
    <row r="1338" ht="14.25" customHeight="1">
      <c r="A1338" s="92" t="s">
        <v>3943</v>
      </c>
      <c r="B1338" s="92" t="s">
        <v>2650</v>
      </c>
      <c r="C1338" s="93">
        <v>45778.0</v>
      </c>
      <c r="D1338" s="94">
        <v>0.21388888888888888</v>
      </c>
      <c r="E1338" s="92">
        <v>2.0</v>
      </c>
      <c r="F1338" s="92" t="s">
        <v>3544</v>
      </c>
    </row>
    <row r="1339" ht="14.25" customHeight="1">
      <c r="A1339" s="92" t="s">
        <v>3822</v>
      </c>
      <c r="B1339" s="92" t="s">
        <v>2651</v>
      </c>
      <c r="C1339" s="93">
        <v>45771.0</v>
      </c>
      <c r="D1339" s="94">
        <v>0.6131944444444445</v>
      </c>
      <c r="E1339" s="92">
        <v>0.0</v>
      </c>
      <c r="F1339" s="92" t="s">
        <v>3542</v>
      </c>
    </row>
    <row r="1340" ht="14.25" customHeight="1">
      <c r="A1340" s="92" t="s">
        <v>3828</v>
      </c>
      <c r="B1340" s="92" t="s">
        <v>2651</v>
      </c>
      <c r="C1340" s="93">
        <v>45786.0</v>
      </c>
      <c r="D1340" s="94">
        <v>0.49583333333333335</v>
      </c>
      <c r="E1340" s="92">
        <v>0.0</v>
      </c>
      <c r="F1340" s="92" t="s">
        <v>3542</v>
      </c>
    </row>
    <row r="1341" ht="14.25" customHeight="1">
      <c r="A1341" s="92" t="s">
        <v>3664</v>
      </c>
      <c r="B1341" s="92" t="s">
        <v>2651</v>
      </c>
      <c r="C1341" s="93">
        <v>45901.0</v>
      </c>
      <c r="D1341" s="94">
        <v>0.7583333333333333</v>
      </c>
      <c r="E1341" s="92">
        <v>0.0</v>
      </c>
      <c r="F1341" s="92" t="s">
        <v>3542</v>
      </c>
    </row>
    <row r="1342" ht="14.25" customHeight="1">
      <c r="A1342" s="92" t="s">
        <v>3990</v>
      </c>
      <c r="B1342" s="92" t="s">
        <v>2651</v>
      </c>
      <c r="C1342" s="93">
        <v>45935.0</v>
      </c>
      <c r="D1342" s="94">
        <v>0.3625</v>
      </c>
      <c r="E1342" s="92">
        <v>2.0</v>
      </c>
      <c r="F1342" s="92" t="s">
        <v>3544</v>
      </c>
    </row>
    <row r="1343" ht="14.25" customHeight="1">
      <c r="A1343" s="92" t="s">
        <v>3780</v>
      </c>
      <c r="B1343" s="92" t="s">
        <v>1128</v>
      </c>
      <c r="C1343" s="93">
        <v>45921.0</v>
      </c>
      <c r="D1343" s="94">
        <v>0.3659722222222222</v>
      </c>
      <c r="E1343" s="92">
        <v>1.0</v>
      </c>
      <c r="F1343" s="92" t="s">
        <v>3543</v>
      </c>
    </row>
    <row r="1344" ht="14.25" customHeight="1">
      <c r="A1344" s="92" t="s">
        <v>3864</v>
      </c>
      <c r="B1344" s="92" t="s">
        <v>2138</v>
      </c>
      <c r="C1344" s="93">
        <v>45627.0</v>
      </c>
      <c r="D1344" s="94">
        <v>0.09375</v>
      </c>
      <c r="E1344" s="92">
        <v>0.0</v>
      </c>
      <c r="F1344" s="92" t="s">
        <v>3542</v>
      </c>
    </row>
    <row r="1345" ht="14.25" customHeight="1">
      <c r="A1345" s="92" t="s">
        <v>3733</v>
      </c>
      <c r="B1345" s="92" t="s">
        <v>2138</v>
      </c>
      <c r="C1345" s="93">
        <v>45690.0</v>
      </c>
      <c r="D1345" s="94">
        <v>0.6868055555555556</v>
      </c>
      <c r="E1345" s="92">
        <v>1.0</v>
      </c>
      <c r="F1345" s="92" t="s">
        <v>3543</v>
      </c>
    </row>
    <row r="1346" ht="14.25" customHeight="1">
      <c r="A1346" s="92" t="s">
        <v>4016</v>
      </c>
      <c r="B1346" s="92" t="s">
        <v>2138</v>
      </c>
      <c r="C1346" s="93">
        <v>45710.0</v>
      </c>
      <c r="D1346" s="94">
        <v>0.11527777777777778</v>
      </c>
      <c r="E1346" s="92">
        <v>2.0</v>
      </c>
      <c r="F1346" s="92" t="s">
        <v>3544</v>
      </c>
    </row>
    <row r="1347" ht="14.25" customHeight="1">
      <c r="A1347" s="92" t="s">
        <v>4083</v>
      </c>
      <c r="B1347" s="92" t="s">
        <v>2138</v>
      </c>
      <c r="C1347" s="93">
        <v>45896.0</v>
      </c>
      <c r="D1347" s="94">
        <v>0.12569444444444444</v>
      </c>
      <c r="E1347" s="92">
        <v>0.0</v>
      </c>
      <c r="F1347" s="92" t="s">
        <v>3542</v>
      </c>
    </row>
    <row r="1348" ht="14.25" customHeight="1">
      <c r="A1348" s="92" t="s">
        <v>3782</v>
      </c>
      <c r="B1348" s="92" t="s">
        <v>2139</v>
      </c>
      <c r="C1348" s="93">
        <v>45595.0</v>
      </c>
      <c r="D1348" s="94">
        <v>0.9361111111111111</v>
      </c>
      <c r="E1348" s="92">
        <v>0.0</v>
      </c>
      <c r="F1348" s="92" t="s">
        <v>3542</v>
      </c>
    </row>
    <row r="1349" ht="14.25" customHeight="1">
      <c r="A1349" s="92" t="s">
        <v>4059</v>
      </c>
      <c r="B1349" s="92" t="s">
        <v>2139</v>
      </c>
      <c r="C1349" s="93">
        <v>45665.0</v>
      </c>
      <c r="D1349" s="94">
        <v>0.4131944444444444</v>
      </c>
      <c r="E1349" s="92">
        <v>0.0</v>
      </c>
      <c r="F1349" s="92" t="s">
        <v>3542</v>
      </c>
    </row>
    <row r="1350" ht="14.25" customHeight="1">
      <c r="A1350" s="92" t="s">
        <v>3902</v>
      </c>
      <c r="B1350" s="92" t="s">
        <v>149</v>
      </c>
      <c r="C1350" s="93">
        <v>45825.0</v>
      </c>
      <c r="D1350" s="94">
        <v>0.2375</v>
      </c>
      <c r="E1350" s="92">
        <v>0.0</v>
      </c>
      <c r="F1350" s="92" t="s">
        <v>3542</v>
      </c>
    </row>
    <row r="1351" ht="14.25" customHeight="1">
      <c r="A1351" s="92" t="s">
        <v>3808</v>
      </c>
      <c r="B1351" s="92" t="s">
        <v>149</v>
      </c>
      <c r="C1351" s="93">
        <v>45855.0</v>
      </c>
      <c r="D1351" s="94">
        <v>0.9493055555555555</v>
      </c>
      <c r="E1351" s="92">
        <v>2.0</v>
      </c>
      <c r="F1351" s="92" t="s">
        <v>3544</v>
      </c>
    </row>
    <row r="1352" ht="14.25" customHeight="1">
      <c r="A1352" s="92" t="s">
        <v>3828</v>
      </c>
      <c r="B1352" s="92" t="s">
        <v>149</v>
      </c>
      <c r="C1352" s="93">
        <v>45874.0</v>
      </c>
      <c r="D1352" s="94">
        <v>0.7229166666666667</v>
      </c>
      <c r="E1352" s="92">
        <v>2.0</v>
      </c>
      <c r="F1352" s="92" t="s">
        <v>3544</v>
      </c>
    </row>
    <row r="1353" ht="14.25" customHeight="1">
      <c r="A1353" s="92" t="s">
        <v>3658</v>
      </c>
      <c r="B1353" s="92" t="s">
        <v>2140</v>
      </c>
      <c r="C1353" s="93">
        <v>45581.0</v>
      </c>
      <c r="D1353" s="94">
        <v>0.35</v>
      </c>
      <c r="E1353" s="92">
        <v>0.0</v>
      </c>
      <c r="F1353" s="92" t="s">
        <v>3542</v>
      </c>
    </row>
    <row r="1354" ht="14.25" customHeight="1">
      <c r="A1354" s="92" t="s">
        <v>4001</v>
      </c>
      <c r="B1354" s="92" t="s">
        <v>2140</v>
      </c>
      <c r="C1354" s="93">
        <v>45582.0</v>
      </c>
      <c r="D1354" s="94">
        <v>0.08333333333333333</v>
      </c>
      <c r="E1354" s="92">
        <v>1.0</v>
      </c>
      <c r="F1354" s="92" t="s">
        <v>3543</v>
      </c>
    </row>
    <row r="1355" ht="14.25" customHeight="1">
      <c r="A1355" s="92" t="s">
        <v>3837</v>
      </c>
      <c r="B1355" s="92" t="s">
        <v>2140</v>
      </c>
      <c r="C1355" s="93">
        <v>45945.0</v>
      </c>
      <c r="D1355" s="94">
        <v>0.9298611111111111</v>
      </c>
      <c r="E1355" s="92">
        <v>0.0</v>
      </c>
      <c r="F1355" s="92" t="s">
        <v>3542</v>
      </c>
    </row>
    <row r="1356" ht="14.25" customHeight="1">
      <c r="A1356" s="92" t="s">
        <v>3706</v>
      </c>
      <c r="B1356" s="92" t="s">
        <v>2141</v>
      </c>
      <c r="C1356" s="93">
        <v>45819.0</v>
      </c>
      <c r="D1356" s="94">
        <v>0.73125</v>
      </c>
      <c r="E1356" s="92">
        <v>0.0</v>
      </c>
      <c r="F1356" s="92" t="s">
        <v>3542</v>
      </c>
    </row>
    <row r="1357" ht="14.25" customHeight="1">
      <c r="A1357" s="92" t="s">
        <v>3799</v>
      </c>
      <c r="B1357" s="92" t="s">
        <v>1129</v>
      </c>
      <c r="C1357" s="93">
        <v>45633.0</v>
      </c>
      <c r="D1357" s="94">
        <v>0.3076388888888889</v>
      </c>
      <c r="E1357" s="92">
        <v>2.0</v>
      </c>
      <c r="F1357" s="92" t="s">
        <v>3544</v>
      </c>
    </row>
    <row r="1358" ht="14.25" customHeight="1">
      <c r="A1358" s="92" t="s">
        <v>3713</v>
      </c>
      <c r="B1358" s="92" t="s">
        <v>1129</v>
      </c>
      <c r="C1358" s="93">
        <v>45837.0</v>
      </c>
      <c r="D1358" s="94">
        <v>0.775</v>
      </c>
      <c r="E1358" s="92">
        <v>1.0</v>
      </c>
      <c r="F1358" s="92" t="s">
        <v>3543</v>
      </c>
    </row>
    <row r="1359" ht="14.25" customHeight="1">
      <c r="A1359" s="92" t="s">
        <v>3754</v>
      </c>
      <c r="B1359" s="92" t="s">
        <v>1129</v>
      </c>
      <c r="C1359" s="93">
        <v>45904.0</v>
      </c>
      <c r="D1359" s="94">
        <v>0.7520833333333333</v>
      </c>
      <c r="E1359" s="92">
        <v>2.0</v>
      </c>
      <c r="F1359" s="92" t="s">
        <v>3544</v>
      </c>
    </row>
    <row r="1360" ht="14.25" customHeight="1">
      <c r="A1360" s="92" t="s">
        <v>3943</v>
      </c>
      <c r="B1360" s="92" t="s">
        <v>3124</v>
      </c>
      <c r="C1360" s="93">
        <v>45666.0</v>
      </c>
      <c r="D1360" s="94">
        <v>0.8097222222222222</v>
      </c>
      <c r="E1360" s="92">
        <v>1.0</v>
      </c>
      <c r="F1360" s="92" t="s">
        <v>3543</v>
      </c>
    </row>
    <row r="1361" ht="14.25" customHeight="1">
      <c r="A1361" s="92" t="s">
        <v>3815</v>
      </c>
      <c r="B1361" s="92" t="s">
        <v>3124</v>
      </c>
      <c r="C1361" s="93">
        <v>45746.0</v>
      </c>
      <c r="D1361" s="94">
        <v>0.03194444444444444</v>
      </c>
      <c r="E1361" s="92">
        <v>2.0</v>
      </c>
      <c r="F1361" s="92" t="s">
        <v>3544</v>
      </c>
    </row>
    <row r="1362" ht="14.25" customHeight="1">
      <c r="A1362" s="92" t="s">
        <v>3759</v>
      </c>
      <c r="B1362" s="92" t="s">
        <v>3124</v>
      </c>
      <c r="C1362" s="93">
        <v>45764.0</v>
      </c>
      <c r="D1362" s="94">
        <v>0.9243055555555556</v>
      </c>
      <c r="E1362" s="92">
        <v>0.0</v>
      </c>
      <c r="F1362" s="92" t="s">
        <v>3542</v>
      </c>
    </row>
    <row r="1363" ht="14.25" customHeight="1">
      <c r="A1363" s="92" t="s">
        <v>3747</v>
      </c>
      <c r="B1363" s="92" t="s">
        <v>3124</v>
      </c>
      <c r="C1363" s="93">
        <v>45818.0</v>
      </c>
      <c r="D1363" s="94">
        <v>0.6597222222222222</v>
      </c>
      <c r="E1363" s="92">
        <v>0.0</v>
      </c>
      <c r="F1363" s="92" t="s">
        <v>3542</v>
      </c>
    </row>
    <row r="1364" ht="14.25" customHeight="1">
      <c r="A1364" s="92" t="s">
        <v>3860</v>
      </c>
      <c r="B1364" s="92" t="s">
        <v>3124</v>
      </c>
      <c r="C1364" s="93">
        <v>45845.0</v>
      </c>
      <c r="D1364" s="94">
        <v>0.06458333333333334</v>
      </c>
      <c r="E1364" s="92">
        <v>2.0</v>
      </c>
      <c r="F1364" s="92" t="s">
        <v>3544</v>
      </c>
    </row>
    <row r="1365" ht="14.25" customHeight="1">
      <c r="A1365" s="92" t="s">
        <v>3999</v>
      </c>
      <c r="B1365" s="92" t="s">
        <v>3124</v>
      </c>
      <c r="C1365" s="93">
        <v>45901.0</v>
      </c>
      <c r="D1365" s="94">
        <v>0.22777777777777777</v>
      </c>
      <c r="E1365" s="92">
        <v>2.0</v>
      </c>
      <c r="F1365" s="92" t="s">
        <v>3544</v>
      </c>
    </row>
    <row r="1366" ht="14.25" customHeight="1">
      <c r="A1366" s="92" t="s">
        <v>3942</v>
      </c>
      <c r="B1366" s="92" t="s">
        <v>3124</v>
      </c>
      <c r="C1366" s="93">
        <v>45929.0</v>
      </c>
      <c r="D1366" s="94">
        <v>0.5875</v>
      </c>
      <c r="E1366" s="92">
        <v>1.0</v>
      </c>
      <c r="F1366" s="92" t="s">
        <v>3543</v>
      </c>
    </row>
    <row r="1367" ht="14.25" customHeight="1">
      <c r="A1367" s="92" t="s">
        <v>4050</v>
      </c>
      <c r="B1367" s="92" t="s">
        <v>3125</v>
      </c>
      <c r="C1367" s="93">
        <v>45584.0</v>
      </c>
      <c r="D1367" s="94">
        <v>0.18263888888888888</v>
      </c>
      <c r="E1367" s="92">
        <v>0.0</v>
      </c>
      <c r="F1367" s="92" t="s">
        <v>3542</v>
      </c>
    </row>
    <row r="1368" ht="14.25" customHeight="1">
      <c r="A1368" s="92" t="s">
        <v>3683</v>
      </c>
      <c r="B1368" s="92" t="s">
        <v>3125</v>
      </c>
      <c r="C1368" s="93">
        <v>45908.0</v>
      </c>
      <c r="D1368" s="94">
        <v>0.5770833333333333</v>
      </c>
      <c r="E1368" s="92">
        <v>1.0</v>
      </c>
      <c r="F1368" s="92" t="s">
        <v>3543</v>
      </c>
    </row>
    <row r="1369" ht="14.25" customHeight="1">
      <c r="A1369" s="92" t="s">
        <v>3798</v>
      </c>
      <c r="B1369" s="92" t="s">
        <v>3125</v>
      </c>
      <c r="C1369" s="93">
        <v>45941.0</v>
      </c>
      <c r="D1369" s="94">
        <v>0.41388888888888886</v>
      </c>
      <c r="E1369" s="92">
        <v>2.0</v>
      </c>
      <c r="F1369" s="92" t="s">
        <v>3544</v>
      </c>
    </row>
    <row r="1370" ht="14.25" customHeight="1">
      <c r="A1370" s="92" t="s">
        <v>4020</v>
      </c>
      <c r="B1370" s="92" t="s">
        <v>640</v>
      </c>
      <c r="C1370" s="93">
        <v>45708.0</v>
      </c>
      <c r="D1370" s="94">
        <v>0.4527777777777778</v>
      </c>
      <c r="E1370" s="92">
        <v>0.0</v>
      </c>
      <c r="F1370" s="92" t="s">
        <v>3542</v>
      </c>
    </row>
    <row r="1371" ht="14.25" customHeight="1">
      <c r="A1371" s="92" t="s">
        <v>3899</v>
      </c>
      <c r="B1371" s="92" t="s">
        <v>640</v>
      </c>
      <c r="C1371" s="93">
        <v>45779.0</v>
      </c>
      <c r="D1371" s="94">
        <v>0.7590277777777777</v>
      </c>
      <c r="E1371" s="92">
        <v>1.0</v>
      </c>
      <c r="F1371" s="92" t="s">
        <v>3543</v>
      </c>
    </row>
    <row r="1372" ht="14.25" customHeight="1">
      <c r="A1372" s="92" t="s">
        <v>3721</v>
      </c>
      <c r="B1372" s="92" t="s">
        <v>2652</v>
      </c>
      <c r="C1372" s="93">
        <v>45804.0</v>
      </c>
      <c r="D1372" s="94">
        <v>0.7909722222222222</v>
      </c>
      <c r="E1372" s="92">
        <v>2.0</v>
      </c>
      <c r="F1372" s="92" t="s">
        <v>3544</v>
      </c>
    </row>
    <row r="1373" ht="14.25" customHeight="1">
      <c r="A1373" s="92" t="s">
        <v>3814</v>
      </c>
      <c r="B1373" s="92" t="s">
        <v>2652</v>
      </c>
      <c r="C1373" s="93">
        <v>45820.0</v>
      </c>
      <c r="D1373" s="94">
        <v>0.10208333333333333</v>
      </c>
      <c r="E1373" s="92">
        <v>0.0</v>
      </c>
      <c r="F1373" s="92" t="s">
        <v>3542</v>
      </c>
    </row>
    <row r="1374" ht="14.25" customHeight="1">
      <c r="A1374" s="92" t="s">
        <v>3752</v>
      </c>
      <c r="B1374" s="92" t="s">
        <v>2652</v>
      </c>
      <c r="C1374" s="93">
        <v>45907.0</v>
      </c>
      <c r="D1374" s="94">
        <v>0.5722222222222222</v>
      </c>
      <c r="E1374" s="92">
        <v>2.0</v>
      </c>
      <c r="F1374" s="92" t="s">
        <v>3544</v>
      </c>
    </row>
    <row r="1375" ht="14.25" customHeight="1">
      <c r="A1375" s="92" t="s">
        <v>3682</v>
      </c>
      <c r="B1375" s="92" t="s">
        <v>2142</v>
      </c>
      <c r="C1375" s="93">
        <v>45653.0</v>
      </c>
      <c r="D1375" s="94">
        <v>0.7083333333333334</v>
      </c>
      <c r="E1375" s="92">
        <v>2.0</v>
      </c>
      <c r="F1375" s="92" t="s">
        <v>3544</v>
      </c>
    </row>
    <row r="1376" ht="14.25" customHeight="1">
      <c r="A1376" s="92" t="s">
        <v>3785</v>
      </c>
      <c r="B1376" s="92" t="s">
        <v>2142</v>
      </c>
      <c r="C1376" s="93">
        <v>45912.0</v>
      </c>
      <c r="D1376" s="94">
        <v>0.2833333333333333</v>
      </c>
      <c r="E1376" s="92">
        <v>0.0</v>
      </c>
      <c r="F1376" s="92" t="s">
        <v>3542</v>
      </c>
    </row>
    <row r="1377" ht="14.25" customHeight="1">
      <c r="A1377" s="92" t="s">
        <v>3983</v>
      </c>
      <c r="B1377" s="92" t="s">
        <v>641</v>
      </c>
      <c r="C1377" s="93">
        <v>45588.0</v>
      </c>
      <c r="D1377" s="94">
        <v>0.8493055555555555</v>
      </c>
      <c r="E1377" s="92">
        <v>2.0</v>
      </c>
      <c r="F1377" s="92" t="s">
        <v>3544</v>
      </c>
    </row>
    <row r="1378" ht="14.25" customHeight="1">
      <c r="A1378" s="92" t="s">
        <v>4028</v>
      </c>
      <c r="B1378" s="92" t="s">
        <v>641</v>
      </c>
      <c r="C1378" s="93">
        <v>45880.0</v>
      </c>
      <c r="D1378" s="94">
        <v>0.4076388888888889</v>
      </c>
      <c r="E1378" s="92">
        <v>0.0</v>
      </c>
      <c r="F1378" s="92" t="s">
        <v>3542</v>
      </c>
    </row>
    <row r="1379" ht="14.25" customHeight="1">
      <c r="A1379" s="92" t="s">
        <v>3747</v>
      </c>
      <c r="B1379" s="92" t="s">
        <v>2143</v>
      </c>
      <c r="C1379" s="93">
        <v>45704.0</v>
      </c>
      <c r="D1379" s="94">
        <v>0.9763888888888889</v>
      </c>
      <c r="E1379" s="92">
        <v>2.0</v>
      </c>
      <c r="F1379" s="92" t="s">
        <v>3544</v>
      </c>
    </row>
    <row r="1380" ht="14.25" customHeight="1">
      <c r="A1380" s="92" t="s">
        <v>4030</v>
      </c>
      <c r="B1380" s="92" t="s">
        <v>2143</v>
      </c>
      <c r="C1380" s="93">
        <v>45746.0</v>
      </c>
      <c r="D1380" s="94">
        <v>0.06597222222222222</v>
      </c>
      <c r="E1380" s="92">
        <v>2.0</v>
      </c>
      <c r="F1380" s="92" t="s">
        <v>3544</v>
      </c>
    </row>
    <row r="1381" ht="14.25" customHeight="1">
      <c r="A1381" s="92" t="s">
        <v>3866</v>
      </c>
      <c r="B1381" s="92" t="s">
        <v>2143</v>
      </c>
      <c r="C1381" s="93">
        <v>45788.0</v>
      </c>
      <c r="D1381" s="94">
        <v>0.7013888888888888</v>
      </c>
      <c r="E1381" s="92">
        <v>2.0</v>
      </c>
      <c r="F1381" s="92" t="s">
        <v>3544</v>
      </c>
    </row>
    <row r="1382" ht="14.25" customHeight="1">
      <c r="A1382" s="92" t="s">
        <v>4026</v>
      </c>
      <c r="B1382" s="92" t="s">
        <v>2143</v>
      </c>
      <c r="C1382" s="93">
        <v>45791.0</v>
      </c>
      <c r="D1382" s="94">
        <v>0.7020833333333333</v>
      </c>
      <c r="E1382" s="92">
        <v>1.0</v>
      </c>
      <c r="F1382" s="92" t="s">
        <v>3543</v>
      </c>
    </row>
    <row r="1383" ht="14.25" customHeight="1">
      <c r="A1383" s="92" t="s">
        <v>4011</v>
      </c>
      <c r="B1383" s="92" t="s">
        <v>2143</v>
      </c>
      <c r="C1383" s="93">
        <v>45802.0</v>
      </c>
      <c r="D1383" s="94">
        <v>0.11597222222222223</v>
      </c>
      <c r="E1383" s="92">
        <v>2.0</v>
      </c>
      <c r="F1383" s="92" t="s">
        <v>3544</v>
      </c>
    </row>
    <row r="1384" ht="14.25" customHeight="1">
      <c r="A1384" s="92" t="s">
        <v>4078</v>
      </c>
      <c r="B1384" s="92" t="s">
        <v>3126</v>
      </c>
      <c r="C1384" s="93">
        <v>45589.0</v>
      </c>
      <c r="D1384" s="94">
        <v>0.8166666666666667</v>
      </c>
      <c r="E1384" s="92">
        <v>0.0</v>
      </c>
      <c r="F1384" s="92" t="s">
        <v>3542</v>
      </c>
    </row>
    <row r="1385" ht="14.25" customHeight="1">
      <c r="A1385" s="92" t="s">
        <v>4042</v>
      </c>
      <c r="B1385" s="92" t="s">
        <v>3126</v>
      </c>
      <c r="C1385" s="93">
        <v>45781.0</v>
      </c>
      <c r="D1385" s="94">
        <v>0.5618055555555556</v>
      </c>
      <c r="E1385" s="92">
        <v>0.0</v>
      </c>
      <c r="F1385" s="92" t="s">
        <v>3542</v>
      </c>
    </row>
    <row r="1386" ht="14.25" customHeight="1">
      <c r="A1386" s="92" t="s">
        <v>4051</v>
      </c>
      <c r="B1386" s="92" t="s">
        <v>2653</v>
      </c>
      <c r="C1386" s="93">
        <v>45606.0</v>
      </c>
      <c r="D1386" s="94">
        <v>0.04027777777777778</v>
      </c>
      <c r="E1386" s="92">
        <v>2.0</v>
      </c>
      <c r="F1386" s="92" t="s">
        <v>3544</v>
      </c>
    </row>
    <row r="1387" ht="14.25" customHeight="1">
      <c r="A1387" s="92" t="s">
        <v>3715</v>
      </c>
      <c r="B1387" s="92" t="s">
        <v>2653</v>
      </c>
      <c r="C1387" s="93">
        <v>45667.0</v>
      </c>
      <c r="D1387" s="94">
        <v>0.3548611111111111</v>
      </c>
      <c r="E1387" s="92">
        <v>1.0</v>
      </c>
      <c r="F1387" s="92" t="s">
        <v>3543</v>
      </c>
    </row>
    <row r="1388" ht="14.25" customHeight="1">
      <c r="A1388" s="92" t="s">
        <v>3981</v>
      </c>
      <c r="B1388" s="92" t="s">
        <v>2653</v>
      </c>
      <c r="C1388" s="93">
        <v>45672.0</v>
      </c>
      <c r="D1388" s="94">
        <v>0.2611111111111111</v>
      </c>
      <c r="E1388" s="92">
        <v>0.0</v>
      </c>
      <c r="F1388" s="92" t="s">
        <v>3542</v>
      </c>
    </row>
    <row r="1389" ht="14.25" customHeight="1">
      <c r="A1389" s="92" t="s">
        <v>3915</v>
      </c>
      <c r="B1389" s="92" t="s">
        <v>2653</v>
      </c>
      <c r="C1389" s="93">
        <v>45738.0</v>
      </c>
      <c r="D1389" s="94">
        <v>0.9388888888888889</v>
      </c>
      <c r="E1389" s="92">
        <v>1.0</v>
      </c>
      <c r="F1389" s="92" t="s">
        <v>3543</v>
      </c>
    </row>
    <row r="1390" ht="14.25" customHeight="1">
      <c r="A1390" s="92" t="s">
        <v>3993</v>
      </c>
      <c r="B1390" s="92" t="s">
        <v>2653</v>
      </c>
      <c r="C1390" s="93">
        <v>45888.0</v>
      </c>
      <c r="D1390" s="94">
        <v>0.010416666666666666</v>
      </c>
      <c r="E1390" s="92">
        <v>1.0</v>
      </c>
      <c r="F1390" s="92" t="s">
        <v>3543</v>
      </c>
    </row>
    <row r="1391" ht="14.25" customHeight="1">
      <c r="A1391" s="92" t="s">
        <v>3867</v>
      </c>
      <c r="B1391" s="92" t="s">
        <v>1645</v>
      </c>
      <c r="C1391" s="93">
        <v>45586.0</v>
      </c>
      <c r="D1391" s="94">
        <v>0.4173611111111111</v>
      </c>
      <c r="E1391" s="92">
        <v>2.0</v>
      </c>
      <c r="F1391" s="92" t="s">
        <v>3544</v>
      </c>
    </row>
    <row r="1392" ht="14.25" customHeight="1">
      <c r="A1392" s="92" t="s">
        <v>3872</v>
      </c>
      <c r="B1392" s="92" t="s">
        <v>1645</v>
      </c>
      <c r="C1392" s="93">
        <v>45594.0</v>
      </c>
      <c r="D1392" s="94">
        <v>0.5368055555555555</v>
      </c>
      <c r="E1392" s="92">
        <v>1.0</v>
      </c>
      <c r="F1392" s="92" t="s">
        <v>3543</v>
      </c>
    </row>
    <row r="1393" ht="14.25" customHeight="1">
      <c r="A1393" s="92" t="s">
        <v>4057</v>
      </c>
      <c r="B1393" s="92" t="s">
        <v>1645</v>
      </c>
      <c r="C1393" s="93">
        <v>45638.0</v>
      </c>
      <c r="D1393" s="94">
        <v>0.3993055555555556</v>
      </c>
      <c r="E1393" s="92">
        <v>1.0</v>
      </c>
      <c r="F1393" s="92" t="s">
        <v>3543</v>
      </c>
    </row>
    <row r="1394" ht="14.25" customHeight="1">
      <c r="A1394" s="92" t="s">
        <v>3657</v>
      </c>
      <c r="B1394" s="92" t="s">
        <v>1645</v>
      </c>
      <c r="C1394" s="93">
        <v>45644.0</v>
      </c>
      <c r="D1394" s="94">
        <v>0.7513888888888889</v>
      </c>
      <c r="E1394" s="92">
        <v>2.0</v>
      </c>
      <c r="F1394" s="92" t="s">
        <v>3544</v>
      </c>
    </row>
    <row r="1395" ht="14.25" customHeight="1">
      <c r="A1395" s="92" t="s">
        <v>3688</v>
      </c>
      <c r="B1395" s="92" t="s">
        <v>1645</v>
      </c>
      <c r="C1395" s="93">
        <v>45707.0</v>
      </c>
      <c r="D1395" s="94">
        <v>0.7090277777777778</v>
      </c>
      <c r="E1395" s="92">
        <v>0.0</v>
      </c>
      <c r="F1395" s="92" t="s">
        <v>3542</v>
      </c>
    </row>
    <row r="1396" ht="14.25" customHeight="1">
      <c r="A1396" s="92" t="s">
        <v>3859</v>
      </c>
      <c r="B1396" s="92" t="s">
        <v>1645</v>
      </c>
      <c r="C1396" s="93">
        <v>45714.0</v>
      </c>
      <c r="D1396" s="94">
        <v>0.003472222222222222</v>
      </c>
      <c r="E1396" s="92">
        <v>1.0</v>
      </c>
      <c r="F1396" s="92" t="s">
        <v>3543</v>
      </c>
    </row>
    <row r="1397" ht="14.25" customHeight="1">
      <c r="A1397" s="92" t="s">
        <v>3681</v>
      </c>
      <c r="B1397" s="92" t="s">
        <v>1645</v>
      </c>
      <c r="C1397" s="93">
        <v>45881.0</v>
      </c>
      <c r="D1397" s="94">
        <v>0.40555555555555556</v>
      </c>
      <c r="E1397" s="92">
        <v>2.0</v>
      </c>
      <c r="F1397" s="92" t="s">
        <v>3544</v>
      </c>
    </row>
    <row r="1398" ht="14.25" customHeight="1">
      <c r="A1398" s="92" t="s">
        <v>3921</v>
      </c>
      <c r="B1398" s="92" t="s">
        <v>1645</v>
      </c>
      <c r="C1398" s="93">
        <v>45889.0</v>
      </c>
      <c r="D1398" s="94">
        <v>0.9270833333333334</v>
      </c>
      <c r="E1398" s="92">
        <v>0.0</v>
      </c>
      <c r="F1398" s="92" t="s">
        <v>3542</v>
      </c>
    </row>
    <row r="1399" ht="14.25" customHeight="1">
      <c r="A1399" s="92" t="s">
        <v>3785</v>
      </c>
      <c r="B1399" s="92" t="s">
        <v>1130</v>
      </c>
      <c r="C1399" s="93">
        <v>45607.0</v>
      </c>
      <c r="D1399" s="94">
        <v>0.9930555555555556</v>
      </c>
      <c r="E1399" s="92">
        <v>2.0</v>
      </c>
      <c r="F1399" s="92" t="s">
        <v>3544</v>
      </c>
    </row>
    <row r="1400" ht="14.25" customHeight="1">
      <c r="A1400" s="92" t="s">
        <v>3672</v>
      </c>
      <c r="B1400" s="92" t="s">
        <v>1130</v>
      </c>
      <c r="C1400" s="93">
        <v>45624.0</v>
      </c>
      <c r="D1400" s="94">
        <v>0.6743055555555556</v>
      </c>
      <c r="E1400" s="92">
        <v>2.0</v>
      </c>
      <c r="F1400" s="92" t="s">
        <v>3544</v>
      </c>
    </row>
    <row r="1401" ht="14.25" customHeight="1">
      <c r="A1401" s="92" t="s">
        <v>3975</v>
      </c>
      <c r="B1401" s="92" t="s">
        <v>1130</v>
      </c>
      <c r="C1401" s="93">
        <v>45878.0</v>
      </c>
      <c r="D1401" s="94">
        <v>0.8326388888888889</v>
      </c>
      <c r="E1401" s="92">
        <v>0.0</v>
      </c>
      <c r="F1401" s="92" t="s">
        <v>3542</v>
      </c>
    </row>
    <row r="1402" ht="14.25" customHeight="1">
      <c r="A1402" s="92" t="s">
        <v>3691</v>
      </c>
      <c r="B1402" s="92" t="s">
        <v>2654</v>
      </c>
      <c r="C1402" s="93">
        <v>45755.0</v>
      </c>
      <c r="D1402" s="94">
        <v>0.3090277777777778</v>
      </c>
      <c r="E1402" s="92">
        <v>0.0</v>
      </c>
      <c r="F1402" s="92" t="s">
        <v>3542</v>
      </c>
    </row>
    <row r="1403" ht="14.25" customHeight="1">
      <c r="A1403" s="92" t="s">
        <v>3755</v>
      </c>
      <c r="B1403" s="92" t="s">
        <v>2144</v>
      </c>
      <c r="C1403" s="93">
        <v>45602.0</v>
      </c>
      <c r="D1403" s="94">
        <v>0.9326388888888889</v>
      </c>
      <c r="E1403" s="92">
        <v>1.0</v>
      </c>
      <c r="F1403" s="92" t="s">
        <v>3543</v>
      </c>
    </row>
    <row r="1404" ht="14.25" customHeight="1">
      <c r="A1404" s="92" t="s">
        <v>3701</v>
      </c>
      <c r="B1404" s="92" t="s">
        <v>2144</v>
      </c>
      <c r="C1404" s="93">
        <v>45720.0</v>
      </c>
      <c r="D1404" s="94">
        <v>0.6215277777777778</v>
      </c>
      <c r="E1404" s="92">
        <v>2.0</v>
      </c>
      <c r="F1404" s="92" t="s">
        <v>3544</v>
      </c>
    </row>
    <row r="1405" ht="14.25" customHeight="1">
      <c r="A1405" s="92" t="s">
        <v>4024</v>
      </c>
      <c r="B1405" s="92" t="s">
        <v>2144</v>
      </c>
      <c r="C1405" s="93">
        <v>45793.0</v>
      </c>
      <c r="D1405" s="94">
        <v>0.23402777777777778</v>
      </c>
      <c r="E1405" s="92">
        <v>1.0</v>
      </c>
      <c r="F1405" s="92" t="s">
        <v>3543</v>
      </c>
    </row>
    <row r="1406" ht="14.25" customHeight="1">
      <c r="A1406" s="92" t="s">
        <v>4033</v>
      </c>
      <c r="B1406" s="92" t="s">
        <v>2144</v>
      </c>
      <c r="C1406" s="93">
        <v>45821.0</v>
      </c>
      <c r="D1406" s="94">
        <v>0.8236111111111111</v>
      </c>
      <c r="E1406" s="92">
        <v>1.0</v>
      </c>
      <c r="F1406" s="92" t="s">
        <v>3543</v>
      </c>
    </row>
    <row r="1407" ht="14.25" customHeight="1">
      <c r="A1407" s="92" t="s">
        <v>4019</v>
      </c>
      <c r="B1407" s="92" t="s">
        <v>1131</v>
      </c>
      <c r="C1407" s="93">
        <v>45639.0</v>
      </c>
      <c r="D1407" s="94">
        <v>0.7166666666666667</v>
      </c>
      <c r="E1407" s="92">
        <v>1.0</v>
      </c>
      <c r="F1407" s="92" t="s">
        <v>3543</v>
      </c>
    </row>
    <row r="1408" ht="14.25" customHeight="1">
      <c r="A1408" s="92" t="s">
        <v>3820</v>
      </c>
      <c r="B1408" s="92" t="s">
        <v>1131</v>
      </c>
      <c r="C1408" s="93">
        <v>45783.0</v>
      </c>
      <c r="D1408" s="94">
        <v>0.3194444444444444</v>
      </c>
      <c r="E1408" s="92">
        <v>1.0</v>
      </c>
      <c r="F1408" s="92" t="s">
        <v>3543</v>
      </c>
    </row>
    <row r="1409" ht="14.25" customHeight="1">
      <c r="A1409" s="92" t="s">
        <v>4037</v>
      </c>
      <c r="B1409" s="92" t="s">
        <v>1131</v>
      </c>
      <c r="C1409" s="93">
        <v>45816.0</v>
      </c>
      <c r="D1409" s="94">
        <v>0.5541666666666667</v>
      </c>
      <c r="E1409" s="92">
        <v>2.0</v>
      </c>
      <c r="F1409" s="92" t="s">
        <v>3544</v>
      </c>
    </row>
    <row r="1410" ht="14.25" customHeight="1">
      <c r="A1410" s="92" t="s">
        <v>4034</v>
      </c>
      <c r="B1410" s="92" t="s">
        <v>1131</v>
      </c>
      <c r="C1410" s="93">
        <v>45857.0</v>
      </c>
      <c r="D1410" s="94">
        <v>0.24930555555555556</v>
      </c>
      <c r="E1410" s="92">
        <v>1.0</v>
      </c>
      <c r="F1410" s="92" t="s">
        <v>3543</v>
      </c>
    </row>
    <row r="1411" ht="14.25" customHeight="1">
      <c r="A1411" s="92" t="s">
        <v>3978</v>
      </c>
      <c r="B1411" s="92" t="s">
        <v>3127</v>
      </c>
      <c r="C1411" s="93">
        <v>45685.0</v>
      </c>
      <c r="D1411" s="94">
        <v>0.05486111111111111</v>
      </c>
      <c r="E1411" s="92">
        <v>1.0</v>
      </c>
      <c r="F1411" s="92" t="s">
        <v>3543</v>
      </c>
    </row>
    <row r="1412" ht="14.25" customHeight="1">
      <c r="A1412" s="92" t="s">
        <v>4046</v>
      </c>
      <c r="B1412" s="92" t="s">
        <v>3127</v>
      </c>
      <c r="C1412" s="93">
        <v>45809.0</v>
      </c>
      <c r="D1412" s="94">
        <v>0.27847222222222223</v>
      </c>
      <c r="E1412" s="92">
        <v>2.0</v>
      </c>
      <c r="F1412" s="92" t="s">
        <v>3544</v>
      </c>
    </row>
    <row r="1413" ht="14.25" customHeight="1">
      <c r="A1413" s="92" t="s">
        <v>3824</v>
      </c>
      <c r="B1413" s="92" t="s">
        <v>3127</v>
      </c>
      <c r="C1413" s="93">
        <v>45825.0</v>
      </c>
      <c r="D1413" s="94">
        <v>0.21458333333333332</v>
      </c>
      <c r="E1413" s="92">
        <v>0.0</v>
      </c>
      <c r="F1413" s="92" t="s">
        <v>3542</v>
      </c>
    </row>
    <row r="1414" ht="14.25" customHeight="1">
      <c r="A1414" s="92" t="s">
        <v>3651</v>
      </c>
      <c r="B1414" s="92" t="s">
        <v>1132</v>
      </c>
      <c r="C1414" s="93">
        <v>45647.0</v>
      </c>
      <c r="D1414" s="94">
        <v>0.29444444444444445</v>
      </c>
      <c r="E1414" s="92">
        <v>1.0</v>
      </c>
      <c r="F1414" s="92" t="s">
        <v>3543</v>
      </c>
    </row>
    <row r="1415" ht="14.25" customHeight="1">
      <c r="A1415" s="92" t="s">
        <v>3842</v>
      </c>
      <c r="B1415" s="92" t="s">
        <v>150</v>
      </c>
      <c r="C1415" s="93">
        <v>45711.0</v>
      </c>
      <c r="D1415" s="94">
        <v>0.7805555555555556</v>
      </c>
      <c r="E1415" s="92">
        <v>0.0</v>
      </c>
      <c r="F1415" s="92" t="s">
        <v>3542</v>
      </c>
    </row>
    <row r="1416" ht="14.25" customHeight="1">
      <c r="A1416" s="92" t="s">
        <v>3791</v>
      </c>
      <c r="B1416" s="92" t="s">
        <v>150</v>
      </c>
      <c r="C1416" s="93">
        <v>45726.0</v>
      </c>
      <c r="D1416" s="94">
        <v>0.3263888888888889</v>
      </c>
      <c r="E1416" s="92">
        <v>0.0</v>
      </c>
      <c r="F1416" s="92" t="s">
        <v>3542</v>
      </c>
    </row>
    <row r="1417" ht="14.25" customHeight="1">
      <c r="A1417" s="92" t="s">
        <v>4016</v>
      </c>
      <c r="B1417" s="92" t="s">
        <v>150</v>
      </c>
      <c r="C1417" s="93">
        <v>45789.0</v>
      </c>
      <c r="D1417" s="94">
        <v>0.003472222222222222</v>
      </c>
      <c r="E1417" s="92">
        <v>1.0</v>
      </c>
      <c r="F1417" s="92" t="s">
        <v>3543</v>
      </c>
    </row>
    <row r="1418" ht="14.25" customHeight="1">
      <c r="A1418" s="92" t="s">
        <v>3934</v>
      </c>
      <c r="B1418" s="92" t="s">
        <v>150</v>
      </c>
      <c r="C1418" s="93">
        <v>45791.0</v>
      </c>
      <c r="D1418" s="94">
        <v>0.9048611111111111</v>
      </c>
      <c r="E1418" s="92">
        <v>1.0</v>
      </c>
      <c r="F1418" s="92" t="s">
        <v>3543</v>
      </c>
    </row>
    <row r="1419" ht="14.25" customHeight="1">
      <c r="A1419" s="92" t="s">
        <v>3968</v>
      </c>
      <c r="B1419" s="92" t="s">
        <v>1133</v>
      </c>
      <c r="C1419" s="93">
        <v>45624.0</v>
      </c>
      <c r="D1419" s="94">
        <v>0.5736111111111111</v>
      </c>
      <c r="E1419" s="92">
        <v>2.0</v>
      </c>
      <c r="F1419" s="92" t="s">
        <v>3544</v>
      </c>
    </row>
    <row r="1420" ht="14.25" customHeight="1">
      <c r="A1420" s="92" t="s">
        <v>3758</v>
      </c>
      <c r="B1420" s="92" t="s">
        <v>1133</v>
      </c>
      <c r="C1420" s="93">
        <v>45674.0</v>
      </c>
      <c r="D1420" s="94">
        <v>0.4895833333333333</v>
      </c>
      <c r="E1420" s="92">
        <v>2.0</v>
      </c>
      <c r="F1420" s="92" t="s">
        <v>3544</v>
      </c>
    </row>
    <row r="1421" ht="14.25" customHeight="1">
      <c r="A1421" s="92" t="s">
        <v>3872</v>
      </c>
      <c r="B1421" s="92" t="s">
        <v>1133</v>
      </c>
      <c r="C1421" s="93">
        <v>45840.0</v>
      </c>
      <c r="D1421" s="94">
        <v>0.9652777777777778</v>
      </c>
      <c r="E1421" s="92">
        <v>0.0</v>
      </c>
      <c r="F1421" s="92" t="s">
        <v>3542</v>
      </c>
    </row>
    <row r="1422" ht="14.25" customHeight="1">
      <c r="A1422" s="92" t="s">
        <v>3799</v>
      </c>
      <c r="B1422" s="92" t="s">
        <v>2656</v>
      </c>
      <c r="C1422" s="93">
        <v>45690.0</v>
      </c>
      <c r="D1422" s="94">
        <v>0.06875</v>
      </c>
      <c r="E1422" s="92">
        <v>2.0</v>
      </c>
      <c r="F1422" s="92" t="s">
        <v>3544</v>
      </c>
    </row>
    <row r="1423" ht="14.25" customHeight="1">
      <c r="A1423" s="92" t="s">
        <v>4088</v>
      </c>
      <c r="B1423" s="92" t="s">
        <v>2656</v>
      </c>
      <c r="C1423" s="93">
        <v>45862.0</v>
      </c>
      <c r="D1423" s="94">
        <v>0.2534722222222222</v>
      </c>
      <c r="E1423" s="92">
        <v>2.0</v>
      </c>
      <c r="F1423" s="92" t="s">
        <v>3544</v>
      </c>
    </row>
    <row r="1424" ht="14.25" customHeight="1">
      <c r="A1424" s="92" t="s">
        <v>3948</v>
      </c>
      <c r="B1424" s="92" t="s">
        <v>2146</v>
      </c>
      <c r="C1424" s="93">
        <v>45629.0</v>
      </c>
      <c r="D1424" s="94">
        <v>0.7354166666666667</v>
      </c>
      <c r="E1424" s="92">
        <v>2.0</v>
      </c>
      <c r="F1424" s="92" t="s">
        <v>3544</v>
      </c>
    </row>
    <row r="1425" ht="14.25" customHeight="1">
      <c r="A1425" s="92" t="s">
        <v>3803</v>
      </c>
      <c r="B1425" s="92" t="s">
        <v>642</v>
      </c>
      <c r="C1425" s="93">
        <v>45600.0</v>
      </c>
      <c r="D1425" s="94">
        <v>0.39861111111111114</v>
      </c>
      <c r="E1425" s="92">
        <v>2.0</v>
      </c>
      <c r="F1425" s="92" t="s">
        <v>3544</v>
      </c>
    </row>
    <row r="1426" ht="14.25" customHeight="1">
      <c r="A1426" s="92" t="s">
        <v>3869</v>
      </c>
      <c r="B1426" s="92" t="s">
        <v>642</v>
      </c>
      <c r="C1426" s="93">
        <v>45697.0</v>
      </c>
      <c r="D1426" s="94">
        <v>0.23541666666666666</v>
      </c>
      <c r="E1426" s="92">
        <v>0.0</v>
      </c>
      <c r="F1426" s="92" t="s">
        <v>3542</v>
      </c>
    </row>
    <row r="1427" ht="14.25" customHeight="1">
      <c r="A1427" s="92" t="s">
        <v>4011</v>
      </c>
      <c r="B1427" s="92" t="s">
        <v>642</v>
      </c>
      <c r="C1427" s="93">
        <v>45721.0</v>
      </c>
      <c r="D1427" s="94">
        <v>0.4236111111111111</v>
      </c>
      <c r="E1427" s="92">
        <v>1.0</v>
      </c>
      <c r="F1427" s="92" t="s">
        <v>3543</v>
      </c>
    </row>
    <row r="1428" ht="14.25" customHeight="1">
      <c r="A1428" s="92" t="s">
        <v>4017</v>
      </c>
      <c r="B1428" s="92" t="s">
        <v>642</v>
      </c>
      <c r="C1428" s="93">
        <v>45742.0</v>
      </c>
      <c r="D1428" s="94">
        <v>0.9673611111111111</v>
      </c>
      <c r="E1428" s="92">
        <v>1.0</v>
      </c>
      <c r="F1428" s="92" t="s">
        <v>3543</v>
      </c>
    </row>
    <row r="1429" ht="14.25" customHeight="1">
      <c r="A1429" s="92" t="s">
        <v>3652</v>
      </c>
      <c r="B1429" s="92" t="s">
        <v>642</v>
      </c>
      <c r="C1429" s="93">
        <v>45874.0</v>
      </c>
      <c r="D1429" s="94">
        <v>0.05416666666666667</v>
      </c>
      <c r="E1429" s="92">
        <v>2.0</v>
      </c>
      <c r="F1429" s="92" t="s">
        <v>3544</v>
      </c>
    </row>
    <row r="1430" ht="14.25" customHeight="1">
      <c r="A1430" s="92" t="s">
        <v>3693</v>
      </c>
      <c r="B1430" s="92" t="s">
        <v>151</v>
      </c>
      <c r="C1430" s="93">
        <v>45622.0</v>
      </c>
      <c r="D1430" s="94">
        <v>0.17430555555555555</v>
      </c>
      <c r="E1430" s="92">
        <v>2.0</v>
      </c>
      <c r="F1430" s="92" t="s">
        <v>3544</v>
      </c>
    </row>
    <row r="1431" ht="14.25" customHeight="1">
      <c r="A1431" s="92" t="s">
        <v>3732</v>
      </c>
      <c r="B1431" s="92" t="s">
        <v>151</v>
      </c>
      <c r="C1431" s="93">
        <v>45655.0</v>
      </c>
      <c r="D1431" s="94">
        <v>0.5</v>
      </c>
      <c r="E1431" s="92">
        <v>2.0</v>
      </c>
      <c r="F1431" s="92" t="s">
        <v>3544</v>
      </c>
    </row>
    <row r="1432" ht="14.25" customHeight="1">
      <c r="A1432" s="92" t="s">
        <v>3903</v>
      </c>
      <c r="B1432" s="92" t="s">
        <v>151</v>
      </c>
      <c r="C1432" s="93">
        <v>45801.0</v>
      </c>
      <c r="D1432" s="94">
        <v>0.325</v>
      </c>
      <c r="E1432" s="92">
        <v>0.0</v>
      </c>
      <c r="F1432" s="92" t="s">
        <v>3542</v>
      </c>
    </row>
    <row r="1433" ht="14.25" customHeight="1">
      <c r="A1433" s="92" t="s">
        <v>3856</v>
      </c>
      <c r="B1433" s="92" t="s">
        <v>2147</v>
      </c>
      <c r="C1433" s="93">
        <v>45782.0</v>
      </c>
      <c r="D1433" s="94">
        <v>0.7013888888888888</v>
      </c>
      <c r="E1433" s="92">
        <v>0.0</v>
      </c>
      <c r="F1433" s="92" t="s">
        <v>3542</v>
      </c>
    </row>
    <row r="1434" ht="14.25" customHeight="1">
      <c r="A1434" s="92" t="s">
        <v>3780</v>
      </c>
      <c r="B1434" s="92" t="s">
        <v>2147</v>
      </c>
      <c r="C1434" s="93">
        <v>45927.0</v>
      </c>
      <c r="D1434" s="94">
        <v>0.15</v>
      </c>
      <c r="E1434" s="92">
        <v>0.0</v>
      </c>
      <c r="F1434" s="92" t="s">
        <v>3542</v>
      </c>
    </row>
    <row r="1435" ht="14.25" customHeight="1">
      <c r="A1435" s="92" t="s">
        <v>3968</v>
      </c>
      <c r="B1435" s="92" t="s">
        <v>1646</v>
      </c>
      <c r="C1435" s="93">
        <v>45670.0</v>
      </c>
      <c r="D1435" s="94">
        <v>0.1736111111111111</v>
      </c>
      <c r="E1435" s="92">
        <v>2.0</v>
      </c>
      <c r="F1435" s="92" t="s">
        <v>3544</v>
      </c>
    </row>
    <row r="1436" ht="14.25" customHeight="1">
      <c r="A1436" s="92" t="s">
        <v>4017</v>
      </c>
      <c r="B1436" s="92" t="s">
        <v>1646</v>
      </c>
      <c r="C1436" s="93">
        <v>45720.0</v>
      </c>
      <c r="D1436" s="94">
        <v>0.5930555555555556</v>
      </c>
      <c r="E1436" s="92">
        <v>1.0</v>
      </c>
      <c r="F1436" s="92" t="s">
        <v>3543</v>
      </c>
    </row>
    <row r="1437" ht="14.25" customHeight="1">
      <c r="A1437" s="92" t="s">
        <v>3943</v>
      </c>
      <c r="B1437" s="92" t="s">
        <v>1646</v>
      </c>
      <c r="C1437" s="93">
        <v>45790.0</v>
      </c>
      <c r="D1437" s="94">
        <v>0.39166666666666666</v>
      </c>
      <c r="E1437" s="92">
        <v>0.0</v>
      </c>
      <c r="F1437" s="92" t="s">
        <v>3542</v>
      </c>
    </row>
    <row r="1438" ht="14.25" customHeight="1">
      <c r="A1438" s="92" t="s">
        <v>3994</v>
      </c>
      <c r="B1438" s="92" t="s">
        <v>1646</v>
      </c>
      <c r="C1438" s="93">
        <v>45870.0</v>
      </c>
      <c r="D1438" s="94">
        <v>0.4263888888888889</v>
      </c>
      <c r="E1438" s="92">
        <v>1.0</v>
      </c>
      <c r="F1438" s="92" t="s">
        <v>3543</v>
      </c>
    </row>
    <row r="1439" ht="14.25" customHeight="1">
      <c r="A1439" s="92" t="s">
        <v>3760</v>
      </c>
      <c r="B1439" s="92" t="s">
        <v>1646</v>
      </c>
      <c r="C1439" s="93">
        <v>45923.0</v>
      </c>
      <c r="D1439" s="94">
        <v>0.4201388888888889</v>
      </c>
      <c r="E1439" s="92">
        <v>2.0</v>
      </c>
      <c r="F1439" s="92" t="s">
        <v>3544</v>
      </c>
    </row>
    <row r="1440" ht="14.25" customHeight="1">
      <c r="A1440" s="92" t="s">
        <v>3886</v>
      </c>
      <c r="B1440" s="92" t="s">
        <v>2657</v>
      </c>
      <c r="C1440" s="93">
        <v>45819.0</v>
      </c>
      <c r="D1440" s="94">
        <v>0.37083333333333335</v>
      </c>
      <c r="E1440" s="92">
        <v>0.0</v>
      </c>
      <c r="F1440" s="92" t="s">
        <v>3542</v>
      </c>
    </row>
    <row r="1441" ht="14.25" customHeight="1">
      <c r="A1441" s="92" t="s">
        <v>4039</v>
      </c>
      <c r="B1441" s="92" t="s">
        <v>1647</v>
      </c>
      <c r="C1441" s="93">
        <v>45781.0</v>
      </c>
      <c r="D1441" s="94">
        <v>0.9305555555555556</v>
      </c>
      <c r="E1441" s="92">
        <v>2.0</v>
      </c>
      <c r="F1441" s="92" t="s">
        <v>3544</v>
      </c>
    </row>
    <row r="1442" ht="14.25" customHeight="1">
      <c r="A1442" s="92" t="s">
        <v>3901</v>
      </c>
      <c r="B1442" s="92" t="s">
        <v>1647</v>
      </c>
      <c r="C1442" s="93">
        <v>45856.0</v>
      </c>
      <c r="D1442" s="94">
        <v>0.8902777777777777</v>
      </c>
      <c r="E1442" s="92">
        <v>2.0</v>
      </c>
      <c r="F1442" s="92" t="s">
        <v>3544</v>
      </c>
    </row>
    <row r="1443" ht="14.25" customHeight="1">
      <c r="A1443" s="92" t="s">
        <v>3673</v>
      </c>
      <c r="B1443" s="92" t="s">
        <v>1647</v>
      </c>
      <c r="C1443" s="93">
        <v>45918.0</v>
      </c>
      <c r="D1443" s="94">
        <v>0.45069444444444445</v>
      </c>
      <c r="E1443" s="92">
        <v>0.0</v>
      </c>
      <c r="F1443" s="92" t="s">
        <v>3542</v>
      </c>
    </row>
    <row r="1444" ht="14.25" customHeight="1">
      <c r="A1444" s="92" t="s">
        <v>3762</v>
      </c>
      <c r="B1444" s="92" t="s">
        <v>1648</v>
      </c>
      <c r="C1444" s="93">
        <v>45627.0</v>
      </c>
      <c r="D1444" s="94">
        <v>0.9402777777777778</v>
      </c>
      <c r="E1444" s="92">
        <v>1.0</v>
      </c>
      <c r="F1444" s="92" t="s">
        <v>3543</v>
      </c>
    </row>
    <row r="1445" ht="14.25" customHeight="1">
      <c r="A1445" s="92" t="s">
        <v>3633</v>
      </c>
      <c r="B1445" s="92" t="s">
        <v>1648</v>
      </c>
      <c r="C1445" s="93">
        <v>45722.0</v>
      </c>
      <c r="D1445" s="94">
        <v>0.9770833333333333</v>
      </c>
      <c r="E1445" s="92">
        <v>2.0</v>
      </c>
      <c r="F1445" s="92" t="s">
        <v>3544</v>
      </c>
    </row>
    <row r="1446" ht="14.25" customHeight="1">
      <c r="A1446" s="92" t="s">
        <v>3866</v>
      </c>
      <c r="B1446" s="92" t="s">
        <v>1134</v>
      </c>
      <c r="C1446" s="93">
        <v>45705.0</v>
      </c>
      <c r="D1446" s="94">
        <v>0.8472222222222222</v>
      </c>
      <c r="E1446" s="92">
        <v>0.0</v>
      </c>
      <c r="F1446" s="92" t="s">
        <v>3542</v>
      </c>
    </row>
    <row r="1447" ht="14.25" customHeight="1">
      <c r="A1447" s="92" t="s">
        <v>3773</v>
      </c>
      <c r="B1447" s="92" t="s">
        <v>152</v>
      </c>
      <c r="C1447" s="93">
        <v>45832.0</v>
      </c>
      <c r="D1447" s="94">
        <v>0.22013888888888888</v>
      </c>
      <c r="E1447" s="92">
        <v>0.0</v>
      </c>
      <c r="F1447" s="92" t="s">
        <v>3542</v>
      </c>
    </row>
    <row r="1448" ht="14.25" customHeight="1">
      <c r="A1448" s="92" t="s">
        <v>3887</v>
      </c>
      <c r="B1448" s="92" t="s">
        <v>152</v>
      </c>
      <c r="C1448" s="93">
        <v>45835.0</v>
      </c>
      <c r="D1448" s="94">
        <v>0.7416666666666667</v>
      </c>
      <c r="E1448" s="92">
        <v>2.0</v>
      </c>
      <c r="F1448" s="92" t="s">
        <v>3544</v>
      </c>
    </row>
    <row r="1449" ht="14.25" customHeight="1">
      <c r="A1449" s="92" t="s">
        <v>3705</v>
      </c>
      <c r="B1449" s="92" t="s">
        <v>643</v>
      </c>
      <c r="C1449" s="93">
        <v>45661.0</v>
      </c>
      <c r="D1449" s="94">
        <v>0.3638888888888889</v>
      </c>
      <c r="E1449" s="92">
        <v>2.0</v>
      </c>
      <c r="F1449" s="92" t="s">
        <v>3544</v>
      </c>
    </row>
    <row r="1450" ht="14.25" customHeight="1">
      <c r="A1450" s="92" t="s">
        <v>3909</v>
      </c>
      <c r="B1450" s="92" t="s">
        <v>643</v>
      </c>
      <c r="C1450" s="93">
        <v>45786.0</v>
      </c>
      <c r="D1450" s="94">
        <v>0.5902777777777778</v>
      </c>
      <c r="E1450" s="92">
        <v>1.0</v>
      </c>
      <c r="F1450" s="92" t="s">
        <v>3543</v>
      </c>
    </row>
    <row r="1451" ht="14.25" customHeight="1">
      <c r="A1451" s="92" t="s">
        <v>3798</v>
      </c>
      <c r="B1451" s="92" t="s">
        <v>643</v>
      </c>
      <c r="C1451" s="93">
        <v>45836.0</v>
      </c>
      <c r="D1451" s="94">
        <v>0.7909722222222222</v>
      </c>
      <c r="E1451" s="92">
        <v>2.0</v>
      </c>
      <c r="F1451" s="92" t="s">
        <v>3544</v>
      </c>
    </row>
    <row r="1452" ht="14.25" customHeight="1">
      <c r="A1452" s="92" t="s">
        <v>3978</v>
      </c>
      <c r="B1452" s="92" t="s">
        <v>1650</v>
      </c>
      <c r="C1452" s="93">
        <v>45652.0</v>
      </c>
      <c r="D1452" s="94">
        <v>0.13819444444444445</v>
      </c>
      <c r="E1452" s="92">
        <v>1.0</v>
      </c>
      <c r="F1452" s="92" t="s">
        <v>3543</v>
      </c>
    </row>
    <row r="1453" ht="14.25" customHeight="1">
      <c r="A1453" s="92" t="s">
        <v>3684</v>
      </c>
      <c r="B1453" s="92" t="s">
        <v>1650</v>
      </c>
      <c r="C1453" s="93">
        <v>45879.0</v>
      </c>
      <c r="D1453" s="94">
        <v>0.9923611111111111</v>
      </c>
      <c r="E1453" s="92">
        <v>0.0</v>
      </c>
      <c r="F1453" s="92" t="s">
        <v>3542</v>
      </c>
    </row>
    <row r="1454" ht="14.25" customHeight="1">
      <c r="A1454" s="92" t="s">
        <v>3770</v>
      </c>
      <c r="B1454" s="92" t="s">
        <v>1650</v>
      </c>
      <c r="C1454" s="93">
        <v>45882.0</v>
      </c>
      <c r="D1454" s="94">
        <v>0.7020833333333333</v>
      </c>
      <c r="E1454" s="92">
        <v>0.0</v>
      </c>
      <c r="F1454" s="92" t="s">
        <v>3542</v>
      </c>
    </row>
    <row r="1455" ht="14.25" customHeight="1">
      <c r="A1455" s="92" t="s">
        <v>4042</v>
      </c>
      <c r="B1455" s="92" t="s">
        <v>1135</v>
      </c>
      <c r="C1455" s="93">
        <v>45659.0</v>
      </c>
      <c r="D1455" s="94">
        <v>0.3611111111111111</v>
      </c>
      <c r="E1455" s="92">
        <v>2.0</v>
      </c>
      <c r="F1455" s="92" t="s">
        <v>3544</v>
      </c>
    </row>
    <row r="1456" ht="14.25" customHeight="1">
      <c r="A1456" s="92" t="s">
        <v>3890</v>
      </c>
      <c r="B1456" s="92" t="s">
        <v>1135</v>
      </c>
      <c r="C1456" s="93">
        <v>45771.0</v>
      </c>
      <c r="D1456" s="94">
        <v>0.12430555555555556</v>
      </c>
      <c r="E1456" s="92">
        <v>2.0</v>
      </c>
      <c r="F1456" s="92" t="s">
        <v>3544</v>
      </c>
    </row>
    <row r="1457" ht="14.25" customHeight="1">
      <c r="A1457" s="92" t="s">
        <v>3762</v>
      </c>
      <c r="B1457" s="92" t="s">
        <v>644</v>
      </c>
      <c r="C1457" s="93">
        <v>45668.0</v>
      </c>
      <c r="D1457" s="94">
        <v>0.9666666666666667</v>
      </c>
      <c r="E1457" s="92">
        <v>2.0</v>
      </c>
      <c r="F1457" s="92" t="s">
        <v>3544</v>
      </c>
    </row>
    <row r="1458" ht="14.25" customHeight="1">
      <c r="A1458" s="92" t="s">
        <v>3738</v>
      </c>
      <c r="B1458" s="92" t="s">
        <v>2658</v>
      </c>
      <c r="C1458" s="93">
        <v>45594.0</v>
      </c>
      <c r="D1458" s="94">
        <v>0.5069444444444444</v>
      </c>
      <c r="E1458" s="92">
        <v>0.0</v>
      </c>
      <c r="F1458" s="92" t="s">
        <v>3542</v>
      </c>
    </row>
    <row r="1459" ht="14.25" customHeight="1">
      <c r="A1459" s="92" t="s">
        <v>3944</v>
      </c>
      <c r="B1459" s="92" t="s">
        <v>2658</v>
      </c>
      <c r="C1459" s="93">
        <v>45627.0</v>
      </c>
      <c r="D1459" s="94">
        <v>0.7381944444444445</v>
      </c>
      <c r="E1459" s="92">
        <v>1.0</v>
      </c>
      <c r="F1459" s="92" t="s">
        <v>3543</v>
      </c>
    </row>
    <row r="1460" ht="14.25" customHeight="1">
      <c r="A1460" s="92" t="s">
        <v>3664</v>
      </c>
      <c r="B1460" s="92" t="s">
        <v>2658</v>
      </c>
      <c r="C1460" s="93">
        <v>45688.0</v>
      </c>
      <c r="D1460" s="94">
        <v>0.9965277777777778</v>
      </c>
      <c r="E1460" s="92">
        <v>2.0</v>
      </c>
      <c r="F1460" s="92" t="s">
        <v>3544</v>
      </c>
    </row>
    <row r="1461" ht="14.25" customHeight="1">
      <c r="A1461" s="92" t="s">
        <v>3917</v>
      </c>
      <c r="B1461" s="92" t="s">
        <v>2658</v>
      </c>
      <c r="C1461" s="93">
        <v>45695.0</v>
      </c>
      <c r="D1461" s="94">
        <v>0.8861111111111111</v>
      </c>
      <c r="E1461" s="92">
        <v>2.0</v>
      </c>
      <c r="F1461" s="92" t="s">
        <v>3544</v>
      </c>
    </row>
    <row r="1462" ht="14.25" customHeight="1">
      <c r="A1462" s="92" t="s">
        <v>4082</v>
      </c>
      <c r="B1462" s="92" t="s">
        <v>2658</v>
      </c>
      <c r="C1462" s="93">
        <v>45824.0</v>
      </c>
      <c r="D1462" s="94">
        <v>0.050694444444444445</v>
      </c>
      <c r="E1462" s="92">
        <v>0.0</v>
      </c>
      <c r="F1462" s="92" t="s">
        <v>3542</v>
      </c>
    </row>
    <row r="1463" ht="14.25" customHeight="1">
      <c r="A1463" s="92" t="s">
        <v>4005</v>
      </c>
      <c r="B1463" s="92" t="s">
        <v>2658</v>
      </c>
      <c r="C1463" s="93">
        <v>45836.0</v>
      </c>
      <c r="D1463" s="94">
        <v>0.1076388888888889</v>
      </c>
      <c r="E1463" s="92">
        <v>2.0</v>
      </c>
      <c r="F1463" s="92" t="s">
        <v>3544</v>
      </c>
    </row>
    <row r="1464" ht="14.25" customHeight="1">
      <c r="A1464" s="92" t="s">
        <v>3851</v>
      </c>
      <c r="B1464" s="92" t="s">
        <v>2658</v>
      </c>
      <c r="C1464" s="93">
        <v>45928.0</v>
      </c>
      <c r="D1464" s="94">
        <v>0.17569444444444443</v>
      </c>
      <c r="E1464" s="92">
        <v>1.0</v>
      </c>
      <c r="F1464" s="92" t="s">
        <v>3543</v>
      </c>
    </row>
    <row r="1465" ht="14.25" customHeight="1">
      <c r="A1465" s="92" t="s">
        <v>3753</v>
      </c>
      <c r="B1465" s="92" t="s">
        <v>2658</v>
      </c>
      <c r="C1465" s="93">
        <v>45941.0</v>
      </c>
      <c r="D1465" s="94">
        <v>0.6583333333333333</v>
      </c>
      <c r="E1465" s="92">
        <v>2.0</v>
      </c>
      <c r="F1465" s="92" t="s">
        <v>3544</v>
      </c>
    </row>
    <row r="1466" ht="14.25" customHeight="1">
      <c r="A1466" s="92" t="s">
        <v>3812</v>
      </c>
      <c r="B1466" s="92" t="s">
        <v>2148</v>
      </c>
      <c r="C1466" s="93">
        <v>45725.0</v>
      </c>
      <c r="D1466" s="94">
        <v>0.7618055555555555</v>
      </c>
      <c r="E1466" s="92">
        <v>2.0</v>
      </c>
      <c r="F1466" s="92" t="s">
        <v>3544</v>
      </c>
    </row>
    <row r="1467" ht="14.25" customHeight="1">
      <c r="A1467" s="92" t="s">
        <v>4071</v>
      </c>
      <c r="B1467" s="92" t="s">
        <v>2148</v>
      </c>
      <c r="C1467" s="93">
        <v>45836.0</v>
      </c>
      <c r="D1467" s="94">
        <v>0.5159722222222223</v>
      </c>
      <c r="E1467" s="92">
        <v>1.0</v>
      </c>
      <c r="F1467" s="92" t="s">
        <v>3543</v>
      </c>
    </row>
    <row r="1468" ht="14.25" customHeight="1">
      <c r="A1468" s="92" t="s">
        <v>3897</v>
      </c>
      <c r="B1468" s="92" t="s">
        <v>2149</v>
      </c>
      <c r="C1468" s="93">
        <v>45736.0</v>
      </c>
      <c r="D1468" s="94">
        <v>0.40694444444444444</v>
      </c>
      <c r="E1468" s="92">
        <v>2.0</v>
      </c>
      <c r="F1468" s="92" t="s">
        <v>3544</v>
      </c>
    </row>
    <row r="1469" ht="14.25" customHeight="1">
      <c r="A1469" s="92" t="s">
        <v>3740</v>
      </c>
      <c r="B1469" s="92" t="s">
        <v>2149</v>
      </c>
      <c r="C1469" s="93">
        <v>45789.0</v>
      </c>
      <c r="D1469" s="94">
        <v>0.7923611111111111</v>
      </c>
      <c r="E1469" s="92">
        <v>2.0</v>
      </c>
      <c r="F1469" s="92" t="s">
        <v>3544</v>
      </c>
    </row>
    <row r="1470" ht="14.25" customHeight="1">
      <c r="A1470" s="92" t="s">
        <v>3925</v>
      </c>
      <c r="B1470" s="92" t="s">
        <v>2149</v>
      </c>
      <c r="C1470" s="93">
        <v>45888.0</v>
      </c>
      <c r="D1470" s="94">
        <v>0.07916666666666666</v>
      </c>
      <c r="E1470" s="92">
        <v>1.0</v>
      </c>
      <c r="F1470" s="92" t="s">
        <v>3543</v>
      </c>
    </row>
    <row r="1471" ht="14.25" customHeight="1">
      <c r="A1471" s="92" t="s">
        <v>3723</v>
      </c>
      <c r="B1471" s="92" t="s">
        <v>154</v>
      </c>
      <c r="C1471" s="93">
        <v>45607.0</v>
      </c>
      <c r="D1471" s="94">
        <v>0.85</v>
      </c>
      <c r="E1471" s="92">
        <v>2.0</v>
      </c>
      <c r="F1471" s="92" t="s">
        <v>3544</v>
      </c>
    </row>
    <row r="1472" ht="14.25" customHeight="1">
      <c r="A1472" s="92" t="s">
        <v>4010</v>
      </c>
      <c r="B1472" s="92" t="s">
        <v>154</v>
      </c>
      <c r="C1472" s="93">
        <v>45627.0</v>
      </c>
      <c r="D1472" s="94">
        <v>0.49444444444444446</v>
      </c>
      <c r="E1472" s="92">
        <v>1.0</v>
      </c>
      <c r="F1472" s="92" t="s">
        <v>3543</v>
      </c>
    </row>
    <row r="1473" ht="14.25" customHeight="1">
      <c r="A1473" s="92" t="s">
        <v>3992</v>
      </c>
      <c r="B1473" s="92" t="s">
        <v>154</v>
      </c>
      <c r="C1473" s="93">
        <v>45674.0</v>
      </c>
      <c r="D1473" s="94">
        <v>0.4597222222222222</v>
      </c>
      <c r="E1473" s="92">
        <v>0.0</v>
      </c>
      <c r="F1473" s="92" t="s">
        <v>3542</v>
      </c>
    </row>
    <row r="1474" ht="14.25" customHeight="1">
      <c r="A1474" s="92" t="s">
        <v>3782</v>
      </c>
      <c r="B1474" s="92" t="s">
        <v>154</v>
      </c>
      <c r="C1474" s="93">
        <v>45719.0</v>
      </c>
      <c r="D1474" s="94">
        <v>0.6263888888888889</v>
      </c>
      <c r="E1474" s="92">
        <v>0.0</v>
      </c>
      <c r="F1474" s="92" t="s">
        <v>3542</v>
      </c>
    </row>
    <row r="1475" ht="14.25" customHeight="1">
      <c r="A1475" s="92" t="s">
        <v>3944</v>
      </c>
      <c r="B1475" s="92" t="s">
        <v>154</v>
      </c>
      <c r="C1475" s="93">
        <v>45722.0</v>
      </c>
      <c r="D1475" s="94">
        <v>0.9743055555555555</v>
      </c>
      <c r="E1475" s="92">
        <v>1.0</v>
      </c>
      <c r="F1475" s="92" t="s">
        <v>3543</v>
      </c>
    </row>
    <row r="1476" ht="14.25" customHeight="1">
      <c r="A1476" s="92" t="s">
        <v>4074</v>
      </c>
      <c r="B1476" s="92" t="s">
        <v>154</v>
      </c>
      <c r="C1476" s="93">
        <v>45884.0</v>
      </c>
      <c r="D1476" s="94">
        <v>0.44930555555555557</v>
      </c>
      <c r="E1476" s="92">
        <v>1.0</v>
      </c>
      <c r="F1476" s="92" t="s">
        <v>3543</v>
      </c>
    </row>
    <row r="1477" ht="14.25" customHeight="1">
      <c r="A1477" s="92" t="s">
        <v>3968</v>
      </c>
      <c r="B1477" s="92" t="s">
        <v>154</v>
      </c>
      <c r="C1477" s="93">
        <v>45928.0</v>
      </c>
      <c r="D1477" s="94">
        <v>0.6909722222222222</v>
      </c>
      <c r="E1477" s="92">
        <v>1.0</v>
      </c>
      <c r="F1477" s="92" t="s">
        <v>3543</v>
      </c>
    </row>
    <row r="1478" ht="14.25" customHeight="1">
      <c r="A1478" s="92" t="s">
        <v>3783</v>
      </c>
      <c r="B1478" s="92" t="s">
        <v>154</v>
      </c>
      <c r="C1478" s="93">
        <v>45933.0</v>
      </c>
      <c r="D1478" s="94">
        <v>0.02638888888888889</v>
      </c>
      <c r="E1478" s="92">
        <v>0.0</v>
      </c>
      <c r="F1478" s="92" t="s">
        <v>3542</v>
      </c>
    </row>
    <row r="1479" ht="14.25" customHeight="1">
      <c r="A1479" s="92" t="s">
        <v>4021</v>
      </c>
      <c r="B1479" s="92" t="s">
        <v>645</v>
      </c>
      <c r="C1479" s="93">
        <v>45591.0</v>
      </c>
      <c r="D1479" s="94">
        <v>0.17916666666666667</v>
      </c>
      <c r="E1479" s="92">
        <v>2.0</v>
      </c>
      <c r="F1479" s="92" t="s">
        <v>3544</v>
      </c>
    </row>
    <row r="1480" ht="14.25" customHeight="1">
      <c r="A1480" s="92" t="s">
        <v>3673</v>
      </c>
      <c r="B1480" s="92" t="s">
        <v>645</v>
      </c>
      <c r="C1480" s="93">
        <v>45593.0</v>
      </c>
      <c r="D1480" s="94">
        <v>0.32430555555555557</v>
      </c>
      <c r="E1480" s="92">
        <v>2.0</v>
      </c>
      <c r="F1480" s="92" t="s">
        <v>3544</v>
      </c>
    </row>
    <row r="1481" ht="14.25" customHeight="1">
      <c r="A1481" s="92" t="s">
        <v>4010</v>
      </c>
      <c r="B1481" s="92" t="s">
        <v>645</v>
      </c>
      <c r="C1481" s="93">
        <v>45659.0</v>
      </c>
      <c r="D1481" s="94">
        <v>0.6736111111111112</v>
      </c>
      <c r="E1481" s="92">
        <v>2.0</v>
      </c>
      <c r="F1481" s="92" t="s">
        <v>3544</v>
      </c>
    </row>
    <row r="1482" ht="14.25" customHeight="1">
      <c r="A1482" s="92" t="s">
        <v>4078</v>
      </c>
      <c r="B1482" s="92" t="s">
        <v>645</v>
      </c>
      <c r="C1482" s="93">
        <v>45736.0</v>
      </c>
      <c r="D1482" s="94">
        <v>0.34444444444444444</v>
      </c>
      <c r="E1482" s="92">
        <v>0.0</v>
      </c>
      <c r="F1482" s="92" t="s">
        <v>3542</v>
      </c>
    </row>
    <row r="1483" ht="14.25" customHeight="1">
      <c r="A1483" s="92" t="s">
        <v>3865</v>
      </c>
      <c r="B1483" s="92" t="s">
        <v>645</v>
      </c>
      <c r="C1483" s="93">
        <v>45791.0</v>
      </c>
      <c r="D1483" s="94">
        <v>0.3104166666666667</v>
      </c>
      <c r="E1483" s="92">
        <v>0.0</v>
      </c>
      <c r="F1483" s="92" t="s">
        <v>3542</v>
      </c>
    </row>
    <row r="1484" ht="14.25" customHeight="1">
      <c r="A1484" s="92" t="s">
        <v>3758</v>
      </c>
      <c r="B1484" s="92" t="s">
        <v>2150</v>
      </c>
      <c r="C1484" s="93">
        <v>45663.0</v>
      </c>
      <c r="D1484" s="94">
        <v>0.49722222222222223</v>
      </c>
      <c r="E1484" s="92">
        <v>0.0</v>
      </c>
      <c r="F1484" s="92" t="s">
        <v>3542</v>
      </c>
    </row>
    <row r="1485" ht="14.25" customHeight="1">
      <c r="A1485" s="92" t="s">
        <v>4028</v>
      </c>
      <c r="B1485" s="92" t="s">
        <v>2150</v>
      </c>
      <c r="C1485" s="93">
        <v>45880.0</v>
      </c>
      <c r="D1485" s="94">
        <v>0.8534722222222222</v>
      </c>
      <c r="E1485" s="92">
        <v>2.0</v>
      </c>
      <c r="F1485" s="92" t="s">
        <v>3544</v>
      </c>
    </row>
    <row r="1486" ht="14.25" customHeight="1">
      <c r="A1486" s="92" t="s">
        <v>3769</v>
      </c>
      <c r="B1486" s="92" t="s">
        <v>3128</v>
      </c>
      <c r="C1486" s="93">
        <v>45864.0</v>
      </c>
      <c r="D1486" s="94">
        <v>0.08472222222222223</v>
      </c>
      <c r="E1486" s="92">
        <v>1.0</v>
      </c>
      <c r="F1486" s="92" t="s">
        <v>3543</v>
      </c>
    </row>
    <row r="1487" ht="14.25" customHeight="1">
      <c r="A1487" s="92" t="s">
        <v>4051</v>
      </c>
      <c r="B1487" s="92" t="s">
        <v>646</v>
      </c>
      <c r="C1487" s="93">
        <v>45598.0</v>
      </c>
      <c r="D1487" s="94">
        <v>0.6368055555555555</v>
      </c>
      <c r="E1487" s="92">
        <v>1.0</v>
      </c>
      <c r="F1487" s="92" t="s">
        <v>3543</v>
      </c>
    </row>
    <row r="1488" ht="14.25" customHeight="1">
      <c r="A1488" s="92" t="s">
        <v>3768</v>
      </c>
      <c r="B1488" s="92" t="s">
        <v>646</v>
      </c>
      <c r="C1488" s="93">
        <v>45708.0</v>
      </c>
      <c r="D1488" s="94">
        <v>0.15833333333333333</v>
      </c>
      <c r="E1488" s="92">
        <v>2.0</v>
      </c>
      <c r="F1488" s="92" t="s">
        <v>3544</v>
      </c>
    </row>
    <row r="1489" ht="14.25" customHeight="1">
      <c r="A1489" s="92" t="s">
        <v>3957</v>
      </c>
      <c r="B1489" s="92" t="s">
        <v>647</v>
      </c>
      <c r="C1489" s="93">
        <v>45586.0</v>
      </c>
      <c r="D1489" s="94">
        <v>0.3458333333333333</v>
      </c>
      <c r="E1489" s="92">
        <v>2.0</v>
      </c>
      <c r="F1489" s="92" t="s">
        <v>3544</v>
      </c>
    </row>
    <row r="1490" ht="14.25" customHeight="1">
      <c r="A1490" s="92" t="s">
        <v>3804</v>
      </c>
      <c r="B1490" s="92" t="s">
        <v>647</v>
      </c>
      <c r="C1490" s="93">
        <v>45808.0</v>
      </c>
      <c r="D1490" s="94">
        <v>0.5597222222222222</v>
      </c>
      <c r="E1490" s="92">
        <v>0.0</v>
      </c>
      <c r="F1490" s="92" t="s">
        <v>3542</v>
      </c>
    </row>
    <row r="1491" ht="14.25" customHeight="1">
      <c r="A1491" s="92" t="s">
        <v>3691</v>
      </c>
      <c r="B1491" s="92" t="s">
        <v>647</v>
      </c>
      <c r="C1491" s="93">
        <v>45854.0</v>
      </c>
      <c r="D1491" s="94">
        <v>0.47430555555555554</v>
      </c>
      <c r="E1491" s="92">
        <v>2.0</v>
      </c>
      <c r="F1491" s="92" t="s">
        <v>3544</v>
      </c>
    </row>
    <row r="1492" ht="14.25" customHeight="1">
      <c r="A1492" s="92" t="s">
        <v>4000</v>
      </c>
      <c r="B1492" s="92" t="s">
        <v>647</v>
      </c>
      <c r="C1492" s="93">
        <v>45865.0</v>
      </c>
      <c r="D1492" s="94">
        <v>0.14375</v>
      </c>
      <c r="E1492" s="92">
        <v>2.0</v>
      </c>
      <c r="F1492" s="92" t="s">
        <v>3544</v>
      </c>
    </row>
    <row r="1493" ht="14.25" customHeight="1">
      <c r="A1493" s="92" t="s">
        <v>3803</v>
      </c>
      <c r="B1493" s="92" t="s">
        <v>155</v>
      </c>
      <c r="C1493" s="93">
        <v>45812.0</v>
      </c>
      <c r="D1493" s="94">
        <v>0.11527777777777778</v>
      </c>
      <c r="E1493" s="92">
        <v>1.0</v>
      </c>
      <c r="F1493" s="92" t="s">
        <v>3543</v>
      </c>
    </row>
    <row r="1494" ht="14.25" customHeight="1">
      <c r="A1494" s="92" t="s">
        <v>3857</v>
      </c>
      <c r="B1494" s="92" t="s">
        <v>2659</v>
      </c>
      <c r="C1494" s="93">
        <v>45589.0</v>
      </c>
      <c r="D1494" s="94">
        <v>0.44375</v>
      </c>
      <c r="E1494" s="92">
        <v>0.0</v>
      </c>
      <c r="F1494" s="92" t="s">
        <v>3542</v>
      </c>
    </row>
    <row r="1495" ht="14.25" customHeight="1">
      <c r="A1495" s="92" t="s">
        <v>3945</v>
      </c>
      <c r="B1495" s="92" t="s">
        <v>2659</v>
      </c>
      <c r="C1495" s="93">
        <v>45812.0</v>
      </c>
      <c r="D1495" s="94">
        <v>0.8173611111111111</v>
      </c>
      <c r="E1495" s="92">
        <v>2.0</v>
      </c>
      <c r="F1495" s="92" t="s">
        <v>3544</v>
      </c>
    </row>
    <row r="1496" ht="14.25" customHeight="1">
      <c r="A1496" s="92" t="s">
        <v>3616</v>
      </c>
      <c r="B1496" s="92" t="s">
        <v>2659</v>
      </c>
      <c r="C1496" s="93">
        <v>45876.0</v>
      </c>
      <c r="D1496" s="94">
        <v>0.22083333333333333</v>
      </c>
      <c r="E1496" s="92">
        <v>2.0</v>
      </c>
      <c r="F1496" s="92" t="s">
        <v>3544</v>
      </c>
    </row>
    <row r="1497" ht="14.25" customHeight="1">
      <c r="A1497" s="92" t="s">
        <v>3829</v>
      </c>
      <c r="B1497" s="92" t="s">
        <v>1651</v>
      </c>
      <c r="C1497" s="93">
        <v>45751.0</v>
      </c>
      <c r="D1497" s="94">
        <v>0.19305555555555556</v>
      </c>
      <c r="E1497" s="92">
        <v>2.0</v>
      </c>
      <c r="F1497" s="92" t="s">
        <v>3544</v>
      </c>
    </row>
    <row r="1498" ht="14.25" customHeight="1">
      <c r="A1498" s="92" t="s">
        <v>4024</v>
      </c>
      <c r="B1498" s="92" t="s">
        <v>1651</v>
      </c>
      <c r="C1498" s="93">
        <v>45926.0</v>
      </c>
      <c r="D1498" s="94">
        <v>0.6395833333333333</v>
      </c>
      <c r="E1498" s="92">
        <v>0.0</v>
      </c>
      <c r="F1498" s="92" t="s">
        <v>3542</v>
      </c>
    </row>
    <row r="1499" ht="14.25" customHeight="1">
      <c r="A1499" s="92" t="s">
        <v>3856</v>
      </c>
      <c r="B1499" s="92" t="s">
        <v>1136</v>
      </c>
      <c r="C1499" s="93">
        <v>45797.0</v>
      </c>
      <c r="D1499" s="94">
        <v>0.07569444444444444</v>
      </c>
      <c r="E1499" s="92">
        <v>2.0</v>
      </c>
      <c r="F1499" s="92" t="s">
        <v>3544</v>
      </c>
    </row>
    <row r="1500" ht="14.25" customHeight="1">
      <c r="A1500" s="92" t="s">
        <v>3765</v>
      </c>
      <c r="B1500" s="92" t="s">
        <v>1136</v>
      </c>
      <c r="C1500" s="93">
        <v>45823.0</v>
      </c>
      <c r="D1500" s="94">
        <v>0.3416666666666667</v>
      </c>
      <c r="E1500" s="92">
        <v>1.0</v>
      </c>
      <c r="F1500" s="92" t="s">
        <v>3543</v>
      </c>
    </row>
    <row r="1501" ht="14.25" customHeight="1">
      <c r="A1501" s="92" t="s">
        <v>3767</v>
      </c>
      <c r="B1501" s="92" t="s">
        <v>648</v>
      </c>
      <c r="C1501" s="93">
        <v>45677.0</v>
      </c>
      <c r="D1501" s="94">
        <v>0.6791666666666667</v>
      </c>
      <c r="E1501" s="92">
        <v>1.0</v>
      </c>
      <c r="F1501" s="92" t="s">
        <v>3543</v>
      </c>
    </row>
    <row r="1502" ht="14.25" customHeight="1">
      <c r="A1502" s="92" t="s">
        <v>3704</v>
      </c>
      <c r="B1502" s="92" t="s">
        <v>648</v>
      </c>
      <c r="C1502" s="93">
        <v>45759.0</v>
      </c>
      <c r="D1502" s="94">
        <v>0.9173611111111111</v>
      </c>
      <c r="E1502" s="92">
        <v>0.0</v>
      </c>
      <c r="F1502" s="92" t="s">
        <v>3542</v>
      </c>
    </row>
    <row r="1503" ht="14.25" customHeight="1">
      <c r="A1503" s="92" t="s">
        <v>3673</v>
      </c>
      <c r="B1503" s="92" t="s">
        <v>648</v>
      </c>
      <c r="C1503" s="93">
        <v>45763.0</v>
      </c>
      <c r="D1503" s="94">
        <v>0.6916666666666667</v>
      </c>
      <c r="E1503" s="92">
        <v>1.0</v>
      </c>
      <c r="F1503" s="92" t="s">
        <v>3543</v>
      </c>
    </row>
    <row r="1504" ht="14.25" customHeight="1">
      <c r="A1504" s="92" t="s">
        <v>3679</v>
      </c>
      <c r="B1504" s="92" t="s">
        <v>648</v>
      </c>
      <c r="C1504" s="93">
        <v>45850.0</v>
      </c>
      <c r="D1504" s="94">
        <v>0.5097222222222222</v>
      </c>
      <c r="E1504" s="92">
        <v>2.0</v>
      </c>
      <c r="F1504" s="92" t="s">
        <v>3544</v>
      </c>
    </row>
    <row r="1505" ht="14.25" customHeight="1">
      <c r="A1505" s="92" t="s">
        <v>3725</v>
      </c>
      <c r="B1505" s="92" t="s">
        <v>2151</v>
      </c>
      <c r="C1505" s="93">
        <v>45588.0</v>
      </c>
      <c r="D1505" s="94">
        <v>0.43333333333333335</v>
      </c>
      <c r="E1505" s="92">
        <v>0.0</v>
      </c>
      <c r="F1505" s="92" t="s">
        <v>3542</v>
      </c>
    </row>
    <row r="1506" ht="14.25" customHeight="1">
      <c r="A1506" s="92" t="s">
        <v>3833</v>
      </c>
      <c r="B1506" s="92" t="s">
        <v>3129</v>
      </c>
      <c r="C1506" s="93">
        <v>45604.0</v>
      </c>
      <c r="D1506" s="94">
        <v>0.07777777777777778</v>
      </c>
      <c r="E1506" s="92">
        <v>2.0</v>
      </c>
      <c r="F1506" s="92" t="s">
        <v>3544</v>
      </c>
    </row>
    <row r="1507" ht="14.25" customHeight="1">
      <c r="A1507" s="92" t="s">
        <v>3633</v>
      </c>
      <c r="B1507" s="92" t="s">
        <v>2660</v>
      </c>
      <c r="C1507" s="93">
        <v>45637.0</v>
      </c>
      <c r="D1507" s="94">
        <v>0.3076388888888889</v>
      </c>
      <c r="E1507" s="92">
        <v>2.0</v>
      </c>
      <c r="F1507" s="92" t="s">
        <v>3544</v>
      </c>
    </row>
    <row r="1508" ht="14.25" customHeight="1">
      <c r="A1508" s="92" t="s">
        <v>3767</v>
      </c>
      <c r="B1508" s="92" t="s">
        <v>2660</v>
      </c>
      <c r="C1508" s="93">
        <v>45851.0</v>
      </c>
      <c r="D1508" s="94">
        <v>0.6840277777777778</v>
      </c>
      <c r="E1508" s="92">
        <v>2.0</v>
      </c>
      <c r="F1508" s="92" t="s">
        <v>3544</v>
      </c>
    </row>
    <row r="1509" ht="14.25" customHeight="1">
      <c r="A1509" s="92" t="s">
        <v>3831</v>
      </c>
      <c r="B1509" s="92" t="s">
        <v>2660</v>
      </c>
      <c r="C1509" s="93">
        <v>45864.0</v>
      </c>
      <c r="D1509" s="94">
        <v>0.7104166666666667</v>
      </c>
      <c r="E1509" s="92">
        <v>2.0</v>
      </c>
      <c r="F1509" s="92" t="s">
        <v>3544</v>
      </c>
    </row>
    <row r="1510" ht="14.25" customHeight="1">
      <c r="A1510" s="92" t="s">
        <v>3995</v>
      </c>
      <c r="B1510" s="92" t="s">
        <v>2660</v>
      </c>
      <c r="C1510" s="93">
        <v>45922.0</v>
      </c>
      <c r="D1510" s="94">
        <v>0.6145833333333334</v>
      </c>
      <c r="E1510" s="92">
        <v>1.0</v>
      </c>
      <c r="F1510" s="92" t="s">
        <v>3543</v>
      </c>
    </row>
    <row r="1511" ht="14.25" customHeight="1">
      <c r="A1511" s="92" t="s">
        <v>3691</v>
      </c>
      <c r="B1511" s="92" t="s">
        <v>649</v>
      </c>
      <c r="C1511" s="93">
        <v>45755.0</v>
      </c>
      <c r="D1511" s="94">
        <v>0.5180555555555556</v>
      </c>
      <c r="E1511" s="92">
        <v>1.0</v>
      </c>
      <c r="F1511" s="92" t="s">
        <v>3543</v>
      </c>
    </row>
    <row r="1512" ht="14.25" customHeight="1">
      <c r="A1512" s="92" t="s">
        <v>3991</v>
      </c>
      <c r="B1512" s="92" t="s">
        <v>649</v>
      </c>
      <c r="C1512" s="93">
        <v>45795.0</v>
      </c>
      <c r="D1512" s="94">
        <v>0.09930555555555555</v>
      </c>
      <c r="E1512" s="92">
        <v>0.0</v>
      </c>
      <c r="F1512" s="92" t="s">
        <v>3542</v>
      </c>
    </row>
    <row r="1513" ht="14.25" customHeight="1">
      <c r="A1513" s="92" t="s">
        <v>3652</v>
      </c>
      <c r="B1513" s="92" t="s">
        <v>649</v>
      </c>
      <c r="C1513" s="93">
        <v>45840.0</v>
      </c>
      <c r="D1513" s="94">
        <v>0.5923611111111111</v>
      </c>
      <c r="E1513" s="92">
        <v>0.0</v>
      </c>
      <c r="F1513" s="92" t="s">
        <v>3542</v>
      </c>
    </row>
    <row r="1514" ht="14.25" customHeight="1">
      <c r="A1514" s="92" t="s">
        <v>3837</v>
      </c>
      <c r="B1514" s="92" t="s">
        <v>1137</v>
      </c>
      <c r="C1514" s="93">
        <v>45604.0</v>
      </c>
      <c r="D1514" s="94">
        <v>0.9333333333333333</v>
      </c>
      <c r="E1514" s="92">
        <v>1.0</v>
      </c>
      <c r="F1514" s="92" t="s">
        <v>3543</v>
      </c>
    </row>
    <row r="1515" ht="14.25" customHeight="1">
      <c r="A1515" s="92" t="s">
        <v>3633</v>
      </c>
      <c r="B1515" s="92" t="s">
        <v>1137</v>
      </c>
      <c r="C1515" s="93">
        <v>45650.0</v>
      </c>
      <c r="D1515" s="94">
        <v>0.8402777777777778</v>
      </c>
      <c r="E1515" s="92">
        <v>2.0</v>
      </c>
      <c r="F1515" s="92" t="s">
        <v>3544</v>
      </c>
    </row>
    <row r="1516" ht="14.25" customHeight="1">
      <c r="A1516" s="92" t="s">
        <v>3811</v>
      </c>
      <c r="B1516" s="92" t="s">
        <v>1137</v>
      </c>
      <c r="C1516" s="93">
        <v>45748.0</v>
      </c>
      <c r="D1516" s="94">
        <v>0.07847222222222222</v>
      </c>
      <c r="E1516" s="92">
        <v>0.0</v>
      </c>
      <c r="F1516" s="92" t="s">
        <v>3542</v>
      </c>
    </row>
    <row r="1517" ht="14.25" customHeight="1">
      <c r="A1517" s="92" t="s">
        <v>3721</v>
      </c>
      <c r="B1517" s="92" t="s">
        <v>1137</v>
      </c>
      <c r="C1517" s="93">
        <v>45847.0</v>
      </c>
      <c r="D1517" s="94">
        <v>0.8020833333333334</v>
      </c>
      <c r="E1517" s="92">
        <v>2.0</v>
      </c>
      <c r="F1517" s="92" t="s">
        <v>3544</v>
      </c>
    </row>
    <row r="1518" ht="14.25" customHeight="1">
      <c r="A1518" s="92" t="s">
        <v>3658</v>
      </c>
      <c r="B1518" s="92" t="s">
        <v>2152</v>
      </c>
      <c r="C1518" s="93">
        <v>45743.0</v>
      </c>
      <c r="D1518" s="94">
        <v>0.3729166666666667</v>
      </c>
      <c r="E1518" s="92">
        <v>1.0</v>
      </c>
      <c r="F1518" s="92" t="s">
        <v>3543</v>
      </c>
    </row>
    <row r="1519" ht="14.25" customHeight="1">
      <c r="A1519" s="92" t="s">
        <v>3909</v>
      </c>
      <c r="B1519" s="92" t="s">
        <v>2152</v>
      </c>
      <c r="C1519" s="93">
        <v>45838.0</v>
      </c>
      <c r="D1519" s="94">
        <v>0.25972222222222224</v>
      </c>
      <c r="E1519" s="92">
        <v>2.0</v>
      </c>
      <c r="F1519" s="92" t="s">
        <v>3544</v>
      </c>
    </row>
    <row r="1520" ht="14.25" customHeight="1">
      <c r="A1520" s="92" t="s">
        <v>3672</v>
      </c>
      <c r="B1520" s="92" t="s">
        <v>2152</v>
      </c>
      <c r="C1520" s="93">
        <v>45842.0</v>
      </c>
      <c r="D1520" s="94">
        <v>0.6604166666666667</v>
      </c>
      <c r="E1520" s="92">
        <v>0.0</v>
      </c>
      <c r="F1520" s="92" t="s">
        <v>3542</v>
      </c>
    </row>
    <row r="1521" ht="14.25" customHeight="1">
      <c r="A1521" s="92" t="s">
        <v>3668</v>
      </c>
      <c r="B1521" s="92" t="s">
        <v>2152</v>
      </c>
      <c r="C1521" s="93">
        <v>45899.0</v>
      </c>
      <c r="D1521" s="94">
        <v>0.8381944444444445</v>
      </c>
      <c r="E1521" s="92">
        <v>2.0</v>
      </c>
      <c r="F1521" s="92" t="s">
        <v>3544</v>
      </c>
    </row>
    <row r="1522" ht="14.25" customHeight="1">
      <c r="A1522" s="92" t="s">
        <v>3925</v>
      </c>
      <c r="B1522" s="92" t="s">
        <v>1653</v>
      </c>
      <c r="C1522" s="93">
        <v>45599.0</v>
      </c>
      <c r="D1522" s="94">
        <v>0.8097222222222222</v>
      </c>
      <c r="E1522" s="92">
        <v>2.0</v>
      </c>
      <c r="F1522" s="92" t="s">
        <v>3544</v>
      </c>
    </row>
    <row r="1523" ht="14.25" customHeight="1">
      <c r="A1523" s="92" t="s">
        <v>4062</v>
      </c>
      <c r="B1523" s="92" t="s">
        <v>1653</v>
      </c>
      <c r="C1523" s="93">
        <v>45731.0</v>
      </c>
      <c r="D1523" s="94">
        <v>0.06458333333333334</v>
      </c>
      <c r="E1523" s="92">
        <v>0.0</v>
      </c>
      <c r="F1523" s="92" t="s">
        <v>3542</v>
      </c>
    </row>
    <row r="1524" ht="14.25" customHeight="1">
      <c r="A1524" s="92" t="s">
        <v>3828</v>
      </c>
      <c r="B1524" s="92" t="s">
        <v>1653</v>
      </c>
      <c r="C1524" s="93">
        <v>45879.0</v>
      </c>
      <c r="D1524" s="94">
        <v>0.3229166666666667</v>
      </c>
      <c r="E1524" s="92">
        <v>1.0</v>
      </c>
      <c r="F1524" s="92" t="s">
        <v>3543</v>
      </c>
    </row>
    <row r="1525" ht="14.25" customHeight="1">
      <c r="A1525" s="92" t="s">
        <v>3687</v>
      </c>
      <c r="B1525" s="92" t="s">
        <v>1653</v>
      </c>
      <c r="C1525" s="93">
        <v>45882.0</v>
      </c>
      <c r="D1525" s="94">
        <v>0.6104166666666667</v>
      </c>
      <c r="E1525" s="92">
        <v>2.0</v>
      </c>
      <c r="F1525" s="92" t="s">
        <v>3544</v>
      </c>
    </row>
    <row r="1526" ht="14.25" customHeight="1">
      <c r="A1526" s="92" t="s">
        <v>3755</v>
      </c>
      <c r="B1526" s="92" t="s">
        <v>650</v>
      </c>
      <c r="C1526" s="93">
        <v>45718.0</v>
      </c>
      <c r="D1526" s="94">
        <v>0.2375</v>
      </c>
      <c r="E1526" s="92">
        <v>0.0</v>
      </c>
      <c r="F1526" s="92" t="s">
        <v>3542</v>
      </c>
    </row>
    <row r="1527" ht="14.25" customHeight="1">
      <c r="A1527" s="92" t="s">
        <v>3863</v>
      </c>
      <c r="B1527" s="92" t="s">
        <v>650</v>
      </c>
      <c r="C1527" s="93">
        <v>45726.0</v>
      </c>
      <c r="D1527" s="94">
        <v>0.03125</v>
      </c>
      <c r="E1527" s="92">
        <v>1.0</v>
      </c>
      <c r="F1527" s="92" t="s">
        <v>3543</v>
      </c>
    </row>
    <row r="1528" ht="14.25" customHeight="1">
      <c r="A1528" s="92" t="s">
        <v>3863</v>
      </c>
      <c r="B1528" s="92" t="s">
        <v>650</v>
      </c>
      <c r="C1528" s="93">
        <v>45905.0</v>
      </c>
      <c r="D1528" s="94">
        <v>0.3388888888888889</v>
      </c>
      <c r="E1528" s="92">
        <v>1.0</v>
      </c>
      <c r="F1528" s="92" t="s">
        <v>3543</v>
      </c>
    </row>
    <row r="1529" ht="14.25" customHeight="1">
      <c r="A1529" s="92" t="s">
        <v>3997</v>
      </c>
      <c r="B1529" s="92" t="s">
        <v>651</v>
      </c>
      <c r="C1529" s="93">
        <v>45638.0</v>
      </c>
      <c r="D1529" s="94">
        <v>0.4263888888888889</v>
      </c>
      <c r="E1529" s="92">
        <v>1.0</v>
      </c>
      <c r="F1529" s="92" t="s">
        <v>3543</v>
      </c>
    </row>
    <row r="1530" ht="14.25" customHeight="1">
      <c r="A1530" s="92" t="s">
        <v>4053</v>
      </c>
      <c r="B1530" s="92" t="s">
        <v>651</v>
      </c>
      <c r="C1530" s="93">
        <v>45649.0</v>
      </c>
      <c r="D1530" s="94">
        <v>0.34097222222222223</v>
      </c>
      <c r="E1530" s="92">
        <v>1.0</v>
      </c>
      <c r="F1530" s="92" t="s">
        <v>3543</v>
      </c>
    </row>
    <row r="1531" ht="14.25" customHeight="1">
      <c r="A1531" s="92" t="s">
        <v>3911</v>
      </c>
      <c r="B1531" s="92" t="s">
        <v>651</v>
      </c>
      <c r="C1531" s="93">
        <v>45942.0</v>
      </c>
      <c r="D1531" s="94">
        <v>0.4263888888888889</v>
      </c>
      <c r="E1531" s="92">
        <v>0.0</v>
      </c>
      <c r="F1531" s="92" t="s">
        <v>3542</v>
      </c>
    </row>
    <row r="1532" ht="14.25" customHeight="1">
      <c r="A1532" s="92" t="s">
        <v>3751</v>
      </c>
      <c r="B1532" s="92" t="s">
        <v>156</v>
      </c>
      <c r="C1532" s="93">
        <v>45697.0</v>
      </c>
      <c r="D1532" s="94">
        <v>0.7861111111111111</v>
      </c>
      <c r="E1532" s="92">
        <v>2.0</v>
      </c>
      <c r="F1532" s="92" t="s">
        <v>3544</v>
      </c>
    </row>
    <row r="1533" ht="14.25" customHeight="1">
      <c r="A1533" s="92" t="s">
        <v>3822</v>
      </c>
      <c r="B1533" s="92" t="s">
        <v>156</v>
      </c>
      <c r="C1533" s="93">
        <v>45815.0</v>
      </c>
      <c r="D1533" s="94">
        <v>0.9784722222222222</v>
      </c>
      <c r="E1533" s="92">
        <v>1.0</v>
      </c>
      <c r="F1533" s="92" t="s">
        <v>3543</v>
      </c>
    </row>
    <row r="1534" ht="14.25" customHeight="1">
      <c r="A1534" s="92" t="s">
        <v>3816</v>
      </c>
      <c r="B1534" s="92" t="s">
        <v>156</v>
      </c>
      <c r="C1534" s="93">
        <v>45915.0</v>
      </c>
      <c r="D1534" s="94">
        <v>0.23194444444444445</v>
      </c>
      <c r="E1534" s="92">
        <v>1.0</v>
      </c>
      <c r="F1534" s="92" t="s">
        <v>3543</v>
      </c>
    </row>
    <row r="1535" ht="14.25" customHeight="1">
      <c r="A1535" s="92" t="s">
        <v>3821</v>
      </c>
      <c r="B1535" s="92" t="s">
        <v>156</v>
      </c>
      <c r="C1535" s="93">
        <v>45945.0</v>
      </c>
      <c r="D1535" s="94">
        <v>0.08541666666666667</v>
      </c>
      <c r="E1535" s="92">
        <v>1.0</v>
      </c>
      <c r="F1535" s="92" t="s">
        <v>3543</v>
      </c>
    </row>
    <row r="1536" ht="14.25" customHeight="1">
      <c r="A1536" s="92" t="s">
        <v>3778</v>
      </c>
      <c r="B1536" s="92" t="s">
        <v>652</v>
      </c>
      <c r="C1536" s="93">
        <v>45580.0</v>
      </c>
      <c r="D1536" s="94">
        <v>0.6680555555555555</v>
      </c>
      <c r="E1536" s="92">
        <v>1.0</v>
      </c>
      <c r="F1536" s="92" t="s">
        <v>3543</v>
      </c>
    </row>
    <row r="1537" ht="14.25" customHeight="1">
      <c r="A1537" s="92" t="s">
        <v>3776</v>
      </c>
      <c r="B1537" s="92" t="s">
        <v>652</v>
      </c>
      <c r="C1537" s="93">
        <v>45677.0</v>
      </c>
      <c r="D1537" s="94">
        <v>0.1798611111111111</v>
      </c>
      <c r="E1537" s="92">
        <v>2.0</v>
      </c>
      <c r="F1537" s="92" t="s">
        <v>3544</v>
      </c>
    </row>
    <row r="1538" ht="14.25" customHeight="1">
      <c r="A1538" s="92" t="s">
        <v>3857</v>
      </c>
      <c r="B1538" s="92" t="s">
        <v>652</v>
      </c>
      <c r="C1538" s="93">
        <v>45692.0</v>
      </c>
      <c r="D1538" s="94">
        <v>0.01875</v>
      </c>
      <c r="E1538" s="92">
        <v>2.0</v>
      </c>
      <c r="F1538" s="92" t="s">
        <v>3544</v>
      </c>
    </row>
    <row r="1539" ht="14.25" customHeight="1">
      <c r="A1539" s="92" t="s">
        <v>3633</v>
      </c>
      <c r="B1539" s="92" t="s">
        <v>1654</v>
      </c>
      <c r="C1539" s="93">
        <v>45689.0</v>
      </c>
      <c r="D1539" s="94">
        <v>0.85625</v>
      </c>
      <c r="E1539" s="92">
        <v>0.0</v>
      </c>
      <c r="F1539" s="92" t="s">
        <v>3542</v>
      </c>
    </row>
    <row r="1540" ht="14.25" customHeight="1">
      <c r="A1540" s="92" t="s">
        <v>3736</v>
      </c>
      <c r="B1540" s="92" t="s">
        <v>1655</v>
      </c>
      <c r="C1540" s="93">
        <v>45626.0</v>
      </c>
      <c r="D1540" s="94">
        <v>0.4618055555555556</v>
      </c>
      <c r="E1540" s="92">
        <v>1.0</v>
      </c>
      <c r="F1540" s="92" t="s">
        <v>3543</v>
      </c>
    </row>
    <row r="1541" ht="14.25" customHeight="1">
      <c r="A1541" s="92" t="s">
        <v>4017</v>
      </c>
      <c r="B1541" s="92" t="s">
        <v>1655</v>
      </c>
      <c r="C1541" s="93">
        <v>45730.0</v>
      </c>
      <c r="D1541" s="94">
        <v>0.5854166666666667</v>
      </c>
      <c r="E1541" s="92">
        <v>2.0</v>
      </c>
      <c r="F1541" s="92" t="s">
        <v>3544</v>
      </c>
    </row>
    <row r="1542" ht="14.25" customHeight="1">
      <c r="A1542" s="92" t="s">
        <v>3919</v>
      </c>
      <c r="B1542" s="92" t="s">
        <v>1655</v>
      </c>
      <c r="C1542" s="93">
        <v>45740.0</v>
      </c>
      <c r="D1542" s="94">
        <v>0.81875</v>
      </c>
      <c r="E1542" s="92">
        <v>0.0</v>
      </c>
      <c r="F1542" s="92" t="s">
        <v>3542</v>
      </c>
    </row>
    <row r="1543" ht="14.25" customHeight="1">
      <c r="A1543" s="92" t="s">
        <v>3873</v>
      </c>
      <c r="B1543" s="92" t="s">
        <v>1655</v>
      </c>
      <c r="C1543" s="93">
        <v>45794.0</v>
      </c>
      <c r="D1543" s="94">
        <v>0.03680555555555556</v>
      </c>
      <c r="E1543" s="92">
        <v>0.0</v>
      </c>
      <c r="F1543" s="92" t="s">
        <v>3542</v>
      </c>
    </row>
    <row r="1544" ht="14.25" customHeight="1">
      <c r="A1544" s="92" t="s">
        <v>3650</v>
      </c>
      <c r="B1544" s="92" t="s">
        <v>1656</v>
      </c>
      <c r="C1544" s="93">
        <v>45687.0</v>
      </c>
      <c r="D1544" s="94">
        <v>0.9326388888888889</v>
      </c>
      <c r="E1544" s="92">
        <v>1.0</v>
      </c>
      <c r="F1544" s="92" t="s">
        <v>3543</v>
      </c>
    </row>
    <row r="1545" ht="14.25" customHeight="1">
      <c r="A1545" s="92" t="s">
        <v>3953</v>
      </c>
      <c r="B1545" s="92" t="s">
        <v>1656</v>
      </c>
      <c r="C1545" s="93">
        <v>45754.0</v>
      </c>
      <c r="D1545" s="94">
        <v>0.06875</v>
      </c>
      <c r="E1545" s="92">
        <v>2.0</v>
      </c>
      <c r="F1545" s="92" t="s">
        <v>3544</v>
      </c>
    </row>
    <row r="1546" ht="14.25" customHeight="1">
      <c r="A1546" s="92" t="s">
        <v>3728</v>
      </c>
      <c r="B1546" s="92" t="s">
        <v>1656</v>
      </c>
      <c r="C1546" s="93">
        <v>45788.0</v>
      </c>
      <c r="D1546" s="94">
        <v>0.8951388888888889</v>
      </c>
      <c r="E1546" s="92">
        <v>2.0</v>
      </c>
      <c r="F1546" s="92" t="s">
        <v>3544</v>
      </c>
    </row>
    <row r="1547" ht="14.25" customHeight="1">
      <c r="A1547" s="92" t="s">
        <v>3761</v>
      </c>
      <c r="B1547" s="92" t="s">
        <v>1656</v>
      </c>
      <c r="C1547" s="93">
        <v>45815.0</v>
      </c>
      <c r="D1547" s="94">
        <v>0.03194444444444444</v>
      </c>
      <c r="E1547" s="92">
        <v>1.0</v>
      </c>
      <c r="F1547" s="92" t="s">
        <v>3543</v>
      </c>
    </row>
    <row r="1548" ht="14.25" customHeight="1">
      <c r="A1548" s="92" t="s">
        <v>3889</v>
      </c>
      <c r="B1548" s="92" t="s">
        <v>1656</v>
      </c>
      <c r="C1548" s="93">
        <v>45863.0</v>
      </c>
      <c r="D1548" s="94">
        <v>0.5013888888888889</v>
      </c>
      <c r="E1548" s="92">
        <v>1.0</v>
      </c>
      <c r="F1548" s="92" t="s">
        <v>3543</v>
      </c>
    </row>
    <row r="1549" ht="14.25" customHeight="1">
      <c r="A1549" s="92" t="s">
        <v>3798</v>
      </c>
      <c r="B1549" s="92" t="s">
        <v>1656</v>
      </c>
      <c r="C1549" s="93">
        <v>45873.0</v>
      </c>
      <c r="D1549" s="94">
        <v>0.7541666666666667</v>
      </c>
      <c r="E1549" s="92">
        <v>2.0</v>
      </c>
      <c r="F1549" s="92" t="s">
        <v>3544</v>
      </c>
    </row>
    <row r="1550" ht="14.25" customHeight="1">
      <c r="A1550" s="92" t="s">
        <v>3771</v>
      </c>
      <c r="B1550" s="92" t="s">
        <v>2153</v>
      </c>
      <c r="C1550" s="93">
        <v>45765.0</v>
      </c>
      <c r="D1550" s="94">
        <v>0.5902777777777778</v>
      </c>
      <c r="E1550" s="92">
        <v>1.0</v>
      </c>
      <c r="F1550" s="92" t="s">
        <v>3543</v>
      </c>
    </row>
    <row r="1551" ht="14.25" customHeight="1">
      <c r="A1551" s="92" t="s">
        <v>4054</v>
      </c>
      <c r="B1551" s="92" t="s">
        <v>2153</v>
      </c>
      <c r="C1551" s="93">
        <v>45800.0</v>
      </c>
      <c r="D1551" s="94">
        <v>0.18958333333333333</v>
      </c>
      <c r="E1551" s="92">
        <v>1.0</v>
      </c>
      <c r="F1551" s="92" t="s">
        <v>3543</v>
      </c>
    </row>
    <row r="1552" ht="14.25" customHeight="1">
      <c r="A1552" s="92" t="s">
        <v>4060</v>
      </c>
      <c r="B1552" s="92" t="s">
        <v>1139</v>
      </c>
      <c r="C1552" s="93">
        <v>45872.0</v>
      </c>
      <c r="D1552" s="94">
        <v>0.8444444444444444</v>
      </c>
      <c r="E1552" s="92">
        <v>0.0</v>
      </c>
      <c r="F1552" s="92" t="s">
        <v>3542</v>
      </c>
    </row>
    <row r="1553" ht="14.25" customHeight="1">
      <c r="A1553" s="92" t="s">
        <v>3666</v>
      </c>
      <c r="B1553" s="92" t="s">
        <v>1139</v>
      </c>
      <c r="C1553" s="93">
        <v>45944.0</v>
      </c>
      <c r="D1553" s="94">
        <v>0.05763888888888889</v>
      </c>
      <c r="E1553" s="92">
        <v>1.0</v>
      </c>
      <c r="F1553" s="92" t="s">
        <v>3543</v>
      </c>
    </row>
    <row r="1554" ht="14.25" customHeight="1">
      <c r="A1554" s="92" t="s">
        <v>4061</v>
      </c>
      <c r="B1554" s="92" t="s">
        <v>2661</v>
      </c>
      <c r="C1554" s="93">
        <v>45687.0</v>
      </c>
      <c r="D1554" s="94">
        <v>0.14375</v>
      </c>
      <c r="E1554" s="92">
        <v>0.0</v>
      </c>
      <c r="F1554" s="92" t="s">
        <v>3542</v>
      </c>
    </row>
    <row r="1555" ht="14.25" customHeight="1">
      <c r="A1555" s="92" t="s">
        <v>3739</v>
      </c>
      <c r="B1555" s="92" t="s">
        <v>2661</v>
      </c>
      <c r="C1555" s="93">
        <v>45898.0</v>
      </c>
      <c r="D1555" s="94">
        <v>0.002777777777777778</v>
      </c>
      <c r="E1555" s="92">
        <v>2.0</v>
      </c>
      <c r="F1555" s="92" t="s">
        <v>3544</v>
      </c>
    </row>
    <row r="1556" ht="14.25" customHeight="1">
      <c r="A1556" s="92" t="s">
        <v>3937</v>
      </c>
      <c r="B1556" s="92" t="s">
        <v>1140</v>
      </c>
      <c r="C1556" s="93">
        <v>45596.0</v>
      </c>
      <c r="D1556" s="94">
        <v>0.6590277777777778</v>
      </c>
      <c r="E1556" s="92">
        <v>0.0</v>
      </c>
      <c r="F1556" s="92" t="s">
        <v>3542</v>
      </c>
    </row>
    <row r="1557" ht="14.25" customHeight="1">
      <c r="A1557" s="92" t="s">
        <v>3919</v>
      </c>
      <c r="B1557" s="92" t="s">
        <v>1141</v>
      </c>
      <c r="C1557" s="93">
        <v>45640.0</v>
      </c>
      <c r="D1557" s="94">
        <v>0.13333333333333333</v>
      </c>
      <c r="E1557" s="92">
        <v>2.0</v>
      </c>
      <c r="F1557" s="92" t="s">
        <v>3544</v>
      </c>
    </row>
    <row r="1558" ht="14.25" customHeight="1">
      <c r="A1558" s="92" t="s">
        <v>3740</v>
      </c>
      <c r="B1558" s="92" t="s">
        <v>1141</v>
      </c>
      <c r="C1558" s="93">
        <v>45706.0</v>
      </c>
      <c r="D1558" s="94">
        <v>0.6173611111111111</v>
      </c>
      <c r="E1558" s="92">
        <v>0.0</v>
      </c>
      <c r="F1558" s="92" t="s">
        <v>3542</v>
      </c>
    </row>
    <row r="1559" ht="14.25" customHeight="1">
      <c r="A1559" s="92" t="s">
        <v>3729</v>
      </c>
      <c r="B1559" s="92" t="s">
        <v>1141</v>
      </c>
      <c r="C1559" s="93">
        <v>45720.0</v>
      </c>
      <c r="D1559" s="94">
        <v>0.8479166666666667</v>
      </c>
      <c r="E1559" s="92">
        <v>0.0</v>
      </c>
      <c r="F1559" s="92" t="s">
        <v>3542</v>
      </c>
    </row>
    <row r="1560" ht="14.25" customHeight="1">
      <c r="A1560" s="92" t="s">
        <v>3812</v>
      </c>
      <c r="B1560" s="92" t="s">
        <v>1141</v>
      </c>
      <c r="C1560" s="93">
        <v>45819.0</v>
      </c>
      <c r="D1560" s="94">
        <v>0.7986111111111112</v>
      </c>
      <c r="E1560" s="92">
        <v>2.0</v>
      </c>
      <c r="F1560" s="92" t="s">
        <v>3544</v>
      </c>
    </row>
    <row r="1561" ht="14.25" customHeight="1">
      <c r="A1561" s="92" t="s">
        <v>3791</v>
      </c>
      <c r="B1561" s="92" t="s">
        <v>1657</v>
      </c>
      <c r="C1561" s="93">
        <v>45644.0</v>
      </c>
      <c r="D1561" s="94">
        <v>0.09513888888888888</v>
      </c>
      <c r="E1561" s="92">
        <v>0.0</v>
      </c>
      <c r="F1561" s="92" t="s">
        <v>3542</v>
      </c>
    </row>
    <row r="1562" ht="14.25" customHeight="1">
      <c r="A1562" s="92" t="s">
        <v>3850</v>
      </c>
      <c r="B1562" s="92" t="s">
        <v>1657</v>
      </c>
      <c r="C1562" s="93">
        <v>45742.0</v>
      </c>
      <c r="D1562" s="94">
        <v>0.0</v>
      </c>
      <c r="E1562" s="92">
        <v>1.0</v>
      </c>
      <c r="F1562" s="92" t="s">
        <v>3543</v>
      </c>
    </row>
    <row r="1563" ht="14.25" customHeight="1">
      <c r="A1563" s="92" t="s">
        <v>3731</v>
      </c>
      <c r="B1563" s="92" t="s">
        <v>1657</v>
      </c>
      <c r="C1563" s="93">
        <v>45771.0</v>
      </c>
      <c r="D1563" s="94">
        <v>0.24722222222222223</v>
      </c>
      <c r="E1563" s="92">
        <v>1.0</v>
      </c>
      <c r="F1563" s="92" t="s">
        <v>3543</v>
      </c>
    </row>
    <row r="1564" ht="14.25" customHeight="1">
      <c r="A1564" s="92" t="s">
        <v>3818</v>
      </c>
      <c r="B1564" s="92" t="s">
        <v>1657</v>
      </c>
      <c r="C1564" s="93">
        <v>45843.0</v>
      </c>
      <c r="D1564" s="94">
        <v>0.8590277777777777</v>
      </c>
      <c r="E1564" s="92">
        <v>1.0</v>
      </c>
      <c r="F1564" s="92" t="s">
        <v>3543</v>
      </c>
    </row>
    <row r="1565" ht="14.25" customHeight="1">
      <c r="A1565" s="92" t="s">
        <v>4061</v>
      </c>
      <c r="B1565" s="92" t="s">
        <v>1142</v>
      </c>
      <c r="C1565" s="93">
        <v>45595.0</v>
      </c>
      <c r="D1565" s="94">
        <v>0.5354166666666667</v>
      </c>
      <c r="E1565" s="92">
        <v>1.0</v>
      </c>
      <c r="F1565" s="92" t="s">
        <v>3543</v>
      </c>
    </row>
    <row r="1566" ht="14.25" customHeight="1">
      <c r="A1566" s="92" t="s">
        <v>3765</v>
      </c>
      <c r="B1566" s="92" t="s">
        <v>1142</v>
      </c>
      <c r="C1566" s="93">
        <v>45759.0</v>
      </c>
      <c r="D1566" s="94">
        <v>0.15555555555555556</v>
      </c>
      <c r="E1566" s="92">
        <v>0.0</v>
      </c>
      <c r="F1566" s="92" t="s">
        <v>3542</v>
      </c>
    </row>
    <row r="1567" ht="14.25" customHeight="1">
      <c r="A1567" s="92" t="s">
        <v>4053</v>
      </c>
      <c r="B1567" s="92" t="s">
        <v>1142</v>
      </c>
      <c r="C1567" s="93">
        <v>45797.0</v>
      </c>
      <c r="D1567" s="94">
        <v>0.7451388888888889</v>
      </c>
      <c r="E1567" s="92">
        <v>1.0</v>
      </c>
      <c r="F1567" s="92" t="s">
        <v>3543</v>
      </c>
    </row>
    <row r="1568" ht="14.25" customHeight="1">
      <c r="A1568" s="92" t="s">
        <v>3965</v>
      </c>
      <c r="B1568" s="92" t="s">
        <v>1142</v>
      </c>
      <c r="C1568" s="93">
        <v>45943.0</v>
      </c>
      <c r="D1568" s="94">
        <v>0.8506944444444444</v>
      </c>
      <c r="E1568" s="92">
        <v>2.0</v>
      </c>
      <c r="F1568" s="92" t="s">
        <v>3544</v>
      </c>
    </row>
    <row r="1569" ht="14.25" customHeight="1">
      <c r="A1569" s="92" t="s">
        <v>3886</v>
      </c>
      <c r="B1569" s="92" t="s">
        <v>1143</v>
      </c>
      <c r="C1569" s="93">
        <v>45671.0</v>
      </c>
      <c r="D1569" s="94">
        <v>0.8840277777777777</v>
      </c>
      <c r="E1569" s="92">
        <v>2.0</v>
      </c>
      <c r="F1569" s="92" t="s">
        <v>3544</v>
      </c>
    </row>
    <row r="1570" ht="14.25" customHeight="1">
      <c r="A1570" s="92" t="s">
        <v>3715</v>
      </c>
      <c r="B1570" s="92" t="s">
        <v>1143</v>
      </c>
      <c r="C1570" s="93">
        <v>45847.0</v>
      </c>
      <c r="D1570" s="94">
        <v>0.6597222222222222</v>
      </c>
      <c r="E1570" s="92">
        <v>0.0</v>
      </c>
      <c r="F1570" s="92" t="s">
        <v>3542</v>
      </c>
    </row>
    <row r="1571" ht="14.25" customHeight="1">
      <c r="A1571" s="92" t="s">
        <v>3665</v>
      </c>
      <c r="B1571" s="92" t="s">
        <v>2663</v>
      </c>
      <c r="C1571" s="93">
        <v>45732.0</v>
      </c>
      <c r="D1571" s="94">
        <v>0.10486111111111111</v>
      </c>
      <c r="E1571" s="92">
        <v>2.0</v>
      </c>
      <c r="F1571" s="92" t="s">
        <v>3544</v>
      </c>
    </row>
    <row r="1572" ht="14.25" customHeight="1">
      <c r="A1572" s="92" t="s">
        <v>3792</v>
      </c>
      <c r="B1572" s="92" t="s">
        <v>3130</v>
      </c>
      <c r="C1572" s="93">
        <v>45661.0</v>
      </c>
      <c r="D1572" s="94">
        <v>0.04027777777777778</v>
      </c>
      <c r="E1572" s="92">
        <v>2.0</v>
      </c>
      <c r="F1572" s="92" t="s">
        <v>3544</v>
      </c>
    </row>
    <row r="1573" ht="14.25" customHeight="1">
      <c r="A1573" s="92" t="s">
        <v>3681</v>
      </c>
      <c r="B1573" s="92" t="s">
        <v>3130</v>
      </c>
      <c r="C1573" s="93">
        <v>45940.0</v>
      </c>
      <c r="D1573" s="94">
        <v>0.5965277777777778</v>
      </c>
      <c r="E1573" s="92">
        <v>1.0</v>
      </c>
      <c r="F1573" s="92" t="s">
        <v>3543</v>
      </c>
    </row>
    <row r="1574" ht="14.25" customHeight="1">
      <c r="A1574" s="92" t="s">
        <v>4083</v>
      </c>
      <c r="B1574" s="92" t="s">
        <v>1144</v>
      </c>
      <c r="C1574" s="93">
        <v>45668.0</v>
      </c>
      <c r="D1574" s="94">
        <v>0.26805555555555555</v>
      </c>
      <c r="E1574" s="92">
        <v>2.0</v>
      </c>
      <c r="F1574" s="92" t="s">
        <v>3544</v>
      </c>
    </row>
    <row r="1575" ht="14.25" customHeight="1">
      <c r="A1575" s="92" t="s">
        <v>3816</v>
      </c>
      <c r="B1575" s="92" t="s">
        <v>1144</v>
      </c>
      <c r="C1575" s="93">
        <v>45680.0</v>
      </c>
      <c r="D1575" s="94">
        <v>0.6777777777777778</v>
      </c>
      <c r="E1575" s="92">
        <v>2.0</v>
      </c>
      <c r="F1575" s="92" t="s">
        <v>3544</v>
      </c>
    </row>
    <row r="1576" ht="14.25" customHeight="1">
      <c r="A1576" s="92" t="s">
        <v>3740</v>
      </c>
      <c r="B1576" s="92" t="s">
        <v>1144</v>
      </c>
      <c r="C1576" s="93">
        <v>45803.0</v>
      </c>
      <c r="D1576" s="94">
        <v>0.8986111111111111</v>
      </c>
      <c r="E1576" s="92">
        <v>1.0</v>
      </c>
      <c r="F1576" s="92" t="s">
        <v>3543</v>
      </c>
    </row>
    <row r="1577" ht="14.25" customHeight="1">
      <c r="A1577" s="92" t="s">
        <v>3849</v>
      </c>
      <c r="B1577" s="92" t="s">
        <v>1144</v>
      </c>
      <c r="C1577" s="93">
        <v>45916.0</v>
      </c>
      <c r="D1577" s="94">
        <v>0.4576388888888889</v>
      </c>
      <c r="E1577" s="92">
        <v>2.0</v>
      </c>
      <c r="F1577" s="92" t="s">
        <v>3544</v>
      </c>
    </row>
    <row r="1578" ht="14.25" customHeight="1">
      <c r="A1578" s="92" t="s">
        <v>3816</v>
      </c>
      <c r="B1578" s="92" t="s">
        <v>1144</v>
      </c>
      <c r="C1578" s="93">
        <v>45945.0</v>
      </c>
      <c r="D1578" s="94">
        <v>0.4409722222222222</v>
      </c>
      <c r="E1578" s="92">
        <v>1.0</v>
      </c>
      <c r="F1578" s="92" t="s">
        <v>3543</v>
      </c>
    </row>
    <row r="1579" ht="14.25" customHeight="1">
      <c r="A1579" s="92" t="s">
        <v>3736</v>
      </c>
      <c r="B1579" s="92" t="s">
        <v>157</v>
      </c>
      <c r="C1579" s="93">
        <v>45711.0</v>
      </c>
      <c r="D1579" s="94">
        <v>0.7076388888888889</v>
      </c>
      <c r="E1579" s="92">
        <v>0.0</v>
      </c>
      <c r="F1579" s="92" t="s">
        <v>3542</v>
      </c>
    </row>
    <row r="1580" ht="14.25" customHeight="1">
      <c r="A1580" s="92" t="s">
        <v>3951</v>
      </c>
      <c r="B1580" s="92" t="s">
        <v>157</v>
      </c>
      <c r="C1580" s="93">
        <v>45906.0</v>
      </c>
      <c r="D1580" s="94">
        <v>0.2326388888888889</v>
      </c>
      <c r="E1580" s="92">
        <v>0.0</v>
      </c>
      <c r="F1580" s="92" t="s">
        <v>3542</v>
      </c>
    </row>
    <row r="1581" ht="14.25" customHeight="1">
      <c r="A1581" s="92" t="s">
        <v>3725</v>
      </c>
      <c r="B1581" s="92" t="s">
        <v>157</v>
      </c>
      <c r="C1581" s="93">
        <v>45909.0</v>
      </c>
      <c r="D1581" s="94">
        <v>0.65625</v>
      </c>
      <c r="E1581" s="92">
        <v>1.0</v>
      </c>
      <c r="F1581" s="92" t="s">
        <v>3543</v>
      </c>
    </row>
    <row r="1582" ht="14.25" customHeight="1">
      <c r="A1582" s="92" t="s">
        <v>4003</v>
      </c>
      <c r="B1582" s="92" t="s">
        <v>1658</v>
      </c>
      <c r="C1582" s="93">
        <v>45747.0</v>
      </c>
      <c r="D1582" s="94">
        <v>0.7770833333333333</v>
      </c>
      <c r="E1582" s="92">
        <v>2.0</v>
      </c>
      <c r="F1582" s="92" t="s">
        <v>3544</v>
      </c>
    </row>
    <row r="1583" ht="14.25" customHeight="1">
      <c r="A1583" s="92" t="s">
        <v>3772</v>
      </c>
      <c r="B1583" s="92" t="s">
        <v>1658</v>
      </c>
      <c r="C1583" s="93">
        <v>45776.0</v>
      </c>
      <c r="D1583" s="94">
        <v>0.5847222222222223</v>
      </c>
      <c r="E1583" s="92">
        <v>1.0</v>
      </c>
      <c r="F1583" s="92" t="s">
        <v>3543</v>
      </c>
    </row>
    <row r="1584" ht="14.25" customHeight="1">
      <c r="A1584" s="92" t="s">
        <v>4071</v>
      </c>
      <c r="B1584" s="92" t="s">
        <v>1658</v>
      </c>
      <c r="C1584" s="93">
        <v>45784.0</v>
      </c>
      <c r="D1584" s="94">
        <v>0.9645833333333333</v>
      </c>
      <c r="E1584" s="92">
        <v>2.0</v>
      </c>
      <c r="F1584" s="92" t="s">
        <v>3544</v>
      </c>
    </row>
    <row r="1585" ht="14.25" customHeight="1">
      <c r="A1585" s="92" t="s">
        <v>3683</v>
      </c>
      <c r="B1585" s="92" t="s">
        <v>653</v>
      </c>
      <c r="C1585" s="93">
        <v>45680.0</v>
      </c>
      <c r="D1585" s="94">
        <v>0.0125</v>
      </c>
      <c r="E1585" s="92">
        <v>1.0</v>
      </c>
      <c r="F1585" s="92" t="s">
        <v>3543</v>
      </c>
    </row>
    <row r="1586" ht="14.25" customHeight="1">
      <c r="A1586" s="92" t="s">
        <v>4082</v>
      </c>
      <c r="B1586" s="92" t="s">
        <v>654</v>
      </c>
      <c r="C1586" s="93">
        <v>45609.0</v>
      </c>
      <c r="D1586" s="94">
        <v>0.5451388888888888</v>
      </c>
      <c r="E1586" s="92">
        <v>1.0</v>
      </c>
      <c r="F1586" s="92" t="s">
        <v>3543</v>
      </c>
    </row>
    <row r="1587" ht="14.25" customHeight="1">
      <c r="A1587" s="92" t="s">
        <v>3761</v>
      </c>
      <c r="B1587" s="92" t="s">
        <v>654</v>
      </c>
      <c r="C1587" s="93">
        <v>45621.0</v>
      </c>
      <c r="D1587" s="94">
        <v>0.7666666666666667</v>
      </c>
      <c r="E1587" s="92">
        <v>0.0</v>
      </c>
      <c r="F1587" s="92" t="s">
        <v>3542</v>
      </c>
    </row>
    <row r="1588" ht="14.25" customHeight="1">
      <c r="A1588" s="92" t="s">
        <v>3990</v>
      </c>
      <c r="B1588" s="92" t="s">
        <v>654</v>
      </c>
      <c r="C1588" s="93">
        <v>45815.0</v>
      </c>
      <c r="D1588" s="94">
        <v>0.15486111111111112</v>
      </c>
      <c r="E1588" s="92">
        <v>0.0</v>
      </c>
      <c r="F1588" s="92" t="s">
        <v>3542</v>
      </c>
    </row>
    <row r="1589" ht="14.25" customHeight="1">
      <c r="A1589" s="92" t="s">
        <v>3990</v>
      </c>
      <c r="B1589" s="92" t="s">
        <v>654</v>
      </c>
      <c r="C1589" s="93">
        <v>45823.0</v>
      </c>
      <c r="D1589" s="94">
        <v>0.4847222222222222</v>
      </c>
      <c r="E1589" s="92">
        <v>0.0</v>
      </c>
      <c r="F1589" s="92" t="s">
        <v>3542</v>
      </c>
    </row>
    <row r="1590" ht="14.25" customHeight="1">
      <c r="A1590" s="92" t="s">
        <v>4081</v>
      </c>
      <c r="B1590" s="92" t="s">
        <v>654</v>
      </c>
      <c r="C1590" s="93">
        <v>45851.0</v>
      </c>
      <c r="D1590" s="94">
        <v>0.6444444444444445</v>
      </c>
      <c r="E1590" s="92">
        <v>1.0</v>
      </c>
      <c r="F1590" s="92" t="s">
        <v>3543</v>
      </c>
    </row>
    <row r="1591" ht="14.25" customHeight="1">
      <c r="A1591" s="92" t="s">
        <v>4031</v>
      </c>
      <c r="B1591" s="92" t="s">
        <v>654</v>
      </c>
      <c r="C1591" s="93">
        <v>45872.0</v>
      </c>
      <c r="D1591" s="94">
        <v>0.23680555555555555</v>
      </c>
      <c r="E1591" s="92">
        <v>2.0</v>
      </c>
      <c r="F1591" s="92" t="s">
        <v>3544</v>
      </c>
    </row>
    <row r="1592" ht="14.25" customHeight="1">
      <c r="A1592" s="92" t="s">
        <v>4016</v>
      </c>
      <c r="B1592" s="92" t="s">
        <v>654</v>
      </c>
      <c r="C1592" s="93">
        <v>45918.0</v>
      </c>
      <c r="D1592" s="94">
        <v>0.7611111111111111</v>
      </c>
      <c r="E1592" s="92">
        <v>2.0</v>
      </c>
      <c r="F1592" s="92" t="s">
        <v>3544</v>
      </c>
    </row>
    <row r="1593" ht="14.25" customHeight="1">
      <c r="A1593" s="92" t="s">
        <v>3728</v>
      </c>
      <c r="B1593" s="92" t="s">
        <v>2154</v>
      </c>
      <c r="C1593" s="93">
        <v>45603.0</v>
      </c>
      <c r="D1593" s="94">
        <v>0.3715277777777778</v>
      </c>
      <c r="E1593" s="92">
        <v>0.0</v>
      </c>
      <c r="F1593" s="92" t="s">
        <v>3542</v>
      </c>
    </row>
    <row r="1594" ht="14.25" customHeight="1">
      <c r="A1594" s="92" t="s">
        <v>3748</v>
      </c>
      <c r="B1594" s="92" t="s">
        <v>2154</v>
      </c>
      <c r="C1594" s="93">
        <v>45635.0</v>
      </c>
      <c r="D1594" s="94">
        <v>0.29583333333333334</v>
      </c>
      <c r="E1594" s="92">
        <v>2.0</v>
      </c>
      <c r="F1594" s="92" t="s">
        <v>3544</v>
      </c>
    </row>
    <row r="1595" ht="14.25" customHeight="1">
      <c r="A1595" s="92" t="s">
        <v>3970</v>
      </c>
      <c r="B1595" s="92" t="s">
        <v>2154</v>
      </c>
      <c r="C1595" s="93">
        <v>45780.0</v>
      </c>
      <c r="D1595" s="94">
        <v>0.28888888888888886</v>
      </c>
      <c r="E1595" s="92">
        <v>1.0</v>
      </c>
      <c r="F1595" s="92" t="s">
        <v>3543</v>
      </c>
    </row>
    <row r="1596" ht="14.25" customHeight="1">
      <c r="A1596" s="92" t="s">
        <v>3888</v>
      </c>
      <c r="B1596" s="92" t="s">
        <v>655</v>
      </c>
      <c r="C1596" s="93">
        <v>45793.0</v>
      </c>
      <c r="D1596" s="94">
        <v>0.7826388888888889</v>
      </c>
      <c r="E1596" s="92">
        <v>1.0</v>
      </c>
      <c r="F1596" s="92" t="s">
        <v>3543</v>
      </c>
    </row>
    <row r="1597" ht="14.25" customHeight="1">
      <c r="A1597" s="92" t="s">
        <v>3839</v>
      </c>
      <c r="B1597" s="92" t="s">
        <v>655</v>
      </c>
      <c r="C1597" s="93">
        <v>45921.0</v>
      </c>
      <c r="D1597" s="94">
        <v>0.09166666666666666</v>
      </c>
      <c r="E1597" s="92">
        <v>2.0</v>
      </c>
      <c r="F1597" s="92" t="s">
        <v>3544</v>
      </c>
    </row>
    <row r="1598" ht="14.25" customHeight="1">
      <c r="A1598" s="92" t="s">
        <v>3699</v>
      </c>
      <c r="B1598" s="92" t="s">
        <v>3131</v>
      </c>
      <c r="C1598" s="93">
        <v>45635.0</v>
      </c>
      <c r="D1598" s="94">
        <v>0.9388888888888889</v>
      </c>
      <c r="E1598" s="92">
        <v>2.0</v>
      </c>
      <c r="F1598" s="92" t="s">
        <v>3544</v>
      </c>
    </row>
    <row r="1599" ht="14.25" customHeight="1">
      <c r="A1599" s="92" t="s">
        <v>3876</v>
      </c>
      <c r="B1599" s="92" t="s">
        <v>3131</v>
      </c>
      <c r="C1599" s="93">
        <v>45705.0</v>
      </c>
      <c r="D1599" s="94">
        <v>0.33958333333333335</v>
      </c>
      <c r="E1599" s="92">
        <v>0.0</v>
      </c>
      <c r="F1599" s="92" t="s">
        <v>3542</v>
      </c>
    </row>
    <row r="1600" ht="14.25" customHeight="1">
      <c r="A1600" s="92" t="s">
        <v>3850</v>
      </c>
      <c r="B1600" s="92" t="s">
        <v>3131</v>
      </c>
      <c r="C1600" s="93">
        <v>45827.0</v>
      </c>
      <c r="D1600" s="94">
        <v>0.6388888888888888</v>
      </c>
      <c r="E1600" s="92">
        <v>1.0</v>
      </c>
      <c r="F1600" s="92" t="s">
        <v>3543</v>
      </c>
    </row>
    <row r="1601" ht="14.25" customHeight="1">
      <c r="A1601" s="92" t="s">
        <v>3957</v>
      </c>
      <c r="B1601" s="92" t="s">
        <v>2664</v>
      </c>
      <c r="C1601" s="93">
        <v>45584.0</v>
      </c>
      <c r="D1601" s="94">
        <v>0.04097222222222222</v>
      </c>
      <c r="E1601" s="92">
        <v>2.0</v>
      </c>
      <c r="F1601" s="92" t="s">
        <v>3544</v>
      </c>
    </row>
    <row r="1602" ht="14.25" customHeight="1">
      <c r="A1602" s="92" t="s">
        <v>3757</v>
      </c>
      <c r="B1602" s="92" t="s">
        <v>2664</v>
      </c>
      <c r="C1602" s="93">
        <v>45802.0</v>
      </c>
      <c r="D1602" s="94">
        <v>0.7875</v>
      </c>
      <c r="E1602" s="92">
        <v>0.0</v>
      </c>
      <c r="F1602" s="92" t="s">
        <v>3542</v>
      </c>
    </row>
    <row r="1603" ht="14.25" customHeight="1">
      <c r="A1603" s="92" t="s">
        <v>4002</v>
      </c>
      <c r="B1603" s="92" t="s">
        <v>2664</v>
      </c>
      <c r="C1603" s="93">
        <v>45881.0</v>
      </c>
      <c r="D1603" s="94">
        <v>0.41180555555555554</v>
      </c>
      <c r="E1603" s="92">
        <v>1.0</v>
      </c>
      <c r="F1603" s="92" t="s">
        <v>3543</v>
      </c>
    </row>
    <row r="1604" ht="14.25" customHeight="1">
      <c r="A1604" s="92" t="s">
        <v>3995</v>
      </c>
      <c r="B1604" s="92" t="s">
        <v>2664</v>
      </c>
      <c r="C1604" s="93">
        <v>45904.0</v>
      </c>
      <c r="D1604" s="94">
        <v>0.8833333333333333</v>
      </c>
      <c r="E1604" s="92">
        <v>2.0</v>
      </c>
      <c r="F1604" s="92" t="s">
        <v>3544</v>
      </c>
    </row>
    <row r="1605" ht="14.25" customHeight="1">
      <c r="A1605" s="92" t="s">
        <v>3770</v>
      </c>
      <c r="B1605" s="92" t="s">
        <v>2155</v>
      </c>
      <c r="C1605" s="93">
        <v>45587.0</v>
      </c>
      <c r="D1605" s="94">
        <v>0.08125</v>
      </c>
      <c r="E1605" s="92">
        <v>2.0</v>
      </c>
      <c r="F1605" s="92" t="s">
        <v>3544</v>
      </c>
    </row>
    <row r="1606" ht="14.25" customHeight="1">
      <c r="A1606" s="92" t="s">
        <v>3692</v>
      </c>
      <c r="B1606" s="92" t="s">
        <v>2155</v>
      </c>
      <c r="C1606" s="93">
        <v>45628.0</v>
      </c>
      <c r="D1606" s="94">
        <v>0.6513888888888889</v>
      </c>
      <c r="E1606" s="92">
        <v>0.0</v>
      </c>
      <c r="F1606" s="92" t="s">
        <v>3542</v>
      </c>
    </row>
    <row r="1607" ht="14.25" customHeight="1">
      <c r="A1607" s="92" t="s">
        <v>3920</v>
      </c>
      <c r="B1607" s="92" t="s">
        <v>2155</v>
      </c>
      <c r="C1607" s="93">
        <v>45895.0</v>
      </c>
      <c r="D1607" s="94">
        <v>0.90625</v>
      </c>
      <c r="E1607" s="92">
        <v>1.0</v>
      </c>
      <c r="F1607" s="92" t="s">
        <v>3543</v>
      </c>
    </row>
    <row r="1608" ht="14.25" customHeight="1">
      <c r="A1608" s="92" t="s">
        <v>3970</v>
      </c>
      <c r="B1608" s="92" t="s">
        <v>1145</v>
      </c>
      <c r="C1608" s="93">
        <v>45813.0</v>
      </c>
      <c r="D1608" s="94">
        <v>0.9861111111111112</v>
      </c>
      <c r="E1608" s="92">
        <v>1.0</v>
      </c>
      <c r="F1608" s="92" t="s">
        <v>3543</v>
      </c>
    </row>
    <row r="1609" ht="14.25" customHeight="1">
      <c r="A1609" s="92" t="s">
        <v>3663</v>
      </c>
      <c r="B1609" s="92" t="s">
        <v>1145</v>
      </c>
      <c r="C1609" s="93">
        <v>45901.0</v>
      </c>
      <c r="D1609" s="94">
        <v>0.8375</v>
      </c>
      <c r="E1609" s="92">
        <v>2.0</v>
      </c>
      <c r="F1609" s="92" t="s">
        <v>3544</v>
      </c>
    </row>
    <row r="1610" ht="14.25" customHeight="1">
      <c r="A1610" s="92" t="s">
        <v>3837</v>
      </c>
      <c r="B1610" s="92" t="s">
        <v>1146</v>
      </c>
      <c r="C1610" s="93">
        <v>45622.0</v>
      </c>
      <c r="D1610" s="94">
        <v>0.5930555555555556</v>
      </c>
      <c r="E1610" s="92">
        <v>2.0</v>
      </c>
      <c r="F1610" s="92" t="s">
        <v>3544</v>
      </c>
    </row>
    <row r="1611" ht="14.25" customHeight="1">
      <c r="A1611" s="92" t="s">
        <v>3701</v>
      </c>
      <c r="B1611" s="92" t="s">
        <v>1146</v>
      </c>
      <c r="C1611" s="93">
        <v>45627.0</v>
      </c>
      <c r="D1611" s="94">
        <v>0.32916666666666666</v>
      </c>
      <c r="E1611" s="92">
        <v>1.0</v>
      </c>
      <c r="F1611" s="92" t="s">
        <v>3543</v>
      </c>
    </row>
    <row r="1612" ht="14.25" customHeight="1">
      <c r="A1612" s="92" t="s">
        <v>3659</v>
      </c>
      <c r="B1612" s="92" t="s">
        <v>1146</v>
      </c>
      <c r="C1612" s="93">
        <v>45651.0</v>
      </c>
      <c r="D1612" s="94">
        <v>0.49722222222222223</v>
      </c>
      <c r="E1612" s="92">
        <v>1.0</v>
      </c>
      <c r="F1612" s="92" t="s">
        <v>3543</v>
      </c>
    </row>
    <row r="1613" ht="14.25" customHeight="1">
      <c r="A1613" s="92" t="s">
        <v>3654</v>
      </c>
      <c r="B1613" s="92" t="s">
        <v>1146</v>
      </c>
      <c r="C1613" s="93">
        <v>45653.0</v>
      </c>
      <c r="D1613" s="94">
        <v>0.8326388888888889</v>
      </c>
      <c r="E1613" s="92">
        <v>0.0</v>
      </c>
      <c r="F1613" s="92" t="s">
        <v>3542</v>
      </c>
    </row>
    <row r="1614" ht="14.25" customHeight="1">
      <c r="A1614" s="92" t="s">
        <v>3690</v>
      </c>
      <c r="B1614" s="92" t="s">
        <v>1146</v>
      </c>
      <c r="C1614" s="93">
        <v>45672.0</v>
      </c>
      <c r="D1614" s="94">
        <v>0.7868055555555555</v>
      </c>
      <c r="E1614" s="92">
        <v>0.0</v>
      </c>
      <c r="F1614" s="92" t="s">
        <v>3542</v>
      </c>
    </row>
    <row r="1615" ht="14.25" customHeight="1">
      <c r="A1615" s="92" t="s">
        <v>3708</v>
      </c>
      <c r="B1615" s="92" t="s">
        <v>1146</v>
      </c>
      <c r="C1615" s="93">
        <v>45892.0</v>
      </c>
      <c r="D1615" s="94">
        <v>0.71875</v>
      </c>
      <c r="E1615" s="92">
        <v>0.0</v>
      </c>
      <c r="F1615" s="92" t="s">
        <v>3542</v>
      </c>
    </row>
    <row r="1616" ht="14.25" customHeight="1">
      <c r="A1616" s="92" t="s">
        <v>3698</v>
      </c>
      <c r="B1616" s="92" t="s">
        <v>1147</v>
      </c>
      <c r="C1616" s="93">
        <v>45776.0</v>
      </c>
      <c r="D1616" s="94">
        <v>0.2298611111111111</v>
      </c>
      <c r="E1616" s="92">
        <v>0.0</v>
      </c>
      <c r="F1616" s="92" t="s">
        <v>3542</v>
      </c>
    </row>
    <row r="1617" ht="14.25" customHeight="1">
      <c r="A1617" s="92" t="s">
        <v>3916</v>
      </c>
      <c r="B1617" s="92" t="s">
        <v>158</v>
      </c>
      <c r="C1617" s="93">
        <v>45618.0</v>
      </c>
      <c r="D1617" s="94">
        <v>0.6951388888888889</v>
      </c>
      <c r="E1617" s="92">
        <v>2.0</v>
      </c>
      <c r="F1617" s="92" t="s">
        <v>3544</v>
      </c>
    </row>
    <row r="1618" ht="14.25" customHeight="1">
      <c r="A1618" s="92" t="s">
        <v>3930</v>
      </c>
      <c r="B1618" s="92" t="s">
        <v>158</v>
      </c>
      <c r="C1618" s="93">
        <v>45655.0</v>
      </c>
      <c r="D1618" s="94">
        <v>0.7270833333333333</v>
      </c>
      <c r="E1618" s="92">
        <v>2.0</v>
      </c>
      <c r="F1618" s="92" t="s">
        <v>3544</v>
      </c>
    </row>
    <row r="1619" ht="14.25" customHeight="1">
      <c r="A1619" s="92" t="s">
        <v>3771</v>
      </c>
      <c r="B1619" s="92" t="s">
        <v>158</v>
      </c>
      <c r="C1619" s="93">
        <v>45669.0</v>
      </c>
      <c r="D1619" s="94">
        <v>0.2125</v>
      </c>
      <c r="E1619" s="92">
        <v>1.0</v>
      </c>
      <c r="F1619" s="92" t="s">
        <v>3543</v>
      </c>
    </row>
    <row r="1620" ht="14.25" customHeight="1">
      <c r="A1620" s="92" t="s">
        <v>3982</v>
      </c>
      <c r="B1620" s="92" t="s">
        <v>158</v>
      </c>
      <c r="C1620" s="93">
        <v>45807.0</v>
      </c>
      <c r="D1620" s="94">
        <v>0.3402777777777778</v>
      </c>
      <c r="E1620" s="92">
        <v>0.0</v>
      </c>
      <c r="F1620" s="92" t="s">
        <v>3542</v>
      </c>
    </row>
    <row r="1621" ht="14.25" customHeight="1">
      <c r="A1621" s="92" t="s">
        <v>4062</v>
      </c>
      <c r="B1621" s="92" t="s">
        <v>158</v>
      </c>
      <c r="C1621" s="93">
        <v>45817.0</v>
      </c>
      <c r="D1621" s="94">
        <v>0.2125</v>
      </c>
      <c r="E1621" s="92">
        <v>0.0</v>
      </c>
      <c r="F1621" s="92" t="s">
        <v>3542</v>
      </c>
    </row>
    <row r="1622" ht="14.25" customHeight="1">
      <c r="A1622" s="92" t="s">
        <v>3715</v>
      </c>
      <c r="B1622" s="92" t="s">
        <v>158</v>
      </c>
      <c r="C1622" s="93">
        <v>45859.0</v>
      </c>
      <c r="D1622" s="94">
        <v>0.8951388888888889</v>
      </c>
      <c r="E1622" s="92">
        <v>2.0</v>
      </c>
      <c r="F1622" s="92" t="s">
        <v>3544</v>
      </c>
    </row>
    <row r="1623" ht="14.25" customHeight="1">
      <c r="A1623" s="92" t="s">
        <v>4084</v>
      </c>
      <c r="B1623" s="92" t="s">
        <v>158</v>
      </c>
      <c r="C1623" s="93">
        <v>45886.0</v>
      </c>
      <c r="D1623" s="94">
        <v>0.6791666666666667</v>
      </c>
      <c r="E1623" s="92">
        <v>1.0</v>
      </c>
      <c r="F1623" s="92" t="s">
        <v>3543</v>
      </c>
    </row>
    <row r="1624" ht="14.25" customHeight="1">
      <c r="A1624" s="92" t="s">
        <v>4063</v>
      </c>
      <c r="B1624" s="92" t="s">
        <v>2156</v>
      </c>
      <c r="C1624" s="93">
        <v>45631.0</v>
      </c>
      <c r="D1624" s="94">
        <v>0.9854166666666667</v>
      </c>
      <c r="E1624" s="92">
        <v>1.0</v>
      </c>
      <c r="F1624" s="92" t="s">
        <v>3543</v>
      </c>
    </row>
    <row r="1625" ht="14.25" customHeight="1">
      <c r="A1625" s="92" t="s">
        <v>4089</v>
      </c>
      <c r="B1625" s="92" t="s">
        <v>2156</v>
      </c>
      <c r="C1625" s="93">
        <v>45645.0</v>
      </c>
      <c r="D1625" s="94">
        <v>0.32708333333333334</v>
      </c>
      <c r="E1625" s="92">
        <v>0.0</v>
      </c>
      <c r="F1625" s="92" t="s">
        <v>3542</v>
      </c>
    </row>
    <row r="1626" ht="14.25" customHeight="1">
      <c r="A1626" s="92" t="s">
        <v>3885</v>
      </c>
      <c r="B1626" s="92" t="s">
        <v>2156</v>
      </c>
      <c r="C1626" s="93">
        <v>45782.0</v>
      </c>
      <c r="D1626" s="94">
        <v>0.02638888888888889</v>
      </c>
      <c r="E1626" s="92">
        <v>2.0</v>
      </c>
      <c r="F1626" s="92" t="s">
        <v>3544</v>
      </c>
    </row>
    <row r="1627" ht="14.25" customHeight="1">
      <c r="A1627" s="92" t="s">
        <v>3824</v>
      </c>
      <c r="B1627" s="92" t="s">
        <v>2156</v>
      </c>
      <c r="C1627" s="93">
        <v>45879.0</v>
      </c>
      <c r="D1627" s="94">
        <v>0.35</v>
      </c>
      <c r="E1627" s="92">
        <v>2.0</v>
      </c>
      <c r="F1627" s="92" t="s">
        <v>3544</v>
      </c>
    </row>
    <row r="1628" ht="14.25" customHeight="1">
      <c r="A1628" s="92" t="s">
        <v>4020</v>
      </c>
      <c r="B1628" s="92" t="s">
        <v>656</v>
      </c>
      <c r="C1628" s="93">
        <v>45699.0</v>
      </c>
      <c r="D1628" s="94">
        <v>0.6520833333333333</v>
      </c>
      <c r="E1628" s="92">
        <v>2.0</v>
      </c>
      <c r="F1628" s="92" t="s">
        <v>3544</v>
      </c>
    </row>
    <row r="1629" ht="14.25" customHeight="1">
      <c r="A1629" s="92" t="s">
        <v>3772</v>
      </c>
      <c r="B1629" s="92" t="s">
        <v>656</v>
      </c>
      <c r="C1629" s="93">
        <v>45706.0</v>
      </c>
      <c r="D1629" s="94">
        <v>0.18958333333333333</v>
      </c>
      <c r="E1629" s="92">
        <v>1.0</v>
      </c>
      <c r="F1629" s="92" t="s">
        <v>3543</v>
      </c>
    </row>
    <row r="1630" ht="14.25" customHeight="1">
      <c r="A1630" s="92" t="s">
        <v>3995</v>
      </c>
      <c r="B1630" s="92" t="s">
        <v>656</v>
      </c>
      <c r="C1630" s="93">
        <v>45762.0</v>
      </c>
      <c r="D1630" s="94">
        <v>0.5173611111111112</v>
      </c>
      <c r="E1630" s="92">
        <v>2.0</v>
      </c>
      <c r="F1630" s="92" t="s">
        <v>3544</v>
      </c>
    </row>
    <row r="1631" ht="14.25" customHeight="1">
      <c r="A1631" s="92" t="s">
        <v>3641</v>
      </c>
      <c r="B1631" s="92" t="s">
        <v>656</v>
      </c>
      <c r="C1631" s="93">
        <v>45782.0</v>
      </c>
      <c r="D1631" s="94">
        <v>0.8243055555555555</v>
      </c>
      <c r="E1631" s="92">
        <v>1.0</v>
      </c>
      <c r="F1631" s="92" t="s">
        <v>3543</v>
      </c>
    </row>
    <row r="1632" ht="14.25" customHeight="1">
      <c r="A1632" s="92" t="s">
        <v>3778</v>
      </c>
      <c r="B1632" s="92" t="s">
        <v>159</v>
      </c>
      <c r="C1632" s="93">
        <v>45596.0</v>
      </c>
      <c r="D1632" s="94">
        <v>0.9868055555555556</v>
      </c>
      <c r="E1632" s="92">
        <v>0.0</v>
      </c>
      <c r="F1632" s="92" t="s">
        <v>3542</v>
      </c>
    </row>
    <row r="1633" ht="14.25" customHeight="1">
      <c r="A1633" s="92" t="s">
        <v>3726</v>
      </c>
      <c r="B1633" s="92" t="s">
        <v>159</v>
      </c>
      <c r="C1633" s="93">
        <v>45828.0</v>
      </c>
      <c r="D1633" s="94">
        <v>0.73125</v>
      </c>
      <c r="E1633" s="92">
        <v>0.0</v>
      </c>
      <c r="F1633" s="92" t="s">
        <v>3542</v>
      </c>
    </row>
    <row r="1634" ht="14.25" customHeight="1">
      <c r="A1634" s="92" t="s">
        <v>3870</v>
      </c>
      <c r="B1634" s="92" t="s">
        <v>159</v>
      </c>
      <c r="C1634" s="93">
        <v>45851.0</v>
      </c>
      <c r="D1634" s="94">
        <v>0.38263888888888886</v>
      </c>
      <c r="E1634" s="92">
        <v>1.0</v>
      </c>
      <c r="F1634" s="92" t="s">
        <v>3543</v>
      </c>
    </row>
    <row r="1635" ht="14.25" customHeight="1">
      <c r="A1635" s="92" t="s">
        <v>3706</v>
      </c>
      <c r="B1635" s="92" t="s">
        <v>159</v>
      </c>
      <c r="C1635" s="93">
        <v>45890.0</v>
      </c>
      <c r="D1635" s="94">
        <v>0.6013888888888889</v>
      </c>
      <c r="E1635" s="92">
        <v>2.0</v>
      </c>
      <c r="F1635" s="92" t="s">
        <v>3544</v>
      </c>
    </row>
    <row r="1636" ht="14.25" customHeight="1">
      <c r="A1636" s="92" t="s">
        <v>3852</v>
      </c>
      <c r="B1636" s="92" t="s">
        <v>1148</v>
      </c>
      <c r="C1636" s="93">
        <v>45705.0</v>
      </c>
      <c r="D1636" s="94">
        <v>0.6631944444444444</v>
      </c>
      <c r="E1636" s="92">
        <v>1.0</v>
      </c>
      <c r="F1636" s="92" t="s">
        <v>3543</v>
      </c>
    </row>
    <row r="1637" ht="14.25" customHeight="1">
      <c r="A1637" s="92" t="s">
        <v>4004</v>
      </c>
      <c r="B1637" s="92" t="s">
        <v>1148</v>
      </c>
      <c r="C1637" s="93">
        <v>45803.0</v>
      </c>
      <c r="D1637" s="94">
        <v>0.6951388888888889</v>
      </c>
      <c r="E1637" s="92">
        <v>1.0</v>
      </c>
      <c r="F1637" s="92" t="s">
        <v>3543</v>
      </c>
    </row>
    <row r="1638" ht="14.25" customHeight="1">
      <c r="A1638" s="92" t="s">
        <v>3974</v>
      </c>
      <c r="B1638" s="92" t="s">
        <v>1149</v>
      </c>
      <c r="C1638" s="93">
        <v>45726.0</v>
      </c>
      <c r="D1638" s="94">
        <v>0.7159722222222222</v>
      </c>
      <c r="E1638" s="92">
        <v>1.0</v>
      </c>
      <c r="F1638" s="92" t="s">
        <v>3543</v>
      </c>
    </row>
    <row r="1639" ht="14.25" customHeight="1">
      <c r="A1639" s="92" t="s">
        <v>3807</v>
      </c>
      <c r="B1639" s="92" t="s">
        <v>1149</v>
      </c>
      <c r="C1639" s="93">
        <v>45869.0</v>
      </c>
      <c r="D1639" s="94">
        <v>0.29930555555555555</v>
      </c>
      <c r="E1639" s="92">
        <v>2.0</v>
      </c>
      <c r="F1639" s="92" t="s">
        <v>3544</v>
      </c>
    </row>
    <row r="1640" ht="14.25" customHeight="1">
      <c r="A1640" s="92" t="s">
        <v>3842</v>
      </c>
      <c r="B1640" s="92" t="s">
        <v>3132</v>
      </c>
      <c r="C1640" s="93">
        <v>45654.0</v>
      </c>
      <c r="D1640" s="94">
        <v>0.7284722222222222</v>
      </c>
      <c r="E1640" s="92">
        <v>2.0</v>
      </c>
      <c r="F1640" s="92" t="s">
        <v>3544</v>
      </c>
    </row>
    <row r="1641" ht="14.25" customHeight="1">
      <c r="A1641" s="92" t="s">
        <v>3705</v>
      </c>
      <c r="B1641" s="92" t="s">
        <v>3132</v>
      </c>
      <c r="C1641" s="93">
        <v>45789.0</v>
      </c>
      <c r="D1641" s="94">
        <v>0.4847222222222222</v>
      </c>
      <c r="E1641" s="92">
        <v>1.0</v>
      </c>
      <c r="F1641" s="92" t="s">
        <v>3543</v>
      </c>
    </row>
    <row r="1642" ht="14.25" customHeight="1">
      <c r="A1642" s="92" t="s">
        <v>3674</v>
      </c>
      <c r="B1642" s="92" t="s">
        <v>3132</v>
      </c>
      <c r="C1642" s="93">
        <v>45879.0</v>
      </c>
      <c r="D1642" s="94">
        <v>0.25763888888888886</v>
      </c>
      <c r="E1642" s="92">
        <v>0.0</v>
      </c>
      <c r="F1642" s="92" t="s">
        <v>3542</v>
      </c>
    </row>
    <row r="1643" ht="14.25" customHeight="1">
      <c r="A1643" s="92" t="s">
        <v>4020</v>
      </c>
      <c r="B1643" s="92" t="s">
        <v>160</v>
      </c>
      <c r="C1643" s="93">
        <v>45644.0</v>
      </c>
      <c r="D1643" s="94">
        <v>0.9986111111111111</v>
      </c>
      <c r="E1643" s="92">
        <v>0.0</v>
      </c>
      <c r="F1643" s="92" t="s">
        <v>3542</v>
      </c>
    </row>
    <row r="1644" ht="14.25" customHeight="1">
      <c r="A1644" s="92" t="s">
        <v>4001</v>
      </c>
      <c r="B1644" s="92" t="s">
        <v>160</v>
      </c>
      <c r="C1644" s="93">
        <v>45759.0</v>
      </c>
      <c r="D1644" s="94">
        <v>0.6958333333333333</v>
      </c>
      <c r="E1644" s="92">
        <v>0.0</v>
      </c>
      <c r="F1644" s="92" t="s">
        <v>3542</v>
      </c>
    </row>
    <row r="1645" ht="14.25" customHeight="1">
      <c r="A1645" s="92" t="s">
        <v>3689</v>
      </c>
      <c r="B1645" s="92" t="s">
        <v>160</v>
      </c>
      <c r="C1645" s="93">
        <v>45912.0</v>
      </c>
      <c r="D1645" s="94">
        <v>0.7048611111111112</v>
      </c>
      <c r="E1645" s="92">
        <v>2.0</v>
      </c>
      <c r="F1645" s="92" t="s">
        <v>3544</v>
      </c>
    </row>
    <row r="1646" ht="14.25" customHeight="1">
      <c r="A1646" s="92" t="s">
        <v>3677</v>
      </c>
      <c r="B1646" s="92" t="s">
        <v>160</v>
      </c>
      <c r="C1646" s="93">
        <v>45928.0</v>
      </c>
      <c r="D1646" s="94">
        <v>0.8680555555555556</v>
      </c>
      <c r="E1646" s="92">
        <v>2.0</v>
      </c>
      <c r="F1646" s="92" t="s">
        <v>3544</v>
      </c>
    </row>
    <row r="1647" ht="14.25" customHeight="1">
      <c r="A1647" s="92" t="s">
        <v>3945</v>
      </c>
      <c r="B1647" s="92" t="s">
        <v>657</v>
      </c>
      <c r="C1647" s="93">
        <v>45596.0</v>
      </c>
      <c r="D1647" s="94">
        <v>0.37777777777777777</v>
      </c>
      <c r="E1647" s="92">
        <v>2.0</v>
      </c>
      <c r="F1647" s="92" t="s">
        <v>3544</v>
      </c>
    </row>
    <row r="1648" ht="14.25" customHeight="1">
      <c r="A1648" s="92" t="s">
        <v>3867</v>
      </c>
      <c r="B1648" s="92" t="s">
        <v>657</v>
      </c>
      <c r="C1648" s="93">
        <v>45624.0</v>
      </c>
      <c r="D1648" s="94">
        <v>0.7298611111111111</v>
      </c>
      <c r="E1648" s="92">
        <v>1.0</v>
      </c>
      <c r="F1648" s="92" t="s">
        <v>3543</v>
      </c>
    </row>
    <row r="1649" ht="14.25" customHeight="1">
      <c r="A1649" s="92" t="s">
        <v>4081</v>
      </c>
      <c r="B1649" s="92" t="s">
        <v>657</v>
      </c>
      <c r="C1649" s="93">
        <v>45883.0</v>
      </c>
      <c r="D1649" s="94">
        <v>0.6930555555555555</v>
      </c>
      <c r="E1649" s="92">
        <v>2.0</v>
      </c>
      <c r="F1649" s="92" t="s">
        <v>3544</v>
      </c>
    </row>
    <row r="1650" ht="14.25" customHeight="1">
      <c r="A1650" s="92" t="s">
        <v>3865</v>
      </c>
      <c r="B1650" s="92" t="s">
        <v>161</v>
      </c>
      <c r="C1650" s="93">
        <v>45676.0</v>
      </c>
      <c r="D1650" s="94">
        <v>0.6201388888888889</v>
      </c>
      <c r="E1650" s="92">
        <v>2.0</v>
      </c>
      <c r="F1650" s="92" t="s">
        <v>3544</v>
      </c>
    </row>
    <row r="1651" ht="14.25" customHeight="1">
      <c r="A1651" s="92" t="s">
        <v>3944</v>
      </c>
      <c r="B1651" s="92" t="s">
        <v>2665</v>
      </c>
      <c r="C1651" s="93">
        <v>45746.0</v>
      </c>
      <c r="D1651" s="94">
        <v>0.46597222222222223</v>
      </c>
      <c r="E1651" s="92">
        <v>2.0</v>
      </c>
      <c r="F1651" s="92" t="s">
        <v>3544</v>
      </c>
    </row>
    <row r="1652" ht="14.25" customHeight="1">
      <c r="A1652" s="92" t="s">
        <v>3892</v>
      </c>
      <c r="B1652" s="92" t="s">
        <v>2665</v>
      </c>
      <c r="C1652" s="93">
        <v>45898.0</v>
      </c>
      <c r="D1652" s="94">
        <v>0.45694444444444443</v>
      </c>
      <c r="E1652" s="92">
        <v>1.0</v>
      </c>
      <c r="F1652" s="92" t="s">
        <v>3543</v>
      </c>
    </row>
    <row r="1653" ht="14.25" customHeight="1">
      <c r="A1653" s="92" t="s">
        <v>3748</v>
      </c>
      <c r="B1653" s="92" t="s">
        <v>2665</v>
      </c>
      <c r="C1653" s="93">
        <v>45925.0</v>
      </c>
      <c r="D1653" s="94">
        <v>0.6048611111111111</v>
      </c>
      <c r="E1653" s="92">
        <v>0.0</v>
      </c>
      <c r="F1653" s="92" t="s">
        <v>3542</v>
      </c>
    </row>
    <row r="1654" ht="14.25" customHeight="1">
      <c r="A1654" s="92" t="s">
        <v>3709</v>
      </c>
      <c r="B1654" s="92" t="s">
        <v>162</v>
      </c>
      <c r="C1654" s="93">
        <v>45601.0</v>
      </c>
      <c r="D1654" s="94">
        <v>0.6430555555555556</v>
      </c>
      <c r="E1654" s="92">
        <v>1.0</v>
      </c>
      <c r="F1654" s="92" t="s">
        <v>3543</v>
      </c>
    </row>
    <row r="1655" ht="14.25" customHeight="1">
      <c r="A1655" s="92" t="s">
        <v>3859</v>
      </c>
      <c r="B1655" s="92" t="s">
        <v>164</v>
      </c>
      <c r="C1655" s="93">
        <v>45720.0</v>
      </c>
      <c r="D1655" s="94">
        <v>0.14652777777777778</v>
      </c>
      <c r="E1655" s="92">
        <v>1.0</v>
      </c>
      <c r="F1655" s="92" t="s">
        <v>3543</v>
      </c>
    </row>
    <row r="1656" ht="14.25" customHeight="1">
      <c r="A1656" s="92" t="s">
        <v>4020</v>
      </c>
      <c r="B1656" s="92" t="s">
        <v>164</v>
      </c>
      <c r="C1656" s="93">
        <v>45770.0</v>
      </c>
      <c r="D1656" s="94">
        <v>0.9076388888888889</v>
      </c>
      <c r="E1656" s="92">
        <v>1.0</v>
      </c>
      <c r="F1656" s="92" t="s">
        <v>3543</v>
      </c>
    </row>
    <row r="1657" ht="14.25" customHeight="1">
      <c r="A1657" s="92" t="s">
        <v>3688</v>
      </c>
      <c r="B1657" s="92" t="s">
        <v>164</v>
      </c>
      <c r="C1657" s="93">
        <v>45875.0</v>
      </c>
      <c r="D1657" s="94">
        <v>0.24444444444444444</v>
      </c>
      <c r="E1657" s="92">
        <v>1.0</v>
      </c>
      <c r="F1657" s="92" t="s">
        <v>3543</v>
      </c>
    </row>
    <row r="1658" ht="14.25" customHeight="1">
      <c r="A1658" s="92" t="s">
        <v>4019</v>
      </c>
      <c r="B1658" s="92" t="s">
        <v>658</v>
      </c>
      <c r="C1658" s="93">
        <v>45687.0</v>
      </c>
      <c r="D1658" s="94">
        <v>0.10625</v>
      </c>
      <c r="E1658" s="92">
        <v>0.0</v>
      </c>
      <c r="F1658" s="92" t="s">
        <v>3542</v>
      </c>
    </row>
    <row r="1659" ht="14.25" customHeight="1">
      <c r="A1659" s="92" t="s">
        <v>4024</v>
      </c>
      <c r="B1659" s="92" t="s">
        <v>658</v>
      </c>
      <c r="C1659" s="93">
        <v>45722.0</v>
      </c>
      <c r="D1659" s="94">
        <v>0.5743055555555555</v>
      </c>
      <c r="E1659" s="92">
        <v>0.0</v>
      </c>
      <c r="F1659" s="92" t="s">
        <v>3542</v>
      </c>
    </row>
    <row r="1660" ht="14.25" customHeight="1">
      <c r="A1660" s="92" t="s">
        <v>3952</v>
      </c>
      <c r="B1660" s="92" t="s">
        <v>658</v>
      </c>
      <c r="C1660" s="93">
        <v>45756.0</v>
      </c>
      <c r="D1660" s="94">
        <v>0.23680555555555555</v>
      </c>
      <c r="E1660" s="92">
        <v>2.0</v>
      </c>
      <c r="F1660" s="92" t="s">
        <v>3544</v>
      </c>
    </row>
    <row r="1661" ht="14.25" customHeight="1">
      <c r="A1661" s="92" t="s">
        <v>3870</v>
      </c>
      <c r="B1661" s="92" t="s">
        <v>658</v>
      </c>
      <c r="C1661" s="93">
        <v>45834.0</v>
      </c>
      <c r="D1661" s="94">
        <v>0.16527777777777777</v>
      </c>
      <c r="E1661" s="92">
        <v>2.0</v>
      </c>
      <c r="F1661" s="92" t="s">
        <v>3544</v>
      </c>
    </row>
    <row r="1662" ht="14.25" customHeight="1">
      <c r="A1662" s="92" t="s">
        <v>3848</v>
      </c>
      <c r="B1662" s="92" t="s">
        <v>658</v>
      </c>
      <c r="C1662" s="93">
        <v>45937.0</v>
      </c>
      <c r="D1662" s="94">
        <v>0.38125</v>
      </c>
      <c r="E1662" s="92">
        <v>1.0</v>
      </c>
      <c r="F1662" s="92" t="s">
        <v>3543</v>
      </c>
    </row>
    <row r="1663" ht="14.25" customHeight="1">
      <c r="A1663" s="92" t="s">
        <v>3864</v>
      </c>
      <c r="B1663" s="92" t="s">
        <v>2666</v>
      </c>
      <c r="C1663" s="93">
        <v>45742.0</v>
      </c>
      <c r="D1663" s="94">
        <v>0.36736111111111114</v>
      </c>
      <c r="E1663" s="92">
        <v>0.0</v>
      </c>
      <c r="F1663" s="92" t="s">
        <v>3542</v>
      </c>
    </row>
    <row r="1664" ht="14.25" customHeight="1">
      <c r="A1664" s="92" t="s">
        <v>3943</v>
      </c>
      <c r="B1664" s="92" t="s">
        <v>2666</v>
      </c>
      <c r="C1664" s="93">
        <v>45857.0</v>
      </c>
      <c r="D1664" s="94">
        <v>0.12430555555555556</v>
      </c>
      <c r="E1664" s="92">
        <v>1.0</v>
      </c>
      <c r="F1664" s="92" t="s">
        <v>3543</v>
      </c>
    </row>
    <row r="1665" ht="14.25" customHeight="1">
      <c r="A1665" s="92" t="s">
        <v>3716</v>
      </c>
      <c r="B1665" s="92" t="s">
        <v>2666</v>
      </c>
      <c r="C1665" s="93">
        <v>45876.0</v>
      </c>
      <c r="D1665" s="94">
        <v>0.6930555555555555</v>
      </c>
      <c r="E1665" s="92">
        <v>1.0</v>
      </c>
      <c r="F1665" s="92" t="s">
        <v>3543</v>
      </c>
    </row>
    <row r="1666" ht="14.25" customHeight="1">
      <c r="A1666" s="92" t="s">
        <v>3994</v>
      </c>
      <c r="B1666" s="92" t="s">
        <v>2667</v>
      </c>
      <c r="C1666" s="93">
        <v>45720.0</v>
      </c>
      <c r="D1666" s="94">
        <v>0.3375</v>
      </c>
      <c r="E1666" s="92">
        <v>2.0</v>
      </c>
      <c r="F1666" s="92" t="s">
        <v>3544</v>
      </c>
    </row>
    <row r="1667" ht="14.25" customHeight="1">
      <c r="A1667" s="92" t="s">
        <v>3720</v>
      </c>
      <c r="B1667" s="92" t="s">
        <v>2667</v>
      </c>
      <c r="C1667" s="93">
        <v>45914.0</v>
      </c>
      <c r="D1667" s="94">
        <v>0.34444444444444444</v>
      </c>
      <c r="E1667" s="92">
        <v>2.0</v>
      </c>
      <c r="F1667" s="92" t="s">
        <v>3544</v>
      </c>
    </row>
    <row r="1668" ht="14.25" customHeight="1">
      <c r="A1668" s="92" t="s">
        <v>4001</v>
      </c>
      <c r="B1668" s="92" t="s">
        <v>2667</v>
      </c>
      <c r="C1668" s="93">
        <v>45924.0</v>
      </c>
      <c r="D1668" s="94">
        <v>0.6583333333333333</v>
      </c>
      <c r="E1668" s="92">
        <v>1.0</v>
      </c>
      <c r="F1668" s="92" t="s">
        <v>3543</v>
      </c>
    </row>
    <row r="1669" ht="14.25" customHeight="1">
      <c r="A1669" s="92" t="s">
        <v>3867</v>
      </c>
      <c r="B1669" s="92" t="s">
        <v>2157</v>
      </c>
      <c r="C1669" s="93">
        <v>45638.0</v>
      </c>
      <c r="D1669" s="94">
        <v>0.5576388888888889</v>
      </c>
      <c r="E1669" s="92">
        <v>1.0</v>
      </c>
      <c r="F1669" s="92" t="s">
        <v>3543</v>
      </c>
    </row>
    <row r="1670" ht="14.25" customHeight="1">
      <c r="A1670" s="92" t="s">
        <v>3872</v>
      </c>
      <c r="B1670" s="92" t="s">
        <v>2157</v>
      </c>
      <c r="C1670" s="93">
        <v>45690.0</v>
      </c>
      <c r="D1670" s="94">
        <v>0.36041666666666666</v>
      </c>
      <c r="E1670" s="92">
        <v>0.0</v>
      </c>
      <c r="F1670" s="92" t="s">
        <v>3542</v>
      </c>
    </row>
    <row r="1671" ht="14.25" customHeight="1">
      <c r="A1671" s="92" t="s">
        <v>3738</v>
      </c>
      <c r="B1671" s="92" t="s">
        <v>2157</v>
      </c>
      <c r="C1671" s="93">
        <v>45692.0</v>
      </c>
      <c r="D1671" s="94">
        <v>0.2701388888888889</v>
      </c>
      <c r="E1671" s="92">
        <v>2.0</v>
      </c>
      <c r="F1671" s="92" t="s">
        <v>3544</v>
      </c>
    </row>
    <row r="1672" ht="14.25" customHeight="1">
      <c r="A1672" s="92" t="s">
        <v>3773</v>
      </c>
      <c r="B1672" s="92" t="s">
        <v>165</v>
      </c>
      <c r="C1672" s="93">
        <v>45711.0</v>
      </c>
      <c r="D1672" s="94">
        <v>0.1388888888888889</v>
      </c>
      <c r="E1672" s="92">
        <v>0.0</v>
      </c>
      <c r="F1672" s="92" t="s">
        <v>3542</v>
      </c>
    </row>
    <row r="1673" ht="14.25" customHeight="1">
      <c r="A1673" s="92" t="s">
        <v>3798</v>
      </c>
      <c r="B1673" s="92" t="s">
        <v>165</v>
      </c>
      <c r="C1673" s="93">
        <v>45801.0</v>
      </c>
      <c r="D1673" s="94">
        <v>0.1986111111111111</v>
      </c>
      <c r="E1673" s="92">
        <v>0.0</v>
      </c>
      <c r="F1673" s="92" t="s">
        <v>3542</v>
      </c>
    </row>
    <row r="1674" ht="14.25" customHeight="1">
      <c r="A1674" s="92" t="s">
        <v>4012</v>
      </c>
      <c r="B1674" s="92" t="s">
        <v>165</v>
      </c>
      <c r="C1674" s="93">
        <v>45827.0</v>
      </c>
      <c r="D1674" s="94">
        <v>0.6048611111111111</v>
      </c>
      <c r="E1674" s="92">
        <v>1.0</v>
      </c>
      <c r="F1674" s="92" t="s">
        <v>3543</v>
      </c>
    </row>
    <row r="1675" ht="14.25" customHeight="1">
      <c r="A1675" s="92" t="s">
        <v>3965</v>
      </c>
      <c r="B1675" s="92" t="s">
        <v>165</v>
      </c>
      <c r="C1675" s="93">
        <v>45898.0</v>
      </c>
      <c r="D1675" s="94">
        <v>0.13055555555555556</v>
      </c>
      <c r="E1675" s="92">
        <v>1.0</v>
      </c>
      <c r="F1675" s="92" t="s">
        <v>3543</v>
      </c>
    </row>
    <row r="1676" ht="14.25" customHeight="1">
      <c r="A1676" s="92" t="s">
        <v>3748</v>
      </c>
      <c r="B1676" s="92" t="s">
        <v>1150</v>
      </c>
      <c r="C1676" s="93">
        <v>45684.0</v>
      </c>
      <c r="D1676" s="94">
        <v>0.8694444444444445</v>
      </c>
      <c r="E1676" s="92">
        <v>2.0</v>
      </c>
      <c r="F1676" s="92" t="s">
        <v>3544</v>
      </c>
    </row>
    <row r="1677" ht="14.25" customHeight="1">
      <c r="A1677" s="92" t="s">
        <v>3903</v>
      </c>
      <c r="B1677" s="92" t="s">
        <v>1150</v>
      </c>
      <c r="C1677" s="93">
        <v>45792.0</v>
      </c>
      <c r="D1677" s="94">
        <v>0.6680555555555555</v>
      </c>
      <c r="E1677" s="92">
        <v>1.0</v>
      </c>
      <c r="F1677" s="92" t="s">
        <v>3543</v>
      </c>
    </row>
    <row r="1678" ht="14.25" customHeight="1">
      <c r="A1678" s="92" t="s">
        <v>4046</v>
      </c>
      <c r="B1678" s="92" t="s">
        <v>1150</v>
      </c>
      <c r="C1678" s="93">
        <v>45913.0</v>
      </c>
      <c r="D1678" s="94">
        <v>0.6868055555555556</v>
      </c>
      <c r="E1678" s="92">
        <v>0.0</v>
      </c>
      <c r="F1678" s="92" t="s">
        <v>3542</v>
      </c>
    </row>
    <row r="1679" ht="14.25" customHeight="1">
      <c r="A1679" s="92" t="s">
        <v>3888</v>
      </c>
      <c r="B1679" s="92" t="s">
        <v>1659</v>
      </c>
      <c r="C1679" s="93">
        <v>45786.0</v>
      </c>
      <c r="D1679" s="94">
        <v>0.10138888888888889</v>
      </c>
      <c r="E1679" s="92">
        <v>2.0</v>
      </c>
      <c r="F1679" s="92" t="s">
        <v>3544</v>
      </c>
    </row>
    <row r="1680" ht="14.25" customHeight="1">
      <c r="A1680" s="92" t="s">
        <v>3918</v>
      </c>
      <c r="B1680" s="92" t="s">
        <v>1659</v>
      </c>
      <c r="C1680" s="93">
        <v>45918.0</v>
      </c>
      <c r="D1680" s="94">
        <v>0.8423611111111111</v>
      </c>
      <c r="E1680" s="92">
        <v>0.0</v>
      </c>
      <c r="F1680" s="92" t="s">
        <v>3542</v>
      </c>
    </row>
    <row r="1681" ht="14.25" customHeight="1">
      <c r="A1681" s="92" t="s">
        <v>3835</v>
      </c>
      <c r="B1681" s="92" t="s">
        <v>1660</v>
      </c>
      <c r="C1681" s="93">
        <v>45653.0</v>
      </c>
      <c r="D1681" s="94">
        <v>0.48125</v>
      </c>
      <c r="E1681" s="92">
        <v>2.0</v>
      </c>
      <c r="F1681" s="92" t="s">
        <v>3544</v>
      </c>
    </row>
    <row r="1682" ht="14.25" customHeight="1">
      <c r="A1682" s="92" t="s">
        <v>3862</v>
      </c>
      <c r="B1682" s="92" t="s">
        <v>1660</v>
      </c>
      <c r="C1682" s="93">
        <v>45660.0</v>
      </c>
      <c r="D1682" s="94">
        <v>0.6993055555555555</v>
      </c>
      <c r="E1682" s="92">
        <v>0.0</v>
      </c>
      <c r="F1682" s="92" t="s">
        <v>3542</v>
      </c>
    </row>
    <row r="1683" ht="14.25" customHeight="1">
      <c r="A1683" s="92" t="s">
        <v>4075</v>
      </c>
      <c r="B1683" s="92" t="s">
        <v>1660</v>
      </c>
      <c r="C1683" s="93">
        <v>45777.0</v>
      </c>
      <c r="D1683" s="94">
        <v>0.7972222222222223</v>
      </c>
      <c r="E1683" s="92">
        <v>1.0</v>
      </c>
      <c r="F1683" s="92" t="s">
        <v>3543</v>
      </c>
    </row>
    <row r="1684" ht="14.25" customHeight="1">
      <c r="A1684" s="92" t="s">
        <v>4041</v>
      </c>
      <c r="B1684" s="92" t="s">
        <v>1660</v>
      </c>
      <c r="C1684" s="93">
        <v>45835.0</v>
      </c>
      <c r="D1684" s="94">
        <v>0.3284722222222222</v>
      </c>
      <c r="E1684" s="92">
        <v>1.0</v>
      </c>
      <c r="F1684" s="92" t="s">
        <v>3543</v>
      </c>
    </row>
    <row r="1685" ht="14.25" customHeight="1">
      <c r="A1685" s="92" t="s">
        <v>4078</v>
      </c>
      <c r="B1685" s="92" t="s">
        <v>1660</v>
      </c>
      <c r="C1685" s="93">
        <v>45938.0</v>
      </c>
      <c r="D1685" s="94">
        <v>0.9694444444444444</v>
      </c>
      <c r="E1685" s="92">
        <v>2.0</v>
      </c>
      <c r="F1685" s="92" t="s">
        <v>3544</v>
      </c>
    </row>
    <row r="1686" ht="14.25" customHeight="1">
      <c r="A1686" s="92" t="s">
        <v>3826</v>
      </c>
      <c r="B1686" s="92" t="s">
        <v>659</v>
      </c>
      <c r="C1686" s="93">
        <v>45629.0</v>
      </c>
      <c r="D1686" s="94">
        <v>0.7069444444444445</v>
      </c>
      <c r="E1686" s="92">
        <v>1.0</v>
      </c>
      <c r="F1686" s="92" t="s">
        <v>3543</v>
      </c>
    </row>
    <row r="1687" ht="14.25" customHeight="1">
      <c r="A1687" s="92" t="s">
        <v>3896</v>
      </c>
      <c r="B1687" s="92" t="s">
        <v>659</v>
      </c>
      <c r="C1687" s="93">
        <v>45743.0</v>
      </c>
      <c r="D1687" s="94">
        <v>0.9131944444444444</v>
      </c>
      <c r="E1687" s="92">
        <v>0.0</v>
      </c>
      <c r="F1687" s="92" t="s">
        <v>3542</v>
      </c>
    </row>
    <row r="1688" ht="14.25" customHeight="1">
      <c r="A1688" s="92" t="s">
        <v>3948</v>
      </c>
      <c r="B1688" s="92" t="s">
        <v>3134</v>
      </c>
      <c r="C1688" s="93">
        <v>45643.0</v>
      </c>
      <c r="D1688" s="94">
        <v>0.26180555555555557</v>
      </c>
      <c r="E1688" s="92">
        <v>1.0</v>
      </c>
      <c r="F1688" s="92" t="s">
        <v>3543</v>
      </c>
    </row>
    <row r="1689" ht="14.25" customHeight="1">
      <c r="A1689" s="92" t="s">
        <v>3768</v>
      </c>
      <c r="B1689" s="92" t="s">
        <v>3134</v>
      </c>
      <c r="C1689" s="93">
        <v>45666.0</v>
      </c>
      <c r="D1689" s="94">
        <v>0.12986111111111112</v>
      </c>
      <c r="E1689" s="92">
        <v>2.0</v>
      </c>
      <c r="F1689" s="92" t="s">
        <v>3544</v>
      </c>
    </row>
    <row r="1690" ht="14.25" customHeight="1">
      <c r="A1690" s="92" t="s">
        <v>3701</v>
      </c>
      <c r="B1690" s="92" t="s">
        <v>3134</v>
      </c>
      <c r="C1690" s="93">
        <v>45668.0</v>
      </c>
      <c r="D1690" s="94">
        <v>0.7951388888888888</v>
      </c>
      <c r="E1690" s="92">
        <v>2.0</v>
      </c>
      <c r="F1690" s="92" t="s">
        <v>3544</v>
      </c>
    </row>
    <row r="1691" ht="14.25" customHeight="1">
      <c r="A1691" s="92" t="s">
        <v>3955</v>
      </c>
      <c r="B1691" s="92" t="s">
        <v>3134</v>
      </c>
      <c r="C1691" s="93">
        <v>45740.0</v>
      </c>
      <c r="D1691" s="94">
        <v>0.12361111111111112</v>
      </c>
      <c r="E1691" s="92">
        <v>0.0</v>
      </c>
      <c r="F1691" s="92" t="s">
        <v>3542</v>
      </c>
    </row>
    <row r="1692" ht="14.25" customHeight="1">
      <c r="A1692" s="92" t="s">
        <v>3698</v>
      </c>
      <c r="B1692" s="92" t="s">
        <v>2668</v>
      </c>
      <c r="C1692" s="93">
        <v>45585.0</v>
      </c>
      <c r="D1692" s="94">
        <v>0.34444444444444444</v>
      </c>
      <c r="E1692" s="92">
        <v>0.0</v>
      </c>
      <c r="F1692" s="92" t="s">
        <v>3542</v>
      </c>
    </row>
    <row r="1693" ht="14.25" customHeight="1">
      <c r="A1693" s="92" t="s">
        <v>3964</v>
      </c>
      <c r="B1693" s="92" t="s">
        <v>2668</v>
      </c>
      <c r="C1693" s="93">
        <v>45650.0</v>
      </c>
      <c r="D1693" s="94">
        <v>0.7097222222222223</v>
      </c>
      <c r="E1693" s="92">
        <v>1.0</v>
      </c>
      <c r="F1693" s="92" t="s">
        <v>3543</v>
      </c>
    </row>
    <row r="1694" ht="14.25" customHeight="1">
      <c r="A1694" s="92" t="s">
        <v>3944</v>
      </c>
      <c r="B1694" s="92" t="s">
        <v>2668</v>
      </c>
      <c r="C1694" s="93">
        <v>45903.0</v>
      </c>
      <c r="D1694" s="94">
        <v>0.45</v>
      </c>
      <c r="E1694" s="92">
        <v>1.0</v>
      </c>
      <c r="F1694" s="92" t="s">
        <v>3543</v>
      </c>
    </row>
    <row r="1695" ht="14.25" customHeight="1">
      <c r="A1695" s="92" t="s">
        <v>3814</v>
      </c>
      <c r="B1695" s="92" t="s">
        <v>1661</v>
      </c>
      <c r="C1695" s="93">
        <v>45619.0</v>
      </c>
      <c r="D1695" s="94">
        <v>0.8916666666666667</v>
      </c>
      <c r="E1695" s="92">
        <v>2.0</v>
      </c>
      <c r="F1695" s="92" t="s">
        <v>3544</v>
      </c>
    </row>
    <row r="1696" ht="14.25" customHeight="1">
      <c r="A1696" s="92" t="s">
        <v>3751</v>
      </c>
      <c r="B1696" s="92" t="s">
        <v>1661</v>
      </c>
      <c r="C1696" s="93">
        <v>45886.0</v>
      </c>
      <c r="D1696" s="94">
        <v>0.6805555555555556</v>
      </c>
      <c r="E1696" s="92">
        <v>2.0</v>
      </c>
      <c r="F1696" s="92" t="s">
        <v>3544</v>
      </c>
    </row>
    <row r="1697" ht="14.25" customHeight="1">
      <c r="A1697" s="92" t="s">
        <v>3807</v>
      </c>
      <c r="B1697" s="92" t="s">
        <v>3135</v>
      </c>
      <c r="C1697" s="93">
        <v>45685.0</v>
      </c>
      <c r="D1697" s="94">
        <v>0.8493055555555555</v>
      </c>
      <c r="E1697" s="92">
        <v>1.0</v>
      </c>
      <c r="F1697" s="92" t="s">
        <v>3543</v>
      </c>
    </row>
    <row r="1698" ht="14.25" customHeight="1">
      <c r="A1698" s="92" t="s">
        <v>3824</v>
      </c>
      <c r="B1698" s="92" t="s">
        <v>3135</v>
      </c>
      <c r="C1698" s="93">
        <v>45717.0</v>
      </c>
      <c r="D1698" s="94">
        <v>0.28888888888888886</v>
      </c>
      <c r="E1698" s="92">
        <v>2.0</v>
      </c>
      <c r="F1698" s="92" t="s">
        <v>3544</v>
      </c>
    </row>
    <row r="1699" ht="14.25" customHeight="1">
      <c r="A1699" s="92" t="s">
        <v>4083</v>
      </c>
      <c r="B1699" s="92" t="s">
        <v>3135</v>
      </c>
      <c r="C1699" s="93">
        <v>45735.0</v>
      </c>
      <c r="D1699" s="94">
        <v>0.7909722222222222</v>
      </c>
      <c r="E1699" s="92">
        <v>2.0</v>
      </c>
      <c r="F1699" s="92" t="s">
        <v>3544</v>
      </c>
    </row>
    <row r="1700" ht="14.25" customHeight="1">
      <c r="A1700" s="92" t="s">
        <v>4082</v>
      </c>
      <c r="B1700" s="92" t="s">
        <v>2669</v>
      </c>
      <c r="C1700" s="93">
        <v>45651.0</v>
      </c>
      <c r="D1700" s="94">
        <v>0.36527777777777776</v>
      </c>
      <c r="E1700" s="92">
        <v>0.0</v>
      </c>
      <c r="F1700" s="92" t="s">
        <v>3542</v>
      </c>
    </row>
    <row r="1701" ht="14.25" customHeight="1">
      <c r="A1701" s="92" t="s">
        <v>3816</v>
      </c>
      <c r="B1701" s="92" t="s">
        <v>2669</v>
      </c>
      <c r="C1701" s="93">
        <v>45862.0</v>
      </c>
      <c r="D1701" s="94">
        <v>0.5618055555555556</v>
      </c>
      <c r="E1701" s="92">
        <v>0.0</v>
      </c>
      <c r="F1701" s="92" t="s">
        <v>3542</v>
      </c>
    </row>
    <row r="1702" ht="14.25" customHeight="1">
      <c r="A1702" s="92" t="s">
        <v>3663</v>
      </c>
      <c r="B1702" s="92" t="s">
        <v>2670</v>
      </c>
      <c r="C1702" s="93">
        <v>45819.0</v>
      </c>
      <c r="D1702" s="94">
        <v>0.15416666666666667</v>
      </c>
      <c r="E1702" s="92">
        <v>1.0</v>
      </c>
      <c r="F1702" s="92" t="s">
        <v>3543</v>
      </c>
    </row>
    <row r="1703" ht="14.25" customHeight="1">
      <c r="A1703" s="92" t="s">
        <v>3741</v>
      </c>
      <c r="B1703" s="92" t="s">
        <v>2670</v>
      </c>
      <c r="C1703" s="93">
        <v>45929.0</v>
      </c>
      <c r="D1703" s="94">
        <v>0.11944444444444445</v>
      </c>
      <c r="E1703" s="92">
        <v>0.0</v>
      </c>
      <c r="F1703" s="92" t="s">
        <v>3542</v>
      </c>
    </row>
    <row r="1704" ht="14.25" customHeight="1">
      <c r="A1704" s="92" t="s">
        <v>4063</v>
      </c>
      <c r="B1704" s="92" t="s">
        <v>166</v>
      </c>
      <c r="C1704" s="93">
        <v>45695.0</v>
      </c>
      <c r="D1704" s="94">
        <v>0.07291666666666667</v>
      </c>
      <c r="E1704" s="92">
        <v>2.0</v>
      </c>
      <c r="F1704" s="92" t="s">
        <v>3544</v>
      </c>
    </row>
    <row r="1705" ht="14.25" customHeight="1">
      <c r="A1705" s="92" t="s">
        <v>3977</v>
      </c>
      <c r="B1705" s="92" t="s">
        <v>166</v>
      </c>
      <c r="C1705" s="93">
        <v>45844.0</v>
      </c>
      <c r="D1705" s="94">
        <v>0.6909722222222222</v>
      </c>
      <c r="E1705" s="92">
        <v>1.0</v>
      </c>
      <c r="F1705" s="92" t="s">
        <v>3543</v>
      </c>
    </row>
    <row r="1706" ht="14.25" customHeight="1">
      <c r="A1706" s="92" t="s">
        <v>3731</v>
      </c>
      <c r="B1706" s="92" t="s">
        <v>660</v>
      </c>
      <c r="C1706" s="93">
        <v>45775.0</v>
      </c>
      <c r="D1706" s="94">
        <v>0.5895833333333333</v>
      </c>
      <c r="E1706" s="92">
        <v>1.0</v>
      </c>
      <c r="F1706" s="92" t="s">
        <v>3543</v>
      </c>
    </row>
    <row r="1707" ht="14.25" customHeight="1">
      <c r="A1707" s="92" t="s">
        <v>3962</v>
      </c>
      <c r="B1707" s="92" t="s">
        <v>660</v>
      </c>
      <c r="C1707" s="93">
        <v>45784.0</v>
      </c>
      <c r="D1707" s="94">
        <v>0.5284722222222222</v>
      </c>
      <c r="E1707" s="92">
        <v>1.0</v>
      </c>
      <c r="F1707" s="92" t="s">
        <v>3543</v>
      </c>
    </row>
    <row r="1708" ht="14.25" customHeight="1">
      <c r="A1708" s="92" t="s">
        <v>4000</v>
      </c>
      <c r="B1708" s="92" t="s">
        <v>660</v>
      </c>
      <c r="C1708" s="93">
        <v>45804.0</v>
      </c>
      <c r="D1708" s="94">
        <v>0.00625</v>
      </c>
      <c r="E1708" s="92">
        <v>0.0</v>
      </c>
      <c r="F1708" s="92" t="s">
        <v>3542</v>
      </c>
    </row>
    <row r="1709" ht="14.25" customHeight="1">
      <c r="A1709" s="92" t="s">
        <v>3753</v>
      </c>
      <c r="B1709" s="92" t="s">
        <v>2671</v>
      </c>
      <c r="C1709" s="93">
        <v>45727.0</v>
      </c>
      <c r="D1709" s="94">
        <v>0.7340277777777777</v>
      </c>
      <c r="E1709" s="92">
        <v>0.0</v>
      </c>
      <c r="F1709" s="92" t="s">
        <v>3542</v>
      </c>
    </row>
    <row r="1710" ht="14.25" customHeight="1">
      <c r="A1710" s="92" t="s">
        <v>3693</v>
      </c>
      <c r="B1710" s="92" t="s">
        <v>2671</v>
      </c>
      <c r="C1710" s="93">
        <v>45729.0</v>
      </c>
      <c r="D1710" s="94">
        <v>0.36666666666666664</v>
      </c>
      <c r="E1710" s="92">
        <v>0.0</v>
      </c>
      <c r="F1710" s="92" t="s">
        <v>3542</v>
      </c>
    </row>
    <row r="1711" ht="14.25" customHeight="1">
      <c r="A1711" s="92" t="s">
        <v>3720</v>
      </c>
      <c r="B1711" s="92" t="s">
        <v>2671</v>
      </c>
      <c r="C1711" s="93">
        <v>45911.0</v>
      </c>
      <c r="D1711" s="94">
        <v>0.45625</v>
      </c>
      <c r="E1711" s="92">
        <v>1.0</v>
      </c>
      <c r="F1711" s="92" t="s">
        <v>3543</v>
      </c>
    </row>
    <row r="1712" ht="14.25" customHeight="1">
      <c r="A1712" s="92" t="s">
        <v>4048</v>
      </c>
      <c r="B1712" s="92" t="s">
        <v>3136</v>
      </c>
      <c r="C1712" s="93">
        <v>45736.0</v>
      </c>
      <c r="D1712" s="94">
        <v>0.7375</v>
      </c>
      <c r="E1712" s="92">
        <v>2.0</v>
      </c>
      <c r="F1712" s="92" t="s">
        <v>3544</v>
      </c>
    </row>
    <row r="1713" ht="14.25" customHeight="1">
      <c r="A1713" s="92" t="s">
        <v>3963</v>
      </c>
      <c r="B1713" s="92" t="s">
        <v>3136</v>
      </c>
      <c r="C1713" s="93">
        <v>45863.0</v>
      </c>
      <c r="D1713" s="94">
        <v>0.2513888888888889</v>
      </c>
      <c r="E1713" s="92">
        <v>0.0</v>
      </c>
      <c r="F1713" s="92" t="s">
        <v>3542</v>
      </c>
    </row>
    <row r="1714" ht="14.25" customHeight="1">
      <c r="A1714" s="92" t="s">
        <v>3953</v>
      </c>
      <c r="B1714" s="92" t="s">
        <v>661</v>
      </c>
      <c r="C1714" s="93">
        <v>45624.0</v>
      </c>
      <c r="D1714" s="94">
        <v>0.6881944444444444</v>
      </c>
      <c r="E1714" s="92">
        <v>0.0</v>
      </c>
      <c r="F1714" s="92" t="s">
        <v>3542</v>
      </c>
    </row>
    <row r="1715" ht="14.25" customHeight="1">
      <c r="A1715" s="92" t="s">
        <v>3798</v>
      </c>
      <c r="B1715" s="92" t="s">
        <v>661</v>
      </c>
      <c r="C1715" s="93">
        <v>45685.0</v>
      </c>
      <c r="D1715" s="94">
        <v>0.5173611111111112</v>
      </c>
      <c r="E1715" s="92">
        <v>1.0</v>
      </c>
      <c r="F1715" s="92" t="s">
        <v>3543</v>
      </c>
    </row>
    <row r="1716" ht="14.25" customHeight="1">
      <c r="A1716" s="92" t="s">
        <v>3919</v>
      </c>
      <c r="B1716" s="92" t="s">
        <v>661</v>
      </c>
      <c r="C1716" s="93">
        <v>45741.0</v>
      </c>
      <c r="D1716" s="94">
        <v>0.7416666666666667</v>
      </c>
      <c r="E1716" s="92">
        <v>2.0</v>
      </c>
      <c r="F1716" s="92" t="s">
        <v>3544</v>
      </c>
    </row>
    <row r="1717" ht="14.25" customHeight="1">
      <c r="A1717" s="92" t="s">
        <v>3968</v>
      </c>
      <c r="B1717" s="92" t="s">
        <v>661</v>
      </c>
      <c r="C1717" s="93">
        <v>45749.0</v>
      </c>
      <c r="D1717" s="94">
        <v>0.5875</v>
      </c>
      <c r="E1717" s="92">
        <v>2.0</v>
      </c>
      <c r="F1717" s="92" t="s">
        <v>3544</v>
      </c>
    </row>
    <row r="1718" ht="14.25" customHeight="1">
      <c r="A1718" s="92" t="s">
        <v>3663</v>
      </c>
      <c r="B1718" s="92" t="s">
        <v>661</v>
      </c>
      <c r="C1718" s="93">
        <v>45755.0</v>
      </c>
      <c r="D1718" s="94">
        <v>0.22708333333333333</v>
      </c>
      <c r="E1718" s="92">
        <v>1.0</v>
      </c>
      <c r="F1718" s="92" t="s">
        <v>3543</v>
      </c>
    </row>
    <row r="1719" ht="14.25" customHeight="1">
      <c r="A1719" s="92" t="s">
        <v>3990</v>
      </c>
      <c r="B1719" s="92" t="s">
        <v>3137</v>
      </c>
      <c r="C1719" s="93">
        <v>45683.0</v>
      </c>
      <c r="D1719" s="94">
        <v>0.8388888888888889</v>
      </c>
      <c r="E1719" s="92">
        <v>2.0</v>
      </c>
      <c r="F1719" s="92" t="s">
        <v>3544</v>
      </c>
    </row>
    <row r="1720" ht="14.25" customHeight="1">
      <c r="A1720" s="92" t="s">
        <v>3879</v>
      </c>
      <c r="B1720" s="92" t="s">
        <v>3137</v>
      </c>
      <c r="C1720" s="93">
        <v>45757.0</v>
      </c>
      <c r="D1720" s="94">
        <v>0.6652777777777777</v>
      </c>
      <c r="E1720" s="92">
        <v>1.0</v>
      </c>
      <c r="F1720" s="92" t="s">
        <v>3543</v>
      </c>
    </row>
    <row r="1721" ht="14.25" customHeight="1">
      <c r="A1721" s="92" t="s">
        <v>3872</v>
      </c>
      <c r="B1721" s="92" t="s">
        <v>3137</v>
      </c>
      <c r="C1721" s="93">
        <v>45926.0</v>
      </c>
      <c r="D1721" s="94">
        <v>0.9881944444444445</v>
      </c>
      <c r="E1721" s="92">
        <v>0.0</v>
      </c>
      <c r="F1721" s="92" t="s">
        <v>3542</v>
      </c>
    </row>
    <row r="1722" ht="14.25" customHeight="1">
      <c r="A1722" s="92" t="s">
        <v>4067</v>
      </c>
      <c r="B1722" s="92" t="s">
        <v>2158</v>
      </c>
      <c r="C1722" s="93">
        <v>45775.0</v>
      </c>
      <c r="D1722" s="94">
        <v>0.4284722222222222</v>
      </c>
      <c r="E1722" s="92">
        <v>1.0</v>
      </c>
      <c r="F1722" s="92" t="s">
        <v>3543</v>
      </c>
    </row>
    <row r="1723" ht="14.25" customHeight="1">
      <c r="A1723" s="92" t="s">
        <v>3766</v>
      </c>
      <c r="B1723" s="92" t="s">
        <v>2158</v>
      </c>
      <c r="C1723" s="93">
        <v>45898.0</v>
      </c>
      <c r="D1723" s="94">
        <v>0.35694444444444445</v>
      </c>
      <c r="E1723" s="92">
        <v>0.0</v>
      </c>
      <c r="F1723" s="92" t="s">
        <v>3542</v>
      </c>
    </row>
    <row r="1724" ht="14.25" customHeight="1">
      <c r="A1724" s="92" t="s">
        <v>3935</v>
      </c>
      <c r="B1724" s="92" t="s">
        <v>1151</v>
      </c>
      <c r="C1724" s="93">
        <v>45730.0</v>
      </c>
      <c r="D1724" s="94">
        <v>0.9618055555555556</v>
      </c>
      <c r="E1724" s="92">
        <v>2.0</v>
      </c>
      <c r="F1724" s="92" t="s">
        <v>3544</v>
      </c>
    </row>
    <row r="1725" ht="14.25" customHeight="1">
      <c r="A1725" s="92" t="s">
        <v>3687</v>
      </c>
      <c r="B1725" s="92" t="s">
        <v>1151</v>
      </c>
      <c r="C1725" s="93">
        <v>45914.0</v>
      </c>
      <c r="D1725" s="94">
        <v>0.9451388888888889</v>
      </c>
      <c r="E1725" s="92">
        <v>1.0</v>
      </c>
      <c r="F1725" s="92" t="s">
        <v>3543</v>
      </c>
    </row>
    <row r="1726" ht="14.25" customHeight="1">
      <c r="A1726" s="92" t="s">
        <v>4056</v>
      </c>
      <c r="B1726" s="92" t="s">
        <v>2672</v>
      </c>
      <c r="C1726" s="93">
        <v>45615.0</v>
      </c>
      <c r="D1726" s="94">
        <v>0.02013888888888889</v>
      </c>
      <c r="E1726" s="92">
        <v>2.0</v>
      </c>
      <c r="F1726" s="92" t="s">
        <v>3544</v>
      </c>
    </row>
    <row r="1727" ht="14.25" customHeight="1">
      <c r="A1727" s="92" t="s">
        <v>3839</v>
      </c>
      <c r="B1727" s="92" t="s">
        <v>2672</v>
      </c>
      <c r="C1727" s="93">
        <v>45826.0</v>
      </c>
      <c r="D1727" s="94">
        <v>0.5375</v>
      </c>
      <c r="E1727" s="92">
        <v>2.0</v>
      </c>
      <c r="F1727" s="92" t="s">
        <v>3544</v>
      </c>
    </row>
    <row r="1728" ht="14.25" customHeight="1">
      <c r="A1728" s="92" t="s">
        <v>3741</v>
      </c>
      <c r="B1728" s="92" t="s">
        <v>2672</v>
      </c>
      <c r="C1728" s="93">
        <v>45883.0</v>
      </c>
      <c r="D1728" s="94">
        <v>0.34097222222222223</v>
      </c>
      <c r="E1728" s="92">
        <v>0.0</v>
      </c>
      <c r="F1728" s="92" t="s">
        <v>3542</v>
      </c>
    </row>
    <row r="1729" ht="14.25" customHeight="1">
      <c r="A1729" s="92" t="s">
        <v>3918</v>
      </c>
      <c r="B1729" s="92" t="s">
        <v>2672</v>
      </c>
      <c r="C1729" s="93">
        <v>45897.0</v>
      </c>
      <c r="D1729" s="94">
        <v>0.98125</v>
      </c>
      <c r="E1729" s="92">
        <v>2.0</v>
      </c>
      <c r="F1729" s="92" t="s">
        <v>3544</v>
      </c>
    </row>
    <row r="1730" ht="14.25" customHeight="1">
      <c r="A1730" s="92" t="s">
        <v>3894</v>
      </c>
      <c r="B1730" s="92" t="s">
        <v>3138</v>
      </c>
      <c r="C1730" s="93">
        <v>45678.0</v>
      </c>
      <c r="D1730" s="94">
        <v>0.10416666666666667</v>
      </c>
      <c r="E1730" s="92">
        <v>0.0</v>
      </c>
      <c r="F1730" s="92" t="s">
        <v>3542</v>
      </c>
    </row>
    <row r="1731" ht="14.25" customHeight="1">
      <c r="A1731" s="92" t="s">
        <v>3809</v>
      </c>
      <c r="B1731" s="92" t="s">
        <v>3138</v>
      </c>
      <c r="C1731" s="93">
        <v>45751.0</v>
      </c>
      <c r="D1731" s="94">
        <v>0.8375</v>
      </c>
      <c r="E1731" s="92">
        <v>1.0</v>
      </c>
      <c r="F1731" s="92" t="s">
        <v>3543</v>
      </c>
    </row>
    <row r="1732" ht="14.25" customHeight="1">
      <c r="A1732" s="92" t="s">
        <v>4061</v>
      </c>
      <c r="B1732" s="92" t="s">
        <v>3138</v>
      </c>
      <c r="C1732" s="93">
        <v>45893.0</v>
      </c>
      <c r="D1732" s="94">
        <v>0.3909722222222222</v>
      </c>
      <c r="E1732" s="92">
        <v>0.0</v>
      </c>
      <c r="F1732" s="92" t="s">
        <v>3542</v>
      </c>
    </row>
    <row r="1733" ht="14.25" customHeight="1">
      <c r="A1733" s="92" t="s">
        <v>3910</v>
      </c>
      <c r="B1733" s="92" t="s">
        <v>1152</v>
      </c>
      <c r="C1733" s="93">
        <v>45586.0</v>
      </c>
      <c r="D1733" s="94">
        <v>0.8375</v>
      </c>
      <c r="E1733" s="92">
        <v>0.0</v>
      </c>
      <c r="F1733" s="92" t="s">
        <v>3542</v>
      </c>
    </row>
    <row r="1734" ht="14.25" customHeight="1">
      <c r="A1734" s="92" t="s">
        <v>3823</v>
      </c>
      <c r="B1734" s="92" t="s">
        <v>1152</v>
      </c>
      <c r="C1734" s="93">
        <v>45666.0</v>
      </c>
      <c r="D1734" s="94">
        <v>0.7423611111111111</v>
      </c>
      <c r="E1734" s="92">
        <v>0.0</v>
      </c>
      <c r="F1734" s="92" t="s">
        <v>3542</v>
      </c>
    </row>
    <row r="1735" ht="14.25" customHeight="1">
      <c r="A1735" s="92" t="s">
        <v>3845</v>
      </c>
      <c r="B1735" s="92" t="s">
        <v>1152</v>
      </c>
      <c r="C1735" s="93">
        <v>45709.0</v>
      </c>
      <c r="D1735" s="94">
        <v>0.12430555555555556</v>
      </c>
      <c r="E1735" s="92">
        <v>2.0</v>
      </c>
      <c r="F1735" s="92" t="s">
        <v>3544</v>
      </c>
    </row>
    <row r="1736" ht="14.25" customHeight="1">
      <c r="A1736" s="92" t="s">
        <v>3668</v>
      </c>
      <c r="B1736" s="92" t="s">
        <v>1152</v>
      </c>
      <c r="C1736" s="93">
        <v>45940.0</v>
      </c>
      <c r="D1736" s="94">
        <v>0.7083333333333334</v>
      </c>
      <c r="E1736" s="92">
        <v>0.0</v>
      </c>
      <c r="F1736" s="92" t="s">
        <v>3542</v>
      </c>
    </row>
    <row r="1737" ht="14.25" customHeight="1">
      <c r="A1737" s="92" t="s">
        <v>4044</v>
      </c>
      <c r="B1737" s="92" t="s">
        <v>662</v>
      </c>
      <c r="C1737" s="93">
        <v>45791.0</v>
      </c>
      <c r="D1737" s="94">
        <v>0.9451388888888889</v>
      </c>
      <c r="E1737" s="92">
        <v>2.0</v>
      </c>
      <c r="F1737" s="92" t="s">
        <v>3544</v>
      </c>
    </row>
    <row r="1738" ht="14.25" customHeight="1">
      <c r="A1738" s="92" t="s">
        <v>3849</v>
      </c>
      <c r="B1738" s="92" t="s">
        <v>662</v>
      </c>
      <c r="C1738" s="93">
        <v>45888.0</v>
      </c>
      <c r="D1738" s="94">
        <v>0.03611111111111111</v>
      </c>
      <c r="E1738" s="92">
        <v>2.0</v>
      </c>
      <c r="F1738" s="92" t="s">
        <v>3544</v>
      </c>
    </row>
    <row r="1739" ht="14.25" customHeight="1">
      <c r="A1739" s="92" t="s">
        <v>3705</v>
      </c>
      <c r="B1739" s="92" t="s">
        <v>3139</v>
      </c>
      <c r="C1739" s="93">
        <v>45706.0</v>
      </c>
      <c r="D1739" s="94">
        <v>0.7888888888888889</v>
      </c>
      <c r="E1739" s="92">
        <v>2.0</v>
      </c>
      <c r="F1739" s="92" t="s">
        <v>3544</v>
      </c>
    </row>
    <row r="1740" ht="14.25" customHeight="1">
      <c r="A1740" s="92" t="s">
        <v>3654</v>
      </c>
      <c r="B1740" s="92" t="s">
        <v>3139</v>
      </c>
      <c r="C1740" s="93">
        <v>45872.0</v>
      </c>
      <c r="D1740" s="94">
        <v>0.7305555555555555</v>
      </c>
      <c r="E1740" s="92">
        <v>2.0</v>
      </c>
      <c r="F1740" s="92" t="s">
        <v>3544</v>
      </c>
    </row>
    <row r="1741" ht="14.25" customHeight="1">
      <c r="A1741" s="92" t="s">
        <v>3787</v>
      </c>
      <c r="B1741" s="92" t="s">
        <v>663</v>
      </c>
      <c r="C1741" s="93">
        <v>45828.0</v>
      </c>
      <c r="D1741" s="94">
        <v>0.8159722222222222</v>
      </c>
      <c r="E1741" s="92">
        <v>2.0</v>
      </c>
      <c r="F1741" s="92" t="s">
        <v>3544</v>
      </c>
    </row>
    <row r="1742" ht="14.25" customHeight="1">
      <c r="A1742" s="92" t="s">
        <v>3692</v>
      </c>
      <c r="B1742" s="92" t="s">
        <v>663</v>
      </c>
      <c r="C1742" s="93">
        <v>45835.0</v>
      </c>
      <c r="D1742" s="94">
        <v>0.18125</v>
      </c>
      <c r="E1742" s="92">
        <v>1.0</v>
      </c>
      <c r="F1742" s="92" t="s">
        <v>3543</v>
      </c>
    </row>
    <row r="1743" ht="14.25" customHeight="1">
      <c r="A1743" s="92" t="s">
        <v>3785</v>
      </c>
      <c r="B1743" s="92" t="s">
        <v>663</v>
      </c>
      <c r="C1743" s="93">
        <v>45865.0</v>
      </c>
      <c r="D1743" s="94">
        <v>0.85625</v>
      </c>
      <c r="E1743" s="92">
        <v>1.0</v>
      </c>
      <c r="F1743" s="92" t="s">
        <v>3543</v>
      </c>
    </row>
    <row r="1744" ht="14.25" customHeight="1">
      <c r="A1744" s="92" t="s">
        <v>3669</v>
      </c>
      <c r="B1744" s="92" t="s">
        <v>664</v>
      </c>
      <c r="C1744" s="93">
        <v>45616.0</v>
      </c>
      <c r="D1744" s="94">
        <v>0.27708333333333335</v>
      </c>
      <c r="E1744" s="92">
        <v>0.0</v>
      </c>
      <c r="F1744" s="92" t="s">
        <v>3542</v>
      </c>
    </row>
    <row r="1745" ht="14.25" customHeight="1">
      <c r="A1745" s="92" t="s">
        <v>3918</v>
      </c>
      <c r="B1745" s="92" t="s">
        <v>664</v>
      </c>
      <c r="C1745" s="93">
        <v>45746.0</v>
      </c>
      <c r="D1745" s="94">
        <v>0.3020833333333333</v>
      </c>
      <c r="E1745" s="92">
        <v>0.0</v>
      </c>
      <c r="F1745" s="92" t="s">
        <v>3542</v>
      </c>
    </row>
    <row r="1746" ht="14.25" customHeight="1">
      <c r="A1746" s="92" t="s">
        <v>3843</v>
      </c>
      <c r="B1746" s="92" t="s">
        <v>664</v>
      </c>
      <c r="C1746" s="93">
        <v>45836.0</v>
      </c>
      <c r="D1746" s="94">
        <v>0.7791666666666667</v>
      </c>
      <c r="E1746" s="92">
        <v>0.0</v>
      </c>
      <c r="F1746" s="92" t="s">
        <v>3542</v>
      </c>
    </row>
    <row r="1747" ht="14.25" customHeight="1">
      <c r="A1747" s="92" t="s">
        <v>3929</v>
      </c>
      <c r="B1747" s="92" t="s">
        <v>664</v>
      </c>
      <c r="C1747" s="93">
        <v>45905.0</v>
      </c>
      <c r="D1747" s="94">
        <v>0.8638888888888889</v>
      </c>
      <c r="E1747" s="92">
        <v>2.0</v>
      </c>
      <c r="F1747" s="92" t="s">
        <v>3544</v>
      </c>
    </row>
    <row r="1748" ht="14.25" customHeight="1">
      <c r="A1748" s="92" t="s">
        <v>3880</v>
      </c>
      <c r="B1748" s="92" t="s">
        <v>1662</v>
      </c>
      <c r="C1748" s="93">
        <v>45626.0</v>
      </c>
      <c r="D1748" s="94">
        <v>0.6076388888888888</v>
      </c>
      <c r="E1748" s="92">
        <v>1.0</v>
      </c>
      <c r="F1748" s="92" t="s">
        <v>3543</v>
      </c>
    </row>
    <row r="1749" ht="14.25" customHeight="1">
      <c r="A1749" s="92" t="s">
        <v>3699</v>
      </c>
      <c r="B1749" s="92" t="s">
        <v>1662</v>
      </c>
      <c r="C1749" s="93">
        <v>45742.0</v>
      </c>
      <c r="D1749" s="94">
        <v>0.6777777777777778</v>
      </c>
      <c r="E1749" s="92">
        <v>0.0</v>
      </c>
      <c r="F1749" s="92" t="s">
        <v>3542</v>
      </c>
    </row>
    <row r="1750" ht="14.25" customHeight="1">
      <c r="A1750" s="92" t="s">
        <v>4075</v>
      </c>
      <c r="B1750" s="92" t="s">
        <v>1662</v>
      </c>
      <c r="C1750" s="93">
        <v>45755.0</v>
      </c>
      <c r="D1750" s="94">
        <v>0.9034722222222222</v>
      </c>
      <c r="E1750" s="92">
        <v>2.0</v>
      </c>
      <c r="F1750" s="92" t="s">
        <v>3544</v>
      </c>
    </row>
    <row r="1751" ht="14.25" customHeight="1">
      <c r="A1751" s="92" t="s">
        <v>4048</v>
      </c>
      <c r="B1751" s="92" t="s">
        <v>2159</v>
      </c>
      <c r="C1751" s="93">
        <v>45876.0</v>
      </c>
      <c r="D1751" s="94">
        <v>0.29791666666666666</v>
      </c>
      <c r="E1751" s="92">
        <v>1.0</v>
      </c>
      <c r="F1751" s="92" t="s">
        <v>3543</v>
      </c>
    </row>
    <row r="1752" ht="14.25" customHeight="1">
      <c r="A1752" s="92" t="s">
        <v>3768</v>
      </c>
      <c r="B1752" s="92" t="s">
        <v>2159</v>
      </c>
      <c r="C1752" s="93">
        <v>45879.0</v>
      </c>
      <c r="D1752" s="94">
        <v>0.5256944444444445</v>
      </c>
      <c r="E1752" s="92">
        <v>0.0</v>
      </c>
      <c r="F1752" s="92" t="s">
        <v>3542</v>
      </c>
    </row>
    <row r="1753" ht="14.25" customHeight="1">
      <c r="A1753" s="92" t="s">
        <v>3838</v>
      </c>
      <c r="B1753" s="92" t="s">
        <v>665</v>
      </c>
      <c r="C1753" s="93">
        <v>45592.0</v>
      </c>
      <c r="D1753" s="94">
        <v>0.6368055555555555</v>
      </c>
      <c r="E1753" s="92">
        <v>1.0</v>
      </c>
      <c r="F1753" s="92" t="s">
        <v>3543</v>
      </c>
    </row>
    <row r="1754" ht="14.25" customHeight="1">
      <c r="A1754" s="92" t="s">
        <v>3817</v>
      </c>
      <c r="B1754" s="92" t="s">
        <v>665</v>
      </c>
      <c r="C1754" s="93">
        <v>45798.0</v>
      </c>
      <c r="D1754" s="94">
        <v>0.4166666666666667</v>
      </c>
      <c r="E1754" s="92">
        <v>1.0</v>
      </c>
      <c r="F1754" s="92" t="s">
        <v>3543</v>
      </c>
    </row>
    <row r="1755" ht="14.25" customHeight="1">
      <c r="A1755" s="92" t="s">
        <v>3969</v>
      </c>
      <c r="B1755" s="92" t="s">
        <v>665</v>
      </c>
      <c r="C1755" s="93">
        <v>45852.0</v>
      </c>
      <c r="D1755" s="94">
        <v>0.5076388888888889</v>
      </c>
      <c r="E1755" s="92">
        <v>0.0</v>
      </c>
      <c r="F1755" s="92" t="s">
        <v>3542</v>
      </c>
    </row>
    <row r="1756" ht="14.25" customHeight="1">
      <c r="A1756" s="92" t="s">
        <v>3860</v>
      </c>
      <c r="B1756" s="92" t="s">
        <v>665</v>
      </c>
      <c r="C1756" s="93">
        <v>45944.0</v>
      </c>
      <c r="D1756" s="94">
        <v>0.4722222222222222</v>
      </c>
      <c r="E1756" s="92">
        <v>0.0</v>
      </c>
      <c r="F1756" s="92" t="s">
        <v>3542</v>
      </c>
    </row>
    <row r="1757" ht="14.25" customHeight="1">
      <c r="A1757" s="92" t="s">
        <v>3839</v>
      </c>
      <c r="B1757" s="92" t="s">
        <v>1663</v>
      </c>
      <c r="C1757" s="93">
        <v>45620.0</v>
      </c>
      <c r="D1757" s="94">
        <v>0.23680555555555555</v>
      </c>
      <c r="E1757" s="92">
        <v>2.0</v>
      </c>
      <c r="F1757" s="92" t="s">
        <v>3544</v>
      </c>
    </row>
    <row r="1758" ht="14.25" customHeight="1">
      <c r="A1758" s="92" t="s">
        <v>3802</v>
      </c>
      <c r="B1758" s="92" t="s">
        <v>1663</v>
      </c>
      <c r="C1758" s="93">
        <v>45646.0</v>
      </c>
      <c r="D1758" s="94">
        <v>0.37916666666666665</v>
      </c>
      <c r="E1758" s="92">
        <v>2.0</v>
      </c>
      <c r="F1758" s="92" t="s">
        <v>3544</v>
      </c>
    </row>
    <row r="1759" ht="14.25" customHeight="1">
      <c r="A1759" s="92" t="s">
        <v>3904</v>
      </c>
      <c r="B1759" s="92" t="s">
        <v>1663</v>
      </c>
      <c r="C1759" s="93">
        <v>45860.0</v>
      </c>
      <c r="D1759" s="94">
        <v>0.49027777777777776</v>
      </c>
      <c r="E1759" s="92">
        <v>1.0</v>
      </c>
      <c r="F1759" s="92" t="s">
        <v>3543</v>
      </c>
    </row>
    <row r="1760" ht="14.25" customHeight="1">
      <c r="A1760" s="92" t="s">
        <v>3666</v>
      </c>
      <c r="B1760" s="92" t="s">
        <v>1664</v>
      </c>
      <c r="C1760" s="93">
        <v>45593.0</v>
      </c>
      <c r="D1760" s="94">
        <v>0.05555555555555555</v>
      </c>
      <c r="E1760" s="92">
        <v>2.0</v>
      </c>
      <c r="F1760" s="92" t="s">
        <v>3544</v>
      </c>
    </row>
    <row r="1761" ht="14.25" customHeight="1">
      <c r="A1761" s="92" t="s">
        <v>4074</v>
      </c>
      <c r="B1761" s="92" t="s">
        <v>1664</v>
      </c>
      <c r="C1761" s="93">
        <v>45723.0</v>
      </c>
      <c r="D1761" s="94">
        <v>0.4152777777777778</v>
      </c>
      <c r="E1761" s="92">
        <v>0.0</v>
      </c>
      <c r="F1761" s="92" t="s">
        <v>3542</v>
      </c>
    </row>
    <row r="1762" ht="14.25" customHeight="1">
      <c r="A1762" s="92" t="s">
        <v>4044</v>
      </c>
      <c r="B1762" s="92" t="s">
        <v>1664</v>
      </c>
      <c r="C1762" s="93">
        <v>45847.0</v>
      </c>
      <c r="D1762" s="94">
        <v>0.8180555555555555</v>
      </c>
      <c r="E1762" s="92">
        <v>1.0</v>
      </c>
      <c r="F1762" s="92" t="s">
        <v>3543</v>
      </c>
    </row>
    <row r="1763" ht="14.25" customHeight="1">
      <c r="A1763" s="92" t="s">
        <v>3791</v>
      </c>
      <c r="B1763" s="92" t="s">
        <v>167</v>
      </c>
      <c r="C1763" s="93">
        <v>45616.0</v>
      </c>
      <c r="D1763" s="94">
        <v>0.08055555555555556</v>
      </c>
      <c r="E1763" s="92">
        <v>1.0</v>
      </c>
      <c r="F1763" s="92" t="s">
        <v>3543</v>
      </c>
    </row>
    <row r="1764" ht="14.25" customHeight="1">
      <c r="A1764" s="92" t="s">
        <v>3767</v>
      </c>
      <c r="B1764" s="92" t="s">
        <v>167</v>
      </c>
      <c r="C1764" s="93">
        <v>45867.0</v>
      </c>
      <c r="D1764" s="94">
        <v>0.9354166666666667</v>
      </c>
      <c r="E1764" s="92">
        <v>1.0</v>
      </c>
      <c r="F1764" s="92" t="s">
        <v>3543</v>
      </c>
    </row>
    <row r="1765" ht="14.25" customHeight="1">
      <c r="A1765" s="92" t="s">
        <v>3726</v>
      </c>
      <c r="B1765" s="92" t="s">
        <v>1665</v>
      </c>
      <c r="C1765" s="93">
        <v>45638.0</v>
      </c>
      <c r="D1765" s="94">
        <v>0.8583333333333333</v>
      </c>
      <c r="E1765" s="92">
        <v>2.0</v>
      </c>
      <c r="F1765" s="92" t="s">
        <v>3544</v>
      </c>
    </row>
    <row r="1766" ht="14.25" customHeight="1">
      <c r="A1766" s="92" t="s">
        <v>3778</v>
      </c>
      <c r="B1766" s="92" t="s">
        <v>1665</v>
      </c>
      <c r="C1766" s="93">
        <v>45856.0</v>
      </c>
      <c r="D1766" s="94">
        <v>0.5006944444444444</v>
      </c>
      <c r="E1766" s="92">
        <v>0.0</v>
      </c>
      <c r="F1766" s="92" t="s">
        <v>3542</v>
      </c>
    </row>
    <row r="1767" ht="14.25" customHeight="1">
      <c r="A1767" s="92" t="s">
        <v>3747</v>
      </c>
      <c r="B1767" s="92" t="s">
        <v>1665</v>
      </c>
      <c r="C1767" s="93">
        <v>45874.0</v>
      </c>
      <c r="D1767" s="94">
        <v>0.041666666666666664</v>
      </c>
      <c r="E1767" s="92">
        <v>1.0</v>
      </c>
      <c r="F1767" s="92" t="s">
        <v>3543</v>
      </c>
    </row>
    <row r="1768" ht="14.25" customHeight="1">
      <c r="A1768" s="92" t="s">
        <v>3659</v>
      </c>
      <c r="B1768" s="92" t="s">
        <v>1665</v>
      </c>
      <c r="C1768" s="93">
        <v>45906.0</v>
      </c>
      <c r="D1768" s="94">
        <v>0.3715277777777778</v>
      </c>
      <c r="E1768" s="92">
        <v>2.0</v>
      </c>
      <c r="F1768" s="92" t="s">
        <v>3544</v>
      </c>
    </row>
    <row r="1769" ht="14.25" customHeight="1">
      <c r="A1769" s="92" t="s">
        <v>3845</v>
      </c>
      <c r="B1769" s="92" t="s">
        <v>1666</v>
      </c>
      <c r="C1769" s="93">
        <v>45686.0</v>
      </c>
      <c r="D1769" s="94">
        <v>0.3388888888888889</v>
      </c>
      <c r="E1769" s="92">
        <v>1.0</v>
      </c>
      <c r="F1769" s="92" t="s">
        <v>3543</v>
      </c>
    </row>
    <row r="1770" ht="14.25" customHeight="1">
      <c r="A1770" s="92" t="s">
        <v>3870</v>
      </c>
      <c r="B1770" s="92" t="s">
        <v>1666</v>
      </c>
      <c r="C1770" s="93">
        <v>45688.0</v>
      </c>
      <c r="D1770" s="94">
        <v>0.9576388888888889</v>
      </c>
      <c r="E1770" s="92">
        <v>0.0</v>
      </c>
      <c r="F1770" s="92" t="s">
        <v>3542</v>
      </c>
    </row>
    <row r="1771" ht="14.25" customHeight="1">
      <c r="A1771" s="92" t="s">
        <v>3910</v>
      </c>
      <c r="B1771" s="92" t="s">
        <v>1666</v>
      </c>
      <c r="C1771" s="93">
        <v>45709.0</v>
      </c>
      <c r="D1771" s="94">
        <v>0.1986111111111111</v>
      </c>
      <c r="E1771" s="92">
        <v>0.0</v>
      </c>
      <c r="F1771" s="92" t="s">
        <v>3542</v>
      </c>
    </row>
    <row r="1772" ht="14.25" customHeight="1">
      <c r="A1772" s="92" t="s">
        <v>3684</v>
      </c>
      <c r="B1772" s="92" t="s">
        <v>2160</v>
      </c>
      <c r="C1772" s="93">
        <v>45936.0</v>
      </c>
      <c r="D1772" s="94">
        <v>0.8694444444444445</v>
      </c>
      <c r="E1772" s="92">
        <v>2.0</v>
      </c>
      <c r="F1772" s="92" t="s">
        <v>3544</v>
      </c>
    </row>
    <row r="1773" ht="14.25" customHeight="1">
      <c r="A1773" s="92" t="s">
        <v>3708</v>
      </c>
      <c r="B1773" s="92" t="s">
        <v>168</v>
      </c>
      <c r="C1773" s="93">
        <v>45621.0</v>
      </c>
      <c r="D1773" s="94">
        <v>0.25833333333333336</v>
      </c>
      <c r="E1773" s="92">
        <v>2.0</v>
      </c>
      <c r="F1773" s="92" t="s">
        <v>3544</v>
      </c>
    </row>
    <row r="1774" ht="14.25" customHeight="1">
      <c r="A1774" s="92" t="s">
        <v>3801</v>
      </c>
      <c r="B1774" s="92" t="s">
        <v>168</v>
      </c>
      <c r="C1774" s="93">
        <v>45636.0</v>
      </c>
      <c r="D1774" s="94">
        <v>0.13541666666666666</v>
      </c>
      <c r="E1774" s="92">
        <v>0.0</v>
      </c>
      <c r="F1774" s="92" t="s">
        <v>3542</v>
      </c>
    </row>
    <row r="1775" ht="14.25" customHeight="1">
      <c r="A1775" s="92" t="s">
        <v>4050</v>
      </c>
      <c r="B1775" s="92" t="s">
        <v>168</v>
      </c>
      <c r="C1775" s="93">
        <v>45771.0</v>
      </c>
      <c r="D1775" s="94">
        <v>0.6604166666666667</v>
      </c>
      <c r="E1775" s="92">
        <v>0.0</v>
      </c>
      <c r="F1775" s="92" t="s">
        <v>3542</v>
      </c>
    </row>
    <row r="1776" ht="14.25" customHeight="1">
      <c r="A1776" s="92" t="s">
        <v>3856</v>
      </c>
      <c r="B1776" s="92" t="s">
        <v>1153</v>
      </c>
      <c r="C1776" s="93">
        <v>45752.0</v>
      </c>
      <c r="D1776" s="94">
        <v>0.8861111111111111</v>
      </c>
      <c r="E1776" s="92">
        <v>1.0</v>
      </c>
      <c r="F1776" s="92" t="s">
        <v>3543</v>
      </c>
    </row>
    <row r="1777" ht="14.25" customHeight="1">
      <c r="A1777" s="92" t="s">
        <v>3932</v>
      </c>
      <c r="B1777" s="92" t="s">
        <v>2673</v>
      </c>
      <c r="C1777" s="93">
        <v>45650.0</v>
      </c>
      <c r="D1777" s="94">
        <v>0.15763888888888888</v>
      </c>
      <c r="E1777" s="92">
        <v>1.0</v>
      </c>
      <c r="F1777" s="92" t="s">
        <v>3543</v>
      </c>
    </row>
    <row r="1778" ht="14.25" customHeight="1">
      <c r="A1778" s="92" t="s">
        <v>3792</v>
      </c>
      <c r="B1778" s="92" t="s">
        <v>2673</v>
      </c>
      <c r="C1778" s="93">
        <v>45691.0</v>
      </c>
      <c r="D1778" s="94">
        <v>0.28055555555555556</v>
      </c>
      <c r="E1778" s="92">
        <v>1.0</v>
      </c>
      <c r="F1778" s="92" t="s">
        <v>3543</v>
      </c>
    </row>
    <row r="1779" ht="14.25" customHeight="1">
      <c r="A1779" s="92" t="s">
        <v>3677</v>
      </c>
      <c r="B1779" s="92" t="s">
        <v>2673</v>
      </c>
      <c r="C1779" s="93">
        <v>45708.0</v>
      </c>
      <c r="D1779" s="94">
        <v>0.25833333333333336</v>
      </c>
      <c r="E1779" s="92">
        <v>2.0</v>
      </c>
      <c r="F1779" s="92" t="s">
        <v>3544</v>
      </c>
    </row>
    <row r="1780" ht="14.25" customHeight="1">
      <c r="A1780" s="92" t="s">
        <v>3792</v>
      </c>
      <c r="B1780" s="92" t="s">
        <v>2673</v>
      </c>
      <c r="C1780" s="93">
        <v>45835.0</v>
      </c>
      <c r="D1780" s="94">
        <v>0.3590277777777778</v>
      </c>
      <c r="E1780" s="92">
        <v>0.0</v>
      </c>
      <c r="F1780" s="92" t="s">
        <v>3542</v>
      </c>
    </row>
    <row r="1781" ht="14.25" customHeight="1">
      <c r="A1781" s="92" t="s">
        <v>3712</v>
      </c>
      <c r="B1781" s="92" t="s">
        <v>2673</v>
      </c>
      <c r="C1781" s="93">
        <v>45917.0</v>
      </c>
      <c r="D1781" s="94">
        <v>0.59375</v>
      </c>
      <c r="E1781" s="92">
        <v>1.0</v>
      </c>
      <c r="F1781" s="92" t="s">
        <v>3543</v>
      </c>
    </row>
    <row r="1782" ht="14.25" customHeight="1">
      <c r="A1782" s="92" t="s">
        <v>3747</v>
      </c>
      <c r="B1782" s="92" t="s">
        <v>3140</v>
      </c>
      <c r="C1782" s="93">
        <v>45683.0</v>
      </c>
      <c r="D1782" s="94">
        <v>0.3472222222222222</v>
      </c>
      <c r="E1782" s="92">
        <v>2.0</v>
      </c>
      <c r="F1782" s="92" t="s">
        <v>3544</v>
      </c>
    </row>
    <row r="1783" ht="14.25" customHeight="1">
      <c r="A1783" s="92" t="s">
        <v>4004</v>
      </c>
      <c r="B1783" s="92" t="s">
        <v>3140</v>
      </c>
      <c r="C1783" s="93">
        <v>45931.0</v>
      </c>
      <c r="D1783" s="94">
        <v>0.0798611111111111</v>
      </c>
      <c r="E1783" s="92">
        <v>2.0</v>
      </c>
      <c r="F1783" s="92" t="s">
        <v>3544</v>
      </c>
    </row>
    <row r="1784" ht="14.25" customHeight="1">
      <c r="A1784" s="92" t="s">
        <v>3837</v>
      </c>
      <c r="B1784" s="92" t="s">
        <v>2161</v>
      </c>
      <c r="C1784" s="93">
        <v>45657.0</v>
      </c>
      <c r="D1784" s="94">
        <v>0.14722222222222223</v>
      </c>
      <c r="E1784" s="92">
        <v>2.0</v>
      </c>
      <c r="F1784" s="92" t="s">
        <v>3544</v>
      </c>
    </row>
    <row r="1785" ht="14.25" customHeight="1">
      <c r="A1785" s="92" t="s">
        <v>3829</v>
      </c>
      <c r="B1785" s="92" t="s">
        <v>2161</v>
      </c>
      <c r="C1785" s="93">
        <v>45712.0</v>
      </c>
      <c r="D1785" s="94">
        <v>0.8111111111111111</v>
      </c>
      <c r="E1785" s="92">
        <v>2.0</v>
      </c>
      <c r="F1785" s="92" t="s">
        <v>3544</v>
      </c>
    </row>
    <row r="1786" ht="14.25" customHeight="1">
      <c r="A1786" s="92" t="s">
        <v>3954</v>
      </c>
      <c r="B1786" s="92" t="s">
        <v>2161</v>
      </c>
      <c r="C1786" s="93">
        <v>45725.0</v>
      </c>
      <c r="D1786" s="94">
        <v>0.7152777777777778</v>
      </c>
      <c r="E1786" s="92">
        <v>2.0</v>
      </c>
      <c r="F1786" s="92" t="s">
        <v>3544</v>
      </c>
    </row>
    <row r="1787" ht="14.25" customHeight="1">
      <c r="A1787" s="92" t="s">
        <v>3704</v>
      </c>
      <c r="B1787" s="92" t="s">
        <v>2161</v>
      </c>
      <c r="C1787" s="93">
        <v>45771.0</v>
      </c>
      <c r="D1787" s="94">
        <v>0.7645833333333333</v>
      </c>
      <c r="E1787" s="92">
        <v>1.0</v>
      </c>
      <c r="F1787" s="92" t="s">
        <v>3543</v>
      </c>
    </row>
    <row r="1788" ht="14.25" customHeight="1">
      <c r="A1788" s="92" t="s">
        <v>3616</v>
      </c>
      <c r="B1788" s="92" t="s">
        <v>2161</v>
      </c>
      <c r="C1788" s="93">
        <v>45920.0</v>
      </c>
      <c r="D1788" s="94">
        <v>0.8444444444444444</v>
      </c>
      <c r="E1788" s="92">
        <v>0.0</v>
      </c>
      <c r="F1788" s="92" t="s">
        <v>3542</v>
      </c>
    </row>
    <row r="1789" ht="14.25" customHeight="1">
      <c r="A1789" s="92" t="s">
        <v>4041</v>
      </c>
      <c r="B1789" s="92" t="s">
        <v>3141</v>
      </c>
      <c r="C1789" s="93">
        <v>45642.0</v>
      </c>
      <c r="D1789" s="94">
        <v>0.5041666666666667</v>
      </c>
      <c r="E1789" s="92">
        <v>2.0</v>
      </c>
      <c r="F1789" s="92" t="s">
        <v>3544</v>
      </c>
    </row>
    <row r="1790" ht="14.25" customHeight="1">
      <c r="A1790" s="92" t="s">
        <v>3657</v>
      </c>
      <c r="B1790" s="92" t="s">
        <v>3141</v>
      </c>
      <c r="C1790" s="93">
        <v>45744.0</v>
      </c>
      <c r="D1790" s="94">
        <v>0.34097222222222223</v>
      </c>
      <c r="E1790" s="92">
        <v>2.0</v>
      </c>
      <c r="F1790" s="92" t="s">
        <v>3544</v>
      </c>
    </row>
    <row r="1791" ht="14.25" customHeight="1">
      <c r="A1791" s="92" t="s">
        <v>3958</v>
      </c>
      <c r="B1791" s="92" t="s">
        <v>666</v>
      </c>
      <c r="C1791" s="93">
        <v>45754.0</v>
      </c>
      <c r="D1791" s="94">
        <v>0.95</v>
      </c>
      <c r="E1791" s="92">
        <v>0.0</v>
      </c>
      <c r="F1791" s="92" t="s">
        <v>3542</v>
      </c>
    </row>
    <row r="1792" ht="14.25" customHeight="1">
      <c r="A1792" s="92" t="s">
        <v>3971</v>
      </c>
      <c r="B1792" s="92" t="s">
        <v>169</v>
      </c>
      <c r="C1792" s="93">
        <v>45677.0</v>
      </c>
      <c r="D1792" s="94">
        <v>0.8659722222222223</v>
      </c>
      <c r="E1792" s="92">
        <v>0.0</v>
      </c>
      <c r="F1792" s="92" t="s">
        <v>3542</v>
      </c>
    </row>
    <row r="1793" ht="14.25" customHeight="1">
      <c r="A1793" s="92" t="s">
        <v>3704</v>
      </c>
      <c r="B1793" s="92" t="s">
        <v>169</v>
      </c>
      <c r="C1793" s="93">
        <v>45898.0</v>
      </c>
      <c r="D1793" s="94">
        <v>0.007638888888888889</v>
      </c>
      <c r="E1793" s="92">
        <v>1.0</v>
      </c>
      <c r="F1793" s="92" t="s">
        <v>3543</v>
      </c>
    </row>
    <row r="1794" ht="14.25" customHeight="1">
      <c r="A1794" s="92" t="s">
        <v>3933</v>
      </c>
      <c r="B1794" s="92" t="s">
        <v>2674</v>
      </c>
      <c r="C1794" s="93">
        <v>45710.0</v>
      </c>
      <c r="D1794" s="94">
        <v>0.38263888888888886</v>
      </c>
      <c r="E1794" s="92">
        <v>0.0</v>
      </c>
      <c r="F1794" s="92" t="s">
        <v>3542</v>
      </c>
    </row>
    <row r="1795" ht="14.25" customHeight="1">
      <c r="A1795" s="92" t="s">
        <v>3732</v>
      </c>
      <c r="B1795" s="92" t="s">
        <v>2674</v>
      </c>
      <c r="C1795" s="93">
        <v>45712.0</v>
      </c>
      <c r="D1795" s="94">
        <v>0.04861111111111111</v>
      </c>
      <c r="E1795" s="92">
        <v>1.0</v>
      </c>
      <c r="F1795" s="92" t="s">
        <v>3543</v>
      </c>
    </row>
    <row r="1796" ht="14.25" customHeight="1">
      <c r="A1796" s="92" t="s">
        <v>3885</v>
      </c>
      <c r="B1796" s="92" t="s">
        <v>2674</v>
      </c>
      <c r="C1796" s="93">
        <v>45765.0</v>
      </c>
      <c r="D1796" s="94">
        <v>0.07013888888888889</v>
      </c>
      <c r="E1796" s="92">
        <v>0.0</v>
      </c>
      <c r="F1796" s="92" t="s">
        <v>3542</v>
      </c>
    </row>
    <row r="1797" ht="14.25" customHeight="1">
      <c r="A1797" s="92" t="s">
        <v>3866</v>
      </c>
      <c r="B1797" s="92" t="s">
        <v>2674</v>
      </c>
      <c r="C1797" s="93">
        <v>45799.0</v>
      </c>
      <c r="D1797" s="94">
        <v>0.6</v>
      </c>
      <c r="E1797" s="92">
        <v>0.0</v>
      </c>
      <c r="F1797" s="92" t="s">
        <v>3542</v>
      </c>
    </row>
    <row r="1798" ht="14.25" customHeight="1">
      <c r="A1798" s="92" t="s">
        <v>3857</v>
      </c>
      <c r="B1798" s="92" t="s">
        <v>1154</v>
      </c>
      <c r="C1798" s="93">
        <v>45641.0</v>
      </c>
      <c r="D1798" s="94">
        <v>0.034722222222222224</v>
      </c>
      <c r="E1798" s="92">
        <v>1.0</v>
      </c>
      <c r="F1798" s="92" t="s">
        <v>3543</v>
      </c>
    </row>
    <row r="1799" ht="14.25" customHeight="1">
      <c r="A1799" s="92" t="s">
        <v>3995</v>
      </c>
      <c r="B1799" s="92" t="s">
        <v>1154</v>
      </c>
      <c r="C1799" s="93">
        <v>45714.0</v>
      </c>
      <c r="D1799" s="94">
        <v>0.37430555555555556</v>
      </c>
      <c r="E1799" s="92">
        <v>2.0</v>
      </c>
      <c r="F1799" s="92" t="s">
        <v>3544</v>
      </c>
    </row>
    <row r="1800" ht="14.25" customHeight="1">
      <c r="A1800" s="92" t="s">
        <v>3951</v>
      </c>
      <c r="B1800" s="92" t="s">
        <v>1154</v>
      </c>
      <c r="C1800" s="93">
        <v>45756.0</v>
      </c>
      <c r="D1800" s="94">
        <v>0.2673611111111111</v>
      </c>
      <c r="E1800" s="92">
        <v>0.0</v>
      </c>
      <c r="F1800" s="92" t="s">
        <v>3542</v>
      </c>
    </row>
    <row r="1801" ht="14.25" customHeight="1">
      <c r="A1801" s="92" t="s">
        <v>3946</v>
      </c>
      <c r="B1801" s="92" t="s">
        <v>1154</v>
      </c>
      <c r="C1801" s="93">
        <v>45784.0</v>
      </c>
      <c r="D1801" s="94">
        <v>0.4166666666666667</v>
      </c>
      <c r="E1801" s="92">
        <v>1.0</v>
      </c>
      <c r="F1801" s="92" t="s">
        <v>3543</v>
      </c>
    </row>
    <row r="1802" ht="14.25" customHeight="1">
      <c r="A1802" s="92" t="s">
        <v>3768</v>
      </c>
      <c r="B1802" s="92" t="s">
        <v>1154</v>
      </c>
      <c r="C1802" s="93">
        <v>45835.0</v>
      </c>
      <c r="D1802" s="94">
        <v>0.6097222222222223</v>
      </c>
      <c r="E1802" s="92">
        <v>2.0</v>
      </c>
      <c r="F1802" s="92" t="s">
        <v>3544</v>
      </c>
    </row>
    <row r="1803" ht="14.25" customHeight="1">
      <c r="A1803" s="92" t="s">
        <v>3989</v>
      </c>
      <c r="B1803" s="92" t="s">
        <v>1154</v>
      </c>
      <c r="C1803" s="93">
        <v>45842.0</v>
      </c>
      <c r="D1803" s="94">
        <v>0.2916666666666667</v>
      </c>
      <c r="E1803" s="92">
        <v>0.0</v>
      </c>
      <c r="F1803" s="92" t="s">
        <v>3542</v>
      </c>
    </row>
    <row r="1804" ht="14.25" customHeight="1">
      <c r="A1804" s="92" t="s">
        <v>3771</v>
      </c>
      <c r="B1804" s="92" t="s">
        <v>1154</v>
      </c>
      <c r="C1804" s="93">
        <v>45864.0</v>
      </c>
      <c r="D1804" s="94">
        <v>0.8284722222222223</v>
      </c>
      <c r="E1804" s="92">
        <v>0.0</v>
      </c>
      <c r="F1804" s="92" t="s">
        <v>3542</v>
      </c>
    </row>
    <row r="1805" ht="14.25" customHeight="1">
      <c r="A1805" s="92" t="s">
        <v>3766</v>
      </c>
      <c r="B1805" s="92" t="s">
        <v>1154</v>
      </c>
      <c r="C1805" s="93">
        <v>45906.0</v>
      </c>
      <c r="D1805" s="94">
        <v>0.9729166666666667</v>
      </c>
      <c r="E1805" s="92">
        <v>2.0</v>
      </c>
      <c r="F1805" s="92" t="s">
        <v>3544</v>
      </c>
    </row>
    <row r="1806" ht="14.25" customHeight="1">
      <c r="A1806" s="92" t="s">
        <v>3969</v>
      </c>
      <c r="B1806" s="92" t="s">
        <v>667</v>
      </c>
      <c r="C1806" s="93">
        <v>45590.0</v>
      </c>
      <c r="D1806" s="94">
        <v>0.022222222222222223</v>
      </c>
      <c r="E1806" s="92">
        <v>0.0</v>
      </c>
      <c r="F1806" s="92" t="s">
        <v>3542</v>
      </c>
    </row>
    <row r="1807" ht="14.25" customHeight="1">
      <c r="A1807" s="92" t="s">
        <v>3934</v>
      </c>
      <c r="B1807" s="92" t="s">
        <v>667</v>
      </c>
      <c r="C1807" s="93">
        <v>45811.0</v>
      </c>
      <c r="D1807" s="94">
        <v>0.4638888888888889</v>
      </c>
      <c r="E1807" s="92">
        <v>0.0</v>
      </c>
      <c r="F1807" s="92" t="s">
        <v>3542</v>
      </c>
    </row>
    <row r="1808" ht="14.25" customHeight="1">
      <c r="A1808" s="92" t="s">
        <v>3929</v>
      </c>
      <c r="B1808" s="92" t="s">
        <v>667</v>
      </c>
      <c r="C1808" s="93">
        <v>45942.0</v>
      </c>
      <c r="D1808" s="94">
        <v>0.11944444444444445</v>
      </c>
      <c r="E1808" s="92">
        <v>2.0</v>
      </c>
      <c r="F1808" s="92" t="s">
        <v>3544</v>
      </c>
    </row>
    <row r="1809" ht="14.25" customHeight="1">
      <c r="A1809" s="92" t="s">
        <v>3976</v>
      </c>
      <c r="B1809" s="92" t="s">
        <v>668</v>
      </c>
      <c r="C1809" s="93">
        <v>45802.0</v>
      </c>
      <c r="D1809" s="94">
        <v>0.009027777777777777</v>
      </c>
      <c r="E1809" s="92">
        <v>1.0</v>
      </c>
      <c r="F1809" s="92" t="s">
        <v>3543</v>
      </c>
    </row>
    <row r="1810" ht="14.25" customHeight="1">
      <c r="A1810" s="92" t="s">
        <v>3837</v>
      </c>
      <c r="B1810" s="92" t="s">
        <v>668</v>
      </c>
      <c r="C1810" s="93">
        <v>45875.0</v>
      </c>
      <c r="D1810" s="94">
        <v>0.27291666666666664</v>
      </c>
      <c r="E1810" s="92">
        <v>1.0</v>
      </c>
      <c r="F1810" s="92" t="s">
        <v>3543</v>
      </c>
    </row>
    <row r="1811" ht="14.25" customHeight="1">
      <c r="A1811" s="92" t="s">
        <v>3963</v>
      </c>
      <c r="B1811" s="92" t="s">
        <v>668</v>
      </c>
      <c r="C1811" s="93">
        <v>45941.0</v>
      </c>
      <c r="D1811" s="94">
        <v>0.10416666666666667</v>
      </c>
      <c r="E1811" s="92">
        <v>1.0</v>
      </c>
      <c r="F1811" s="92" t="s">
        <v>3543</v>
      </c>
    </row>
    <row r="1812" ht="14.25" customHeight="1">
      <c r="A1812" s="92" t="s">
        <v>3938</v>
      </c>
      <c r="B1812" s="92" t="s">
        <v>3142</v>
      </c>
      <c r="C1812" s="93">
        <v>45656.0</v>
      </c>
      <c r="D1812" s="94">
        <v>0.9666666666666667</v>
      </c>
      <c r="E1812" s="92">
        <v>2.0</v>
      </c>
      <c r="F1812" s="92" t="s">
        <v>3544</v>
      </c>
    </row>
    <row r="1813" ht="14.25" customHeight="1">
      <c r="A1813" s="92" t="s">
        <v>3744</v>
      </c>
      <c r="B1813" s="92" t="s">
        <v>3142</v>
      </c>
      <c r="C1813" s="93">
        <v>45735.0</v>
      </c>
      <c r="D1813" s="94">
        <v>0.075</v>
      </c>
      <c r="E1813" s="92">
        <v>2.0</v>
      </c>
      <c r="F1813" s="92" t="s">
        <v>3544</v>
      </c>
    </row>
    <row r="1814" ht="14.25" customHeight="1">
      <c r="A1814" s="92" t="s">
        <v>3616</v>
      </c>
      <c r="B1814" s="92" t="s">
        <v>3142</v>
      </c>
      <c r="C1814" s="93">
        <v>45809.0</v>
      </c>
      <c r="D1814" s="94">
        <v>0.6458333333333334</v>
      </c>
      <c r="E1814" s="92">
        <v>2.0</v>
      </c>
      <c r="F1814" s="92" t="s">
        <v>3544</v>
      </c>
    </row>
    <row r="1815" ht="14.25" customHeight="1">
      <c r="A1815" s="92" t="s">
        <v>3720</v>
      </c>
      <c r="B1815" s="92" t="s">
        <v>3142</v>
      </c>
      <c r="C1815" s="93">
        <v>45841.0</v>
      </c>
      <c r="D1815" s="94">
        <v>0.23055555555555557</v>
      </c>
      <c r="E1815" s="92">
        <v>0.0</v>
      </c>
      <c r="F1815" s="92" t="s">
        <v>3542</v>
      </c>
    </row>
    <row r="1816" ht="14.25" customHeight="1">
      <c r="A1816" s="92" t="s">
        <v>4011</v>
      </c>
      <c r="B1816" s="92" t="s">
        <v>170</v>
      </c>
      <c r="C1816" s="93">
        <v>45604.0</v>
      </c>
      <c r="D1816" s="94">
        <v>0.2708333333333333</v>
      </c>
      <c r="E1816" s="92">
        <v>2.0</v>
      </c>
      <c r="F1816" s="92" t="s">
        <v>3544</v>
      </c>
    </row>
    <row r="1817" ht="14.25" customHeight="1">
      <c r="A1817" s="92" t="s">
        <v>3855</v>
      </c>
      <c r="B1817" s="92" t="s">
        <v>170</v>
      </c>
      <c r="C1817" s="93">
        <v>45705.0</v>
      </c>
      <c r="D1817" s="94">
        <v>0.2791666666666667</v>
      </c>
      <c r="E1817" s="92">
        <v>2.0</v>
      </c>
      <c r="F1817" s="92" t="s">
        <v>3544</v>
      </c>
    </row>
    <row r="1818" ht="14.25" customHeight="1">
      <c r="A1818" s="92" t="s">
        <v>3713</v>
      </c>
      <c r="B1818" s="92" t="s">
        <v>170</v>
      </c>
      <c r="C1818" s="93">
        <v>45706.0</v>
      </c>
      <c r="D1818" s="94">
        <v>0.4361111111111111</v>
      </c>
      <c r="E1818" s="92">
        <v>2.0</v>
      </c>
      <c r="F1818" s="92" t="s">
        <v>3544</v>
      </c>
    </row>
    <row r="1819" ht="14.25" customHeight="1">
      <c r="A1819" s="92" t="s">
        <v>4009</v>
      </c>
      <c r="B1819" s="92" t="s">
        <v>170</v>
      </c>
      <c r="C1819" s="93">
        <v>45734.0</v>
      </c>
      <c r="D1819" s="94">
        <v>0.7944444444444444</v>
      </c>
      <c r="E1819" s="92">
        <v>2.0</v>
      </c>
      <c r="F1819" s="92" t="s">
        <v>3544</v>
      </c>
    </row>
    <row r="1820" ht="14.25" customHeight="1">
      <c r="A1820" s="92" t="s">
        <v>3780</v>
      </c>
      <c r="B1820" s="92" t="s">
        <v>170</v>
      </c>
      <c r="C1820" s="93">
        <v>45820.0</v>
      </c>
      <c r="D1820" s="94">
        <v>0.6534722222222222</v>
      </c>
      <c r="E1820" s="92">
        <v>1.0</v>
      </c>
      <c r="F1820" s="92" t="s">
        <v>3543</v>
      </c>
    </row>
    <row r="1821" ht="14.25" customHeight="1">
      <c r="A1821" s="92" t="s">
        <v>3745</v>
      </c>
      <c r="B1821" s="92" t="s">
        <v>2162</v>
      </c>
      <c r="C1821" s="93">
        <v>45641.0</v>
      </c>
      <c r="D1821" s="94">
        <v>0.7201388888888889</v>
      </c>
      <c r="E1821" s="92">
        <v>2.0</v>
      </c>
      <c r="F1821" s="92" t="s">
        <v>3544</v>
      </c>
    </row>
    <row r="1822" ht="14.25" customHeight="1">
      <c r="A1822" s="92" t="s">
        <v>3718</v>
      </c>
      <c r="B1822" s="92" t="s">
        <v>2162</v>
      </c>
      <c r="C1822" s="93">
        <v>45656.0</v>
      </c>
      <c r="D1822" s="94">
        <v>0.39444444444444443</v>
      </c>
      <c r="E1822" s="92">
        <v>1.0</v>
      </c>
      <c r="F1822" s="92" t="s">
        <v>3543</v>
      </c>
    </row>
    <row r="1823" ht="14.25" customHeight="1">
      <c r="A1823" s="92" t="s">
        <v>4073</v>
      </c>
      <c r="B1823" s="92" t="s">
        <v>2162</v>
      </c>
      <c r="C1823" s="93">
        <v>45685.0</v>
      </c>
      <c r="D1823" s="94">
        <v>0.20694444444444443</v>
      </c>
      <c r="E1823" s="92">
        <v>0.0</v>
      </c>
      <c r="F1823" s="92" t="s">
        <v>3542</v>
      </c>
    </row>
    <row r="1824" ht="14.25" customHeight="1">
      <c r="A1824" s="92" t="s">
        <v>3815</v>
      </c>
      <c r="B1824" s="92" t="s">
        <v>2162</v>
      </c>
      <c r="C1824" s="93">
        <v>45789.0</v>
      </c>
      <c r="D1824" s="94">
        <v>0.6347222222222222</v>
      </c>
      <c r="E1824" s="92">
        <v>0.0</v>
      </c>
      <c r="F1824" s="92" t="s">
        <v>3542</v>
      </c>
    </row>
    <row r="1825" ht="14.25" customHeight="1">
      <c r="A1825" s="92" t="s">
        <v>3959</v>
      </c>
      <c r="B1825" s="92" t="s">
        <v>2162</v>
      </c>
      <c r="C1825" s="93">
        <v>45848.0</v>
      </c>
      <c r="D1825" s="94">
        <v>0.7208333333333333</v>
      </c>
      <c r="E1825" s="92">
        <v>2.0</v>
      </c>
      <c r="F1825" s="92" t="s">
        <v>3544</v>
      </c>
    </row>
    <row r="1826" ht="14.25" customHeight="1">
      <c r="A1826" s="92" t="s">
        <v>3835</v>
      </c>
      <c r="B1826" s="92" t="s">
        <v>2162</v>
      </c>
      <c r="C1826" s="93">
        <v>45886.0</v>
      </c>
      <c r="D1826" s="94">
        <v>0.9951388888888889</v>
      </c>
      <c r="E1826" s="92">
        <v>0.0</v>
      </c>
      <c r="F1826" s="92" t="s">
        <v>3542</v>
      </c>
    </row>
    <row r="1827" ht="14.25" customHeight="1">
      <c r="A1827" s="92" t="s">
        <v>3867</v>
      </c>
      <c r="B1827" s="92" t="s">
        <v>1667</v>
      </c>
      <c r="C1827" s="93">
        <v>45584.0</v>
      </c>
      <c r="D1827" s="94">
        <v>0.24166666666666667</v>
      </c>
      <c r="E1827" s="92">
        <v>0.0</v>
      </c>
      <c r="F1827" s="92" t="s">
        <v>3542</v>
      </c>
    </row>
    <row r="1828" ht="14.25" customHeight="1">
      <c r="A1828" s="92" t="s">
        <v>3961</v>
      </c>
      <c r="B1828" s="92" t="s">
        <v>1667</v>
      </c>
      <c r="C1828" s="93">
        <v>45687.0</v>
      </c>
      <c r="D1828" s="94">
        <v>0.3784722222222222</v>
      </c>
      <c r="E1828" s="92">
        <v>2.0</v>
      </c>
      <c r="F1828" s="92" t="s">
        <v>3544</v>
      </c>
    </row>
    <row r="1829" ht="14.25" customHeight="1">
      <c r="A1829" s="92" t="s">
        <v>3946</v>
      </c>
      <c r="B1829" s="92" t="s">
        <v>1667</v>
      </c>
      <c r="C1829" s="93">
        <v>45708.0</v>
      </c>
      <c r="D1829" s="94">
        <v>0.5680555555555555</v>
      </c>
      <c r="E1829" s="92">
        <v>1.0</v>
      </c>
      <c r="F1829" s="92" t="s">
        <v>3543</v>
      </c>
    </row>
    <row r="1830" ht="14.25" customHeight="1">
      <c r="A1830" s="92" t="s">
        <v>3715</v>
      </c>
      <c r="B1830" s="92" t="s">
        <v>669</v>
      </c>
      <c r="C1830" s="93">
        <v>45604.0</v>
      </c>
      <c r="D1830" s="94">
        <v>0.3625</v>
      </c>
      <c r="E1830" s="92">
        <v>1.0</v>
      </c>
      <c r="F1830" s="92" t="s">
        <v>3543</v>
      </c>
    </row>
    <row r="1831" ht="14.25" customHeight="1">
      <c r="A1831" s="92" t="s">
        <v>4003</v>
      </c>
      <c r="B1831" s="92" t="s">
        <v>669</v>
      </c>
      <c r="C1831" s="93">
        <v>45730.0</v>
      </c>
      <c r="D1831" s="94">
        <v>0.49166666666666664</v>
      </c>
      <c r="E1831" s="92">
        <v>0.0</v>
      </c>
      <c r="F1831" s="92" t="s">
        <v>3542</v>
      </c>
    </row>
    <row r="1832" ht="14.25" customHeight="1">
      <c r="A1832" s="92" t="s">
        <v>3683</v>
      </c>
      <c r="B1832" s="92" t="s">
        <v>669</v>
      </c>
      <c r="C1832" s="93">
        <v>45942.0</v>
      </c>
      <c r="D1832" s="94">
        <v>0.55625</v>
      </c>
      <c r="E1832" s="92">
        <v>1.0</v>
      </c>
      <c r="F1832" s="92" t="s">
        <v>3543</v>
      </c>
    </row>
    <row r="1833" ht="14.25" customHeight="1">
      <c r="A1833" s="92" t="s">
        <v>3702</v>
      </c>
      <c r="B1833" s="92" t="s">
        <v>1155</v>
      </c>
      <c r="C1833" s="93">
        <v>45597.0</v>
      </c>
      <c r="D1833" s="94">
        <v>0.36875</v>
      </c>
      <c r="E1833" s="92">
        <v>1.0</v>
      </c>
      <c r="F1833" s="92" t="s">
        <v>3543</v>
      </c>
    </row>
    <row r="1834" ht="14.25" customHeight="1">
      <c r="A1834" s="92" t="s">
        <v>3872</v>
      </c>
      <c r="B1834" s="92" t="s">
        <v>1155</v>
      </c>
      <c r="C1834" s="93">
        <v>45820.0</v>
      </c>
      <c r="D1834" s="94">
        <v>0.48055555555555557</v>
      </c>
      <c r="E1834" s="92">
        <v>1.0</v>
      </c>
      <c r="F1834" s="92" t="s">
        <v>3543</v>
      </c>
    </row>
    <row r="1835" ht="14.25" customHeight="1">
      <c r="A1835" s="92" t="s">
        <v>3955</v>
      </c>
      <c r="B1835" s="92" t="s">
        <v>3143</v>
      </c>
      <c r="C1835" s="93">
        <v>45653.0</v>
      </c>
      <c r="D1835" s="94">
        <v>0.21388888888888888</v>
      </c>
      <c r="E1835" s="92">
        <v>1.0</v>
      </c>
      <c r="F1835" s="92" t="s">
        <v>3543</v>
      </c>
    </row>
    <row r="1836" ht="14.25" customHeight="1">
      <c r="A1836" s="92" t="s">
        <v>4015</v>
      </c>
      <c r="B1836" s="92" t="s">
        <v>3143</v>
      </c>
      <c r="C1836" s="93">
        <v>45714.0</v>
      </c>
      <c r="D1836" s="94">
        <v>0.46319444444444446</v>
      </c>
      <c r="E1836" s="92">
        <v>1.0</v>
      </c>
      <c r="F1836" s="92" t="s">
        <v>3543</v>
      </c>
    </row>
    <row r="1837" ht="14.25" customHeight="1">
      <c r="A1837" s="92" t="s">
        <v>4018</v>
      </c>
      <c r="B1837" s="92" t="s">
        <v>3143</v>
      </c>
      <c r="C1837" s="93">
        <v>45902.0</v>
      </c>
      <c r="D1837" s="94">
        <v>0.9229166666666667</v>
      </c>
      <c r="E1837" s="92">
        <v>2.0</v>
      </c>
      <c r="F1837" s="92" t="s">
        <v>3544</v>
      </c>
    </row>
    <row r="1838" ht="14.25" customHeight="1">
      <c r="A1838" s="92" t="s">
        <v>3788</v>
      </c>
      <c r="B1838" s="92" t="s">
        <v>1156</v>
      </c>
      <c r="C1838" s="93">
        <v>45613.0</v>
      </c>
      <c r="D1838" s="94">
        <v>0.9215277777777777</v>
      </c>
      <c r="E1838" s="92">
        <v>2.0</v>
      </c>
      <c r="F1838" s="92" t="s">
        <v>3544</v>
      </c>
    </row>
    <row r="1839" ht="14.25" customHeight="1">
      <c r="A1839" s="92" t="s">
        <v>3757</v>
      </c>
      <c r="B1839" s="92" t="s">
        <v>1156</v>
      </c>
      <c r="C1839" s="93">
        <v>45694.0</v>
      </c>
      <c r="D1839" s="94">
        <v>0.8694444444444445</v>
      </c>
      <c r="E1839" s="92">
        <v>2.0</v>
      </c>
      <c r="F1839" s="92" t="s">
        <v>3544</v>
      </c>
    </row>
    <row r="1840" ht="14.25" customHeight="1">
      <c r="A1840" s="92" t="s">
        <v>3673</v>
      </c>
      <c r="B1840" s="92" t="s">
        <v>1156</v>
      </c>
      <c r="C1840" s="93">
        <v>45767.0</v>
      </c>
      <c r="D1840" s="94">
        <v>0.7333333333333333</v>
      </c>
      <c r="E1840" s="92">
        <v>2.0</v>
      </c>
      <c r="F1840" s="92" t="s">
        <v>3544</v>
      </c>
    </row>
    <row r="1841" ht="14.25" customHeight="1">
      <c r="A1841" s="92" t="s">
        <v>3845</v>
      </c>
      <c r="B1841" s="92" t="s">
        <v>1156</v>
      </c>
      <c r="C1841" s="93">
        <v>45792.0</v>
      </c>
      <c r="D1841" s="94">
        <v>0.3263888888888889</v>
      </c>
      <c r="E1841" s="92">
        <v>1.0</v>
      </c>
      <c r="F1841" s="92" t="s">
        <v>3543</v>
      </c>
    </row>
    <row r="1842" ht="14.25" customHeight="1">
      <c r="A1842" s="92" t="s">
        <v>3772</v>
      </c>
      <c r="B1842" s="92" t="s">
        <v>1668</v>
      </c>
      <c r="C1842" s="93">
        <v>45658.0</v>
      </c>
      <c r="D1842" s="94">
        <v>0.28194444444444444</v>
      </c>
      <c r="E1842" s="92">
        <v>2.0</v>
      </c>
      <c r="F1842" s="92" t="s">
        <v>3544</v>
      </c>
    </row>
    <row r="1843" ht="14.25" customHeight="1">
      <c r="A1843" s="92" t="s">
        <v>3672</v>
      </c>
      <c r="B1843" s="92" t="s">
        <v>1668</v>
      </c>
      <c r="C1843" s="93">
        <v>45897.0</v>
      </c>
      <c r="D1843" s="94">
        <v>0.4576388888888889</v>
      </c>
      <c r="E1843" s="92">
        <v>1.0</v>
      </c>
      <c r="F1843" s="92" t="s">
        <v>3543</v>
      </c>
    </row>
    <row r="1844" ht="14.25" customHeight="1">
      <c r="A1844" s="92" t="s">
        <v>3682</v>
      </c>
      <c r="B1844" s="92" t="s">
        <v>1157</v>
      </c>
      <c r="C1844" s="93">
        <v>45596.0</v>
      </c>
      <c r="D1844" s="94">
        <v>0.9409722222222222</v>
      </c>
      <c r="E1844" s="92">
        <v>0.0</v>
      </c>
      <c r="F1844" s="92" t="s">
        <v>3542</v>
      </c>
    </row>
    <row r="1845" ht="14.25" customHeight="1">
      <c r="A1845" s="92" t="s">
        <v>3768</v>
      </c>
      <c r="B1845" s="92" t="s">
        <v>1157</v>
      </c>
      <c r="C1845" s="93">
        <v>45866.0</v>
      </c>
      <c r="D1845" s="94">
        <v>0.8131944444444444</v>
      </c>
      <c r="E1845" s="92">
        <v>2.0</v>
      </c>
      <c r="F1845" s="92" t="s">
        <v>3544</v>
      </c>
    </row>
    <row r="1846" ht="14.25" customHeight="1">
      <c r="A1846" s="92" t="s">
        <v>4060</v>
      </c>
      <c r="B1846" s="92" t="s">
        <v>3144</v>
      </c>
      <c r="C1846" s="93">
        <v>45664.0</v>
      </c>
      <c r="D1846" s="94">
        <v>0.5465277777777777</v>
      </c>
      <c r="E1846" s="92">
        <v>2.0</v>
      </c>
      <c r="F1846" s="92" t="s">
        <v>3544</v>
      </c>
    </row>
    <row r="1847" ht="14.25" customHeight="1">
      <c r="A1847" s="92" t="s">
        <v>3843</v>
      </c>
      <c r="B1847" s="92" t="s">
        <v>3144</v>
      </c>
      <c r="C1847" s="93">
        <v>45685.0</v>
      </c>
      <c r="D1847" s="94">
        <v>0.06111111111111111</v>
      </c>
      <c r="E1847" s="92">
        <v>1.0</v>
      </c>
      <c r="F1847" s="92" t="s">
        <v>3543</v>
      </c>
    </row>
    <row r="1848" ht="14.25" customHeight="1">
      <c r="A1848" s="92" t="s">
        <v>3957</v>
      </c>
      <c r="B1848" s="92" t="s">
        <v>3144</v>
      </c>
      <c r="C1848" s="93">
        <v>45749.0</v>
      </c>
      <c r="D1848" s="94">
        <v>0.8138888888888889</v>
      </c>
      <c r="E1848" s="92">
        <v>1.0</v>
      </c>
      <c r="F1848" s="92" t="s">
        <v>3543</v>
      </c>
    </row>
    <row r="1849" ht="14.25" customHeight="1">
      <c r="A1849" s="92" t="s">
        <v>3844</v>
      </c>
      <c r="B1849" s="92" t="s">
        <v>3144</v>
      </c>
      <c r="C1849" s="93">
        <v>45846.0</v>
      </c>
      <c r="D1849" s="94">
        <v>0.6493055555555556</v>
      </c>
      <c r="E1849" s="92">
        <v>2.0</v>
      </c>
      <c r="F1849" s="92" t="s">
        <v>3544</v>
      </c>
    </row>
    <row r="1850" ht="14.25" customHeight="1">
      <c r="A1850" s="92" t="s">
        <v>3666</v>
      </c>
      <c r="B1850" s="92" t="s">
        <v>3145</v>
      </c>
      <c r="C1850" s="93">
        <v>45628.0</v>
      </c>
      <c r="D1850" s="94">
        <v>0.8791666666666667</v>
      </c>
      <c r="E1850" s="92">
        <v>0.0</v>
      </c>
      <c r="F1850" s="92" t="s">
        <v>3542</v>
      </c>
    </row>
    <row r="1851" ht="14.25" customHeight="1">
      <c r="A1851" s="92" t="s">
        <v>3683</v>
      </c>
      <c r="B1851" s="92" t="s">
        <v>3145</v>
      </c>
      <c r="C1851" s="93">
        <v>45655.0</v>
      </c>
      <c r="D1851" s="94">
        <v>0.6319444444444444</v>
      </c>
      <c r="E1851" s="92">
        <v>0.0</v>
      </c>
      <c r="F1851" s="92" t="s">
        <v>3542</v>
      </c>
    </row>
    <row r="1852" ht="14.25" customHeight="1">
      <c r="A1852" s="92" t="s">
        <v>3979</v>
      </c>
      <c r="B1852" s="92" t="s">
        <v>3145</v>
      </c>
      <c r="C1852" s="93">
        <v>45656.0</v>
      </c>
      <c r="D1852" s="94">
        <v>0.9930555555555556</v>
      </c>
      <c r="E1852" s="92">
        <v>2.0</v>
      </c>
      <c r="F1852" s="92" t="s">
        <v>3544</v>
      </c>
    </row>
    <row r="1853" ht="14.25" customHeight="1">
      <c r="A1853" s="92" t="s">
        <v>3997</v>
      </c>
      <c r="B1853" s="92" t="s">
        <v>3145</v>
      </c>
      <c r="C1853" s="93">
        <v>45806.0</v>
      </c>
      <c r="D1853" s="94">
        <v>0.4083333333333333</v>
      </c>
      <c r="E1853" s="92">
        <v>2.0</v>
      </c>
      <c r="F1853" s="92" t="s">
        <v>3544</v>
      </c>
    </row>
    <row r="1854" ht="14.25" customHeight="1">
      <c r="A1854" s="92" t="s">
        <v>3865</v>
      </c>
      <c r="B1854" s="92" t="s">
        <v>3145</v>
      </c>
      <c r="C1854" s="93">
        <v>45866.0</v>
      </c>
      <c r="D1854" s="94">
        <v>0.32430555555555557</v>
      </c>
      <c r="E1854" s="92">
        <v>2.0</v>
      </c>
      <c r="F1854" s="92" t="s">
        <v>3544</v>
      </c>
    </row>
    <row r="1855" ht="14.25" customHeight="1">
      <c r="A1855" s="92" t="s">
        <v>4001</v>
      </c>
      <c r="B1855" s="92" t="s">
        <v>3145</v>
      </c>
      <c r="C1855" s="93">
        <v>45920.0</v>
      </c>
      <c r="D1855" s="94">
        <v>0.5763888888888888</v>
      </c>
      <c r="E1855" s="92">
        <v>1.0</v>
      </c>
      <c r="F1855" s="92" t="s">
        <v>3543</v>
      </c>
    </row>
    <row r="1856" ht="14.25" customHeight="1">
      <c r="A1856" s="92" t="s">
        <v>4041</v>
      </c>
      <c r="B1856" s="92" t="s">
        <v>171</v>
      </c>
      <c r="C1856" s="93">
        <v>45637.0</v>
      </c>
      <c r="D1856" s="94">
        <v>0.6416666666666667</v>
      </c>
      <c r="E1856" s="92">
        <v>0.0</v>
      </c>
      <c r="F1856" s="92" t="s">
        <v>3542</v>
      </c>
    </row>
    <row r="1857" ht="14.25" customHeight="1">
      <c r="A1857" s="92" t="s">
        <v>3873</v>
      </c>
      <c r="B1857" s="92" t="s">
        <v>171</v>
      </c>
      <c r="C1857" s="93">
        <v>45673.0</v>
      </c>
      <c r="D1857" s="94">
        <v>0.7784722222222222</v>
      </c>
      <c r="E1857" s="92">
        <v>1.0</v>
      </c>
      <c r="F1857" s="92" t="s">
        <v>3543</v>
      </c>
    </row>
    <row r="1858" ht="14.25" customHeight="1">
      <c r="A1858" s="92" t="s">
        <v>4069</v>
      </c>
      <c r="B1858" s="92" t="s">
        <v>171</v>
      </c>
      <c r="C1858" s="93">
        <v>45731.0</v>
      </c>
      <c r="D1858" s="94">
        <v>0.07569444444444444</v>
      </c>
      <c r="E1858" s="92">
        <v>2.0</v>
      </c>
      <c r="F1858" s="92" t="s">
        <v>3544</v>
      </c>
    </row>
    <row r="1859" ht="14.25" customHeight="1">
      <c r="A1859" s="92" t="s">
        <v>3703</v>
      </c>
      <c r="B1859" s="92" t="s">
        <v>171</v>
      </c>
      <c r="C1859" s="93">
        <v>45782.0</v>
      </c>
      <c r="D1859" s="94">
        <v>0.5368055555555555</v>
      </c>
      <c r="E1859" s="92">
        <v>1.0</v>
      </c>
      <c r="F1859" s="92" t="s">
        <v>3543</v>
      </c>
    </row>
    <row r="1860" ht="14.25" customHeight="1">
      <c r="A1860" s="92" t="s">
        <v>4050</v>
      </c>
      <c r="B1860" s="92" t="s">
        <v>3146</v>
      </c>
      <c r="C1860" s="93">
        <v>45805.0</v>
      </c>
      <c r="D1860" s="94">
        <v>0.2875</v>
      </c>
      <c r="E1860" s="92">
        <v>2.0</v>
      </c>
      <c r="F1860" s="92" t="s">
        <v>3544</v>
      </c>
    </row>
    <row r="1861" ht="14.25" customHeight="1">
      <c r="A1861" s="92" t="s">
        <v>3679</v>
      </c>
      <c r="B1861" s="92" t="s">
        <v>3146</v>
      </c>
      <c r="C1861" s="93">
        <v>45814.0</v>
      </c>
      <c r="D1861" s="94">
        <v>0.12638888888888888</v>
      </c>
      <c r="E1861" s="92">
        <v>1.0</v>
      </c>
      <c r="F1861" s="92" t="s">
        <v>3543</v>
      </c>
    </row>
    <row r="1862" ht="14.25" customHeight="1">
      <c r="A1862" s="92" t="s">
        <v>3649</v>
      </c>
      <c r="B1862" s="92" t="s">
        <v>3146</v>
      </c>
      <c r="C1862" s="93">
        <v>45828.0</v>
      </c>
      <c r="D1862" s="94">
        <v>0.4173611111111111</v>
      </c>
      <c r="E1862" s="92">
        <v>1.0</v>
      </c>
      <c r="F1862" s="92" t="s">
        <v>3543</v>
      </c>
    </row>
    <row r="1863" ht="14.25" customHeight="1">
      <c r="A1863" s="92" t="s">
        <v>4067</v>
      </c>
      <c r="B1863" s="92" t="s">
        <v>3146</v>
      </c>
      <c r="C1863" s="93">
        <v>45891.0</v>
      </c>
      <c r="D1863" s="94">
        <v>0.7680555555555556</v>
      </c>
      <c r="E1863" s="92">
        <v>2.0</v>
      </c>
      <c r="F1863" s="92" t="s">
        <v>3544</v>
      </c>
    </row>
    <row r="1864" ht="14.25" customHeight="1">
      <c r="A1864" s="92" t="s">
        <v>4079</v>
      </c>
      <c r="B1864" s="92" t="s">
        <v>1669</v>
      </c>
      <c r="C1864" s="93">
        <v>45621.0</v>
      </c>
      <c r="D1864" s="94">
        <v>0.7388888888888889</v>
      </c>
      <c r="E1864" s="92">
        <v>0.0</v>
      </c>
      <c r="F1864" s="92" t="s">
        <v>3542</v>
      </c>
    </row>
    <row r="1865" ht="14.25" customHeight="1">
      <c r="A1865" s="92" t="s">
        <v>4046</v>
      </c>
      <c r="B1865" s="92" t="s">
        <v>1669</v>
      </c>
      <c r="C1865" s="93">
        <v>45656.0</v>
      </c>
      <c r="D1865" s="94">
        <v>0.33402777777777776</v>
      </c>
      <c r="E1865" s="92">
        <v>2.0</v>
      </c>
      <c r="F1865" s="92" t="s">
        <v>3544</v>
      </c>
    </row>
    <row r="1866" ht="14.25" customHeight="1">
      <c r="A1866" s="92" t="s">
        <v>3850</v>
      </c>
      <c r="B1866" s="92" t="s">
        <v>1669</v>
      </c>
      <c r="C1866" s="93">
        <v>45686.0</v>
      </c>
      <c r="D1866" s="94">
        <v>0.08819444444444445</v>
      </c>
      <c r="E1866" s="92">
        <v>2.0</v>
      </c>
      <c r="F1866" s="92" t="s">
        <v>3544</v>
      </c>
    </row>
    <row r="1867" ht="14.25" customHeight="1">
      <c r="A1867" s="92" t="s">
        <v>3693</v>
      </c>
      <c r="B1867" s="92" t="s">
        <v>1669</v>
      </c>
      <c r="C1867" s="93">
        <v>45846.0</v>
      </c>
      <c r="D1867" s="94">
        <v>0.10833333333333334</v>
      </c>
      <c r="E1867" s="92">
        <v>0.0</v>
      </c>
      <c r="F1867" s="92" t="s">
        <v>3542</v>
      </c>
    </row>
    <row r="1868" ht="14.25" customHeight="1">
      <c r="A1868" s="92" t="s">
        <v>3657</v>
      </c>
      <c r="B1868" s="92" t="s">
        <v>1158</v>
      </c>
      <c r="C1868" s="93">
        <v>45917.0</v>
      </c>
      <c r="D1868" s="94">
        <v>0.027083333333333334</v>
      </c>
      <c r="E1868" s="92">
        <v>0.0</v>
      </c>
      <c r="F1868" s="92" t="s">
        <v>3542</v>
      </c>
    </row>
    <row r="1869" ht="14.25" customHeight="1">
      <c r="A1869" s="92" t="s">
        <v>3921</v>
      </c>
      <c r="B1869" s="92" t="s">
        <v>2163</v>
      </c>
      <c r="C1869" s="93">
        <v>45620.0</v>
      </c>
      <c r="D1869" s="94">
        <v>0.8409722222222222</v>
      </c>
      <c r="E1869" s="92">
        <v>2.0</v>
      </c>
      <c r="F1869" s="92" t="s">
        <v>3544</v>
      </c>
    </row>
    <row r="1870" ht="14.25" customHeight="1">
      <c r="A1870" s="92" t="s">
        <v>4017</v>
      </c>
      <c r="B1870" s="92" t="s">
        <v>2163</v>
      </c>
      <c r="C1870" s="93">
        <v>45878.0</v>
      </c>
      <c r="D1870" s="94">
        <v>0.8729166666666667</v>
      </c>
      <c r="E1870" s="92">
        <v>1.0</v>
      </c>
      <c r="F1870" s="92" t="s">
        <v>3543</v>
      </c>
    </row>
    <row r="1871" ht="14.25" customHeight="1">
      <c r="A1871" s="92" t="s">
        <v>4011</v>
      </c>
      <c r="B1871" s="92" t="s">
        <v>2163</v>
      </c>
      <c r="C1871" s="93">
        <v>45911.0</v>
      </c>
      <c r="D1871" s="94">
        <v>0.4777777777777778</v>
      </c>
      <c r="E1871" s="92">
        <v>1.0</v>
      </c>
      <c r="F1871" s="92" t="s">
        <v>3543</v>
      </c>
    </row>
    <row r="1872" ht="14.25" customHeight="1">
      <c r="A1872" s="92" t="s">
        <v>4065</v>
      </c>
      <c r="B1872" s="92" t="s">
        <v>2675</v>
      </c>
      <c r="C1872" s="93">
        <v>45704.0</v>
      </c>
      <c r="D1872" s="94">
        <v>0.18680555555555556</v>
      </c>
      <c r="E1872" s="92">
        <v>0.0</v>
      </c>
      <c r="F1872" s="92" t="s">
        <v>3542</v>
      </c>
    </row>
    <row r="1873" ht="14.25" customHeight="1">
      <c r="A1873" s="92" t="s">
        <v>4055</v>
      </c>
      <c r="B1873" s="92" t="s">
        <v>2675</v>
      </c>
      <c r="C1873" s="93">
        <v>45871.0</v>
      </c>
      <c r="D1873" s="94">
        <v>0.7173611111111111</v>
      </c>
      <c r="E1873" s="92">
        <v>0.0</v>
      </c>
      <c r="F1873" s="92" t="s">
        <v>3542</v>
      </c>
    </row>
    <row r="1874" ht="14.25" customHeight="1">
      <c r="A1874" s="92" t="s">
        <v>3754</v>
      </c>
      <c r="B1874" s="92" t="s">
        <v>2675</v>
      </c>
      <c r="C1874" s="93">
        <v>45885.0</v>
      </c>
      <c r="D1874" s="94">
        <v>0.07708333333333334</v>
      </c>
      <c r="E1874" s="92">
        <v>1.0</v>
      </c>
      <c r="F1874" s="92" t="s">
        <v>3543</v>
      </c>
    </row>
    <row r="1875" ht="14.25" customHeight="1">
      <c r="A1875" s="92" t="s">
        <v>3741</v>
      </c>
      <c r="B1875" s="92" t="s">
        <v>2676</v>
      </c>
      <c r="C1875" s="93">
        <v>45581.0</v>
      </c>
      <c r="D1875" s="94">
        <v>0.17569444444444443</v>
      </c>
      <c r="E1875" s="92">
        <v>0.0</v>
      </c>
      <c r="F1875" s="92" t="s">
        <v>3542</v>
      </c>
    </row>
    <row r="1876" ht="14.25" customHeight="1">
      <c r="A1876" s="92" t="s">
        <v>3636</v>
      </c>
      <c r="B1876" s="92" t="s">
        <v>2676</v>
      </c>
      <c r="C1876" s="93">
        <v>45806.0</v>
      </c>
      <c r="D1876" s="94">
        <v>0.46944444444444444</v>
      </c>
      <c r="E1876" s="92">
        <v>0.0</v>
      </c>
      <c r="F1876" s="92" t="s">
        <v>3542</v>
      </c>
    </row>
    <row r="1877" ht="14.25" customHeight="1">
      <c r="A1877" s="92" t="s">
        <v>3812</v>
      </c>
      <c r="B1877" s="92" t="s">
        <v>2676</v>
      </c>
      <c r="C1877" s="93">
        <v>45829.0</v>
      </c>
      <c r="D1877" s="94">
        <v>0.4409722222222222</v>
      </c>
      <c r="E1877" s="92">
        <v>1.0</v>
      </c>
      <c r="F1877" s="92" t="s">
        <v>3543</v>
      </c>
    </row>
    <row r="1878" ht="14.25" customHeight="1">
      <c r="A1878" s="92" t="s">
        <v>3852</v>
      </c>
      <c r="B1878" s="92" t="s">
        <v>1159</v>
      </c>
      <c r="C1878" s="93">
        <v>45748.0</v>
      </c>
      <c r="D1878" s="94">
        <v>0.7180555555555556</v>
      </c>
      <c r="E1878" s="92">
        <v>1.0</v>
      </c>
      <c r="F1878" s="92" t="s">
        <v>3543</v>
      </c>
    </row>
    <row r="1879" ht="14.25" customHeight="1">
      <c r="A1879" s="92" t="s">
        <v>4047</v>
      </c>
      <c r="B1879" s="92" t="s">
        <v>1159</v>
      </c>
      <c r="C1879" s="93">
        <v>45770.0</v>
      </c>
      <c r="D1879" s="94">
        <v>0.9486111111111111</v>
      </c>
      <c r="E1879" s="92">
        <v>2.0</v>
      </c>
      <c r="F1879" s="92" t="s">
        <v>3544</v>
      </c>
    </row>
    <row r="1880" ht="14.25" customHeight="1">
      <c r="A1880" s="92" t="s">
        <v>3947</v>
      </c>
      <c r="B1880" s="92" t="s">
        <v>1159</v>
      </c>
      <c r="C1880" s="93">
        <v>45809.0</v>
      </c>
      <c r="D1880" s="94">
        <v>0.5548611111111111</v>
      </c>
      <c r="E1880" s="92">
        <v>1.0</v>
      </c>
      <c r="F1880" s="92" t="s">
        <v>3543</v>
      </c>
    </row>
    <row r="1881" ht="14.25" customHeight="1">
      <c r="A1881" s="92" t="s">
        <v>4066</v>
      </c>
      <c r="B1881" s="92" t="s">
        <v>2677</v>
      </c>
      <c r="C1881" s="93">
        <v>45677.0</v>
      </c>
      <c r="D1881" s="94">
        <v>0.36319444444444443</v>
      </c>
      <c r="E1881" s="92">
        <v>1.0</v>
      </c>
      <c r="F1881" s="92" t="s">
        <v>3543</v>
      </c>
    </row>
    <row r="1882" ht="14.25" customHeight="1">
      <c r="A1882" s="92" t="s">
        <v>3655</v>
      </c>
      <c r="B1882" s="92" t="s">
        <v>2677</v>
      </c>
      <c r="C1882" s="93">
        <v>45738.0</v>
      </c>
      <c r="D1882" s="94">
        <v>0.7423611111111111</v>
      </c>
      <c r="E1882" s="92">
        <v>2.0</v>
      </c>
      <c r="F1882" s="92" t="s">
        <v>3544</v>
      </c>
    </row>
    <row r="1883" ht="14.25" customHeight="1">
      <c r="A1883" s="92" t="s">
        <v>3788</v>
      </c>
      <c r="B1883" s="92" t="s">
        <v>2677</v>
      </c>
      <c r="C1883" s="93">
        <v>45791.0</v>
      </c>
      <c r="D1883" s="94">
        <v>0.34791666666666665</v>
      </c>
      <c r="E1883" s="92">
        <v>0.0</v>
      </c>
      <c r="F1883" s="92" t="s">
        <v>3542</v>
      </c>
    </row>
    <row r="1884" ht="14.25" customHeight="1">
      <c r="A1884" s="92" t="s">
        <v>3693</v>
      </c>
      <c r="B1884" s="92" t="s">
        <v>2677</v>
      </c>
      <c r="C1884" s="93">
        <v>45944.0</v>
      </c>
      <c r="D1884" s="94">
        <v>0.5055555555555555</v>
      </c>
      <c r="E1884" s="92">
        <v>1.0</v>
      </c>
      <c r="F1884" s="92" t="s">
        <v>3543</v>
      </c>
    </row>
    <row r="1885" ht="14.25" customHeight="1">
      <c r="A1885" s="92" t="s">
        <v>4032</v>
      </c>
      <c r="B1885" s="92" t="s">
        <v>670</v>
      </c>
      <c r="C1885" s="93">
        <v>45725.0</v>
      </c>
      <c r="D1885" s="94">
        <v>0.28541666666666665</v>
      </c>
      <c r="E1885" s="92">
        <v>0.0</v>
      </c>
      <c r="F1885" s="92" t="s">
        <v>3542</v>
      </c>
    </row>
    <row r="1886" ht="14.25" customHeight="1">
      <c r="A1886" s="92" t="s">
        <v>3784</v>
      </c>
      <c r="B1886" s="92" t="s">
        <v>670</v>
      </c>
      <c r="C1886" s="93">
        <v>45730.0</v>
      </c>
      <c r="D1886" s="94">
        <v>0.43680555555555556</v>
      </c>
      <c r="E1886" s="92">
        <v>0.0</v>
      </c>
      <c r="F1886" s="92" t="s">
        <v>3542</v>
      </c>
    </row>
    <row r="1887" ht="14.25" customHeight="1">
      <c r="A1887" s="92" t="s">
        <v>3767</v>
      </c>
      <c r="B1887" s="92" t="s">
        <v>670</v>
      </c>
      <c r="C1887" s="93">
        <v>45738.0</v>
      </c>
      <c r="D1887" s="94">
        <v>0.7625</v>
      </c>
      <c r="E1887" s="92">
        <v>0.0</v>
      </c>
      <c r="F1887" s="92" t="s">
        <v>3542</v>
      </c>
    </row>
    <row r="1888" ht="14.25" customHeight="1">
      <c r="A1888" s="92" t="s">
        <v>3774</v>
      </c>
      <c r="B1888" s="92" t="s">
        <v>670</v>
      </c>
      <c r="C1888" s="93">
        <v>45908.0</v>
      </c>
      <c r="D1888" s="94">
        <v>0.9020833333333333</v>
      </c>
      <c r="E1888" s="92">
        <v>1.0</v>
      </c>
      <c r="F1888" s="92" t="s">
        <v>3543</v>
      </c>
    </row>
    <row r="1889" ht="14.25" customHeight="1">
      <c r="A1889" s="92" t="s">
        <v>4041</v>
      </c>
      <c r="B1889" s="92" t="s">
        <v>1160</v>
      </c>
      <c r="C1889" s="93">
        <v>45605.0</v>
      </c>
      <c r="D1889" s="94">
        <v>0.25</v>
      </c>
      <c r="E1889" s="92">
        <v>2.0</v>
      </c>
      <c r="F1889" s="92" t="s">
        <v>3544</v>
      </c>
    </row>
    <row r="1890" ht="14.25" customHeight="1">
      <c r="A1890" s="92" t="s">
        <v>3785</v>
      </c>
      <c r="B1890" s="92" t="s">
        <v>1160</v>
      </c>
      <c r="C1890" s="93">
        <v>45630.0</v>
      </c>
      <c r="D1890" s="94">
        <v>0.9430555555555555</v>
      </c>
      <c r="E1890" s="92">
        <v>0.0</v>
      </c>
      <c r="F1890" s="92" t="s">
        <v>3542</v>
      </c>
    </row>
    <row r="1891" ht="14.25" customHeight="1">
      <c r="A1891" s="92" t="s">
        <v>3651</v>
      </c>
      <c r="B1891" s="92" t="s">
        <v>1160</v>
      </c>
      <c r="C1891" s="93">
        <v>45701.0</v>
      </c>
      <c r="D1891" s="94">
        <v>0.6604166666666667</v>
      </c>
      <c r="E1891" s="92">
        <v>1.0</v>
      </c>
      <c r="F1891" s="92" t="s">
        <v>3543</v>
      </c>
    </row>
    <row r="1892" ht="14.25" customHeight="1">
      <c r="A1892" s="92" t="s">
        <v>3738</v>
      </c>
      <c r="B1892" s="92" t="s">
        <v>1160</v>
      </c>
      <c r="C1892" s="93">
        <v>45720.0</v>
      </c>
      <c r="D1892" s="94">
        <v>0.8826388888888889</v>
      </c>
      <c r="E1892" s="92">
        <v>2.0</v>
      </c>
      <c r="F1892" s="92" t="s">
        <v>3544</v>
      </c>
    </row>
    <row r="1893" ht="14.25" customHeight="1">
      <c r="A1893" s="92" t="s">
        <v>3934</v>
      </c>
      <c r="B1893" s="92" t="s">
        <v>1160</v>
      </c>
      <c r="C1893" s="93">
        <v>45736.0</v>
      </c>
      <c r="D1893" s="94">
        <v>0.2548611111111111</v>
      </c>
      <c r="E1893" s="92">
        <v>2.0</v>
      </c>
      <c r="F1893" s="92" t="s">
        <v>3544</v>
      </c>
    </row>
    <row r="1894" ht="14.25" customHeight="1">
      <c r="A1894" s="92" t="s">
        <v>3713</v>
      </c>
      <c r="B1894" s="92" t="s">
        <v>1160</v>
      </c>
      <c r="C1894" s="93">
        <v>45829.0</v>
      </c>
      <c r="D1894" s="94">
        <v>0.33819444444444446</v>
      </c>
      <c r="E1894" s="92">
        <v>0.0</v>
      </c>
      <c r="F1894" s="92" t="s">
        <v>3542</v>
      </c>
    </row>
    <row r="1895" ht="14.25" customHeight="1">
      <c r="A1895" s="92" t="s">
        <v>3869</v>
      </c>
      <c r="B1895" s="92" t="s">
        <v>3147</v>
      </c>
      <c r="C1895" s="93">
        <v>45776.0</v>
      </c>
      <c r="D1895" s="94">
        <v>0.9131944444444444</v>
      </c>
      <c r="E1895" s="92">
        <v>0.0</v>
      </c>
      <c r="F1895" s="92" t="s">
        <v>3542</v>
      </c>
    </row>
    <row r="1896" ht="14.25" customHeight="1">
      <c r="A1896" s="92" t="s">
        <v>3724</v>
      </c>
      <c r="B1896" s="92" t="s">
        <v>3147</v>
      </c>
      <c r="C1896" s="93">
        <v>45832.0</v>
      </c>
      <c r="D1896" s="94">
        <v>0.5201388888888889</v>
      </c>
      <c r="E1896" s="92">
        <v>0.0</v>
      </c>
      <c r="F1896" s="92" t="s">
        <v>3542</v>
      </c>
    </row>
    <row r="1897" ht="14.25" customHeight="1">
      <c r="A1897" s="92" t="s">
        <v>3920</v>
      </c>
      <c r="B1897" s="92" t="s">
        <v>3147</v>
      </c>
      <c r="C1897" s="93">
        <v>45887.0</v>
      </c>
      <c r="D1897" s="94">
        <v>0.42291666666666666</v>
      </c>
      <c r="E1897" s="92">
        <v>2.0</v>
      </c>
      <c r="F1897" s="92" t="s">
        <v>3544</v>
      </c>
    </row>
    <row r="1898" ht="14.25" customHeight="1">
      <c r="A1898" s="92" t="s">
        <v>3848</v>
      </c>
      <c r="B1898" s="92" t="s">
        <v>3148</v>
      </c>
      <c r="C1898" s="93">
        <v>45674.0</v>
      </c>
      <c r="D1898" s="94">
        <v>0.8263888888888888</v>
      </c>
      <c r="E1898" s="92">
        <v>0.0</v>
      </c>
      <c r="F1898" s="92" t="s">
        <v>3542</v>
      </c>
    </row>
    <row r="1899" ht="14.25" customHeight="1">
      <c r="A1899" s="92" t="s">
        <v>3721</v>
      </c>
      <c r="B1899" s="92" t="s">
        <v>2678</v>
      </c>
      <c r="C1899" s="93">
        <v>45673.0</v>
      </c>
      <c r="D1899" s="94">
        <v>0.02013888888888889</v>
      </c>
      <c r="E1899" s="92">
        <v>0.0</v>
      </c>
      <c r="F1899" s="92" t="s">
        <v>3542</v>
      </c>
    </row>
    <row r="1900" ht="14.25" customHeight="1">
      <c r="A1900" s="92" t="s">
        <v>4036</v>
      </c>
      <c r="B1900" s="92" t="s">
        <v>2678</v>
      </c>
      <c r="C1900" s="93">
        <v>45709.0</v>
      </c>
      <c r="D1900" s="94">
        <v>0.6840277777777778</v>
      </c>
      <c r="E1900" s="92">
        <v>0.0</v>
      </c>
      <c r="F1900" s="92" t="s">
        <v>3542</v>
      </c>
    </row>
    <row r="1901" ht="14.25" customHeight="1">
      <c r="A1901" s="92" t="s">
        <v>3650</v>
      </c>
      <c r="B1901" s="92" t="s">
        <v>2678</v>
      </c>
      <c r="C1901" s="93">
        <v>45710.0</v>
      </c>
      <c r="D1901" s="94">
        <v>0.002777777777777778</v>
      </c>
      <c r="E1901" s="92">
        <v>2.0</v>
      </c>
      <c r="F1901" s="92" t="s">
        <v>3544</v>
      </c>
    </row>
    <row r="1902" ht="14.25" customHeight="1">
      <c r="A1902" s="92" t="s">
        <v>3981</v>
      </c>
      <c r="B1902" s="92" t="s">
        <v>2678</v>
      </c>
      <c r="C1902" s="93">
        <v>45774.0</v>
      </c>
      <c r="D1902" s="94">
        <v>0.18611111111111112</v>
      </c>
      <c r="E1902" s="92">
        <v>2.0</v>
      </c>
      <c r="F1902" s="92" t="s">
        <v>3544</v>
      </c>
    </row>
    <row r="1903" ht="14.25" customHeight="1">
      <c r="A1903" s="92" t="s">
        <v>3931</v>
      </c>
      <c r="B1903" s="92" t="s">
        <v>2678</v>
      </c>
      <c r="C1903" s="93">
        <v>45787.0</v>
      </c>
      <c r="D1903" s="94">
        <v>0.8361111111111111</v>
      </c>
      <c r="E1903" s="92">
        <v>2.0</v>
      </c>
      <c r="F1903" s="92" t="s">
        <v>3544</v>
      </c>
    </row>
    <row r="1904" ht="14.25" customHeight="1">
      <c r="A1904" s="92" t="s">
        <v>3948</v>
      </c>
      <c r="B1904" s="92" t="s">
        <v>2678</v>
      </c>
      <c r="C1904" s="93">
        <v>45814.0</v>
      </c>
      <c r="D1904" s="94">
        <v>0.6381944444444444</v>
      </c>
      <c r="E1904" s="92">
        <v>0.0</v>
      </c>
      <c r="F1904" s="92" t="s">
        <v>3542</v>
      </c>
    </row>
    <row r="1905" ht="14.25" customHeight="1">
      <c r="A1905" s="92" t="s">
        <v>3838</v>
      </c>
      <c r="B1905" s="92" t="s">
        <v>2678</v>
      </c>
      <c r="C1905" s="93">
        <v>45892.0</v>
      </c>
      <c r="D1905" s="94">
        <v>0.39861111111111114</v>
      </c>
      <c r="E1905" s="92">
        <v>0.0</v>
      </c>
      <c r="F1905" s="92" t="s">
        <v>3542</v>
      </c>
    </row>
    <row r="1906" ht="14.25" customHeight="1">
      <c r="A1906" s="92" t="s">
        <v>3944</v>
      </c>
      <c r="B1906" s="92" t="s">
        <v>2679</v>
      </c>
      <c r="C1906" s="93">
        <v>45703.0</v>
      </c>
      <c r="D1906" s="94">
        <v>0.7097222222222223</v>
      </c>
      <c r="E1906" s="92">
        <v>1.0</v>
      </c>
      <c r="F1906" s="92" t="s">
        <v>3543</v>
      </c>
    </row>
    <row r="1907" ht="14.25" customHeight="1">
      <c r="A1907" s="92" t="s">
        <v>4044</v>
      </c>
      <c r="B1907" s="92" t="s">
        <v>2679</v>
      </c>
      <c r="C1907" s="93">
        <v>45819.0</v>
      </c>
      <c r="D1907" s="94">
        <v>0.07777777777777778</v>
      </c>
      <c r="E1907" s="92">
        <v>0.0</v>
      </c>
      <c r="F1907" s="92" t="s">
        <v>3542</v>
      </c>
    </row>
    <row r="1908" ht="14.25" customHeight="1">
      <c r="A1908" s="92" t="s">
        <v>3821</v>
      </c>
      <c r="B1908" s="92" t="s">
        <v>2680</v>
      </c>
      <c r="C1908" s="93">
        <v>45602.0</v>
      </c>
      <c r="D1908" s="94">
        <v>0.6270833333333333</v>
      </c>
      <c r="E1908" s="92">
        <v>1.0</v>
      </c>
      <c r="F1908" s="92" t="s">
        <v>3543</v>
      </c>
    </row>
    <row r="1909" ht="14.25" customHeight="1">
      <c r="A1909" s="92" t="s">
        <v>3627</v>
      </c>
      <c r="B1909" s="92" t="s">
        <v>2680</v>
      </c>
      <c r="C1909" s="93">
        <v>45862.0</v>
      </c>
      <c r="D1909" s="94">
        <v>0.38819444444444445</v>
      </c>
      <c r="E1909" s="92">
        <v>2.0</v>
      </c>
      <c r="F1909" s="92" t="s">
        <v>3544</v>
      </c>
    </row>
    <row r="1910" ht="14.25" customHeight="1">
      <c r="A1910" s="92" t="s">
        <v>3969</v>
      </c>
      <c r="B1910" s="92" t="s">
        <v>2680</v>
      </c>
      <c r="C1910" s="93">
        <v>45902.0</v>
      </c>
      <c r="D1910" s="94">
        <v>0.42430555555555555</v>
      </c>
      <c r="E1910" s="92">
        <v>2.0</v>
      </c>
      <c r="F1910" s="92" t="s">
        <v>3544</v>
      </c>
    </row>
    <row r="1911" ht="14.25" customHeight="1">
      <c r="A1911" s="92" t="s">
        <v>4041</v>
      </c>
      <c r="B1911" s="92" t="s">
        <v>2680</v>
      </c>
      <c r="C1911" s="93">
        <v>45917.0</v>
      </c>
      <c r="D1911" s="94">
        <v>0.03125</v>
      </c>
      <c r="E1911" s="92">
        <v>1.0</v>
      </c>
      <c r="F1911" s="92" t="s">
        <v>3543</v>
      </c>
    </row>
    <row r="1912" ht="14.25" customHeight="1">
      <c r="A1912" s="92" t="s">
        <v>3910</v>
      </c>
      <c r="B1912" s="92" t="s">
        <v>671</v>
      </c>
      <c r="C1912" s="93">
        <v>45688.0</v>
      </c>
      <c r="D1912" s="94">
        <v>0.5298611111111111</v>
      </c>
      <c r="E1912" s="92">
        <v>0.0</v>
      </c>
      <c r="F1912" s="92" t="s">
        <v>3542</v>
      </c>
    </row>
    <row r="1913" ht="14.25" customHeight="1">
      <c r="A1913" s="92" t="s">
        <v>3768</v>
      </c>
      <c r="B1913" s="92" t="s">
        <v>671</v>
      </c>
      <c r="C1913" s="93">
        <v>45858.0</v>
      </c>
      <c r="D1913" s="94">
        <v>0.2423611111111111</v>
      </c>
      <c r="E1913" s="92">
        <v>0.0</v>
      </c>
      <c r="F1913" s="92" t="s">
        <v>3542</v>
      </c>
    </row>
    <row r="1914" ht="14.25" customHeight="1">
      <c r="A1914" s="92" t="s">
        <v>4040</v>
      </c>
      <c r="B1914" s="92" t="s">
        <v>671</v>
      </c>
      <c r="C1914" s="93">
        <v>45926.0</v>
      </c>
      <c r="D1914" s="94">
        <v>0.18611111111111112</v>
      </c>
      <c r="E1914" s="92">
        <v>0.0</v>
      </c>
      <c r="F1914" s="92" t="s">
        <v>3542</v>
      </c>
    </row>
    <row r="1915" ht="14.25" customHeight="1">
      <c r="A1915" s="92" t="s">
        <v>3963</v>
      </c>
      <c r="B1915" s="92" t="s">
        <v>672</v>
      </c>
      <c r="C1915" s="93">
        <v>45642.0</v>
      </c>
      <c r="D1915" s="94">
        <v>0.6368055555555555</v>
      </c>
      <c r="E1915" s="92">
        <v>1.0</v>
      </c>
      <c r="F1915" s="92" t="s">
        <v>3543</v>
      </c>
    </row>
    <row r="1916" ht="14.25" customHeight="1">
      <c r="A1916" s="92" t="s">
        <v>4086</v>
      </c>
      <c r="B1916" s="92" t="s">
        <v>672</v>
      </c>
      <c r="C1916" s="93">
        <v>45688.0</v>
      </c>
      <c r="D1916" s="94">
        <v>0.8763888888888889</v>
      </c>
      <c r="E1916" s="92">
        <v>1.0</v>
      </c>
      <c r="F1916" s="92" t="s">
        <v>3543</v>
      </c>
    </row>
    <row r="1917" ht="14.25" customHeight="1">
      <c r="A1917" s="92" t="s">
        <v>3872</v>
      </c>
      <c r="B1917" s="92" t="s">
        <v>672</v>
      </c>
      <c r="C1917" s="93">
        <v>45804.0</v>
      </c>
      <c r="D1917" s="94">
        <v>0.2798611111111111</v>
      </c>
      <c r="E1917" s="92">
        <v>1.0</v>
      </c>
      <c r="F1917" s="92" t="s">
        <v>3543</v>
      </c>
    </row>
    <row r="1918" ht="14.25" customHeight="1">
      <c r="A1918" s="92" t="s">
        <v>3945</v>
      </c>
      <c r="B1918" s="92" t="s">
        <v>172</v>
      </c>
      <c r="C1918" s="93">
        <v>45764.0</v>
      </c>
      <c r="D1918" s="94">
        <v>0.7215277777777778</v>
      </c>
      <c r="E1918" s="92">
        <v>0.0</v>
      </c>
      <c r="F1918" s="92" t="s">
        <v>3542</v>
      </c>
    </row>
    <row r="1919" ht="14.25" customHeight="1">
      <c r="A1919" s="92" t="s">
        <v>3654</v>
      </c>
      <c r="B1919" s="92" t="s">
        <v>172</v>
      </c>
      <c r="C1919" s="93">
        <v>45770.0</v>
      </c>
      <c r="D1919" s="94">
        <v>0.35694444444444445</v>
      </c>
      <c r="E1919" s="92">
        <v>0.0</v>
      </c>
      <c r="F1919" s="92" t="s">
        <v>3542</v>
      </c>
    </row>
    <row r="1920" ht="14.25" customHeight="1">
      <c r="A1920" s="92" t="s">
        <v>3872</v>
      </c>
      <c r="B1920" s="92" t="s">
        <v>1161</v>
      </c>
      <c r="C1920" s="93">
        <v>45584.0</v>
      </c>
      <c r="D1920" s="94">
        <v>0.26666666666666666</v>
      </c>
      <c r="E1920" s="92">
        <v>0.0</v>
      </c>
      <c r="F1920" s="92" t="s">
        <v>3542</v>
      </c>
    </row>
    <row r="1921" ht="14.25" customHeight="1">
      <c r="A1921" s="92" t="s">
        <v>3751</v>
      </c>
      <c r="B1921" s="92" t="s">
        <v>1161</v>
      </c>
      <c r="C1921" s="93">
        <v>45624.0</v>
      </c>
      <c r="D1921" s="94">
        <v>0.12986111111111112</v>
      </c>
      <c r="E1921" s="92">
        <v>0.0</v>
      </c>
      <c r="F1921" s="92" t="s">
        <v>3542</v>
      </c>
    </row>
    <row r="1922" ht="14.25" customHeight="1">
      <c r="A1922" s="92" t="s">
        <v>3725</v>
      </c>
      <c r="B1922" s="92" t="s">
        <v>1161</v>
      </c>
      <c r="C1922" s="93">
        <v>45864.0</v>
      </c>
      <c r="D1922" s="94">
        <v>0.5708333333333333</v>
      </c>
      <c r="E1922" s="92">
        <v>0.0</v>
      </c>
      <c r="F1922" s="92" t="s">
        <v>3542</v>
      </c>
    </row>
    <row r="1923" ht="14.25" customHeight="1">
      <c r="A1923" s="92" t="s">
        <v>3992</v>
      </c>
      <c r="B1923" s="92" t="s">
        <v>173</v>
      </c>
      <c r="C1923" s="93">
        <v>45765.0</v>
      </c>
      <c r="D1923" s="94">
        <v>0.5513888888888889</v>
      </c>
      <c r="E1923" s="92">
        <v>0.0</v>
      </c>
      <c r="F1923" s="92" t="s">
        <v>3542</v>
      </c>
    </row>
    <row r="1924" ht="14.25" customHeight="1">
      <c r="A1924" s="92" t="s">
        <v>3795</v>
      </c>
      <c r="B1924" s="92" t="s">
        <v>1162</v>
      </c>
      <c r="C1924" s="93">
        <v>45677.0</v>
      </c>
      <c r="D1924" s="94">
        <v>0.38680555555555557</v>
      </c>
      <c r="E1924" s="92">
        <v>2.0</v>
      </c>
      <c r="F1924" s="92" t="s">
        <v>3544</v>
      </c>
    </row>
    <row r="1925" ht="14.25" customHeight="1">
      <c r="A1925" s="92" t="s">
        <v>3705</v>
      </c>
      <c r="B1925" s="92" t="s">
        <v>1162</v>
      </c>
      <c r="C1925" s="93">
        <v>45679.0</v>
      </c>
      <c r="D1925" s="94">
        <v>0.20972222222222223</v>
      </c>
      <c r="E1925" s="92">
        <v>2.0</v>
      </c>
      <c r="F1925" s="92" t="s">
        <v>3544</v>
      </c>
    </row>
    <row r="1926" ht="14.25" customHeight="1">
      <c r="A1926" s="92" t="s">
        <v>3850</v>
      </c>
      <c r="B1926" s="92" t="s">
        <v>1162</v>
      </c>
      <c r="C1926" s="93">
        <v>45793.0</v>
      </c>
      <c r="D1926" s="94">
        <v>0.06666666666666667</v>
      </c>
      <c r="E1926" s="92">
        <v>0.0</v>
      </c>
      <c r="F1926" s="92" t="s">
        <v>3542</v>
      </c>
    </row>
    <row r="1927" ht="14.25" customHeight="1">
      <c r="A1927" s="92" t="s">
        <v>4089</v>
      </c>
      <c r="B1927" s="92" t="s">
        <v>1163</v>
      </c>
      <c r="C1927" s="93">
        <v>45808.0</v>
      </c>
      <c r="D1927" s="94">
        <v>0.7020833333333333</v>
      </c>
      <c r="E1927" s="92">
        <v>0.0</v>
      </c>
      <c r="F1927" s="92" t="s">
        <v>3542</v>
      </c>
    </row>
    <row r="1928" ht="14.25" customHeight="1">
      <c r="A1928" s="92" t="s">
        <v>3755</v>
      </c>
      <c r="B1928" s="92" t="s">
        <v>1163</v>
      </c>
      <c r="C1928" s="93">
        <v>45827.0</v>
      </c>
      <c r="D1928" s="94">
        <v>0.4083333333333333</v>
      </c>
      <c r="E1928" s="92">
        <v>1.0</v>
      </c>
      <c r="F1928" s="92" t="s">
        <v>3543</v>
      </c>
    </row>
    <row r="1929" ht="14.25" customHeight="1">
      <c r="A1929" s="92" t="s">
        <v>3728</v>
      </c>
      <c r="B1929" s="92" t="s">
        <v>1163</v>
      </c>
      <c r="C1929" s="93">
        <v>45850.0</v>
      </c>
      <c r="D1929" s="94">
        <v>0.19652777777777777</v>
      </c>
      <c r="E1929" s="92">
        <v>2.0</v>
      </c>
      <c r="F1929" s="92" t="s">
        <v>3544</v>
      </c>
    </row>
    <row r="1930" ht="14.25" customHeight="1">
      <c r="A1930" s="92" t="s">
        <v>3712</v>
      </c>
      <c r="B1930" s="92" t="s">
        <v>1163</v>
      </c>
      <c r="C1930" s="93">
        <v>45887.0</v>
      </c>
      <c r="D1930" s="94">
        <v>0.19583333333333333</v>
      </c>
      <c r="E1930" s="92">
        <v>1.0</v>
      </c>
      <c r="F1930" s="92" t="s">
        <v>3543</v>
      </c>
    </row>
    <row r="1931" ht="14.25" customHeight="1">
      <c r="A1931" s="92" t="s">
        <v>3999</v>
      </c>
      <c r="B1931" s="92" t="s">
        <v>2683</v>
      </c>
      <c r="C1931" s="93">
        <v>45801.0</v>
      </c>
      <c r="D1931" s="94">
        <v>0.5895833333333333</v>
      </c>
      <c r="E1931" s="92">
        <v>1.0</v>
      </c>
      <c r="F1931" s="92" t="s">
        <v>3543</v>
      </c>
    </row>
    <row r="1932" ht="14.25" customHeight="1">
      <c r="A1932" s="92" t="s">
        <v>3853</v>
      </c>
      <c r="B1932" s="92" t="s">
        <v>2683</v>
      </c>
      <c r="C1932" s="93">
        <v>45868.0</v>
      </c>
      <c r="D1932" s="94">
        <v>0.66875</v>
      </c>
      <c r="E1932" s="92">
        <v>0.0</v>
      </c>
      <c r="F1932" s="92" t="s">
        <v>3542</v>
      </c>
    </row>
    <row r="1933" ht="14.25" customHeight="1">
      <c r="A1933" s="92" t="s">
        <v>4046</v>
      </c>
      <c r="B1933" s="92" t="s">
        <v>2683</v>
      </c>
      <c r="C1933" s="93">
        <v>45875.0</v>
      </c>
      <c r="D1933" s="94">
        <v>0.7416666666666667</v>
      </c>
      <c r="E1933" s="92">
        <v>0.0</v>
      </c>
      <c r="F1933" s="92" t="s">
        <v>3542</v>
      </c>
    </row>
    <row r="1934" ht="14.25" customHeight="1">
      <c r="A1934" s="92" t="s">
        <v>4056</v>
      </c>
      <c r="B1934" s="92" t="s">
        <v>1670</v>
      </c>
      <c r="C1934" s="93">
        <v>45585.0</v>
      </c>
      <c r="D1934" s="94">
        <v>0.35208333333333336</v>
      </c>
      <c r="E1934" s="92">
        <v>0.0</v>
      </c>
      <c r="F1934" s="92" t="s">
        <v>3542</v>
      </c>
    </row>
    <row r="1935" ht="14.25" customHeight="1">
      <c r="A1935" s="92" t="s">
        <v>3740</v>
      </c>
      <c r="B1935" s="92" t="s">
        <v>1670</v>
      </c>
      <c r="C1935" s="93">
        <v>45705.0</v>
      </c>
      <c r="D1935" s="94">
        <v>0.004861111111111111</v>
      </c>
      <c r="E1935" s="92">
        <v>1.0</v>
      </c>
      <c r="F1935" s="92" t="s">
        <v>3543</v>
      </c>
    </row>
    <row r="1936" ht="14.25" customHeight="1">
      <c r="A1936" s="92" t="s">
        <v>3681</v>
      </c>
      <c r="B1936" s="92" t="s">
        <v>3150</v>
      </c>
      <c r="C1936" s="93">
        <v>45595.0</v>
      </c>
      <c r="D1936" s="94">
        <v>0.6180555555555556</v>
      </c>
      <c r="E1936" s="92">
        <v>0.0</v>
      </c>
      <c r="F1936" s="92" t="s">
        <v>3542</v>
      </c>
    </row>
    <row r="1937" ht="14.25" customHeight="1">
      <c r="A1937" s="92" t="s">
        <v>3715</v>
      </c>
      <c r="B1937" s="92" t="s">
        <v>3150</v>
      </c>
      <c r="C1937" s="93">
        <v>45626.0</v>
      </c>
      <c r="D1937" s="94">
        <v>0.38472222222222224</v>
      </c>
      <c r="E1937" s="92">
        <v>2.0</v>
      </c>
      <c r="F1937" s="92" t="s">
        <v>3544</v>
      </c>
    </row>
    <row r="1938" ht="14.25" customHeight="1">
      <c r="A1938" s="92" t="s">
        <v>3662</v>
      </c>
      <c r="B1938" s="92" t="s">
        <v>2164</v>
      </c>
      <c r="C1938" s="93">
        <v>45718.0</v>
      </c>
      <c r="D1938" s="94">
        <v>0.27708333333333335</v>
      </c>
      <c r="E1938" s="92">
        <v>1.0</v>
      </c>
      <c r="F1938" s="92" t="s">
        <v>3543</v>
      </c>
    </row>
    <row r="1939" ht="14.25" customHeight="1">
      <c r="A1939" s="92" t="s">
        <v>3697</v>
      </c>
      <c r="B1939" s="92" t="s">
        <v>2684</v>
      </c>
      <c r="C1939" s="93">
        <v>45589.0</v>
      </c>
      <c r="D1939" s="94">
        <v>0.7701388888888889</v>
      </c>
      <c r="E1939" s="92">
        <v>2.0</v>
      </c>
      <c r="F1939" s="92" t="s">
        <v>3544</v>
      </c>
    </row>
    <row r="1940" ht="14.25" customHeight="1">
      <c r="A1940" s="92" t="s">
        <v>3909</v>
      </c>
      <c r="B1940" s="92" t="s">
        <v>2684</v>
      </c>
      <c r="C1940" s="93">
        <v>45813.0</v>
      </c>
      <c r="D1940" s="94">
        <v>0.31875</v>
      </c>
      <c r="E1940" s="92">
        <v>0.0</v>
      </c>
      <c r="F1940" s="92" t="s">
        <v>3542</v>
      </c>
    </row>
    <row r="1941" ht="14.25" customHeight="1">
      <c r="A1941" s="92" t="s">
        <v>3684</v>
      </c>
      <c r="B1941" s="92" t="s">
        <v>2684</v>
      </c>
      <c r="C1941" s="93">
        <v>45934.0</v>
      </c>
      <c r="D1941" s="94">
        <v>0.9027777777777778</v>
      </c>
      <c r="E1941" s="92">
        <v>1.0</v>
      </c>
      <c r="F1941" s="92" t="s">
        <v>3543</v>
      </c>
    </row>
    <row r="1942" ht="14.25" customHeight="1">
      <c r="A1942" s="92" t="s">
        <v>3908</v>
      </c>
      <c r="B1942" s="92" t="s">
        <v>3151</v>
      </c>
      <c r="C1942" s="93">
        <v>45638.0</v>
      </c>
      <c r="D1942" s="94">
        <v>0.5604166666666667</v>
      </c>
      <c r="E1942" s="92">
        <v>0.0</v>
      </c>
      <c r="F1942" s="92" t="s">
        <v>3542</v>
      </c>
    </row>
    <row r="1943" ht="14.25" customHeight="1">
      <c r="A1943" s="92" t="s">
        <v>3779</v>
      </c>
      <c r="B1943" s="92" t="s">
        <v>3151</v>
      </c>
      <c r="C1943" s="93">
        <v>45777.0</v>
      </c>
      <c r="D1943" s="94">
        <v>0.3701388888888889</v>
      </c>
      <c r="E1943" s="92">
        <v>1.0</v>
      </c>
      <c r="F1943" s="92" t="s">
        <v>3543</v>
      </c>
    </row>
    <row r="1944" ht="14.25" customHeight="1">
      <c r="A1944" s="92" t="s">
        <v>3795</v>
      </c>
      <c r="B1944" s="92" t="s">
        <v>673</v>
      </c>
      <c r="C1944" s="93">
        <v>45840.0</v>
      </c>
      <c r="D1944" s="94">
        <v>0.2902777777777778</v>
      </c>
      <c r="E1944" s="92">
        <v>0.0</v>
      </c>
      <c r="F1944" s="92" t="s">
        <v>3542</v>
      </c>
    </row>
    <row r="1945" ht="14.25" customHeight="1">
      <c r="A1945" s="92" t="s">
        <v>3954</v>
      </c>
      <c r="B1945" s="92" t="s">
        <v>673</v>
      </c>
      <c r="C1945" s="93">
        <v>45843.0</v>
      </c>
      <c r="D1945" s="94">
        <v>0.16458333333333333</v>
      </c>
      <c r="E1945" s="92">
        <v>1.0</v>
      </c>
      <c r="F1945" s="92" t="s">
        <v>3543</v>
      </c>
    </row>
    <row r="1946" ht="14.25" customHeight="1">
      <c r="A1946" s="92" t="s">
        <v>3877</v>
      </c>
      <c r="B1946" s="92" t="s">
        <v>673</v>
      </c>
      <c r="C1946" s="93">
        <v>45870.0</v>
      </c>
      <c r="D1946" s="94">
        <v>0.8541666666666666</v>
      </c>
      <c r="E1946" s="92">
        <v>2.0</v>
      </c>
      <c r="F1946" s="92" t="s">
        <v>3544</v>
      </c>
    </row>
    <row r="1947" ht="14.25" customHeight="1">
      <c r="A1947" s="92" t="s">
        <v>3733</v>
      </c>
      <c r="B1947" s="92" t="s">
        <v>674</v>
      </c>
      <c r="C1947" s="93">
        <v>45687.0</v>
      </c>
      <c r="D1947" s="94">
        <v>0.08055555555555556</v>
      </c>
      <c r="E1947" s="92">
        <v>2.0</v>
      </c>
      <c r="F1947" s="92" t="s">
        <v>3544</v>
      </c>
    </row>
    <row r="1948" ht="14.25" customHeight="1">
      <c r="A1948" s="92" t="s">
        <v>3734</v>
      </c>
      <c r="B1948" s="92" t="s">
        <v>674</v>
      </c>
      <c r="C1948" s="93">
        <v>45712.0</v>
      </c>
      <c r="D1948" s="94">
        <v>0.09027777777777778</v>
      </c>
      <c r="E1948" s="92">
        <v>2.0</v>
      </c>
      <c r="F1948" s="92" t="s">
        <v>3544</v>
      </c>
    </row>
    <row r="1949" ht="14.25" customHeight="1">
      <c r="A1949" s="92" t="s">
        <v>3944</v>
      </c>
      <c r="B1949" s="92" t="s">
        <v>2685</v>
      </c>
      <c r="C1949" s="93">
        <v>45613.0</v>
      </c>
      <c r="D1949" s="94">
        <v>0.8041666666666667</v>
      </c>
      <c r="E1949" s="92">
        <v>0.0</v>
      </c>
      <c r="F1949" s="92" t="s">
        <v>3542</v>
      </c>
    </row>
    <row r="1950" ht="14.25" customHeight="1">
      <c r="A1950" s="92" t="s">
        <v>3654</v>
      </c>
      <c r="B1950" s="92" t="s">
        <v>2685</v>
      </c>
      <c r="C1950" s="93">
        <v>45744.0</v>
      </c>
      <c r="D1950" s="94">
        <v>0.29791666666666666</v>
      </c>
      <c r="E1950" s="92">
        <v>2.0</v>
      </c>
      <c r="F1950" s="92" t="s">
        <v>3544</v>
      </c>
    </row>
    <row r="1951" ht="14.25" customHeight="1">
      <c r="A1951" s="92" t="s">
        <v>4004</v>
      </c>
      <c r="B1951" s="92" t="s">
        <v>2685</v>
      </c>
      <c r="C1951" s="93">
        <v>45861.0</v>
      </c>
      <c r="D1951" s="94">
        <v>0.5722222222222222</v>
      </c>
      <c r="E1951" s="92">
        <v>1.0</v>
      </c>
      <c r="F1951" s="92" t="s">
        <v>3543</v>
      </c>
    </row>
    <row r="1952" ht="14.25" customHeight="1">
      <c r="A1952" s="92" t="s">
        <v>3703</v>
      </c>
      <c r="B1952" s="92" t="s">
        <v>2685</v>
      </c>
      <c r="C1952" s="93">
        <v>45924.0</v>
      </c>
      <c r="D1952" s="94">
        <v>0.4875</v>
      </c>
      <c r="E1952" s="92">
        <v>0.0</v>
      </c>
      <c r="F1952" s="92" t="s">
        <v>3542</v>
      </c>
    </row>
    <row r="1953" ht="14.25" customHeight="1">
      <c r="A1953" s="92" t="s">
        <v>3937</v>
      </c>
      <c r="B1953" s="92" t="s">
        <v>2686</v>
      </c>
      <c r="C1953" s="93">
        <v>45640.0</v>
      </c>
      <c r="D1953" s="94">
        <v>0.25555555555555554</v>
      </c>
      <c r="E1953" s="92">
        <v>2.0</v>
      </c>
      <c r="F1953" s="92" t="s">
        <v>3544</v>
      </c>
    </row>
    <row r="1954" ht="14.25" customHeight="1">
      <c r="A1954" s="92" t="s">
        <v>3729</v>
      </c>
      <c r="B1954" s="92" t="s">
        <v>2686</v>
      </c>
      <c r="C1954" s="93">
        <v>45794.0</v>
      </c>
      <c r="D1954" s="94">
        <v>0.49930555555555556</v>
      </c>
      <c r="E1954" s="92">
        <v>0.0</v>
      </c>
      <c r="F1954" s="92" t="s">
        <v>3542</v>
      </c>
    </row>
    <row r="1955" ht="14.25" customHeight="1">
      <c r="A1955" s="92" t="s">
        <v>3960</v>
      </c>
      <c r="B1955" s="92" t="s">
        <v>2165</v>
      </c>
      <c r="C1955" s="93">
        <v>45600.0</v>
      </c>
      <c r="D1955" s="94">
        <v>0.4111111111111111</v>
      </c>
      <c r="E1955" s="92">
        <v>0.0</v>
      </c>
      <c r="F1955" s="92" t="s">
        <v>3542</v>
      </c>
    </row>
    <row r="1956" ht="14.25" customHeight="1">
      <c r="A1956" s="92" t="s">
        <v>3659</v>
      </c>
      <c r="B1956" s="92" t="s">
        <v>2165</v>
      </c>
      <c r="C1956" s="93">
        <v>45689.0</v>
      </c>
      <c r="D1956" s="94">
        <v>0.49722222222222223</v>
      </c>
      <c r="E1956" s="92">
        <v>1.0</v>
      </c>
      <c r="F1956" s="92" t="s">
        <v>3543</v>
      </c>
    </row>
    <row r="1957" ht="14.25" customHeight="1">
      <c r="A1957" s="92" t="s">
        <v>3877</v>
      </c>
      <c r="B1957" s="92" t="s">
        <v>2165</v>
      </c>
      <c r="C1957" s="93">
        <v>45742.0</v>
      </c>
      <c r="D1957" s="94">
        <v>0.5694444444444444</v>
      </c>
      <c r="E1957" s="92">
        <v>2.0</v>
      </c>
      <c r="F1957" s="92" t="s">
        <v>3544</v>
      </c>
    </row>
    <row r="1958" ht="14.25" customHeight="1">
      <c r="A1958" s="92" t="s">
        <v>3836</v>
      </c>
      <c r="B1958" s="92" t="s">
        <v>2165</v>
      </c>
      <c r="C1958" s="93">
        <v>45796.0</v>
      </c>
      <c r="D1958" s="94">
        <v>0.8631944444444445</v>
      </c>
      <c r="E1958" s="92">
        <v>1.0</v>
      </c>
      <c r="F1958" s="92" t="s">
        <v>3543</v>
      </c>
    </row>
    <row r="1959" ht="14.25" customHeight="1">
      <c r="A1959" s="92" t="s">
        <v>3859</v>
      </c>
      <c r="B1959" s="92" t="s">
        <v>675</v>
      </c>
      <c r="C1959" s="93">
        <v>45849.0</v>
      </c>
      <c r="D1959" s="94">
        <v>0.3527777777777778</v>
      </c>
      <c r="E1959" s="92">
        <v>2.0</v>
      </c>
      <c r="F1959" s="92" t="s">
        <v>3544</v>
      </c>
    </row>
    <row r="1960" ht="14.25" customHeight="1">
      <c r="A1960" s="92" t="s">
        <v>3835</v>
      </c>
      <c r="B1960" s="92" t="s">
        <v>675</v>
      </c>
      <c r="C1960" s="93">
        <v>45920.0</v>
      </c>
      <c r="D1960" s="94">
        <v>0.7236111111111111</v>
      </c>
      <c r="E1960" s="92">
        <v>2.0</v>
      </c>
      <c r="F1960" s="92" t="s">
        <v>3544</v>
      </c>
    </row>
    <row r="1961" ht="14.25" customHeight="1">
      <c r="A1961" s="92" t="s">
        <v>3761</v>
      </c>
      <c r="B1961" s="92" t="s">
        <v>676</v>
      </c>
      <c r="C1961" s="93">
        <v>45721.0</v>
      </c>
      <c r="D1961" s="94">
        <v>0.3020833333333333</v>
      </c>
      <c r="E1961" s="92">
        <v>0.0</v>
      </c>
      <c r="F1961" s="92" t="s">
        <v>3542</v>
      </c>
    </row>
    <row r="1962" ht="14.25" customHeight="1">
      <c r="A1962" s="92" t="s">
        <v>4055</v>
      </c>
      <c r="B1962" s="92" t="s">
        <v>676</v>
      </c>
      <c r="C1962" s="93">
        <v>45722.0</v>
      </c>
      <c r="D1962" s="94">
        <v>0.5756944444444444</v>
      </c>
      <c r="E1962" s="92">
        <v>0.0</v>
      </c>
      <c r="F1962" s="92" t="s">
        <v>3542</v>
      </c>
    </row>
    <row r="1963" ht="14.25" customHeight="1">
      <c r="A1963" s="92" t="s">
        <v>3772</v>
      </c>
      <c r="B1963" s="92" t="s">
        <v>676</v>
      </c>
      <c r="C1963" s="93">
        <v>45729.0</v>
      </c>
      <c r="D1963" s="94">
        <v>0.5694444444444444</v>
      </c>
      <c r="E1963" s="92">
        <v>1.0</v>
      </c>
      <c r="F1963" s="92" t="s">
        <v>3543</v>
      </c>
    </row>
    <row r="1964" ht="14.25" customHeight="1">
      <c r="A1964" s="92" t="s">
        <v>4062</v>
      </c>
      <c r="B1964" s="92" t="s">
        <v>676</v>
      </c>
      <c r="C1964" s="93">
        <v>45737.0</v>
      </c>
      <c r="D1964" s="94">
        <v>0.42083333333333334</v>
      </c>
      <c r="E1964" s="92">
        <v>0.0</v>
      </c>
      <c r="F1964" s="92" t="s">
        <v>3542</v>
      </c>
    </row>
    <row r="1965" ht="14.25" customHeight="1">
      <c r="A1965" s="92" t="s">
        <v>3848</v>
      </c>
      <c r="B1965" s="92" t="s">
        <v>676</v>
      </c>
      <c r="C1965" s="93">
        <v>45848.0</v>
      </c>
      <c r="D1965" s="94">
        <v>0.4326388888888889</v>
      </c>
      <c r="E1965" s="92">
        <v>2.0</v>
      </c>
      <c r="F1965" s="92" t="s">
        <v>3544</v>
      </c>
    </row>
    <row r="1966" ht="14.25" customHeight="1">
      <c r="A1966" s="92" t="s">
        <v>3784</v>
      </c>
      <c r="B1966" s="92" t="s">
        <v>676</v>
      </c>
      <c r="C1966" s="93">
        <v>45904.0</v>
      </c>
      <c r="D1966" s="94">
        <v>0.08541666666666667</v>
      </c>
      <c r="E1966" s="92">
        <v>1.0</v>
      </c>
      <c r="F1966" s="92" t="s">
        <v>3543</v>
      </c>
    </row>
    <row r="1967" ht="14.25" customHeight="1">
      <c r="A1967" s="92" t="s">
        <v>3771</v>
      </c>
      <c r="B1967" s="92" t="s">
        <v>2687</v>
      </c>
      <c r="C1967" s="93">
        <v>45675.0</v>
      </c>
      <c r="D1967" s="94">
        <v>0.05416666666666667</v>
      </c>
      <c r="E1967" s="92">
        <v>0.0</v>
      </c>
      <c r="F1967" s="92" t="s">
        <v>3542</v>
      </c>
    </row>
    <row r="1968" ht="14.25" customHeight="1">
      <c r="A1968" s="92" t="s">
        <v>3943</v>
      </c>
      <c r="B1968" s="92" t="s">
        <v>2687</v>
      </c>
      <c r="C1968" s="93">
        <v>45820.0</v>
      </c>
      <c r="D1968" s="94">
        <v>0.6159722222222223</v>
      </c>
      <c r="E1968" s="92">
        <v>0.0</v>
      </c>
      <c r="F1968" s="92" t="s">
        <v>3542</v>
      </c>
    </row>
    <row r="1969" ht="14.25" customHeight="1">
      <c r="A1969" s="92" t="s">
        <v>3940</v>
      </c>
      <c r="B1969" s="92" t="s">
        <v>2687</v>
      </c>
      <c r="C1969" s="93">
        <v>45866.0</v>
      </c>
      <c r="D1969" s="94">
        <v>0.19722222222222222</v>
      </c>
      <c r="E1969" s="92">
        <v>0.0</v>
      </c>
      <c r="F1969" s="92" t="s">
        <v>3542</v>
      </c>
    </row>
    <row r="1970" ht="14.25" customHeight="1">
      <c r="A1970" s="92" t="s">
        <v>4065</v>
      </c>
      <c r="B1970" s="92" t="s">
        <v>1165</v>
      </c>
      <c r="C1970" s="93">
        <v>45744.0</v>
      </c>
      <c r="D1970" s="94">
        <v>0.24722222222222223</v>
      </c>
      <c r="E1970" s="92">
        <v>0.0</v>
      </c>
      <c r="F1970" s="92" t="s">
        <v>3542</v>
      </c>
    </row>
    <row r="1971" ht="14.25" customHeight="1">
      <c r="A1971" s="92" t="s">
        <v>3883</v>
      </c>
      <c r="B1971" s="92" t="s">
        <v>1165</v>
      </c>
      <c r="C1971" s="93">
        <v>45768.0</v>
      </c>
      <c r="D1971" s="94">
        <v>0.002777777777777778</v>
      </c>
      <c r="E1971" s="92">
        <v>0.0</v>
      </c>
      <c r="F1971" s="92" t="s">
        <v>3542</v>
      </c>
    </row>
    <row r="1972" ht="14.25" customHeight="1">
      <c r="A1972" s="92" t="s">
        <v>3670</v>
      </c>
      <c r="B1972" s="92" t="s">
        <v>1165</v>
      </c>
      <c r="C1972" s="93">
        <v>45945.0</v>
      </c>
      <c r="D1972" s="94">
        <v>0.0798611111111111</v>
      </c>
      <c r="E1972" s="92">
        <v>2.0</v>
      </c>
      <c r="F1972" s="92" t="s">
        <v>3544</v>
      </c>
    </row>
    <row r="1973" ht="14.25" customHeight="1">
      <c r="A1973" s="92" t="s">
        <v>3616</v>
      </c>
      <c r="B1973" s="92" t="s">
        <v>677</v>
      </c>
      <c r="C1973" s="93">
        <v>45620.0</v>
      </c>
      <c r="D1973" s="94">
        <v>0.9166666666666666</v>
      </c>
      <c r="E1973" s="92">
        <v>2.0</v>
      </c>
      <c r="F1973" s="92" t="s">
        <v>3544</v>
      </c>
    </row>
    <row r="1974" ht="14.25" customHeight="1">
      <c r="A1974" s="92" t="s">
        <v>3877</v>
      </c>
      <c r="B1974" s="92" t="s">
        <v>677</v>
      </c>
      <c r="C1974" s="93">
        <v>45688.0</v>
      </c>
      <c r="D1974" s="94">
        <v>0.8451388888888889</v>
      </c>
      <c r="E1974" s="92">
        <v>0.0</v>
      </c>
      <c r="F1974" s="92" t="s">
        <v>3542</v>
      </c>
    </row>
    <row r="1975" ht="14.25" customHeight="1">
      <c r="A1975" s="92" t="s">
        <v>3921</v>
      </c>
      <c r="B1975" s="92" t="s">
        <v>175</v>
      </c>
      <c r="C1975" s="93">
        <v>45588.0</v>
      </c>
      <c r="D1975" s="94">
        <v>0.10902777777777778</v>
      </c>
      <c r="E1975" s="92">
        <v>1.0</v>
      </c>
      <c r="F1975" s="92" t="s">
        <v>3543</v>
      </c>
    </row>
    <row r="1976" ht="14.25" customHeight="1">
      <c r="A1976" s="92" t="s">
        <v>3944</v>
      </c>
      <c r="B1976" s="92" t="s">
        <v>175</v>
      </c>
      <c r="C1976" s="93">
        <v>45728.0</v>
      </c>
      <c r="D1976" s="94">
        <v>0.07083333333333333</v>
      </c>
      <c r="E1976" s="92">
        <v>2.0</v>
      </c>
      <c r="F1976" s="92" t="s">
        <v>3544</v>
      </c>
    </row>
    <row r="1977" ht="14.25" customHeight="1">
      <c r="A1977" s="92" t="s">
        <v>3834</v>
      </c>
      <c r="B1977" s="92" t="s">
        <v>175</v>
      </c>
      <c r="C1977" s="93">
        <v>45761.0</v>
      </c>
      <c r="D1977" s="94">
        <v>0.38125</v>
      </c>
      <c r="E1977" s="92">
        <v>0.0</v>
      </c>
      <c r="F1977" s="92" t="s">
        <v>3542</v>
      </c>
    </row>
    <row r="1978" ht="14.25" customHeight="1">
      <c r="A1978" s="92" t="s">
        <v>3803</v>
      </c>
      <c r="B1978" s="92" t="s">
        <v>175</v>
      </c>
      <c r="C1978" s="93">
        <v>45765.0</v>
      </c>
      <c r="D1978" s="94">
        <v>0.7909722222222222</v>
      </c>
      <c r="E1978" s="92">
        <v>1.0</v>
      </c>
      <c r="F1978" s="92" t="s">
        <v>3543</v>
      </c>
    </row>
    <row r="1979" ht="14.25" customHeight="1">
      <c r="A1979" s="92" t="s">
        <v>3968</v>
      </c>
      <c r="B1979" s="92" t="s">
        <v>1166</v>
      </c>
      <c r="C1979" s="93">
        <v>45807.0</v>
      </c>
      <c r="D1979" s="94">
        <v>0.5951388888888889</v>
      </c>
      <c r="E1979" s="92">
        <v>2.0</v>
      </c>
      <c r="F1979" s="92" t="s">
        <v>3544</v>
      </c>
    </row>
    <row r="1980" ht="14.25" customHeight="1">
      <c r="A1980" s="92" t="s">
        <v>3849</v>
      </c>
      <c r="B1980" s="92" t="s">
        <v>678</v>
      </c>
      <c r="C1980" s="93">
        <v>45637.0</v>
      </c>
      <c r="D1980" s="94">
        <v>0.76875</v>
      </c>
      <c r="E1980" s="92">
        <v>0.0</v>
      </c>
      <c r="F1980" s="92" t="s">
        <v>3542</v>
      </c>
    </row>
    <row r="1981" ht="14.25" customHeight="1">
      <c r="A1981" s="92" t="s">
        <v>3897</v>
      </c>
      <c r="B1981" s="92" t="s">
        <v>678</v>
      </c>
      <c r="C1981" s="93">
        <v>45680.0</v>
      </c>
      <c r="D1981" s="94">
        <v>0.15763888888888888</v>
      </c>
      <c r="E1981" s="92">
        <v>0.0</v>
      </c>
      <c r="F1981" s="92" t="s">
        <v>3542</v>
      </c>
    </row>
    <row r="1982" ht="14.25" customHeight="1">
      <c r="A1982" s="92" t="s">
        <v>3882</v>
      </c>
      <c r="B1982" s="92" t="s">
        <v>678</v>
      </c>
      <c r="C1982" s="93">
        <v>45699.0</v>
      </c>
      <c r="D1982" s="94">
        <v>0.9027777777777778</v>
      </c>
      <c r="E1982" s="92">
        <v>1.0</v>
      </c>
      <c r="F1982" s="92" t="s">
        <v>3543</v>
      </c>
    </row>
    <row r="1983" ht="14.25" customHeight="1">
      <c r="A1983" s="92" t="s">
        <v>3826</v>
      </c>
      <c r="B1983" s="92" t="s">
        <v>678</v>
      </c>
      <c r="C1983" s="93">
        <v>45822.0</v>
      </c>
      <c r="D1983" s="94">
        <v>0.00625</v>
      </c>
      <c r="E1983" s="92">
        <v>0.0</v>
      </c>
      <c r="F1983" s="92" t="s">
        <v>3542</v>
      </c>
    </row>
    <row r="1984" ht="14.25" customHeight="1">
      <c r="A1984" s="92" t="s">
        <v>3701</v>
      </c>
      <c r="B1984" s="92" t="s">
        <v>2166</v>
      </c>
      <c r="C1984" s="93">
        <v>45731.0</v>
      </c>
      <c r="D1984" s="94">
        <v>0.45069444444444445</v>
      </c>
      <c r="E1984" s="92">
        <v>0.0</v>
      </c>
      <c r="F1984" s="92" t="s">
        <v>3542</v>
      </c>
    </row>
    <row r="1985" ht="14.25" customHeight="1">
      <c r="A1985" s="92" t="s">
        <v>3900</v>
      </c>
      <c r="B1985" s="92" t="s">
        <v>2166</v>
      </c>
      <c r="C1985" s="93">
        <v>45878.0</v>
      </c>
      <c r="D1985" s="94">
        <v>0.08402777777777778</v>
      </c>
      <c r="E1985" s="92">
        <v>2.0</v>
      </c>
      <c r="F1985" s="92" t="s">
        <v>3544</v>
      </c>
    </row>
    <row r="1986" ht="14.25" customHeight="1">
      <c r="A1986" s="92" t="s">
        <v>3940</v>
      </c>
      <c r="B1986" s="92" t="s">
        <v>2166</v>
      </c>
      <c r="C1986" s="93">
        <v>45909.0</v>
      </c>
      <c r="D1986" s="94">
        <v>0.1</v>
      </c>
      <c r="E1986" s="92">
        <v>1.0</v>
      </c>
      <c r="F1986" s="92" t="s">
        <v>3543</v>
      </c>
    </row>
    <row r="1987" ht="14.25" customHeight="1">
      <c r="A1987" s="92" t="s">
        <v>4054</v>
      </c>
      <c r="B1987" s="92" t="s">
        <v>1167</v>
      </c>
      <c r="C1987" s="93">
        <v>45608.0</v>
      </c>
      <c r="D1987" s="94">
        <v>0.8534722222222222</v>
      </c>
      <c r="E1987" s="92">
        <v>0.0</v>
      </c>
      <c r="F1987" s="92" t="s">
        <v>3542</v>
      </c>
    </row>
    <row r="1988" ht="14.25" customHeight="1">
      <c r="A1988" s="92" t="s">
        <v>4063</v>
      </c>
      <c r="B1988" s="92" t="s">
        <v>1167</v>
      </c>
      <c r="C1988" s="93">
        <v>45679.0</v>
      </c>
      <c r="D1988" s="94">
        <v>0.9868055555555556</v>
      </c>
      <c r="E1988" s="92">
        <v>2.0</v>
      </c>
      <c r="F1988" s="92" t="s">
        <v>3544</v>
      </c>
    </row>
    <row r="1989" ht="14.25" customHeight="1">
      <c r="A1989" s="92" t="s">
        <v>4035</v>
      </c>
      <c r="B1989" s="92" t="s">
        <v>1167</v>
      </c>
      <c r="C1989" s="93">
        <v>45937.0</v>
      </c>
      <c r="D1989" s="94">
        <v>0.1951388888888889</v>
      </c>
      <c r="E1989" s="92">
        <v>0.0</v>
      </c>
      <c r="F1989" s="92" t="s">
        <v>3542</v>
      </c>
    </row>
    <row r="1990" ht="14.25" customHeight="1">
      <c r="A1990" s="92" t="s">
        <v>4001</v>
      </c>
      <c r="B1990" s="92" t="s">
        <v>3152</v>
      </c>
      <c r="C1990" s="93">
        <v>45738.0</v>
      </c>
      <c r="D1990" s="94">
        <v>0.5993055555555555</v>
      </c>
      <c r="E1990" s="92">
        <v>0.0</v>
      </c>
      <c r="F1990" s="92" t="s">
        <v>3542</v>
      </c>
    </row>
    <row r="1991" ht="14.25" customHeight="1">
      <c r="A1991" s="92" t="s">
        <v>3774</v>
      </c>
      <c r="B1991" s="92" t="s">
        <v>3152</v>
      </c>
      <c r="C1991" s="93">
        <v>45852.0</v>
      </c>
      <c r="D1991" s="94">
        <v>0.8895833333333333</v>
      </c>
      <c r="E1991" s="92">
        <v>2.0</v>
      </c>
      <c r="F1991" s="92" t="s">
        <v>3544</v>
      </c>
    </row>
    <row r="1992" ht="14.25" customHeight="1">
      <c r="A1992" s="92" t="s">
        <v>3799</v>
      </c>
      <c r="B1992" s="92" t="s">
        <v>3152</v>
      </c>
      <c r="C1992" s="93">
        <v>45856.0</v>
      </c>
      <c r="D1992" s="94">
        <v>0.08958333333333333</v>
      </c>
      <c r="E1992" s="92">
        <v>1.0</v>
      </c>
      <c r="F1992" s="92" t="s">
        <v>3543</v>
      </c>
    </row>
    <row r="1993" ht="14.25" customHeight="1">
      <c r="A1993" s="92" t="s">
        <v>3750</v>
      </c>
      <c r="B1993" s="92" t="s">
        <v>2688</v>
      </c>
      <c r="C1993" s="93">
        <v>45602.0</v>
      </c>
      <c r="D1993" s="94">
        <v>0.7173611111111111</v>
      </c>
      <c r="E1993" s="92">
        <v>0.0</v>
      </c>
      <c r="F1993" s="92" t="s">
        <v>3542</v>
      </c>
    </row>
    <row r="1994" ht="14.25" customHeight="1">
      <c r="A1994" s="92" t="s">
        <v>3697</v>
      </c>
      <c r="B1994" s="92" t="s">
        <v>2688</v>
      </c>
      <c r="C1994" s="93">
        <v>45656.0</v>
      </c>
      <c r="D1994" s="94">
        <v>0.6604166666666667</v>
      </c>
      <c r="E1994" s="92">
        <v>2.0</v>
      </c>
      <c r="F1994" s="92" t="s">
        <v>3544</v>
      </c>
    </row>
    <row r="1995" ht="14.25" customHeight="1">
      <c r="A1995" s="92" t="s">
        <v>3835</v>
      </c>
      <c r="B1995" s="92" t="s">
        <v>2688</v>
      </c>
      <c r="C1995" s="93">
        <v>45900.0</v>
      </c>
      <c r="D1995" s="94">
        <v>0.4756944444444444</v>
      </c>
      <c r="E1995" s="92">
        <v>2.0</v>
      </c>
      <c r="F1995" s="92" t="s">
        <v>3544</v>
      </c>
    </row>
    <row r="1996" ht="14.25" customHeight="1">
      <c r="A1996" s="92" t="s">
        <v>4017</v>
      </c>
      <c r="B1996" s="92" t="s">
        <v>679</v>
      </c>
      <c r="C1996" s="93">
        <v>45759.0</v>
      </c>
      <c r="D1996" s="94">
        <v>0.7173611111111111</v>
      </c>
      <c r="E1996" s="92">
        <v>1.0</v>
      </c>
      <c r="F1996" s="92" t="s">
        <v>3543</v>
      </c>
    </row>
    <row r="1997" ht="14.25" customHeight="1">
      <c r="A1997" s="92" t="s">
        <v>3870</v>
      </c>
      <c r="B1997" s="92" t="s">
        <v>679</v>
      </c>
      <c r="C1997" s="93">
        <v>45788.0</v>
      </c>
      <c r="D1997" s="94">
        <v>0.8770833333333333</v>
      </c>
      <c r="E1997" s="92">
        <v>0.0</v>
      </c>
      <c r="F1997" s="92" t="s">
        <v>3542</v>
      </c>
    </row>
    <row r="1998" ht="14.25" customHeight="1">
      <c r="A1998" s="92" t="s">
        <v>3866</v>
      </c>
      <c r="B1998" s="92" t="s">
        <v>679</v>
      </c>
      <c r="C1998" s="93">
        <v>45828.0</v>
      </c>
      <c r="D1998" s="94">
        <v>0.7972222222222223</v>
      </c>
      <c r="E1998" s="92">
        <v>1.0</v>
      </c>
      <c r="F1998" s="92" t="s">
        <v>3543</v>
      </c>
    </row>
    <row r="1999" ht="14.25" customHeight="1">
      <c r="A1999" s="92" t="s">
        <v>3712</v>
      </c>
      <c r="B1999" s="92" t="s">
        <v>176</v>
      </c>
      <c r="C1999" s="93">
        <v>45601.0</v>
      </c>
      <c r="D1999" s="94">
        <v>0.07847222222222222</v>
      </c>
      <c r="E1999" s="92">
        <v>2.0</v>
      </c>
      <c r="F1999" s="92" t="s">
        <v>3544</v>
      </c>
    </row>
    <row r="2000" ht="14.25" customHeight="1">
      <c r="A2000" s="92" t="s">
        <v>3662</v>
      </c>
      <c r="B2000" s="92" t="s">
        <v>176</v>
      </c>
      <c r="C2000" s="93">
        <v>45753.0</v>
      </c>
      <c r="D2000" s="94">
        <v>0.3173611111111111</v>
      </c>
      <c r="E2000" s="92">
        <v>2.0</v>
      </c>
      <c r="F2000" s="92" t="s">
        <v>3544</v>
      </c>
    </row>
    <row r="2001" ht="14.25" customHeight="1">
      <c r="A2001" s="92" t="s">
        <v>3951</v>
      </c>
      <c r="B2001" s="92" t="s">
        <v>176</v>
      </c>
      <c r="C2001" s="93">
        <v>45761.0</v>
      </c>
      <c r="D2001" s="94">
        <v>0.08680555555555555</v>
      </c>
      <c r="E2001" s="92">
        <v>0.0</v>
      </c>
      <c r="F2001" s="92" t="s">
        <v>3542</v>
      </c>
    </row>
    <row r="2002" ht="14.25" customHeight="1">
      <c r="A2002" s="92" t="s">
        <v>4021</v>
      </c>
      <c r="B2002" s="92" t="s">
        <v>176</v>
      </c>
      <c r="C2002" s="93">
        <v>45920.0</v>
      </c>
      <c r="D2002" s="94">
        <v>0.9291666666666667</v>
      </c>
      <c r="E2002" s="92">
        <v>2.0</v>
      </c>
      <c r="F2002" s="92" t="s">
        <v>3544</v>
      </c>
    </row>
    <row r="2003" ht="14.25" customHeight="1">
      <c r="A2003" s="92" t="s">
        <v>3972</v>
      </c>
      <c r="B2003" s="92" t="s">
        <v>177</v>
      </c>
      <c r="C2003" s="93">
        <v>45629.0</v>
      </c>
      <c r="D2003" s="94">
        <v>0.7597222222222222</v>
      </c>
      <c r="E2003" s="92">
        <v>0.0</v>
      </c>
      <c r="F2003" s="92" t="s">
        <v>3542</v>
      </c>
    </row>
    <row r="2004" ht="14.25" customHeight="1">
      <c r="A2004" s="92" t="s">
        <v>3704</v>
      </c>
      <c r="B2004" s="92" t="s">
        <v>177</v>
      </c>
      <c r="C2004" s="93">
        <v>45718.0</v>
      </c>
      <c r="D2004" s="94">
        <v>0.7291666666666666</v>
      </c>
      <c r="E2004" s="92">
        <v>0.0</v>
      </c>
      <c r="F2004" s="92" t="s">
        <v>3542</v>
      </c>
    </row>
    <row r="2005" ht="14.25" customHeight="1">
      <c r="A2005" s="92" t="s">
        <v>4085</v>
      </c>
      <c r="B2005" s="92" t="s">
        <v>177</v>
      </c>
      <c r="C2005" s="93">
        <v>45767.0</v>
      </c>
      <c r="D2005" s="94">
        <v>0.4222222222222222</v>
      </c>
      <c r="E2005" s="92">
        <v>2.0</v>
      </c>
      <c r="F2005" s="92" t="s">
        <v>3544</v>
      </c>
    </row>
    <row r="2006" ht="14.25" customHeight="1">
      <c r="A2006" s="92" t="s">
        <v>3733</v>
      </c>
      <c r="B2006" s="92" t="s">
        <v>177</v>
      </c>
      <c r="C2006" s="93">
        <v>45770.0</v>
      </c>
      <c r="D2006" s="94">
        <v>0.5854166666666667</v>
      </c>
      <c r="E2006" s="92">
        <v>2.0</v>
      </c>
      <c r="F2006" s="92" t="s">
        <v>3544</v>
      </c>
    </row>
    <row r="2007" ht="14.25" customHeight="1">
      <c r="A2007" s="92" t="s">
        <v>3688</v>
      </c>
      <c r="B2007" s="92" t="s">
        <v>2167</v>
      </c>
      <c r="C2007" s="93">
        <v>45608.0</v>
      </c>
      <c r="D2007" s="94">
        <v>0.5222222222222223</v>
      </c>
      <c r="E2007" s="92">
        <v>2.0</v>
      </c>
      <c r="F2007" s="92" t="s">
        <v>3544</v>
      </c>
    </row>
    <row r="2008" ht="14.25" customHeight="1">
      <c r="A2008" s="92" t="s">
        <v>3715</v>
      </c>
      <c r="B2008" s="92" t="s">
        <v>2167</v>
      </c>
      <c r="C2008" s="93">
        <v>45738.0</v>
      </c>
      <c r="D2008" s="94">
        <v>0.5861111111111111</v>
      </c>
      <c r="E2008" s="92">
        <v>0.0</v>
      </c>
      <c r="F2008" s="92" t="s">
        <v>3542</v>
      </c>
    </row>
    <row r="2009" ht="14.25" customHeight="1">
      <c r="A2009" s="92" t="s">
        <v>3982</v>
      </c>
      <c r="B2009" s="92" t="s">
        <v>1168</v>
      </c>
      <c r="C2009" s="93">
        <v>45602.0</v>
      </c>
      <c r="D2009" s="94">
        <v>0.6430555555555556</v>
      </c>
      <c r="E2009" s="92">
        <v>1.0</v>
      </c>
      <c r="F2009" s="92" t="s">
        <v>3543</v>
      </c>
    </row>
    <row r="2010" ht="14.25" customHeight="1">
      <c r="A2010" s="92" t="s">
        <v>3930</v>
      </c>
      <c r="B2010" s="92" t="s">
        <v>1168</v>
      </c>
      <c r="C2010" s="93">
        <v>45639.0</v>
      </c>
      <c r="D2010" s="94">
        <v>0.24166666666666667</v>
      </c>
      <c r="E2010" s="92">
        <v>1.0</v>
      </c>
      <c r="F2010" s="92" t="s">
        <v>3543</v>
      </c>
    </row>
    <row r="2011" ht="14.25" customHeight="1">
      <c r="A2011" s="92" t="s">
        <v>3946</v>
      </c>
      <c r="B2011" s="92" t="s">
        <v>1168</v>
      </c>
      <c r="C2011" s="93">
        <v>45673.0</v>
      </c>
      <c r="D2011" s="94">
        <v>0.5534722222222223</v>
      </c>
      <c r="E2011" s="92">
        <v>0.0</v>
      </c>
      <c r="F2011" s="92" t="s">
        <v>3542</v>
      </c>
    </row>
    <row r="2012" ht="14.25" customHeight="1">
      <c r="A2012" s="92" t="s">
        <v>3672</v>
      </c>
      <c r="B2012" s="92" t="s">
        <v>1168</v>
      </c>
      <c r="C2012" s="93">
        <v>45845.0</v>
      </c>
      <c r="D2012" s="94">
        <v>0.50625</v>
      </c>
      <c r="E2012" s="92">
        <v>2.0</v>
      </c>
      <c r="F2012" s="92" t="s">
        <v>3544</v>
      </c>
    </row>
    <row r="2013" ht="14.25" customHeight="1">
      <c r="A2013" s="92" t="s">
        <v>3990</v>
      </c>
      <c r="B2013" s="92" t="s">
        <v>1168</v>
      </c>
      <c r="C2013" s="93">
        <v>45863.0</v>
      </c>
      <c r="D2013" s="94">
        <v>0.7354166666666667</v>
      </c>
      <c r="E2013" s="92">
        <v>1.0</v>
      </c>
      <c r="F2013" s="92" t="s">
        <v>3543</v>
      </c>
    </row>
    <row r="2014" ht="14.25" customHeight="1">
      <c r="A2014" s="92" t="s">
        <v>3948</v>
      </c>
      <c r="B2014" s="92" t="s">
        <v>1671</v>
      </c>
      <c r="C2014" s="93">
        <v>45751.0</v>
      </c>
      <c r="D2014" s="94">
        <v>0.2375</v>
      </c>
      <c r="E2014" s="92">
        <v>0.0</v>
      </c>
      <c r="F2014" s="92" t="s">
        <v>3542</v>
      </c>
    </row>
    <row r="2015" ht="14.25" customHeight="1">
      <c r="A2015" s="92" t="s">
        <v>3897</v>
      </c>
      <c r="B2015" s="92" t="s">
        <v>1671</v>
      </c>
      <c r="C2015" s="93">
        <v>45823.0</v>
      </c>
      <c r="D2015" s="94">
        <v>0.44375</v>
      </c>
      <c r="E2015" s="92">
        <v>0.0</v>
      </c>
      <c r="F2015" s="92" t="s">
        <v>3542</v>
      </c>
    </row>
    <row r="2016" ht="14.25" customHeight="1">
      <c r="A2016" s="92" t="s">
        <v>3910</v>
      </c>
      <c r="B2016" s="92" t="s">
        <v>2168</v>
      </c>
      <c r="C2016" s="93">
        <v>45841.0</v>
      </c>
      <c r="D2016" s="94">
        <v>0.029861111111111113</v>
      </c>
      <c r="E2016" s="92">
        <v>1.0</v>
      </c>
      <c r="F2016" s="92" t="s">
        <v>3543</v>
      </c>
    </row>
    <row r="2017" ht="14.25" customHeight="1">
      <c r="A2017" s="92" t="s">
        <v>3883</v>
      </c>
      <c r="B2017" s="92" t="s">
        <v>2689</v>
      </c>
      <c r="C2017" s="93">
        <v>45597.0</v>
      </c>
      <c r="D2017" s="94">
        <v>0.7923611111111111</v>
      </c>
      <c r="E2017" s="92">
        <v>0.0</v>
      </c>
      <c r="F2017" s="92" t="s">
        <v>3542</v>
      </c>
    </row>
    <row r="2018" ht="14.25" customHeight="1">
      <c r="A2018" s="92" t="s">
        <v>4011</v>
      </c>
      <c r="B2018" s="92" t="s">
        <v>2689</v>
      </c>
      <c r="C2018" s="93">
        <v>45601.0</v>
      </c>
      <c r="D2018" s="94">
        <v>0.7368055555555556</v>
      </c>
      <c r="E2018" s="92">
        <v>1.0</v>
      </c>
      <c r="F2018" s="92" t="s">
        <v>3543</v>
      </c>
    </row>
    <row r="2019" ht="14.25" customHeight="1">
      <c r="A2019" s="92" t="s">
        <v>3998</v>
      </c>
      <c r="B2019" s="92" t="s">
        <v>2689</v>
      </c>
      <c r="C2019" s="93">
        <v>45611.0</v>
      </c>
      <c r="D2019" s="94">
        <v>0.8513888888888889</v>
      </c>
      <c r="E2019" s="92">
        <v>2.0</v>
      </c>
      <c r="F2019" s="92" t="s">
        <v>3544</v>
      </c>
    </row>
    <row r="2020" ht="14.25" customHeight="1">
      <c r="A2020" s="92" t="s">
        <v>3769</v>
      </c>
      <c r="B2020" s="92" t="s">
        <v>2689</v>
      </c>
      <c r="C2020" s="93">
        <v>45659.0</v>
      </c>
      <c r="D2020" s="94">
        <v>0.43472222222222223</v>
      </c>
      <c r="E2020" s="92">
        <v>0.0</v>
      </c>
      <c r="F2020" s="92" t="s">
        <v>3542</v>
      </c>
    </row>
    <row r="2021" ht="14.25" customHeight="1">
      <c r="A2021" s="92" t="s">
        <v>4032</v>
      </c>
      <c r="B2021" s="92" t="s">
        <v>2689</v>
      </c>
      <c r="C2021" s="93">
        <v>45686.0</v>
      </c>
      <c r="D2021" s="94">
        <v>0.47152777777777777</v>
      </c>
      <c r="E2021" s="92">
        <v>2.0</v>
      </c>
      <c r="F2021" s="92" t="s">
        <v>3544</v>
      </c>
    </row>
    <row r="2022" ht="14.25" customHeight="1">
      <c r="A2022" s="92" t="s">
        <v>4034</v>
      </c>
      <c r="B2022" s="92" t="s">
        <v>2689</v>
      </c>
      <c r="C2022" s="93">
        <v>45765.0</v>
      </c>
      <c r="D2022" s="94">
        <v>0.3402777777777778</v>
      </c>
      <c r="E2022" s="92">
        <v>0.0</v>
      </c>
      <c r="F2022" s="92" t="s">
        <v>3542</v>
      </c>
    </row>
    <row r="2023" ht="14.25" customHeight="1">
      <c r="A2023" s="92" t="s">
        <v>4019</v>
      </c>
      <c r="B2023" s="92" t="s">
        <v>2689</v>
      </c>
      <c r="C2023" s="93">
        <v>45910.0</v>
      </c>
      <c r="D2023" s="94">
        <v>0.6284722222222222</v>
      </c>
      <c r="E2023" s="92">
        <v>0.0</v>
      </c>
      <c r="F2023" s="92" t="s">
        <v>3542</v>
      </c>
    </row>
    <row r="2024" ht="14.25" customHeight="1">
      <c r="A2024" s="92" t="s">
        <v>3990</v>
      </c>
      <c r="B2024" s="92" t="s">
        <v>178</v>
      </c>
      <c r="C2024" s="93">
        <v>45742.0</v>
      </c>
      <c r="D2024" s="94">
        <v>0.4270833333333333</v>
      </c>
      <c r="E2024" s="92">
        <v>2.0</v>
      </c>
      <c r="F2024" s="92" t="s">
        <v>3544</v>
      </c>
    </row>
    <row r="2025" ht="14.25" customHeight="1">
      <c r="A2025" s="92" t="s">
        <v>4066</v>
      </c>
      <c r="B2025" s="92" t="s">
        <v>178</v>
      </c>
      <c r="C2025" s="93">
        <v>45757.0</v>
      </c>
      <c r="D2025" s="94">
        <v>0.5145833333333333</v>
      </c>
      <c r="E2025" s="92">
        <v>0.0</v>
      </c>
      <c r="F2025" s="92" t="s">
        <v>3542</v>
      </c>
    </row>
    <row r="2026" ht="14.25" customHeight="1">
      <c r="A2026" s="92" t="s">
        <v>4028</v>
      </c>
      <c r="B2026" s="92" t="s">
        <v>178</v>
      </c>
      <c r="C2026" s="93">
        <v>45798.0</v>
      </c>
      <c r="D2026" s="94">
        <v>0.4951388888888889</v>
      </c>
      <c r="E2026" s="92">
        <v>1.0</v>
      </c>
      <c r="F2026" s="92" t="s">
        <v>3543</v>
      </c>
    </row>
    <row r="2027" ht="14.25" customHeight="1">
      <c r="A2027" s="92" t="s">
        <v>3949</v>
      </c>
      <c r="B2027" s="92" t="s">
        <v>3153</v>
      </c>
      <c r="C2027" s="93">
        <v>45758.0</v>
      </c>
      <c r="D2027" s="94">
        <v>0.22708333333333333</v>
      </c>
      <c r="E2027" s="92">
        <v>1.0</v>
      </c>
      <c r="F2027" s="92" t="s">
        <v>3543</v>
      </c>
    </row>
    <row r="2028" ht="14.25" customHeight="1">
      <c r="A2028" s="92" t="s">
        <v>3921</v>
      </c>
      <c r="B2028" s="92" t="s">
        <v>3153</v>
      </c>
      <c r="C2028" s="93">
        <v>45827.0</v>
      </c>
      <c r="D2028" s="94">
        <v>0.36944444444444446</v>
      </c>
      <c r="E2028" s="92">
        <v>0.0</v>
      </c>
      <c r="F2028" s="92" t="s">
        <v>3542</v>
      </c>
    </row>
    <row r="2029" ht="14.25" customHeight="1">
      <c r="A2029" s="92" t="s">
        <v>3974</v>
      </c>
      <c r="B2029" s="92" t="s">
        <v>179</v>
      </c>
      <c r="C2029" s="93">
        <v>45610.0</v>
      </c>
      <c r="D2029" s="94">
        <v>0.1597222222222222</v>
      </c>
      <c r="E2029" s="92">
        <v>1.0</v>
      </c>
      <c r="F2029" s="92" t="s">
        <v>3543</v>
      </c>
    </row>
    <row r="2030" ht="14.25" customHeight="1">
      <c r="A2030" s="92" t="s">
        <v>3692</v>
      </c>
      <c r="B2030" s="92" t="s">
        <v>179</v>
      </c>
      <c r="C2030" s="93">
        <v>45619.0</v>
      </c>
      <c r="D2030" s="94">
        <v>0.002777777777777778</v>
      </c>
      <c r="E2030" s="92">
        <v>2.0</v>
      </c>
      <c r="F2030" s="92" t="s">
        <v>3544</v>
      </c>
    </row>
    <row r="2031" ht="14.25" customHeight="1">
      <c r="A2031" s="92" t="s">
        <v>3960</v>
      </c>
      <c r="B2031" s="92" t="s">
        <v>179</v>
      </c>
      <c r="C2031" s="93">
        <v>45635.0</v>
      </c>
      <c r="D2031" s="94">
        <v>0.2361111111111111</v>
      </c>
      <c r="E2031" s="92">
        <v>0.0</v>
      </c>
      <c r="F2031" s="92" t="s">
        <v>3542</v>
      </c>
    </row>
    <row r="2032" ht="14.25" customHeight="1">
      <c r="A2032" s="92" t="s">
        <v>3929</v>
      </c>
      <c r="B2032" s="92" t="s">
        <v>1169</v>
      </c>
      <c r="C2032" s="93">
        <v>45582.0</v>
      </c>
      <c r="D2032" s="94">
        <v>0.5944444444444444</v>
      </c>
      <c r="E2032" s="92">
        <v>1.0</v>
      </c>
      <c r="F2032" s="92" t="s">
        <v>3543</v>
      </c>
    </row>
    <row r="2033" ht="14.25" customHeight="1">
      <c r="A2033" s="92" t="s">
        <v>3972</v>
      </c>
      <c r="B2033" s="92" t="s">
        <v>1169</v>
      </c>
      <c r="C2033" s="93">
        <v>45706.0</v>
      </c>
      <c r="D2033" s="94">
        <v>0.8541666666666666</v>
      </c>
      <c r="E2033" s="92">
        <v>0.0</v>
      </c>
      <c r="F2033" s="92" t="s">
        <v>3542</v>
      </c>
    </row>
    <row r="2034" ht="14.25" customHeight="1">
      <c r="A2034" s="92" t="s">
        <v>3817</v>
      </c>
      <c r="B2034" s="92" t="s">
        <v>1169</v>
      </c>
      <c r="C2034" s="93">
        <v>45731.0</v>
      </c>
      <c r="D2034" s="94">
        <v>0.8909722222222223</v>
      </c>
      <c r="E2034" s="92">
        <v>0.0</v>
      </c>
      <c r="F2034" s="92" t="s">
        <v>3542</v>
      </c>
    </row>
    <row r="2035" ht="14.25" customHeight="1">
      <c r="A2035" s="92" t="s">
        <v>4019</v>
      </c>
      <c r="B2035" s="92" t="s">
        <v>1169</v>
      </c>
      <c r="C2035" s="93">
        <v>45745.0</v>
      </c>
      <c r="D2035" s="94">
        <v>0.61875</v>
      </c>
      <c r="E2035" s="92">
        <v>1.0</v>
      </c>
      <c r="F2035" s="92" t="s">
        <v>3543</v>
      </c>
    </row>
    <row r="2036" ht="14.25" customHeight="1">
      <c r="A2036" s="92" t="s">
        <v>3690</v>
      </c>
      <c r="B2036" s="92" t="s">
        <v>1169</v>
      </c>
      <c r="C2036" s="93">
        <v>45749.0</v>
      </c>
      <c r="D2036" s="94">
        <v>0.5770833333333333</v>
      </c>
      <c r="E2036" s="92">
        <v>1.0</v>
      </c>
      <c r="F2036" s="92" t="s">
        <v>3543</v>
      </c>
    </row>
    <row r="2037" ht="14.25" customHeight="1">
      <c r="A2037" s="92" t="s">
        <v>4071</v>
      </c>
      <c r="B2037" s="92" t="s">
        <v>1169</v>
      </c>
      <c r="C2037" s="93">
        <v>45917.0</v>
      </c>
      <c r="D2037" s="94">
        <v>0.8777777777777778</v>
      </c>
      <c r="E2037" s="92">
        <v>1.0</v>
      </c>
      <c r="F2037" s="92" t="s">
        <v>3543</v>
      </c>
    </row>
    <row r="2038" ht="14.25" customHeight="1">
      <c r="A2038" s="92" t="s">
        <v>3968</v>
      </c>
      <c r="B2038" s="92" t="s">
        <v>3154</v>
      </c>
      <c r="C2038" s="93">
        <v>45659.0</v>
      </c>
      <c r="D2038" s="94">
        <v>0.27569444444444446</v>
      </c>
      <c r="E2038" s="92">
        <v>2.0</v>
      </c>
      <c r="F2038" s="92" t="s">
        <v>3544</v>
      </c>
    </row>
    <row r="2039" ht="14.25" customHeight="1">
      <c r="A2039" s="92" t="s">
        <v>3757</v>
      </c>
      <c r="B2039" s="92" t="s">
        <v>3154</v>
      </c>
      <c r="C2039" s="93">
        <v>45734.0</v>
      </c>
      <c r="D2039" s="94">
        <v>0.26944444444444443</v>
      </c>
      <c r="E2039" s="92">
        <v>1.0</v>
      </c>
      <c r="F2039" s="92" t="s">
        <v>3543</v>
      </c>
    </row>
    <row r="2040" ht="14.25" customHeight="1">
      <c r="A2040" s="92" t="s">
        <v>4069</v>
      </c>
      <c r="B2040" s="92" t="s">
        <v>2690</v>
      </c>
      <c r="C2040" s="93">
        <v>45601.0</v>
      </c>
      <c r="D2040" s="94">
        <v>0.8027777777777778</v>
      </c>
      <c r="E2040" s="92">
        <v>0.0</v>
      </c>
      <c r="F2040" s="92" t="s">
        <v>3542</v>
      </c>
    </row>
    <row r="2041" ht="14.25" customHeight="1">
      <c r="A2041" s="92" t="s">
        <v>3657</v>
      </c>
      <c r="B2041" s="92" t="s">
        <v>2690</v>
      </c>
      <c r="C2041" s="93">
        <v>45610.0</v>
      </c>
      <c r="D2041" s="94">
        <v>0.30069444444444443</v>
      </c>
      <c r="E2041" s="92">
        <v>0.0</v>
      </c>
      <c r="F2041" s="92" t="s">
        <v>3542</v>
      </c>
    </row>
    <row r="2042" ht="14.25" customHeight="1">
      <c r="A2042" s="92" t="s">
        <v>3982</v>
      </c>
      <c r="B2042" s="92" t="s">
        <v>2690</v>
      </c>
      <c r="C2042" s="93">
        <v>45842.0</v>
      </c>
      <c r="D2042" s="94">
        <v>0.5423611111111111</v>
      </c>
      <c r="E2042" s="92">
        <v>1.0</v>
      </c>
      <c r="F2042" s="92" t="s">
        <v>3543</v>
      </c>
    </row>
    <row r="2043" ht="14.25" customHeight="1">
      <c r="A2043" s="92" t="s">
        <v>3659</v>
      </c>
      <c r="B2043" s="92" t="s">
        <v>1170</v>
      </c>
      <c r="C2043" s="93">
        <v>45611.0</v>
      </c>
      <c r="D2043" s="94">
        <v>0.12777777777777777</v>
      </c>
      <c r="E2043" s="92">
        <v>2.0</v>
      </c>
      <c r="F2043" s="92" t="s">
        <v>3544</v>
      </c>
    </row>
    <row r="2044" ht="14.25" customHeight="1">
      <c r="A2044" s="92" t="s">
        <v>3871</v>
      </c>
      <c r="B2044" s="92" t="s">
        <v>1170</v>
      </c>
      <c r="C2044" s="93">
        <v>45678.0</v>
      </c>
      <c r="D2044" s="94">
        <v>0.44930555555555557</v>
      </c>
      <c r="E2044" s="92">
        <v>2.0</v>
      </c>
      <c r="F2044" s="92" t="s">
        <v>3544</v>
      </c>
    </row>
    <row r="2045" ht="14.25" customHeight="1">
      <c r="A2045" s="92" t="s">
        <v>4062</v>
      </c>
      <c r="B2045" s="92" t="s">
        <v>1171</v>
      </c>
      <c r="C2045" s="93">
        <v>45598.0</v>
      </c>
      <c r="D2045" s="94">
        <v>0.5458333333333333</v>
      </c>
      <c r="E2045" s="92">
        <v>1.0</v>
      </c>
      <c r="F2045" s="92" t="s">
        <v>3543</v>
      </c>
    </row>
    <row r="2046" ht="14.25" customHeight="1">
      <c r="A2046" s="92" t="s">
        <v>3867</v>
      </c>
      <c r="B2046" s="92" t="s">
        <v>1171</v>
      </c>
      <c r="C2046" s="93">
        <v>45660.0</v>
      </c>
      <c r="D2046" s="94">
        <v>0.050694444444444445</v>
      </c>
      <c r="E2046" s="92">
        <v>2.0</v>
      </c>
      <c r="F2046" s="92" t="s">
        <v>3544</v>
      </c>
    </row>
    <row r="2047" ht="14.25" customHeight="1">
      <c r="A2047" s="92" t="s">
        <v>3713</v>
      </c>
      <c r="B2047" s="92" t="s">
        <v>1171</v>
      </c>
      <c r="C2047" s="93">
        <v>45928.0</v>
      </c>
      <c r="D2047" s="94">
        <v>0.7888888888888889</v>
      </c>
      <c r="E2047" s="92">
        <v>2.0</v>
      </c>
      <c r="F2047" s="92" t="s">
        <v>3544</v>
      </c>
    </row>
    <row r="2048" ht="14.25" customHeight="1">
      <c r="A2048" s="92" t="s">
        <v>3977</v>
      </c>
      <c r="B2048" s="92" t="s">
        <v>1172</v>
      </c>
      <c r="C2048" s="93">
        <v>45785.0</v>
      </c>
      <c r="D2048" s="94">
        <v>0.7708333333333334</v>
      </c>
      <c r="E2048" s="92">
        <v>2.0</v>
      </c>
      <c r="F2048" s="92" t="s">
        <v>3544</v>
      </c>
    </row>
    <row r="2049" ht="14.25" customHeight="1">
      <c r="A2049" s="92" t="s">
        <v>3724</v>
      </c>
      <c r="B2049" s="92" t="s">
        <v>2169</v>
      </c>
      <c r="C2049" s="93">
        <v>45690.0</v>
      </c>
      <c r="D2049" s="94">
        <v>0.5583333333333333</v>
      </c>
      <c r="E2049" s="92">
        <v>2.0</v>
      </c>
      <c r="F2049" s="92" t="s">
        <v>3544</v>
      </c>
    </row>
    <row r="2050" ht="14.25" customHeight="1">
      <c r="A2050" s="92" t="s">
        <v>3823</v>
      </c>
      <c r="B2050" s="92" t="s">
        <v>2169</v>
      </c>
      <c r="C2050" s="93">
        <v>45812.0</v>
      </c>
      <c r="D2050" s="94">
        <v>0.2798611111111111</v>
      </c>
      <c r="E2050" s="92">
        <v>0.0</v>
      </c>
      <c r="F2050" s="92" t="s">
        <v>3542</v>
      </c>
    </row>
    <row r="2051" ht="14.25" customHeight="1">
      <c r="A2051" s="92" t="s">
        <v>3740</v>
      </c>
      <c r="B2051" s="92" t="s">
        <v>2169</v>
      </c>
      <c r="C2051" s="93">
        <v>45867.0</v>
      </c>
      <c r="D2051" s="94">
        <v>0.2951388888888889</v>
      </c>
      <c r="E2051" s="92">
        <v>1.0</v>
      </c>
      <c r="F2051" s="92" t="s">
        <v>3543</v>
      </c>
    </row>
    <row r="2052" ht="14.25" customHeight="1">
      <c r="A2052" s="92" t="s">
        <v>3938</v>
      </c>
      <c r="B2052" s="92" t="s">
        <v>3155</v>
      </c>
      <c r="C2052" s="93">
        <v>45744.0</v>
      </c>
      <c r="D2052" s="94">
        <v>0.04791666666666667</v>
      </c>
      <c r="E2052" s="92">
        <v>1.0</v>
      </c>
      <c r="F2052" s="92" t="s">
        <v>3543</v>
      </c>
    </row>
    <row r="2053" ht="14.25" customHeight="1">
      <c r="A2053" s="92" t="s">
        <v>3982</v>
      </c>
      <c r="B2053" s="92" t="s">
        <v>3156</v>
      </c>
      <c r="C2053" s="93">
        <v>45606.0</v>
      </c>
      <c r="D2053" s="94">
        <v>0.6555555555555556</v>
      </c>
      <c r="E2053" s="92">
        <v>2.0</v>
      </c>
      <c r="F2053" s="92" t="s">
        <v>3544</v>
      </c>
    </row>
    <row r="2054" ht="14.25" customHeight="1">
      <c r="A2054" s="92" t="s">
        <v>3927</v>
      </c>
      <c r="B2054" s="92" t="s">
        <v>3156</v>
      </c>
      <c r="C2054" s="93">
        <v>45807.0</v>
      </c>
      <c r="D2054" s="94">
        <v>0.7736111111111111</v>
      </c>
      <c r="E2054" s="92">
        <v>0.0</v>
      </c>
      <c r="F2054" s="92" t="s">
        <v>3542</v>
      </c>
    </row>
    <row r="2055" ht="14.25" customHeight="1">
      <c r="A2055" s="92" t="s">
        <v>3780</v>
      </c>
      <c r="B2055" s="92" t="s">
        <v>3156</v>
      </c>
      <c r="C2055" s="93">
        <v>45851.0</v>
      </c>
      <c r="D2055" s="94">
        <v>0.8576388888888888</v>
      </c>
      <c r="E2055" s="92">
        <v>1.0</v>
      </c>
      <c r="F2055" s="92" t="s">
        <v>3543</v>
      </c>
    </row>
    <row r="2056" ht="14.25" customHeight="1">
      <c r="A2056" s="92" t="s">
        <v>4003</v>
      </c>
      <c r="B2056" s="92" t="s">
        <v>3156</v>
      </c>
      <c r="C2056" s="93">
        <v>45858.0</v>
      </c>
      <c r="D2056" s="94">
        <v>0.6048611111111111</v>
      </c>
      <c r="E2056" s="92">
        <v>1.0</v>
      </c>
      <c r="F2056" s="92" t="s">
        <v>3543</v>
      </c>
    </row>
    <row r="2057" ht="14.25" customHeight="1">
      <c r="A2057" s="92" t="s">
        <v>3689</v>
      </c>
      <c r="B2057" s="92" t="s">
        <v>3156</v>
      </c>
      <c r="C2057" s="93">
        <v>45877.0</v>
      </c>
      <c r="D2057" s="94">
        <v>0.7618055555555555</v>
      </c>
      <c r="E2057" s="92">
        <v>2.0</v>
      </c>
      <c r="F2057" s="92" t="s">
        <v>3544</v>
      </c>
    </row>
    <row r="2058" ht="14.25" customHeight="1">
      <c r="A2058" s="92" t="s">
        <v>3792</v>
      </c>
      <c r="B2058" s="92" t="s">
        <v>1173</v>
      </c>
      <c r="C2058" s="93">
        <v>45586.0</v>
      </c>
      <c r="D2058" s="94">
        <v>0.7777777777777778</v>
      </c>
      <c r="E2058" s="92">
        <v>1.0</v>
      </c>
      <c r="F2058" s="92" t="s">
        <v>3543</v>
      </c>
    </row>
    <row r="2059" ht="14.25" customHeight="1">
      <c r="A2059" s="92" t="s">
        <v>3897</v>
      </c>
      <c r="B2059" s="92" t="s">
        <v>1173</v>
      </c>
      <c r="C2059" s="93">
        <v>45732.0</v>
      </c>
      <c r="D2059" s="94">
        <v>0.5270833333333333</v>
      </c>
      <c r="E2059" s="92">
        <v>0.0</v>
      </c>
      <c r="F2059" s="92" t="s">
        <v>3542</v>
      </c>
    </row>
    <row r="2060" ht="14.25" customHeight="1">
      <c r="A2060" s="92" t="s">
        <v>3694</v>
      </c>
      <c r="B2060" s="92" t="s">
        <v>1173</v>
      </c>
      <c r="C2060" s="93">
        <v>45771.0</v>
      </c>
      <c r="D2060" s="94">
        <v>0.23472222222222222</v>
      </c>
      <c r="E2060" s="92">
        <v>0.0</v>
      </c>
      <c r="F2060" s="92" t="s">
        <v>3542</v>
      </c>
    </row>
    <row r="2061" ht="14.25" customHeight="1">
      <c r="A2061" s="92" t="s">
        <v>3897</v>
      </c>
      <c r="B2061" s="92" t="s">
        <v>1173</v>
      </c>
      <c r="C2061" s="93">
        <v>45875.0</v>
      </c>
      <c r="D2061" s="94">
        <v>0.2638888888888889</v>
      </c>
      <c r="E2061" s="92">
        <v>2.0</v>
      </c>
      <c r="F2061" s="92" t="s">
        <v>3544</v>
      </c>
    </row>
    <row r="2062" ht="14.25" customHeight="1">
      <c r="A2062" s="92" t="s">
        <v>3887</v>
      </c>
      <c r="B2062" s="92" t="s">
        <v>3157</v>
      </c>
      <c r="C2062" s="93">
        <v>45619.0</v>
      </c>
      <c r="D2062" s="94">
        <v>0.8576388888888888</v>
      </c>
      <c r="E2062" s="92">
        <v>2.0</v>
      </c>
      <c r="F2062" s="92" t="s">
        <v>3544</v>
      </c>
    </row>
    <row r="2063" ht="14.25" customHeight="1">
      <c r="A2063" s="92" t="s">
        <v>3952</v>
      </c>
      <c r="B2063" s="92" t="s">
        <v>3157</v>
      </c>
      <c r="C2063" s="93">
        <v>45717.0</v>
      </c>
      <c r="D2063" s="94">
        <v>0.7694444444444445</v>
      </c>
      <c r="E2063" s="92">
        <v>2.0</v>
      </c>
      <c r="F2063" s="92" t="s">
        <v>3544</v>
      </c>
    </row>
    <row r="2064" ht="14.25" customHeight="1">
      <c r="A2064" s="92" t="s">
        <v>3676</v>
      </c>
      <c r="B2064" s="92" t="s">
        <v>3157</v>
      </c>
      <c r="C2064" s="93">
        <v>45792.0</v>
      </c>
      <c r="D2064" s="94">
        <v>0.8006944444444445</v>
      </c>
      <c r="E2064" s="92">
        <v>0.0</v>
      </c>
      <c r="F2064" s="92" t="s">
        <v>3542</v>
      </c>
    </row>
    <row r="2065" ht="14.25" customHeight="1">
      <c r="A2065" s="92" t="s">
        <v>4083</v>
      </c>
      <c r="B2065" s="92" t="s">
        <v>3157</v>
      </c>
      <c r="C2065" s="93">
        <v>45875.0</v>
      </c>
      <c r="D2065" s="94">
        <v>0.7555555555555555</v>
      </c>
      <c r="E2065" s="92">
        <v>0.0</v>
      </c>
      <c r="F2065" s="92" t="s">
        <v>3542</v>
      </c>
    </row>
    <row r="2066" ht="14.25" customHeight="1">
      <c r="A2066" s="92" t="s">
        <v>3902</v>
      </c>
      <c r="B2066" s="92" t="s">
        <v>3157</v>
      </c>
      <c r="C2066" s="93">
        <v>45923.0</v>
      </c>
      <c r="D2066" s="94">
        <v>0.3638888888888889</v>
      </c>
      <c r="E2066" s="92">
        <v>0.0</v>
      </c>
      <c r="F2066" s="92" t="s">
        <v>3542</v>
      </c>
    </row>
    <row r="2067" ht="14.25" customHeight="1">
      <c r="A2067" s="92" t="s">
        <v>3676</v>
      </c>
      <c r="B2067" s="92" t="s">
        <v>180</v>
      </c>
      <c r="C2067" s="93">
        <v>45624.0</v>
      </c>
      <c r="D2067" s="94">
        <v>0.8291666666666667</v>
      </c>
      <c r="E2067" s="92">
        <v>2.0</v>
      </c>
      <c r="F2067" s="92" t="s">
        <v>3544</v>
      </c>
    </row>
    <row r="2068" ht="14.25" customHeight="1">
      <c r="A2068" s="92" t="s">
        <v>3833</v>
      </c>
      <c r="B2068" s="92" t="s">
        <v>180</v>
      </c>
      <c r="C2068" s="93">
        <v>45646.0</v>
      </c>
      <c r="D2068" s="94">
        <v>0.31805555555555554</v>
      </c>
      <c r="E2068" s="92">
        <v>1.0</v>
      </c>
      <c r="F2068" s="92" t="s">
        <v>3543</v>
      </c>
    </row>
    <row r="2069" ht="14.25" customHeight="1">
      <c r="A2069" s="92" t="s">
        <v>3846</v>
      </c>
      <c r="B2069" s="92" t="s">
        <v>180</v>
      </c>
      <c r="C2069" s="93">
        <v>45649.0</v>
      </c>
      <c r="D2069" s="94">
        <v>0.11458333333333333</v>
      </c>
      <c r="E2069" s="92">
        <v>1.0</v>
      </c>
      <c r="F2069" s="92" t="s">
        <v>3543</v>
      </c>
    </row>
    <row r="2070" ht="14.25" customHeight="1">
      <c r="A2070" s="92" t="s">
        <v>3989</v>
      </c>
      <c r="B2070" s="92" t="s">
        <v>180</v>
      </c>
      <c r="C2070" s="93">
        <v>45687.0</v>
      </c>
      <c r="D2070" s="94">
        <v>0.2326388888888889</v>
      </c>
      <c r="E2070" s="92">
        <v>2.0</v>
      </c>
      <c r="F2070" s="92" t="s">
        <v>3544</v>
      </c>
    </row>
    <row r="2071" ht="14.25" customHeight="1">
      <c r="A2071" s="92" t="s">
        <v>3924</v>
      </c>
      <c r="B2071" s="92" t="s">
        <v>680</v>
      </c>
      <c r="C2071" s="93">
        <v>45787.0</v>
      </c>
      <c r="D2071" s="94">
        <v>0.002777777777777778</v>
      </c>
      <c r="E2071" s="92">
        <v>2.0</v>
      </c>
      <c r="F2071" s="92" t="s">
        <v>3544</v>
      </c>
    </row>
    <row r="2072" ht="14.25" customHeight="1">
      <c r="A2072" s="92" t="s">
        <v>3955</v>
      </c>
      <c r="B2072" s="92" t="s">
        <v>2170</v>
      </c>
      <c r="C2072" s="93">
        <v>45667.0</v>
      </c>
      <c r="D2072" s="94">
        <v>0.8291666666666667</v>
      </c>
      <c r="E2072" s="92">
        <v>0.0</v>
      </c>
      <c r="F2072" s="92" t="s">
        <v>3542</v>
      </c>
    </row>
    <row r="2073" ht="14.25" customHeight="1">
      <c r="A2073" s="92" t="s">
        <v>4001</v>
      </c>
      <c r="B2073" s="92" t="s">
        <v>2170</v>
      </c>
      <c r="C2073" s="93">
        <v>45944.0</v>
      </c>
      <c r="D2073" s="94">
        <v>0.41944444444444445</v>
      </c>
      <c r="E2073" s="92">
        <v>2.0</v>
      </c>
      <c r="F2073" s="92" t="s">
        <v>3544</v>
      </c>
    </row>
    <row r="2074" ht="14.25" customHeight="1">
      <c r="A2074" s="92" t="s">
        <v>3925</v>
      </c>
      <c r="B2074" s="92" t="s">
        <v>3158</v>
      </c>
      <c r="C2074" s="93">
        <v>45601.0</v>
      </c>
      <c r="D2074" s="94">
        <v>0.04791666666666667</v>
      </c>
      <c r="E2074" s="92">
        <v>0.0</v>
      </c>
      <c r="F2074" s="92" t="s">
        <v>3542</v>
      </c>
    </row>
    <row r="2075" ht="14.25" customHeight="1">
      <c r="A2075" s="92" t="s">
        <v>3698</v>
      </c>
      <c r="B2075" s="92" t="s">
        <v>3158</v>
      </c>
      <c r="C2075" s="93">
        <v>45740.0</v>
      </c>
      <c r="D2075" s="94">
        <v>0.9736111111111111</v>
      </c>
      <c r="E2075" s="92">
        <v>0.0</v>
      </c>
      <c r="F2075" s="92" t="s">
        <v>3542</v>
      </c>
    </row>
    <row r="2076" ht="14.25" customHeight="1">
      <c r="A2076" s="92" t="s">
        <v>3716</v>
      </c>
      <c r="B2076" s="92" t="s">
        <v>1174</v>
      </c>
      <c r="C2076" s="93">
        <v>45757.0</v>
      </c>
      <c r="D2076" s="94">
        <v>0.034722222222222224</v>
      </c>
      <c r="E2076" s="92">
        <v>2.0</v>
      </c>
      <c r="F2076" s="92" t="s">
        <v>3544</v>
      </c>
    </row>
    <row r="2077" ht="14.25" customHeight="1">
      <c r="A2077" s="92" t="s">
        <v>4044</v>
      </c>
      <c r="B2077" s="92" t="s">
        <v>1175</v>
      </c>
      <c r="C2077" s="93">
        <v>45674.0</v>
      </c>
      <c r="D2077" s="94">
        <v>0.22152777777777777</v>
      </c>
      <c r="E2077" s="92">
        <v>2.0</v>
      </c>
      <c r="F2077" s="92" t="s">
        <v>3544</v>
      </c>
    </row>
    <row r="2078" ht="14.25" customHeight="1">
      <c r="A2078" s="92" t="s">
        <v>4084</v>
      </c>
      <c r="B2078" s="92" t="s">
        <v>1175</v>
      </c>
      <c r="C2078" s="93">
        <v>45832.0</v>
      </c>
      <c r="D2078" s="94">
        <v>0.19930555555555557</v>
      </c>
      <c r="E2078" s="92">
        <v>1.0</v>
      </c>
      <c r="F2078" s="92" t="s">
        <v>3543</v>
      </c>
    </row>
    <row r="2079" ht="14.25" customHeight="1">
      <c r="A2079" s="92" t="s">
        <v>3738</v>
      </c>
      <c r="B2079" s="92" t="s">
        <v>681</v>
      </c>
      <c r="C2079" s="93">
        <v>45600.0</v>
      </c>
      <c r="D2079" s="94">
        <v>0.022222222222222223</v>
      </c>
      <c r="E2079" s="92">
        <v>1.0</v>
      </c>
      <c r="F2079" s="92" t="s">
        <v>3543</v>
      </c>
    </row>
    <row r="2080" ht="14.25" customHeight="1">
      <c r="A2080" s="92" t="s">
        <v>3689</v>
      </c>
      <c r="B2080" s="92" t="s">
        <v>681</v>
      </c>
      <c r="C2080" s="93">
        <v>45637.0</v>
      </c>
      <c r="D2080" s="94">
        <v>0.47708333333333336</v>
      </c>
      <c r="E2080" s="92">
        <v>1.0</v>
      </c>
      <c r="F2080" s="92" t="s">
        <v>3543</v>
      </c>
    </row>
    <row r="2081" ht="14.25" customHeight="1">
      <c r="A2081" s="92" t="s">
        <v>3876</v>
      </c>
      <c r="B2081" s="92" t="s">
        <v>681</v>
      </c>
      <c r="C2081" s="93">
        <v>45662.0</v>
      </c>
      <c r="D2081" s="94">
        <v>0.46041666666666664</v>
      </c>
      <c r="E2081" s="92">
        <v>2.0</v>
      </c>
      <c r="F2081" s="92" t="s">
        <v>3544</v>
      </c>
    </row>
    <row r="2082" ht="14.25" customHeight="1">
      <c r="A2082" s="92" t="s">
        <v>4014</v>
      </c>
      <c r="B2082" s="92" t="s">
        <v>681</v>
      </c>
      <c r="C2082" s="93">
        <v>45701.0</v>
      </c>
      <c r="D2082" s="94">
        <v>0.5166666666666667</v>
      </c>
      <c r="E2082" s="92">
        <v>0.0</v>
      </c>
      <c r="F2082" s="92" t="s">
        <v>3542</v>
      </c>
    </row>
    <row r="2083" ht="14.25" customHeight="1">
      <c r="A2083" s="92" t="s">
        <v>4021</v>
      </c>
      <c r="B2083" s="92" t="s">
        <v>681</v>
      </c>
      <c r="C2083" s="93">
        <v>45785.0</v>
      </c>
      <c r="D2083" s="94">
        <v>0.5472222222222223</v>
      </c>
      <c r="E2083" s="92">
        <v>0.0</v>
      </c>
      <c r="F2083" s="92" t="s">
        <v>3542</v>
      </c>
    </row>
    <row r="2084" ht="14.25" customHeight="1">
      <c r="A2084" s="92" t="s">
        <v>4064</v>
      </c>
      <c r="B2084" s="92" t="s">
        <v>681</v>
      </c>
      <c r="C2084" s="93">
        <v>45804.0</v>
      </c>
      <c r="D2084" s="94">
        <v>0.94375</v>
      </c>
      <c r="E2084" s="92">
        <v>0.0</v>
      </c>
      <c r="F2084" s="92" t="s">
        <v>3542</v>
      </c>
    </row>
    <row r="2085" ht="14.25" customHeight="1">
      <c r="A2085" s="92" t="s">
        <v>3958</v>
      </c>
      <c r="B2085" s="92" t="s">
        <v>681</v>
      </c>
      <c r="C2085" s="93">
        <v>45818.0</v>
      </c>
      <c r="D2085" s="94">
        <v>0.29375</v>
      </c>
      <c r="E2085" s="92">
        <v>1.0</v>
      </c>
      <c r="F2085" s="92" t="s">
        <v>3543</v>
      </c>
    </row>
    <row r="2086" ht="14.25" customHeight="1">
      <c r="A2086" s="92" t="s">
        <v>3714</v>
      </c>
      <c r="B2086" s="92" t="s">
        <v>681</v>
      </c>
      <c r="C2086" s="93">
        <v>45847.0</v>
      </c>
      <c r="D2086" s="94">
        <v>0.6388888888888888</v>
      </c>
      <c r="E2086" s="92">
        <v>1.0</v>
      </c>
      <c r="F2086" s="92" t="s">
        <v>3543</v>
      </c>
    </row>
    <row r="2087" ht="14.25" customHeight="1">
      <c r="A2087" s="92" t="s">
        <v>3682</v>
      </c>
      <c r="B2087" s="92" t="s">
        <v>681</v>
      </c>
      <c r="C2087" s="93">
        <v>45857.0</v>
      </c>
      <c r="D2087" s="94">
        <v>0.4826388888888889</v>
      </c>
      <c r="E2087" s="92">
        <v>0.0</v>
      </c>
      <c r="F2087" s="92" t="s">
        <v>3542</v>
      </c>
    </row>
    <row r="2088" ht="14.25" customHeight="1">
      <c r="A2088" s="92" t="s">
        <v>4043</v>
      </c>
      <c r="B2088" s="92" t="s">
        <v>181</v>
      </c>
      <c r="C2088" s="93">
        <v>45632.0</v>
      </c>
      <c r="D2088" s="94">
        <v>0.9625</v>
      </c>
      <c r="E2088" s="92">
        <v>2.0</v>
      </c>
      <c r="F2088" s="92" t="s">
        <v>3544</v>
      </c>
    </row>
    <row r="2089" ht="14.25" customHeight="1">
      <c r="A2089" s="92" t="s">
        <v>4053</v>
      </c>
      <c r="B2089" s="92" t="s">
        <v>2691</v>
      </c>
      <c r="C2089" s="93">
        <v>45637.0</v>
      </c>
      <c r="D2089" s="94">
        <v>0.17708333333333334</v>
      </c>
      <c r="E2089" s="92">
        <v>2.0</v>
      </c>
      <c r="F2089" s="92" t="s">
        <v>3544</v>
      </c>
    </row>
    <row r="2090" ht="14.25" customHeight="1">
      <c r="A2090" s="92" t="s">
        <v>3869</v>
      </c>
      <c r="B2090" s="92" t="s">
        <v>2691</v>
      </c>
      <c r="C2090" s="93">
        <v>45715.0</v>
      </c>
      <c r="D2090" s="94">
        <v>0.3215277777777778</v>
      </c>
      <c r="E2090" s="92">
        <v>0.0</v>
      </c>
      <c r="F2090" s="92" t="s">
        <v>3542</v>
      </c>
    </row>
    <row r="2091" ht="14.25" customHeight="1">
      <c r="A2091" s="92" t="s">
        <v>3753</v>
      </c>
      <c r="B2091" s="92" t="s">
        <v>2691</v>
      </c>
      <c r="C2091" s="93">
        <v>45718.0</v>
      </c>
      <c r="D2091" s="94">
        <v>0.8743055555555556</v>
      </c>
      <c r="E2091" s="92">
        <v>1.0</v>
      </c>
      <c r="F2091" s="92" t="s">
        <v>3543</v>
      </c>
    </row>
    <row r="2092" ht="14.25" customHeight="1">
      <c r="A2092" s="92" t="s">
        <v>3831</v>
      </c>
      <c r="B2092" s="92" t="s">
        <v>682</v>
      </c>
      <c r="C2092" s="93">
        <v>45643.0</v>
      </c>
      <c r="D2092" s="94">
        <v>0.2743055555555556</v>
      </c>
      <c r="E2092" s="92">
        <v>1.0</v>
      </c>
      <c r="F2092" s="92" t="s">
        <v>3543</v>
      </c>
    </row>
    <row r="2093" ht="14.25" customHeight="1">
      <c r="A2093" s="92" t="s">
        <v>3959</v>
      </c>
      <c r="B2093" s="92" t="s">
        <v>682</v>
      </c>
      <c r="C2093" s="93">
        <v>45698.0</v>
      </c>
      <c r="D2093" s="94">
        <v>0.24861111111111112</v>
      </c>
      <c r="E2093" s="92">
        <v>1.0</v>
      </c>
      <c r="F2093" s="92" t="s">
        <v>3543</v>
      </c>
    </row>
    <row r="2094" ht="14.25" customHeight="1">
      <c r="A2094" s="92" t="s">
        <v>3757</v>
      </c>
      <c r="B2094" s="92" t="s">
        <v>682</v>
      </c>
      <c r="C2094" s="93">
        <v>45880.0</v>
      </c>
      <c r="D2094" s="94">
        <v>0.9243055555555556</v>
      </c>
      <c r="E2094" s="92">
        <v>1.0</v>
      </c>
      <c r="F2094" s="92" t="s">
        <v>3543</v>
      </c>
    </row>
    <row r="2095" ht="14.25" customHeight="1">
      <c r="A2095" s="92" t="s">
        <v>3718</v>
      </c>
      <c r="B2095" s="92" t="s">
        <v>683</v>
      </c>
      <c r="C2095" s="93">
        <v>45813.0</v>
      </c>
      <c r="D2095" s="94">
        <v>0.19375</v>
      </c>
      <c r="E2095" s="92">
        <v>2.0</v>
      </c>
      <c r="F2095" s="92" t="s">
        <v>3544</v>
      </c>
    </row>
    <row r="2096" ht="14.25" customHeight="1">
      <c r="A2096" s="92" t="s">
        <v>3799</v>
      </c>
      <c r="B2096" s="92" t="s">
        <v>683</v>
      </c>
      <c r="C2096" s="93">
        <v>45932.0</v>
      </c>
      <c r="D2096" s="94">
        <v>0.16527777777777777</v>
      </c>
      <c r="E2096" s="92">
        <v>1.0</v>
      </c>
      <c r="F2096" s="92" t="s">
        <v>3543</v>
      </c>
    </row>
    <row r="2097" ht="14.25" customHeight="1">
      <c r="A2097" s="92" t="s">
        <v>4082</v>
      </c>
      <c r="B2097" s="92" t="s">
        <v>1672</v>
      </c>
      <c r="C2097" s="93">
        <v>45777.0</v>
      </c>
      <c r="D2097" s="94">
        <v>0.0</v>
      </c>
      <c r="E2097" s="92">
        <v>2.0</v>
      </c>
      <c r="F2097" s="92" t="s">
        <v>3544</v>
      </c>
    </row>
    <row r="2098" ht="14.25" customHeight="1">
      <c r="A2098" s="92" t="s">
        <v>4060</v>
      </c>
      <c r="B2098" s="92" t="s">
        <v>1672</v>
      </c>
      <c r="C2098" s="93">
        <v>45805.0</v>
      </c>
      <c r="D2098" s="94">
        <v>0.052083333333333336</v>
      </c>
      <c r="E2098" s="92">
        <v>2.0</v>
      </c>
      <c r="F2098" s="92" t="s">
        <v>3544</v>
      </c>
    </row>
    <row r="2099" ht="14.25" customHeight="1">
      <c r="A2099" s="92" t="s">
        <v>3844</v>
      </c>
      <c r="B2099" s="92" t="s">
        <v>1672</v>
      </c>
      <c r="C2099" s="93">
        <v>45935.0</v>
      </c>
      <c r="D2099" s="94">
        <v>0.5708333333333333</v>
      </c>
      <c r="E2099" s="92">
        <v>0.0</v>
      </c>
      <c r="F2099" s="92" t="s">
        <v>3542</v>
      </c>
    </row>
    <row r="2100" ht="14.25" customHeight="1">
      <c r="A2100" s="92" t="s">
        <v>3966</v>
      </c>
      <c r="B2100" s="92" t="s">
        <v>2692</v>
      </c>
      <c r="C2100" s="93">
        <v>45603.0</v>
      </c>
      <c r="D2100" s="94">
        <v>0.9277777777777778</v>
      </c>
      <c r="E2100" s="92">
        <v>1.0</v>
      </c>
      <c r="F2100" s="92" t="s">
        <v>3543</v>
      </c>
    </row>
    <row r="2101" ht="14.25" customHeight="1">
      <c r="A2101" s="92" t="s">
        <v>3871</v>
      </c>
      <c r="B2101" s="92" t="s">
        <v>2692</v>
      </c>
      <c r="C2101" s="93">
        <v>45678.0</v>
      </c>
      <c r="D2101" s="94">
        <v>0.225</v>
      </c>
      <c r="E2101" s="92">
        <v>0.0</v>
      </c>
      <c r="F2101" s="92" t="s">
        <v>3542</v>
      </c>
    </row>
    <row r="2102" ht="14.25" customHeight="1">
      <c r="A2102" s="92" t="s">
        <v>3957</v>
      </c>
      <c r="B2102" s="92" t="s">
        <v>2692</v>
      </c>
      <c r="C2102" s="93">
        <v>45685.0</v>
      </c>
      <c r="D2102" s="94">
        <v>0.3055555555555556</v>
      </c>
      <c r="E2102" s="92">
        <v>0.0</v>
      </c>
      <c r="F2102" s="92" t="s">
        <v>3542</v>
      </c>
    </row>
    <row r="2103" ht="14.25" customHeight="1">
      <c r="A2103" s="92" t="s">
        <v>3932</v>
      </c>
      <c r="B2103" s="92" t="s">
        <v>2692</v>
      </c>
      <c r="C2103" s="93">
        <v>45757.0</v>
      </c>
      <c r="D2103" s="94">
        <v>0.675</v>
      </c>
      <c r="E2103" s="92">
        <v>0.0</v>
      </c>
      <c r="F2103" s="92" t="s">
        <v>3542</v>
      </c>
    </row>
    <row r="2104" ht="14.25" customHeight="1">
      <c r="A2104" s="92" t="s">
        <v>3679</v>
      </c>
      <c r="B2104" s="92" t="s">
        <v>2692</v>
      </c>
      <c r="C2104" s="93">
        <v>45848.0</v>
      </c>
      <c r="D2104" s="94">
        <v>0.275</v>
      </c>
      <c r="E2104" s="92">
        <v>2.0</v>
      </c>
      <c r="F2104" s="92" t="s">
        <v>3544</v>
      </c>
    </row>
    <row r="2105" ht="14.25" customHeight="1">
      <c r="A2105" s="92" t="s">
        <v>3882</v>
      </c>
      <c r="B2105" s="92" t="s">
        <v>2692</v>
      </c>
      <c r="C2105" s="93">
        <v>45880.0</v>
      </c>
      <c r="D2105" s="94">
        <v>0.6055555555555555</v>
      </c>
      <c r="E2105" s="92">
        <v>2.0</v>
      </c>
      <c r="F2105" s="92" t="s">
        <v>3544</v>
      </c>
    </row>
    <row r="2106" ht="14.25" customHeight="1">
      <c r="A2106" s="92" t="s">
        <v>3918</v>
      </c>
      <c r="B2106" s="92" t="s">
        <v>1176</v>
      </c>
      <c r="C2106" s="93">
        <v>45774.0</v>
      </c>
      <c r="D2106" s="94">
        <v>0.7756944444444445</v>
      </c>
      <c r="E2106" s="92">
        <v>2.0</v>
      </c>
      <c r="F2106" s="92" t="s">
        <v>3544</v>
      </c>
    </row>
    <row r="2107" ht="14.25" customHeight="1">
      <c r="A2107" s="92" t="s">
        <v>3729</v>
      </c>
      <c r="B2107" s="92" t="s">
        <v>1176</v>
      </c>
      <c r="C2107" s="93">
        <v>45850.0</v>
      </c>
      <c r="D2107" s="94">
        <v>0.2763888888888889</v>
      </c>
      <c r="E2107" s="92">
        <v>1.0</v>
      </c>
      <c r="F2107" s="92" t="s">
        <v>3543</v>
      </c>
    </row>
    <row r="2108" ht="14.25" customHeight="1">
      <c r="A2108" s="92" t="s">
        <v>4020</v>
      </c>
      <c r="B2108" s="92" t="s">
        <v>684</v>
      </c>
      <c r="C2108" s="93">
        <v>45758.0</v>
      </c>
      <c r="D2108" s="94">
        <v>0.4173611111111111</v>
      </c>
      <c r="E2108" s="92">
        <v>0.0</v>
      </c>
      <c r="F2108" s="92" t="s">
        <v>3542</v>
      </c>
    </row>
    <row r="2109" ht="14.25" customHeight="1">
      <c r="A2109" s="92" t="s">
        <v>3920</v>
      </c>
      <c r="B2109" s="92" t="s">
        <v>684</v>
      </c>
      <c r="C2109" s="93">
        <v>45876.0</v>
      </c>
      <c r="D2109" s="94">
        <v>0.3784722222222222</v>
      </c>
      <c r="E2109" s="92">
        <v>0.0</v>
      </c>
      <c r="F2109" s="92" t="s">
        <v>3542</v>
      </c>
    </row>
    <row r="2110" ht="14.25" customHeight="1">
      <c r="A2110" s="92" t="s">
        <v>3939</v>
      </c>
      <c r="B2110" s="92" t="s">
        <v>684</v>
      </c>
      <c r="C2110" s="93">
        <v>45944.0</v>
      </c>
      <c r="D2110" s="94">
        <v>0.26944444444444443</v>
      </c>
      <c r="E2110" s="92">
        <v>1.0</v>
      </c>
      <c r="F2110" s="92" t="s">
        <v>3543</v>
      </c>
    </row>
    <row r="2111" ht="14.25" customHeight="1">
      <c r="A2111" s="92" t="s">
        <v>3722</v>
      </c>
      <c r="B2111" s="92" t="s">
        <v>685</v>
      </c>
      <c r="C2111" s="93">
        <v>45806.0</v>
      </c>
      <c r="D2111" s="94">
        <v>0.4486111111111111</v>
      </c>
      <c r="E2111" s="92">
        <v>0.0</v>
      </c>
      <c r="F2111" s="92" t="s">
        <v>3542</v>
      </c>
    </row>
    <row r="2112" ht="14.25" customHeight="1">
      <c r="A2112" s="92" t="s">
        <v>3879</v>
      </c>
      <c r="B2112" s="92" t="s">
        <v>685</v>
      </c>
      <c r="C2112" s="93">
        <v>45842.0</v>
      </c>
      <c r="D2112" s="94">
        <v>0.5201388888888889</v>
      </c>
      <c r="E2112" s="92">
        <v>2.0</v>
      </c>
      <c r="F2112" s="92" t="s">
        <v>3544</v>
      </c>
    </row>
    <row r="2113" ht="14.25" customHeight="1">
      <c r="A2113" s="92" t="s">
        <v>3765</v>
      </c>
      <c r="B2113" s="92" t="s">
        <v>1177</v>
      </c>
      <c r="C2113" s="93">
        <v>45867.0</v>
      </c>
      <c r="D2113" s="94">
        <v>0.1</v>
      </c>
      <c r="E2113" s="92">
        <v>1.0</v>
      </c>
      <c r="F2113" s="92" t="s">
        <v>3543</v>
      </c>
    </row>
    <row r="2114" ht="14.25" customHeight="1">
      <c r="A2114" s="92" t="s">
        <v>3965</v>
      </c>
      <c r="B2114" s="92" t="s">
        <v>2171</v>
      </c>
      <c r="C2114" s="93">
        <v>45845.0</v>
      </c>
      <c r="D2114" s="94">
        <v>0.8111111111111111</v>
      </c>
      <c r="E2114" s="92">
        <v>1.0</v>
      </c>
      <c r="F2114" s="92" t="s">
        <v>3543</v>
      </c>
    </row>
    <row r="2115" ht="14.25" customHeight="1">
      <c r="A2115" s="92" t="s">
        <v>4082</v>
      </c>
      <c r="B2115" s="92" t="s">
        <v>2171</v>
      </c>
      <c r="C2115" s="93">
        <v>45848.0</v>
      </c>
      <c r="D2115" s="94">
        <v>0.6847222222222222</v>
      </c>
      <c r="E2115" s="92">
        <v>2.0</v>
      </c>
      <c r="F2115" s="92" t="s">
        <v>3544</v>
      </c>
    </row>
    <row r="2116" ht="14.25" customHeight="1">
      <c r="A2116" s="92" t="s">
        <v>3747</v>
      </c>
      <c r="B2116" s="92" t="s">
        <v>182</v>
      </c>
      <c r="C2116" s="93">
        <v>45593.0</v>
      </c>
      <c r="D2116" s="94">
        <v>0.46597222222222223</v>
      </c>
      <c r="E2116" s="92">
        <v>2.0</v>
      </c>
      <c r="F2116" s="92" t="s">
        <v>3544</v>
      </c>
    </row>
    <row r="2117" ht="14.25" customHeight="1">
      <c r="A2117" s="92" t="s">
        <v>3888</v>
      </c>
      <c r="B2117" s="92" t="s">
        <v>182</v>
      </c>
      <c r="C2117" s="93">
        <v>45768.0</v>
      </c>
      <c r="D2117" s="94">
        <v>0.1125</v>
      </c>
      <c r="E2117" s="92">
        <v>0.0</v>
      </c>
      <c r="F2117" s="92" t="s">
        <v>3542</v>
      </c>
    </row>
    <row r="2118" ht="14.25" customHeight="1">
      <c r="A2118" s="92" t="s">
        <v>3750</v>
      </c>
      <c r="B2118" s="92" t="s">
        <v>1178</v>
      </c>
      <c r="C2118" s="93">
        <v>45770.0</v>
      </c>
      <c r="D2118" s="94">
        <v>0.6638888888888889</v>
      </c>
      <c r="E2118" s="92">
        <v>2.0</v>
      </c>
      <c r="F2118" s="92" t="s">
        <v>3544</v>
      </c>
    </row>
    <row r="2119" ht="14.25" customHeight="1">
      <c r="A2119" s="92" t="s">
        <v>3755</v>
      </c>
      <c r="B2119" s="92" t="s">
        <v>1178</v>
      </c>
      <c r="C2119" s="93">
        <v>45848.0</v>
      </c>
      <c r="D2119" s="94">
        <v>0.37569444444444444</v>
      </c>
      <c r="E2119" s="92">
        <v>1.0</v>
      </c>
      <c r="F2119" s="92" t="s">
        <v>3543</v>
      </c>
    </row>
    <row r="2120" ht="14.25" customHeight="1">
      <c r="A2120" s="92" t="s">
        <v>3710</v>
      </c>
      <c r="B2120" s="92" t="s">
        <v>1178</v>
      </c>
      <c r="C2120" s="93">
        <v>45903.0</v>
      </c>
      <c r="D2120" s="94">
        <v>0.2875</v>
      </c>
      <c r="E2120" s="92">
        <v>2.0</v>
      </c>
      <c r="F2120" s="92" t="s">
        <v>3544</v>
      </c>
    </row>
    <row r="2121" ht="14.25" customHeight="1">
      <c r="A2121" s="92" t="s">
        <v>3774</v>
      </c>
      <c r="B2121" s="92" t="s">
        <v>2693</v>
      </c>
      <c r="C2121" s="93">
        <v>45667.0</v>
      </c>
      <c r="D2121" s="94">
        <v>0.0875</v>
      </c>
      <c r="E2121" s="92">
        <v>0.0</v>
      </c>
      <c r="F2121" s="92" t="s">
        <v>3542</v>
      </c>
    </row>
    <row r="2122" ht="14.25" customHeight="1">
      <c r="A2122" s="92" t="s">
        <v>4015</v>
      </c>
      <c r="B2122" s="92" t="s">
        <v>184</v>
      </c>
      <c r="C2122" s="93">
        <v>45640.0</v>
      </c>
      <c r="D2122" s="94">
        <v>0.6215277777777778</v>
      </c>
      <c r="E2122" s="92">
        <v>0.0</v>
      </c>
      <c r="F2122" s="92" t="s">
        <v>3542</v>
      </c>
    </row>
    <row r="2123" ht="14.25" customHeight="1">
      <c r="A2123" s="92" t="s">
        <v>3927</v>
      </c>
      <c r="B2123" s="92" t="s">
        <v>184</v>
      </c>
      <c r="C2123" s="93">
        <v>45651.0</v>
      </c>
      <c r="D2123" s="94">
        <v>0.04583333333333333</v>
      </c>
      <c r="E2123" s="92">
        <v>2.0</v>
      </c>
      <c r="F2123" s="92" t="s">
        <v>3544</v>
      </c>
    </row>
    <row r="2124" ht="14.25" customHeight="1">
      <c r="A2124" s="92" t="s">
        <v>3802</v>
      </c>
      <c r="B2124" s="92" t="s">
        <v>184</v>
      </c>
      <c r="C2124" s="93">
        <v>45652.0</v>
      </c>
      <c r="D2124" s="94">
        <v>0.16666666666666666</v>
      </c>
      <c r="E2124" s="92">
        <v>0.0</v>
      </c>
      <c r="F2124" s="92" t="s">
        <v>3542</v>
      </c>
    </row>
    <row r="2125" ht="14.25" customHeight="1">
      <c r="A2125" s="92" t="s">
        <v>3932</v>
      </c>
      <c r="B2125" s="92" t="s">
        <v>184</v>
      </c>
      <c r="C2125" s="93">
        <v>45729.0</v>
      </c>
      <c r="D2125" s="94">
        <v>0.7048611111111112</v>
      </c>
      <c r="E2125" s="92">
        <v>1.0</v>
      </c>
      <c r="F2125" s="92" t="s">
        <v>3543</v>
      </c>
    </row>
    <row r="2126" ht="14.25" customHeight="1">
      <c r="A2126" s="92" t="s">
        <v>3888</v>
      </c>
      <c r="B2126" s="92" t="s">
        <v>2694</v>
      </c>
      <c r="C2126" s="93">
        <v>45608.0</v>
      </c>
      <c r="D2126" s="94">
        <v>0.6951388888888889</v>
      </c>
      <c r="E2126" s="92">
        <v>0.0</v>
      </c>
      <c r="F2126" s="92" t="s">
        <v>3542</v>
      </c>
    </row>
    <row r="2127" ht="14.25" customHeight="1">
      <c r="A2127" s="92" t="s">
        <v>3945</v>
      </c>
      <c r="B2127" s="92" t="s">
        <v>185</v>
      </c>
      <c r="C2127" s="93">
        <v>45698.0</v>
      </c>
      <c r="D2127" s="94">
        <v>0.25972222222222224</v>
      </c>
      <c r="E2127" s="92">
        <v>1.0</v>
      </c>
      <c r="F2127" s="92" t="s">
        <v>3543</v>
      </c>
    </row>
    <row r="2128" ht="14.25" customHeight="1">
      <c r="A2128" s="92" t="s">
        <v>4042</v>
      </c>
      <c r="B2128" s="92" t="s">
        <v>185</v>
      </c>
      <c r="C2128" s="93">
        <v>45712.0</v>
      </c>
      <c r="D2128" s="94">
        <v>0.5666666666666667</v>
      </c>
      <c r="E2128" s="92">
        <v>1.0</v>
      </c>
      <c r="F2128" s="92" t="s">
        <v>3543</v>
      </c>
    </row>
    <row r="2129" ht="14.25" customHeight="1">
      <c r="A2129" s="92" t="s">
        <v>3901</v>
      </c>
      <c r="B2129" s="92" t="s">
        <v>686</v>
      </c>
      <c r="C2129" s="93">
        <v>45657.0</v>
      </c>
      <c r="D2129" s="94">
        <v>0.7284722222222222</v>
      </c>
      <c r="E2129" s="92">
        <v>1.0</v>
      </c>
      <c r="F2129" s="92" t="s">
        <v>3543</v>
      </c>
    </row>
    <row r="2130" ht="14.25" customHeight="1">
      <c r="A2130" s="92" t="s">
        <v>3649</v>
      </c>
      <c r="B2130" s="92" t="s">
        <v>686</v>
      </c>
      <c r="C2130" s="93">
        <v>45754.0</v>
      </c>
      <c r="D2130" s="94">
        <v>0.5875</v>
      </c>
      <c r="E2130" s="92">
        <v>0.0</v>
      </c>
      <c r="F2130" s="92" t="s">
        <v>3542</v>
      </c>
    </row>
    <row r="2131" ht="14.25" customHeight="1">
      <c r="A2131" s="92" t="s">
        <v>3992</v>
      </c>
      <c r="B2131" s="92" t="s">
        <v>686</v>
      </c>
      <c r="C2131" s="93">
        <v>45783.0</v>
      </c>
      <c r="D2131" s="94">
        <v>0.6777777777777778</v>
      </c>
      <c r="E2131" s="92">
        <v>0.0</v>
      </c>
      <c r="F2131" s="92" t="s">
        <v>3542</v>
      </c>
    </row>
    <row r="2132" ht="14.25" customHeight="1">
      <c r="A2132" s="92" t="s">
        <v>3651</v>
      </c>
      <c r="B2132" s="92" t="s">
        <v>686</v>
      </c>
      <c r="C2132" s="93">
        <v>45855.0</v>
      </c>
      <c r="D2132" s="94">
        <v>0.5319444444444444</v>
      </c>
      <c r="E2132" s="92">
        <v>2.0</v>
      </c>
      <c r="F2132" s="92" t="s">
        <v>3544</v>
      </c>
    </row>
    <row r="2133" ht="14.25" customHeight="1">
      <c r="A2133" s="92" t="s">
        <v>3745</v>
      </c>
      <c r="B2133" s="92" t="s">
        <v>2695</v>
      </c>
      <c r="C2133" s="93">
        <v>45582.0</v>
      </c>
      <c r="D2133" s="94">
        <v>0.30972222222222223</v>
      </c>
      <c r="E2133" s="92">
        <v>1.0</v>
      </c>
      <c r="F2133" s="92" t="s">
        <v>3543</v>
      </c>
    </row>
    <row r="2134" ht="14.25" customHeight="1">
      <c r="A2134" s="92" t="s">
        <v>3675</v>
      </c>
      <c r="B2134" s="92" t="s">
        <v>2695</v>
      </c>
      <c r="C2134" s="93">
        <v>45638.0</v>
      </c>
      <c r="D2134" s="94">
        <v>0.5888888888888889</v>
      </c>
      <c r="E2134" s="92">
        <v>1.0</v>
      </c>
      <c r="F2134" s="92" t="s">
        <v>3543</v>
      </c>
    </row>
    <row r="2135" ht="14.25" customHeight="1">
      <c r="A2135" s="92" t="s">
        <v>3652</v>
      </c>
      <c r="B2135" s="92" t="s">
        <v>2695</v>
      </c>
      <c r="C2135" s="93">
        <v>45794.0</v>
      </c>
      <c r="D2135" s="94">
        <v>0.24305555555555555</v>
      </c>
      <c r="E2135" s="92">
        <v>0.0</v>
      </c>
      <c r="F2135" s="92" t="s">
        <v>3542</v>
      </c>
    </row>
    <row r="2136" ht="14.25" customHeight="1">
      <c r="A2136" s="92" t="s">
        <v>4015</v>
      </c>
      <c r="B2136" s="92" t="s">
        <v>2695</v>
      </c>
      <c r="C2136" s="93">
        <v>45797.0</v>
      </c>
      <c r="D2136" s="94">
        <v>0.7263888888888889</v>
      </c>
      <c r="E2136" s="92">
        <v>2.0</v>
      </c>
      <c r="F2136" s="92" t="s">
        <v>3544</v>
      </c>
    </row>
    <row r="2137" ht="14.25" customHeight="1">
      <c r="A2137" s="92" t="s">
        <v>3813</v>
      </c>
      <c r="B2137" s="92" t="s">
        <v>2695</v>
      </c>
      <c r="C2137" s="93">
        <v>45870.0</v>
      </c>
      <c r="D2137" s="94">
        <v>0.14583333333333334</v>
      </c>
      <c r="E2137" s="92">
        <v>0.0</v>
      </c>
      <c r="F2137" s="92" t="s">
        <v>3542</v>
      </c>
    </row>
    <row r="2138" ht="14.25" customHeight="1">
      <c r="A2138" s="92" t="s">
        <v>3851</v>
      </c>
      <c r="B2138" s="92" t="s">
        <v>2695</v>
      </c>
      <c r="C2138" s="93">
        <v>45890.0</v>
      </c>
      <c r="D2138" s="94">
        <v>0.47291666666666665</v>
      </c>
      <c r="E2138" s="92">
        <v>2.0</v>
      </c>
      <c r="F2138" s="92" t="s">
        <v>3544</v>
      </c>
    </row>
    <row r="2139" ht="14.25" customHeight="1">
      <c r="A2139" s="92" t="s">
        <v>3846</v>
      </c>
      <c r="B2139" s="92" t="s">
        <v>2695</v>
      </c>
      <c r="C2139" s="93">
        <v>45892.0</v>
      </c>
      <c r="D2139" s="94">
        <v>0.6125</v>
      </c>
      <c r="E2139" s="92">
        <v>0.0</v>
      </c>
      <c r="F2139" s="92" t="s">
        <v>3542</v>
      </c>
    </row>
    <row r="2140" ht="14.25" customHeight="1">
      <c r="A2140" s="92" t="s">
        <v>3840</v>
      </c>
      <c r="B2140" s="92" t="s">
        <v>1179</v>
      </c>
      <c r="C2140" s="93">
        <v>45667.0</v>
      </c>
      <c r="D2140" s="94">
        <v>0.7354166666666667</v>
      </c>
      <c r="E2140" s="92">
        <v>0.0</v>
      </c>
      <c r="F2140" s="92" t="s">
        <v>3542</v>
      </c>
    </row>
    <row r="2141" ht="14.25" customHeight="1">
      <c r="A2141" s="92" t="s">
        <v>3810</v>
      </c>
      <c r="B2141" s="92" t="s">
        <v>1179</v>
      </c>
      <c r="C2141" s="93">
        <v>45784.0</v>
      </c>
      <c r="D2141" s="94">
        <v>0.9805555555555555</v>
      </c>
      <c r="E2141" s="92">
        <v>2.0</v>
      </c>
      <c r="F2141" s="92" t="s">
        <v>3544</v>
      </c>
    </row>
    <row r="2142" ht="14.25" customHeight="1">
      <c r="A2142" s="92" t="s">
        <v>3799</v>
      </c>
      <c r="B2142" s="92" t="s">
        <v>1179</v>
      </c>
      <c r="C2142" s="93">
        <v>45877.0</v>
      </c>
      <c r="D2142" s="94">
        <v>0.21180555555555555</v>
      </c>
      <c r="E2142" s="92">
        <v>2.0</v>
      </c>
      <c r="F2142" s="92" t="s">
        <v>3544</v>
      </c>
    </row>
    <row r="2143" ht="14.25" customHeight="1">
      <c r="A2143" s="92" t="s">
        <v>3951</v>
      </c>
      <c r="B2143" s="92" t="s">
        <v>1179</v>
      </c>
      <c r="C2143" s="93">
        <v>45931.0</v>
      </c>
      <c r="D2143" s="94">
        <v>0.9381944444444444</v>
      </c>
      <c r="E2143" s="92">
        <v>0.0</v>
      </c>
      <c r="F2143" s="92" t="s">
        <v>3542</v>
      </c>
    </row>
    <row r="2144" ht="14.25" customHeight="1">
      <c r="A2144" s="92" t="s">
        <v>3995</v>
      </c>
      <c r="B2144" s="92" t="s">
        <v>1180</v>
      </c>
      <c r="C2144" s="93">
        <v>45650.0</v>
      </c>
      <c r="D2144" s="94">
        <v>0.9590277777777778</v>
      </c>
      <c r="E2144" s="92">
        <v>1.0</v>
      </c>
      <c r="F2144" s="92" t="s">
        <v>3543</v>
      </c>
    </row>
    <row r="2145" ht="14.25" customHeight="1">
      <c r="A2145" s="92" t="s">
        <v>3818</v>
      </c>
      <c r="B2145" s="92" t="s">
        <v>2173</v>
      </c>
      <c r="C2145" s="93">
        <v>45639.0</v>
      </c>
      <c r="D2145" s="94">
        <v>0.34375</v>
      </c>
      <c r="E2145" s="92">
        <v>1.0</v>
      </c>
      <c r="F2145" s="92" t="s">
        <v>3543</v>
      </c>
    </row>
    <row r="2146" ht="14.25" customHeight="1">
      <c r="A2146" s="92" t="s">
        <v>3993</v>
      </c>
      <c r="B2146" s="92" t="s">
        <v>2173</v>
      </c>
      <c r="C2146" s="93">
        <v>45903.0</v>
      </c>
      <c r="D2146" s="94">
        <v>0.20625</v>
      </c>
      <c r="E2146" s="92">
        <v>1.0</v>
      </c>
      <c r="F2146" s="92" t="s">
        <v>3543</v>
      </c>
    </row>
    <row r="2147" ht="14.25" customHeight="1">
      <c r="A2147" s="92" t="s">
        <v>3826</v>
      </c>
      <c r="B2147" s="92" t="s">
        <v>1181</v>
      </c>
      <c r="C2147" s="93">
        <v>45585.0</v>
      </c>
      <c r="D2147" s="94">
        <v>0.47847222222222224</v>
      </c>
      <c r="E2147" s="92">
        <v>0.0</v>
      </c>
      <c r="F2147" s="92" t="s">
        <v>3542</v>
      </c>
    </row>
    <row r="2148" ht="14.25" customHeight="1">
      <c r="A2148" s="92" t="s">
        <v>3907</v>
      </c>
      <c r="B2148" s="92" t="s">
        <v>1181</v>
      </c>
      <c r="C2148" s="93">
        <v>45608.0</v>
      </c>
      <c r="D2148" s="94">
        <v>0.5777777777777777</v>
      </c>
      <c r="E2148" s="92">
        <v>2.0</v>
      </c>
      <c r="F2148" s="92" t="s">
        <v>3544</v>
      </c>
    </row>
    <row r="2149" ht="14.25" customHeight="1">
      <c r="A2149" s="92" t="s">
        <v>3792</v>
      </c>
      <c r="B2149" s="92" t="s">
        <v>1181</v>
      </c>
      <c r="C2149" s="93">
        <v>45642.0</v>
      </c>
      <c r="D2149" s="94">
        <v>0.7263888888888889</v>
      </c>
      <c r="E2149" s="92">
        <v>1.0</v>
      </c>
      <c r="F2149" s="92" t="s">
        <v>3543</v>
      </c>
    </row>
    <row r="2150" ht="14.25" customHeight="1">
      <c r="A2150" s="92" t="s">
        <v>3995</v>
      </c>
      <c r="B2150" s="92" t="s">
        <v>1181</v>
      </c>
      <c r="C2150" s="93">
        <v>45873.0</v>
      </c>
      <c r="D2150" s="94">
        <v>0.6548611111111111</v>
      </c>
      <c r="E2150" s="92">
        <v>0.0</v>
      </c>
      <c r="F2150" s="92" t="s">
        <v>3542</v>
      </c>
    </row>
    <row r="2151" ht="14.25" customHeight="1">
      <c r="A2151" s="92" t="s">
        <v>3965</v>
      </c>
      <c r="B2151" s="92" t="s">
        <v>2696</v>
      </c>
      <c r="C2151" s="93">
        <v>45658.0</v>
      </c>
      <c r="D2151" s="94">
        <v>0.9208333333333333</v>
      </c>
      <c r="E2151" s="92">
        <v>1.0</v>
      </c>
      <c r="F2151" s="92" t="s">
        <v>3543</v>
      </c>
    </row>
    <row r="2152" ht="14.25" customHeight="1">
      <c r="A2152" s="92" t="s">
        <v>4086</v>
      </c>
      <c r="B2152" s="92" t="s">
        <v>2696</v>
      </c>
      <c r="C2152" s="93">
        <v>45805.0</v>
      </c>
      <c r="D2152" s="94">
        <v>0.4756944444444444</v>
      </c>
      <c r="E2152" s="92">
        <v>2.0</v>
      </c>
      <c r="F2152" s="92" t="s">
        <v>3544</v>
      </c>
    </row>
    <row r="2153" ht="14.25" customHeight="1">
      <c r="A2153" s="92" t="s">
        <v>4064</v>
      </c>
      <c r="B2153" s="92" t="s">
        <v>2696</v>
      </c>
      <c r="C2153" s="93">
        <v>45932.0</v>
      </c>
      <c r="D2153" s="94">
        <v>0.6194444444444445</v>
      </c>
      <c r="E2153" s="92">
        <v>1.0</v>
      </c>
      <c r="F2153" s="92" t="s">
        <v>3543</v>
      </c>
    </row>
    <row r="2154" ht="14.25" customHeight="1">
      <c r="A2154" s="92" t="s">
        <v>3690</v>
      </c>
      <c r="B2154" s="92" t="s">
        <v>3159</v>
      </c>
      <c r="C2154" s="93">
        <v>45764.0</v>
      </c>
      <c r="D2154" s="94">
        <v>0.6034722222222222</v>
      </c>
      <c r="E2154" s="92">
        <v>1.0</v>
      </c>
      <c r="F2154" s="92" t="s">
        <v>3543</v>
      </c>
    </row>
    <row r="2155" ht="14.25" customHeight="1">
      <c r="A2155" s="92" t="s">
        <v>3985</v>
      </c>
      <c r="B2155" s="92" t="s">
        <v>3159</v>
      </c>
      <c r="C2155" s="93">
        <v>45791.0</v>
      </c>
      <c r="D2155" s="94">
        <v>0.26875</v>
      </c>
      <c r="E2155" s="92">
        <v>1.0</v>
      </c>
      <c r="F2155" s="92" t="s">
        <v>3543</v>
      </c>
    </row>
    <row r="2156" ht="14.25" customHeight="1">
      <c r="A2156" s="92" t="s">
        <v>3710</v>
      </c>
      <c r="B2156" s="92" t="s">
        <v>3159</v>
      </c>
      <c r="C2156" s="93">
        <v>45933.0</v>
      </c>
      <c r="D2156" s="94">
        <v>0.23333333333333334</v>
      </c>
      <c r="E2156" s="92">
        <v>1.0</v>
      </c>
      <c r="F2156" s="92" t="s">
        <v>3543</v>
      </c>
    </row>
    <row r="2157" ht="14.25" customHeight="1">
      <c r="A2157" s="92" t="s">
        <v>4039</v>
      </c>
      <c r="B2157" s="92" t="s">
        <v>2174</v>
      </c>
      <c r="C2157" s="93">
        <v>45586.0</v>
      </c>
      <c r="D2157" s="94">
        <v>0.8645833333333334</v>
      </c>
      <c r="E2157" s="92">
        <v>1.0</v>
      </c>
      <c r="F2157" s="92" t="s">
        <v>3543</v>
      </c>
    </row>
    <row r="2158" ht="14.25" customHeight="1">
      <c r="A2158" s="92" t="s">
        <v>4004</v>
      </c>
      <c r="B2158" s="92" t="s">
        <v>2174</v>
      </c>
      <c r="C2158" s="93">
        <v>45746.0</v>
      </c>
      <c r="D2158" s="94">
        <v>0.5645833333333333</v>
      </c>
      <c r="E2158" s="92">
        <v>0.0</v>
      </c>
      <c r="F2158" s="92" t="s">
        <v>3542</v>
      </c>
    </row>
    <row r="2159" ht="14.25" customHeight="1">
      <c r="A2159" s="92" t="s">
        <v>3794</v>
      </c>
      <c r="B2159" s="92" t="s">
        <v>186</v>
      </c>
      <c r="C2159" s="93">
        <v>45653.0</v>
      </c>
      <c r="D2159" s="94">
        <v>0.85</v>
      </c>
      <c r="E2159" s="92">
        <v>1.0</v>
      </c>
      <c r="F2159" s="92" t="s">
        <v>3543</v>
      </c>
    </row>
    <row r="2160" ht="14.25" customHeight="1">
      <c r="A2160" s="92" t="s">
        <v>3765</v>
      </c>
      <c r="B2160" s="92" t="s">
        <v>186</v>
      </c>
      <c r="C2160" s="93">
        <v>45671.0</v>
      </c>
      <c r="D2160" s="94">
        <v>0.18888888888888888</v>
      </c>
      <c r="E2160" s="92">
        <v>0.0</v>
      </c>
      <c r="F2160" s="92" t="s">
        <v>3542</v>
      </c>
    </row>
    <row r="2161" ht="14.25" customHeight="1">
      <c r="A2161" s="92" t="s">
        <v>3890</v>
      </c>
      <c r="B2161" s="92" t="s">
        <v>186</v>
      </c>
      <c r="C2161" s="93">
        <v>45866.0</v>
      </c>
      <c r="D2161" s="94">
        <v>0.3625</v>
      </c>
      <c r="E2161" s="92">
        <v>0.0</v>
      </c>
      <c r="F2161" s="92" t="s">
        <v>3542</v>
      </c>
    </row>
    <row r="2162" ht="14.25" customHeight="1">
      <c r="A2162" s="92" t="s">
        <v>3925</v>
      </c>
      <c r="B2162" s="92" t="s">
        <v>2697</v>
      </c>
      <c r="C2162" s="93">
        <v>45624.0</v>
      </c>
      <c r="D2162" s="94">
        <v>0.75</v>
      </c>
      <c r="E2162" s="92">
        <v>0.0</v>
      </c>
      <c r="F2162" s="92" t="s">
        <v>3542</v>
      </c>
    </row>
    <row r="2163" ht="14.25" customHeight="1">
      <c r="A2163" s="92" t="s">
        <v>3990</v>
      </c>
      <c r="B2163" s="92" t="s">
        <v>2697</v>
      </c>
      <c r="C2163" s="93">
        <v>45855.0</v>
      </c>
      <c r="D2163" s="94">
        <v>0.6125</v>
      </c>
      <c r="E2163" s="92">
        <v>0.0</v>
      </c>
      <c r="F2163" s="92" t="s">
        <v>3542</v>
      </c>
    </row>
    <row r="2164" ht="14.25" customHeight="1">
      <c r="A2164" s="92" t="s">
        <v>3885</v>
      </c>
      <c r="B2164" s="92" t="s">
        <v>2697</v>
      </c>
      <c r="C2164" s="93">
        <v>45890.0</v>
      </c>
      <c r="D2164" s="94">
        <v>0.875</v>
      </c>
      <c r="E2164" s="92">
        <v>1.0</v>
      </c>
      <c r="F2164" s="92" t="s">
        <v>3543</v>
      </c>
    </row>
    <row r="2165" ht="14.25" customHeight="1">
      <c r="A2165" s="92" t="s">
        <v>3971</v>
      </c>
      <c r="B2165" s="92" t="s">
        <v>3160</v>
      </c>
      <c r="C2165" s="93">
        <v>45684.0</v>
      </c>
      <c r="D2165" s="94">
        <v>0.17291666666666666</v>
      </c>
      <c r="E2165" s="92">
        <v>0.0</v>
      </c>
      <c r="F2165" s="92" t="s">
        <v>3542</v>
      </c>
    </row>
    <row r="2166" ht="14.25" customHeight="1">
      <c r="A2166" s="92" t="s">
        <v>3718</v>
      </c>
      <c r="B2166" s="92" t="s">
        <v>3160</v>
      </c>
      <c r="C2166" s="93">
        <v>45705.0</v>
      </c>
      <c r="D2166" s="94">
        <v>0.1840277777777778</v>
      </c>
      <c r="E2166" s="92">
        <v>2.0</v>
      </c>
      <c r="F2166" s="92" t="s">
        <v>3544</v>
      </c>
    </row>
    <row r="2167" ht="14.25" customHeight="1">
      <c r="A2167" s="92" t="s">
        <v>4071</v>
      </c>
      <c r="B2167" s="92" t="s">
        <v>3160</v>
      </c>
      <c r="C2167" s="93">
        <v>45709.0</v>
      </c>
      <c r="D2167" s="94">
        <v>0.5854166666666667</v>
      </c>
      <c r="E2167" s="92">
        <v>1.0</v>
      </c>
      <c r="F2167" s="92" t="s">
        <v>3543</v>
      </c>
    </row>
    <row r="2168" ht="14.25" customHeight="1">
      <c r="A2168" s="92" t="s">
        <v>3877</v>
      </c>
      <c r="B2168" s="92" t="s">
        <v>3160</v>
      </c>
      <c r="C2168" s="93">
        <v>45781.0</v>
      </c>
      <c r="D2168" s="94">
        <v>0.9652777777777778</v>
      </c>
      <c r="E2168" s="92">
        <v>0.0</v>
      </c>
      <c r="F2168" s="92" t="s">
        <v>3542</v>
      </c>
    </row>
    <row r="2169" ht="14.25" customHeight="1">
      <c r="A2169" s="92" t="s">
        <v>3683</v>
      </c>
      <c r="B2169" s="92" t="s">
        <v>3160</v>
      </c>
      <c r="C2169" s="93">
        <v>45908.0</v>
      </c>
      <c r="D2169" s="94">
        <v>0.8861111111111111</v>
      </c>
      <c r="E2169" s="92">
        <v>1.0</v>
      </c>
      <c r="F2169" s="92" t="s">
        <v>3543</v>
      </c>
    </row>
    <row r="2170" ht="14.25" customHeight="1">
      <c r="A2170" s="92" t="s">
        <v>3765</v>
      </c>
      <c r="B2170" s="92" t="s">
        <v>1674</v>
      </c>
      <c r="C2170" s="93">
        <v>45617.0</v>
      </c>
      <c r="D2170" s="94">
        <v>0.74375</v>
      </c>
      <c r="E2170" s="92">
        <v>2.0</v>
      </c>
      <c r="F2170" s="92" t="s">
        <v>3544</v>
      </c>
    </row>
    <row r="2171" ht="14.25" customHeight="1">
      <c r="A2171" s="92" t="s">
        <v>3751</v>
      </c>
      <c r="B2171" s="92" t="s">
        <v>1674</v>
      </c>
      <c r="C2171" s="93">
        <v>45621.0</v>
      </c>
      <c r="D2171" s="94">
        <v>0.7791666666666667</v>
      </c>
      <c r="E2171" s="92">
        <v>2.0</v>
      </c>
      <c r="F2171" s="92" t="s">
        <v>3544</v>
      </c>
    </row>
    <row r="2172" ht="14.25" customHeight="1">
      <c r="A2172" s="92" t="s">
        <v>4078</v>
      </c>
      <c r="B2172" s="92" t="s">
        <v>1674</v>
      </c>
      <c r="C2172" s="93">
        <v>45858.0</v>
      </c>
      <c r="D2172" s="94">
        <v>0.31180555555555556</v>
      </c>
      <c r="E2172" s="92">
        <v>2.0</v>
      </c>
      <c r="F2172" s="92" t="s">
        <v>3544</v>
      </c>
    </row>
    <row r="2173" ht="14.25" customHeight="1">
      <c r="A2173" s="92" t="s">
        <v>3934</v>
      </c>
      <c r="B2173" s="92" t="s">
        <v>1674</v>
      </c>
      <c r="C2173" s="93">
        <v>45893.0</v>
      </c>
      <c r="D2173" s="94">
        <v>0.10833333333333334</v>
      </c>
      <c r="E2173" s="92">
        <v>0.0</v>
      </c>
      <c r="F2173" s="92" t="s">
        <v>3542</v>
      </c>
    </row>
    <row r="2174" ht="14.25" customHeight="1">
      <c r="A2174" s="92" t="s">
        <v>4026</v>
      </c>
      <c r="B2174" s="92" t="s">
        <v>3161</v>
      </c>
      <c r="C2174" s="93">
        <v>45763.0</v>
      </c>
      <c r="D2174" s="94">
        <v>0.09861111111111111</v>
      </c>
      <c r="E2174" s="92">
        <v>2.0</v>
      </c>
      <c r="F2174" s="92" t="s">
        <v>3544</v>
      </c>
    </row>
    <row r="2175" ht="14.25" customHeight="1">
      <c r="A2175" s="92" t="s">
        <v>3940</v>
      </c>
      <c r="B2175" s="92" t="s">
        <v>1182</v>
      </c>
      <c r="C2175" s="93">
        <v>45624.0</v>
      </c>
      <c r="D2175" s="94">
        <v>0.8333333333333334</v>
      </c>
      <c r="E2175" s="92">
        <v>1.0</v>
      </c>
      <c r="F2175" s="92" t="s">
        <v>3543</v>
      </c>
    </row>
    <row r="2176" ht="14.25" customHeight="1">
      <c r="A2176" s="92" t="s">
        <v>3761</v>
      </c>
      <c r="B2176" s="92" t="s">
        <v>1182</v>
      </c>
      <c r="C2176" s="93">
        <v>45654.0</v>
      </c>
      <c r="D2176" s="94">
        <v>0.49722222222222223</v>
      </c>
      <c r="E2176" s="92">
        <v>1.0</v>
      </c>
      <c r="F2176" s="92" t="s">
        <v>3543</v>
      </c>
    </row>
    <row r="2177" ht="14.25" customHeight="1">
      <c r="A2177" s="92" t="s">
        <v>3821</v>
      </c>
      <c r="B2177" s="92" t="s">
        <v>1675</v>
      </c>
      <c r="C2177" s="93">
        <v>45648.0</v>
      </c>
      <c r="D2177" s="94">
        <v>0.15833333333333333</v>
      </c>
      <c r="E2177" s="92">
        <v>1.0</v>
      </c>
      <c r="F2177" s="92" t="s">
        <v>3543</v>
      </c>
    </row>
    <row r="2178" ht="14.25" customHeight="1">
      <c r="A2178" s="92" t="s">
        <v>4073</v>
      </c>
      <c r="B2178" s="92" t="s">
        <v>1675</v>
      </c>
      <c r="C2178" s="93">
        <v>45665.0</v>
      </c>
      <c r="D2178" s="94">
        <v>0.10208333333333333</v>
      </c>
      <c r="E2178" s="92">
        <v>1.0</v>
      </c>
      <c r="F2178" s="92" t="s">
        <v>3543</v>
      </c>
    </row>
    <row r="2179" ht="14.25" customHeight="1">
      <c r="A2179" s="92" t="s">
        <v>3832</v>
      </c>
      <c r="B2179" s="92" t="s">
        <v>1675</v>
      </c>
      <c r="C2179" s="93">
        <v>45788.0</v>
      </c>
      <c r="D2179" s="94">
        <v>0.022222222222222223</v>
      </c>
      <c r="E2179" s="92">
        <v>1.0</v>
      </c>
      <c r="F2179" s="92" t="s">
        <v>3543</v>
      </c>
    </row>
    <row r="2180" ht="14.25" customHeight="1">
      <c r="A2180" s="92" t="s">
        <v>4014</v>
      </c>
      <c r="B2180" s="92" t="s">
        <v>1675</v>
      </c>
      <c r="C2180" s="93">
        <v>45817.0</v>
      </c>
      <c r="D2180" s="94">
        <v>0.9194444444444444</v>
      </c>
      <c r="E2180" s="92">
        <v>0.0</v>
      </c>
      <c r="F2180" s="92" t="s">
        <v>3542</v>
      </c>
    </row>
    <row r="2181" ht="14.25" customHeight="1">
      <c r="A2181" s="92" t="s">
        <v>3871</v>
      </c>
      <c r="B2181" s="92" t="s">
        <v>1675</v>
      </c>
      <c r="C2181" s="93">
        <v>45828.0</v>
      </c>
      <c r="D2181" s="94">
        <v>0.64375</v>
      </c>
      <c r="E2181" s="92">
        <v>0.0</v>
      </c>
      <c r="F2181" s="92" t="s">
        <v>3542</v>
      </c>
    </row>
    <row r="2182" ht="14.25" customHeight="1">
      <c r="A2182" s="92" t="s">
        <v>3860</v>
      </c>
      <c r="B2182" s="92" t="s">
        <v>3162</v>
      </c>
      <c r="C2182" s="93">
        <v>45654.0</v>
      </c>
      <c r="D2182" s="94">
        <v>0.8763888888888889</v>
      </c>
      <c r="E2182" s="92">
        <v>0.0</v>
      </c>
      <c r="F2182" s="92" t="s">
        <v>3542</v>
      </c>
    </row>
    <row r="2183" ht="14.25" customHeight="1">
      <c r="A2183" s="92" t="s">
        <v>3741</v>
      </c>
      <c r="B2183" s="92" t="s">
        <v>3162</v>
      </c>
      <c r="C2183" s="93">
        <v>45718.0</v>
      </c>
      <c r="D2183" s="94">
        <v>0.8</v>
      </c>
      <c r="E2183" s="92">
        <v>1.0</v>
      </c>
      <c r="F2183" s="92" t="s">
        <v>3543</v>
      </c>
    </row>
    <row r="2184" ht="14.25" customHeight="1">
      <c r="A2184" s="92" t="s">
        <v>3955</v>
      </c>
      <c r="B2184" s="92" t="s">
        <v>3162</v>
      </c>
      <c r="C2184" s="93">
        <v>45722.0</v>
      </c>
      <c r="D2184" s="94">
        <v>0.18958333333333333</v>
      </c>
      <c r="E2184" s="92">
        <v>2.0</v>
      </c>
      <c r="F2184" s="92" t="s">
        <v>3544</v>
      </c>
    </row>
    <row r="2185" ht="14.25" customHeight="1">
      <c r="A2185" s="92" t="s">
        <v>3713</v>
      </c>
      <c r="B2185" s="92" t="s">
        <v>2175</v>
      </c>
      <c r="C2185" s="93">
        <v>45741.0</v>
      </c>
      <c r="D2185" s="94">
        <v>0.9277777777777778</v>
      </c>
      <c r="E2185" s="92">
        <v>2.0</v>
      </c>
      <c r="F2185" s="92" t="s">
        <v>3544</v>
      </c>
    </row>
    <row r="2186" ht="14.25" customHeight="1">
      <c r="A2186" s="92" t="s">
        <v>4017</v>
      </c>
      <c r="B2186" s="92" t="s">
        <v>2175</v>
      </c>
      <c r="C2186" s="93">
        <v>45813.0</v>
      </c>
      <c r="D2186" s="94">
        <v>0.5826388888888889</v>
      </c>
      <c r="E2186" s="92">
        <v>1.0</v>
      </c>
      <c r="F2186" s="92" t="s">
        <v>3543</v>
      </c>
    </row>
    <row r="2187" ht="14.25" customHeight="1">
      <c r="A2187" s="92" t="s">
        <v>3747</v>
      </c>
      <c r="B2187" s="92" t="s">
        <v>2175</v>
      </c>
      <c r="C2187" s="93">
        <v>45827.0</v>
      </c>
      <c r="D2187" s="94">
        <v>0.3576388888888889</v>
      </c>
      <c r="E2187" s="92">
        <v>0.0</v>
      </c>
      <c r="F2187" s="92" t="s">
        <v>3542</v>
      </c>
    </row>
    <row r="2188" ht="14.25" customHeight="1">
      <c r="A2188" s="92" t="s">
        <v>3905</v>
      </c>
      <c r="B2188" s="92" t="s">
        <v>2175</v>
      </c>
      <c r="C2188" s="93">
        <v>45847.0</v>
      </c>
      <c r="D2188" s="94">
        <v>0.8388888888888889</v>
      </c>
      <c r="E2188" s="92">
        <v>2.0</v>
      </c>
      <c r="F2188" s="92" t="s">
        <v>3544</v>
      </c>
    </row>
    <row r="2189" ht="14.25" customHeight="1">
      <c r="A2189" s="92" t="s">
        <v>4050</v>
      </c>
      <c r="B2189" s="92" t="s">
        <v>2175</v>
      </c>
      <c r="C2189" s="93">
        <v>45888.0</v>
      </c>
      <c r="D2189" s="94">
        <v>0.6388888888888888</v>
      </c>
      <c r="E2189" s="92">
        <v>0.0</v>
      </c>
      <c r="F2189" s="92" t="s">
        <v>3542</v>
      </c>
    </row>
    <row r="2190" ht="14.25" customHeight="1">
      <c r="A2190" s="92" t="s">
        <v>3977</v>
      </c>
      <c r="B2190" s="92" t="s">
        <v>1183</v>
      </c>
      <c r="C2190" s="93">
        <v>45703.0</v>
      </c>
      <c r="D2190" s="94">
        <v>0.6215277777777778</v>
      </c>
      <c r="E2190" s="92">
        <v>2.0</v>
      </c>
      <c r="F2190" s="92" t="s">
        <v>3544</v>
      </c>
    </row>
    <row r="2191" ht="14.25" customHeight="1">
      <c r="A2191" s="92" t="s">
        <v>3788</v>
      </c>
      <c r="B2191" s="92" t="s">
        <v>1183</v>
      </c>
      <c r="C2191" s="93">
        <v>45715.0</v>
      </c>
      <c r="D2191" s="94">
        <v>0.5798611111111112</v>
      </c>
      <c r="E2191" s="92">
        <v>1.0</v>
      </c>
      <c r="F2191" s="92" t="s">
        <v>3543</v>
      </c>
    </row>
    <row r="2192" ht="14.25" customHeight="1">
      <c r="A2192" s="92" t="s">
        <v>4037</v>
      </c>
      <c r="B2192" s="92" t="s">
        <v>1183</v>
      </c>
      <c r="C2192" s="93">
        <v>45722.0</v>
      </c>
      <c r="D2192" s="94">
        <v>0.35555555555555557</v>
      </c>
      <c r="E2192" s="92">
        <v>1.0</v>
      </c>
      <c r="F2192" s="92" t="s">
        <v>3543</v>
      </c>
    </row>
    <row r="2193" ht="14.25" customHeight="1">
      <c r="A2193" s="92" t="s">
        <v>3792</v>
      </c>
      <c r="B2193" s="92" t="s">
        <v>1183</v>
      </c>
      <c r="C2193" s="93">
        <v>45855.0</v>
      </c>
      <c r="D2193" s="94">
        <v>0.3111111111111111</v>
      </c>
      <c r="E2193" s="92">
        <v>2.0</v>
      </c>
      <c r="F2193" s="92" t="s">
        <v>3544</v>
      </c>
    </row>
    <row r="2194" ht="14.25" customHeight="1">
      <c r="A2194" s="92" t="s">
        <v>3799</v>
      </c>
      <c r="B2194" s="92" t="s">
        <v>3163</v>
      </c>
      <c r="C2194" s="93">
        <v>45640.0</v>
      </c>
      <c r="D2194" s="94">
        <v>0.8395833333333333</v>
      </c>
      <c r="E2194" s="92">
        <v>2.0</v>
      </c>
      <c r="F2194" s="92" t="s">
        <v>3544</v>
      </c>
    </row>
    <row r="2195" ht="14.25" customHeight="1">
      <c r="A2195" s="92" t="s">
        <v>3937</v>
      </c>
      <c r="B2195" s="92" t="s">
        <v>3163</v>
      </c>
      <c r="C2195" s="93">
        <v>45734.0</v>
      </c>
      <c r="D2195" s="94">
        <v>0.04375</v>
      </c>
      <c r="E2195" s="92">
        <v>2.0</v>
      </c>
      <c r="F2195" s="92" t="s">
        <v>3544</v>
      </c>
    </row>
    <row r="2196" ht="14.25" customHeight="1">
      <c r="A2196" s="92" t="s">
        <v>3873</v>
      </c>
      <c r="B2196" s="92" t="s">
        <v>3163</v>
      </c>
      <c r="C2196" s="93">
        <v>45788.0</v>
      </c>
      <c r="D2196" s="94">
        <v>0.5305555555555556</v>
      </c>
      <c r="E2196" s="92">
        <v>2.0</v>
      </c>
      <c r="F2196" s="92" t="s">
        <v>3544</v>
      </c>
    </row>
    <row r="2197" ht="14.25" customHeight="1">
      <c r="A2197" s="92" t="s">
        <v>4005</v>
      </c>
      <c r="B2197" s="92" t="s">
        <v>3163</v>
      </c>
      <c r="C2197" s="93">
        <v>45799.0</v>
      </c>
      <c r="D2197" s="94">
        <v>0.7798611111111111</v>
      </c>
      <c r="E2197" s="92">
        <v>1.0</v>
      </c>
      <c r="F2197" s="92" t="s">
        <v>3543</v>
      </c>
    </row>
    <row r="2198" ht="14.25" customHeight="1">
      <c r="A2198" s="92" t="s">
        <v>3894</v>
      </c>
      <c r="B2198" s="92" t="s">
        <v>3163</v>
      </c>
      <c r="C2198" s="93">
        <v>45830.0</v>
      </c>
      <c r="D2198" s="94">
        <v>0.035416666666666666</v>
      </c>
      <c r="E2198" s="92">
        <v>0.0</v>
      </c>
      <c r="F2198" s="92" t="s">
        <v>3542</v>
      </c>
    </row>
    <row r="2199" ht="14.25" customHeight="1">
      <c r="A2199" s="92" t="s">
        <v>3805</v>
      </c>
      <c r="B2199" s="92" t="s">
        <v>3163</v>
      </c>
      <c r="C2199" s="93">
        <v>45918.0</v>
      </c>
      <c r="D2199" s="94">
        <v>0.6319444444444444</v>
      </c>
      <c r="E2199" s="92">
        <v>1.0</v>
      </c>
      <c r="F2199" s="92" t="s">
        <v>3543</v>
      </c>
    </row>
    <row r="2200" ht="14.25" customHeight="1">
      <c r="A2200" s="92" t="s">
        <v>3809</v>
      </c>
      <c r="B2200" s="92" t="s">
        <v>187</v>
      </c>
      <c r="C2200" s="93">
        <v>45676.0</v>
      </c>
      <c r="D2200" s="94">
        <v>0.1375</v>
      </c>
      <c r="E2200" s="92">
        <v>2.0</v>
      </c>
      <c r="F2200" s="92" t="s">
        <v>3544</v>
      </c>
    </row>
    <row r="2201" ht="14.25" customHeight="1">
      <c r="A2201" s="92" t="s">
        <v>3770</v>
      </c>
      <c r="B2201" s="92" t="s">
        <v>187</v>
      </c>
      <c r="C2201" s="93">
        <v>45739.0</v>
      </c>
      <c r="D2201" s="94">
        <v>0.25</v>
      </c>
      <c r="E2201" s="92">
        <v>0.0</v>
      </c>
      <c r="F2201" s="92" t="s">
        <v>3542</v>
      </c>
    </row>
    <row r="2202" ht="14.25" customHeight="1">
      <c r="A2202" s="92" t="s">
        <v>3890</v>
      </c>
      <c r="B2202" s="92" t="s">
        <v>187</v>
      </c>
      <c r="C2202" s="93">
        <v>45749.0</v>
      </c>
      <c r="D2202" s="94">
        <v>0.5930555555555556</v>
      </c>
      <c r="E2202" s="92">
        <v>2.0</v>
      </c>
      <c r="F2202" s="92" t="s">
        <v>3544</v>
      </c>
    </row>
    <row r="2203" ht="14.25" customHeight="1">
      <c r="A2203" s="92" t="s">
        <v>3692</v>
      </c>
      <c r="B2203" s="92" t="s">
        <v>187</v>
      </c>
      <c r="C2203" s="93">
        <v>45762.0</v>
      </c>
      <c r="D2203" s="94">
        <v>0.8479166666666667</v>
      </c>
      <c r="E2203" s="92">
        <v>2.0</v>
      </c>
      <c r="F2203" s="92" t="s">
        <v>3544</v>
      </c>
    </row>
    <row r="2204" ht="14.25" customHeight="1">
      <c r="A2204" s="92" t="s">
        <v>4055</v>
      </c>
      <c r="B2204" s="92" t="s">
        <v>1676</v>
      </c>
      <c r="C2204" s="93">
        <v>45682.0</v>
      </c>
      <c r="D2204" s="94">
        <v>0.010416666666666666</v>
      </c>
      <c r="E2204" s="92">
        <v>1.0</v>
      </c>
      <c r="F2204" s="92" t="s">
        <v>3543</v>
      </c>
    </row>
    <row r="2205" ht="14.25" customHeight="1">
      <c r="A2205" s="92" t="s">
        <v>3994</v>
      </c>
      <c r="B2205" s="92" t="s">
        <v>1676</v>
      </c>
      <c r="C2205" s="93">
        <v>45819.0</v>
      </c>
      <c r="D2205" s="94">
        <v>0.28680555555555554</v>
      </c>
      <c r="E2205" s="92">
        <v>2.0</v>
      </c>
      <c r="F2205" s="92" t="s">
        <v>3544</v>
      </c>
    </row>
    <row r="2206" ht="14.25" customHeight="1">
      <c r="A2206" s="92" t="s">
        <v>3913</v>
      </c>
      <c r="B2206" s="92" t="s">
        <v>1677</v>
      </c>
      <c r="C2206" s="93">
        <v>45856.0</v>
      </c>
      <c r="D2206" s="94">
        <v>0.20069444444444445</v>
      </c>
      <c r="E2206" s="92">
        <v>2.0</v>
      </c>
      <c r="F2206" s="92" t="s">
        <v>3544</v>
      </c>
    </row>
    <row r="2207" ht="14.25" customHeight="1">
      <c r="A2207" s="92" t="s">
        <v>4049</v>
      </c>
      <c r="B2207" s="92" t="s">
        <v>3164</v>
      </c>
      <c r="C2207" s="93">
        <v>45728.0</v>
      </c>
      <c r="D2207" s="94">
        <v>0.19444444444444445</v>
      </c>
      <c r="E2207" s="92">
        <v>2.0</v>
      </c>
      <c r="F2207" s="92" t="s">
        <v>3544</v>
      </c>
    </row>
    <row r="2208" ht="14.25" customHeight="1">
      <c r="A2208" s="92" t="s">
        <v>3777</v>
      </c>
      <c r="B2208" s="92" t="s">
        <v>3164</v>
      </c>
      <c r="C2208" s="93">
        <v>45771.0</v>
      </c>
      <c r="D2208" s="94">
        <v>0.11875</v>
      </c>
      <c r="E2208" s="92">
        <v>2.0</v>
      </c>
      <c r="F2208" s="92" t="s">
        <v>3544</v>
      </c>
    </row>
    <row r="2209" ht="14.25" customHeight="1">
      <c r="A2209" s="92" t="s">
        <v>3773</v>
      </c>
      <c r="B2209" s="92" t="s">
        <v>3164</v>
      </c>
      <c r="C2209" s="93">
        <v>45820.0</v>
      </c>
      <c r="D2209" s="94">
        <v>0.8875</v>
      </c>
      <c r="E2209" s="92">
        <v>1.0</v>
      </c>
      <c r="F2209" s="92" t="s">
        <v>3543</v>
      </c>
    </row>
    <row r="2210" ht="14.25" customHeight="1">
      <c r="A2210" s="92" t="s">
        <v>3713</v>
      </c>
      <c r="B2210" s="92" t="s">
        <v>3164</v>
      </c>
      <c r="C2210" s="93">
        <v>45919.0</v>
      </c>
      <c r="D2210" s="94">
        <v>0.09722222222222222</v>
      </c>
      <c r="E2210" s="92">
        <v>0.0</v>
      </c>
      <c r="F2210" s="92" t="s">
        <v>3542</v>
      </c>
    </row>
    <row r="2211" ht="14.25" customHeight="1">
      <c r="A2211" s="92" t="s">
        <v>3851</v>
      </c>
      <c r="B2211" s="92" t="s">
        <v>188</v>
      </c>
      <c r="C2211" s="93">
        <v>45589.0</v>
      </c>
      <c r="D2211" s="94">
        <v>0.8236111111111111</v>
      </c>
      <c r="E2211" s="92">
        <v>1.0</v>
      </c>
      <c r="F2211" s="92" t="s">
        <v>3543</v>
      </c>
    </row>
    <row r="2212" ht="14.25" customHeight="1">
      <c r="A2212" s="92" t="s">
        <v>4079</v>
      </c>
      <c r="B2212" s="92" t="s">
        <v>188</v>
      </c>
      <c r="C2212" s="93">
        <v>45599.0</v>
      </c>
      <c r="D2212" s="94">
        <v>0.3770833333333333</v>
      </c>
      <c r="E2212" s="92">
        <v>1.0</v>
      </c>
      <c r="F2212" s="92" t="s">
        <v>3543</v>
      </c>
    </row>
    <row r="2213" ht="14.25" customHeight="1">
      <c r="A2213" s="92" t="s">
        <v>3683</v>
      </c>
      <c r="B2213" s="92" t="s">
        <v>188</v>
      </c>
      <c r="C2213" s="93">
        <v>45694.0</v>
      </c>
      <c r="D2213" s="94">
        <v>0.38680555555555557</v>
      </c>
      <c r="E2213" s="92">
        <v>0.0</v>
      </c>
      <c r="F2213" s="92" t="s">
        <v>3542</v>
      </c>
    </row>
    <row r="2214" ht="14.25" customHeight="1">
      <c r="A2214" s="92" t="s">
        <v>3715</v>
      </c>
      <c r="B2214" s="92" t="s">
        <v>188</v>
      </c>
      <c r="C2214" s="93">
        <v>45723.0</v>
      </c>
      <c r="D2214" s="94">
        <v>0.9618055555555556</v>
      </c>
      <c r="E2214" s="92">
        <v>1.0</v>
      </c>
      <c r="F2214" s="92" t="s">
        <v>3543</v>
      </c>
    </row>
    <row r="2215" ht="14.25" customHeight="1">
      <c r="A2215" s="92" t="s">
        <v>3921</v>
      </c>
      <c r="B2215" s="92" t="s">
        <v>188</v>
      </c>
      <c r="C2215" s="93">
        <v>45787.0</v>
      </c>
      <c r="D2215" s="94">
        <v>0.43333333333333335</v>
      </c>
      <c r="E2215" s="92">
        <v>0.0</v>
      </c>
      <c r="F2215" s="92" t="s">
        <v>3542</v>
      </c>
    </row>
    <row r="2216" ht="14.25" customHeight="1">
      <c r="A2216" s="92" t="s">
        <v>3945</v>
      </c>
      <c r="B2216" s="92" t="s">
        <v>2698</v>
      </c>
      <c r="C2216" s="93">
        <v>45592.0</v>
      </c>
      <c r="D2216" s="94">
        <v>0.28888888888888886</v>
      </c>
      <c r="E2216" s="92">
        <v>2.0</v>
      </c>
      <c r="F2216" s="92" t="s">
        <v>3544</v>
      </c>
    </row>
    <row r="2217" ht="14.25" customHeight="1">
      <c r="A2217" s="92" t="s">
        <v>4056</v>
      </c>
      <c r="B2217" s="92" t="s">
        <v>2698</v>
      </c>
      <c r="C2217" s="93">
        <v>45686.0</v>
      </c>
      <c r="D2217" s="94">
        <v>0.9166666666666666</v>
      </c>
      <c r="E2217" s="92">
        <v>1.0</v>
      </c>
      <c r="F2217" s="92" t="s">
        <v>3543</v>
      </c>
    </row>
    <row r="2218" ht="14.25" customHeight="1">
      <c r="A2218" s="92" t="s">
        <v>3798</v>
      </c>
      <c r="B2218" s="92" t="s">
        <v>2698</v>
      </c>
      <c r="C2218" s="93">
        <v>45687.0</v>
      </c>
      <c r="D2218" s="94">
        <v>0.69375</v>
      </c>
      <c r="E2218" s="92">
        <v>0.0</v>
      </c>
      <c r="F2218" s="92" t="s">
        <v>3542</v>
      </c>
    </row>
    <row r="2219" ht="14.25" customHeight="1">
      <c r="A2219" s="92" t="s">
        <v>3907</v>
      </c>
      <c r="B2219" s="92" t="s">
        <v>2698</v>
      </c>
      <c r="C2219" s="93">
        <v>45810.0</v>
      </c>
      <c r="D2219" s="94">
        <v>0.17708333333333334</v>
      </c>
      <c r="E2219" s="92">
        <v>0.0</v>
      </c>
      <c r="F2219" s="92" t="s">
        <v>3542</v>
      </c>
    </row>
    <row r="2220" ht="14.25" customHeight="1">
      <c r="A2220" s="92" t="s">
        <v>3715</v>
      </c>
      <c r="B2220" s="92" t="s">
        <v>2698</v>
      </c>
      <c r="C2220" s="93">
        <v>45830.0</v>
      </c>
      <c r="D2220" s="94">
        <v>0.7319444444444444</v>
      </c>
      <c r="E2220" s="92">
        <v>2.0</v>
      </c>
      <c r="F2220" s="92" t="s">
        <v>3544</v>
      </c>
    </row>
    <row r="2221" ht="14.25" customHeight="1">
      <c r="A2221" s="92" t="s">
        <v>3859</v>
      </c>
      <c r="B2221" s="92" t="s">
        <v>2699</v>
      </c>
      <c r="C2221" s="93">
        <v>45899.0</v>
      </c>
      <c r="D2221" s="94">
        <v>0.8611111111111112</v>
      </c>
      <c r="E2221" s="92">
        <v>0.0</v>
      </c>
      <c r="F2221" s="92" t="s">
        <v>3542</v>
      </c>
    </row>
    <row r="2222" ht="14.25" customHeight="1">
      <c r="A2222" s="92" t="s">
        <v>3715</v>
      </c>
      <c r="B2222" s="92" t="s">
        <v>687</v>
      </c>
      <c r="C2222" s="93">
        <v>45938.0</v>
      </c>
      <c r="D2222" s="94">
        <v>0.1</v>
      </c>
      <c r="E2222" s="92">
        <v>2.0</v>
      </c>
      <c r="F2222" s="92" t="s">
        <v>3544</v>
      </c>
    </row>
    <row r="2223" ht="14.25" customHeight="1">
      <c r="A2223" s="92" t="s">
        <v>4009</v>
      </c>
      <c r="B2223" s="92" t="s">
        <v>2700</v>
      </c>
      <c r="C2223" s="93">
        <v>45827.0</v>
      </c>
      <c r="D2223" s="94">
        <v>0.6388888888888888</v>
      </c>
      <c r="E2223" s="92">
        <v>0.0</v>
      </c>
      <c r="F2223" s="92" t="s">
        <v>3542</v>
      </c>
    </row>
    <row r="2224" ht="14.25" customHeight="1">
      <c r="A2224" s="92" t="s">
        <v>4030</v>
      </c>
      <c r="B2224" s="92" t="s">
        <v>2700</v>
      </c>
      <c r="C2224" s="93">
        <v>45915.0</v>
      </c>
      <c r="D2224" s="94">
        <v>0.7326388888888888</v>
      </c>
      <c r="E2224" s="92">
        <v>1.0</v>
      </c>
      <c r="F2224" s="92" t="s">
        <v>3543</v>
      </c>
    </row>
    <row r="2225" ht="14.25" customHeight="1">
      <c r="A2225" s="92" t="s">
        <v>4007</v>
      </c>
      <c r="B2225" s="92" t="s">
        <v>190</v>
      </c>
      <c r="C2225" s="93">
        <v>45658.0</v>
      </c>
      <c r="D2225" s="94">
        <v>0.3284722222222222</v>
      </c>
      <c r="E2225" s="92">
        <v>1.0</v>
      </c>
      <c r="F2225" s="92" t="s">
        <v>3543</v>
      </c>
    </row>
    <row r="2226" ht="14.25" customHeight="1">
      <c r="A2226" s="92" t="s">
        <v>4053</v>
      </c>
      <c r="B2226" s="92" t="s">
        <v>2701</v>
      </c>
      <c r="C2226" s="93">
        <v>45600.0</v>
      </c>
      <c r="D2226" s="94">
        <v>0.08333333333333333</v>
      </c>
      <c r="E2226" s="92">
        <v>1.0</v>
      </c>
      <c r="F2226" s="92" t="s">
        <v>3543</v>
      </c>
    </row>
    <row r="2227" ht="14.25" customHeight="1">
      <c r="A2227" s="92" t="s">
        <v>4066</v>
      </c>
      <c r="B2227" s="92" t="s">
        <v>2701</v>
      </c>
      <c r="C2227" s="93">
        <v>45602.0</v>
      </c>
      <c r="D2227" s="94">
        <v>0.3055555555555556</v>
      </c>
      <c r="E2227" s="92">
        <v>1.0</v>
      </c>
      <c r="F2227" s="92" t="s">
        <v>3543</v>
      </c>
    </row>
    <row r="2228" ht="14.25" customHeight="1">
      <c r="A2228" s="92" t="s">
        <v>3935</v>
      </c>
      <c r="B2228" s="92" t="s">
        <v>2701</v>
      </c>
      <c r="C2228" s="93">
        <v>45834.0</v>
      </c>
      <c r="D2228" s="94">
        <v>0.7402777777777778</v>
      </c>
      <c r="E2228" s="92">
        <v>2.0</v>
      </c>
      <c r="F2228" s="92" t="s">
        <v>3544</v>
      </c>
    </row>
    <row r="2229" ht="14.25" customHeight="1">
      <c r="A2229" s="92" t="s">
        <v>3694</v>
      </c>
      <c r="B2229" s="92" t="s">
        <v>2701</v>
      </c>
      <c r="C2229" s="93">
        <v>45838.0</v>
      </c>
      <c r="D2229" s="94">
        <v>0.5534722222222223</v>
      </c>
      <c r="E2229" s="92">
        <v>1.0</v>
      </c>
      <c r="F2229" s="92" t="s">
        <v>3543</v>
      </c>
    </row>
    <row r="2230" ht="14.25" customHeight="1">
      <c r="A2230" s="92" t="s">
        <v>3837</v>
      </c>
      <c r="B2230" s="92" t="s">
        <v>2701</v>
      </c>
      <c r="C2230" s="93">
        <v>45859.0</v>
      </c>
      <c r="D2230" s="94">
        <v>0.6791666666666667</v>
      </c>
      <c r="E2230" s="92">
        <v>1.0</v>
      </c>
      <c r="F2230" s="92" t="s">
        <v>3543</v>
      </c>
    </row>
    <row r="2231" ht="14.25" customHeight="1">
      <c r="A2231" s="92" t="s">
        <v>3824</v>
      </c>
      <c r="B2231" s="92" t="s">
        <v>2701</v>
      </c>
      <c r="C2231" s="93">
        <v>45879.0</v>
      </c>
      <c r="D2231" s="94">
        <v>0.6020833333333333</v>
      </c>
      <c r="E2231" s="92">
        <v>0.0</v>
      </c>
      <c r="F2231" s="92" t="s">
        <v>3542</v>
      </c>
    </row>
    <row r="2232" ht="14.25" customHeight="1">
      <c r="A2232" s="92" t="s">
        <v>3651</v>
      </c>
      <c r="B2232" s="92" t="s">
        <v>3165</v>
      </c>
      <c r="C2232" s="93">
        <v>45723.0</v>
      </c>
      <c r="D2232" s="94">
        <v>0.8506944444444444</v>
      </c>
      <c r="E2232" s="92">
        <v>0.0</v>
      </c>
      <c r="F2232" s="92" t="s">
        <v>3542</v>
      </c>
    </row>
    <row r="2233" ht="14.25" customHeight="1">
      <c r="A2233" s="92" t="s">
        <v>3939</v>
      </c>
      <c r="B2233" s="92" t="s">
        <v>3165</v>
      </c>
      <c r="C2233" s="93">
        <v>45862.0</v>
      </c>
      <c r="D2233" s="94">
        <v>0.3458333333333333</v>
      </c>
      <c r="E2233" s="92">
        <v>1.0</v>
      </c>
      <c r="F2233" s="92" t="s">
        <v>3543</v>
      </c>
    </row>
    <row r="2234" ht="14.25" customHeight="1">
      <c r="A2234" s="92" t="s">
        <v>3665</v>
      </c>
      <c r="B2234" s="92" t="s">
        <v>3165</v>
      </c>
      <c r="C2234" s="93">
        <v>45934.0</v>
      </c>
      <c r="D2234" s="94">
        <v>0.85</v>
      </c>
      <c r="E2234" s="92">
        <v>0.0</v>
      </c>
      <c r="F2234" s="92" t="s">
        <v>3542</v>
      </c>
    </row>
    <row r="2235" ht="14.25" customHeight="1">
      <c r="A2235" s="92" t="s">
        <v>3770</v>
      </c>
      <c r="B2235" s="92" t="s">
        <v>3166</v>
      </c>
      <c r="C2235" s="93">
        <v>45590.0</v>
      </c>
      <c r="D2235" s="94">
        <v>0.4618055555555556</v>
      </c>
      <c r="E2235" s="92">
        <v>2.0</v>
      </c>
      <c r="F2235" s="92" t="s">
        <v>3544</v>
      </c>
    </row>
    <row r="2236" ht="14.25" customHeight="1">
      <c r="A2236" s="92" t="s">
        <v>4005</v>
      </c>
      <c r="B2236" s="92" t="s">
        <v>3166</v>
      </c>
      <c r="C2236" s="93">
        <v>45871.0</v>
      </c>
      <c r="D2236" s="94">
        <v>0.9972222222222222</v>
      </c>
      <c r="E2236" s="92">
        <v>2.0</v>
      </c>
      <c r="F2236" s="92" t="s">
        <v>3544</v>
      </c>
    </row>
    <row r="2237" ht="14.25" customHeight="1">
      <c r="A2237" s="92" t="s">
        <v>4017</v>
      </c>
      <c r="B2237" s="92" t="s">
        <v>3166</v>
      </c>
      <c r="C2237" s="93">
        <v>45881.0</v>
      </c>
      <c r="D2237" s="94">
        <v>0.075</v>
      </c>
      <c r="E2237" s="92">
        <v>0.0</v>
      </c>
      <c r="F2237" s="92" t="s">
        <v>3542</v>
      </c>
    </row>
    <row r="2238" ht="14.25" customHeight="1">
      <c r="A2238" s="92" t="s">
        <v>3727</v>
      </c>
      <c r="B2238" s="92" t="s">
        <v>1679</v>
      </c>
      <c r="C2238" s="93">
        <v>45633.0</v>
      </c>
      <c r="D2238" s="94">
        <v>0.04791666666666667</v>
      </c>
      <c r="E2238" s="92">
        <v>1.0</v>
      </c>
      <c r="F2238" s="92" t="s">
        <v>3543</v>
      </c>
    </row>
    <row r="2239" ht="14.25" customHeight="1">
      <c r="A2239" s="92" t="s">
        <v>3873</v>
      </c>
      <c r="B2239" s="92" t="s">
        <v>2702</v>
      </c>
      <c r="C2239" s="93">
        <v>45594.0</v>
      </c>
      <c r="D2239" s="94">
        <v>0.6527777777777778</v>
      </c>
      <c r="E2239" s="92">
        <v>0.0</v>
      </c>
      <c r="F2239" s="92" t="s">
        <v>3542</v>
      </c>
    </row>
    <row r="2240" ht="14.25" customHeight="1">
      <c r="A2240" s="92" t="s">
        <v>3999</v>
      </c>
      <c r="B2240" s="92" t="s">
        <v>2702</v>
      </c>
      <c r="C2240" s="93">
        <v>45717.0</v>
      </c>
      <c r="D2240" s="94">
        <v>0.4270833333333333</v>
      </c>
      <c r="E2240" s="92">
        <v>1.0</v>
      </c>
      <c r="F2240" s="92" t="s">
        <v>3543</v>
      </c>
    </row>
    <row r="2241" ht="14.25" customHeight="1">
      <c r="A2241" s="92" t="s">
        <v>4014</v>
      </c>
      <c r="B2241" s="92" t="s">
        <v>2702</v>
      </c>
      <c r="C2241" s="93">
        <v>45908.0</v>
      </c>
      <c r="D2241" s="94">
        <v>0.9173611111111111</v>
      </c>
      <c r="E2241" s="92">
        <v>2.0</v>
      </c>
      <c r="F2241" s="92" t="s">
        <v>3544</v>
      </c>
    </row>
    <row r="2242" ht="14.25" customHeight="1">
      <c r="A2242" s="92" t="s">
        <v>4078</v>
      </c>
      <c r="B2242" s="92" t="s">
        <v>2703</v>
      </c>
      <c r="C2242" s="93">
        <v>45613.0</v>
      </c>
      <c r="D2242" s="94">
        <v>0.8111111111111111</v>
      </c>
      <c r="E2242" s="92">
        <v>1.0</v>
      </c>
      <c r="F2242" s="92" t="s">
        <v>3543</v>
      </c>
    </row>
    <row r="2243" ht="14.25" customHeight="1">
      <c r="A2243" s="92" t="s">
        <v>4079</v>
      </c>
      <c r="B2243" s="92" t="s">
        <v>1680</v>
      </c>
      <c r="C2243" s="93">
        <v>45891.0</v>
      </c>
      <c r="D2243" s="94">
        <v>0.07847222222222222</v>
      </c>
      <c r="E2243" s="92">
        <v>1.0</v>
      </c>
      <c r="F2243" s="92" t="s">
        <v>3543</v>
      </c>
    </row>
    <row r="2244" ht="14.25" customHeight="1">
      <c r="A2244" s="92" t="s">
        <v>3754</v>
      </c>
      <c r="B2244" s="92" t="s">
        <v>2176</v>
      </c>
      <c r="C2244" s="93">
        <v>45653.0</v>
      </c>
      <c r="D2244" s="94">
        <v>0.6180555555555556</v>
      </c>
      <c r="E2244" s="92">
        <v>0.0</v>
      </c>
      <c r="F2244" s="92" t="s">
        <v>3542</v>
      </c>
    </row>
    <row r="2245" ht="14.25" customHeight="1">
      <c r="A2245" s="92" t="s">
        <v>4059</v>
      </c>
      <c r="B2245" s="92" t="s">
        <v>2176</v>
      </c>
      <c r="C2245" s="93">
        <v>45797.0</v>
      </c>
      <c r="D2245" s="94">
        <v>0.63125</v>
      </c>
      <c r="E2245" s="92">
        <v>2.0</v>
      </c>
      <c r="F2245" s="92" t="s">
        <v>3544</v>
      </c>
    </row>
    <row r="2246" ht="14.25" customHeight="1">
      <c r="A2246" s="92" t="s">
        <v>3783</v>
      </c>
      <c r="B2246" s="92" t="s">
        <v>2176</v>
      </c>
      <c r="C2246" s="93">
        <v>45818.0</v>
      </c>
      <c r="D2246" s="94">
        <v>0.8861111111111111</v>
      </c>
      <c r="E2246" s="92">
        <v>0.0</v>
      </c>
      <c r="F2246" s="92" t="s">
        <v>3542</v>
      </c>
    </row>
    <row r="2247" ht="14.25" customHeight="1">
      <c r="A2247" s="92" t="s">
        <v>4041</v>
      </c>
      <c r="B2247" s="92" t="s">
        <v>2176</v>
      </c>
      <c r="C2247" s="93">
        <v>45898.0</v>
      </c>
      <c r="D2247" s="94">
        <v>0.21666666666666667</v>
      </c>
      <c r="E2247" s="92">
        <v>0.0</v>
      </c>
      <c r="F2247" s="92" t="s">
        <v>3542</v>
      </c>
    </row>
    <row r="2248" ht="14.25" customHeight="1">
      <c r="A2248" s="92" t="s">
        <v>3910</v>
      </c>
      <c r="B2248" s="92" t="s">
        <v>2176</v>
      </c>
      <c r="C2248" s="93">
        <v>45921.0</v>
      </c>
      <c r="D2248" s="94">
        <v>0.9444444444444444</v>
      </c>
      <c r="E2248" s="92">
        <v>2.0</v>
      </c>
      <c r="F2248" s="92" t="s">
        <v>3544</v>
      </c>
    </row>
    <row r="2249" ht="14.25" customHeight="1">
      <c r="A2249" s="92" t="s">
        <v>4027</v>
      </c>
      <c r="B2249" s="92" t="s">
        <v>1681</v>
      </c>
      <c r="C2249" s="93">
        <v>45621.0</v>
      </c>
      <c r="D2249" s="94">
        <v>0.10555555555555556</v>
      </c>
      <c r="E2249" s="92">
        <v>2.0</v>
      </c>
      <c r="F2249" s="92" t="s">
        <v>3544</v>
      </c>
    </row>
    <row r="2250" ht="14.25" customHeight="1">
      <c r="A2250" s="92" t="s">
        <v>4037</v>
      </c>
      <c r="B2250" s="92" t="s">
        <v>1681</v>
      </c>
      <c r="C2250" s="93">
        <v>45642.0</v>
      </c>
      <c r="D2250" s="94">
        <v>0.11180555555555556</v>
      </c>
      <c r="E2250" s="92">
        <v>2.0</v>
      </c>
      <c r="F2250" s="92" t="s">
        <v>3544</v>
      </c>
    </row>
    <row r="2251" ht="14.25" customHeight="1">
      <c r="A2251" s="92" t="s">
        <v>3711</v>
      </c>
      <c r="B2251" s="92" t="s">
        <v>1681</v>
      </c>
      <c r="C2251" s="93">
        <v>45653.0</v>
      </c>
      <c r="D2251" s="94">
        <v>0.013194444444444444</v>
      </c>
      <c r="E2251" s="92">
        <v>2.0</v>
      </c>
      <c r="F2251" s="92" t="s">
        <v>3544</v>
      </c>
    </row>
    <row r="2252" ht="14.25" customHeight="1">
      <c r="A2252" s="92" t="s">
        <v>3803</v>
      </c>
      <c r="B2252" s="92" t="s">
        <v>1681</v>
      </c>
      <c r="C2252" s="93">
        <v>45670.0</v>
      </c>
      <c r="D2252" s="94">
        <v>0.49027777777777776</v>
      </c>
      <c r="E2252" s="92">
        <v>1.0</v>
      </c>
      <c r="F2252" s="92" t="s">
        <v>3543</v>
      </c>
    </row>
    <row r="2253" ht="14.25" customHeight="1">
      <c r="A2253" s="92" t="s">
        <v>4064</v>
      </c>
      <c r="B2253" s="92" t="s">
        <v>1681</v>
      </c>
      <c r="C2253" s="93">
        <v>45841.0</v>
      </c>
      <c r="D2253" s="94">
        <v>0.7534722222222222</v>
      </c>
      <c r="E2253" s="92">
        <v>2.0</v>
      </c>
      <c r="F2253" s="92" t="s">
        <v>3544</v>
      </c>
    </row>
    <row r="2254" ht="14.25" customHeight="1">
      <c r="A2254" s="92" t="s">
        <v>4025</v>
      </c>
      <c r="B2254" s="92" t="s">
        <v>2177</v>
      </c>
      <c r="C2254" s="93">
        <v>45848.0</v>
      </c>
      <c r="D2254" s="94">
        <v>0.40069444444444446</v>
      </c>
      <c r="E2254" s="92">
        <v>1.0</v>
      </c>
      <c r="F2254" s="92" t="s">
        <v>3543</v>
      </c>
    </row>
    <row r="2255" ht="14.25" customHeight="1">
      <c r="A2255" s="92" t="s">
        <v>3822</v>
      </c>
      <c r="B2255" s="92" t="s">
        <v>3167</v>
      </c>
      <c r="C2255" s="93">
        <v>45594.0</v>
      </c>
      <c r="D2255" s="94">
        <v>0.08680555555555555</v>
      </c>
      <c r="E2255" s="92">
        <v>0.0</v>
      </c>
      <c r="F2255" s="92" t="s">
        <v>3542</v>
      </c>
    </row>
    <row r="2256" ht="14.25" customHeight="1">
      <c r="A2256" s="92" t="s">
        <v>3817</v>
      </c>
      <c r="B2256" s="92" t="s">
        <v>3167</v>
      </c>
      <c r="C2256" s="93">
        <v>45659.0</v>
      </c>
      <c r="D2256" s="94">
        <v>0.6291666666666667</v>
      </c>
      <c r="E2256" s="92">
        <v>0.0</v>
      </c>
      <c r="F2256" s="92" t="s">
        <v>3542</v>
      </c>
    </row>
    <row r="2257" ht="14.25" customHeight="1">
      <c r="A2257" s="92" t="s">
        <v>3984</v>
      </c>
      <c r="B2257" s="92" t="s">
        <v>3167</v>
      </c>
      <c r="C2257" s="93">
        <v>45755.0</v>
      </c>
      <c r="D2257" s="94">
        <v>0.625</v>
      </c>
      <c r="E2257" s="92">
        <v>2.0</v>
      </c>
      <c r="F2257" s="92" t="s">
        <v>3544</v>
      </c>
    </row>
    <row r="2258" ht="14.25" customHeight="1">
      <c r="A2258" s="92" t="s">
        <v>4020</v>
      </c>
      <c r="B2258" s="92" t="s">
        <v>3167</v>
      </c>
      <c r="C2258" s="93">
        <v>45814.0</v>
      </c>
      <c r="D2258" s="94">
        <v>0.6604166666666667</v>
      </c>
      <c r="E2258" s="92">
        <v>2.0</v>
      </c>
      <c r="F2258" s="92" t="s">
        <v>3544</v>
      </c>
    </row>
    <row r="2259" ht="14.25" customHeight="1">
      <c r="A2259" s="92" t="s">
        <v>3935</v>
      </c>
      <c r="B2259" s="92" t="s">
        <v>3167</v>
      </c>
      <c r="C2259" s="93">
        <v>45866.0</v>
      </c>
      <c r="D2259" s="94">
        <v>0.05625</v>
      </c>
      <c r="E2259" s="92">
        <v>1.0</v>
      </c>
      <c r="F2259" s="92" t="s">
        <v>3543</v>
      </c>
    </row>
    <row r="2260" ht="14.25" customHeight="1">
      <c r="A2260" s="92" t="s">
        <v>4021</v>
      </c>
      <c r="B2260" s="92" t="s">
        <v>3168</v>
      </c>
      <c r="C2260" s="93">
        <v>45627.0</v>
      </c>
      <c r="D2260" s="94">
        <v>0.7847222222222222</v>
      </c>
      <c r="E2260" s="92">
        <v>2.0</v>
      </c>
      <c r="F2260" s="92" t="s">
        <v>3544</v>
      </c>
    </row>
    <row r="2261" ht="14.25" customHeight="1">
      <c r="A2261" s="92" t="s">
        <v>3876</v>
      </c>
      <c r="B2261" s="92" t="s">
        <v>3168</v>
      </c>
      <c r="C2261" s="93">
        <v>45811.0</v>
      </c>
      <c r="D2261" s="94">
        <v>0.09375</v>
      </c>
      <c r="E2261" s="92">
        <v>2.0</v>
      </c>
      <c r="F2261" s="92" t="s">
        <v>3544</v>
      </c>
    </row>
    <row r="2262" ht="14.25" customHeight="1">
      <c r="A2262" s="92" t="s">
        <v>4037</v>
      </c>
      <c r="B2262" s="92" t="s">
        <v>3168</v>
      </c>
      <c r="C2262" s="93">
        <v>45868.0</v>
      </c>
      <c r="D2262" s="94">
        <v>0.3416666666666667</v>
      </c>
      <c r="E2262" s="92">
        <v>1.0</v>
      </c>
      <c r="F2262" s="92" t="s">
        <v>3543</v>
      </c>
    </row>
    <row r="2263" ht="14.25" customHeight="1">
      <c r="A2263" s="92" t="s">
        <v>3683</v>
      </c>
      <c r="B2263" s="92" t="s">
        <v>3169</v>
      </c>
      <c r="C2263" s="93">
        <v>45733.0</v>
      </c>
      <c r="D2263" s="94">
        <v>0.7527777777777778</v>
      </c>
      <c r="E2263" s="92">
        <v>2.0</v>
      </c>
      <c r="F2263" s="92" t="s">
        <v>3544</v>
      </c>
    </row>
    <row r="2264" ht="14.25" customHeight="1">
      <c r="A2264" s="92" t="s">
        <v>3983</v>
      </c>
      <c r="B2264" s="92" t="s">
        <v>3169</v>
      </c>
      <c r="C2264" s="93">
        <v>45789.0</v>
      </c>
      <c r="D2264" s="94">
        <v>0.043055555555555555</v>
      </c>
      <c r="E2264" s="92">
        <v>1.0</v>
      </c>
      <c r="F2264" s="92" t="s">
        <v>3543</v>
      </c>
    </row>
    <row r="2265" ht="14.25" customHeight="1">
      <c r="A2265" s="92" t="s">
        <v>3864</v>
      </c>
      <c r="B2265" s="92" t="s">
        <v>3169</v>
      </c>
      <c r="C2265" s="93">
        <v>45927.0</v>
      </c>
      <c r="D2265" s="94">
        <v>0.08333333333333333</v>
      </c>
      <c r="E2265" s="92">
        <v>0.0</v>
      </c>
      <c r="F2265" s="92" t="s">
        <v>3542</v>
      </c>
    </row>
    <row r="2266" ht="14.25" customHeight="1">
      <c r="A2266" s="92" t="s">
        <v>3821</v>
      </c>
      <c r="B2266" s="92" t="s">
        <v>3170</v>
      </c>
      <c r="C2266" s="93">
        <v>45829.0</v>
      </c>
      <c r="D2266" s="94">
        <v>0.07569444444444444</v>
      </c>
      <c r="E2266" s="92">
        <v>0.0</v>
      </c>
      <c r="F2266" s="92" t="s">
        <v>3542</v>
      </c>
    </row>
    <row r="2267" ht="14.25" customHeight="1">
      <c r="A2267" s="92" t="s">
        <v>3750</v>
      </c>
      <c r="B2267" s="92" t="s">
        <v>3170</v>
      </c>
      <c r="C2267" s="93">
        <v>45857.0</v>
      </c>
      <c r="D2267" s="94">
        <v>0.06597222222222222</v>
      </c>
      <c r="E2267" s="92">
        <v>0.0</v>
      </c>
      <c r="F2267" s="92" t="s">
        <v>3542</v>
      </c>
    </row>
    <row r="2268" ht="14.25" customHeight="1">
      <c r="A2268" s="92" t="s">
        <v>3745</v>
      </c>
      <c r="B2268" s="92" t="s">
        <v>191</v>
      </c>
      <c r="C2268" s="93">
        <v>45636.0</v>
      </c>
      <c r="D2268" s="94">
        <v>0.36875</v>
      </c>
      <c r="E2268" s="92">
        <v>0.0</v>
      </c>
      <c r="F2268" s="92" t="s">
        <v>3542</v>
      </c>
    </row>
    <row r="2269" ht="14.25" customHeight="1">
      <c r="A2269" s="92" t="s">
        <v>4040</v>
      </c>
      <c r="B2269" s="92" t="s">
        <v>191</v>
      </c>
      <c r="C2269" s="93">
        <v>45651.0</v>
      </c>
      <c r="D2269" s="94">
        <v>0.6930555555555555</v>
      </c>
      <c r="E2269" s="92">
        <v>2.0</v>
      </c>
      <c r="F2269" s="92" t="s">
        <v>3544</v>
      </c>
    </row>
    <row r="2270" ht="14.25" customHeight="1">
      <c r="A2270" s="92" t="s">
        <v>3636</v>
      </c>
      <c r="B2270" s="92" t="s">
        <v>191</v>
      </c>
      <c r="C2270" s="93">
        <v>45670.0</v>
      </c>
      <c r="D2270" s="94">
        <v>0.8402777777777778</v>
      </c>
      <c r="E2270" s="92">
        <v>1.0</v>
      </c>
      <c r="F2270" s="92" t="s">
        <v>3543</v>
      </c>
    </row>
    <row r="2271" ht="14.25" customHeight="1">
      <c r="A2271" s="92" t="s">
        <v>3754</v>
      </c>
      <c r="B2271" s="92" t="s">
        <v>191</v>
      </c>
      <c r="C2271" s="93">
        <v>45883.0</v>
      </c>
      <c r="D2271" s="94">
        <v>0.5833333333333334</v>
      </c>
      <c r="E2271" s="92">
        <v>1.0</v>
      </c>
      <c r="F2271" s="92" t="s">
        <v>3543</v>
      </c>
    </row>
    <row r="2272" ht="14.25" customHeight="1">
      <c r="A2272" s="92" t="s">
        <v>3975</v>
      </c>
      <c r="B2272" s="92" t="s">
        <v>191</v>
      </c>
      <c r="C2272" s="93">
        <v>45929.0</v>
      </c>
      <c r="D2272" s="94">
        <v>0.37083333333333335</v>
      </c>
      <c r="E2272" s="92">
        <v>2.0</v>
      </c>
      <c r="F2272" s="92" t="s">
        <v>3544</v>
      </c>
    </row>
    <row r="2273" ht="14.25" customHeight="1">
      <c r="A2273" s="92" t="s">
        <v>3762</v>
      </c>
      <c r="B2273" s="92" t="s">
        <v>191</v>
      </c>
      <c r="C2273" s="93">
        <v>45934.0</v>
      </c>
      <c r="D2273" s="94">
        <v>0.8145833333333333</v>
      </c>
      <c r="E2273" s="92">
        <v>0.0</v>
      </c>
      <c r="F2273" s="92" t="s">
        <v>3542</v>
      </c>
    </row>
    <row r="2274" ht="14.25" customHeight="1">
      <c r="A2274" s="92" t="s">
        <v>3924</v>
      </c>
      <c r="B2274" s="92" t="s">
        <v>3171</v>
      </c>
      <c r="C2274" s="93">
        <v>45750.0</v>
      </c>
      <c r="D2274" s="94">
        <v>0.6284722222222222</v>
      </c>
      <c r="E2274" s="92">
        <v>2.0</v>
      </c>
      <c r="F2274" s="92" t="s">
        <v>3544</v>
      </c>
    </row>
    <row r="2275" ht="14.25" customHeight="1">
      <c r="A2275" s="92" t="s">
        <v>4036</v>
      </c>
      <c r="B2275" s="92" t="s">
        <v>3171</v>
      </c>
      <c r="C2275" s="93">
        <v>45834.0</v>
      </c>
      <c r="D2275" s="94">
        <v>0.7604166666666666</v>
      </c>
      <c r="E2275" s="92">
        <v>1.0</v>
      </c>
      <c r="F2275" s="92" t="s">
        <v>3543</v>
      </c>
    </row>
    <row r="2276" ht="14.25" customHeight="1">
      <c r="A2276" s="92" t="s">
        <v>3913</v>
      </c>
      <c r="B2276" s="92" t="s">
        <v>3171</v>
      </c>
      <c r="C2276" s="93">
        <v>45928.0</v>
      </c>
      <c r="D2276" s="94">
        <v>0.225</v>
      </c>
      <c r="E2276" s="92">
        <v>1.0</v>
      </c>
      <c r="F2276" s="92" t="s">
        <v>3543</v>
      </c>
    </row>
    <row r="2277" ht="14.25" customHeight="1">
      <c r="A2277" s="92" t="s">
        <v>3698</v>
      </c>
      <c r="B2277" s="92" t="s">
        <v>2178</v>
      </c>
      <c r="C2277" s="93">
        <v>45602.0</v>
      </c>
      <c r="D2277" s="94">
        <v>0.41458333333333336</v>
      </c>
      <c r="E2277" s="92">
        <v>0.0</v>
      </c>
      <c r="F2277" s="92" t="s">
        <v>3542</v>
      </c>
    </row>
    <row r="2278" ht="14.25" customHeight="1">
      <c r="A2278" s="92" t="s">
        <v>4036</v>
      </c>
      <c r="B2278" s="92" t="s">
        <v>2178</v>
      </c>
      <c r="C2278" s="93">
        <v>45605.0</v>
      </c>
      <c r="D2278" s="94">
        <v>0.7423611111111111</v>
      </c>
      <c r="E2278" s="92">
        <v>0.0</v>
      </c>
      <c r="F2278" s="92" t="s">
        <v>3542</v>
      </c>
    </row>
    <row r="2279" ht="14.25" customHeight="1">
      <c r="A2279" s="92" t="s">
        <v>3985</v>
      </c>
      <c r="B2279" s="92" t="s">
        <v>2178</v>
      </c>
      <c r="C2279" s="93">
        <v>45849.0</v>
      </c>
      <c r="D2279" s="94">
        <v>0.09861111111111111</v>
      </c>
      <c r="E2279" s="92">
        <v>2.0</v>
      </c>
      <c r="F2279" s="92" t="s">
        <v>3544</v>
      </c>
    </row>
    <row r="2280" ht="14.25" customHeight="1">
      <c r="A2280" s="92" t="s">
        <v>3714</v>
      </c>
      <c r="B2280" s="92" t="s">
        <v>2178</v>
      </c>
      <c r="C2280" s="93">
        <v>45889.0</v>
      </c>
      <c r="D2280" s="94">
        <v>0.9868055555555556</v>
      </c>
      <c r="E2280" s="92">
        <v>1.0</v>
      </c>
      <c r="F2280" s="92" t="s">
        <v>3543</v>
      </c>
    </row>
    <row r="2281" ht="14.25" customHeight="1">
      <c r="A2281" s="92" t="s">
        <v>3805</v>
      </c>
      <c r="B2281" s="92" t="s">
        <v>2178</v>
      </c>
      <c r="C2281" s="93">
        <v>45893.0</v>
      </c>
      <c r="D2281" s="94">
        <v>0.6979166666666666</v>
      </c>
      <c r="E2281" s="92">
        <v>2.0</v>
      </c>
      <c r="F2281" s="92" t="s">
        <v>3544</v>
      </c>
    </row>
    <row r="2282" ht="14.25" customHeight="1">
      <c r="A2282" s="92" t="s">
        <v>3757</v>
      </c>
      <c r="B2282" s="92" t="s">
        <v>2178</v>
      </c>
      <c r="C2282" s="93">
        <v>45924.0</v>
      </c>
      <c r="D2282" s="94">
        <v>0.44305555555555554</v>
      </c>
      <c r="E2282" s="92">
        <v>0.0</v>
      </c>
      <c r="F2282" s="92" t="s">
        <v>3542</v>
      </c>
    </row>
    <row r="2283" ht="14.25" customHeight="1">
      <c r="A2283" s="92" t="s">
        <v>3812</v>
      </c>
      <c r="B2283" s="92" t="s">
        <v>3172</v>
      </c>
      <c r="C2283" s="93">
        <v>45753.0</v>
      </c>
      <c r="D2283" s="94">
        <v>0.16111111111111112</v>
      </c>
      <c r="E2283" s="92">
        <v>2.0</v>
      </c>
      <c r="F2283" s="92" t="s">
        <v>3544</v>
      </c>
    </row>
    <row r="2284" ht="14.25" customHeight="1">
      <c r="A2284" s="92" t="s">
        <v>3917</v>
      </c>
      <c r="B2284" s="92" t="s">
        <v>3172</v>
      </c>
      <c r="C2284" s="93">
        <v>45815.0</v>
      </c>
      <c r="D2284" s="94">
        <v>0.85625</v>
      </c>
      <c r="E2284" s="92">
        <v>0.0</v>
      </c>
      <c r="F2284" s="92" t="s">
        <v>3542</v>
      </c>
    </row>
    <row r="2285" ht="14.25" customHeight="1">
      <c r="A2285" s="92" t="s">
        <v>3720</v>
      </c>
      <c r="B2285" s="92" t="s">
        <v>2704</v>
      </c>
      <c r="C2285" s="93">
        <v>45597.0</v>
      </c>
      <c r="D2285" s="94">
        <v>0.034027777777777775</v>
      </c>
      <c r="E2285" s="92">
        <v>0.0</v>
      </c>
      <c r="F2285" s="92" t="s">
        <v>3542</v>
      </c>
    </row>
    <row r="2286" ht="14.25" customHeight="1">
      <c r="A2286" s="92" t="s">
        <v>3664</v>
      </c>
      <c r="B2286" s="92" t="s">
        <v>2704</v>
      </c>
      <c r="C2286" s="93">
        <v>45801.0</v>
      </c>
      <c r="D2286" s="94">
        <v>0.34375</v>
      </c>
      <c r="E2286" s="92">
        <v>0.0</v>
      </c>
      <c r="F2286" s="92" t="s">
        <v>3542</v>
      </c>
    </row>
    <row r="2287" ht="14.25" customHeight="1">
      <c r="A2287" s="92" t="s">
        <v>3975</v>
      </c>
      <c r="B2287" s="92" t="s">
        <v>1184</v>
      </c>
      <c r="C2287" s="93">
        <v>45706.0</v>
      </c>
      <c r="D2287" s="94">
        <v>0.5444444444444444</v>
      </c>
      <c r="E2287" s="92">
        <v>1.0</v>
      </c>
      <c r="F2287" s="92" t="s">
        <v>3543</v>
      </c>
    </row>
    <row r="2288" ht="14.25" customHeight="1">
      <c r="A2288" s="92" t="s">
        <v>3938</v>
      </c>
      <c r="B2288" s="92" t="s">
        <v>1184</v>
      </c>
      <c r="C2288" s="93">
        <v>45742.0</v>
      </c>
      <c r="D2288" s="94">
        <v>0.7493055555555556</v>
      </c>
      <c r="E2288" s="92">
        <v>2.0</v>
      </c>
      <c r="F2288" s="92" t="s">
        <v>3544</v>
      </c>
    </row>
    <row r="2289" ht="14.25" customHeight="1">
      <c r="A2289" s="92" t="s">
        <v>3983</v>
      </c>
      <c r="B2289" s="92" t="s">
        <v>1184</v>
      </c>
      <c r="C2289" s="93">
        <v>45837.0</v>
      </c>
      <c r="D2289" s="94">
        <v>0.8388888888888889</v>
      </c>
      <c r="E2289" s="92">
        <v>2.0</v>
      </c>
      <c r="F2289" s="92" t="s">
        <v>3544</v>
      </c>
    </row>
    <row r="2290" ht="14.25" customHeight="1">
      <c r="A2290" s="92" t="s">
        <v>4074</v>
      </c>
      <c r="B2290" s="92" t="s">
        <v>688</v>
      </c>
      <c r="C2290" s="93">
        <v>45729.0</v>
      </c>
      <c r="D2290" s="94">
        <v>0.33541666666666664</v>
      </c>
      <c r="E2290" s="92">
        <v>0.0</v>
      </c>
      <c r="F2290" s="92" t="s">
        <v>3542</v>
      </c>
    </row>
    <row r="2291" ht="14.25" customHeight="1">
      <c r="A2291" s="92" t="s">
        <v>3772</v>
      </c>
      <c r="B2291" s="92" t="s">
        <v>1682</v>
      </c>
      <c r="C2291" s="93">
        <v>45743.0</v>
      </c>
      <c r="D2291" s="94">
        <v>0.3458333333333333</v>
      </c>
      <c r="E2291" s="92">
        <v>0.0</v>
      </c>
      <c r="F2291" s="92" t="s">
        <v>3542</v>
      </c>
    </row>
    <row r="2292" ht="14.25" customHeight="1">
      <c r="A2292" s="92" t="s">
        <v>3778</v>
      </c>
      <c r="B2292" s="92" t="s">
        <v>1682</v>
      </c>
      <c r="C2292" s="93">
        <v>45754.0</v>
      </c>
      <c r="D2292" s="94">
        <v>0.8930555555555556</v>
      </c>
      <c r="E2292" s="92">
        <v>2.0</v>
      </c>
      <c r="F2292" s="92" t="s">
        <v>3544</v>
      </c>
    </row>
    <row r="2293" ht="14.25" customHeight="1">
      <c r="A2293" s="92" t="s">
        <v>3864</v>
      </c>
      <c r="B2293" s="92" t="s">
        <v>1682</v>
      </c>
      <c r="C2293" s="93">
        <v>45807.0</v>
      </c>
      <c r="D2293" s="94">
        <v>0.08958333333333333</v>
      </c>
      <c r="E2293" s="92">
        <v>1.0</v>
      </c>
      <c r="F2293" s="92" t="s">
        <v>3543</v>
      </c>
    </row>
    <row r="2294" ht="14.25" customHeight="1">
      <c r="A2294" s="92" t="s">
        <v>3877</v>
      </c>
      <c r="B2294" s="92" t="s">
        <v>1682</v>
      </c>
      <c r="C2294" s="93">
        <v>45877.0</v>
      </c>
      <c r="D2294" s="94">
        <v>0.6659722222222222</v>
      </c>
      <c r="E2294" s="92">
        <v>0.0</v>
      </c>
      <c r="F2294" s="92" t="s">
        <v>3542</v>
      </c>
    </row>
    <row r="2295" ht="14.25" customHeight="1">
      <c r="A2295" s="92" t="s">
        <v>3670</v>
      </c>
      <c r="B2295" s="92" t="s">
        <v>1682</v>
      </c>
      <c r="C2295" s="93">
        <v>45886.0</v>
      </c>
      <c r="D2295" s="94">
        <v>0.42569444444444443</v>
      </c>
      <c r="E2295" s="92">
        <v>0.0</v>
      </c>
      <c r="F2295" s="92" t="s">
        <v>3542</v>
      </c>
    </row>
    <row r="2296" ht="14.25" customHeight="1">
      <c r="A2296" s="92" t="s">
        <v>4043</v>
      </c>
      <c r="B2296" s="92" t="s">
        <v>1682</v>
      </c>
      <c r="C2296" s="93">
        <v>45888.0</v>
      </c>
      <c r="D2296" s="94">
        <v>0.7701388888888889</v>
      </c>
      <c r="E2296" s="92">
        <v>1.0</v>
      </c>
      <c r="F2296" s="92" t="s">
        <v>3543</v>
      </c>
    </row>
    <row r="2297" ht="14.25" customHeight="1">
      <c r="A2297" s="92" t="s">
        <v>4020</v>
      </c>
      <c r="B2297" s="92" t="s">
        <v>3173</v>
      </c>
      <c r="C2297" s="93">
        <v>45932.0</v>
      </c>
      <c r="D2297" s="94">
        <v>0.5444444444444444</v>
      </c>
      <c r="E2297" s="92">
        <v>0.0</v>
      </c>
      <c r="F2297" s="92" t="s">
        <v>3542</v>
      </c>
    </row>
    <row r="2298" ht="14.25" customHeight="1">
      <c r="A2298" s="92" t="s">
        <v>3801</v>
      </c>
      <c r="B2298" s="92" t="s">
        <v>1683</v>
      </c>
      <c r="C2298" s="93">
        <v>45663.0</v>
      </c>
      <c r="D2298" s="94">
        <v>0.40347222222222223</v>
      </c>
      <c r="E2298" s="92">
        <v>1.0</v>
      </c>
      <c r="F2298" s="92" t="s">
        <v>3543</v>
      </c>
    </row>
    <row r="2299" ht="14.25" customHeight="1">
      <c r="A2299" s="92" t="s">
        <v>3723</v>
      </c>
      <c r="B2299" s="92" t="s">
        <v>1683</v>
      </c>
      <c r="C2299" s="93">
        <v>45806.0</v>
      </c>
      <c r="D2299" s="94">
        <v>0.6173611111111111</v>
      </c>
      <c r="E2299" s="92">
        <v>0.0</v>
      </c>
      <c r="F2299" s="92" t="s">
        <v>3542</v>
      </c>
    </row>
    <row r="2300" ht="14.25" customHeight="1">
      <c r="A2300" s="92" t="s">
        <v>3829</v>
      </c>
      <c r="B2300" s="92" t="s">
        <v>1683</v>
      </c>
      <c r="C2300" s="93">
        <v>45877.0</v>
      </c>
      <c r="D2300" s="94">
        <v>0.9027777777777778</v>
      </c>
      <c r="E2300" s="92">
        <v>2.0</v>
      </c>
      <c r="F2300" s="92" t="s">
        <v>3544</v>
      </c>
    </row>
    <row r="2301" ht="14.25" customHeight="1">
      <c r="A2301" s="92" t="s">
        <v>4072</v>
      </c>
      <c r="B2301" s="92" t="s">
        <v>1684</v>
      </c>
      <c r="C2301" s="93">
        <v>45589.0</v>
      </c>
      <c r="D2301" s="94">
        <v>0.6430555555555556</v>
      </c>
      <c r="E2301" s="92">
        <v>1.0</v>
      </c>
      <c r="F2301" s="92" t="s">
        <v>3543</v>
      </c>
    </row>
    <row r="2302" ht="14.25" customHeight="1">
      <c r="A2302" s="92" t="s">
        <v>3899</v>
      </c>
      <c r="B2302" s="92" t="s">
        <v>1684</v>
      </c>
      <c r="C2302" s="93">
        <v>45662.0</v>
      </c>
      <c r="D2302" s="94">
        <v>0.18541666666666667</v>
      </c>
      <c r="E2302" s="92">
        <v>2.0</v>
      </c>
      <c r="F2302" s="92" t="s">
        <v>3544</v>
      </c>
    </row>
    <row r="2303" ht="14.25" customHeight="1">
      <c r="A2303" s="92" t="s">
        <v>3910</v>
      </c>
      <c r="B2303" s="92" t="s">
        <v>1684</v>
      </c>
      <c r="C2303" s="93">
        <v>45736.0</v>
      </c>
      <c r="D2303" s="94">
        <v>0.6409722222222223</v>
      </c>
      <c r="E2303" s="92">
        <v>1.0</v>
      </c>
      <c r="F2303" s="92" t="s">
        <v>3543</v>
      </c>
    </row>
    <row r="2304" ht="14.25" customHeight="1">
      <c r="A2304" s="92" t="s">
        <v>3920</v>
      </c>
      <c r="B2304" s="92" t="s">
        <v>1684</v>
      </c>
      <c r="C2304" s="93">
        <v>45740.0</v>
      </c>
      <c r="D2304" s="94">
        <v>0.9048611111111111</v>
      </c>
      <c r="E2304" s="92">
        <v>1.0</v>
      </c>
      <c r="F2304" s="92" t="s">
        <v>3543</v>
      </c>
    </row>
    <row r="2305" ht="14.25" customHeight="1">
      <c r="A2305" s="92" t="s">
        <v>4046</v>
      </c>
      <c r="B2305" s="92" t="s">
        <v>1685</v>
      </c>
      <c r="C2305" s="93">
        <v>45744.0</v>
      </c>
      <c r="D2305" s="94">
        <v>0.15416666666666667</v>
      </c>
      <c r="E2305" s="92">
        <v>2.0</v>
      </c>
      <c r="F2305" s="92" t="s">
        <v>3544</v>
      </c>
    </row>
    <row r="2306" ht="14.25" customHeight="1">
      <c r="A2306" s="92" t="s">
        <v>4074</v>
      </c>
      <c r="B2306" s="92" t="s">
        <v>1685</v>
      </c>
      <c r="C2306" s="93">
        <v>45878.0</v>
      </c>
      <c r="D2306" s="94">
        <v>0.5743055555555555</v>
      </c>
      <c r="E2306" s="92">
        <v>1.0</v>
      </c>
      <c r="F2306" s="92" t="s">
        <v>3543</v>
      </c>
    </row>
    <row r="2307" ht="14.25" customHeight="1">
      <c r="A2307" s="92" t="s">
        <v>3910</v>
      </c>
      <c r="B2307" s="92" t="s">
        <v>2705</v>
      </c>
      <c r="C2307" s="93">
        <v>45604.0</v>
      </c>
      <c r="D2307" s="94">
        <v>0.5819444444444445</v>
      </c>
      <c r="E2307" s="92">
        <v>0.0</v>
      </c>
      <c r="F2307" s="92" t="s">
        <v>3542</v>
      </c>
    </row>
    <row r="2308" ht="14.25" customHeight="1">
      <c r="A2308" s="92" t="s">
        <v>4088</v>
      </c>
      <c r="B2308" s="92" t="s">
        <v>2705</v>
      </c>
      <c r="C2308" s="93">
        <v>45611.0</v>
      </c>
      <c r="D2308" s="94">
        <v>0.46597222222222223</v>
      </c>
      <c r="E2308" s="92">
        <v>0.0</v>
      </c>
      <c r="F2308" s="92" t="s">
        <v>3542</v>
      </c>
    </row>
    <row r="2309" ht="14.25" customHeight="1">
      <c r="A2309" s="92" t="s">
        <v>4021</v>
      </c>
      <c r="B2309" s="92" t="s">
        <v>2705</v>
      </c>
      <c r="C2309" s="93">
        <v>45726.0</v>
      </c>
      <c r="D2309" s="94">
        <v>0.7701388888888889</v>
      </c>
      <c r="E2309" s="92">
        <v>0.0</v>
      </c>
      <c r="F2309" s="92" t="s">
        <v>3542</v>
      </c>
    </row>
    <row r="2310" ht="14.25" customHeight="1">
      <c r="A2310" s="92" t="s">
        <v>3627</v>
      </c>
      <c r="B2310" s="92" t="s">
        <v>2705</v>
      </c>
      <c r="C2310" s="93">
        <v>45761.0</v>
      </c>
      <c r="D2310" s="94">
        <v>0.24791666666666667</v>
      </c>
      <c r="E2310" s="92">
        <v>0.0</v>
      </c>
      <c r="F2310" s="92" t="s">
        <v>3542</v>
      </c>
    </row>
    <row r="2311" ht="14.25" customHeight="1">
      <c r="A2311" s="92" t="s">
        <v>3986</v>
      </c>
      <c r="B2311" s="92" t="s">
        <v>2705</v>
      </c>
      <c r="C2311" s="93">
        <v>45827.0</v>
      </c>
      <c r="D2311" s="94">
        <v>0.6881944444444444</v>
      </c>
      <c r="E2311" s="92">
        <v>2.0</v>
      </c>
      <c r="F2311" s="92" t="s">
        <v>3544</v>
      </c>
    </row>
    <row r="2312" ht="14.25" customHeight="1">
      <c r="A2312" s="92" t="s">
        <v>3917</v>
      </c>
      <c r="B2312" s="92" t="s">
        <v>2705</v>
      </c>
      <c r="C2312" s="93">
        <v>45882.0</v>
      </c>
      <c r="D2312" s="94">
        <v>0.10347222222222222</v>
      </c>
      <c r="E2312" s="92">
        <v>0.0</v>
      </c>
      <c r="F2312" s="92" t="s">
        <v>3542</v>
      </c>
    </row>
    <row r="2313" ht="14.25" customHeight="1">
      <c r="A2313" s="92" t="s">
        <v>3863</v>
      </c>
      <c r="B2313" s="92" t="s">
        <v>3174</v>
      </c>
      <c r="C2313" s="93">
        <v>45619.0</v>
      </c>
      <c r="D2313" s="94">
        <v>0.5444444444444444</v>
      </c>
      <c r="E2313" s="92">
        <v>1.0</v>
      </c>
      <c r="F2313" s="92" t="s">
        <v>3543</v>
      </c>
    </row>
    <row r="2314" ht="14.25" customHeight="1">
      <c r="A2314" s="92" t="s">
        <v>3791</v>
      </c>
      <c r="B2314" s="92" t="s">
        <v>3174</v>
      </c>
      <c r="C2314" s="93">
        <v>45623.0</v>
      </c>
      <c r="D2314" s="94">
        <v>0.3638888888888889</v>
      </c>
      <c r="E2314" s="92">
        <v>1.0</v>
      </c>
      <c r="F2314" s="92" t="s">
        <v>3543</v>
      </c>
    </row>
    <row r="2315" ht="14.25" customHeight="1">
      <c r="A2315" s="92" t="s">
        <v>3971</v>
      </c>
      <c r="B2315" s="92" t="s">
        <v>3174</v>
      </c>
      <c r="C2315" s="93">
        <v>45767.0</v>
      </c>
      <c r="D2315" s="94">
        <v>0.26319444444444445</v>
      </c>
      <c r="E2315" s="92">
        <v>1.0</v>
      </c>
      <c r="F2315" s="92" t="s">
        <v>3543</v>
      </c>
    </row>
    <row r="2316" ht="14.25" customHeight="1">
      <c r="A2316" s="92" t="s">
        <v>3813</v>
      </c>
      <c r="B2316" s="92" t="s">
        <v>3174</v>
      </c>
      <c r="C2316" s="93">
        <v>45864.0</v>
      </c>
      <c r="D2316" s="94">
        <v>0.5041666666666667</v>
      </c>
      <c r="E2316" s="92">
        <v>1.0</v>
      </c>
      <c r="F2316" s="92" t="s">
        <v>3543</v>
      </c>
    </row>
    <row r="2317" ht="14.25" customHeight="1">
      <c r="A2317" s="92" t="s">
        <v>4049</v>
      </c>
      <c r="B2317" s="92" t="s">
        <v>192</v>
      </c>
      <c r="C2317" s="93">
        <v>45653.0</v>
      </c>
      <c r="D2317" s="94">
        <v>0.6354166666666666</v>
      </c>
      <c r="E2317" s="92">
        <v>0.0</v>
      </c>
      <c r="F2317" s="92" t="s">
        <v>3542</v>
      </c>
    </row>
    <row r="2318" ht="14.25" customHeight="1">
      <c r="A2318" s="92" t="s">
        <v>3942</v>
      </c>
      <c r="B2318" s="92" t="s">
        <v>192</v>
      </c>
      <c r="C2318" s="93">
        <v>45729.0</v>
      </c>
      <c r="D2318" s="94">
        <v>0.78125</v>
      </c>
      <c r="E2318" s="92">
        <v>1.0</v>
      </c>
      <c r="F2318" s="92" t="s">
        <v>3543</v>
      </c>
    </row>
    <row r="2319" ht="14.25" customHeight="1">
      <c r="A2319" s="92" t="s">
        <v>3883</v>
      </c>
      <c r="B2319" s="92" t="s">
        <v>192</v>
      </c>
      <c r="C2319" s="93">
        <v>45744.0</v>
      </c>
      <c r="D2319" s="94">
        <v>0.4826388888888889</v>
      </c>
      <c r="E2319" s="92">
        <v>2.0</v>
      </c>
      <c r="F2319" s="92" t="s">
        <v>3544</v>
      </c>
    </row>
    <row r="2320" ht="14.25" customHeight="1">
      <c r="A2320" s="92" t="s">
        <v>3739</v>
      </c>
      <c r="B2320" s="92" t="s">
        <v>3175</v>
      </c>
      <c r="C2320" s="93">
        <v>45696.0</v>
      </c>
      <c r="D2320" s="94">
        <v>0.3451388888888889</v>
      </c>
      <c r="E2320" s="92">
        <v>0.0</v>
      </c>
      <c r="F2320" s="92" t="s">
        <v>3542</v>
      </c>
    </row>
    <row r="2321" ht="14.25" customHeight="1">
      <c r="A2321" s="92" t="s">
        <v>3798</v>
      </c>
      <c r="B2321" s="92" t="s">
        <v>3175</v>
      </c>
      <c r="C2321" s="93">
        <v>45707.0</v>
      </c>
      <c r="D2321" s="94">
        <v>0.5201388888888889</v>
      </c>
      <c r="E2321" s="92">
        <v>2.0</v>
      </c>
      <c r="F2321" s="92" t="s">
        <v>3544</v>
      </c>
    </row>
    <row r="2322" ht="14.25" customHeight="1">
      <c r="A2322" s="92" t="s">
        <v>3740</v>
      </c>
      <c r="B2322" s="92" t="s">
        <v>3175</v>
      </c>
      <c r="C2322" s="93">
        <v>45843.0</v>
      </c>
      <c r="D2322" s="94">
        <v>0.17222222222222222</v>
      </c>
      <c r="E2322" s="92">
        <v>1.0</v>
      </c>
      <c r="F2322" s="92" t="s">
        <v>3543</v>
      </c>
    </row>
    <row r="2323" ht="14.25" customHeight="1">
      <c r="A2323" s="92" t="s">
        <v>3936</v>
      </c>
      <c r="B2323" s="92" t="s">
        <v>2706</v>
      </c>
      <c r="C2323" s="93">
        <v>45883.0</v>
      </c>
      <c r="D2323" s="94">
        <v>0.5993055555555555</v>
      </c>
      <c r="E2323" s="92">
        <v>1.0</v>
      </c>
      <c r="F2323" s="92" t="s">
        <v>3543</v>
      </c>
    </row>
    <row r="2324" ht="14.25" customHeight="1">
      <c r="A2324" s="92" t="s">
        <v>3885</v>
      </c>
      <c r="B2324" s="92" t="s">
        <v>1185</v>
      </c>
      <c r="C2324" s="93">
        <v>45803.0</v>
      </c>
      <c r="D2324" s="94">
        <v>0.9770833333333333</v>
      </c>
      <c r="E2324" s="92">
        <v>2.0</v>
      </c>
      <c r="F2324" s="92" t="s">
        <v>3544</v>
      </c>
    </row>
    <row r="2325" ht="14.25" customHeight="1">
      <c r="A2325" s="92" t="s">
        <v>3958</v>
      </c>
      <c r="B2325" s="92" t="s">
        <v>1185</v>
      </c>
      <c r="C2325" s="93">
        <v>45942.0</v>
      </c>
      <c r="D2325" s="94">
        <v>0.6604166666666667</v>
      </c>
      <c r="E2325" s="92">
        <v>2.0</v>
      </c>
      <c r="F2325" s="92" t="s">
        <v>3544</v>
      </c>
    </row>
    <row r="2326" ht="14.25" customHeight="1">
      <c r="A2326" s="92" t="s">
        <v>4073</v>
      </c>
      <c r="B2326" s="92" t="s">
        <v>193</v>
      </c>
      <c r="C2326" s="93">
        <v>45629.0</v>
      </c>
      <c r="D2326" s="94">
        <v>0.7604166666666666</v>
      </c>
      <c r="E2326" s="92">
        <v>1.0</v>
      </c>
      <c r="F2326" s="92" t="s">
        <v>3543</v>
      </c>
    </row>
    <row r="2327" ht="14.25" customHeight="1">
      <c r="A2327" s="92" t="s">
        <v>4060</v>
      </c>
      <c r="B2327" s="92" t="s">
        <v>193</v>
      </c>
      <c r="C2327" s="93">
        <v>45635.0</v>
      </c>
      <c r="D2327" s="94">
        <v>0.41041666666666665</v>
      </c>
      <c r="E2327" s="92">
        <v>2.0</v>
      </c>
      <c r="F2327" s="92" t="s">
        <v>3544</v>
      </c>
    </row>
    <row r="2328" ht="14.25" customHeight="1">
      <c r="A2328" s="92" t="s">
        <v>3836</v>
      </c>
      <c r="B2328" s="92" t="s">
        <v>193</v>
      </c>
      <c r="C2328" s="93">
        <v>45664.0</v>
      </c>
      <c r="D2328" s="94">
        <v>0.9479166666666666</v>
      </c>
      <c r="E2328" s="92">
        <v>2.0</v>
      </c>
      <c r="F2328" s="92" t="s">
        <v>3544</v>
      </c>
    </row>
    <row r="2329" ht="14.25" customHeight="1">
      <c r="A2329" s="92" t="s">
        <v>3826</v>
      </c>
      <c r="B2329" s="92" t="s">
        <v>193</v>
      </c>
      <c r="C2329" s="93">
        <v>45687.0</v>
      </c>
      <c r="D2329" s="94">
        <v>0.4965277777777778</v>
      </c>
      <c r="E2329" s="92">
        <v>0.0</v>
      </c>
      <c r="F2329" s="92" t="s">
        <v>3542</v>
      </c>
    </row>
    <row r="2330" ht="14.25" customHeight="1">
      <c r="A2330" s="92" t="s">
        <v>3976</v>
      </c>
      <c r="B2330" s="92" t="s">
        <v>193</v>
      </c>
      <c r="C2330" s="93">
        <v>45723.0</v>
      </c>
      <c r="D2330" s="94">
        <v>0.8083333333333333</v>
      </c>
      <c r="E2330" s="92">
        <v>2.0</v>
      </c>
      <c r="F2330" s="92" t="s">
        <v>3544</v>
      </c>
    </row>
    <row r="2331" ht="14.25" customHeight="1">
      <c r="A2331" s="92" t="s">
        <v>3738</v>
      </c>
      <c r="B2331" s="92" t="s">
        <v>193</v>
      </c>
      <c r="C2331" s="93">
        <v>45850.0</v>
      </c>
      <c r="D2331" s="94">
        <v>0.0875</v>
      </c>
      <c r="E2331" s="92">
        <v>1.0</v>
      </c>
      <c r="F2331" s="92" t="s">
        <v>3543</v>
      </c>
    </row>
    <row r="2332" ht="14.25" customHeight="1">
      <c r="A2332" s="92" t="s">
        <v>3964</v>
      </c>
      <c r="B2332" s="92" t="s">
        <v>1186</v>
      </c>
      <c r="C2332" s="93">
        <v>45785.0</v>
      </c>
      <c r="D2332" s="94">
        <v>0.4736111111111111</v>
      </c>
      <c r="E2332" s="92">
        <v>2.0</v>
      </c>
      <c r="F2332" s="92" t="s">
        <v>3544</v>
      </c>
    </row>
    <row r="2333" ht="14.25" customHeight="1">
      <c r="A2333" s="92" t="s">
        <v>3769</v>
      </c>
      <c r="B2333" s="92" t="s">
        <v>1186</v>
      </c>
      <c r="C2333" s="93">
        <v>45914.0</v>
      </c>
      <c r="D2333" s="94">
        <v>0.27361111111111114</v>
      </c>
      <c r="E2333" s="92">
        <v>0.0</v>
      </c>
      <c r="F2333" s="92" t="s">
        <v>3542</v>
      </c>
    </row>
    <row r="2334" ht="14.25" customHeight="1">
      <c r="A2334" s="92" t="s">
        <v>3748</v>
      </c>
      <c r="B2334" s="92" t="s">
        <v>1186</v>
      </c>
      <c r="C2334" s="93">
        <v>45926.0</v>
      </c>
      <c r="D2334" s="94">
        <v>0.05486111111111111</v>
      </c>
      <c r="E2334" s="92">
        <v>1.0</v>
      </c>
      <c r="F2334" s="92" t="s">
        <v>3543</v>
      </c>
    </row>
    <row r="2335" ht="14.25" customHeight="1">
      <c r="A2335" s="92" t="s">
        <v>4037</v>
      </c>
      <c r="B2335" s="92" t="s">
        <v>2707</v>
      </c>
      <c r="C2335" s="93">
        <v>45763.0</v>
      </c>
      <c r="D2335" s="94">
        <v>0.42569444444444443</v>
      </c>
      <c r="E2335" s="92">
        <v>1.0</v>
      </c>
      <c r="F2335" s="92" t="s">
        <v>3543</v>
      </c>
    </row>
    <row r="2336" ht="14.25" customHeight="1">
      <c r="A2336" s="92" t="s">
        <v>3957</v>
      </c>
      <c r="B2336" s="92" t="s">
        <v>1686</v>
      </c>
      <c r="C2336" s="93">
        <v>45617.0</v>
      </c>
      <c r="D2336" s="94">
        <v>0.8243055555555555</v>
      </c>
      <c r="E2336" s="92">
        <v>1.0</v>
      </c>
      <c r="F2336" s="92" t="s">
        <v>3543</v>
      </c>
    </row>
    <row r="2337" ht="14.25" customHeight="1">
      <c r="A2337" s="92" t="s">
        <v>3786</v>
      </c>
      <c r="B2337" s="92" t="s">
        <v>1686</v>
      </c>
      <c r="C2337" s="93">
        <v>45679.0</v>
      </c>
      <c r="D2337" s="94">
        <v>0.17430555555555555</v>
      </c>
      <c r="E2337" s="92">
        <v>2.0</v>
      </c>
      <c r="F2337" s="92" t="s">
        <v>3544</v>
      </c>
    </row>
    <row r="2338" ht="14.25" customHeight="1">
      <c r="A2338" s="92" t="s">
        <v>3765</v>
      </c>
      <c r="B2338" s="92" t="s">
        <v>194</v>
      </c>
      <c r="C2338" s="93">
        <v>45731.0</v>
      </c>
      <c r="D2338" s="94">
        <v>0.2388888888888889</v>
      </c>
      <c r="E2338" s="92">
        <v>2.0</v>
      </c>
      <c r="F2338" s="92" t="s">
        <v>3544</v>
      </c>
    </row>
    <row r="2339" ht="14.25" customHeight="1">
      <c r="A2339" s="92" t="s">
        <v>3972</v>
      </c>
      <c r="B2339" s="92" t="s">
        <v>194</v>
      </c>
      <c r="C2339" s="93">
        <v>45845.0</v>
      </c>
      <c r="D2339" s="94">
        <v>0.9375</v>
      </c>
      <c r="E2339" s="92">
        <v>2.0</v>
      </c>
      <c r="F2339" s="92" t="s">
        <v>3544</v>
      </c>
    </row>
    <row r="2340" ht="14.25" customHeight="1">
      <c r="A2340" s="92" t="s">
        <v>3670</v>
      </c>
      <c r="B2340" s="92" t="s">
        <v>1688</v>
      </c>
      <c r="C2340" s="93">
        <v>45580.0</v>
      </c>
      <c r="D2340" s="94">
        <v>0.48819444444444443</v>
      </c>
      <c r="E2340" s="92">
        <v>0.0</v>
      </c>
      <c r="F2340" s="92" t="s">
        <v>3542</v>
      </c>
    </row>
    <row r="2341" ht="14.25" customHeight="1">
      <c r="A2341" s="92" t="s">
        <v>3934</v>
      </c>
      <c r="B2341" s="92" t="s">
        <v>1688</v>
      </c>
      <c r="C2341" s="93">
        <v>45856.0</v>
      </c>
      <c r="D2341" s="94">
        <v>0.2659722222222222</v>
      </c>
      <c r="E2341" s="92">
        <v>0.0</v>
      </c>
      <c r="F2341" s="92" t="s">
        <v>3542</v>
      </c>
    </row>
    <row r="2342" ht="14.25" customHeight="1">
      <c r="A2342" s="92" t="s">
        <v>4036</v>
      </c>
      <c r="B2342" s="92" t="s">
        <v>1688</v>
      </c>
      <c r="C2342" s="93">
        <v>45859.0</v>
      </c>
      <c r="D2342" s="94">
        <v>0.8625</v>
      </c>
      <c r="E2342" s="92">
        <v>2.0</v>
      </c>
      <c r="F2342" s="92" t="s">
        <v>3544</v>
      </c>
    </row>
    <row r="2343" ht="14.25" customHeight="1">
      <c r="A2343" s="92" t="s">
        <v>3959</v>
      </c>
      <c r="B2343" s="92" t="s">
        <v>1688</v>
      </c>
      <c r="C2343" s="93">
        <v>45864.0</v>
      </c>
      <c r="D2343" s="94">
        <v>0.7722222222222223</v>
      </c>
      <c r="E2343" s="92">
        <v>1.0</v>
      </c>
      <c r="F2343" s="92" t="s">
        <v>3543</v>
      </c>
    </row>
    <row r="2344" ht="14.25" customHeight="1">
      <c r="A2344" s="92" t="s">
        <v>3984</v>
      </c>
      <c r="B2344" s="92" t="s">
        <v>1689</v>
      </c>
      <c r="C2344" s="93">
        <v>45614.0</v>
      </c>
      <c r="D2344" s="94">
        <v>0.5472222222222223</v>
      </c>
      <c r="E2344" s="92">
        <v>2.0</v>
      </c>
      <c r="F2344" s="92" t="s">
        <v>3544</v>
      </c>
    </row>
    <row r="2345" ht="14.25" customHeight="1">
      <c r="A2345" s="92" t="s">
        <v>3937</v>
      </c>
      <c r="B2345" s="92" t="s">
        <v>1689</v>
      </c>
      <c r="C2345" s="93">
        <v>45651.0</v>
      </c>
      <c r="D2345" s="94">
        <v>0.6208333333333333</v>
      </c>
      <c r="E2345" s="92">
        <v>0.0</v>
      </c>
      <c r="F2345" s="92" t="s">
        <v>3542</v>
      </c>
    </row>
    <row r="2346" ht="14.25" customHeight="1">
      <c r="A2346" s="92" t="s">
        <v>4079</v>
      </c>
      <c r="B2346" s="92" t="s">
        <v>1689</v>
      </c>
      <c r="C2346" s="93">
        <v>45773.0</v>
      </c>
      <c r="D2346" s="94">
        <v>0.4263888888888889</v>
      </c>
      <c r="E2346" s="92">
        <v>0.0</v>
      </c>
      <c r="F2346" s="92" t="s">
        <v>3542</v>
      </c>
    </row>
    <row r="2347" ht="14.25" customHeight="1">
      <c r="A2347" s="92" t="s">
        <v>4004</v>
      </c>
      <c r="B2347" s="92" t="s">
        <v>1689</v>
      </c>
      <c r="C2347" s="93">
        <v>45803.0</v>
      </c>
      <c r="D2347" s="94">
        <v>0.5277777777777778</v>
      </c>
      <c r="E2347" s="92">
        <v>2.0</v>
      </c>
      <c r="F2347" s="92" t="s">
        <v>3544</v>
      </c>
    </row>
    <row r="2348" ht="14.25" customHeight="1">
      <c r="A2348" s="92" t="s">
        <v>3650</v>
      </c>
      <c r="B2348" s="92" t="s">
        <v>1690</v>
      </c>
      <c r="C2348" s="93">
        <v>45756.0</v>
      </c>
      <c r="D2348" s="94">
        <v>0.016666666666666666</v>
      </c>
      <c r="E2348" s="92">
        <v>1.0</v>
      </c>
      <c r="F2348" s="92" t="s">
        <v>3543</v>
      </c>
    </row>
    <row r="2349" ht="14.25" customHeight="1">
      <c r="A2349" s="92" t="s">
        <v>3885</v>
      </c>
      <c r="B2349" s="92" t="s">
        <v>1690</v>
      </c>
      <c r="C2349" s="93">
        <v>45771.0</v>
      </c>
      <c r="D2349" s="94">
        <v>0.42569444444444443</v>
      </c>
      <c r="E2349" s="92">
        <v>1.0</v>
      </c>
      <c r="F2349" s="92" t="s">
        <v>3543</v>
      </c>
    </row>
    <row r="2350" ht="14.25" customHeight="1">
      <c r="A2350" s="92" t="s">
        <v>4063</v>
      </c>
      <c r="B2350" s="92" t="s">
        <v>1690</v>
      </c>
      <c r="C2350" s="93">
        <v>45775.0</v>
      </c>
      <c r="D2350" s="94">
        <v>0.9423611111111111</v>
      </c>
      <c r="E2350" s="92">
        <v>2.0</v>
      </c>
      <c r="F2350" s="92" t="s">
        <v>3544</v>
      </c>
    </row>
    <row r="2351" ht="14.25" customHeight="1">
      <c r="A2351" s="92" t="s">
        <v>3829</v>
      </c>
      <c r="B2351" s="92" t="s">
        <v>1690</v>
      </c>
      <c r="C2351" s="93">
        <v>45849.0</v>
      </c>
      <c r="D2351" s="94">
        <v>0.7673611111111112</v>
      </c>
      <c r="E2351" s="92">
        <v>0.0</v>
      </c>
      <c r="F2351" s="92" t="s">
        <v>3542</v>
      </c>
    </row>
    <row r="2352" ht="14.25" customHeight="1">
      <c r="A2352" s="92" t="s">
        <v>3921</v>
      </c>
      <c r="B2352" s="92" t="s">
        <v>1690</v>
      </c>
      <c r="C2352" s="93">
        <v>45865.0</v>
      </c>
      <c r="D2352" s="94">
        <v>0.6388888888888888</v>
      </c>
      <c r="E2352" s="92">
        <v>2.0</v>
      </c>
      <c r="F2352" s="92" t="s">
        <v>3544</v>
      </c>
    </row>
    <row r="2353" ht="14.25" customHeight="1">
      <c r="A2353" s="92" t="s">
        <v>3955</v>
      </c>
      <c r="B2353" s="92" t="s">
        <v>2179</v>
      </c>
      <c r="C2353" s="93">
        <v>45668.0</v>
      </c>
      <c r="D2353" s="94">
        <v>0.6402777777777777</v>
      </c>
      <c r="E2353" s="92">
        <v>1.0</v>
      </c>
      <c r="F2353" s="92" t="s">
        <v>3543</v>
      </c>
    </row>
    <row r="2354" ht="14.25" customHeight="1">
      <c r="A2354" s="92" t="s">
        <v>3774</v>
      </c>
      <c r="B2354" s="92" t="s">
        <v>2179</v>
      </c>
      <c r="C2354" s="93">
        <v>45730.0</v>
      </c>
      <c r="D2354" s="94">
        <v>0.32916666666666666</v>
      </c>
      <c r="E2354" s="92">
        <v>2.0</v>
      </c>
      <c r="F2354" s="92" t="s">
        <v>3544</v>
      </c>
    </row>
    <row r="2355" ht="14.25" customHeight="1">
      <c r="A2355" s="92" t="s">
        <v>3990</v>
      </c>
      <c r="B2355" s="92" t="s">
        <v>3176</v>
      </c>
      <c r="C2355" s="93">
        <v>45593.0</v>
      </c>
      <c r="D2355" s="94">
        <v>0.2388888888888889</v>
      </c>
      <c r="E2355" s="92">
        <v>1.0</v>
      </c>
      <c r="F2355" s="92" t="s">
        <v>3543</v>
      </c>
    </row>
    <row r="2356" ht="14.25" customHeight="1">
      <c r="A2356" s="92" t="s">
        <v>4019</v>
      </c>
      <c r="B2356" s="92" t="s">
        <v>3176</v>
      </c>
      <c r="C2356" s="93">
        <v>45713.0</v>
      </c>
      <c r="D2356" s="94">
        <v>0.5791666666666667</v>
      </c>
      <c r="E2356" s="92">
        <v>2.0</v>
      </c>
      <c r="F2356" s="92" t="s">
        <v>3544</v>
      </c>
    </row>
    <row r="2357" ht="14.25" customHeight="1">
      <c r="A2357" s="92" t="s">
        <v>3657</v>
      </c>
      <c r="B2357" s="92" t="s">
        <v>3176</v>
      </c>
      <c r="C2357" s="93">
        <v>45807.0</v>
      </c>
      <c r="D2357" s="94">
        <v>0.22847222222222222</v>
      </c>
      <c r="E2357" s="92">
        <v>1.0</v>
      </c>
      <c r="F2357" s="92" t="s">
        <v>3543</v>
      </c>
    </row>
    <row r="2358" ht="14.25" customHeight="1">
      <c r="A2358" s="92" t="s">
        <v>4024</v>
      </c>
      <c r="B2358" s="92" t="s">
        <v>1187</v>
      </c>
      <c r="C2358" s="93">
        <v>45589.0</v>
      </c>
      <c r="D2358" s="94">
        <v>0.3715277777777778</v>
      </c>
      <c r="E2358" s="92">
        <v>0.0</v>
      </c>
      <c r="F2358" s="92" t="s">
        <v>3542</v>
      </c>
    </row>
    <row r="2359" ht="14.25" customHeight="1">
      <c r="A2359" s="92" t="s">
        <v>3853</v>
      </c>
      <c r="B2359" s="92" t="s">
        <v>1187</v>
      </c>
      <c r="C2359" s="93">
        <v>45622.0</v>
      </c>
      <c r="D2359" s="94">
        <v>0.5520833333333334</v>
      </c>
      <c r="E2359" s="92">
        <v>2.0</v>
      </c>
      <c r="F2359" s="92" t="s">
        <v>3544</v>
      </c>
    </row>
    <row r="2360" ht="14.25" customHeight="1">
      <c r="A2360" s="92" t="s">
        <v>3832</v>
      </c>
      <c r="B2360" s="92" t="s">
        <v>1187</v>
      </c>
      <c r="C2360" s="93">
        <v>45627.0</v>
      </c>
      <c r="D2360" s="94">
        <v>0.5222222222222223</v>
      </c>
      <c r="E2360" s="92">
        <v>1.0</v>
      </c>
      <c r="F2360" s="92" t="s">
        <v>3543</v>
      </c>
    </row>
    <row r="2361" ht="14.25" customHeight="1">
      <c r="A2361" s="92" t="s">
        <v>4049</v>
      </c>
      <c r="B2361" s="92" t="s">
        <v>1187</v>
      </c>
      <c r="C2361" s="93">
        <v>45749.0</v>
      </c>
      <c r="D2361" s="94">
        <v>0.19444444444444445</v>
      </c>
      <c r="E2361" s="92">
        <v>0.0</v>
      </c>
      <c r="F2361" s="92" t="s">
        <v>3542</v>
      </c>
    </row>
    <row r="2362" ht="14.25" customHeight="1">
      <c r="A2362" s="92" t="s">
        <v>3820</v>
      </c>
      <c r="B2362" s="92" t="s">
        <v>1187</v>
      </c>
      <c r="C2362" s="93">
        <v>45777.0</v>
      </c>
      <c r="D2362" s="94">
        <v>0.4097222222222222</v>
      </c>
      <c r="E2362" s="92">
        <v>2.0</v>
      </c>
      <c r="F2362" s="92" t="s">
        <v>3544</v>
      </c>
    </row>
    <row r="2363" ht="14.25" customHeight="1">
      <c r="A2363" s="92" t="s">
        <v>3649</v>
      </c>
      <c r="B2363" s="92" t="s">
        <v>1187</v>
      </c>
      <c r="C2363" s="93">
        <v>45780.0</v>
      </c>
      <c r="D2363" s="94">
        <v>0.7479166666666667</v>
      </c>
      <c r="E2363" s="92">
        <v>1.0</v>
      </c>
      <c r="F2363" s="92" t="s">
        <v>3543</v>
      </c>
    </row>
    <row r="2364" ht="14.25" customHeight="1">
      <c r="A2364" s="92" t="s">
        <v>3649</v>
      </c>
      <c r="B2364" s="92" t="s">
        <v>195</v>
      </c>
      <c r="C2364" s="93">
        <v>45590.0</v>
      </c>
      <c r="D2364" s="94">
        <v>0.55</v>
      </c>
      <c r="E2364" s="92">
        <v>1.0</v>
      </c>
      <c r="F2364" s="92" t="s">
        <v>3543</v>
      </c>
    </row>
    <row r="2365" ht="14.25" customHeight="1">
      <c r="A2365" s="92" t="s">
        <v>4060</v>
      </c>
      <c r="B2365" s="92" t="s">
        <v>195</v>
      </c>
      <c r="C2365" s="93">
        <v>45785.0</v>
      </c>
      <c r="D2365" s="94">
        <v>0.5416666666666666</v>
      </c>
      <c r="E2365" s="92">
        <v>1.0</v>
      </c>
      <c r="F2365" s="92" t="s">
        <v>3543</v>
      </c>
    </row>
    <row r="2366" ht="14.25" customHeight="1">
      <c r="A2366" s="92" t="s">
        <v>3774</v>
      </c>
      <c r="B2366" s="92" t="s">
        <v>3177</v>
      </c>
      <c r="C2366" s="93">
        <v>45730.0</v>
      </c>
      <c r="D2366" s="94">
        <v>0.93125</v>
      </c>
      <c r="E2366" s="92">
        <v>0.0</v>
      </c>
      <c r="F2366" s="92" t="s">
        <v>3542</v>
      </c>
    </row>
    <row r="2367" ht="14.25" customHeight="1">
      <c r="A2367" s="92" t="s">
        <v>3784</v>
      </c>
      <c r="B2367" s="92" t="s">
        <v>3177</v>
      </c>
      <c r="C2367" s="93">
        <v>45738.0</v>
      </c>
      <c r="D2367" s="94">
        <v>0.7763888888888889</v>
      </c>
      <c r="E2367" s="92">
        <v>0.0</v>
      </c>
      <c r="F2367" s="92" t="s">
        <v>3542</v>
      </c>
    </row>
    <row r="2368" ht="14.25" customHeight="1">
      <c r="A2368" s="92" t="s">
        <v>3729</v>
      </c>
      <c r="B2368" s="92" t="s">
        <v>3177</v>
      </c>
      <c r="C2368" s="93">
        <v>45869.0</v>
      </c>
      <c r="D2368" s="94">
        <v>0.8708333333333333</v>
      </c>
      <c r="E2368" s="92">
        <v>2.0</v>
      </c>
      <c r="F2368" s="92" t="s">
        <v>3544</v>
      </c>
    </row>
    <row r="2369" ht="14.25" customHeight="1">
      <c r="A2369" s="92" t="s">
        <v>4062</v>
      </c>
      <c r="B2369" s="92" t="s">
        <v>1188</v>
      </c>
      <c r="C2369" s="93">
        <v>45616.0</v>
      </c>
      <c r="D2369" s="94">
        <v>0.7847222222222222</v>
      </c>
      <c r="E2369" s="92">
        <v>0.0</v>
      </c>
      <c r="F2369" s="92" t="s">
        <v>3542</v>
      </c>
    </row>
    <row r="2370" ht="14.25" customHeight="1">
      <c r="A2370" s="92" t="s">
        <v>3681</v>
      </c>
      <c r="B2370" s="92" t="s">
        <v>1188</v>
      </c>
      <c r="C2370" s="93">
        <v>45637.0</v>
      </c>
      <c r="D2370" s="94">
        <v>0.6375</v>
      </c>
      <c r="E2370" s="92">
        <v>0.0</v>
      </c>
      <c r="F2370" s="92" t="s">
        <v>3542</v>
      </c>
    </row>
    <row r="2371" ht="14.25" customHeight="1">
      <c r="A2371" s="92" t="s">
        <v>3820</v>
      </c>
      <c r="B2371" s="92" t="s">
        <v>1188</v>
      </c>
      <c r="C2371" s="93">
        <v>45798.0</v>
      </c>
      <c r="D2371" s="94">
        <v>0.7430555555555556</v>
      </c>
      <c r="E2371" s="92">
        <v>2.0</v>
      </c>
      <c r="F2371" s="92" t="s">
        <v>3544</v>
      </c>
    </row>
    <row r="2372" ht="14.25" customHeight="1">
      <c r="A2372" s="92" t="s">
        <v>3745</v>
      </c>
      <c r="B2372" s="92" t="s">
        <v>1188</v>
      </c>
      <c r="C2372" s="93">
        <v>45916.0</v>
      </c>
      <c r="D2372" s="94">
        <v>0.8777777777777778</v>
      </c>
      <c r="E2372" s="92">
        <v>2.0</v>
      </c>
      <c r="F2372" s="92" t="s">
        <v>3544</v>
      </c>
    </row>
    <row r="2373" ht="14.25" customHeight="1">
      <c r="A2373" s="92" t="s">
        <v>4066</v>
      </c>
      <c r="B2373" s="92" t="s">
        <v>3178</v>
      </c>
      <c r="C2373" s="93">
        <v>45906.0</v>
      </c>
      <c r="D2373" s="94">
        <v>0.12986111111111112</v>
      </c>
      <c r="E2373" s="92">
        <v>2.0</v>
      </c>
      <c r="F2373" s="92" t="s">
        <v>3544</v>
      </c>
    </row>
    <row r="2374" ht="14.25" customHeight="1">
      <c r="A2374" s="92" t="s">
        <v>4076</v>
      </c>
      <c r="B2374" s="92" t="s">
        <v>2180</v>
      </c>
      <c r="C2374" s="93">
        <v>45807.0</v>
      </c>
      <c r="D2374" s="94">
        <v>0.2</v>
      </c>
      <c r="E2374" s="92">
        <v>1.0</v>
      </c>
      <c r="F2374" s="92" t="s">
        <v>3543</v>
      </c>
    </row>
    <row r="2375" ht="14.25" customHeight="1">
      <c r="A2375" s="92" t="s">
        <v>3972</v>
      </c>
      <c r="B2375" s="92" t="s">
        <v>2181</v>
      </c>
      <c r="C2375" s="93">
        <v>45705.0</v>
      </c>
      <c r="D2375" s="94">
        <v>0.9902777777777778</v>
      </c>
      <c r="E2375" s="92">
        <v>0.0</v>
      </c>
      <c r="F2375" s="92" t="s">
        <v>3542</v>
      </c>
    </row>
    <row r="2376" ht="14.25" customHeight="1">
      <c r="A2376" s="92" t="s">
        <v>3762</v>
      </c>
      <c r="B2376" s="92" t="s">
        <v>2181</v>
      </c>
      <c r="C2376" s="93">
        <v>45773.0</v>
      </c>
      <c r="D2376" s="94">
        <v>0.7993055555555556</v>
      </c>
      <c r="E2376" s="92">
        <v>2.0</v>
      </c>
      <c r="F2376" s="92" t="s">
        <v>3544</v>
      </c>
    </row>
    <row r="2377" ht="14.25" customHeight="1">
      <c r="A2377" s="92" t="s">
        <v>3786</v>
      </c>
      <c r="B2377" s="92" t="s">
        <v>2181</v>
      </c>
      <c r="C2377" s="93">
        <v>45870.0</v>
      </c>
      <c r="D2377" s="94">
        <v>0.6868055555555556</v>
      </c>
      <c r="E2377" s="92">
        <v>0.0</v>
      </c>
      <c r="F2377" s="92" t="s">
        <v>3542</v>
      </c>
    </row>
    <row r="2378" ht="14.25" customHeight="1">
      <c r="A2378" s="92" t="s">
        <v>3646</v>
      </c>
      <c r="B2378" s="92" t="s">
        <v>689</v>
      </c>
      <c r="C2378" s="93">
        <v>45812.0</v>
      </c>
      <c r="D2378" s="94">
        <v>0.9180555555555555</v>
      </c>
      <c r="E2378" s="92">
        <v>2.0</v>
      </c>
      <c r="F2378" s="92" t="s">
        <v>3544</v>
      </c>
    </row>
    <row r="2379" ht="14.25" customHeight="1">
      <c r="A2379" s="92" t="s">
        <v>3657</v>
      </c>
      <c r="B2379" s="92" t="s">
        <v>689</v>
      </c>
      <c r="C2379" s="93">
        <v>45923.0</v>
      </c>
      <c r="D2379" s="94">
        <v>0.7166666666666667</v>
      </c>
      <c r="E2379" s="92">
        <v>1.0</v>
      </c>
      <c r="F2379" s="92" t="s">
        <v>3543</v>
      </c>
    </row>
    <row r="2380" ht="14.25" customHeight="1">
      <c r="A2380" s="92" t="s">
        <v>4032</v>
      </c>
      <c r="B2380" s="92" t="s">
        <v>689</v>
      </c>
      <c r="C2380" s="93">
        <v>45925.0</v>
      </c>
      <c r="D2380" s="94">
        <v>0.9236111111111112</v>
      </c>
      <c r="E2380" s="92">
        <v>1.0</v>
      </c>
      <c r="F2380" s="92" t="s">
        <v>3543</v>
      </c>
    </row>
    <row r="2381" ht="14.25" customHeight="1">
      <c r="A2381" s="92" t="s">
        <v>3938</v>
      </c>
      <c r="B2381" s="92" t="s">
        <v>1691</v>
      </c>
      <c r="C2381" s="93">
        <v>45829.0</v>
      </c>
      <c r="D2381" s="94">
        <v>0.36875</v>
      </c>
      <c r="E2381" s="92">
        <v>1.0</v>
      </c>
      <c r="F2381" s="92" t="s">
        <v>3543</v>
      </c>
    </row>
    <row r="2382" ht="14.25" customHeight="1">
      <c r="A2382" s="92" t="s">
        <v>3964</v>
      </c>
      <c r="B2382" s="92" t="s">
        <v>1691</v>
      </c>
      <c r="C2382" s="93">
        <v>45865.0</v>
      </c>
      <c r="D2382" s="94">
        <v>0.049305555555555554</v>
      </c>
      <c r="E2382" s="92">
        <v>2.0</v>
      </c>
      <c r="F2382" s="92" t="s">
        <v>3544</v>
      </c>
    </row>
    <row r="2383" ht="14.25" customHeight="1">
      <c r="A2383" s="92" t="s">
        <v>4019</v>
      </c>
      <c r="B2383" s="92" t="s">
        <v>1691</v>
      </c>
      <c r="C2383" s="93">
        <v>45899.0</v>
      </c>
      <c r="D2383" s="94">
        <v>0.5201388888888889</v>
      </c>
      <c r="E2383" s="92">
        <v>0.0</v>
      </c>
      <c r="F2383" s="92" t="s">
        <v>3542</v>
      </c>
    </row>
    <row r="2384" ht="14.25" customHeight="1">
      <c r="A2384" s="92" t="s">
        <v>3903</v>
      </c>
      <c r="B2384" s="92" t="s">
        <v>1691</v>
      </c>
      <c r="C2384" s="93">
        <v>45934.0</v>
      </c>
      <c r="D2384" s="94">
        <v>0.0875</v>
      </c>
      <c r="E2384" s="92">
        <v>0.0</v>
      </c>
      <c r="F2384" s="92" t="s">
        <v>3542</v>
      </c>
    </row>
    <row r="2385" ht="14.25" customHeight="1">
      <c r="A2385" s="92" t="s">
        <v>3979</v>
      </c>
      <c r="B2385" s="92" t="s">
        <v>196</v>
      </c>
      <c r="C2385" s="93">
        <v>45636.0</v>
      </c>
      <c r="D2385" s="94">
        <v>0.9986111111111111</v>
      </c>
      <c r="E2385" s="92">
        <v>0.0</v>
      </c>
      <c r="F2385" s="92" t="s">
        <v>3542</v>
      </c>
    </row>
    <row r="2386" ht="14.25" customHeight="1">
      <c r="A2386" s="92" t="s">
        <v>3866</v>
      </c>
      <c r="B2386" s="92" t="s">
        <v>196</v>
      </c>
      <c r="C2386" s="93">
        <v>45725.0</v>
      </c>
      <c r="D2386" s="94">
        <v>0.7930555555555555</v>
      </c>
      <c r="E2386" s="92">
        <v>0.0</v>
      </c>
      <c r="F2386" s="92" t="s">
        <v>3542</v>
      </c>
    </row>
    <row r="2387" ht="14.25" customHeight="1">
      <c r="A2387" s="92" t="s">
        <v>3946</v>
      </c>
      <c r="B2387" s="92" t="s">
        <v>2708</v>
      </c>
      <c r="C2387" s="93">
        <v>45917.0</v>
      </c>
      <c r="D2387" s="94">
        <v>0.8305555555555556</v>
      </c>
      <c r="E2387" s="92">
        <v>2.0</v>
      </c>
      <c r="F2387" s="92" t="s">
        <v>3544</v>
      </c>
    </row>
    <row r="2388" ht="14.25" customHeight="1">
      <c r="A2388" s="92" t="s">
        <v>4043</v>
      </c>
      <c r="B2388" s="92" t="s">
        <v>2709</v>
      </c>
      <c r="C2388" s="93">
        <v>45928.0</v>
      </c>
      <c r="D2388" s="94">
        <v>0.6111111111111112</v>
      </c>
      <c r="E2388" s="92">
        <v>1.0</v>
      </c>
      <c r="F2388" s="92" t="s">
        <v>3543</v>
      </c>
    </row>
    <row r="2389" ht="14.25" customHeight="1">
      <c r="A2389" s="92" t="s">
        <v>3909</v>
      </c>
      <c r="B2389" s="92" t="s">
        <v>690</v>
      </c>
      <c r="C2389" s="93">
        <v>45797.0</v>
      </c>
      <c r="D2389" s="94">
        <v>0.1701388888888889</v>
      </c>
      <c r="E2389" s="92">
        <v>2.0</v>
      </c>
      <c r="F2389" s="92" t="s">
        <v>3544</v>
      </c>
    </row>
    <row r="2390" ht="14.25" customHeight="1">
      <c r="A2390" s="92" t="s">
        <v>3938</v>
      </c>
      <c r="B2390" s="92" t="s">
        <v>1189</v>
      </c>
      <c r="C2390" s="93">
        <v>45630.0</v>
      </c>
      <c r="D2390" s="94">
        <v>0.13333333333333333</v>
      </c>
      <c r="E2390" s="92">
        <v>0.0</v>
      </c>
      <c r="F2390" s="92" t="s">
        <v>3542</v>
      </c>
    </row>
    <row r="2391" ht="14.25" customHeight="1">
      <c r="A2391" s="92" t="s">
        <v>3682</v>
      </c>
      <c r="B2391" s="92" t="s">
        <v>197</v>
      </c>
      <c r="C2391" s="93">
        <v>45662.0</v>
      </c>
      <c r="D2391" s="94">
        <v>0.9833333333333333</v>
      </c>
      <c r="E2391" s="92">
        <v>2.0</v>
      </c>
      <c r="F2391" s="92" t="s">
        <v>3544</v>
      </c>
    </row>
    <row r="2392" ht="14.25" customHeight="1">
      <c r="A2392" s="92" t="s">
        <v>3943</v>
      </c>
      <c r="B2392" s="92" t="s">
        <v>197</v>
      </c>
      <c r="C2392" s="93">
        <v>45716.0</v>
      </c>
      <c r="D2392" s="94">
        <v>0.6180555555555556</v>
      </c>
      <c r="E2392" s="92">
        <v>1.0</v>
      </c>
      <c r="F2392" s="92" t="s">
        <v>3543</v>
      </c>
    </row>
    <row r="2393" ht="14.25" customHeight="1">
      <c r="A2393" s="92" t="s">
        <v>4031</v>
      </c>
      <c r="B2393" s="92" t="s">
        <v>197</v>
      </c>
      <c r="C2393" s="93">
        <v>45731.0</v>
      </c>
      <c r="D2393" s="94">
        <v>0.46805555555555556</v>
      </c>
      <c r="E2393" s="92">
        <v>0.0</v>
      </c>
      <c r="F2393" s="92" t="s">
        <v>3542</v>
      </c>
    </row>
    <row r="2394" ht="14.25" customHeight="1">
      <c r="A2394" s="92" t="s">
        <v>3693</v>
      </c>
      <c r="B2394" s="92" t="s">
        <v>197</v>
      </c>
      <c r="C2394" s="93">
        <v>45735.0</v>
      </c>
      <c r="D2394" s="94">
        <v>0.7159722222222222</v>
      </c>
      <c r="E2394" s="92">
        <v>2.0</v>
      </c>
      <c r="F2394" s="92" t="s">
        <v>3544</v>
      </c>
    </row>
    <row r="2395" ht="14.25" customHeight="1">
      <c r="A2395" s="92" t="s">
        <v>4054</v>
      </c>
      <c r="B2395" s="92" t="s">
        <v>2710</v>
      </c>
      <c r="C2395" s="93">
        <v>45694.0</v>
      </c>
      <c r="D2395" s="94">
        <v>0.8597222222222223</v>
      </c>
      <c r="E2395" s="92">
        <v>0.0</v>
      </c>
      <c r="F2395" s="92" t="s">
        <v>3542</v>
      </c>
    </row>
    <row r="2396" ht="14.25" customHeight="1">
      <c r="A2396" s="92" t="s">
        <v>3969</v>
      </c>
      <c r="B2396" s="92" t="s">
        <v>3179</v>
      </c>
      <c r="C2396" s="93">
        <v>45678.0</v>
      </c>
      <c r="D2396" s="94">
        <v>0.0798611111111111</v>
      </c>
      <c r="E2396" s="92">
        <v>1.0</v>
      </c>
      <c r="F2396" s="92" t="s">
        <v>3543</v>
      </c>
    </row>
    <row r="2397" ht="14.25" customHeight="1">
      <c r="A2397" s="92" t="s">
        <v>3802</v>
      </c>
      <c r="B2397" s="92" t="s">
        <v>3179</v>
      </c>
      <c r="C2397" s="93">
        <v>45746.0</v>
      </c>
      <c r="D2397" s="94">
        <v>0.12083333333333333</v>
      </c>
      <c r="E2397" s="92">
        <v>0.0</v>
      </c>
      <c r="F2397" s="92" t="s">
        <v>3542</v>
      </c>
    </row>
    <row r="2398" ht="14.25" customHeight="1">
      <c r="A2398" s="92" t="s">
        <v>4069</v>
      </c>
      <c r="B2398" s="92" t="s">
        <v>3179</v>
      </c>
      <c r="C2398" s="93">
        <v>45848.0</v>
      </c>
      <c r="D2398" s="94">
        <v>0.15833333333333333</v>
      </c>
      <c r="E2398" s="92">
        <v>0.0</v>
      </c>
      <c r="F2398" s="92" t="s">
        <v>3542</v>
      </c>
    </row>
    <row r="2399" ht="14.25" customHeight="1">
      <c r="A2399" s="92" t="s">
        <v>3984</v>
      </c>
      <c r="B2399" s="92" t="s">
        <v>3179</v>
      </c>
      <c r="C2399" s="93">
        <v>45849.0</v>
      </c>
      <c r="D2399" s="94">
        <v>0.9361111111111111</v>
      </c>
      <c r="E2399" s="92">
        <v>2.0</v>
      </c>
      <c r="F2399" s="92" t="s">
        <v>3544</v>
      </c>
    </row>
    <row r="2400" ht="14.25" customHeight="1">
      <c r="A2400" s="92" t="s">
        <v>3704</v>
      </c>
      <c r="B2400" s="92" t="s">
        <v>3180</v>
      </c>
      <c r="C2400" s="93">
        <v>45909.0</v>
      </c>
      <c r="D2400" s="94">
        <v>0.9006944444444445</v>
      </c>
      <c r="E2400" s="92">
        <v>0.0</v>
      </c>
      <c r="F2400" s="92" t="s">
        <v>3542</v>
      </c>
    </row>
    <row r="2401" ht="14.25" customHeight="1">
      <c r="A2401" s="92" t="s">
        <v>3863</v>
      </c>
      <c r="B2401" s="92" t="s">
        <v>198</v>
      </c>
      <c r="C2401" s="93">
        <v>45611.0</v>
      </c>
      <c r="D2401" s="94">
        <v>0.2111111111111111</v>
      </c>
      <c r="E2401" s="92">
        <v>1.0</v>
      </c>
      <c r="F2401" s="92" t="s">
        <v>3543</v>
      </c>
    </row>
    <row r="2402" ht="14.25" customHeight="1">
      <c r="A2402" s="92" t="s">
        <v>3823</v>
      </c>
      <c r="B2402" s="92" t="s">
        <v>198</v>
      </c>
      <c r="C2402" s="93">
        <v>45638.0</v>
      </c>
      <c r="D2402" s="94">
        <v>0.19652777777777777</v>
      </c>
      <c r="E2402" s="92">
        <v>0.0</v>
      </c>
      <c r="F2402" s="92" t="s">
        <v>3542</v>
      </c>
    </row>
    <row r="2403" ht="14.25" customHeight="1">
      <c r="A2403" s="92" t="s">
        <v>3925</v>
      </c>
      <c r="B2403" s="92" t="s">
        <v>198</v>
      </c>
      <c r="C2403" s="93">
        <v>45698.0</v>
      </c>
      <c r="D2403" s="94">
        <v>0.6298611111111111</v>
      </c>
      <c r="E2403" s="92">
        <v>0.0</v>
      </c>
      <c r="F2403" s="92" t="s">
        <v>3542</v>
      </c>
    </row>
    <row r="2404" ht="14.25" customHeight="1">
      <c r="A2404" s="92" t="s">
        <v>3684</v>
      </c>
      <c r="B2404" s="92" t="s">
        <v>198</v>
      </c>
      <c r="C2404" s="93">
        <v>45723.0</v>
      </c>
      <c r="D2404" s="94">
        <v>0.5229166666666667</v>
      </c>
      <c r="E2404" s="92">
        <v>0.0</v>
      </c>
      <c r="F2404" s="92" t="s">
        <v>3542</v>
      </c>
    </row>
    <row r="2405" ht="14.25" customHeight="1">
      <c r="A2405" s="92" t="s">
        <v>3709</v>
      </c>
      <c r="B2405" s="92" t="s">
        <v>198</v>
      </c>
      <c r="C2405" s="93">
        <v>45750.0</v>
      </c>
      <c r="D2405" s="94">
        <v>0.7784722222222222</v>
      </c>
      <c r="E2405" s="92">
        <v>0.0</v>
      </c>
      <c r="F2405" s="92" t="s">
        <v>3542</v>
      </c>
    </row>
    <row r="2406" ht="14.25" customHeight="1">
      <c r="A2406" s="92" t="s">
        <v>3961</v>
      </c>
      <c r="B2406" s="92" t="s">
        <v>198</v>
      </c>
      <c r="C2406" s="93">
        <v>45839.0</v>
      </c>
      <c r="D2406" s="94">
        <v>0.4597222222222222</v>
      </c>
      <c r="E2406" s="92">
        <v>2.0</v>
      </c>
      <c r="F2406" s="92" t="s">
        <v>3544</v>
      </c>
    </row>
    <row r="2407" ht="14.25" customHeight="1">
      <c r="A2407" s="92" t="s">
        <v>3858</v>
      </c>
      <c r="B2407" s="92" t="s">
        <v>198</v>
      </c>
      <c r="C2407" s="93">
        <v>45840.0</v>
      </c>
      <c r="D2407" s="94">
        <v>0.8847222222222222</v>
      </c>
      <c r="E2407" s="92">
        <v>2.0</v>
      </c>
      <c r="F2407" s="92" t="s">
        <v>3544</v>
      </c>
    </row>
    <row r="2408" ht="14.25" customHeight="1">
      <c r="A2408" s="92" t="s">
        <v>3875</v>
      </c>
      <c r="B2408" s="92" t="s">
        <v>198</v>
      </c>
      <c r="C2408" s="93">
        <v>45880.0</v>
      </c>
      <c r="D2408" s="94">
        <v>0.9861111111111112</v>
      </c>
      <c r="E2408" s="92">
        <v>2.0</v>
      </c>
      <c r="F2408" s="92" t="s">
        <v>3544</v>
      </c>
    </row>
    <row r="2409" ht="14.25" customHeight="1">
      <c r="A2409" s="92" t="s">
        <v>4028</v>
      </c>
      <c r="B2409" s="92" t="s">
        <v>198</v>
      </c>
      <c r="C2409" s="93">
        <v>45921.0</v>
      </c>
      <c r="D2409" s="94">
        <v>0.5763888888888888</v>
      </c>
      <c r="E2409" s="92">
        <v>2.0</v>
      </c>
      <c r="F2409" s="92" t="s">
        <v>3544</v>
      </c>
    </row>
    <row r="2410" ht="14.25" customHeight="1">
      <c r="A2410" s="92" t="s">
        <v>3818</v>
      </c>
      <c r="B2410" s="92" t="s">
        <v>198</v>
      </c>
      <c r="C2410" s="93">
        <v>45942.0</v>
      </c>
      <c r="D2410" s="94">
        <v>0.5506944444444445</v>
      </c>
      <c r="E2410" s="92">
        <v>0.0</v>
      </c>
      <c r="F2410" s="92" t="s">
        <v>3542</v>
      </c>
    </row>
    <row r="2411" ht="14.25" customHeight="1">
      <c r="A2411" s="92" t="s">
        <v>3960</v>
      </c>
      <c r="B2411" s="92" t="s">
        <v>1190</v>
      </c>
      <c r="C2411" s="93">
        <v>45745.0</v>
      </c>
      <c r="D2411" s="94">
        <v>0.6194444444444445</v>
      </c>
      <c r="E2411" s="92">
        <v>0.0</v>
      </c>
      <c r="F2411" s="92" t="s">
        <v>3542</v>
      </c>
    </row>
    <row r="2412" ht="14.25" customHeight="1">
      <c r="A2412" s="92" t="s">
        <v>3753</v>
      </c>
      <c r="B2412" s="92" t="s">
        <v>1190</v>
      </c>
      <c r="C2412" s="93">
        <v>45857.0</v>
      </c>
      <c r="D2412" s="94">
        <v>0.7569444444444444</v>
      </c>
      <c r="E2412" s="92">
        <v>2.0</v>
      </c>
      <c r="F2412" s="92" t="s">
        <v>3544</v>
      </c>
    </row>
    <row r="2413" ht="14.25" customHeight="1">
      <c r="A2413" s="92" t="s">
        <v>4077</v>
      </c>
      <c r="B2413" s="92" t="s">
        <v>1694</v>
      </c>
      <c r="C2413" s="93">
        <v>45943.0</v>
      </c>
      <c r="D2413" s="94">
        <v>0.5409722222222222</v>
      </c>
      <c r="E2413" s="92">
        <v>0.0</v>
      </c>
      <c r="F2413" s="92" t="s">
        <v>3542</v>
      </c>
    </row>
    <row r="2414" ht="14.25" customHeight="1">
      <c r="A2414" s="92" t="s">
        <v>3666</v>
      </c>
      <c r="B2414" s="92" t="s">
        <v>3181</v>
      </c>
      <c r="C2414" s="93">
        <v>45615.0</v>
      </c>
      <c r="D2414" s="94">
        <v>0.2923611111111111</v>
      </c>
      <c r="E2414" s="92">
        <v>2.0</v>
      </c>
      <c r="F2414" s="92" t="s">
        <v>3544</v>
      </c>
    </row>
    <row r="2415" ht="14.25" customHeight="1">
      <c r="A2415" s="92" t="s">
        <v>4001</v>
      </c>
      <c r="B2415" s="92" t="s">
        <v>3181</v>
      </c>
      <c r="C2415" s="93">
        <v>45636.0</v>
      </c>
      <c r="D2415" s="94">
        <v>0.64375</v>
      </c>
      <c r="E2415" s="92">
        <v>1.0</v>
      </c>
      <c r="F2415" s="92" t="s">
        <v>3543</v>
      </c>
    </row>
    <row r="2416" ht="14.25" customHeight="1">
      <c r="A2416" s="92" t="s">
        <v>3788</v>
      </c>
      <c r="B2416" s="92" t="s">
        <v>3181</v>
      </c>
      <c r="C2416" s="93">
        <v>45764.0</v>
      </c>
      <c r="D2416" s="94">
        <v>0.5805555555555556</v>
      </c>
      <c r="E2416" s="92">
        <v>0.0</v>
      </c>
      <c r="F2416" s="92" t="s">
        <v>3542</v>
      </c>
    </row>
    <row r="2417" ht="14.25" customHeight="1">
      <c r="A2417" s="92" t="s">
        <v>3837</v>
      </c>
      <c r="B2417" s="92" t="s">
        <v>3181</v>
      </c>
      <c r="C2417" s="93">
        <v>45844.0</v>
      </c>
      <c r="D2417" s="94">
        <v>0.049305555555555554</v>
      </c>
      <c r="E2417" s="92">
        <v>0.0</v>
      </c>
      <c r="F2417" s="92" t="s">
        <v>3542</v>
      </c>
    </row>
    <row r="2418" ht="14.25" customHeight="1">
      <c r="A2418" s="92" t="s">
        <v>3673</v>
      </c>
      <c r="B2418" s="92" t="s">
        <v>199</v>
      </c>
      <c r="C2418" s="93">
        <v>45686.0</v>
      </c>
      <c r="D2418" s="94">
        <v>0.8305555555555556</v>
      </c>
      <c r="E2418" s="92">
        <v>0.0</v>
      </c>
      <c r="F2418" s="92" t="s">
        <v>3542</v>
      </c>
    </row>
    <row r="2419" ht="14.25" customHeight="1">
      <c r="A2419" s="92" t="s">
        <v>3659</v>
      </c>
      <c r="B2419" s="92" t="s">
        <v>199</v>
      </c>
      <c r="C2419" s="93">
        <v>45755.0</v>
      </c>
      <c r="D2419" s="94">
        <v>0.6423611111111112</v>
      </c>
      <c r="E2419" s="92">
        <v>1.0</v>
      </c>
      <c r="F2419" s="92" t="s">
        <v>3543</v>
      </c>
    </row>
    <row r="2420" ht="14.25" customHeight="1">
      <c r="A2420" s="92" t="s">
        <v>3962</v>
      </c>
      <c r="B2420" s="92" t="s">
        <v>199</v>
      </c>
      <c r="C2420" s="93">
        <v>45813.0</v>
      </c>
      <c r="D2420" s="94">
        <v>0.8076388888888889</v>
      </c>
      <c r="E2420" s="92">
        <v>2.0</v>
      </c>
      <c r="F2420" s="92" t="s">
        <v>3544</v>
      </c>
    </row>
    <row r="2421" ht="14.25" customHeight="1">
      <c r="A2421" s="92" t="s">
        <v>3899</v>
      </c>
      <c r="B2421" s="92" t="s">
        <v>199</v>
      </c>
      <c r="C2421" s="93">
        <v>45865.0</v>
      </c>
      <c r="D2421" s="94">
        <v>0.1763888888888889</v>
      </c>
      <c r="E2421" s="92">
        <v>0.0</v>
      </c>
      <c r="F2421" s="92" t="s">
        <v>3542</v>
      </c>
    </row>
    <row r="2422" ht="14.25" customHeight="1">
      <c r="A2422" s="92" t="s">
        <v>4066</v>
      </c>
      <c r="B2422" s="92" t="s">
        <v>199</v>
      </c>
      <c r="C2422" s="93">
        <v>45876.0</v>
      </c>
      <c r="D2422" s="94">
        <v>0.41041666666666665</v>
      </c>
      <c r="E2422" s="92">
        <v>1.0</v>
      </c>
      <c r="F2422" s="92" t="s">
        <v>3543</v>
      </c>
    </row>
    <row r="2423" ht="14.25" customHeight="1">
      <c r="A2423" s="92" t="s">
        <v>3710</v>
      </c>
      <c r="B2423" s="92" t="s">
        <v>199</v>
      </c>
      <c r="C2423" s="93">
        <v>45934.0</v>
      </c>
      <c r="D2423" s="94">
        <v>0.5354166666666667</v>
      </c>
      <c r="E2423" s="92">
        <v>2.0</v>
      </c>
      <c r="F2423" s="92" t="s">
        <v>3544</v>
      </c>
    </row>
    <row r="2424" ht="14.25" customHeight="1">
      <c r="A2424" s="92" t="s">
        <v>3938</v>
      </c>
      <c r="B2424" s="92" t="s">
        <v>2711</v>
      </c>
      <c r="C2424" s="93">
        <v>45641.0</v>
      </c>
      <c r="D2424" s="94">
        <v>0.13194444444444445</v>
      </c>
      <c r="E2424" s="92">
        <v>0.0</v>
      </c>
      <c r="F2424" s="92" t="s">
        <v>3542</v>
      </c>
    </row>
    <row r="2425" ht="14.25" customHeight="1">
      <c r="A2425" s="92" t="s">
        <v>3957</v>
      </c>
      <c r="B2425" s="92" t="s">
        <v>2711</v>
      </c>
      <c r="C2425" s="93">
        <v>45743.0</v>
      </c>
      <c r="D2425" s="94">
        <v>0.23125</v>
      </c>
      <c r="E2425" s="92">
        <v>2.0</v>
      </c>
      <c r="F2425" s="92" t="s">
        <v>3544</v>
      </c>
    </row>
    <row r="2426" ht="14.25" customHeight="1">
      <c r="A2426" s="92" t="s">
        <v>3733</v>
      </c>
      <c r="B2426" s="92" t="s">
        <v>2711</v>
      </c>
      <c r="C2426" s="93">
        <v>45805.0</v>
      </c>
      <c r="D2426" s="94">
        <v>0.19722222222222222</v>
      </c>
      <c r="E2426" s="92">
        <v>0.0</v>
      </c>
      <c r="F2426" s="92" t="s">
        <v>3542</v>
      </c>
    </row>
    <row r="2427" ht="14.25" customHeight="1">
      <c r="A2427" s="92" t="s">
        <v>3917</v>
      </c>
      <c r="B2427" s="92" t="s">
        <v>2711</v>
      </c>
      <c r="C2427" s="93">
        <v>45886.0</v>
      </c>
      <c r="D2427" s="94">
        <v>0.6625</v>
      </c>
      <c r="E2427" s="92">
        <v>2.0</v>
      </c>
      <c r="F2427" s="92" t="s">
        <v>3544</v>
      </c>
    </row>
    <row r="2428" ht="14.25" customHeight="1">
      <c r="A2428" s="92" t="s">
        <v>4018</v>
      </c>
      <c r="B2428" s="92" t="s">
        <v>1191</v>
      </c>
      <c r="C2428" s="93">
        <v>45637.0</v>
      </c>
      <c r="D2428" s="94">
        <v>0.5354166666666667</v>
      </c>
      <c r="E2428" s="92">
        <v>2.0</v>
      </c>
      <c r="F2428" s="92" t="s">
        <v>3544</v>
      </c>
    </row>
    <row r="2429" ht="14.25" customHeight="1">
      <c r="A2429" s="92" t="s">
        <v>4050</v>
      </c>
      <c r="B2429" s="92" t="s">
        <v>1191</v>
      </c>
      <c r="C2429" s="93">
        <v>45785.0</v>
      </c>
      <c r="D2429" s="94">
        <v>0.44027777777777777</v>
      </c>
      <c r="E2429" s="92">
        <v>1.0</v>
      </c>
      <c r="F2429" s="92" t="s">
        <v>3543</v>
      </c>
    </row>
    <row r="2430" ht="14.25" customHeight="1">
      <c r="A2430" s="92" t="s">
        <v>3817</v>
      </c>
      <c r="B2430" s="92" t="s">
        <v>1191</v>
      </c>
      <c r="C2430" s="93">
        <v>45851.0</v>
      </c>
      <c r="D2430" s="94">
        <v>0.6798611111111111</v>
      </c>
      <c r="E2430" s="92">
        <v>1.0</v>
      </c>
      <c r="F2430" s="92" t="s">
        <v>3543</v>
      </c>
    </row>
    <row r="2431" ht="14.25" customHeight="1">
      <c r="A2431" s="92" t="s">
        <v>3720</v>
      </c>
      <c r="B2431" s="92" t="s">
        <v>1191</v>
      </c>
      <c r="C2431" s="93">
        <v>45939.0</v>
      </c>
      <c r="D2431" s="94">
        <v>0.625</v>
      </c>
      <c r="E2431" s="92">
        <v>1.0</v>
      </c>
      <c r="F2431" s="92" t="s">
        <v>3543</v>
      </c>
    </row>
    <row r="2432" ht="14.25" customHeight="1">
      <c r="A2432" s="92" t="s">
        <v>3882</v>
      </c>
      <c r="B2432" s="92" t="s">
        <v>3182</v>
      </c>
      <c r="C2432" s="93">
        <v>45782.0</v>
      </c>
      <c r="D2432" s="94">
        <v>0.6770833333333334</v>
      </c>
      <c r="E2432" s="92">
        <v>0.0</v>
      </c>
      <c r="F2432" s="92" t="s">
        <v>3542</v>
      </c>
    </row>
    <row r="2433" ht="14.25" customHeight="1">
      <c r="A2433" s="92" t="s">
        <v>3907</v>
      </c>
      <c r="B2433" s="92" t="s">
        <v>3182</v>
      </c>
      <c r="C2433" s="93">
        <v>45786.0</v>
      </c>
      <c r="D2433" s="94">
        <v>0.21875</v>
      </c>
      <c r="E2433" s="92">
        <v>1.0</v>
      </c>
      <c r="F2433" s="92" t="s">
        <v>3543</v>
      </c>
    </row>
    <row r="2434" ht="14.25" customHeight="1">
      <c r="A2434" s="92" t="s">
        <v>3751</v>
      </c>
      <c r="B2434" s="92" t="s">
        <v>3182</v>
      </c>
      <c r="C2434" s="93">
        <v>45834.0</v>
      </c>
      <c r="D2434" s="94">
        <v>0.9222222222222223</v>
      </c>
      <c r="E2434" s="92">
        <v>0.0</v>
      </c>
      <c r="F2434" s="92" t="s">
        <v>3542</v>
      </c>
    </row>
    <row r="2435" ht="14.25" customHeight="1">
      <c r="A2435" s="92" t="s">
        <v>3691</v>
      </c>
      <c r="B2435" s="92" t="s">
        <v>3183</v>
      </c>
      <c r="C2435" s="93">
        <v>45848.0</v>
      </c>
      <c r="D2435" s="94">
        <v>0.12152777777777778</v>
      </c>
      <c r="E2435" s="92">
        <v>2.0</v>
      </c>
      <c r="F2435" s="92" t="s">
        <v>3544</v>
      </c>
    </row>
    <row r="2436" ht="14.25" customHeight="1">
      <c r="A2436" s="92" t="s">
        <v>3895</v>
      </c>
      <c r="B2436" s="92" t="s">
        <v>200</v>
      </c>
      <c r="C2436" s="93">
        <v>45619.0</v>
      </c>
      <c r="D2436" s="94">
        <v>0.8208333333333333</v>
      </c>
      <c r="E2436" s="92">
        <v>0.0</v>
      </c>
      <c r="F2436" s="92" t="s">
        <v>3542</v>
      </c>
    </row>
    <row r="2437" ht="14.25" customHeight="1">
      <c r="A2437" s="92" t="s">
        <v>3726</v>
      </c>
      <c r="B2437" s="92" t="s">
        <v>200</v>
      </c>
      <c r="C2437" s="93">
        <v>45640.0</v>
      </c>
      <c r="D2437" s="94">
        <v>0.9944444444444445</v>
      </c>
      <c r="E2437" s="92">
        <v>2.0</v>
      </c>
      <c r="F2437" s="92" t="s">
        <v>3544</v>
      </c>
    </row>
    <row r="2438" ht="14.25" customHeight="1">
      <c r="A2438" s="92" t="s">
        <v>3930</v>
      </c>
      <c r="B2438" s="92" t="s">
        <v>200</v>
      </c>
      <c r="C2438" s="93">
        <v>45661.0</v>
      </c>
      <c r="D2438" s="94">
        <v>0.3701388888888889</v>
      </c>
      <c r="E2438" s="92">
        <v>1.0</v>
      </c>
      <c r="F2438" s="92" t="s">
        <v>3543</v>
      </c>
    </row>
    <row r="2439" ht="14.25" customHeight="1">
      <c r="A2439" s="92" t="s">
        <v>3852</v>
      </c>
      <c r="B2439" s="92" t="s">
        <v>200</v>
      </c>
      <c r="C2439" s="93">
        <v>45774.0</v>
      </c>
      <c r="D2439" s="94">
        <v>0.13958333333333334</v>
      </c>
      <c r="E2439" s="92">
        <v>0.0</v>
      </c>
      <c r="F2439" s="92" t="s">
        <v>3542</v>
      </c>
    </row>
    <row r="2440" ht="14.25" customHeight="1">
      <c r="A2440" s="92" t="s">
        <v>3727</v>
      </c>
      <c r="B2440" s="92" t="s">
        <v>200</v>
      </c>
      <c r="C2440" s="93">
        <v>45805.0</v>
      </c>
      <c r="D2440" s="94">
        <v>0.014583333333333334</v>
      </c>
      <c r="E2440" s="92">
        <v>1.0</v>
      </c>
      <c r="F2440" s="92" t="s">
        <v>3543</v>
      </c>
    </row>
    <row r="2441" ht="14.25" customHeight="1">
      <c r="A2441" s="92" t="s">
        <v>3688</v>
      </c>
      <c r="B2441" s="92" t="s">
        <v>201</v>
      </c>
      <c r="C2441" s="93">
        <v>45732.0</v>
      </c>
      <c r="D2441" s="94">
        <v>0.8076388888888889</v>
      </c>
      <c r="E2441" s="92">
        <v>2.0</v>
      </c>
      <c r="F2441" s="92" t="s">
        <v>3544</v>
      </c>
    </row>
    <row r="2442" ht="14.25" customHeight="1">
      <c r="A2442" s="92" t="s">
        <v>3883</v>
      </c>
      <c r="B2442" s="92" t="s">
        <v>201</v>
      </c>
      <c r="C2442" s="93">
        <v>45744.0</v>
      </c>
      <c r="D2442" s="94">
        <v>0.5583333333333333</v>
      </c>
      <c r="E2442" s="92">
        <v>2.0</v>
      </c>
      <c r="F2442" s="92" t="s">
        <v>3544</v>
      </c>
    </row>
    <row r="2443" ht="14.25" customHeight="1">
      <c r="A2443" s="92" t="s">
        <v>3754</v>
      </c>
      <c r="B2443" s="92" t="s">
        <v>201</v>
      </c>
      <c r="C2443" s="93">
        <v>45777.0</v>
      </c>
      <c r="D2443" s="94">
        <v>0.16180555555555556</v>
      </c>
      <c r="E2443" s="92">
        <v>1.0</v>
      </c>
      <c r="F2443" s="92" t="s">
        <v>3543</v>
      </c>
    </row>
    <row r="2444" ht="14.25" customHeight="1">
      <c r="A2444" s="92" t="s">
        <v>3815</v>
      </c>
      <c r="B2444" s="92" t="s">
        <v>201</v>
      </c>
      <c r="C2444" s="93">
        <v>45807.0</v>
      </c>
      <c r="D2444" s="94">
        <v>0.003472222222222222</v>
      </c>
      <c r="E2444" s="92">
        <v>2.0</v>
      </c>
      <c r="F2444" s="92" t="s">
        <v>3544</v>
      </c>
    </row>
    <row r="2445" ht="14.25" customHeight="1">
      <c r="A2445" s="92" t="s">
        <v>3939</v>
      </c>
      <c r="B2445" s="92" t="s">
        <v>201</v>
      </c>
      <c r="C2445" s="93">
        <v>45856.0</v>
      </c>
      <c r="D2445" s="94">
        <v>0.6305555555555555</v>
      </c>
      <c r="E2445" s="92">
        <v>1.0</v>
      </c>
      <c r="F2445" s="92" t="s">
        <v>3543</v>
      </c>
    </row>
    <row r="2446" ht="14.25" customHeight="1">
      <c r="A2446" s="92" t="s">
        <v>3848</v>
      </c>
      <c r="B2446" s="92" t="s">
        <v>201</v>
      </c>
      <c r="C2446" s="93">
        <v>45866.0</v>
      </c>
      <c r="D2446" s="94">
        <v>0.29375</v>
      </c>
      <c r="E2446" s="92">
        <v>2.0</v>
      </c>
      <c r="F2446" s="92" t="s">
        <v>3544</v>
      </c>
    </row>
    <row r="2447" ht="14.25" customHeight="1">
      <c r="A2447" s="92" t="s">
        <v>3740</v>
      </c>
      <c r="B2447" s="92" t="s">
        <v>1192</v>
      </c>
      <c r="C2447" s="93">
        <v>45749.0</v>
      </c>
      <c r="D2447" s="94">
        <v>0.42291666666666666</v>
      </c>
      <c r="E2447" s="92">
        <v>0.0</v>
      </c>
      <c r="F2447" s="92" t="s">
        <v>3542</v>
      </c>
    </row>
    <row r="2448" ht="14.25" customHeight="1">
      <c r="A2448" s="92" t="s">
        <v>4047</v>
      </c>
      <c r="B2448" s="92" t="s">
        <v>691</v>
      </c>
      <c r="C2448" s="93">
        <v>45719.0</v>
      </c>
      <c r="D2448" s="94">
        <v>0.9576388888888889</v>
      </c>
      <c r="E2448" s="92">
        <v>0.0</v>
      </c>
      <c r="F2448" s="92" t="s">
        <v>3542</v>
      </c>
    </row>
    <row r="2449" ht="14.25" customHeight="1">
      <c r="A2449" s="92" t="s">
        <v>3927</v>
      </c>
      <c r="B2449" s="92" t="s">
        <v>691</v>
      </c>
      <c r="C2449" s="93">
        <v>45804.0</v>
      </c>
      <c r="D2449" s="94">
        <v>0.42916666666666664</v>
      </c>
      <c r="E2449" s="92">
        <v>0.0</v>
      </c>
      <c r="F2449" s="92" t="s">
        <v>3542</v>
      </c>
    </row>
    <row r="2450" ht="14.25" customHeight="1">
      <c r="A2450" s="92" t="s">
        <v>3805</v>
      </c>
      <c r="B2450" s="92" t="s">
        <v>691</v>
      </c>
      <c r="C2450" s="93">
        <v>45861.0</v>
      </c>
      <c r="D2450" s="94">
        <v>0.7805555555555556</v>
      </c>
      <c r="E2450" s="92">
        <v>2.0</v>
      </c>
      <c r="F2450" s="92" t="s">
        <v>3544</v>
      </c>
    </row>
    <row r="2451" ht="14.25" customHeight="1">
      <c r="A2451" s="92" t="s">
        <v>3926</v>
      </c>
      <c r="B2451" s="92" t="s">
        <v>691</v>
      </c>
      <c r="C2451" s="93">
        <v>45882.0</v>
      </c>
      <c r="D2451" s="94">
        <v>0.11875</v>
      </c>
      <c r="E2451" s="92">
        <v>1.0</v>
      </c>
      <c r="F2451" s="92" t="s">
        <v>3543</v>
      </c>
    </row>
    <row r="2452" ht="14.25" customHeight="1">
      <c r="A2452" s="92" t="s">
        <v>3655</v>
      </c>
      <c r="B2452" s="92" t="s">
        <v>2712</v>
      </c>
      <c r="C2452" s="93">
        <v>45601.0</v>
      </c>
      <c r="D2452" s="94">
        <v>0.02638888888888889</v>
      </c>
      <c r="E2452" s="92">
        <v>0.0</v>
      </c>
      <c r="F2452" s="92" t="s">
        <v>3542</v>
      </c>
    </row>
    <row r="2453" ht="14.25" customHeight="1">
      <c r="A2453" s="92" t="s">
        <v>3669</v>
      </c>
      <c r="B2453" s="92" t="s">
        <v>2712</v>
      </c>
      <c r="C2453" s="93">
        <v>45645.0</v>
      </c>
      <c r="D2453" s="94">
        <v>0.6715277777777777</v>
      </c>
      <c r="E2453" s="92">
        <v>2.0</v>
      </c>
      <c r="F2453" s="92" t="s">
        <v>3544</v>
      </c>
    </row>
    <row r="2454" ht="14.25" customHeight="1">
      <c r="A2454" s="92" t="s">
        <v>3925</v>
      </c>
      <c r="B2454" s="92" t="s">
        <v>2712</v>
      </c>
      <c r="C2454" s="93">
        <v>45654.0</v>
      </c>
      <c r="D2454" s="94">
        <v>0.12916666666666668</v>
      </c>
      <c r="E2454" s="92">
        <v>1.0</v>
      </c>
      <c r="F2454" s="92" t="s">
        <v>3543</v>
      </c>
    </row>
    <row r="2455" ht="14.25" customHeight="1">
      <c r="A2455" s="92" t="s">
        <v>4001</v>
      </c>
      <c r="B2455" s="92" t="s">
        <v>2712</v>
      </c>
      <c r="C2455" s="93">
        <v>45945.0</v>
      </c>
      <c r="D2455" s="94">
        <v>0.33819444444444446</v>
      </c>
      <c r="E2455" s="92">
        <v>2.0</v>
      </c>
      <c r="F2455" s="92" t="s">
        <v>3544</v>
      </c>
    </row>
    <row r="2456" ht="14.25" customHeight="1">
      <c r="A2456" s="92" t="s">
        <v>3719</v>
      </c>
      <c r="B2456" s="92" t="s">
        <v>1695</v>
      </c>
      <c r="C2456" s="93">
        <v>45590.0</v>
      </c>
      <c r="D2456" s="94">
        <v>0.25763888888888886</v>
      </c>
      <c r="E2456" s="92">
        <v>1.0</v>
      </c>
      <c r="F2456" s="92" t="s">
        <v>3543</v>
      </c>
    </row>
    <row r="2457" ht="14.25" customHeight="1">
      <c r="A2457" s="92" t="s">
        <v>3654</v>
      </c>
      <c r="B2457" s="92" t="s">
        <v>1695</v>
      </c>
      <c r="C2457" s="93">
        <v>45593.0</v>
      </c>
      <c r="D2457" s="94">
        <v>0.21805555555555556</v>
      </c>
      <c r="E2457" s="92">
        <v>1.0</v>
      </c>
      <c r="F2457" s="92" t="s">
        <v>3543</v>
      </c>
    </row>
    <row r="2458" ht="14.25" customHeight="1">
      <c r="A2458" s="92" t="s">
        <v>3877</v>
      </c>
      <c r="B2458" s="92" t="s">
        <v>1695</v>
      </c>
      <c r="C2458" s="93">
        <v>45627.0</v>
      </c>
      <c r="D2458" s="94">
        <v>0.45</v>
      </c>
      <c r="E2458" s="92">
        <v>2.0</v>
      </c>
      <c r="F2458" s="92" t="s">
        <v>3544</v>
      </c>
    </row>
    <row r="2459" ht="14.25" customHeight="1">
      <c r="A2459" s="92" t="s">
        <v>3744</v>
      </c>
      <c r="B2459" s="92" t="s">
        <v>1695</v>
      </c>
      <c r="C2459" s="93">
        <v>45636.0</v>
      </c>
      <c r="D2459" s="94">
        <v>0.2326388888888889</v>
      </c>
      <c r="E2459" s="92">
        <v>2.0</v>
      </c>
      <c r="F2459" s="92" t="s">
        <v>3544</v>
      </c>
    </row>
    <row r="2460" ht="14.25" customHeight="1">
      <c r="A2460" s="92" t="s">
        <v>4082</v>
      </c>
      <c r="B2460" s="92" t="s">
        <v>1695</v>
      </c>
      <c r="C2460" s="93">
        <v>45791.0</v>
      </c>
      <c r="D2460" s="94">
        <v>0.28402777777777777</v>
      </c>
      <c r="E2460" s="92">
        <v>0.0</v>
      </c>
      <c r="F2460" s="92" t="s">
        <v>3542</v>
      </c>
    </row>
    <row r="2461" ht="14.25" customHeight="1">
      <c r="A2461" s="92" t="s">
        <v>3704</v>
      </c>
      <c r="B2461" s="92" t="s">
        <v>1695</v>
      </c>
      <c r="C2461" s="93">
        <v>45901.0</v>
      </c>
      <c r="D2461" s="94">
        <v>0.5638888888888889</v>
      </c>
      <c r="E2461" s="92">
        <v>2.0</v>
      </c>
      <c r="F2461" s="92" t="s">
        <v>3544</v>
      </c>
    </row>
    <row r="2462" ht="14.25" customHeight="1">
      <c r="A2462" s="92" t="s">
        <v>3991</v>
      </c>
      <c r="B2462" s="92" t="s">
        <v>2182</v>
      </c>
      <c r="C2462" s="93">
        <v>45795.0</v>
      </c>
      <c r="D2462" s="94">
        <v>0.8958333333333334</v>
      </c>
      <c r="E2462" s="92">
        <v>2.0</v>
      </c>
      <c r="F2462" s="92" t="s">
        <v>3544</v>
      </c>
    </row>
    <row r="2463" ht="14.25" customHeight="1">
      <c r="A2463" s="92" t="s">
        <v>4061</v>
      </c>
      <c r="B2463" s="92" t="s">
        <v>2182</v>
      </c>
      <c r="C2463" s="93">
        <v>45815.0</v>
      </c>
      <c r="D2463" s="94">
        <v>0.49930555555555556</v>
      </c>
      <c r="E2463" s="92">
        <v>1.0</v>
      </c>
      <c r="F2463" s="92" t="s">
        <v>3543</v>
      </c>
    </row>
    <row r="2464" ht="14.25" customHeight="1">
      <c r="A2464" s="92" t="s">
        <v>4031</v>
      </c>
      <c r="B2464" s="92" t="s">
        <v>2183</v>
      </c>
      <c r="C2464" s="93">
        <v>45631.0</v>
      </c>
      <c r="D2464" s="94">
        <v>0.30694444444444446</v>
      </c>
      <c r="E2464" s="92">
        <v>1.0</v>
      </c>
      <c r="F2464" s="92" t="s">
        <v>3543</v>
      </c>
    </row>
    <row r="2465" ht="14.25" customHeight="1">
      <c r="A2465" s="92" t="s">
        <v>3803</v>
      </c>
      <c r="B2465" s="92" t="s">
        <v>2183</v>
      </c>
      <c r="C2465" s="93">
        <v>45722.0</v>
      </c>
      <c r="D2465" s="94">
        <v>0.5284722222222222</v>
      </c>
      <c r="E2465" s="92">
        <v>0.0</v>
      </c>
      <c r="F2465" s="92" t="s">
        <v>3542</v>
      </c>
    </row>
    <row r="2466" ht="14.25" customHeight="1">
      <c r="A2466" s="92" t="s">
        <v>4082</v>
      </c>
      <c r="B2466" s="92" t="s">
        <v>2183</v>
      </c>
      <c r="C2466" s="93">
        <v>45751.0</v>
      </c>
      <c r="D2466" s="94">
        <v>0.30972222222222223</v>
      </c>
      <c r="E2466" s="92">
        <v>0.0</v>
      </c>
      <c r="F2466" s="92" t="s">
        <v>3542</v>
      </c>
    </row>
    <row r="2467" ht="14.25" customHeight="1">
      <c r="A2467" s="92" t="s">
        <v>4001</v>
      </c>
      <c r="B2467" s="92" t="s">
        <v>693</v>
      </c>
      <c r="C2467" s="93">
        <v>45931.0</v>
      </c>
      <c r="D2467" s="94">
        <v>0.42083333333333334</v>
      </c>
      <c r="E2467" s="92">
        <v>2.0</v>
      </c>
      <c r="F2467" s="92" t="s">
        <v>3544</v>
      </c>
    </row>
    <row r="2468" ht="14.25" customHeight="1">
      <c r="A2468" s="92" t="s">
        <v>3766</v>
      </c>
      <c r="B2468" s="92" t="s">
        <v>2184</v>
      </c>
      <c r="C2468" s="93">
        <v>45909.0</v>
      </c>
      <c r="D2468" s="94">
        <v>0.3125</v>
      </c>
      <c r="E2468" s="92">
        <v>2.0</v>
      </c>
      <c r="F2468" s="92" t="s">
        <v>3544</v>
      </c>
    </row>
    <row r="2469" ht="14.25" customHeight="1">
      <c r="A2469" s="92" t="s">
        <v>3999</v>
      </c>
      <c r="B2469" s="92" t="s">
        <v>1193</v>
      </c>
      <c r="C2469" s="93">
        <v>45596.0</v>
      </c>
      <c r="D2469" s="94">
        <v>0.6243055555555556</v>
      </c>
      <c r="E2469" s="92">
        <v>0.0</v>
      </c>
      <c r="F2469" s="92" t="s">
        <v>3542</v>
      </c>
    </row>
    <row r="2470" ht="14.25" customHeight="1">
      <c r="A2470" s="92" t="s">
        <v>4009</v>
      </c>
      <c r="B2470" s="92" t="s">
        <v>1194</v>
      </c>
      <c r="C2470" s="93">
        <v>45657.0</v>
      </c>
      <c r="D2470" s="94">
        <v>0.26666666666666666</v>
      </c>
      <c r="E2470" s="92">
        <v>2.0</v>
      </c>
      <c r="F2470" s="92" t="s">
        <v>3544</v>
      </c>
    </row>
    <row r="2471" ht="14.25" customHeight="1">
      <c r="A2471" s="92" t="s">
        <v>3766</v>
      </c>
      <c r="B2471" s="92" t="s">
        <v>1194</v>
      </c>
      <c r="C2471" s="93">
        <v>45849.0</v>
      </c>
      <c r="D2471" s="94">
        <v>0.36180555555555555</v>
      </c>
      <c r="E2471" s="92">
        <v>0.0</v>
      </c>
      <c r="F2471" s="92" t="s">
        <v>3542</v>
      </c>
    </row>
    <row r="2472" ht="14.25" customHeight="1">
      <c r="A2472" s="92" t="s">
        <v>3839</v>
      </c>
      <c r="B2472" s="92" t="s">
        <v>1194</v>
      </c>
      <c r="C2472" s="93">
        <v>45881.0</v>
      </c>
      <c r="D2472" s="94">
        <v>0.7041666666666667</v>
      </c>
      <c r="E2472" s="92">
        <v>2.0</v>
      </c>
      <c r="F2472" s="92" t="s">
        <v>3544</v>
      </c>
    </row>
    <row r="2473" ht="14.25" customHeight="1">
      <c r="A2473" s="92" t="s">
        <v>3852</v>
      </c>
      <c r="B2473" s="92" t="s">
        <v>2185</v>
      </c>
      <c r="C2473" s="93">
        <v>45726.0</v>
      </c>
      <c r="D2473" s="94">
        <v>0.5298611111111111</v>
      </c>
      <c r="E2473" s="92">
        <v>1.0</v>
      </c>
      <c r="F2473" s="92" t="s">
        <v>3543</v>
      </c>
    </row>
    <row r="2474" ht="14.25" customHeight="1">
      <c r="A2474" s="92" t="s">
        <v>3960</v>
      </c>
      <c r="B2474" s="92" t="s">
        <v>2185</v>
      </c>
      <c r="C2474" s="93">
        <v>45750.0</v>
      </c>
      <c r="D2474" s="94">
        <v>0.8270833333333333</v>
      </c>
      <c r="E2474" s="92">
        <v>2.0</v>
      </c>
      <c r="F2474" s="92" t="s">
        <v>3544</v>
      </c>
    </row>
    <row r="2475" ht="14.25" customHeight="1">
      <c r="A2475" s="92" t="s">
        <v>3994</v>
      </c>
      <c r="B2475" s="92" t="s">
        <v>2185</v>
      </c>
      <c r="C2475" s="93">
        <v>45778.0</v>
      </c>
      <c r="D2475" s="94">
        <v>0.6868055555555556</v>
      </c>
      <c r="E2475" s="92">
        <v>1.0</v>
      </c>
      <c r="F2475" s="92" t="s">
        <v>3543</v>
      </c>
    </row>
    <row r="2476" ht="14.25" customHeight="1">
      <c r="A2476" s="92" t="s">
        <v>4001</v>
      </c>
      <c r="B2476" s="92" t="s">
        <v>2185</v>
      </c>
      <c r="C2476" s="93">
        <v>45802.0</v>
      </c>
      <c r="D2476" s="94">
        <v>0.5451388888888888</v>
      </c>
      <c r="E2476" s="92">
        <v>1.0</v>
      </c>
      <c r="F2476" s="92" t="s">
        <v>3543</v>
      </c>
    </row>
    <row r="2477" ht="14.25" customHeight="1">
      <c r="A2477" s="92" t="s">
        <v>3675</v>
      </c>
      <c r="B2477" s="92" t="s">
        <v>2185</v>
      </c>
      <c r="C2477" s="93">
        <v>45839.0</v>
      </c>
      <c r="D2477" s="94">
        <v>0.34791666666666665</v>
      </c>
      <c r="E2477" s="92">
        <v>0.0</v>
      </c>
      <c r="F2477" s="92" t="s">
        <v>3542</v>
      </c>
    </row>
    <row r="2478" ht="14.25" customHeight="1">
      <c r="A2478" s="92" t="s">
        <v>3910</v>
      </c>
      <c r="B2478" s="92" t="s">
        <v>2185</v>
      </c>
      <c r="C2478" s="93">
        <v>45914.0</v>
      </c>
      <c r="D2478" s="94">
        <v>0.1638888888888889</v>
      </c>
      <c r="E2478" s="92">
        <v>1.0</v>
      </c>
      <c r="F2478" s="92" t="s">
        <v>3543</v>
      </c>
    </row>
    <row r="2479" ht="14.25" customHeight="1">
      <c r="A2479" s="92" t="s">
        <v>3801</v>
      </c>
      <c r="B2479" s="92" t="s">
        <v>1696</v>
      </c>
      <c r="C2479" s="93">
        <v>45626.0</v>
      </c>
      <c r="D2479" s="94">
        <v>0.12638888888888888</v>
      </c>
      <c r="E2479" s="92">
        <v>2.0</v>
      </c>
      <c r="F2479" s="92" t="s">
        <v>3544</v>
      </c>
    </row>
    <row r="2480" ht="14.25" customHeight="1">
      <c r="A2480" s="92" t="s">
        <v>3791</v>
      </c>
      <c r="B2480" s="92" t="s">
        <v>2713</v>
      </c>
      <c r="C2480" s="93">
        <v>45626.0</v>
      </c>
      <c r="D2480" s="94">
        <v>0.6604166666666667</v>
      </c>
      <c r="E2480" s="92">
        <v>0.0</v>
      </c>
      <c r="F2480" s="92" t="s">
        <v>3542</v>
      </c>
    </row>
    <row r="2481" ht="14.25" customHeight="1">
      <c r="A2481" s="92" t="s">
        <v>3744</v>
      </c>
      <c r="B2481" s="92" t="s">
        <v>2713</v>
      </c>
      <c r="C2481" s="93">
        <v>45781.0</v>
      </c>
      <c r="D2481" s="94">
        <v>0.8916666666666667</v>
      </c>
      <c r="E2481" s="92">
        <v>1.0</v>
      </c>
      <c r="F2481" s="92" t="s">
        <v>3543</v>
      </c>
    </row>
    <row r="2482" ht="14.25" customHeight="1">
      <c r="A2482" s="92" t="s">
        <v>4050</v>
      </c>
      <c r="B2482" s="92" t="s">
        <v>2713</v>
      </c>
      <c r="C2482" s="93">
        <v>45807.0</v>
      </c>
      <c r="D2482" s="94">
        <v>0.3548611111111111</v>
      </c>
      <c r="E2482" s="92">
        <v>0.0</v>
      </c>
      <c r="F2482" s="92" t="s">
        <v>3542</v>
      </c>
    </row>
    <row r="2483" ht="14.25" customHeight="1">
      <c r="A2483" s="92" t="s">
        <v>4035</v>
      </c>
      <c r="B2483" s="92" t="s">
        <v>2713</v>
      </c>
      <c r="C2483" s="93">
        <v>45879.0</v>
      </c>
      <c r="D2483" s="94">
        <v>0.13819444444444445</v>
      </c>
      <c r="E2483" s="92">
        <v>0.0</v>
      </c>
      <c r="F2483" s="92" t="s">
        <v>3542</v>
      </c>
    </row>
    <row r="2484" ht="14.25" customHeight="1">
      <c r="A2484" s="92" t="s">
        <v>3985</v>
      </c>
      <c r="B2484" s="92" t="s">
        <v>3184</v>
      </c>
      <c r="C2484" s="93">
        <v>45590.0</v>
      </c>
      <c r="D2484" s="94">
        <v>0.29305555555555557</v>
      </c>
      <c r="E2484" s="92">
        <v>2.0</v>
      </c>
      <c r="F2484" s="92" t="s">
        <v>3544</v>
      </c>
    </row>
    <row r="2485" ht="14.25" customHeight="1">
      <c r="A2485" s="92" t="s">
        <v>3705</v>
      </c>
      <c r="B2485" s="92" t="s">
        <v>3184</v>
      </c>
      <c r="C2485" s="93">
        <v>45816.0</v>
      </c>
      <c r="D2485" s="94">
        <v>0.7590277777777777</v>
      </c>
      <c r="E2485" s="92">
        <v>1.0</v>
      </c>
      <c r="F2485" s="92" t="s">
        <v>3543</v>
      </c>
    </row>
    <row r="2486" ht="14.25" customHeight="1">
      <c r="A2486" s="92" t="s">
        <v>3799</v>
      </c>
      <c r="B2486" s="92" t="s">
        <v>3184</v>
      </c>
      <c r="C2486" s="93">
        <v>45824.0</v>
      </c>
      <c r="D2486" s="94">
        <v>0.26666666666666666</v>
      </c>
      <c r="E2486" s="92">
        <v>0.0</v>
      </c>
      <c r="F2486" s="92" t="s">
        <v>3542</v>
      </c>
    </row>
    <row r="2487" ht="14.25" customHeight="1">
      <c r="A2487" s="92" t="s">
        <v>3627</v>
      </c>
      <c r="B2487" s="92" t="s">
        <v>2714</v>
      </c>
      <c r="C2487" s="93">
        <v>45881.0</v>
      </c>
      <c r="D2487" s="94">
        <v>0.1</v>
      </c>
      <c r="E2487" s="92">
        <v>1.0</v>
      </c>
      <c r="F2487" s="92" t="s">
        <v>3543</v>
      </c>
    </row>
    <row r="2488" ht="14.25" customHeight="1">
      <c r="A2488" s="92" t="s">
        <v>3692</v>
      </c>
      <c r="B2488" s="92" t="s">
        <v>1697</v>
      </c>
      <c r="C2488" s="93">
        <v>45587.0</v>
      </c>
      <c r="D2488" s="94">
        <v>0.25833333333333336</v>
      </c>
      <c r="E2488" s="92">
        <v>1.0</v>
      </c>
      <c r="F2488" s="92" t="s">
        <v>3543</v>
      </c>
    </row>
    <row r="2489" ht="14.25" customHeight="1">
      <c r="A2489" s="92" t="s">
        <v>3825</v>
      </c>
      <c r="B2489" s="92" t="s">
        <v>1697</v>
      </c>
      <c r="C2489" s="93">
        <v>45601.0</v>
      </c>
      <c r="D2489" s="94">
        <v>0.03888888888888889</v>
      </c>
      <c r="E2489" s="92">
        <v>1.0</v>
      </c>
      <c r="F2489" s="92" t="s">
        <v>3543</v>
      </c>
    </row>
    <row r="2490" ht="14.25" customHeight="1">
      <c r="A2490" s="92" t="s">
        <v>3990</v>
      </c>
      <c r="B2490" s="92" t="s">
        <v>1697</v>
      </c>
      <c r="C2490" s="93">
        <v>45633.0</v>
      </c>
      <c r="D2490" s="94">
        <v>0.16458333333333333</v>
      </c>
      <c r="E2490" s="92">
        <v>0.0</v>
      </c>
      <c r="F2490" s="92" t="s">
        <v>3542</v>
      </c>
    </row>
    <row r="2491" ht="14.25" customHeight="1">
      <c r="A2491" s="92" t="s">
        <v>3915</v>
      </c>
      <c r="B2491" s="92" t="s">
        <v>1697</v>
      </c>
      <c r="C2491" s="93">
        <v>45706.0</v>
      </c>
      <c r="D2491" s="94">
        <v>0.9118055555555555</v>
      </c>
      <c r="E2491" s="92">
        <v>1.0</v>
      </c>
      <c r="F2491" s="92" t="s">
        <v>3543</v>
      </c>
    </row>
    <row r="2492" ht="14.25" customHeight="1">
      <c r="A2492" s="92" t="s">
        <v>3885</v>
      </c>
      <c r="B2492" s="92" t="s">
        <v>1697</v>
      </c>
      <c r="C2492" s="93">
        <v>45736.0</v>
      </c>
      <c r="D2492" s="94">
        <v>0.9340277777777778</v>
      </c>
      <c r="E2492" s="92">
        <v>1.0</v>
      </c>
      <c r="F2492" s="92" t="s">
        <v>3543</v>
      </c>
    </row>
    <row r="2493" ht="14.25" customHeight="1">
      <c r="A2493" s="92" t="s">
        <v>3726</v>
      </c>
      <c r="B2493" s="92" t="s">
        <v>1697</v>
      </c>
      <c r="C2493" s="93">
        <v>45818.0</v>
      </c>
      <c r="D2493" s="94">
        <v>0.04791666666666667</v>
      </c>
      <c r="E2493" s="92">
        <v>1.0</v>
      </c>
      <c r="F2493" s="92" t="s">
        <v>3543</v>
      </c>
    </row>
    <row r="2494" ht="14.25" customHeight="1">
      <c r="A2494" s="92" t="s">
        <v>3816</v>
      </c>
      <c r="B2494" s="92" t="s">
        <v>1697</v>
      </c>
      <c r="C2494" s="93">
        <v>45863.0</v>
      </c>
      <c r="D2494" s="94">
        <v>0.6506944444444445</v>
      </c>
      <c r="E2494" s="92">
        <v>1.0</v>
      </c>
      <c r="F2494" s="92" t="s">
        <v>3543</v>
      </c>
    </row>
    <row r="2495" ht="14.25" customHeight="1">
      <c r="A2495" s="92" t="s">
        <v>4088</v>
      </c>
      <c r="B2495" s="92" t="s">
        <v>1697</v>
      </c>
      <c r="C2495" s="93">
        <v>45864.0</v>
      </c>
      <c r="D2495" s="94">
        <v>0.6881944444444444</v>
      </c>
      <c r="E2495" s="92">
        <v>2.0</v>
      </c>
      <c r="F2495" s="92" t="s">
        <v>3544</v>
      </c>
    </row>
    <row r="2496" ht="14.25" customHeight="1">
      <c r="A2496" s="92" t="s">
        <v>3924</v>
      </c>
      <c r="B2496" s="92" t="s">
        <v>2715</v>
      </c>
      <c r="C2496" s="93">
        <v>45700.0</v>
      </c>
      <c r="D2496" s="94">
        <v>0.22569444444444445</v>
      </c>
      <c r="E2496" s="92">
        <v>2.0</v>
      </c>
      <c r="F2496" s="92" t="s">
        <v>3544</v>
      </c>
    </row>
    <row r="2497" ht="14.25" customHeight="1">
      <c r="A2497" s="92" t="s">
        <v>3649</v>
      </c>
      <c r="B2497" s="92" t="s">
        <v>2715</v>
      </c>
      <c r="C2497" s="93">
        <v>45873.0</v>
      </c>
      <c r="D2497" s="94">
        <v>0.18611111111111112</v>
      </c>
      <c r="E2497" s="92">
        <v>0.0</v>
      </c>
      <c r="F2497" s="92" t="s">
        <v>3542</v>
      </c>
    </row>
    <row r="2498" ht="14.25" customHeight="1">
      <c r="A2498" s="92" t="s">
        <v>3961</v>
      </c>
      <c r="B2498" s="92" t="s">
        <v>2715</v>
      </c>
      <c r="C2498" s="93">
        <v>45908.0</v>
      </c>
      <c r="D2498" s="94">
        <v>0.51875</v>
      </c>
      <c r="E2498" s="92">
        <v>0.0</v>
      </c>
      <c r="F2498" s="92" t="s">
        <v>3542</v>
      </c>
    </row>
    <row r="2499" ht="14.25" customHeight="1">
      <c r="A2499" s="92" t="s">
        <v>3826</v>
      </c>
      <c r="B2499" s="92" t="s">
        <v>1195</v>
      </c>
      <c r="C2499" s="93">
        <v>45774.0</v>
      </c>
      <c r="D2499" s="94">
        <v>0.6354166666666666</v>
      </c>
      <c r="E2499" s="92">
        <v>1.0</v>
      </c>
      <c r="F2499" s="92" t="s">
        <v>3543</v>
      </c>
    </row>
    <row r="2500" ht="14.25" customHeight="1">
      <c r="A2500" s="92" t="s">
        <v>3782</v>
      </c>
      <c r="B2500" s="92" t="s">
        <v>1195</v>
      </c>
      <c r="C2500" s="93">
        <v>45866.0</v>
      </c>
      <c r="D2500" s="94">
        <v>0.013194444444444444</v>
      </c>
      <c r="E2500" s="92">
        <v>2.0</v>
      </c>
      <c r="F2500" s="92" t="s">
        <v>3544</v>
      </c>
    </row>
    <row r="2501" ht="14.25" customHeight="1">
      <c r="A2501" s="92" t="s">
        <v>3953</v>
      </c>
      <c r="B2501" s="92" t="s">
        <v>2716</v>
      </c>
      <c r="C2501" s="93">
        <v>45643.0</v>
      </c>
      <c r="D2501" s="94">
        <v>0.002777777777777778</v>
      </c>
      <c r="E2501" s="92">
        <v>1.0</v>
      </c>
      <c r="F2501" s="92" t="s">
        <v>3543</v>
      </c>
    </row>
    <row r="2502" ht="14.25" customHeight="1">
      <c r="A2502" s="92" t="s">
        <v>3752</v>
      </c>
      <c r="B2502" s="92" t="s">
        <v>2716</v>
      </c>
      <c r="C2502" s="93">
        <v>45715.0</v>
      </c>
      <c r="D2502" s="94">
        <v>0.9638888888888889</v>
      </c>
      <c r="E2502" s="92">
        <v>0.0</v>
      </c>
      <c r="F2502" s="92" t="s">
        <v>3542</v>
      </c>
    </row>
    <row r="2503" ht="14.25" customHeight="1">
      <c r="A2503" s="92" t="s">
        <v>3902</v>
      </c>
      <c r="B2503" s="92" t="s">
        <v>2716</v>
      </c>
      <c r="C2503" s="93">
        <v>45717.0</v>
      </c>
      <c r="D2503" s="94">
        <v>0.7430555555555556</v>
      </c>
      <c r="E2503" s="92">
        <v>2.0</v>
      </c>
      <c r="F2503" s="92" t="s">
        <v>3544</v>
      </c>
    </row>
    <row r="2504" ht="14.25" customHeight="1">
      <c r="A2504" s="92" t="s">
        <v>3936</v>
      </c>
      <c r="B2504" s="92" t="s">
        <v>2716</v>
      </c>
      <c r="C2504" s="93">
        <v>45732.0</v>
      </c>
      <c r="D2504" s="94">
        <v>0.9173611111111111</v>
      </c>
      <c r="E2504" s="92">
        <v>1.0</v>
      </c>
      <c r="F2504" s="92" t="s">
        <v>3543</v>
      </c>
    </row>
    <row r="2505" ht="14.25" customHeight="1">
      <c r="A2505" s="92" t="s">
        <v>3744</v>
      </c>
      <c r="B2505" s="92" t="s">
        <v>2716</v>
      </c>
      <c r="C2505" s="93">
        <v>45745.0</v>
      </c>
      <c r="D2505" s="94">
        <v>0.14444444444444443</v>
      </c>
      <c r="E2505" s="92">
        <v>0.0</v>
      </c>
      <c r="F2505" s="92" t="s">
        <v>3542</v>
      </c>
    </row>
    <row r="2506" ht="14.25" customHeight="1">
      <c r="A2506" s="92" t="s">
        <v>3748</v>
      </c>
      <c r="B2506" s="92" t="s">
        <v>2186</v>
      </c>
      <c r="C2506" s="93">
        <v>45830.0</v>
      </c>
      <c r="D2506" s="94">
        <v>0.6486111111111111</v>
      </c>
      <c r="E2506" s="92">
        <v>1.0</v>
      </c>
      <c r="F2506" s="92" t="s">
        <v>3543</v>
      </c>
    </row>
    <row r="2507" ht="14.25" customHeight="1">
      <c r="A2507" s="92" t="s">
        <v>3779</v>
      </c>
      <c r="B2507" s="92" t="s">
        <v>2187</v>
      </c>
      <c r="C2507" s="93">
        <v>45585.0</v>
      </c>
      <c r="D2507" s="94">
        <v>0.6770833333333334</v>
      </c>
      <c r="E2507" s="92">
        <v>1.0</v>
      </c>
      <c r="F2507" s="92" t="s">
        <v>3543</v>
      </c>
    </row>
    <row r="2508" ht="14.25" customHeight="1">
      <c r="A2508" s="92" t="s">
        <v>3842</v>
      </c>
      <c r="B2508" s="92" t="s">
        <v>2187</v>
      </c>
      <c r="C2508" s="93">
        <v>45592.0</v>
      </c>
      <c r="D2508" s="94">
        <v>0.28194444444444444</v>
      </c>
      <c r="E2508" s="92">
        <v>2.0</v>
      </c>
      <c r="F2508" s="92" t="s">
        <v>3544</v>
      </c>
    </row>
    <row r="2509" ht="14.25" customHeight="1">
      <c r="A2509" s="92" t="s">
        <v>4075</v>
      </c>
      <c r="B2509" s="92" t="s">
        <v>2187</v>
      </c>
      <c r="C2509" s="93">
        <v>45609.0</v>
      </c>
      <c r="D2509" s="94">
        <v>0.5791666666666667</v>
      </c>
      <c r="E2509" s="92">
        <v>0.0</v>
      </c>
      <c r="F2509" s="92" t="s">
        <v>3542</v>
      </c>
    </row>
    <row r="2510" ht="14.25" customHeight="1">
      <c r="A2510" s="92" t="s">
        <v>3749</v>
      </c>
      <c r="B2510" s="92" t="s">
        <v>2187</v>
      </c>
      <c r="C2510" s="93">
        <v>45830.0</v>
      </c>
      <c r="D2510" s="94">
        <v>0.925</v>
      </c>
      <c r="E2510" s="92">
        <v>0.0</v>
      </c>
      <c r="F2510" s="92" t="s">
        <v>3542</v>
      </c>
    </row>
    <row r="2511" ht="14.25" customHeight="1">
      <c r="A2511" s="92" t="s">
        <v>3733</v>
      </c>
      <c r="B2511" s="92" t="s">
        <v>2187</v>
      </c>
      <c r="C2511" s="93">
        <v>45845.0</v>
      </c>
      <c r="D2511" s="94">
        <v>0.3013888888888889</v>
      </c>
      <c r="E2511" s="92">
        <v>2.0</v>
      </c>
      <c r="F2511" s="92" t="s">
        <v>3544</v>
      </c>
    </row>
    <row r="2512" ht="14.25" customHeight="1">
      <c r="A2512" s="92" t="s">
        <v>3745</v>
      </c>
      <c r="B2512" s="92" t="s">
        <v>2187</v>
      </c>
      <c r="C2512" s="93">
        <v>45896.0</v>
      </c>
      <c r="D2512" s="94">
        <v>0.3506944444444444</v>
      </c>
      <c r="E2512" s="92">
        <v>2.0</v>
      </c>
      <c r="F2512" s="92" t="s">
        <v>3544</v>
      </c>
    </row>
    <row r="2513" ht="14.25" customHeight="1">
      <c r="A2513" s="92" t="s">
        <v>3737</v>
      </c>
      <c r="B2513" s="92" t="s">
        <v>694</v>
      </c>
      <c r="C2513" s="93">
        <v>45582.0</v>
      </c>
      <c r="D2513" s="94">
        <v>0.65625</v>
      </c>
      <c r="E2513" s="92">
        <v>0.0</v>
      </c>
      <c r="F2513" s="92" t="s">
        <v>3542</v>
      </c>
    </row>
    <row r="2514" ht="14.25" customHeight="1">
      <c r="A2514" s="92" t="s">
        <v>3676</v>
      </c>
      <c r="B2514" s="92" t="s">
        <v>694</v>
      </c>
      <c r="C2514" s="93">
        <v>45604.0</v>
      </c>
      <c r="D2514" s="94">
        <v>0.5361111111111111</v>
      </c>
      <c r="E2514" s="92">
        <v>2.0</v>
      </c>
      <c r="F2514" s="92" t="s">
        <v>3544</v>
      </c>
    </row>
    <row r="2515" ht="14.25" customHeight="1">
      <c r="A2515" s="92" t="s">
        <v>3889</v>
      </c>
      <c r="B2515" s="92" t="s">
        <v>694</v>
      </c>
      <c r="C2515" s="93">
        <v>45741.0</v>
      </c>
      <c r="D2515" s="94">
        <v>0.7895833333333333</v>
      </c>
      <c r="E2515" s="92">
        <v>0.0</v>
      </c>
      <c r="F2515" s="92" t="s">
        <v>3542</v>
      </c>
    </row>
    <row r="2516" ht="14.25" customHeight="1">
      <c r="A2516" s="92" t="s">
        <v>3741</v>
      </c>
      <c r="B2516" s="92" t="s">
        <v>694</v>
      </c>
      <c r="C2516" s="93">
        <v>45803.0</v>
      </c>
      <c r="D2516" s="94">
        <v>0.26875</v>
      </c>
      <c r="E2516" s="92">
        <v>0.0</v>
      </c>
      <c r="F2516" s="92" t="s">
        <v>3542</v>
      </c>
    </row>
    <row r="2517" ht="14.25" customHeight="1">
      <c r="A2517" s="92" t="s">
        <v>3923</v>
      </c>
      <c r="B2517" s="92" t="s">
        <v>3185</v>
      </c>
      <c r="C2517" s="93">
        <v>45653.0</v>
      </c>
      <c r="D2517" s="94">
        <v>0.2125</v>
      </c>
      <c r="E2517" s="92">
        <v>2.0</v>
      </c>
      <c r="F2517" s="92" t="s">
        <v>3544</v>
      </c>
    </row>
    <row r="2518" ht="14.25" customHeight="1">
      <c r="A2518" s="92" t="s">
        <v>3879</v>
      </c>
      <c r="B2518" s="92" t="s">
        <v>3185</v>
      </c>
      <c r="C2518" s="93">
        <v>45748.0</v>
      </c>
      <c r="D2518" s="94">
        <v>0.28541666666666665</v>
      </c>
      <c r="E2518" s="92">
        <v>1.0</v>
      </c>
      <c r="F2518" s="92" t="s">
        <v>3543</v>
      </c>
    </row>
    <row r="2519" ht="14.25" customHeight="1">
      <c r="A2519" s="92" t="s">
        <v>3816</v>
      </c>
      <c r="B2519" s="92" t="s">
        <v>3185</v>
      </c>
      <c r="C2519" s="93">
        <v>45917.0</v>
      </c>
      <c r="D2519" s="94">
        <v>0.9222222222222223</v>
      </c>
      <c r="E2519" s="92">
        <v>1.0</v>
      </c>
      <c r="F2519" s="92" t="s">
        <v>3543</v>
      </c>
    </row>
    <row r="2520" ht="14.25" customHeight="1">
      <c r="A2520" s="92" t="s">
        <v>4008</v>
      </c>
      <c r="B2520" s="92" t="s">
        <v>1698</v>
      </c>
      <c r="C2520" s="93">
        <v>45825.0</v>
      </c>
      <c r="D2520" s="94">
        <v>0.3145833333333333</v>
      </c>
      <c r="E2520" s="92">
        <v>2.0</v>
      </c>
      <c r="F2520" s="92" t="s">
        <v>3544</v>
      </c>
    </row>
    <row r="2521" ht="14.25" customHeight="1">
      <c r="A2521" s="92" t="s">
        <v>4039</v>
      </c>
      <c r="B2521" s="92" t="s">
        <v>1698</v>
      </c>
      <c r="C2521" s="93">
        <v>45892.0</v>
      </c>
      <c r="D2521" s="94">
        <v>0.3263888888888889</v>
      </c>
      <c r="E2521" s="92">
        <v>2.0</v>
      </c>
      <c r="F2521" s="92" t="s">
        <v>3544</v>
      </c>
    </row>
    <row r="2522" ht="14.25" customHeight="1">
      <c r="A2522" s="92" t="s">
        <v>3692</v>
      </c>
      <c r="B2522" s="92" t="s">
        <v>1698</v>
      </c>
      <c r="C2522" s="93">
        <v>45914.0</v>
      </c>
      <c r="D2522" s="94">
        <v>0.4173611111111111</v>
      </c>
      <c r="E2522" s="92">
        <v>1.0</v>
      </c>
      <c r="F2522" s="92" t="s">
        <v>3543</v>
      </c>
    </row>
    <row r="2523" ht="14.25" customHeight="1">
      <c r="A2523" s="92" t="s">
        <v>3880</v>
      </c>
      <c r="B2523" s="92" t="s">
        <v>1699</v>
      </c>
      <c r="C2523" s="93">
        <v>45608.0</v>
      </c>
      <c r="D2523" s="94">
        <v>0.14305555555555555</v>
      </c>
      <c r="E2523" s="92">
        <v>0.0</v>
      </c>
      <c r="F2523" s="92" t="s">
        <v>3542</v>
      </c>
    </row>
    <row r="2524" ht="14.25" customHeight="1">
      <c r="A2524" s="92" t="s">
        <v>3813</v>
      </c>
      <c r="B2524" s="92" t="s">
        <v>1699</v>
      </c>
      <c r="C2524" s="93">
        <v>45775.0</v>
      </c>
      <c r="D2524" s="94">
        <v>0.34444444444444444</v>
      </c>
      <c r="E2524" s="92">
        <v>1.0</v>
      </c>
      <c r="F2524" s="92" t="s">
        <v>3543</v>
      </c>
    </row>
    <row r="2525" ht="14.25" customHeight="1">
      <c r="A2525" s="92" t="s">
        <v>3886</v>
      </c>
      <c r="B2525" s="92" t="s">
        <v>1699</v>
      </c>
      <c r="C2525" s="93">
        <v>45856.0</v>
      </c>
      <c r="D2525" s="94">
        <v>0.7534722222222222</v>
      </c>
      <c r="E2525" s="92">
        <v>2.0</v>
      </c>
      <c r="F2525" s="92" t="s">
        <v>3544</v>
      </c>
    </row>
    <row r="2526" ht="14.25" customHeight="1">
      <c r="A2526" s="92" t="s">
        <v>4008</v>
      </c>
      <c r="B2526" s="92" t="s">
        <v>3186</v>
      </c>
      <c r="C2526" s="93">
        <v>45616.0</v>
      </c>
      <c r="D2526" s="94">
        <v>0.8409722222222222</v>
      </c>
      <c r="E2526" s="92">
        <v>2.0</v>
      </c>
      <c r="F2526" s="92" t="s">
        <v>3544</v>
      </c>
    </row>
    <row r="2527" ht="14.25" customHeight="1">
      <c r="A2527" s="92" t="s">
        <v>3706</v>
      </c>
      <c r="B2527" s="92" t="s">
        <v>3186</v>
      </c>
      <c r="C2527" s="93">
        <v>45678.0</v>
      </c>
      <c r="D2527" s="94">
        <v>0.3284722222222222</v>
      </c>
      <c r="E2527" s="92">
        <v>2.0</v>
      </c>
      <c r="F2527" s="92" t="s">
        <v>3544</v>
      </c>
    </row>
    <row r="2528" ht="14.25" customHeight="1">
      <c r="A2528" s="92" t="s">
        <v>3970</v>
      </c>
      <c r="B2528" s="92" t="s">
        <v>3186</v>
      </c>
      <c r="C2528" s="93">
        <v>45859.0</v>
      </c>
      <c r="D2528" s="94">
        <v>0.8680555555555556</v>
      </c>
      <c r="E2528" s="92">
        <v>0.0</v>
      </c>
      <c r="F2528" s="92" t="s">
        <v>3542</v>
      </c>
    </row>
    <row r="2529" ht="14.25" customHeight="1">
      <c r="A2529" s="92" t="s">
        <v>3880</v>
      </c>
      <c r="B2529" s="92" t="s">
        <v>3186</v>
      </c>
      <c r="C2529" s="93">
        <v>45912.0</v>
      </c>
      <c r="D2529" s="94">
        <v>0.68125</v>
      </c>
      <c r="E2529" s="92">
        <v>0.0</v>
      </c>
      <c r="F2529" s="92" t="s">
        <v>3542</v>
      </c>
    </row>
    <row r="2530" ht="14.25" customHeight="1">
      <c r="A2530" s="92" t="s">
        <v>3990</v>
      </c>
      <c r="B2530" s="92" t="s">
        <v>2717</v>
      </c>
      <c r="C2530" s="93">
        <v>45602.0</v>
      </c>
      <c r="D2530" s="94">
        <v>0.6944444444444444</v>
      </c>
      <c r="E2530" s="92">
        <v>1.0</v>
      </c>
      <c r="F2530" s="92" t="s">
        <v>3543</v>
      </c>
    </row>
    <row r="2531" ht="14.25" customHeight="1">
      <c r="A2531" s="92" t="s">
        <v>3949</v>
      </c>
      <c r="B2531" s="92" t="s">
        <v>2717</v>
      </c>
      <c r="C2531" s="93">
        <v>45802.0</v>
      </c>
      <c r="D2531" s="94">
        <v>0.47291666666666665</v>
      </c>
      <c r="E2531" s="92">
        <v>0.0</v>
      </c>
      <c r="F2531" s="92" t="s">
        <v>3542</v>
      </c>
    </row>
    <row r="2532" ht="14.25" customHeight="1">
      <c r="A2532" s="92" t="s">
        <v>4075</v>
      </c>
      <c r="B2532" s="92" t="s">
        <v>2717</v>
      </c>
      <c r="C2532" s="93">
        <v>45837.0</v>
      </c>
      <c r="D2532" s="94">
        <v>0.18194444444444444</v>
      </c>
      <c r="E2532" s="92">
        <v>0.0</v>
      </c>
      <c r="F2532" s="92" t="s">
        <v>3542</v>
      </c>
    </row>
    <row r="2533" ht="14.25" customHeight="1">
      <c r="A2533" s="92" t="s">
        <v>4074</v>
      </c>
      <c r="B2533" s="92" t="s">
        <v>2188</v>
      </c>
      <c r="C2533" s="93">
        <v>45610.0</v>
      </c>
      <c r="D2533" s="94">
        <v>0.7680555555555556</v>
      </c>
      <c r="E2533" s="92">
        <v>2.0</v>
      </c>
      <c r="F2533" s="92" t="s">
        <v>3544</v>
      </c>
    </row>
    <row r="2534" ht="14.25" customHeight="1">
      <c r="A2534" s="92" t="s">
        <v>3906</v>
      </c>
      <c r="B2534" s="92" t="s">
        <v>2188</v>
      </c>
      <c r="C2534" s="93">
        <v>45627.0</v>
      </c>
      <c r="D2534" s="94">
        <v>0.21180555555555555</v>
      </c>
      <c r="E2534" s="92">
        <v>0.0</v>
      </c>
      <c r="F2534" s="92" t="s">
        <v>3542</v>
      </c>
    </row>
    <row r="2535" ht="14.25" customHeight="1">
      <c r="A2535" s="92" t="s">
        <v>4009</v>
      </c>
      <c r="B2535" s="92" t="s">
        <v>2188</v>
      </c>
      <c r="C2535" s="93">
        <v>45714.0</v>
      </c>
      <c r="D2535" s="94">
        <v>0.42777777777777776</v>
      </c>
      <c r="E2535" s="92">
        <v>1.0</v>
      </c>
      <c r="F2535" s="92" t="s">
        <v>3543</v>
      </c>
    </row>
    <row r="2536" ht="14.25" customHeight="1">
      <c r="A2536" s="92" t="s">
        <v>3668</v>
      </c>
      <c r="B2536" s="92" t="s">
        <v>2188</v>
      </c>
      <c r="C2536" s="93">
        <v>45749.0</v>
      </c>
      <c r="D2536" s="94">
        <v>0.6020833333333333</v>
      </c>
      <c r="E2536" s="92">
        <v>0.0</v>
      </c>
      <c r="F2536" s="92" t="s">
        <v>3542</v>
      </c>
    </row>
    <row r="2537" ht="14.25" customHeight="1">
      <c r="A2537" s="92" t="s">
        <v>3705</v>
      </c>
      <c r="B2537" s="92" t="s">
        <v>2188</v>
      </c>
      <c r="C2537" s="93">
        <v>45776.0</v>
      </c>
      <c r="D2537" s="94">
        <v>0.5791666666666667</v>
      </c>
      <c r="E2537" s="92">
        <v>1.0</v>
      </c>
      <c r="F2537" s="92" t="s">
        <v>3543</v>
      </c>
    </row>
    <row r="2538" ht="14.25" customHeight="1">
      <c r="A2538" s="92" t="s">
        <v>3933</v>
      </c>
      <c r="B2538" s="92" t="s">
        <v>2188</v>
      </c>
      <c r="C2538" s="93">
        <v>45804.0</v>
      </c>
      <c r="D2538" s="94">
        <v>0.18055555555555555</v>
      </c>
      <c r="E2538" s="92">
        <v>2.0</v>
      </c>
      <c r="F2538" s="92" t="s">
        <v>3544</v>
      </c>
    </row>
    <row r="2539" ht="14.25" customHeight="1">
      <c r="A2539" s="92" t="s">
        <v>3652</v>
      </c>
      <c r="B2539" s="92" t="s">
        <v>2188</v>
      </c>
      <c r="C2539" s="93">
        <v>45855.0</v>
      </c>
      <c r="D2539" s="94">
        <v>0.2763888888888889</v>
      </c>
      <c r="E2539" s="92">
        <v>1.0</v>
      </c>
      <c r="F2539" s="92" t="s">
        <v>3543</v>
      </c>
    </row>
    <row r="2540" ht="14.25" customHeight="1">
      <c r="A2540" s="92" t="s">
        <v>3699</v>
      </c>
      <c r="B2540" s="92" t="s">
        <v>2188</v>
      </c>
      <c r="C2540" s="93">
        <v>45911.0</v>
      </c>
      <c r="D2540" s="94">
        <v>0.9784722222222222</v>
      </c>
      <c r="E2540" s="92">
        <v>1.0</v>
      </c>
      <c r="F2540" s="92" t="s">
        <v>3543</v>
      </c>
    </row>
    <row r="2541" ht="14.25" customHeight="1">
      <c r="A2541" s="92" t="s">
        <v>3709</v>
      </c>
      <c r="B2541" s="92" t="s">
        <v>202</v>
      </c>
      <c r="C2541" s="93">
        <v>45825.0</v>
      </c>
      <c r="D2541" s="94">
        <v>0.5625</v>
      </c>
      <c r="E2541" s="92">
        <v>1.0</v>
      </c>
      <c r="F2541" s="92" t="s">
        <v>3543</v>
      </c>
    </row>
    <row r="2542" ht="14.25" customHeight="1">
      <c r="A2542" s="92" t="s">
        <v>3802</v>
      </c>
      <c r="B2542" s="92" t="s">
        <v>202</v>
      </c>
      <c r="C2542" s="93">
        <v>45868.0</v>
      </c>
      <c r="D2542" s="94">
        <v>0.5875</v>
      </c>
      <c r="E2542" s="92">
        <v>2.0</v>
      </c>
      <c r="F2542" s="92" t="s">
        <v>3544</v>
      </c>
    </row>
    <row r="2543" ht="14.25" customHeight="1">
      <c r="A2543" s="92" t="s">
        <v>3917</v>
      </c>
      <c r="B2543" s="92" t="s">
        <v>202</v>
      </c>
      <c r="C2543" s="93">
        <v>45875.0</v>
      </c>
      <c r="D2543" s="94">
        <v>0.11944444444444445</v>
      </c>
      <c r="E2543" s="92">
        <v>1.0</v>
      </c>
      <c r="F2543" s="92" t="s">
        <v>3543</v>
      </c>
    </row>
    <row r="2544" ht="14.25" customHeight="1">
      <c r="A2544" s="92" t="s">
        <v>3741</v>
      </c>
      <c r="B2544" s="92" t="s">
        <v>2718</v>
      </c>
      <c r="C2544" s="93">
        <v>45636.0</v>
      </c>
      <c r="D2544" s="94">
        <v>0.9270833333333334</v>
      </c>
      <c r="E2544" s="92">
        <v>2.0</v>
      </c>
      <c r="F2544" s="92" t="s">
        <v>3544</v>
      </c>
    </row>
    <row r="2545" ht="14.25" customHeight="1">
      <c r="A2545" s="92" t="s">
        <v>4076</v>
      </c>
      <c r="B2545" s="92" t="s">
        <v>2718</v>
      </c>
      <c r="C2545" s="93">
        <v>45639.0</v>
      </c>
      <c r="D2545" s="94">
        <v>0.37777777777777777</v>
      </c>
      <c r="E2545" s="92">
        <v>0.0</v>
      </c>
      <c r="F2545" s="92" t="s">
        <v>3542</v>
      </c>
    </row>
    <row r="2546" ht="14.25" customHeight="1">
      <c r="A2546" s="92" t="s">
        <v>4026</v>
      </c>
      <c r="B2546" s="92" t="s">
        <v>2718</v>
      </c>
      <c r="C2546" s="93">
        <v>45768.0</v>
      </c>
      <c r="D2546" s="94">
        <v>0.8138888888888889</v>
      </c>
      <c r="E2546" s="92">
        <v>1.0</v>
      </c>
      <c r="F2546" s="92" t="s">
        <v>3543</v>
      </c>
    </row>
    <row r="2547" ht="14.25" customHeight="1">
      <c r="A2547" s="92" t="s">
        <v>3737</v>
      </c>
      <c r="B2547" s="92" t="s">
        <v>2718</v>
      </c>
      <c r="C2547" s="93">
        <v>45903.0</v>
      </c>
      <c r="D2547" s="94">
        <v>0.9916666666666667</v>
      </c>
      <c r="E2547" s="92">
        <v>2.0</v>
      </c>
      <c r="F2547" s="92" t="s">
        <v>3544</v>
      </c>
    </row>
    <row r="2548" ht="14.25" customHeight="1">
      <c r="A2548" s="92" t="s">
        <v>3840</v>
      </c>
      <c r="B2548" s="92" t="s">
        <v>1700</v>
      </c>
      <c r="C2548" s="93">
        <v>45776.0</v>
      </c>
      <c r="D2548" s="94">
        <v>0.7020833333333333</v>
      </c>
      <c r="E2548" s="92">
        <v>2.0</v>
      </c>
      <c r="F2548" s="92" t="s">
        <v>3544</v>
      </c>
    </row>
    <row r="2549" ht="14.25" customHeight="1">
      <c r="A2549" s="92" t="s">
        <v>3659</v>
      </c>
      <c r="B2549" s="92" t="s">
        <v>1700</v>
      </c>
      <c r="C2549" s="93">
        <v>45835.0</v>
      </c>
      <c r="D2549" s="94">
        <v>0.7479166666666667</v>
      </c>
      <c r="E2549" s="92">
        <v>1.0</v>
      </c>
      <c r="F2549" s="92" t="s">
        <v>3543</v>
      </c>
    </row>
    <row r="2550" ht="14.25" customHeight="1">
      <c r="A2550" s="92" t="s">
        <v>3983</v>
      </c>
      <c r="B2550" s="92" t="s">
        <v>2719</v>
      </c>
      <c r="C2550" s="93">
        <v>45602.0</v>
      </c>
      <c r="D2550" s="94">
        <v>0.11666666666666667</v>
      </c>
      <c r="E2550" s="92">
        <v>2.0</v>
      </c>
      <c r="F2550" s="92" t="s">
        <v>3544</v>
      </c>
    </row>
    <row r="2551" ht="14.25" customHeight="1">
      <c r="A2551" s="92" t="s">
        <v>3791</v>
      </c>
      <c r="B2551" s="92" t="s">
        <v>2719</v>
      </c>
      <c r="C2551" s="93">
        <v>45640.0</v>
      </c>
      <c r="D2551" s="94">
        <v>0.7743055555555556</v>
      </c>
      <c r="E2551" s="92">
        <v>1.0</v>
      </c>
      <c r="F2551" s="92" t="s">
        <v>3543</v>
      </c>
    </row>
    <row r="2552" ht="14.25" customHeight="1">
      <c r="A2552" s="92" t="s">
        <v>3910</v>
      </c>
      <c r="B2552" s="92" t="s">
        <v>2719</v>
      </c>
      <c r="C2552" s="93">
        <v>45650.0</v>
      </c>
      <c r="D2552" s="94">
        <v>0.6013888888888889</v>
      </c>
      <c r="E2552" s="92">
        <v>0.0</v>
      </c>
      <c r="F2552" s="92" t="s">
        <v>3542</v>
      </c>
    </row>
    <row r="2553" ht="14.25" customHeight="1">
      <c r="A2553" s="92" t="s">
        <v>3893</v>
      </c>
      <c r="B2553" s="92" t="s">
        <v>2719</v>
      </c>
      <c r="C2553" s="93">
        <v>45762.0</v>
      </c>
      <c r="D2553" s="94">
        <v>0.8381944444444445</v>
      </c>
      <c r="E2553" s="92">
        <v>2.0</v>
      </c>
      <c r="F2553" s="92" t="s">
        <v>3544</v>
      </c>
    </row>
    <row r="2554" ht="14.25" customHeight="1">
      <c r="A2554" s="92" t="s">
        <v>3887</v>
      </c>
      <c r="B2554" s="92" t="s">
        <v>3187</v>
      </c>
      <c r="C2554" s="93">
        <v>45751.0</v>
      </c>
      <c r="D2554" s="94">
        <v>0.03333333333333333</v>
      </c>
      <c r="E2554" s="92">
        <v>1.0</v>
      </c>
      <c r="F2554" s="92" t="s">
        <v>3543</v>
      </c>
    </row>
    <row r="2555" ht="14.25" customHeight="1">
      <c r="A2555" s="92" t="s">
        <v>3808</v>
      </c>
      <c r="B2555" s="92" t="s">
        <v>3187</v>
      </c>
      <c r="C2555" s="93">
        <v>45879.0</v>
      </c>
      <c r="D2555" s="94">
        <v>0.93125</v>
      </c>
      <c r="E2555" s="92">
        <v>1.0</v>
      </c>
      <c r="F2555" s="92" t="s">
        <v>3543</v>
      </c>
    </row>
    <row r="2556" ht="14.25" customHeight="1">
      <c r="A2556" s="92" t="s">
        <v>3929</v>
      </c>
      <c r="B2556" s="92" t="s">
        <v>3187</v>
      </c>
      <c r="C2556" s="93">
        <v>45882.0</v>
      </c>
      <c r="D2556" s="94">
        <v>0.4951388888888889</v>
      </c>
      <c r="E2556" s="92">
        <v>1.0</v>
      </c>
      <c r="F2556" s="92" t="s">
        <v>3543</v>
      </c>
    </row>
    <row r="2557" ht="14.25" customHeight="1">
      <c r="A2557" s="92" t="s">
        <v>3935</v>
      </c>
      <c r="B2557" s="92" t="s">
        <v>2189</v>
      </c>
      <c r="C2557" s="93">
        <v>45633.0</v>
      </c>
      <c r="D2557" s="94">
        <v>0.6444444444444445</v>
      </c>
      <c r="E2557" s="92">
        <v>2.0</v>
      </c>
      <c r="F2557" s="92" t="s">
        <v>3544</v>
      </c>
    </row>
    <row r="2558" ht="14.25" customHeight="1">
      <c r="A2558" s="92" t="s">
        <v>4009</v>
      </c>
      <c r="B2558" s="92" t="s">
        <v>2189</v>
      </c>
      <c r="C2558" s="93">
        <v>45638.0</v>
      </c>
      <c r="D2558" s="94">
        <v>0.1798611111111111</v>
      </c>
      <c r="E2558" s="92">
        <v>0.0</v>
      </c>
      <c r="F2558" s="92" t="s">
        <v>3542</v>
      </c>
    </row>
    <row r="2559" ht="14.25" customHeight="1">
      <c r="A2559" s="92" t="s">
        <v>3871</v>
      </c>
      <c r="B2559" s="92" t="s">
        <v>2189</v>
      </c>
      <c r="C2559" s="93">
        <v>45870.0</v>
      </c>
      <c r="D2559" s="94">
        <v>0.8527777777777777</v>
      </c>
      <c r="E2559" s="92">
        <v>1.0</v>
      </c>
      <c r="F2559" s="92" t="s">
        <v>3543</v>
      </c>
    </row>
    <row r="2560" ht="14.25" customHeight="1">
      <c r="A2560" s="92" t="s">
        <v>4003</v>
      </c>
      <c r="B2560" s="92" t="s">
        <v>1701</v>
      </c>
      <c r="C2560" s="93">
        <v>45682.0</v>
      </c>
      <c r="D2560" s="94">
        <v>0.6652777777777777</v>
      </c>
      <c r="E2560" s="92">
        <v>0.0</v>
      </c>
      <c r="F2560" s="92" t="s">
        <v>3542</v>
      </c>
    </row>
    <row r="2561" ht="14.25" customHeight="1">
      <c r="A2561" s="92" t="s">
        <v>3926</v>
      </c>
      <c r="B2561" s="92" t="s">
        <v>1701</v>
      </c>
      <c r="C2561" s="93">
        <v>45786.0</v>
      </c>
      <c r="D2561" s="94">
        <v>0.12638888888888888</v>
      </c>
      <c r="E2561" s="92">
        <v>0.0</v>
      </c>
      <c r="F2561" s="92" t="s">
        <v>3542</v>
      </c>
    </row>
    <row r="2562" ht="14.25" customHeight="1">
      <c r="A2562" s="92" t="s">
        <v>3677</v>
      </c>
      <c r="B2562" s="92" t="s">
        <v>2190</v>
      </c>
      <c r="C2562" s="93">
        <v>45627.0</v>
      </c>
      <c r="D2562" s="94">
        <v>0.08819444444444445</v>
      </c>
      <c r="E2562" s="92">
        <v>1.0</v>
      </c>
      <c r="F2562" s="92" t="s">
        <v>3543</v>
      </c>
    </row>
    <row r="2563" ht="14.25" customHeight="1">
      <c r="A2563" s="92" t="s">
        <v>3886</v>
      </c>
      <c r="B2563" s="92" t="s">
        <v>2190</v>
      </c>
      <c r="C2563" s="93">
        <v>45655.0</v>
      </c>
      <c r="D2563" s="94">
        <v>0.2569444444444444</v>
      </c>
      <c r="E2563" s="92">
        <v>1.0</v>
      </c>
      <c r="F2563" s="92" t="s">
        <v>3543</v>
      </c>
    </row>
    <row r="2564" ht="14.25" customHeight="1">
      <c r="A2564" s="92" t="s">
        <v>3744</v>
      </c>
      <c r="B2564" s="92" t="s">
        <v>2190</v>
      </c>
      <c r="C2564" s="93">
        <v>45672.0</v>
      </c>
      <c r="D2564" s="94">
        <v>0.75625</v>
      </c>
      <c r="E2564" s="92">
        <v>0.0</v>
      </c>
      <c r="F2564" s="92" t="s">
        <v>3542</v>
      </c>
    </row>
    <row r="2565" ht="14.25" customHeight="1">
      <c r="A2565" s="92" t="s">
        <v>3927</v>
      </c>
      <c r="B2565" s="92" t="s">
        <v>2190</v>
      </c>
      <c r="C2565" s="93">
        <v>45877.0</v>
      </c>
      <c r="D2565" s="94">
        <v>0.9777777777777777</v>
      </c>
      <c r="E2565" s="92">
        <v>0.0</v>
      </c>
      <c r="F2565" s="92" t="s">
        <v>3542</v>
      </c>
    </row>
    <row r="2566" ht="14.25" customHeight="1">
      <c r="A2566" s="92" t="s">
        <v>3905</v>
      </c>
      <c r="B2566" s="92" t="s">
        <v>2191</v>
      </c>
      <c r="C2566" s="93">
        <v>45617.0</v>
      </c>
      <c r="D2566" s="94">
        <v>0.8055555555555556</v>
      </c>
      <c r="E2566" s="92">
        <v>2.0</v>
      </c>
      <c r="F2566" s="92" t="s">
        <v>3544</v>
      </c>
    </row>
    <row r="2567" ht="14.25" customHeight="1">
      <c r="A2567" s="92" t="s">
        <v>3702</v>
      </c>
      <c r="B2567" s="92" t="s">
        <v>2191</v>
      </c>
      <c r="C2567" s="93">
        <v>45732.0</v>
      </c>
      <c r="D2567" s="94">
        <v>0.48333333333333334</v>
      </c>
      <c r="E2567" s="92">
        <v>2.0</v>
      </c>
      <c r="F2567" s="92" t="s">
        <v>3544</v>
      </c>
    </row>
    <row r="2568" ht="14.25" customHeight="1">
      <c r="A2568" s="92" t="s">
        <v>3704</v>
      </c>
      <c r="B2568" s="92" t="s">
        <v>2191</v>
      </c>
      <c r="C2568" s="93">
        <v>45746.0</v>
      </c>
      <c r="D2568" s="94">
        <v>0.9555555555555556</v>
      </c>
      <c r="E2568" s="92">
        <v>2.0</v>
      </c>
      <c r="F2568" s="92" t="s">
        <v>3544</v>
      </c>
    </row>
    <row r="2569" ht="14.25" customHeight="1">
      <c r="A2569" s="92" t="s">
        <v>3817</v>
      </c>
      <c r="B2569" s="92" t="s">
        <v>2191</v>
      </c>
      <c r="C2569" s="93">
        <v>45855.0</v>
      </c>
      <c r="D2569" s="94">
        <v>0.6347222222222222</v>
      </c>
      <c r="E2569" s="92">
        <v>0.0</v>
      </c>
      <c r="F2569" s="92" t="s">
        <v>3542</v>
      </c>
    </row>
    <row r="2570" ht="14.25" customHeight="1">
      <c r="A2570" s="92" t="s">
        <v>3796</v>
      </c>
      <c r="B2570" s="92" t="s">
        <v>2720</v>
      </c>
      <c r="C2570" s="93">
        <v>45625.0</v>
      </c>
      <c r="D2570" s="94">
        <v>0.5673611111111111</v>
      </c>
      <c r="E2570" s="92">
        <v>1.0</v>
      </c>
      <c r="F2570" s="92" t="s">
        <v>3543</v>
      </c>
    </row>
    <row r="2571" ht="14.25" customHeight="1">
      <c r="A2571" s="92" t="s">
        <v>3744</v>
      </c>
      <c r="B2571" s="92" t="s">
        <v>2720</v>
      </c>
      <c r="C2571" s="93">
        <v>45665.0</v>
      </c>
      <c r="D2571" s="94">
        <v>0.07152777777777777</v>
      </c>
      <c r="E2571" s="92">
        <v>2.0</v>
      </c>
      <c r="F2571" s="92" t="s">
        <v>3544</v>
      </c>
    </row>
    <row r="2572" ht="14.25" customHeight="1">
      <c r="A2572" s="92" t="s">
        <v>3876</v>
      </c>
      <c r="B2572" s="92" t="s">
        <v>2720</v>
      </c>
      <c r="C2572" s="93">
        <v>45909.0</v>
      </c>
      <c r="D2572" s="94">
        <v>0.6895833333333333</v>
      </c>
      <c r="E2572" s="92">
        <v>2.0</v>
      </c>
      <c r="F2572" s="92" t="s">
        <v>3544</v>
      </c>
    </row>
    <row r="2573" ht="14.25" customHeight="1">
      <c r="A2573" s="92" t="s">
        <v>4010</v>
      </c>
      <c r="B2573" s="92" t="s">
        <v>2720</v>
      </c>
      <c r="C2573" s="93">
        <v>45916.0</v>
      </c>
      <c r="D2573" s="94">
        <v>0.5729166666666666</v>
      </c>
      <c r="E2573" s="92">
        <v>2.0</v>
      </c>
      <c r="F2573" s="92" t="s">
        <v>3544</v>
      </c>
    </row>
    <row r="2574" ht="14.25" customHeight="1">
      <c r="A2574" s="92" t="s">
        <v>3784</v>
      </c>
      <c r="B2574" s="92" t="s">
        <v>2192</v>
      </c>
      <c r="C2574" s="93">
        <v>45605.0</v>
      </c>
      <c r="D2574" s="94">
        <v>0.7069444444444445</v>
      </c>
      <c r="E2574" s="92">
        <v>2.0</v>
      </c>
      <c r="F2574" s="92" t="s">
        <v>3544</v>
      </c>
    </row>
    <row r="2575" ht="14.25" customHeight="1">
      <c r="A2575" s="92" t="s">
        <v>3708</v>
      </c>
      <c r="B2575" s="92" t="s">
        <v>2192</v>
      </c>
      <c r="C2575" s="93">
        <v>45703.0</v>
      </c>
      <c r="D2575" s="94">
        <v>0.16319444444444445</v>
      </c>
      <c r="E2575" s="92">
        <v>0.0</v>
      </c>
      <c r="F2575" s="92" t="s">
        <v>3542</v>
      </c>
    </row>
    <row r="2576" ht="14.25" customHeight="1">
      <c r="A2576" s="92" t="s">
        <v>3754</v>
      </c>
      <c r="B2576" s="92" t="s">
        <v>1196</v>
      </c>
      <c r="C2576" s="93">
        <v>45602.0</v>
      </c>
      <c r="D2576" s="94">
        <v>0.9458333333333333</v>
      </c>
      <c r="E2576" s="92">
        <v>0.0</v>
      </c>
      <c r="F2576" s="92" t="s">
        <v>3542</v>
      </c>
    </row>
    <row r="2577" ht="14.25" customHeight="1">
      <c r="A2577" s="92" t="s">
        <v>3889</v>
      </c>
      <c r="B2577" s="92" t="s">
        <v>1196</v>
      </c>
      <c r="C2577" s="93">
        <v>45709.0</v>
      </c>
      <c r="D2577" s="94">
        <v>0.16458333333333333</v>
      </c>
      <c r="E2577" s="92">
        <v>2.0</v>
      </c>
      <c r="F2577" s="92" t="s">
        <v>3544</v>
      </c>
    </row>
    <row r="2578" ht="14.25" customHeight="1">
      <c r="A2578" s="92" t="s">
        <v>3789</v>
      </c>
      <c r="B2578" s="92" t="s">
        <v>1196</v>
      </c>
      <c r="C2578" s="93">
        <v>45799.0</v>
      </c>
      <c r="D2578" s="94">
        <v>0.7888888888888889</v>
      </c>
      <c r="E2578" s="92">
        <v>0.0</v>
      </c>
      <c r="F2578" s="92" t="s">
        <v>3542</v>
      </c>
    </row>
    <row r="2579" ht="14.25" customHeight="1">
      <c r="A2579" s="92" t="s">
        <v>3966</v>
      </c>
      <c r="B2579" s="92" t="s">
        <v>1196</v>
      </c>
      <c r="C2579" s="93">
        <v>45913.0</v>
      </c>
      <c r="D2579" s="94">
        <v>0.2520833333333333</v>
      </c>
      <c r="E2579" s="92">
        <v>1.0</v>
      </c>
      <c r="F2579" s="92" t="s">
        <v>3543</v>
      </c>
    </row>
    <row r="2580" ht="14.25" customHeight="1">
      <c r="A2580" s="92" t="s">
        <v>3865</v>
      </c>
      <c r="B2580" s="92" t="s">
        <v>1196</v>
      </c>
      <c r="C2580" s="93">
        <v>45938.0</v>
      </c>
      <c r="D2580" s="94">
        <v>0.2722222222222222</v>
      </c>
      <c r="E2580" s="92">
        <v>0.0</v>
      </c>
      <c r="F2580" s="92" t="s">
        <v>3542</v>
      </c>
    </row>
    <row r="2581" ht="14.25" customHeight="1">
      <c r="A2581" s="92" t="s">
        <v>3839</v>
      </c>
      <c r="B2581" s="92" t="s">
        <v>695</v>
      </c>
      <c r="C2581" s="93">
        <v>45695.0</v>
      </c>
      <c r="D2581" s="94">
        <v>0.9881944444444445</v>
      </c>
      <c r="E2581" s="92">
        <v>1.0</v>
      </c>
      <c r="F2581" s="92" t="s">
        <v>3543</v>
      </c>
    </row>
    <row r="2582" ht="14.25" customHeight="1">
      <c r="A2582" s="92" t="s">
        <v>4075</v>
      </c>
      <c r="B2582" s="92" t="s">
        <v>695</v>
      </c>
      <c r="C2582" s="93">
        <v>45781.0</v>
      </c>
      <c r="D2582" s="94">
        <v>0.0375</v>
      </c>
      <c r="E2582" s="92">
        <v>2.0</v>
      </c>
      <c r="F2582" s="92" t="s">
        <v>3544</v>
      </c>
    </row>
    <row r="2583" ht="14.25" customHeight="1">
      <c r="A2583" s="92" t="s">
        <v>4023</v>
      </c>
      <c r="B2583" s="92" t="s">
        <v>695</v>
      </c>
      <c r="C2583" s="93">
        <v>45835.0</v>
      </c>
      <c r="D2583" s="94">
        <v>0.9875</v>
      </c>
      <c r="E2583" s="92">
        <v>2.0</v>
      </c>
      <c r="F2583" s="92" t="s">
        <v>3544</v>
      </c>
    </row>
    <row r="2584" ht="14.25" customHeight="1">
      <c r="A2584" s="92" t="s">
        <v>3972</v>
      </c>
      <c r="B2584" s="92" t="s">
        <v>2193</v>
      </c>
      <c r="C2584" s="93">
        <v>45700.0</v>
      </c>
      <c r="D2584" s="94">
        <v>0.022916666666666665</v>
      </c>
      <c r="E2584" s="92">
        <v>0.0</v>
      </c>
      <c r="F2584" s="92" t="s">
        <v>3542</v>
      </c>
    </row>
    <row r="2585" ht="14.25" customHeight="1">
      <c r="A2585" s="92" t="s">
        <v>3769</v>
      </c>
      <c r="B2585" s="92" t="s">
        <v>2193</v>
      </c>
      <c r="C2585" s="93">
        <v>45818.0</v>
      </c>
      <c r="D2585" s="94">
        <v>0.1840277777777778</v>
      </c>
      <c r="E2585" s="92">
        <v>1.0</v>
      </c>
      <c r="F2585" s="92" t="s">
        <v>3543</v>
      </c>
    </row>
    <row r="2586" ht="14.25" customHeight="1">
      <c r="A2586" s="92" t="s">
        <v>4077</v>
      </c>
      <c r="B2586" s="92" t="s">
        <v>696</v>
      </c>
      <c r="C2586" s="93">
        <v>45700.0</v>
      </c>
      <c r="D2586" s="94">
        <v>0.25625</v>
      </c>
      <c r="E2586" s="92">
        <v>2.0</v>
      </c>
      <c r="F2586" s="92" t="s">
        <v>3544</v>
      </c>
    </row>
    <row r="2587" ht="14.25" customHeight="1">
      <c r="A2587" s="92" t="s">
        <v>3856</v>
      </c>
      <c r="B2587" s="92" t="s">
        <v>696</v>
      </c>
      <c r="C2587" s="93">
        <v>45702.0</v>
      </c>
      <c r="D2587" s="94">
        <v>0.009722222222222222</v>
      </c>
      <c r="E2587" s="92">
        <v>1.0</v>
      </c>
      <c r="F2587" s="92" t="s">
        <v>3543</v>
      </c>
    </row>
    <row r="2588" ht="14.25" customHeight="1">
      <c r="A2588" s="92" t="s">
        <v>3816</v>
      </c>
      <c r="B2588" s="92" t="s">
        <v>1197</v>
      </c>
      <c r="C2588" s="93">
        <v>45761.0</v>
      </c>
      <c r="D2588" s="94">
        <v>0.19027777777777777</v>
      </c>
      <c r="E2588" s="92">
        <v>2.0</v>
      </c>
      <c r="F2588" s="92" t="s">
        <v>3544</v>
      </c>
    </row>
    <row r="2589" ht="14.25" customHeight="1">
      <c r="A2589" s="92" t="s">
        <v>3845</v>
      </c>
      <c r="B2589" s="92" t="s">
        <v>1197</v>
      </c>
      <c r="C2589" s="93">
        <v>45918.0</v>
      </c>
      <c r="D2589" s="94">
        <v>0.8777777777777778</v>
      </c>
      <c r="E2589" s="92">
        <v>2.0</v>
      </c>
      <c r="F2589" s="92" t="s">
        <v>3544</v>
      </c>
    </row>
    <row r="2590" ht="14.25" customHeight="1">
      <c r="A2590" s="92" t="s">
        <v>3689</v>
      </c>
      <c r="B2590" s="92" t="s">
        <v>2194</v>
      </c>
      <c r="C2590" s="93">
        <v>45700.0</v>
      </c>
      <c r="D2590" s="94">
        <v>0.04722222222222222</v>
      </c>
      <c r="E2590" s="92">
        <v>2.0</v>
      </c>
      <c r="F2590" s="92" t="s">
        <v>3544</v>
      </c>
    </row>
    <row r="2591" ht="14.25" customHeight="1">
      <c r="A2591" s="92" t="s">
        <v>4059</v>
      </c>
      <c r="B2591" s="92" t="s">
        <v>2194</v>
      </c>
      <c r="C2591" s="93">
        <v>45752.0</v>
      </c>
      <c r="D2591" s="94">
        <v>0.21736111111111112</v>
      </c>
      <c r="E2591" s="92">
        <v>1.0</v>
      </c>
      <c r="F2591" s="92" t="s">
        <v>3543</v>
      </c>
    </row>
    <row r="2592" ht="14.25" customHeight="1">
      <c r="A2592" s="92" t="s">
        <v>3805</v>
      </c>
      <c r="B2592" s="92" t="s">
        <v>2194</v>
      </c>
      <c r="C2592" s="93">
        <v>45759.0</v>
      </c>
      <c r="D2592" s="94">
        <v>0.9270833333333334</v>
      </c>
      <c r="E2592" s="92">
        <v>2.0</v>
      </c>
      <c r="F2592" s="92" t="s">
        <v>3544</v>
      </c>
    </row>
    <row r="2593" ht="14.25" customHeight="1">
      <c r="A2593" s="92" t="s">
        <v>4056</v>
      </c>
      <c r="B2593" s="92" t="s">
        <v>2194</v>
      </c>
      <c r="C2593" s="93">
        <v>45882.0</v>
      </c>
      <c r="D2593" s="94">
        <v>0.28194444444444444</v>
      </c>
      <c r="E2593" s="92">
        <v>0.0</v>
      </c>
      <c r="F2593" s="92" t="s">
        <v>3542</v>
      </c>
    </row>
    <row r="2594" ht="14.25" customHeight="1">
      <c r="A2594" s="92" t="s">
        <v>3817</v>
      </c>
      <c r="B2594" s="92" t="s">
        <v>2194</v>
      </c>
      <c r="C2594" s="93">
        <v>45925.0</v>
      </c>
      <c r="D2594" s="94">
        <v>0.45416666666666666</v>
      </c>
      <c r="E2594" s="92">
        <v>0.0</v>
      </c>
      <c r="F2594" s="92" t="s">
        <v>3542</v>
      </c>
    </row>
    <row r="2595" ht="14.25" customHeight="1">
      <c r="A2595" s="92" t="s">
        <v>3792</v>
      </c>
      <c r="B2595" s="92" t="s">
        <v>203</v>
      </c>
      <c r="C2595" s="93">
        <v>45583.0</v>
      </c>
      <c r="D2595" s="94">
        <v>0.9722222222222222</v>
      </c>
      <c r="E2595" s="92">
        <v>0.0</v>
      </c>
      <c r="F2595" s="92" t="s">
        <v>3542</v>
      </c>
    </row>
    <row r="2596" ht="14.25" customHeight="1">
      <c r="A2596" s="92" t="s">
        <v>3975</v>
      </c>
      <c r="B2596" s="92" t="s">
        <v>203</v>
      </c>
      <c r="C2596" s="93">
        <v>45685.0</v>
      </c>
      <c r="D2596" s="94">
        <v>0.40347222222222223</v>
      </c>
      <c r="E2596" s="92">
        <v>2.0</v>
      </c>
      <c r="F2596" s="92" t="s">
        <v>3544</v>
      </c>
    </row>
    <row r="2597" ht="14.25" customHeight="1">
      <c r="A2597" s="92" t="s">
        <v>3921</v>
      </c>
      <c r="B2597" s="92" t="s">
        <v>203</v>
      </c>
      <c r="C2597" s="93">
        <v>45836.0</v>
      </c>
      <c r="D2597" s="94">
        <v>0.3972222222222222</v>
      </c>
      <c r="E2597" s="92">
        <v>1.0</v>
      </c>
      <c r="F2597" s="92" t="s">
        <v>3543</v>
      </c>
    </row>
    <row r="2598" ht="14.25" customHeight="1">
      <c r="A2598" s="92" t="s">
        <v>4020</v>
      </c>
      <c r="B2598" s="92" t="s">
        <v>203</v>
      </c>
      <c r="C2598" s="93">
        <v>45926.0</v>
      </c>
      <c r="D2598" s="94">
        <v>0.4375</v>
      </c>
      <c r="E2598" s="92">
        <v>0.0</v>
      </c>
      <c r="F2598" s="92" t="s">
        <v>3542</v>
      </c>
    </row>
    <row r="2599" ht="14.25" customHeight="1">
      <c r="A2599" s="92" t="s">
        <v>4018</v>
      </c>
      <c r="B2599" s="92" t="s">
        <v>697</v>
      </c>
      <c r="C2599" s="93">
        <v>45595.0</v>
      </c>
      <c r="D2599" s="94">
        <v>0.6083333333333333</v>
      </c>
      <c r="E2599" s="92">
        <v>2.0</v>
      </c>
      <c r="F2599" s="92" t="s">
        <v>3544</v>
      </c>
    </row>
    <row r="2600" ht="14.25" customHeight="1">
      <c r="A2600" s="92" t="s">
        <v>3961</v>
      </c>
      <c r="B2600" s="92" t="s">
        <v>697</v>
      </c>
      <c r="C2600" s="93">
        <v>45723.0</v>
      </c>
      <c r="D2600" s="94">
        <v>0.15763888888888888</v>
      </c>
      <c r="E2600" s="92">
        <v>1.0</v>
      </c>
      <c r="F2600" s="92" t="s">
        <v>3543</v>
      </c>
    </row>
    <row r="2601" ht="14.25" customHeight="1">
      <c r="A2601" s="92" t="s">
        <v>3681</v>
      </c>
      <c r="B2601" s="92" t="s">
        <v>697</v>
      </c>
      <c r="C2601" s="93">
        <v>45808.0</v>
      </c>
      <c r="D2601" s="94">
        <v>0.3680555555555556</v>
      </c>
      <c r="E2601" s="92">
        <v>0.0</v>
      </c>
      <c r="F2601" s="92" t="s">
        <v>3542</v>
      </c>
    </row>
    <row r="2602" ht="14.25" customHeight="1">
      <c r="A2602" s="92" t="s">
        <v>3651</v>
      </c>
      <c r="B2602" s="92" t="s">
        <v>697</v>
      </c>
      <c r="C2602" s="93">
        <v>45865.0</v>
      </c>
      <c r="D2602" s="94">
        <v>0.15694444444444444</v>
      </c>
      <c r="E2602" s="92">
        <v>0.0</v>
      </c>
      <c r="F2602" s="92" t="s">
        <v>3542</v>
      </c>
    </row>
    <row r="2603" ht="14.25" customHeight="1">
      <c r="A2603" s="92" t="s">
        <v>3761</v>
      </c>
      <c r="B2603" s="92" t="s">
        <v>697</v>
      </c>
      <c r="C2603" s="93">
        <v>45905.0</v>
      </c>
      <c r="D2603" s="94">
        <v>0.7777777777777778</v>
      </c>
      <c r="E2603" s="92">
        <v>0.0</v>
      </c>
      <c r="F2603" s="92" t="s">
        <v>3542</v>
      </c>
    </row>
    <row r="2604" ht="14.25" customHeight="1">
      <c r="A2604" s="92" t="s">
        <v>3843</v>
      </c>
      <c r="B2604" s="92" t="s">
        <v>2721</v>
      </c>
      <c r="C2604" s="93">
        <v>45689.0</v>
      </c>
      <c r="D2604" s="94">
        <v>0.4826388888888889</v>
      </c>
      <c r="E2604" s="92">
        <v>0.0</v>
      </c>
      <c r="F2604" s="92" t="s">
        <v>3542</v>
      </c>
    </row>
    <row r="2605" ht="14.25" customHeight="1">
      <c r="A2605" s="92" t="s">
        <v>3736</v>
      </c>
      <c r="B2605" s="92" t="s">
        <v>2721</v>
      </c>
      <c r="C2605" s="93">
        <v>45791.0</v>
      </c>
      <c r="D2605" s="94">
        <v>0.05763888888888889</v>
      </c>
      <c r="E2605" s="92">
        <v>1.0</v>
      </c>
      <c r="F2605" s="92" t="s">
        <v>3543</v>
      </c>
    </row>
    <row r="2606" ht="14.25" customHeight="1">
      <c r="A2606" s="92" t="s">
        <v>3766</v>
      </c>
      <c r="B2606" s="92" t="s">
        <v>2721</v>
      </c>
      <c r="C2606" s="93">
        <v>45898.0</v>
      </c>
      <c r="D2606" s="94">
        <v>0.58125</v>
      </c>
      <c r="E2606" s="92">
        <v>1.0</v>
      </c>
      <c r="F2606" s="92" t="s">
        <v>3543</v>
      </c>
    </row>
    <row r="2607" ht="14.25" customHeight="1">
      <c r="A2607" s="92" t="s">
        <v>3616</v>
      </c>
      <c r="B2607" s="92" t="s">
        <v>2195</v>
      </c>
      <c r="C2607" s="93">
        <v>45636.0</v>
      </c>
      <c r="D2607" s="94">
        <v>0.17569444444444443</v>
      </c>
      <c r="E2607" s="92">
        <v>2.0</v>
      </c>
      <c r="F2607" s="92" t="s">
        <v>3544</v>
      </c>
    </row>
    <row r="2608" ht="14.25" customHeight="1">
      <c r="A2608" s="92" t="s">
        <v>3713</v>
      </c>
      <c r="B2608" s="92" t="s">
        <v>2195</v>
      </c>
      <c r="C2608" s="93">
        <v>45655.0</v>
      </c>
      <c r="D2608" s="94">
        <v>0.7402777777777778</v>
      </c>
      <c r="E2608" s="92">
        <v>0.0</v>
      </c>
      <c r="F2608" s="92" t="s">
        <v>3542</v>
      </c>
    </row>
    <row r="2609" ht="14.25" customHeight="1">
      <c r="A2609" s="92" t="s">
        <v>3685</v>
      </c>
      <c r="B2609" s="92" t="s">
        <v>2195</v>
      </c>
      <c r="C2609" s="93">
        <v>45712.0</v>
      </c>
      <c r="D2609" s="94">
        <v>0.34930555555555554</v>
      </c>
      <c r="E2609" s="92">
        <v>2.0</v>
      </c>
      <c r="F2609" s="92" t="s">
        <v>3544</v>
      </c>
    </row>
    <row r="2610" ht="14.25" customHeight="1">
      <c r="A2610" s="92" t="s">
        <v>3684</v>
      </c>
      <c r="B2610" s="92" t="s">
        <v>2195</v>
      </c>
      <c r="C2610" s="93">
        <v>45863.0</v>
      </c>
      <c r="D2610" s="94">
        <v>0.9173611111111111</v>
      </c>
      <c r="E2610" s="92">
        <v>2.0</v>
      </c>
      <c r="F2610" s="92" t="s">
        <v>3544</v>
      </c>
    </row>
    <row r="2611" ht="14.25" customHeight="1">
      <c r="A2611" s="92" t="s">
        <v>3862</v>
      </c>
      <c r="B2611" s="92" t="s">
        <v>2195</v>
      </c>
      <c r="C2611" s="93">
        <v>45891.0</v>
      </c>
      <c r="D2611" s="94">
        <v>0.9868055555555556</v>
      </c>
      <c r="E2611" s="92">
        <v>2.0</v>
      </c>
      <c r="F2611" s="92" t="s">
        <v>3544</v>
      </c>
    </row>
    <row r="2612" ht="14.25" customHeight="1">
      <c r="A2612" s="92" t="s">
        <v>3809</v>
      </c>
      <c r="B2612" s="92" t="s">
        <v>2195</v>
      </c>
      <c r="C2612" s="93">
        <v>45910.0</v>
      </c>
      <c r="D2612" s="94">
        <v>0.55</v>
      </c>
      <c r="E2612" s="92">
        <v>1.0</v>
      </c>
      <c r="F2612" s="92" t="s">
        <v>3543</v>
      </c>
    </row>
    <row r="2613" ht="14.25" customHeight="1">
      <c r="A2613" s="92" t="s">
        <v>3937</v>
      </c>
      <c r="B2613" s="92" t="s">
        <v>1702</v>
      </c>
      <c r="C2613" s="93">
        <v>45650.0</v>
      </c>
      <c r="D2613" s="94">
        <v>0.7291666666666666</v>
      </c>
      <c r="E2613" s="92">
        <v>0.0</v>
      </c>
      <c r="F2613" s="92" t="s">
        <v>3542</v>
      </c>
    </row>
    <row r="2614" ht="14.25" customHeight="1">
      <c r="A2614" s="92" t="s">
        <v>4003</v>
      </c>
      <c r="B2614" s="92" t="s">
        <v>1702</v>
      </c>
      <c r="C2614" s="93">
        <v>45681.0</v>
      </c>
      <c r="D2614" s="94">
        <v>0.01875</v>
      </c>
      <c r="E2614" s="92">
        <v>0.0</v>
      </c>
      <c r="F2614" s="92" t="s">
        <v>3542</v>
      </c>
    </row>
    <row r="2615" ht="14.25" customHeight="1">
      <c r="A2615" s="92" t="s">
        <v>4050</v>
      </c>
      <c r="B2615" s="92" t="s">
        <v>1702</v>
      </c>
      <c r="C2615" s="93">
        <v>45846.0</v>
      </c>
      <c r="D2615" s="94">
        <v>0.5986111111111111</v>
      </c>
      <c r="E2615" s="92">
        <v>1.0</v>
      </c>
      <c r="F2615" s="92" t="s">
        <v>3543</v>
      </c>
    </row>
    <row r="2616" ht="14.25" customHeight="1">
      <c r="A2616" s="92" t="s">
        <v>3923</v>
      </c>
      <c r="B2616" s="92" t="s">
        <v>1702</v>
      </c>
      <c r="C2616" s="93">
        <v>45847.0</v>
      </c>
      <c r="D2616" s="94">
        <v>0.8555555555555555</v>
      </c>
      <c r="E2616" s="92">
        <v>1.0</v>
      </c>
      <c r="F2616" s="92" t="s">
        <v>3543</v>
      </c>
    </row>
    <row r="2617" ht="14.25" customHeight="1">
      <c r="A2617" s="92" t="s">
        <v>3970</v>
      </c>
      <c r="B2617" s="92" t="s">
        <v>1702</v>
      </c>
      <c r="C2617" s="93">
        <v>45942.0</v>
      </c>
      <c r="D2617" s="94">
        <v>0.15486111111111112</v>
      </c>
      <c r="E2617" s="92">
        <v>2.0</v>
      </c>
      <c r="F2617" s="92" t="s">
        <v>3544</v>
      </c>
    </row>
    <row r="2618" ht="14.25" customHeight="1">
      <c r="A2618" s="92" t="s">
        <v>3818</v>
      </c>
      <c r="B2618" s="92" t="s">
        <v>698</v>
      </c>
      <c r="C2618" s="93">
        <v>45649.0</v>
      </c>
      <c r="D2618" s="94">
        <v>0.7673611111111112</v>
      </c>
      <c r="E2618" s="92">
        <v>1.0</v>
      </c>
      <c r="F2618" s="92" t="s">
        <v>3543</v>
      </c>
    </row>
    <row r="2619" ht="14.25" customHeight="1">
      <c r="A2619" s="92" t="s">
        <v>3777</v>
      </c>
      <c r="B2619" s="92" t="s">
        <v>698</v>
      </c>
      <c r="C2619" s="93">
        <v>45712.0</v>
      </c>
      <c r="D2619" s="94">
        <v>0.6409722222222223</v>
      </c>
      <c r="E2619" s="92">
        <v>0.0</v>
      </c>
      <c r="F2619" s="92" t="s">
        <v>3542</v>
      </c>
    </row>
    <row r="2620" ht="14.25" customHeight="1">
      <c r="A2620" s="92" t="s">
        <v>3707</v>
      </c>
      <c r="B2620" s="92" t="s">
        <v>698</v>
      </c>
      <c r="C2620" s="93">
        <v>45770.0</v>
      </c>
      <c r="D2620" s="94">
        <v>0.7784722222222222</v>
      </c>
      <c r="E2620" s="92">
        <v>0.0</v>
      </c>
      <c r="F2620" s="92" t="s">
        <v>3542</v>
      </c>
    </row>
    <row r="2621" ht="14.25" customHeight="1">
      <c r="A2621" s="92" t="s">
        <v>4085</v>
      </c>
      <c r="B2621" s="92" t="s">
        <v>698</v>
      </c>
      <c r="C2621" s="93">
        <v>45825.0</v>
      </c>
      <c r="D2621" s="94">
        <v>0.4479166666666667</v>
      </c>
      <c r="E2621" s="92">
        <v>0.0</v>
      </c>
      <c r="F2621" s="92" t="s">
        <v>3542</v>
      </c>
    </row>
    <row r="2622" ht="14.25" customHeight="1">
      <c r="A2622" s="92" t="s">
        <v>3993</v>
      </c>
      <c r="B2622" s="92" t="s">
        <v>3188</v>
      </c>
      <c r="C2622" s="93">
        <v>45649.0</v>
      </c>
      <c r="D2622" s="94">
        <v>0.42777777777777776</v>
      </c>
      <c r="E2622" s="92">
        <v>2.0</v>
      </c>
      <c r="F2622" s="92" t="s">
        <v>3544</v>
      </c>
    </row>
    <row r="2623" ht="14.25" customHeight="1">
      <c r="A2623" s="92" t="s">
        <v>3869</v>
      </c>
      <c r="B2623" s="92" t="s">
        <v>3188</v>
      </c>
      <c r="C2623" s="93">
        <v>45833.0</v>
      </c>
      <c r="D2623" s="94">
        <v>0.19166666666666668</v>
      </c>
      <c r="E2623" s="92">
        <v>2.0</v>
      </c>
      <c r="F2623" s="92" t="s">
        <v>3544</v>
      </c>
    </row>
    <row r="2624" ht="14.25" customHeight="1">
      <c r="A2624" s="92" t="s">
        <v>3880</v>
      </c>
      <c r="B2624" s="92" t="s">
        <v>2722</v>
      </c>
      <c r="C2624" s="93">
        <v>45767.0</v>
      </c>
      <c r="D2624" s="94">
        <v>0.37430555555555556</v>
      </c>
      <c r="E2624" s="92">
        <v>0.0</v>
      </c>
      <c r="F2624" s="92" t="s">
        <v>3542</v>
      </c>
    </row>
    <row r="2625" ht="14.25" customHeight="1">
      <c r="A2625" s="92" t="s">
        <v>3820</v>
      </c>
      <c r="B2625" s="92" t="s">
        <v>3190</v>
      </c>
      <c r="C2625" s="93">
        <v>45623.0</v>
      </c>
      <c r="D2625" s="94">
        <v>0.9118055555555555</v>
      </c>
      <c r="E2625" s="92">
        <v>2.0</v>
      </c>
      <c r="F2625" s="92" t="s">
        <v>3544</v>
      </c>
    </row>
    <row r="2626" ht="14.25" customHeight="1">
      <c r="A2626" s="92" t="s">
        <v>3865</v>
      </c>
      <c r="B2626" s="92" t="s">
        <v>3190</v>
      </c>
      <c r="C2626" s="93">
        <v>45640.0</v>
      </c>
      <c r="D2626" s="94">
        <v>0.6430555555555556</v>
      </c>
      <c r="E2626" s="92">
        <v>0.0</v>
      </c>
      <c r="F2626" s="92" t="s">
        <v>3542</v>
      </c>
    </row>
    <row r="2627" ht="14.25" customHeight="1">
      <c r="A2627" s="92" t="s">
        <v>4011</v>
      </c>
      <c r="B2627" s="92" t="s">
        <v>3190</v>
      </c>
      <c r="C2627" s="93">
        <v>45655.0</v>
      </c>
      <c r="D2627" s="94">
        <v>0.6875</v>
      </c>
      <c r="E2627" s="92">
        <v>2.0</v>
      </c>
      <c r="F2627" s="92" t="s">
        <v>3544</v>
      </c>
    </row>
    <row r="2628" ht="14.25" customHeight="1">
      <c r="A2628" s="92" t="s">
        <v>4066</v>
      </c>
      <c r="B2628" s="92" t="s">
        <v>3190</v>
      </c>
      <c r="C2628" s="93">
        <v>45759.0</v>
      </c>
      <c r="D2628" s="94">
        <v>0.8444444444444444</v>
      </c>
      <c r="E2628" s="92">
        <v>2.0</v>
      </c>
      <c r="F2628" s="92" t="s">
        <v>3544</v>
      </c>
    </row>
    <row r="2629" ht="14.25" customHeight="1">
      <c r="A2629" s="92" t="s">
        <v>3958</v>
      </c>
      <c r="B2629" s="92" t="s">
        <v>3190</v>
      </c>
      <c r="C2629" s="93">
        <v>45773.0</v>
      </c>
      <c r="D2629" s="94">
        <v>0.9229166666666667</v>
      </c>
      <c r="E2629" s="92">
        <v>1.0</v>
      </c>
      <c r="F2629" s="92" t="s">
        <v>3543</v>
      </c>
    </row>
    <row r="2630" ht="14.25" customHeight="1">
      <c r="A2630" s="92" t="s">
        <v>4033</v>
      </c>
      <c r="B2630" s="92" t="s">
        <v>3190</v>
      </c>
      <c r="C2630" s="93">
        <v>45927.0</v>
      </c>
      <c r="D2630" s="94">
        <v>0.18958333333333333</v>
      </c>
      <c r="E2630" s="92">
        <v>2.0</v>
      </c>
      <c r="F2630" s="92" t="s">
        <v>3544</v>
      </c>
    </row>
    <row r="2631" ht="14.25" customHeight="1">
      <c r="A2631" s="92" t="s">
        <v>3692</v>
      </c>
      <c r="B2631" s="92" t="s">
        <v>1703</v>
      </c>
      <c r="C2631" s="93">
        <v>45598.0</v>
      </c>
      <c r="D2631" s="94">
        <v>0.05486111111111111</v>
      </c>
      <c r="E2631" s="92">
        <v>1.0</v>
      </c>
      <c r="F2631" s="92" t="s">
        <v>3543</v>
      </c>
    </row>
    <row r="2632" ht="14.25" customHeight="1">
      <c r="A2632" s="92" t="s">
        <v>3821</v>
      </c>
      <c r="B2632" s="92" t="s">
        <v>1703</v>
      </c>
      <c r="C2632" s="93">
        <v>45713.0</v>
      </c>
      <c r="D2632" s="94">
        <v>0.26805555555555555</v>
      </c>
      <c r="E2632" s="92">
        <v>1.0</v>
      </c>
      <c r="F2632" s="92" t="s">
        <v>3543</v>
      </c>
    </row>
    <row r="2633" ht="14.25" customHeight="1">
      <c r="A2633" s="92" t="s">
        <v>3815</v>
      </c>
      <c r="B2633" s="92" t="s">
        <v>1703</v>
      </c>
      <c r="C2633" s="93">
        <v>45815.0</v>
      </c>
      <c r="D2633" s="94">
        <v>0.5222222222222223</v>
      </c>
      <c r="E2633" s="92">
        <v>0.0</v>
      </c>
      <c r="F2633" s="92" t="s">
        <v>3542</v>
      </c>
    </row>
    <row r="2634" ht="14.25" customHeight="1">
      <c r="A2634" s="92" t="s">
        <v>4060</v>
      </c>
      <c r="B2634" s="92" t="s">
        <v>1703</v>
      </c>
      <c r="C2634" s="93">
        <v>45856.0</v>
      </c>
      <c r="D2634" s="94">
        <v>0.89375</v>
      </c>
      <c r="E2634" s="92">
        <v>2.0</v>
      </c>
      <c r="F2634" s="92" t="s">
        <v>3544</v>
      </c>
    </row>
    <row r="2635" ht="14.25" customHeight="1">
      <c r="A2635" s="92" t="s">
        <v>3802</v>
      </c>
      <c r="B2635" s="92" t="s">
        <v>1703</v>
      </c>
      <c r="C2635" s="93">
        <v>45878.0</v>
      </c>
      <c r="D2635" s="94">
        <v>0.03263888888888889</v>
      </c>
      <c r="E2635" s="92">
        <v>0.0</v>
      </c>
      <c r="F2635" s="92" t="s">
        <v>3542</v>
      </c>
    </row>
    <row r="2636" ht="14.25" customHeight="1">
      <c r="A2636" s="92" t="s">
        <v>4001</v>
      </c>
      <c r="B2636" s="92" t="s">
        <v>1703</v>
      </c>
      <c r="C2636" s="93">
        <v>45882.0</v>
      </c>
      <c r="D2636" s="94">
        <v>6.944444444444445E-4</v>
      </c>
      <c r="E2636" s="92">
        <v>0.0</v>
      </c>
      <c r="F2636" s="92" t="s">
        <v>3542</v>
      </c>
    </row>
    <row r="2637" ht="14.25" customHeight="1">
      <c r="A2637" s="92" t="s">
        <v>3828</v>
      </c>
      <c r="B2637" s="92" t="s">
        <v>1703</v>
      </c>
      <c r="C2637" s="93">
        <v>45925.0</v>
      </c>
      <c r="D2637" s="94">
        <v>0.69375</v>
      </c>
      <c r="E2637" s="92">
        <v>0.0</v>
      </c>
      <c r="F2637" s="92" t="s">
        <v>3542</v>
      </c>
    </row>
    <row r="2638" ht="14.25" customHeight="1">
      <c r="A2638" s="92" t="s">
        <v>4067</v>
      </c>
      <c r="B2638" s="92" t="s">
        <v>699</v>
      </c>
      <c r="C2638" s="93">
        <v>45582.0</v>
      </c>
      <c r="D2638" s="94">
        <v>0.6388888888888888</v>
      </c>
      <c r="E2638" s="92">
        <v>0.0</v>
      </c>
      <c r="F2638" s="92" t="s">
        <v>3542</v>
      </c>
    </row>
    <row r="2639" ht="14.25" customHeight="1">
      <c r="A2639" s="92" t="s">
        <v>3879</v>
      </c>
      <c r="B2639" s="92" t="s">
        <v>699</v>
      </c>
      <c r="C2639" s="93">
        <v>45710.0</v>
      </c>
      <c r="D2639" s="94">
        <v>0.7694444444444445</v>
      </c>
      <c r="E2639" s="92">
        <v>1.0</v>
      </c>
      <c r="F2639" s="92" t="s">
        <v>3543</v>
      </c>
    </row>
    <row r="2640" ht="14.25" customHeight="1">
      <c r="A2640" s="92" t="s">
        <v>3746</v>
      </c>
      <c r="B2640" s="92" t="s">
        <v>699</v>
      </c>
      <c r="C2640" s="93">
        <v>45744.0</v>
      </c>
      <c r="D2640" s="94">
        <v>0.8368055555555556</v>
      </c>
      <c r="E2640" s="92">
        <v>0.0</v>
      </c>
      <c r="F2640" s="92" t="s">
        <v>3542</v>
      </c>
    </row>
    <row r="2641" ht="14.25" customHeight="1">
      <c r="A2641" s="92" t="s">
        <v>4053</v>
      </c>
      <c r="B2641" s="92" t="s">
        <v>699</v>
      </c>
      <c r="C2641" s="93">
        <v>45766.0</v>
      </c>
      <c r="D2641" s="94">
        <v>0.7166666666666667</v>
      </c>
      <c r="E2641" s="92">
        <v>0.0</v>
      </c>
      <c r="F2641" s="92" t="s">
        <v>3542</v>
      </c>
    </row>
    <row r="2642" ht="14.25" customHeight="1">
      <c r="A2642" s="92" t="s">
        <v>3733</v>
      </c>
      <c r="B2642" s="92" t="s">
        <v>699</v>
      </c>
      <c r="C2642" s="93">
        <v>45885.0</v>
      </c>
      <c r="D2642" s="94">
        <v>0.9569444444444445</v>
      </c>
      <c r="E2642" s="92">
        <v>1.0</v>
      </c>
      <c r="F2642" s="92" t="s">
        <v>3543</v>
      </c>
    </row>
    <row r="2643" ht="14.25" customHeight="1">
      <c r="A2643" s="92" t="s">
        <v>3983</v>
      </c>
      <c r="B2643" s="92" t="s">
        <v>3191</v>
      </c>
      <c r="C2643" s="93">
        <v>45757.0</v>
      </c>
      <c r="D2643" s="94">
        <v>0.16458333333333333</v>
      </c>
      <c r="E2643" s="92">
        <v>0.0</v>
      </c>
      <c r="F2643" s="92" t="s">
        <v>3542</v>
      </c>
    </row>
    <row r="2644" ht="14.25" customHeight="1">
      <c r="A2644" s="92" t="s">
        <v>3767</v>
      </c>
      <c r="B2644" s="92" t="s">
        <v>3191</v>
      </c>
      <c r="C2644" s="93">
        <v>45760.0</v>
      </c>
      <c r="D2644" s="94">
        <v>0.32916666666666666</v>
      </c>
      <c r="E2644" s="92">
        <v>0.0</v>
      </c>
      <c r="F2644" s="92" t="s">
        <v>3542</v>
      </c>
    </row>
    <row r="2645" ht="14.25" customHeight="1">
      <c r="A2645" s="92" t="s">
        <v>3697</v>
      </c>
      <c r="B2645" s="92" t="s">
        <v>3191</v>
      </c>
      <c r="C2645" s="93">
        <v>45796.0</v>
      </c>
      <c r="D2645" s="94">
        <v>0.6875</v>
      </c>
      <c r="E2645" s="92">
        <v>1.0</v>
      </c>
      <c r="F2645" s="92" t="s">
        <v>3543</v>
      </c>
    </row>
    <row r="2646" ht="14.25" customHeight="1">
      <c r="A2646" s="92" t="s">
        <v>4007</v>
      </c>
      <c r="B2646" s="92" t="s">
        <v>3191</v>
      </c>
      <c r="C2646" s="93">
        <v>45879.0</v>
      </c>
      <c r="D2646" s="94">
        <v>0.6493055555555556</v>
      </c>
      <c r="E2646" s="92">
        <v>2.0</v>
      </c>
      <c r="F2646" s="92" t="s">
        <v>3544</v>
      </c>
    </row>
    <row r="2647" ht="14.25" customHeight="1">
      <c r="A2647" s="92" t="s">
        <v>3942</v>
      </c>
      <c r="B2647" s="92" t="s">
        <v>3191</v>
      </c>
      <c r="C2647" s="93">
        <v>45900.0</v>
      </c>
      <c r="D2647" s="94">
        <v>0.5055555555555555</v>
      </c>
      <c r="E2647" s="92">
        <v>1.0</v>
      </c>
      <c r="F2647" s="92" t="s">
        <v>3543</v>
      </c>
    </row>
    <row r="2648" ht="14.25" customHeight="1">
      <c r="A2648" s="92" t="s">
        <v>3857</v>
      </c>
      <c r="B2648" s="92" t="s">
        <v>3192</v>
      </c>
      <c r="C2648" s="93">
        <v>45789.0</v>
      </c>
      <c r="D2648" s="94">
        <v>0.8333333333333334</v>
      </c>
      <c r="E2648" s="92">
        <v>2.0</v>
      </c>
      <c r="F2648" s="92" t="s">
        <v>3544</v>
      </c>
    </row>
    <row r="2649" ht="14.25" customHeight="1">
      <c r="A2649" s="92" t="s">
        <v>3889</v>
      </c>
      <c r="B2649" s="92" t="s">
        <v>3192</v>
      </c>
      <c r="C2649" s="93">
        <v>45807.0</v>
      </c>
      <c r="D2649" s="94">
        <v>0.2625</v>
      </c>
      <c r="E2649" s="92">
        <v>2.0</v>
      </c>
      <c r="F2649" s="92" t="s">
        <v>3544</v>
      </c>
    </row>
    <row r="2650" ht="14.25" customHeight="1">
      <c r="A2650" s="92" t="s">
        <v>4018</v>
      </c>
      <c r="B2650" s="92" t="s">
        <v>3192</v>
      </c>
      <c r="C2650" s="93">
        <v>45922.0</v>
      </c>
      <c r="D2650" s="94">
        <v>0.42291666666666666</v>
      </c>
      <c r="E2650" s="92">
        <v>0.0</v>
      </c>
      <c r="F2650" s="92" t="s">
        <v>3542</v>
      </c>
    </row>
    <row r="2651" ht="14.25" customHeight="1">
      <c r="A2651" s="92" t="s">
        <v>3889</v>
      </c>
      <c r="B2651" s="92" t="s">
        <v>2723</v>
      </c>
      <c r="C2651" s="93">
        <v>45581.0</v>
      </c>
      <c r="D2651" s="94">
        <v>0.6118055555555556</v>
      </c>
      <c r="E2651" s="92">
        <v>2.0</v>
      </c>
      <c r="F2651" s="92" t="s">
        <v>3544</v>
      </c>
    </row>
    <row r="2652" ht="14.25" customHeight="1">
      <c r="A2652" s="92" t="s">
        <v>4009</v>
      </c>
      <c r="B2652" s="92" t="s">
        <v>2723</v>
      </c>
      <c r="C2652" s="93">
        <v>45593.0</v>
      </c>
      <c r="D2652" s="94">
        <v>0.7347222222222223</v>
      </c>
      <c r="E2652" s="92">
        <v>0.0</v>
      </c>
      <c r="F2652" s="92" t="s">
        <v>3542</v>
      </c>
    </row>
    <row r="2653" ht="14.25" customHeight="1">
      <c r="A2653" s="92" t="s">
        <v>3969</v>
      </c>
      <c r="B2653" s="92" t="s">
        <v>2723</v>
      </c>
      <c r="C2653" s="93">
        <v>45823.0</v>
      </c>
      <c r="D2653" s="94">
        <v>0.48125</v>
      </c>
      <c r="E2653" s="92">
        <v>1.0</v>
      </c>
      <c r="F2653" s="92" t="s">
        <v>3543</v>
      </c>
    </row>
    <row r="2654" ht="14.25" customHeight="1">
      <c r="A2654" s="92" t="s">
        <v>4030</v>
      </c>
      <c r="B2654" s="92" t="s">
        <v>3193</v>
      </c>
      <c r="C2654" s="93">
        <v>45692.0</v>
      </c>
      <c r="D2654" s="94">
        <v>0.12152777777777778</v>
      </c>
      <c r="E2654" s="92">
        <v>0.0</v>
      </c>
      <c r="F2654" s="92" t="s">
        <v>3542</v>
      </c>
    </row>
    <row r="2655" ht="14.25" customHeight="1">
      <c r="A2655" s="92" t="s">
        <v>3979</v>
      </c>
      <c r="B2655" s="92" t="s">
        <v>3193</v>
      </c>
      <c r="C2655" s="93">
        <v>45755.0</v>
      </c>
      <c r="D2655" s="94">
        <v>0.66875</v>
      </c>
      <c r="E2655" s="92">
        <v>0.0</v>
      </c>
      <c r="F2655" s="92" t="s">
        <v>3542</v>
      </c>
    </row>
    <row r="2656" ht="14.25" customHeight="1">
      <c r="A2656" s="92" t="s">
        <v>4043</v>
      </c>
      <c r="B2656" s="92" t="s">
        <v>3193</v>
      </c>
      <c r="C2656" s="93">
        <v>45797.0</v>
      </c>
      <c r="D2656" s="94">
        <v>0.059027777777777776</v>
      </c>
      <c r="E2656" s="92">
        <v>2.0</v>
      </c>
      <c r="F2656" s="92" t="s">
        <v>3544</v>
      </c>
    </row>
    <row r="2657" ht="14.25" customHeight="1">
      <c r="A2657" s="92" t="s">
        <v>3866</v>
      </c>
      <c r="B2657" s="92" t="s">
        <v>2724</v>
      </c>
      <c r="C2657" s="93">
        <v>45666.0</v>
      </c>
      <c r="D2657" s="94">
        <v>0.2986111111111111</v>
      </c>
      <c r="E2657" s="92">
        <v>2.0</v>
      </c>
      <c r="F2657" s="92" t="s">
        <v>3544</v>
      </c>
    </row>
    <row r="2658" ht="14.25" customHeight="1">
      <c r="A2658" s="92" t="s">
        <v>3914</v>
      </c>
      <c r="B2658" s="92" t="s">
        <v>2724</v>
      </c>
      <c r="C2658" s="93">
        <v>45771.0</v>
      </c>
      <c r="D2658" s="94">
        <v>0.9034722222222222</v>
      </c>
      <c r="E2658" s="92">
        <v>1.0</v>
      </c>
      <c r="F2658" s="92" t="s">
        <v>3543</v>
      </c>
    </row>
    <row r="2659" ht="14.25" customHeight="1">
      <c r="A2659" s="92" t="s">
        <v>4051</v>
      </c>
      <c r="B2659" s="92" t="s">
        <v>2724</v>
      </c>
      <c r="C2659" s="93">
        <v>45857.0</v>
      </c>
      <c r="D2659" s="94">
        <v>0.9902777777777778</v>
      </c>
      <c r="E2659" s="92">
        <v>2.0</v>
      </c>
      <c r="F2659" s="92" t="s">
        <v>3544</v>
      </c>
    </row>
    <row r="2660" ht="14.25" customHeight="1">
      <c r="A2660" s="92" t="s">
        <v>3703</v>
      </c>
      <c r="B2660" s="92" t="s">
        <v>205</v>
      </c>
      <c r="C2660" s="93">
        <v>45741.0</v>
      </c>
      <c r="D2660" s="94">
        <v>0.5715277777777777</v>
      </c>
      <c r="E2660" s="92">
        <v>0.0</v>
      </c>
      <c r="F2660" s="92" t="s">
        <v>3542</v>
      </c>
    </row>
    <row r="2661" ht="14.25" customHeight="1">
      <c r="A2661" s="92" t="s">
        <v>3650</v>
      </c>
      <c r="B2661" s="92" t="s">
        <v>2725</v>
      </c>
      <c r="C2661" s="93">
        <v>45673.0</v>
      </c>
      <c r="D2661" s="94">
        <v>0.7458333333333333</v>
      </c>
      <c r="E2661" s="92">
        <v>1.0</v>
      </c>
      <c r="F2661" s="92" t="s">
        <v>3543</v>
      </c>
    </row>
    <row r="2662" ht="14.25" customHeight="1">
      <c r="A2662" s="92" t="s">
        <v>4002</v>
      </c>
      <c r="B2662" s="92" t="s">
        <v>2725</v>
      </c>
      <c r="C2662" s="93">
        <v>45711.0</v>
      </c>
      <c r="D2662" s="94">
        <v>0.20972222222222223</v>
      </c>
      <c r="E2662" s="92">
        <v>1.0</v>
      </c>
      <c r="F2662" s="92" t="s">
        <v>3543</v>
      </c>
    </row>
    <row r="2663" ht="14.25" customHeight="1">
      <c r="A2663" s="92" t="s">
        <v>3745</v>
      </c>
      <c r="B2663" s="92" t="s">
        <v>2725</v>
      </c>
      <c r="C2663" s="93">
        <v>45805.0</v>
      </c>
      <c r="D2663" s="94">
        <v>0.21319444444444444</v>
      </c>
      <c r="E2663" s="92">
        <v>1.0</v>
      </c>
      <c r="F2663" s="92" t="s">
        <v>3543</v>
      </c>
    </row>
    <row r="2664" ht="14.25" customHeight="1">
      <c r="A2664" s="92" t="s">
        <v>3762</v>
      </c>
      <c r="B2664" s="92" t="s">
        <v>2726</v>
      </c>
      <c r="C2664" s="93">
        <v>45614.0</v>
      </c>
      <c r="D2664" s="94">
        <v>0.15902777777777777</v>
      </c>
      <c r="E2664" s="92">
        <v>1.0</v>
      </c>
      <c r="F2664" s="92" t="s">
        <v>3543</v>
      </c>
    </row>
    <row r="2665" ht="14.25" customHeight="1">
      <c r="A2665" s="92" t="s">
        <v>3674</v>
      </c>
      <c r="B2665" s="92" t="s">
        <v>2726</v>
      </c>
      <c r="C2665" s="93">
        <v>45856.0</v>
      </c>
      <c r="D2665" s="94">
        <v>0.04722222222222222</v>
      </c>
      <c r="E2665" s="92">
        <v>1.0</v>
      </c>
      <c r="F2665" s="92" t="s">
        <v>3543</v>
      </c>
    </row>
    <row r="2666" ht="14.25" customHeight="1">
      <c r="A2666" s="92" t="s">
        <v>3783</v>
      </c>
      <c r="B2666" s="92" t="s">
        <v>2726</v>
      </c>
      <c r="C2666" s="93">
        <v>45919.0</v>
      </c>
      <c r="D2666" s="94">
        <v>0.07430555555555556</v>
      </c>
      <c r="E2666" s="92">
        <v>1.0</v>
      </c>
      <c r="F2666" s="92" t="s">
        <v>3543</v>
      </c>
    </row>
    <row r="2667" ht="14.25" customHeight="1">
      <c r="A2667" s="92" t="s">
        <v>4081</v>
      </c>
      <c r="B2667" s="92" t="s">
        <v>2726</v>
      </c>
      <c r="C2667" s="93">
        <v>45928.0</v>
      </c>
      <c r="D2667" s="94">
        <v>0.7895833333333333</v>
      </c>
      <c r="E2667" s="92">
        <v>0.0</v>
      </c>
      <c r="F2667" s="92" t="s">
        <v>3542</v>
      </c>
    </row>
    <row r="2668" ht="14.25" customHeight="1">
      <c r="A2668" s="92" t="s">
        <v>3830</v>
      </c>
      <c r="B2668" s="92" t="s">
        <v>2727</v>
      </c>
      <c r="C2668" s="93">
        <v>45606.0</v>
      </c>
      <c r="D2668" s="94">
        <v>0.5208333333333334</v>
      </c>
      <c r="E2668" s="92">
        <v>2.0</v>
      </c>
      <c r="F2668" s="92" t="s">
        <v>3544</v>
      </c>
    </row>
    <row r="2669" ht="14.25" customHeight="1">
      <c r="A2669" s="92" t="s">
        <v>3857</v>
      </c>
      <c r="B2669" s="92" t="s">
        <v>1198</v>
      </c>
      <c r="C2669" s="93">
        <v>45899.0</v>
      </c>
      <c r="D2669" s="94">
        <v>0.5826388888888889</v>
      </c>
      <c r="E2669" s="92">
        <v>2.0</v>
      </c>
      <c r="F2669" s="92" t="s">
        <v>3544</v>
      </c>
    </row>
    <row r="2670" ht="14.25" customHeight="1">
      <c r="A2670" s="92" t="s">
        <v>3758</v>
      </c>
      <c r="B2670" s="92" t="s">
        <v>1704</v>
      </c>
      <c r="C2670" s="93">
        <v>45692.0</v>
      </c>
      <c r="D2670" s="94">
        <v>0.39305555555555555</v>
      </c>
      <c r="E2670" s="92">
        <v>1.0</v>
      </c>
      <c r="F2670" s="92" t="s">
        <v>3543</v>
      </c>
    </row>
    <row r="2671" ht="14.25" customHeight="1">
      <c r="A2671" s="92" t="s">
        <v>4021</v>
      </c>
      <c r="B2671" s="92" t="s">
        <v>1704</v>
      </c>
      <c r="C2671" s="93">
        <v>45754.0</v>
      </c>
      <c r="D2671" s="94">
        <v>0.5590277777777778</v>
      </c>
      <c r="E2671" s="92">
        <v>1.0</v>
      </c>
      <c r="F2671" s="92" t="s">
        <v>3543</v>
      </c>
    </row>
    <row r="2672" ht="14.25" customHeight="1">
      <c r="A2672" s="92" t="s">
        <v>3740</v>
      </c>
      <c r="B2672" s="92" t="s">
        <v>1704</v>
      </c>
      <c r="C2672" s="93">
        <v>45866.0</v>
      </c>
      <c r="D2672" s="94">
        <v>0.9201388888888888</v>
      </c>
      <c r="E2672" s="92">
        <v>2.0</v>
      </c>
      <c r="F2672" s="92" t="s">
        <v>3544</v>
      </c>
    </row>
    <row r="2673" ht="14.25" customHeight="1">
      <c r="A2673" s="92" t="s">
        <v>3713</v>
      </c>
      <c r="B2673" s="92" t="s">
        <v>1704</v>
      </c>
      <c r="C2673" s="93">
        <v>45884.0</v>
      </c>
      <c r="D2673" s="94">
        <v>0.5076388888888889</v>
      </c>
      <c r="E2673" s="92">
        <v>1.0</v>
      </c>
      <c r="F2673" s="92" t="s">
        <v>3543</v>
      </c>
    </row>
    <row r="2674" ht="14.25" customHeight="1">
      <c r="A2674" s="92" t="s">
        <v>3833</v>
      </c>
      <c r="B2674" s="92" t="s">
        <v>1704</v>
      </c>
      <c r="C2674" s="93">
        <v>45898.0</v>
      </c>
      <c r="D2674" s="94">
        <v>0.5138888888888888</v>
      </c>
      <c r="E2674" s="92">
        <v>1.0</v>
      </c>
      <c r="F2674" s="92" t="s">
        <v>3543</v>
      </c>
    </row>
    <row r="2675" ht="14.25" customHeight="1">
      <c r="A2675" s="92" t="s">
        <v>3948</v>
      </c>
      <c r="B2675" s="92" t="s">
        <v>2196</v>
      </c>
      <c r="C2675" s="93">
        <v>45757.0</v>
      </c>
      <c r="D2675" s="94">
        <v>0.7958333333333333</v>
      </c>
      <c r="E2675" s="92">
        <v>1.0</v>
      </c>
      <c r="F2675" s="92" t="s">
        <v>3543</v>
      </c>
    </row>
    <row r="2676" ht="14.25" customHeight="1">
      <c r="A2676" s="92" t="s">
        <v>3982</v>
      </c>
      <c r="B2676" s="92" t="s">
        <v>2196</v>
      </c>
      <c r="C2676" s="93">
        <v>45832.0</v>
      </c>
      <c r="D2676" s="94">
        <v>0.6625</v>
      </c>
      <c r="E2676" s="92">
        <v>2.0</v>
      </c>
      <c r="F2676" s="92" t="s">
        <v>3544</v>
      </c>
    </row>
    <row r="2677" ht="14.25" customHeight="1">
      <c r="A2677" s="92" t="s">
        <v>4037</v>
      </c>
      <c r="B2677" s="92" t="s">
        <v>2196</v>
      </c>
      <c r="C2677" s="93">
        <v>45881.0</v>
      </c>
      <c r="D2677" s="94">
        <v>0.2076388888888889</v>
      </c>
      <c r="E2677" s="92">
        <v>2.0</v>
      </c>
      <c r="F2677" s="92" t="s">
        <v>3544</v>
      </c>
    </row>
    <row r="2678" ht="14.25" customHeight="1">
      <c r="A2678" s="92" t="s">
        <v>3738</v>
      </c>
      <c r="B2678" s="92" t="s">
        <v>3194</v>
      </c>
      <c r="C2678" s="93">
        <v>45609.0</v>
      </c>
      <c r="D2678" s="94">
        <v>0.4388888888888889</v>
      </c>
      <c r="E2678" s="92">
        <v>1.0</v>
      </c>
      <c r="F2678" s="92" t="s">
        <v>3543</v>
      </c>
    </row>
    <row r="2679" ht="14.25" customHeight="1">
      <c r="A2679" s="92" t="s">
        <v>3675</v>
      </c>
      <c r="B2679" s="92" t="s">
        <v>3194</v>
      </c>
      <c r="C2679" s="93">
        <v>45762.0</v>
      </c>
      <c r="D2679" s="94">
        <v>0.45694444444444443</v>
      </c>
      <c r="E2679" s="92">
        <v>1.0</v>
      </c>
      <c r="F2679" s="92" t="s">
        <v>3543</v>
      </c>
    </row>
    <row r="2680" ht="14.25" customHeight="1">
      <c r="A2680" s="92" t="s">
        <v>4086</v>
      </c>
      <c r="B2680" s="92" t="s">
        <v>3194</v>
      </c>
      <c r="C2680" s="93">
        <v>45779.0</v>
      </c>
      <c r="D2680" s="94">
        <v>0.6159722222222223</v>
      </c>
      <c r="E2680" s="92">
        <v>2.0</v>
      </c>
      <c r="F2680" s="92" t="s">
        <v>3544</v>
      </c>
    </row>
    <row r="2681" ht="14.25" customHeight="1">
      <c r="A2681" s="92" t="s">
        <v>3962</v>
      </c>
      <c r="B2681" s="92" t="s">
        <v>3196</v>
      </c>
      <c r="C2681" s="93">
        <v>45716.0</v>
      </c>
      <c r="D2681" s="94">
        <v>0.24444444444444444</v>
      </c>
      <c r="E2681" s="92">
        <v>1.0</v>
      </c>
      <c r="F2681" s="92" t="s">
        <v>3543</v>
      </c>
    </row>
    <row r="2682" ht="14.25" customHeight="1">
      <c r="A2682" s="92" t="s">
        <v>3920</v>
      </c>
      <c r="B2682" s="92" t="s">
        <v>3197</v>
      </c>
      <c r="C2682" s="93">
        <v>45655.0</v>
      </c>
      <c r="D2682" s="94">
        <v>0.07430555555555556</v>
      </c>
      <c r="E2682" s="92">
        <v>2.0</v>
      </c>
      <c r="F2682" s="92" t="s">
        <v>3544</v>
      </c>
    </row>
    <row r="2683" ht="14.25" customHeight="1">
      <c r="A2683" s="92" t="s">
        <v>3863</v>
      </c>
      <c r="B2683" s="92" t="s">
        <v>3197</v>
      </c>
      <c r="C2683" s="93">
        <v>45674.0</v>
      </c>
      <c r="D2683" s="94">
        <v>0.3798611111111111</v>
      </c>
      <c r="E2683" s="92">
        <v>0.0</v>
      </c>
      <c r="F2683" s="92" t="s">
        <v>3542</v>
      </c>
    </row>
    <row r="2684" ht="14.25" customHeight="1">
      <c r="A2684" s="92" t="s">
        <v>3734</v>
      </c>
      <c r="B2684" s="92" t="s">
        <v>3197</v>
      </c>
      <c r="C2684" s="93">
        <v>45748.0</v>
      </c>
      <c r="D2684" s="94">
        <v>0.13125</v>
      </c>
      <c r="E2684" s="92">
        <v>2.0</v>
      </c>
      <c r="F2684" s="92" t="s">
        <v>3544</v>
      </c>
    </row>
    <row r="2685" ht="14.25" customHeight="1">
      <c r="A2685" s="92" t="s">
        <v>3772</v>
      </c>
      <c r="B2685" s="92" t="s">
        <v>3197</v>
      </c>
      <c r="C2685" s="93">
        <v>45851.0</v>
      </c>
      <c r="D2685" s="94">
        <v>0.6361111111111111</v>
      </c>
      <c r="E2685" s="92">
        <v>1.0</v>
      </c>
      <c r="F2685" s="92" t="s">
        <v>3543</v>
      </c>
    </row>
    <row r="2686" ht="14.25" customHeight="1">
      <c r="A2686" s="92" t="s">
        <v>3793</v>
      </c>
      <c r="B2686" s="92" t="s">
        <v>3197</v>
      </c>
      <c r="C2686" s="93">
        <v>45889.0</v>
      </c>
      <c r="D2686" s="94">
        <v>0.11527777777777778</v>
      </c>
      <c r="E2686" s="92">
        <v>0.0</v>
      </c>
      <c r="F2686" s="92" t="s">
        <v>3542</v>
      </c>
    </row>
    <row r="2687" ht="14.25" customHeight="1">
      <c r="A2687" s="92" t="s">
        <v>3934</v>
      </c>
      <c r="B2687" s="92" t="s">
        <v>206</v>
      </c>
      <c r="C2687" s="93">
        <v>45738.0</v>
      </c>
      <c r="D2687" s="94">
        <v>0.48680555555555555</v>
      </c>
      <c r="E2687" s="92">
        <v>2.0</v>
      </c>
      <c r="F2687" s="92" t="s">
        <v>3544</v>
      </c>
    </row>
    <row r="2688" ht="14.25" customHeight="1">
      <c r="A2688" s="92" t="s">
        <v>3748</v>
      </c>
      <c r="B2688" s="92" t="s">
        <v>206</v>
      </c>
      <c r="C2688" s="93">
        <v>45845.0</v>
      </c>
      <c r="D2688" s="94">
        <v>0.9486111111111111</v>
      </c>
      <c r="E2688" s="92">
        <v>1.0</v>
      </c>
      <c r="F2688" s="92" t="s">
        <v>3543</v>
      </c>
    </row>
    <row r="2689" ht="14.25" customHeight="1">
      <c r="A2689" s="92" t="s">
        <v>3703</v>
      </c>
      <c r="B2689" s="92" t="s">
        <v>207</v>
      </c>
      <c r="C2689" s="93">
        <v>45722.0</v>
      </c>
      <c r="D2689" s="94">
        <v>0.5361111111111111</v>
      </c>
      <c r="E2689" s="92">
        <v>2.0</v>
      </c>
      <c r="F2689" s="92" t="s">
        <v>3544</v>
      </c>
    </row>
    <row r="2690" ht="14.25" customHeight="1">
      <c r="A2690" s="92" t="s">
        <v>4024</v>
      </c>
      <c r="B2690" s="92" t="s">
        <v>207</v>
      </c>
      <c r="C2690" s="93">
        <v>45739.0</v>
      </c>
      <c r="D2690" s="94">
        <v>0.2708333333333333</v>
      </c>
      <c r="E2690" s="92">
        <v>2.0</v>
      </c>
      <c r="F2690" s="92" t="s">
        <v>3544</v>
      </c>
    </row>
    <row r="2691" ht="14.25" customHeight="1">
      <c r="A2691" s="92" t="s">
        <v>3811</v>
      </c>
      <c r="B2691" s="92" t="s">
        <v>207</v>
      </c>
      <c r="C2691" s="93">
        <v>45812.0</v>
      </c>
      <c r="D2691" s="94">
        <v>0.5506944444444445</v>
      </c>
      <c r="E2691" s="92">
        <v>1.0</v>
      </c>
      <c r="F2691" s="92" t="s">
        <v>3543</v>
      </c>
    </row>
    <row r="2692" ht="14.25" customHeight="1">
      <c r="A2692" s="92" t="s">
        <v>3831</v>
      </c>
      <c r="B2692" s="92" t="s">
        <v>1201</v>
      </c>
      <c r="C2692" s="93">
        <v>45728.0</v>
      </c>
      <c r="D2692" s="94">
        <v>0.9902777777777778</v>
      </c>
      <c r="E2692" s="92">
        <v>1.0</v>
      </c>
      <c r="F2692" s="92" t="s">
        <v>3543</v>
      </c>
    </row>
    <row r="2693" ht="14.25" customHeight="1">
      <c r="A2693" s="92" t="s">
        <v>3665</v>
      </c>
      <c r="B2693" s="92" t="s">
        <v>700</v>
      </c>
      <c r="C2693" s="93">
        <v>45627.0</v>
      </c>
      <c r="D2693" s="94">
        <v>0.7104166666666667</v>
      </c>
      <c r="E2693" s="92">
        <v>0.0</v>
      </c>
      <c r="F2693" s="92" t="s">
        <v>3542</v>
      </c>
    </row>
    <row r="2694" ht="14.25" customHeight="1">
      <c r="A2694" s="92" t="s">
        <v>3916</v>
      </c>
      <c r="B2694" s="92" t="s">
        <v>700</v>
      </c>
      <c r="C2694" s="93">
        <v>45659.0</v>
      </c>
      <c r="D2694" s="94">
        <v>0.20972222222222223</v>
      </c>
      <c r="E2694" s="92">
        <v>1.0</v>
      </c>
      <c r="F2694" s="92" t="s">
        <v>3543</v>
      </c>
    </row>
    <row r="2695" ht="14.25" customHeight="1">
      <c r="A2695" s="92" t="s">
        <v>3737</v>
      </c>
      <c r="B2695" s="92" t="s">
        <v>700</v>
      </c>
      <c r="C2695" s="93">
        <v>45790.0</v>
      </c>
      <c r="D2695" s="94">
        <v>0.3277777777777778</v>
      </c>
      <c r="E2695" s="92">
        <v>1.0</v>
      </c>
      <c r="F2695" s="92" t="s">
        <v>3543</v>
      </c>
    </row>
    <row r="2696" ht="14.25" customHeight="1">
      <c r="A2696" s="92" t="s">
        <v>3927</v>
      </c>
      <c r="B2696" s="92" t="s">
        <v>700</v>
      </c>
      <c r="C2696" s="93">
        <v>45927.0</v>
      </c>
      <c r="D2696" s="94">
        <v>0.25555555555555554</v>
      </c>
      <c r="E2696" s="92">
        <v>1.0</v>
      </c>
      <c r="F2696" s="92" t="s">
        <v>3543</v>
      </c>
    </row>
    <row r="2697" ht="14.25" customHeight="1">
      <c r="A2697" s="92" t="s">
        <v>3828</v>
      </c>
      <c r="B2697" s="92" t="s">
        <v>208</v>
      </c>
      <c r="C2697" s="93">
        <v>45702.0</v>
      </c>
      <c r="D2697" s="94">
        <v>0.2722222222222222</v>
      </c>
      <c r="E2697" s="92">
        <v>2.0</v>
      </c>
      <c r="F2697" s="92" t="s">
        <v>3544</v>
      </c>
    </row>
    <row r="2698" ht="14.25" customHeight="1">
      <c r="A2698" s="92" t="s">
        <v>3728</v>
      </c>
      <c r="B2698" s="92" t="s">
        <v>208</v>
      </c>
      <c r="C2698" s="93">
        <v>45907.0</v>
      </c>
      <c r="D2698" s="94">
        <v>0.11458333333333333</v>
      </c>
      <c r="E2698" s="92">
        <v>2.0</v>
      </c>
      <c r="F2698" s="92" t="s">
        <v>3544</v>
      </c>
    </row>
    <row r="2699" ht="14.25" customHeight="1">
      <c r="A2699" s="92" t="s">
        <v>3838</v>
      </c>
      <c r="B2699" s="92" t="s">
        <v>3198</v>
      </c>
      <c r="C2699" s="93">
        <v>45639.0</v>
      </c>
      <c r="D2699" s="94">
        <v>0.7222222222222222</v>
      </c>
      <c r="E2699" s="92">
        <v>2.0</v>
      </c>
      <c r="F2699" s="92" t="s">
        <v>3544</v>
      </c>
    </row>
    <row r="2700" ht="14.25" customHeight="1">
      <c r="A2700" s="92" t="s">
        <v>3747</v>
      </c>
      <c r="B2700" s="92" t="s">
        <v>3198</v>
      </c>
      <c r="C2700" s="93">
        <v>45714.0</v>
      </c>
      <c r="D2700" s="94">
        <v>0.32222222222222224</v>
      </c>
      <c r="E2700" s="92">
        <v>0.0</v>
      </c>
      <c r="F2700" s="92" t="s">
        <v>3542</v>
      </c>
    </row>
    <row r="2701" ht="14.25" customHeight="1">
      <c r="A2701" s="92" t="s">
        <v>3844</v>
      </c>
      <c r="B2701" s="92" t="s">
        <v>3198</v>
      </c>
      <c r="C2701" s="93">
        <v>45734.0</v>
      </c>
      <c r="D2701" s="94">
        <v>0.9652777777777778</v>
      </c>
      <c r="E2701" s="92">
        <v>0.0</v>
      </c>
      <c r="F2701" s="92" t="s">
        <v>3542</v>
      </c>
    </row>
    <row r="2702" ht="14.25" customHeight="1">
      <c r="A2702" s="92" t="s">
        <v>3646</v>
      </c>
      <c r="B2702" s="92" t="s">
        <v>3198</v>
      </c>
      <c r="C2702" s="93">
        <v>45783.0</v>
      </c>
      <c r="D2702" s="94">
        <v>0.7069444444444445</v>
      </c>
      <c r="E2702" s="92">
        <v>2.0</v>
      </c>
      <c r="F2702" s="92" t="s">
        <v>3544</v>
      </c>
    </row>
    <row r="2703" ht="14.25" customHeight="1">
      <c r="A2703" s="92" t="s">
        <v>3932</v>
      </c>
      <c r="B2703" s="92" t="s">
        <v>3198</v>
      </c>
      <c r="C2703" s="93">
        <v>45836.0</v>
      </c>
      <c r="D2703" s="94">
        <v>0.6569444444444444</v>
      </c>
      <c r="E2703" s="92">
        <v>2.0</v>
      </c>
      <c r="F2703" s="92" t="s">
        <v>3544</v>
      </c>
    </row>
    <row r="2704" ht="14.25" customHeight="1">
      <c r="A2704" s="92" t="s">
        <v>3683</v>
      </c>
      <c r="B2704" s="92" t="s">
        <v>3198</v>
      </c>
      <c r="C2704" s="93">
        <v>45907.0</v>
      </c>
      <c r="D2704" s="94">
        <v>0.3111111111111111</v>
      </c>
      <c r="E2704" s="92">
        <v>1.0</v>
      </c>
      <c r="F2704" s="92" t="s">
        <v>3543</v>
      </c>
    </row>
    <row r="2705" ht="14.25" customHeight="1">
      <c r="A2705" s="92" t="s">
        <v>3627</v>
      </c>
      <c r="B2705" s="92" t="s">
        <v>209</v>
      </c>
      <c r="C2705" s="93">
        <v>45641.0</v>
      </c>
      <c r="D2705" s="94">
        <v>0.93125</v>
      </c>
      <c r="E2705" s="92">
        <v>1.0</v>
      </c>
      <c r="F2705" s="92" t="s">
        <v>3543</v>
      </c>
    </row>
    <row r="2706" ht="14.25" customHeight="1">
      <c r="A2706" s="92" t="s">
        <v>3659</v>
      </c>
      <c r="B2706" s="92" t="s">
        <v>209</v>
      </c>
      <c r="C2706" s="93">
        <v>45680.0</v>
      </c>
      <c r="D2706" s="94">
        <v>0.7243055555555555</v>
      </c>
      <c r="E2706" s="92">
        <v>1.0</v>
      </c>
      <c r="F2706" s="92" t="s">
        <v>3543</v>
      </c>
    </row>
    <row r="2707" ht="14.25" customHeight="1">
      <c r="A2707" s="92" t="s">
        <v>4023</v>
      </c>
      <c r="B2707" s="92" t="s">
        <v>209</v>
      </c>
      <c r="C2707" s="93">
        <v>45771.0</v>
      </c>
      <c r="D2707" s="94">
        <v>0.8583333333333333</v>
      </c>
      <c r="E2707" s="92">
        <v>2.0</v>
      </c>
      <c r="F2707" s="92" t="s">
        <v>3544</v>
      </c>
    </row>
    <row r="2708" ht="14.25" customHeight="1">
      <c r="A2708" s="92" t="s">
        <v>3910</v>
      </c>
      <c r="B2708" s="92" t="s">
        <v>701</v>
      </c>
      <c r="C2708" s="93">
        <v>45632.0</v>
      </c>
      <c r="D2708" s="94">
        <v>0.39375</v>
      </c>
      <c r="E2708" s="92">
        <v>0.0</v>
      </c>
      <c r="F2708" s="92" t="s">
        <v>3542</v>
      </c>
    </row>
    <row r="2709" ht="14.25" customHeight="1">
      <c r="A2709" s="92" t="s">
        <v>3784</v>
      </c>
      <c r="B2709" s="92" t="s">
        <v>701</v>
      </c>
      <c r="C2709" s="93">
        <v>45855.0</v>
      </c>
      <c r="D2709" s="94">
        <v>0.8368055555555556</v>
      </c>
      <c r="E2709" s="92">
        <v>1.0</v>
      </c>
      <c r="F2709" s="92" t="s">
        <v>3543</v>
      </c>
    </row>
    <row r="2710" ht="14.25" customHeight="1">
      <c r="A2710" s="92" t="s">
        <v>3963</v>
      </c>
      <c r="B2710" s="92" t="s">
        <v>701</v>
      </c>
      <c r="C2710" s="93">
        <v>45876.0</v>
      </c>
      <c r="D2710" s="94">
        <v>0.8145833333333333</v>
      </c>
      <c r="E2710" s="92">
        <v>0.0</v>
      </c>
      <c r="F2710" s="92" t="s">
        <v>3542</v>
      </c>
    </row>
    <row r="2711" ht="14.25" customHeight="1">
      <c r="A2711" s="92" t="s">
        <v>3745</v>
      </c>
      <c r="B2711" s="92" t="s">
        <v>210</v>
      </c>
      <c r="C2711" s="93">
        <v>45667.0</v>
      </c>
      <c r="D2711" s="94">
        <v>0.46041666666666664</v>
      </c>
      <c r="E2711" s="92">
        <v>1.0</v>
      </c>
      <c r="F2711" s="92" t="s">
        <v>3543</v>
      </c>
    </row>
    <row r="2712" ht="14.25" customHeight="1">
      <c r="A2712" s="92" t="s">
        <v>3655</v>
      </c>
      <c r="B2712" s="92" t="s">
        <v>210</v>
      </c>
      <c r="C2712" s="93">
        <v>45743.0</v>
      </c>
      <c r="D2712" s="94">
        <v>0.7923611111111111</v>
      </c>
      <c r="E2712" s="92">
        <v>0.0</v>
      </c>
      <c r="F2712" s="92" t="s">
        <v>3542</v>
      </c>
    </row>
    <row r="2713" ht="14.25" customHeight="1">
      <c r="A2713" s="92" t="s">
        <v>3916</v>
      </c>
      <c r="B2713" s="92" t="s">
        <v>210</v>
      </c>
      <c r="C2713" s="93">
        <v>45799.0</v>
      </c>
      <c r="D2713" s="94">
        <v>0.6694444444444444</v>
      </c>
      <c r="E2713" s="92">
        <v>1.0</v>
      </c>
      <c r="F2713" s="92" t="s">
        <v>3543</v>
      </c>
    </row>
    <row r="2714" ht="14.25" customHeight="1">
      <c r="A2714" s="92" t="s">
        <v>3784</v>
      </c>
      <c r="B2714" s="92" t="s">
        <v>210</v>
      </c>
      <c r="C2714" s="93">
        <v>45897.0</v>
      </c>
      <c r="D2714" s="94">
        <v>0.85625</v>
      </c>
      <c r="E2714" s="92">
        <v>1.0</v>
      </c>
      <c r="F2714" s="92" t="s">
        <v>3543</v>
      </c>
    </row>
    <row r="2715" ht="14.25" customHeight="1">
      <c r="A2715" s="92" t="s">
        <v>3892</v>
      </c>
      <c r="B2715" s="92" t="s">
        <v>210</v>
      </c>
      <c r="C2715" s="93">
        <v>45915.0</v>
      </c>
      <c r="D2715" s="94">
        <v>0.5333333333333333</v>
      </c>
      <c r="E2715" s="92">
        <v>2.0</v>
      </c>
      <c r="F2715" s="92" t="s">
        <v>3544</v>
      </c>
    </row>
    <row r="2716" ht="14.25" customHeight="1">
      <c r="A2716" s="92" t="s">
        <v>3799</v>
      </c>
      <c r="B2716" s="92" t="s">
        <v>1202</v>
      </c>
      <c r="C2716" s="93">
        <v>45678.0</v>
      </c>
      <c r="D2716" s="94">
        <v>0.9944444444444445</v>
      </c>
      <c r="E2716" s="92">
        <v>1.0</v>
      </c>
      <c r="F2716" s="92" t="s">
        <v>3543</v>
      </c>
    </row>
    <row r="2717" ht="14.25" customHeight="1">
      <c r="A2717" s="92" t="s">
        <v>3930</v>
      </c>
      <c r="B2717" s="92" t="s">
        <v>1202</v>
      </c>
      <c r="C2717" s="93">
        <v>45746.0</v>
      </c>
      <c r="D2717" s="94">
        <v>0.37569444444444444</v>
      </c>
      <c r="E2717" s="92">
        <v>2.0</v>
      </c>
      <c r="F2717" s="92" t="s">
        <v>3544</v>
      </c>
    </row>
    <row r="2718" ht="14.25" customHeight="1">
      <c r="A2718" s="92" t="s">
        <v>3679</v>
      </c>
      <c r="B2718" s="92" t="s">
        <v>1203</v>
      </c>
      <c r="C2718" s="93">
        <v>45821.0</v>
      </c>
      <c r="D2718" s="94">
        <v>0.5013888888888889</v>
      </c>
      <c r="E2718" s="92">
        <v>2.0</v>
      </c>
      <c r="F2718" s="92" t="s">
        <v>3544</v>
      </c>
    </row>
    <row r="2719" ht="14.25" customHeight="1">
      <c r="A2719" s="92" t="s">
        <v>3828</v>
      </c>
      <c r="B2719" s="92" t="s">
        <v>2728</v>
      </c>
      <c r="C2719" s="93">
        <v>45612.0</v>
      </c>
      <c r="D2719" s="94">
        <v>0.7097222222222223</v>
      </c>
      <c r="E2719" s="92">
        <v>0.0</v>
      </c>
      <c r="F2719" s="92" t="s">
        <v>3542</v>
      </c>
    </row>
    <row r="2720" ht="14.25" customHeight="1">
      <c r="A2720" s="92" t="s">
        <v>3800</v>
      </c>
      <c r="B2720" s="92" t="s">
        <v>2728</v>
      </c>
      <c r="C2720" s="93">
        <v>45761.0</v>
      </c>
      <c r="D2720" s="94">
        <v>0.33819444444444446</v>
      </c>
      <c r="E2720" s="92">
        <v>1.0</v>
      </c>
      <c r="F2720" s="92" t="s">
        <v>3543</v>
      </c>
    </row>
    <row r="2721" ht="14.25" customHeight="1">
      <c r="A2721" s="92" t="s">
        <v>3728</v>
      </c>
      <c r="B2721" s="92" t="s">
        <v>2728</v>
      </c>
      <c r="C2721" s="93">
        <v>45764.0</v>
      </c>
      <c r="D2721" s="94">
        <v>0.22916666666666666</v>
      </c>
      <c r="E2721" s="92">
        <v>1.0</v>
      </c>
      <c r="F2721" s="92" t="s">
        <v>3543</v>
      </c>
    </row>
    <row r="2722" ht="14.25" customHeight="1">
      <c r="A2722" s="92" t="s">
        <v>3670</v>
      </c>
      <c r="B2722" s="92" t="s">
        <v>2728</v>
      </c>
      <c r="C2722" s="93">
        <v>45767.0</v>
      </c>
      <c r="D2722" s="94">
        <v>0.4166666666666667</v>
      </c>
      <c r="E2722" s="92">
        <v>2.0</v>
      </c>
      <c r="F2722" s="92" t="s">
        <v>3544</v>
      </c>
    </row>
    <row r="2723" ht="14.25" customHeight="1">
      <c r="A2723" s="92" t="s">
        <v>3904</v>
      </c>
      <c r="B2723" s="92" t="s">
        <v>2729</v>
      </c>
      <c r="C2723" s="93">
        <v>45657.0</v>
      </c>
      <c r="D2723" s="94">
        <v>0.23958333333333334</v>
      </c>
      <c r="E2723" s="92">
        <v>1.0</v>
      </c>
      <c r="F2723" s="92" t="s">
        <v>3543</v>
      </c>
    </row>
    <row r="2724" ht="14.25" customHeight="1">
      <c r="A2724" s="92" t="s">
        <v>4040</v>
      </c>
      <c r="B2724" s="92" t="s">
        <v>2729</v>
      </c>
      <c r="C2724" s="93">
        <v>45925.0</v>
      </c>
      <c r="D2724" s="94">
        <v>0.9729166666666667</v>
      </c>
      <c r="E2724" s="92">
        <v>1.0</v>
      </c>
      <c r="F2724" s="92" t="s">
        <v>3543</v>
      </c>
    </row>
    <row r="2725" ht="14.25" customHeight="1">
      <c r="A2725" s="92" t="s">
        <v>4018</v>
      </c>
      <c r="B2725" s="92" t="s">
        <v>702</v>
      </c>
      <c r="C2725" s="93">
        <v>45929.0</v>
      </c>
      <c r="D2725" s="94">
        <v>0.08263888888888889</v>
      </c>
      <c r="E2725" s="92">
        <v>0.0</v>
      </c>
      <c r="F2725" s="92" t="s">
        <v>3542</v>
      </c>
    </row>
    <row r="2726" ht="14.25" customHeight="1">
      <c r="A2726" s="92" t="s">
        <v>3998</v>
      </c>
      <c r="B2726" s="92" t="s">
        <v>3199</v>
      </c>
      <c r="C2726" s="93">
        <v>45705.0</v>
      </c>
      <c r="D2726" s="94">
        <v>0.5048611111111111</v>
      </c>
      <c r="E2726" s="92">
        <v>0.0</v>
      </c>
      <c r="F2726" s="92" t="s">
        <v>3542</v>
      </c>
    </row>
    <row r="2727" ht="14.25" customHeight="1">
      <c r="A2727" s="92" t="s">
        <v>3786</v>
      </c>
      <c r="B2727" s="92" t="s">
        <v>3199</v>
      </c>
      <c r="C2727" s="93">
        <v>45817.0</v>
      </c>
      <c r="D2727" s="94">
        <v>0.7013888888888888</v>
      </c>
      <c r="E2727" s="92">
        <v>0.0</v>
      </c>
      <c r="F2727" s="92" t="s">
        <v>3542</v>
      </c>
    </row>
    <row r="2728" ht="14.25" customHeight="1">
      <c r="A2728" s="92" t="s">
        <v>3785</v>
      </c>
      <c r="B2728" s="92" t="s">
        <v>3199</v>
      </c>
      <c r="C2728" s="93">
        <v>45870.0</v>
      </c>
      <c r="D2728" s="94">
        <v>0.09305555555555556</v>
      </c>
      <c r="E2728" s="92">
        <v>1.0</v>
      </c>
      <c r="F2728" s="92" t="s">
        <v>3543</v>
      </c>
    </row>
    <row r="2729" ht="14.25" customHeight="1">
      <c r="A2729" s="92" t="s">
        <v>3792</v>
      </c>
      <c r="B2729" s="92" t="s">
        <v>3199</v>
      </c>
      <c r="C2729" s="93">
        <v>45870.0</v>
      </c>
      <c r="D2729" s="94">
        <v>0.09097222222222222</v>
      </c>
      <c r="E2729" s="92">
        <v>0.0</v>
      </c>
      <c r="F2729" s="92" t="s">
        <v>3542</v>
      </c>
    </row>
    <row r="2730" ht="14.25" customHeight="1">
      <c r="A2730" s="92" t="s">
        <v>3788</v>
      </c>
      <c r="B2730" s="92" t="s">
        <v>3199</v>
      </c>
      <c r="C2730" s="93">
        <v>45874.0</v>
      </c>
      <c r="D2730" s="94">
        <v>0.6826388888888889</v>
      </c>
      <c r="E2730" s="92">
        <v>2.0</v>
      </c>
      <c r="F2730" s="92" t="s">
        <v>3544</v>
      </c>
    </row>
    <row r="2731" ht="14.25" customHeight="1">
      <c r="A2731" s="92" t="s">
        <v>3857</v>
      </c>
      <c r="B2731" s="92" t="s">
        <v>3199</v>
      </c>
      <c r="C2731" s="93">
        <v>45886.0</v>
      </c>
      <c r="D2731" s="94">
        <v>0.7944444444444444</v>
      </c>
      <c r="E2731" s="92">
        <v>2.0</v>
      </c>
      <c r="F2731" s="92" t="s">
        <v>3544</v>
      </c>
    </row>
    <row r="2732" ht="14.25" customHeight="1">
      <c r="A2732" s="92" t="s">
        <v>3691</v>
      </c>
      <c r="B2732" s="92" t="s">
        <v>3199</v>
      </c>
      <c r="C2732" s="93">
        <v>45894.0</v>
      </c>
      <c r="D2732" s="94">
        <v>0.8777777777777778</v>
      </c>
      <c r="E2732" s="92">
        <v>0.0</v>
      </c>
      <c r="F2732" s="92" t="s">
        <v>3542</v>
      </c>
    </row>
    <row r="2733" ht="14.25" customHeight="1">
      <c r="A2733" s="92" t="s">
        <v>3651</v>
      </c>
      <c r="B2733" s="92" t="s">
        <v>2197</v>
      </c>
      <c r="C2733" s="93">
        <v>45709.0</v>
      </c>
      <c r="D2733" s="94">
        <v>0.6881944444444444</v>
      </c>
      <c r="E2733" s="92">
        <v>2.0</v>
      </c>
      <c r="F2733" s="92" t="s">
        <v>3544</v>
      </c>
    </row>
    <row r="2734" ht="14.25" customHeight="1">
      <c r="A2734" s="92" t="s">
        <v>3754</v>
      </c>
      <c r="B2734" s="92" t="s">
        <v>1204</v>
      </c>
      <c r="C2734" s="93">
        <v>45751.0</v>
      </c>
      <c r="D2734" s="94">
        <v>0.1763888888888889</v>
      </c>
      <c r="E2734" s="92">
        <v>2.0</v>
      </c>
      <c r="F2734" s="92" t="s">
        <v>3544</v>
      </c>
    </row>
    <row r="2735" ht="14.25" customHeight="1">
      <c r="A2735" s="92" t="s">
        <v>3924</v>
      </c>
      <c r="B2735" s="92" t="s">
        <v>1204</v>
      </c>
      <c r="C2735" s="93">
        <v>45812.0</v>
      </c>
      <c r="D2735" s="94">
        <v>0.8145833333333333</v>
      </c>
      <c r="E2735" s="92">
        <v>2.0</v>
      </c>
      <c r="F2735" s="92" t="s">
        <v>3544</v>
      </c>
    </row>
    <row r="2736" ht="14.25" customHeight="1">
      <c r="A2736" s="92" t="s">
        <v>3778</v>
      </c>
      <c r="B2736" s="92" t="s">
        <v>703</v>
      </c>
      <c r="C2736" s="93">
        <v>45607.0</v>
      </c>
      <c r="D2736" s="94">
        <v>0.5673611111111111</v>
      </c>
      <c r="E2736" s="92">
        <v>2.0</v>
      </c>
      <c r="F2736" s="92" t="s">
        <v>3544</v>
      </c>
    </row>
    <row r="2737" ht="14.25" customHeight="1">
      <c r="A2737" s="92" t="s">
        <v>4004</v>
      </c>
      <c r="B2737" s="92" t="s">
        <v>703</v>
      </c>
      <c r="C2737" s="93">
        <v>45879.0</v>
      </c>
      <c r="D2737" s="94">
        <v>0.4479166666666667</v>
      </c>
      <c r="E2737" s="92">
        <v>0.0</v>
      </c>
      <c r="F2737" s="92" t="s">
        <v>3542</v>
      </c>
    </row>
    <row r="2738" ht="14.25" customHeight="1">
      <c r="A2738" s="92" t="s">
        <v>3977</v>
      </c>
      <c r="B2738" s="92" t="s">
        <v>703</v>
      </c>
      <c r="C2738" s="93">
        <v>45931.0</v>
      </c>
      <c r="D2738" s="94">
        <v>0.28125</v>
      </c>
      <c r="E2738" s="92">
        <v>2.0</v>
      </c>
      <c r="F2738" s="92" t="s">
        <v>3544</v>
      </c>
    </row>
    <row r="2739" ht="14.25" customHeight="1">
      <c r="A2739" s="92" t="s">
        <v>3804</v>
      </c>
      <c r="B2739" s="92" t="s">
        <v>703</v>
      </c>
      <c r="C2739" s="93">
        <v>45934.0</v>
      </c>
      <c r="D2739" s="94">
        <v>0.26666666666666666</v>
      </c>
      <c r="E2739" s="92">
        <v>1.0</v>
      </c>
      <c r="F2739" s="92" t="s">
        <v>3543</v>
      </c>
    </row>
    <row r="2740" ht="14.25" customHeight="1">
      <c r="A2740" s="92" t="s">
        <v>3732</v>
      </c>
      <c r="B2740" s="92" t="s">
        <v>1705</v>
      </c>
      <c r="C2740" s="93">
        <v>45615.0</v>
      </c>
      <c r="D2740" s="94">
        <v>0.28680555555555554</v>
      </c>
      <c r="E2740" s="92">
        <v>0.0</v>
      </c>
      <c r="F2740" s="92" t="s">
        <v>3542</v>
      </c>
    </row>
    <row r="2741" ht="14.25" customHeight="1">
      <c r="A2741" s="92" t="s">
        <v>4032</v>
      </c>
      <c r="B2741" s="92" t="s">
        <v>1705</v>
      </c>
      <c r="C2741" s="93">
        <v>45762.0</v>
      </c>
      <c r="D2741" s="94">
        <v>0.014583333333333334</v>
      </c>
      <c r="E2741" s="92">
        <v>0.0</v>
      </c>
      <c r="F2741" s="92" t="s">
        <v>3542</v>
      </c>
    </row>
    <row r="2742" ht="14.25" customHeight="1">
      <c r="A2742" s="92" t="s">
        <v>3783</v>
      </c>
      <c r="B2742" s="92" t="s">
        <v>1705</v>
      </c>
      <c r="C2742" s="93">
        <v>45827.0</v>
      </c>
      <c r="D2742" s="94">
        <v>0.7048611111111112</v>
      </c>
      <c r="E2742" s="92">
        <v>0.0</v>
      </c>
      <c r="F2742" s="92" t="s">
        <v>3542</v>
      </c>
    </row>
    <row r="2743" ht="14.25" customHeight="1">
      <c r="A2743" s="92" t="s">
        <v>3664</v>
      </c>
      <c r="B2743" s="92" t="s">
        <v>1706</v>
      </c>
      <c r="C2743" s="93">
        <v>45848.0</v>
      </c>
      <c r="D2743" s="94">
        <v>0.8333333333333334</v>
      </c>
      <c r="E2743" s="92">
        <v>0.0</v>
      </c>
      <c r="F2743" s="92" t="s">
        <v>3542</v>
      </c>
    </row>
    <row r="2744" ht="14.25" customHeight="1">
      <c r="A2744" s="92" t="s">
        <v>3786</v>
      </c>
      <c r="B2744" s="92" t="s">
        <v>2730</v>
      </c>
      <c r="C2744" s="93">
        <v>45641.0</v>
      </c>
      <c r="D2744" s="94">
        <v>0.58125</v>
      </c>
      <c r="E2744" s="92">
        <v>1.0</v>
      </c>
      <c r="F2744" s="92" t="s">
        <v>3543</v>
      </c>
    </row>
    <row r="2745" ht="14.25" customHeight="1">
      <c r="A2745" s="92" t="s">
        <v>3949</v>
      </c>
      <c r="B2745" s="92" t="s">
        <v>2730</v>
      </c>
      <c r="C2745" s="93">
        <v>45809.0</v>
      </c>
      <c r="D2745" s="94">
        <v>0.9319444444444445</v>
      </c>
      <c r="E2745" s="92">
        <v>1.0</v>
      </c>
      <c r="F2745" s="92" t="s">
        <v>3543</v>
      </c>
    </row>
    <row r="2746" ht="14.25" customHeight="1">
      <c r="A2746" s="92" t="s">
        <v>3995</v>
      </c>
      <c r="B2746" s="92" t="s">
        <v>2730</v>
      </c>
      <c r="C2746" s="93">
        <v>45927.0</v>
      </c>
      <c r="D2746" s="94">
        <v>0.6173611111111111</v>
      </c>
      <c r="E2746" s="92">
        <v>0.0</v>
      </c>
      <c r="F2746" s="92" t="s">
        <v>3542</v>
      </c>
    </row>
    <row r="2747" ht="14.25" customHeight="1">
      <c r="A2747" s="92" t="s">
        <v>3754</v>
      </c>
      <c r="B2747" s="92" t="s">
        <v>2731</v>
      </c>
      <c r="C2747" s="93">
        <v>45718.0</v>
      </c>
      <c r="D2747" s="94">
        <v>0.7208333333333333</v>
      </c>
      <c r="E2747" s="92">
        <v>1.0</v>
      </c>
      <c r="F2747" s="92" t="s">
        <v>3543</v>
      </c>
    </row>
    <row r="2748" ht="14.25" customHeight="1">
      <c r="A2748" s="92" t="s">
        <v>3937</v>
      </c>
      <c r="B2748" s="92" t="s">
        <v>2731</v>
      </c>
      <c r="C2748" s="93">
        <v>45771.0</v>
      </c>
      <c r="D2748" s="94">
        <v>0.15833333333333333</v>
      </c>
      <c r="E2748" s="92">
        <v>2.0</v>
      </c>
      <c r="F2748" s="92" t="s">
        <v>3544</v>
      </c>
    </row>
    <row r="2749" ht="14.25" customHeight="1">
      <c r="A2749" s="92" t="s">
        <v>4020</v>
      </c>
      <c r="B2749" s="92" t="s">
        <v>2731</v>
      </c>
      <c r="C2749" s="93">
        <v>45810.0</v>
      </c>
      <c r="D2749" s="94">
        <v>0.3875</v>
      </c>
      <c r="E2749" s="92">
        <v>2.0</v>
      </c>
      <c r="F2749" s="92" t="s">
        <v>3544</v>
      </c>
    </row>
    <row r="2750" ht="14.25" customHeight="1">
      <c r="A2750" s="92" t="s">
        <v>3786</v>
      </c>
      <c r="B2750" s="92" t="s">
        <v>3201</v>
      </c>
      <c r="C2750" s="93">
        <v>45631.0</v>
      </c>
      <c r="D2750" s="94">
        <v>0.33541666666666664</v>
      </c>
      <c r="E2750" s="92">
        <v>0.0</v>
      </c>
      <c r="F2750" s="92" t="s">
        <v>3542</v>
      </c>
    </row>
    <row r="2751" ht="14.25" customHeight="1">
      <c r="A2751" s="92" t="s">
        <v>3740</v>
      </c>
      <c r="B2751" s="92" t="s">
        <v>3201</v>
      </c>
      <c r="C2751" s="93">
        <v>45701.0</v>
      </c>
      <c r="D2751" s="94">
        <v>0.22013888888888888</v>
      </c>
      <c r="E2751" s="92">
        <v>1.0</v>
      </c>
      <c r="F2751" s="92" t="s">
        <v>3543</v>
      </c>
    </row>
    <row r="2752" ht="14.25" customHeight="1">
      <c r="A2752" s="92" t="s">
        <v>3849</v>
      </c>
      <c r="B2752" s="92" t="s">
        <v>3201</v>
      </c>
      <c r="C2752" s="93">
        <v>45709.0</v>
      </c>
      <c r="D2752" s="94">
        <v>0.8069444444444445</v>
      </c>
      <c r="E2752" s="92">
        <v>2.0</v>
      </c>
      <c r="F2752" s="92" t="s">
        <v>3544</v>
      </c>
    </row>
    <row r="2753" ht="14.25" customHeight="1">
      <c r="A2753" s="92" t="s">
        <v>3787</v>
      </c>
      <c r="B2753" s="92" t="s">
        <v>3201</v>
      </c>
      <c r="C2753" s="93">
        <v>45744.0</v>
      </c>
      <c r="D2753" s="94">
        <v>0.4722222222222222</v>
      </c>
      <c r="E2753" s="92">
        <v>0.0</v>
      </c>
      <c r="F2753" s="92" t="s">
        <v>3542</v>
      </c>
    </row>
    <row r="2754" ht="14.25" customHeight="1">
      <c r="A2754" s="92" t="s">
        <v>3958</v>
      </c>
      <c r="B2754" s="92" t="s">
        <v>3201</v>
      </c>
      <c r="C2754" s="93">
        <v>45838.0</v>
      </c>
      <c r="D2754" s="94">
        <v>0.8333333333333334</v>
      </c>
      <c r="E2754" s="92">
        <v>2.0</v>
      </c>
      <c r="F2754" s="92" t="s">
        <v>3544</v>
      </c>
    </row>
    <row r="2755" ht="14.25" customHeight="1">
      <c r="A2755" s="92" t="s">
        <v>4071</v>
      </c>
      <c r="B2755" s="92" t="s">
        <v>3201</v>
      </c>
      <c r="C2755" s="93">
        <v>45848.0</v>
      </c>
      <c r="D2755" s="94">
        <v>0.08402777777777778</v>
      </c>
      <c r="E2755" s="92">
        <v>0.0</v>
      </c>
      <c r="F2755" s="92" t="s">
        <v>3542</v>
      </c>
    </row>
    <row r="2756" ht="14.25" customHeight="1">
      <c r="A2756" s="92" t="s">
        <v>3846</v>
      </c>
      <c r="B2756" s="92" t="s">
        <v>1205</v>
      </c>
      <c r="C2756" s="93">
        <v>45651.0</v>
      </c>
      <c r="D2756" s="94">
        <v>0.4354166666666667</v>
      </c>
      <c r="E2756" s="92">
        <v>2.0</v>
      </c>
      <c r="F2756" s="92" t="s">
        <v>3544</v>
      </c>
    </row>
    <row r="2757" ht="14.25" customHeight="1">
      <c r="A2757" s="92" t="s">
        <v>4015</v>
      </c>
      <c r="B2757" s="92" t="s">
        <v>1205</v>
      </c>
      <c r="C2757" s="93">
        <v>45810.0</v>
      </c>
      <c r="D2757" s="94">
        <v>0.14444444444444443</v>
      </c>
      <c r="E2757" s="92">
        <v>1.0</v>
      </c>
      <c r="F2757" s="92" t="s">
        <v>3543</v>
      </c>
    </row>
    <row r="2758" ht="14.25" customHeight="1">
      <c r="A2758" s="92" t="s">
        <v>3982</v>
      </c>
      <c r="B2758" s="92" t="s">
        <v>1205</v>
      </c>
      <c r="C2758" s="93">
        <v>45837.0</v>
      </c>
      <c r="D2758" s="94">
        <v>0.44513888888888886</v>
      </c>
      <c r="E2758" s="92">
        <v>2.0</v>
      </c>
      <c r="F2758" s="92" t="s">
        <v>3544</v>
      </c>
    </row>
    <row r="2759" ht="14.25" customHeight="1">
      <c r="A2759" s="92" t="s">
        <v>3752</v>
      </c>
      <c r="B2759" s="92" t="s">
        <v>1707</v>
      </c>
      <c r="C2759" s="93">
        <v>45636.0</v>
      </c>
      <c r="D2759" s="94">
        <v>0.5763888888888888</v>
      </c>
      <c r="E2759" s="92">
        <v>2.0</v>
      </c>
      <c r="F2759" s="92" t="s">
        <v>3544</v>
      </c>
    </row>
    <row r="2760" ht="14.25" customHeight="1">
      <c r="A2760" s="92" t="s">
        <v>3959</v>
      </c>
      <c r="B2760" s="92" t="s">
        <v>1707</v>
      </c>
      <c r="C2760" s="93">
        <v>45640.0</v>
      </c>
      <c r="D2760" s="94">
        <v>0.8340277777777778</v>
      </c>
      <c r="E2760" s="92">
        <v>2.0</v>
      </c>
      <c r="F2760" s="92" t="s">
        <v>3544</v>
      </c>
    </row>
    <row r="2761" ht="14.25" customHeight="1">
      <c r="A2761" s="92" t="s">
        <v>3736</v>
      </c>
      <c r="B2761" s="92" t="s">
        <v>1707</v>
      </c>
      <c r="C2761" s="93">
        <v>45691.0</v>
      </c>
      <c r="D2761" s="94">
        <v>0.7826388888888889</v>
      </c>
      <c r="E2761" s="92">
        <v>0.0</v>
      </c>
      <c r="F2761" s="92" t="s">
        <v>3542</v>
      </c>
    </row>
    <row r="2762" ht="14.25" customHeight="1">
      <c r="A2762" s="92" t="s">
        <v>4050</v>
      </c>
      <c r="B2762" s="92" t="s">
        <v>1707</v>
      </c>
      <c r="C2762" s="93">
        <v>45827.0</v>
      </c>
      <c r="D2762" s="94">
        <v>0.6993055555555555</v>
      </c>
      <c r="E2762" s="92">
        <v>2.0</v>
      </c>
      <c r="F2762" s="92" t="s">
        <v>3544</v>
      </c>
    </row>
    <row r="2763" ht="14.25" customHeight="1">
      <c r="A2763" s="92" t="s">
        <v>3761</v>
      </c>
      <c r="B2763" s="92" t="s">
        <v>1707</v>
      </c>
      <c r="C2763" s="93">
        <v>45911.0</v>
      </c>
      <c r="D2763" s="94">
        <v>0.7270833333333333</v>
      </c>
      <c r="E2763" s="92">
        <v>1.0</v>
      </c>
      <c r="F2763" s="92" t="s">
        <v>3543</v>
      </c>
    </row>
    <row r="2764" ht="14.25" customHeight="1">
      <c r="A2764" s="92" t="s">
        <v>3964</v>
      </c>
      <c r="B2764" s="92" t="s">
        <v>1206</v>
      </c>
      <c r="C2764" s="93">
        <v>45586.0</v>
      </c>
      <c r="D2764" s="94">
        <v>0.9118055555555555</v>
      </c>
      <c r="E2764" s="92">
        <v>2.0</v>
      </c>
      <c r="F2764" s="92" t="s">
        <v>3544</v>
      </c>
    </row>
    <row r="2765" ht="14.25" customHeight="1">
      <c r="A2765" s="92" t="s">
        <v>3931</v>
      </c>
      <c r="B2765" s="92" t="s">
        <v>1206</v>
      </c>
      <c r="C2765" s="93">
        <v>45710.0</v>
      </c>
      <c r="D2765" s="94">
        <v>0.2013888888888889</v>
      </c>
      <c r="E2765" s="92">
        <v>1.0</v>
      </c>
      <c r="F2765" s="92" t="s">
        <v>3543</v>
      </c>
    </row>
    <row r="2766" ht="14.25" customHeight="1">
      <c r="A2766" s="92" t="s">
        <v>3808</v>
      </c>
      <c r="B2766" s="92" t="s">
        <v>1206</v>
      </c>
      <c r="C2766" s="93">
        <v>45743.0</v>
      </c>
      <c r="D2766" s="94">
        <v>0.04027777777777778</v>
      </c>
      <c r="E2766" s="92">
        <v>2.0</v>
      </c>
      <c r="F2766" s="92" t="s">
        <v>3544</v>
      </c>
    </row>
    <row r="2767" ht="14.25" customHeight="1">
      <c r="A2767" s="92" t="s">
        <v>3921</v>
      </c>
      <c r="B2767" s="92" t="s">
        <v>1206</v>
      </c>
      <c r="C2767" s="93">
        <v>45760.0</v>
      </c>
      <c r="D2767" s="94">
        <v>0.2548611111111111</v>
      </c>
      <c r="E2767" s="92">
        <v>1.0</v>
      </c>
      <c r="F2767" s="92" t="s">
        <v>3543</v>
      </c>
    </row>
    <row r="2768" ht="14.25" customHeight="1">
      <c r="A2768" s="92" t="s">
        <v>4021</v>
      </c>
      <c r="B2768" s="92" t="s">
        <v>2732</v>
      </c>
      <c r="C2768" s="93">
        <v>45694.0</v>
      </c>
      <c r="D2768" s="94">
        <v>0.9868055555555556</v>
      </c>
      <c r="E2768" s="92">
        <v>2.0</v>
      </c>
      <c r="F2768" s="92" t="s">
        <v>3544</v>
      </c>
    </row>
    <row r="2769" ht="14.25" customHeight="1">
      <c r="A2769" s="92" t="s">
        <v>3894</v>
      </c>
      <c r="B2769" s="92" t="s">
        <v>2732</v>
      </c>
      <c r="C2769" s="93">
        <v>45758.0</v>
      </c>
      <c r="D2769" s="94">
        <v>0.3875</v>
      </c>
      <c r="E2769" s="92">
        <v>0.0</v>
      </c>
      <c r="F2769" s="92" t="s">
        <v>3542</v>
      </c>
    </row>
    <row r="2770" ht="14.25" customHeight="1">
      <c r="A2770" s="92" t="s">
        <v>3771</v>
      </c>
      <c r="B2770" s="92" t="s">
        <v>2732</v>
      </c>
      <c r="C2770" s="93">
        <v>45883.0</v>
      </c>
      <c r="D2770" s="94">
        <v>0.21041666666666667</v>
      </c>
      <c r="E2770" s="92">
        <v>1.0</v>
      </c>
      <c r="F2770" s="92" t="s">
        <v>3543</v>
      </c>
    </row>
    <row r="2771" ht="14.25" customHeight="1">
      <c r="A2771" s="92" t="s">
        <v>3855</v>
      </c>
      <c r="B2771" s="92" t="s">
        <v>2732</v>
      </c>
      <c r="C2771" s="93">
        <v>45936.0</v>
      </c>
      <c r="D2771" s="94">
        <v>0.9173611111111111</v>
      </c>
      <c r="E2771" s="92">
        <v>0.0</v>
      </c>
      <c r="F2771" s="92" t="s">
        <v>3542</v>
      </c>
    </row>
    <row r="2772" ht="14.25" customHeight="1">
      <c r="A2772" s="92" t="s">
        <v>3849</v>
      </c>
      <c r="B2772" s="92" t="s">
        <v>704</v>
      </c>
      <c r="C2772" s="93">
        <v>45596.0</v>
      </c>
      <c r="D2772" s="94">
        <v>0.05555555555555555</v>
      </c>
      <c r="E2772" s="92">
        <v>0.0</v>
      </c>
      <c r="F2772" s="92" t="s">
        <v>3542</v>
      </c>
    </row>
    <row r="2773" ht="14.25" customHeight="1">
      <c r="A2773" s="92" t="s">
        <v>3672</v>
      </c>
      <c r="B2773" s="92" t="s">
        <v>704</v>
      </c>
      <c r="C2773" s="93">
        <v>45805.0</v>
      </c>
      <c r="D2773" s="94">
        <v>0.6013888888888889</v>
      </c>
      <c r="E2773" s="92">
        <v>2.0</v>
      </c>
      <c r="F2773" s="92" t="s">
        <v>3544</v>
      </c>
    </row>
    <row r="2774" ht="14.25" customHeight="1">
      <c r="A2774" s="92" t="s">
        <v>3722</v>
      </c>
      <c r="B2774" s="92" t="s">
        <v>704</v>
      </c>
      <c r="C2774" s="93">
        <v>45816.0</v>
      </c>
      <c r="D2774" s="94">
        <v>0.9194444444444444</v>
      </c>
      <c r="E2774" s="92">
        <v>0.0</v>
      </c>
      <c r="F2774" s="92" t="s">
        <v>3542</v>
      </c>
    </row>
    <row r="2775" ht="14.25" customHeight="1">
      <c r="A2775" s="92" t="s">
        <v>3932</v>
      </c>
      <c r="B2775" s="92" t="s">
        <v>212</v>
      </c>
      <c r="C2775" s="93">
        <v>45621.0</v>
      </c>
      <c r="D2775" s="94">
        <v>0.1597222222222222</v>
      </c>
      <c r="E2775" s="92">
        <v>2.0</v>
      </c>
      <c r="F2775" s="92" t="s">
        <v>3544</v>
      </c>
    </row>
    <row r="2776" ht="14.25" customHeight="1">
      <c r="A2776" s="92" t="s">
        <v>3917</v>
      </c>
      <c r="B2776" s="92" t="s">
        <v>212</v>
      </c>
      <c r="C2776" s="93">
        <v>45816.0</v>
      </c>
      <c r="D2776" s="94">
        <v>0.10277777777777777</v>
      </c>
      <c r="E2776" s="92">
        <v>1.0</v>
      </c>
      <c r="F2776" s="92" t="s">
        <v>3543</v>
      </c>
    </row>
    <row r="2777" ht="14.25" customHeight="1">
      <c r="A2777" s="92" t="s">
        <v>3758</v>
      </c>
      <c r="B2777" s="92" t="s">
        <v>212</v>
      </c>
      <c r="C2777" s="93">
        <v>45849.0</v>
      </c>
      <c r="D2777" s="94">
        <v>0.26458333333333334</v>
      </c>
      <c r="E2777" s="92">
        <v>2.0</v>
      </c>
      <c r="F2777" s="92" t="s">
        <v>3544</v>
      </c>
    </row>
    <row r="2778" ht="14.25" customHeight="1">
      <c r="A2778" s="92" t="s">
        <v>3664</v>
      </c>
      <c r="B2778" s="92" t="s">
        <v>213</v>
      </c>
      <c r="C2778" s="93">
        <v>45832.0</v>
      </c>
      <c r="D2778" s="94">
        <v>0.7381944444444445</v>
      </c>
      <c r="E2778" s="92">
        <v>2.0</v>
      </c>
      <c r="F2778" s="92" t="s">
        <v>3544</v>
      </c>
    </row>
    <row r="2779" ht="14.25" customHeight="1">
      <c r="A2779" s="92" t="s">
        <v>3924</v>
      </c>
      <c r="B2779" s="92" t="s">
        <v>213</v>
      </c>
      <c r="C2779" s="93">
        <v>45846.0</v>
      </c>
      <c r="D2779" s="94">
        <v>0.5756944444444444</v>
      </c>
      <c r="E2779" s="92">
        <v>1.0</v>
      </c>
      <c r="F2779" s="92" t="s">
        <v>3543</v>
      </c>
    </row>
    <row r="2780" ht="14.25" customHeight="1">
      <c r="A2780" s="92" t="s">
        <v>4037</v>
      </c>
      <c r="B2780" s="92" t="s">
        <v>213</v>
      </c>
      <c r="C2780" s="93">
        <v>45912.0</v>
      </c>
      <c r="D2780" s="94">
        <v>0.0763888888888889</v>
      </c>
      <c r="E2780" s="92">
        <v>2.0</v>
      </c>
      <c r="F2780" s="92" t="s">
        <v>3544</v>
      </c>
    </row>
    <row r="2781" ht="14.25" customHeight="1">
      <c r="A2781" s="92" t="s">
        <v>3906</v>
      </c>
      <c r="B2781" s="92" t="s">
        <v>213</v>
      </c>
      <c r="C2781" s="93">
        <v>45943.0</v>
      </c>
      <c r="D2781" s="94">
        <v>0.26805555555555555</v>
      </c>
      <c r="E2781" s="92">
        <v>1.0</v>
      </c>
      <c r="F2781" s="92" t="s">
        <v>3543</v>
      </c>
    </row>
    <row r="2782" ht="14.25" customHeight="1">
      <c r="A2782" s="92" t="s">
        <v>4081</v>
      </c>
      <c r="B2782" s="92" t="s">
        <v>1708</v>
      </c>
      <c r="C2782" s="93">
        <v>45785.0</v>
      </c>
      <c r="D2782" s="94">
        <v>0.6090277777777777</v>
      </c>
      <c r="E2782" s="92">
        <v>1.0</v>
      </c>
      <c r="F2782" s="92" t="s">
        <v>3543</v>
      </c>
    </row>
    <row r="2783" ht="14.25" customHeight="1">
      <c r="A2783" s="92" t="s">
        <v>3729</v>
      </c>
      <c r="B2783" s="92" t="s">
        <v>1708</v>
      </c>
      <c r="C2783" s="93">
        <v>45821.0</v>
      </c>
      <c r="D2783" s="94">
        <v>0.15625</v>
      </c>
      <c r="E2783" s="92">
        <v>0.0</v>
      </c>
      <c r="F2783" s="92" t="s">
        <v>3542</v>
      </c>
    </row>
    <row r="2784" ht="14.25" customHeight="1">
      <c r="A2784" s="92" t="s">
        <v>4056</v>
      </c>
      <c r="B2784" s="92" t="s">
        <v>2198</v>
      </c>
      <c r="C2784" s="93">
        <v>45589.0</v>
      </c>
      <c r="D2784" s="94">
        <v>0.20347222222222222</v>
      </c>
      <c r="E2784" s="92">
        <v>1.0</v>
      </c>
      <c r="F2784" s="92" t="s">
        <v>3543</v>
      </c>
    </row>
    <row r="2785" ht="14.25" customHeight="1">
      <c r="A2785" s="92" t="s">
        <v>4047</v>
      </c>
      <c r="B2785" s="92" t="s">
        <v>2198</v>
      </c>
      <c r="C2785" s="93">
        <v>45746.0</v>
      </c>
      <c r="D2785" s="94">
        <v>0.11041666666666666</v>
      </c>
      <c r="E2785" s="92">
        <v>0.0</v>
      </c>
      <c r="F2785" s="92" t="s">
        <v>3542</v>
      </c>
    </row>
    <row r="2786" ht="14.25" customHeight="1">
      <c r="A2786" s="92" t="s">
        <v>3919</v>
      </c>
      <c r="B2786" s="92" t="s">
        <v>2198</v>
      </c>
      <c r="C2786" s="93">
        <v>45827.0</v>
      </c>
      <c r="D2786" s="94">
        <v>0.11875</v>
      </c>
      <c r="E2786" s="92">
        <v>1.0</v>
      </c>
      <c r="F2786" s="92" t="s">
        <v>3543</v>
      </c>
    </row>
    <row r="2787" ht="14.25" customHeight="1">
      <c r="A2787" s="92" t="s">
        <v>3974</v>
      </c>
      <c r="B2787" s="92" t="s">
        <v>2199</v>
      </c>
      <c r="C2787" s="93">
        <v>45582.0</v>
      </c>
      <c r="D2787" s="94">
        <v>0.6965277777777777</v>
      </c>
      <c r="E2787" s="92">
        <v>2.0</v>
      </c>
      <c r="F2787" s="92" t="s">
        <v>3544</v>
      </c>
    </row>
    <row r="2788" ht="14.25" customHeight="1">
      <c r="A2788" s="92" t="s">
        <v>3929</v>
      </c>
      <c r="B2788" s="92" t="s">
        <v>2199</v>
      </c>
      <c r="C2788" s="93">
        <v>45594.0</v>
      </c>
      <c r="D2788" s="94">
        <v>0.7722222222222223</v>
      </c>
      <c r="E2788" s="92">
        <v>2.0</v>
      </c>
      <c r="F2788" s="92" t="s">
        <v>3544</v>
      </c>
    </row>
    <row r="2789" ht="14.25" customHeight="1">
      <c r="A2789" s="92" t="s">
        <v>3780</v>
      </c>
      <c r="B2789" s="92" t="s">
        <v>2199</v>
      </c>
      <c r="C2789" s="93">
        <v>45627.0</v>
      </c>
      <c r="D2789" s="94">
        <v>0.7069444444444445</v>
      </c>
      <c r="E2789" s="92">
        <v>0.0</v>
      </c>
      <c r="F2789" s="92" t="s">
        <v>3542</v>
      </c>
    </row>
    <row r="2790" ht="14.25" customHeight="1">
      <c r="A2790" s="92" t="s">
        <v>3985</v>
      </c>
      <c r="B2790" s="92" t="s">
        <v>2199</v>
      </c>
      <c r="C2790" s="93">
        <v>45783.0</v>
      </c>
      <c r="D2790" s="94">
        <v>0.625</v>
      </c>
      <c r="E2790" s="92">
        <v>1.0</v>
      </c>
      <c r="F2790" s="92" t="s">
        <v>3543</v>
      </c>
    </row>
    <row r="2791" ht="14.25" customHeight="1">
      <c r="A2791" s="92" t="s">
        <v>3641</v>
      </c>
      <c r="B2791" s="92" t="s">
        <v>2199</v>
      </c>
      <c r="C2791" s="93">
        <v>45817.0</v>
      </c>
      <c r="D2791" s="94">
        <v>0.6520833333333333</v>
      </c>
      <c r="E2791" s="92">
        <v>0.0</v>
      </c>
      <c r="F2791" s="92" t="s">
        <v>3542</v>
      </c>
    </row>
    <row r="2792" ht="14.25" customHeight="1">
      <c r="A2792" s="92" t="s">
        <v>3851</v>
      </c>
      <c r="B2792" s="92" t="s">
        <v>2199</v>
      </c>
      <c r="C2792" s="93">
        <v>45900.0</v>
      </c>
      <c r="D2792" s="94">
        <v>0.049305555555555554</v>
      </c>
      <c r="E2792" s="92">
        <v>0.0</v>
      </c>
      <c r="F2792" s="92" t="s">
        <v>3542</v>
      </c>
    </row>
    <row r="2793" ht="14.25" customHeight="1">
      <c r="A2793" s="92" t="s">
        <v>3685</v>
      </c>
      <c r="B2793" s="92" t="s">
        <v>2199</v>
      </c>
      <c r="C2793" s="93">
        <v>45915.0</v>
      </c>
      <c r="D2793" s="94">
        <v>0.8486111111111111</v>
      </c>
      <c r="E2793" s="92">
        <v>1.0</v>
      </c>
      <c r="F2793" s="92" t="s">
        <v>3543</v>
      </c>
    </row>
    <row r="2794" ht="14.25" customHeight="1">
      <c r="A2794" s="92" t="s">
        <v>3768</v>
      </c>
      <c r="B2794" s="92" t="s">
        <v>2199</v>
      </c>
      <c r="C2794" s="93">
        <v>45936.0</v>
      </c>
      <c r="D2794" s="94">
        <v>0.7215277777777778</v>
      </c>
      <c r="E2794" s="92">
        <v>1.0</v>
      </c>
      <c r="F2794" s="92" t="s">
        <v>3543</v>
      </c>
    </row>
    <row r="2795" ht="14.25" customHeight="1">
      <c r="A2795" s="92" t="s">
        <v>3911</v>
      </c>
      <c r="B2795" s="92" t="s">
        <v>1709</v>
      </c>
      <c r="C2795" s="93">
        <v>45682.0</v>
      </c>
      <c r="D2795" s="94">
        <v>0.7430555555555556</v>
      </c>
      <c r="E2795" s="92">
        <v>2.0</v>
      </c>
      <c r="F2795" s="92" t="s">
        <v>3544</v>
      </c>
    </row>
    <row r="2796" ht="14.25" customHeight="1">
      <c r="A2796" s="92" t="s">
        <v>3990</v>
      </c>
      <c r="B2796" s="92" t="s">
        <v>1709</v>
      </c>
      <c r="C2796" s="93">
        <v>45798.0</v>
      </c>
      <c r="D2796" s="94">
        <v>0.8256944444444444</v>
      </c>
      <c r="E2796" s="92">
        <v>2.0</v>
      </c>
      <c r="F2796" s="92" t="s">
        <v>3544</v>
      </c>
    </row>
    <row r="2797" ht="14.25" customHeight="1">
      <c r="A2797" s="92" t="s">
        <v>4044</v>
      </c>
      <c r="B2797" s="92" t="s">
        <v>1709</v>
      </c>
      <c r="C2797" s="93">
        <v>45815.0</v>
      </c>
      <c r="D2797" s="94">
        <v>0.29583333333333334</v>
      </c>
      <c r="E2797" s="92">
        <v>1.0</v>
      </c>
      <c r="F2797" s="92" t="s">
        <v>3543</v>
      </c>
    </row>
    <row r="2798" ht="14.25" customHeight="1">
      <c r="A2798" s="92" t="s">
        <v>3994</v>
      </c>
      <c r="B2798" s="92" t="s">
        <v>1207</v>
      </c>
      <c r="C2798" s="93">
        <v>45653.0</v>
      </c>
      <c r="D2798" s="94">
        <v>0.7256944444444444</v>
      </c>
      <c r="E2798" s="92">
        <v>2.0</v>
      </c>
      <c r="F2798" s="92" t="s">
        <v>3544</v>
      </c>
    </row>
    <row r="2799" ht="14.25" customHeight="1">
      <c r="A2799" s="92" t="s">
        <v>3831</v>
      </c>
      <c r="B2799" s="92" t="s">
        <v>1207</v>
      </c>
      <c r="C2799" s="93">
        <v>45775.0</v>
      </c>
      <c r="D2799" s="94">
        <v>0.7458333333333333</v>
      </c>
      <c r="E2799" s="92">
        <v>1.0</v>
      </c>
      <c r="F2799" s="92" t="s">
        <v>3543</v>
      </c>
    </row>
    <row r="2800" ht="14.25" customHeight="1">
      <c r="A2800" s="92" t="s">
        <v>4042</v>
      </c>
      <c r="B2800" s="92" t="s">
        <v>1207</v>
      </c>
      <c r="C2800" s="93">
        <v>45896.0</v>
      </c>
      <c r="D2800" s="94">
        <v>0.5569444444444445</v>
      </c>
      <c r="E2800" s="92">
        <v>1.0</v>
      </c>
      <c r="F2800" s="92" t="s">
        <v>3543</v>
      </c>
    </row>
    <row r="2801" ht="14.25" customHeight="1">
      <c r="A2801" s="92" t="s">
        <v>3676</v>
      </c>
      <c r="B2801" s="92" t="s">
        <v>3202</v>
      </c>
      <c r="C2801" s="93">
        <v>45721.0</v>
      </c>
      <c r="D2801" s="94">
        <v>0.17291666666666666</v>
      </c>
      <c r="E2801" s="92">
        <v>1.0</v>
      </c>
      <c r="F2801" s="92" t="s">
        <v>3543</v>
      </c>
    </row>
    <row r="2802" ht="14.25" customHeight="1">
      <c r="A2802" s="92" t="s">
        <v>3886</v>
      </c>
      <c r="B2802" s="92" t="s">
        <v>3202</v>
      </c>
      <c r="C2802" s="93">
        <v>45827.0</v>
      </c>
      <c r="D2802" s="94">
        <v>0.17847222222222223</v>
      </c>
      <c r="E2802" s="92">
        <v>1.0</v>
      </c>
      <c r="F2802" s="92" t="s">
        <v>3543</v>
      </c>
    </row>
    <row r="2803" ht="14.25" customHeight="1">
      <c r="A2803" s="92" t="s">
        <v>3831</v>
      </c>
      <c r="B2803" s="92" t="s">
        <v>2200</v>
      </c>
      <c r="C2803" s="93">
        <v>45880.0</v>
      </c>
      <c r="D2803" s="94">
        <v>0.8444444444444444</v>
      </c>
      <c r="E2803" s="92">
        <v>0.0</v>
      </c>
      <c r="F2803" s="92" t="s">
        <v>3542</v>
      </c>
    </row>
    <row r="2804" ht="14.25" customHeight="1">
      <c r="A2804" s="92" t="s">
        <v>3726</v>
      </c>
      <c r="B2804" s="92" t="s">
        <v>2200</v>
      </c>
      <c r="C2804" s="93">
        <v>45938.0</v>
      </c>
      <c r="D2804" s="94">
        <v>0.2222222222222222</v>
      </c>
      <c r="E2804" s="92">
        <v>1.0</v>
      </c>
      <c r="F2804" s="92" t="s">
        <v>3543</v>
      </c>
    </row>
    <row r="2805" ht="14.25" customHeight="1">
      <c r="A2805" s="92" t="s">
        <v>3927</v>
      </c>
      <c r="B2805" s="92" t="s">
        <v>3203</v>
      </c>
      <c r="C2805" s="93">
        <v>45690.0</v>
      </c>
      <c r="D2805" s="94">
        <v>0.65625</v>
      </c>
      <c r="E2805" s="92">
        <v>0.0</v>
      </c>
      <c r="F2805" s="92" t="s">
        <v>3542</v>
      </c>
    </row>
    <row r="2806" ht="14.25" customHeight="1">
      <c r="A2806" s="92" t="s">
        <v>3743</v>
      </c>
      <c r="B2806" s="92" t="s">
        <v>3203</v>
      </c>
      <c r="C2806" s="93">
        <v>45698.0</v>
      </c>
      <c r="D2806" s="94">
        <v>0.7361111111111112</v>
      </c>
      <c r="E2806" s="92">
        <v>0.0</v>
      </c>
      <c r="F2806" s="92" t="s">
        <v>3542</v>
      </c>
    </row>
    <row r="2807" ht="14.25" customHeight="1">
      <c r="A2807" s="92" t="s">
        <v>3744</v>
      </c>
      <c r="B2807" s="92" t="s">
        <v>3203</v>
      </c>
      <c r="C2807" s="93">
        <v>45918.0</v>
      </c>
      <c r="D2807" s="94">
        <v>0.6354166666666666</v>
      </c>
      <c r="E2807" s="92">
        <v>1.0</v>
      </c>
      <c r="F2807" s="92" t="s">
        <v>3543</v>
      </c>
    </row>
    <row r="2808" ht="14.25" customHeight="1">
      <c r="A2808" s="92" t="s">
        <v>3727</v>
      </c>
      <c r="B2808" s="92" t="s">
        <v>2733</v>
      </c>
      <c r="C2808" s="93">
        <v>45616.0</v>
      </c>
      <c r="D2808" s="94">
        <v>0.014583333333333334</v>
      </c>
      <c r="E2808" s="92">
        <v>2.0</v>
      </c>
      <c r="F2808" s="92" t="s">
        <v>3544</v>
      </c>
    </row>
    <row r="2809" ht="14.25" customHeight="1">
      <c r="A2809" s="92" t="s">
        <v>3787</v>
      </c>
      <c r="B2809" s="92" t="s">
        <v>2733</v>
      </c>
      <c r="C2809" s="93">
        <v>45619.0</v>
      </c>
      <c r="D2809" s="94">
        <v>0.6895833333333333</v>
      </c>
      <c r="E2809" s="92">
        <v>1.0</v>
      </c>
      <c r="F2809" s="92" t="s">
        <v>3543</v>
      </c>
    </row>
    <row r="2810" ht="14.25" customHeight="1">
      <c r="A2810" s="92" t="s">
        <v>3802</v>
      </c>
      <c r="B2810" s="92" t="s">
        <v>2733</v>
      </c>
      <c r="C2810" s="93">
        <v>45891.0</v>
      </c>
      <c r="D2810" s="94">
        <v>0.8875</v>
      </c>
      <c r="E2810" s="92">
        <v>1.0</v>
      </c>
      <c r="F2810" s="92" t="s">
        <v>3543</v>
      </c>
    </row>
    <row r="2811" ht="14.25" customHeight="1">
      <c r="A2811" s="92" t="s">
        <v>3916</v>
      </c>
      <c r="B2811" s="92" t="s">
        <v>1208</v>
      </c>
      <c r="C2811" s="93">
        <v>45692.0</v>
      </c>
      <c r="D2811" s="94">
        <v>0.7631944444444444</v>
      </c>
      <c r="E2811" s="92">
        <v>2.0</v>
      </c>
      <c r="F2811" s="92" t="s">
        <v>3544</v>
      </c>
    </row>
    <row r="2812" ht="14.25" customHeight="1">
      <c r="A2812" s="92" t="s">
        <v>3886</v>
      </c>
      <c r="B2812" s="92" t="s">
        <v>705</v>
      </c>
      <c r="C2812" s="93">
        <v>45690.0</v>
      </c>
      <c r="D2812" s="94">
        <v>0.1638888888888889</v>
      </c>
      <c r="E2812" s="92">
        <v>2.0</v>
      </c>
      <c r="F2812" s="92" t="s">
        <v>3544</v>
      </c>
    </row>
    <row r="2813" ht="14.25" customHeight="1">
      <c r="A2813" s="92" t="s">
        <v>3741</v>
      </c>
      <c r="B2813" s="92" t="s">
        <v>705</v>
      </c>
      <c r="C2813" s="93">
        <v>45720.0</v>
      </c>
      <c r="D2813" s="94">
        <v>0.6604166666666667</v>
      </c>
      <c r="E2813" s="92">
        <v>0.0</v>
      </c>
      <c r="F2813" s="92" t="s">
        <v>3542</v>
      </c>
    </row>
    <row r="2814" ht="14.25" customHeight="1">
      <c r="A2814" s="92" t="s">
        <v>4082</v>
      </c>
      <c r="B2814" s="92" t="s">
        <v>705</v>
      </c>
      <c r="C2814" s="93">
        <v>45753.0</v>
      </c>
      <c r="D2814" s="94">
        <v>0.8041666666666667</v>
      </c>
      <c r="E2814" s="92">
        <v>1.0</v>
      </c>
      <c r="F2814" s="92" t="s">
        <v>3543</v>
      </c>
    </row>
    <row r="2815" ht="14.25" customHeight="1">
      <c r="A2815" s="92" t="s">
        <v>3687</v>
      </c>
      <c r="B2815" s="92" t="s">
        <v>705</v>
      </c>
      <c r="C2815" s="93">
        <v>45854.0</v>
      </c>
      <c r="D2815" s="94">
        <v>0.10694444444444444</v>
      </c>
      <c r="E2815" s="92">
        <v>2.0</v>
      </c>
      <c r="F2815" s="92" t="s">
        <v>3544</v>
      </c>
    </row>
    <row r="2816" ht="14.25" customHeight="1">
      <c r="A2816" s="92" t="s">
        <v>3919</v>
      </c>
      <c r="B2816" s="92" t="s">
        <v>705</v>
      </c>
      <c r="C2816" s="93">
        <v>45858.0</v>
      </c>
      <c r="D2816" s="94">
        <v>0.24305555555555555</v>
      </c>
      <c r="E2816" s="92">
        <v>2.0</v>
      </c>
      <c r="F2816" s="92" t="s">
        <v>3544</v>
      </c>
    </row>
    <row r="2817" ht="14.25" customHeight="1">
      <c r="A2817" s="92" t="s">
        <v>3752</v>
      </c>
      <c r="B2817" s="92" t="s">
        <v>706</v>
      </c>
      <c r="C2817" s="93">
        <v>45668.0</v>
      </c>
      <c r="D2817" s="94">
        <v>0.6513888888888889</v>
      </c>
      <c r="E2817" s="92">
        <v>1.0</v>
      </c>
      <c r="F2817" s="92" t="s">
        <v>3543</v>
      </c>
    </row>
    <row r="2818" ht="14.25" customHeight="1">
      <c r="A2818" s="92" t="s">
        <v>3893</v>
      </c>
      <c r="B2818" s="92" t="s">
        <v>706</v>
      </c>
      <c r="C2818" s="93">
        <v>45681.0</v>
      </c>
      <c r="D2818" s="94">
        <v>0.60625</v>
      </c>
      <c r="E2818" s="92">
        <v>2.0</v>
      </c>
      <c r="F2818" s="92" t="s">
        <v>3544</v>
      </c>
    </row>
    <row r="2819" ht="14.25" customHeight="1">
      <c r="A2819" s="92" t="s">
        <v>3920</v>
      </c>
      <c r="B2819" s="92" t="s">
        <v>706</v>
      </c>
      <c r="C2819" s="93">
        <v>45685.0</v>
      </c>
      <c r="D2819" s="94">
        <v>0.6340277777777777</v>
      </c>
      <c r="E2819" s="92">
        <v>1.0</v>
      </c>
      <c r="F2819" s="92" t="s">
        <v>3543</v>
      </c>
    </row>
    <row r="2820" ht="14.25" customHeight="1">
      <c r="A2820" s="92" t="s">
        <v>3904</v>
      </c>
      <c r="B2820" s="92" t="s">
        <v>2734</v>
      </c>
      <c r="C2820" s="93">
        <v>45595.0</v>
      </c>
      <c r="D2820" s="94">
        <v>0.009722222222222222</v>
      </c>
      <c r="E2820" s="92">
        <v>1.0</v>
      </c>
      <c r="F2820" s="92" t="s">
        <v>3543</v>
      </c>
    </row>
    <row r="2821" ht="14.25" customHeight="1">
      <c r="A2821" s="92" t="s">
        <v>3710</v>
      </c>
      <c r="B2821" s="92" t="s">
        <v>2734</v>
      </c>
      <c r="C2821" s="93">
        <v>45817.0</v>
      </c>
      <c r="D2821" s="94">
        <v>0.3638888888888889</v>
      </c>
      <c r="E2821" s="92">
        <v>0.0</v>
      </c>
      <c r="F2821" s="92" t="s">
        <v>3542</v>
      </c>
    </row>
    <row r="2822" ht="14.25" customHeight="1">
      <c r="A2822" s="92" t="s">
        <v>3666</v>
      </c>
      <c r="B2822" s="92" t="s">
        <v>2734</v>
      </c>
      <c r="C2822" s="93">
        <v>45879.0</v>
      </c>
      <c r="D2822" s="94">
        <v>0.9729166666666667</v>
      </c>
      <c r="E2822" s="92">
        <v>1.0</v>
      </c>
      <c r="F2822" s="92" t="s">
        <v>3543</v>
      </c>
    </row>
    <row r="2823" ht="14.25" customHeight="1">
      <c r="A2823" s="92" t="s">
        <v>3977</v>
      </c>
      <c r="B2823" s="92" t="s">
        <v>214</v>
      </c>
      <c r="C2823" s="93">
        <v>45656.0</v>
      </c>
      <c r="D2823" s="94">
        <v>0.9826388888888888</v>
      </c>
      <c r="E2823" s="92">
        <v>2.0</v>
      </c>
      <c r="F2823" s="92" t="s">
        <v>3544</v>
      </c>
    </row>
    <row r="2824" ht="14.25" customHeight="1">
      <c r="A2824" s="92" t="s">
        <v>3975</v>
      </c>
      <c r="B2824" s="92" t="s">
        <v>214</v>
      </c>
      <c r="C2824" s="93">
        <v>45766.0</v>
      </c>
      <c r="D2824" s="94">
        <v>0.3326388888888889</v>
      </c>
      <c r="E2824" s="92">
        <v>2.0</v>
      </c>
      <c r="F2824" s="92" t="s">
        <v>3544</v>
      </c>
    </row>
    <row r="2825" ht="14.25" customHeight="1">
      <c r="A2825" s="92" t="s">
        <v>3663</v>
      </c>
      <c r="B2825" s="92" t="s">
        <v>214</v>
      </c>
      <c r="C2825" s="93">
        <v>45782.0</v>
      </c>
      <c r="D2825" s="94">
        <v>0.5638888888888889</v>
      </c>
      <c r="E2825" s="92">
        <v>2.0</v>
      </c>
      <c r="F2825" s="92" t="s">
        <v>3544</v>
      </c>
    </row>
    <row r="2826" ht="14.25" customHeight="1">
      <c r="A2826" s="92" t="s">
        <v>3713</v>
      </c>
      <c r="B2826" s="92" t="s">
        <v>214</v>
      </c>
      <c r="C2826" s="93">
        <v>45786.0</v>
      </c>
      <c r="D2826" s="94">
        <v>0.3625</v>
      </c>
      <c r="E2826" s="92">
        <v>1.0</v>
      </c>
      <c r="F2826" s="92" t="s">
        <v>3543</v>
      </c>
    </row>
    <row r="2827" ht="14.25" customHeight="1">
      <c r="A2827" s="92" t="s">
        <v>3675</v>
      </c>
      <c r="B2827" s="92" t="s">
        <v>214</v>
      </c>
      <c r="C2827" s="93">
        <v>45847.0</v>
      </c>
      <c r="D2827" s="94">
        <v>0.44027777777777777</v>
      </c>
      <c r="E2827" s="92">
        <v>2.0</v>
      </c>
      <c r="F2827" s="92" t="s">
        <v>3544</v>
      </c>
    </row>
    <row r="2828" ht="14.25" customHeight="1">
      <c r="A2828" s="92" t="s">
        <v>3864</v>
      </c>
      <c r="B2828" s="92" t="s">
        <v>215</v>
      </c>
      <c r="C2828" s="93">
        <v>45607.0</v>
      </c>
      <c r="D2828" s="94">
        <v>0.9916666666666667</v>
      </c>
      <c r="E2828" s="92">
        <v>0.0</v>
      </c>
      <c r="F2828" s="92" t="s">
        <v>3542</v>
      </c>
    </row>
    <row r="2829" ht="14.25" customHeight="1">
      <c r="A2829" s="92" t="s">
        <v>3759</v>
      </c>
      <c r="B2829" s="92" t="s">
        <v>215</v>
      </c>
      <c r="C2829" s="93">
        <v>45730.0</v>
      </c>
      <c r="D2829" s="94">
        <v>0.3923611111111111</v>
      </c>
      <c r="E2829" s="92">
        <v>1.0</v>
      </c>
      <c r="F2829" s="92" t="s">
        <v>3543</v>
      </c>
    </row>
    <row r="2830" ht="14.25" customHeight="1">
      <c r="A2830" s="92" t="s">
        <v>3715</v>
      </c>
      <c r="B2830" s="92" t="s">
        <v>215</v>
      </c>
      <c r="C2830" s="93">
        <v>45760.0</v>
      </c>
      <c r="D2830" s="94">
        <v>0.9805555555555555</v>
      </c>
      <c r="E2830" s="92">
        <v>2.0</v>
      </c>
      <c r="F2830" s="92" t="s">
        <v>3544</v>
      </c>
    </row>
    <row r="2831" ht="14.25" customHeight="1">
      <c r="A2831" s="92" t="s">
        <v>4039</v>
      </c>
      <c r="B2831" s="92" t="s">
        <v>215</v>
      </c>
      <c r="C2831" s="93">
        <v>45902.0</v>
      </c>
      <c r="D2831" s="94">
        <v>0.3951388888888889</v>
      </c>
      <c r="E2831" s="92">
        <v>1.0</v>
      </c>
      <c r="F2831" s="92" t="s">
        <v>3543</v>
      </c>
    </row>
    <row r="2832" ht="14.25" customHeight="1">
      <c r="A2832" s="92" t="s">
        <v>3943</v>
      </c>
      <c r="B2832" s="92" t="s">
        <v>707</v>
      </c>
      <c r="C2832" s="93">
        <v>45629.0</v>
      </c>
      <c r="D2832" s="94">
        <v>0.6034722222222222</v>
      </c>
      <c r="E2832" s="92">
        <v>0.0</v>
      </c>
      <c r="F2832" s="92" t="s">
        <v>3542</v>
      </c>
    </row>
    <row r="2833" ht="14.25" customHeight="1">
      <c r="A2833" s="92" t="s">
        <v>3753</v>
      </c>
      <c r="B2833" s="92" t="s">
        <v>707</v>
      </c>
      <c r="C2833" s="93">
        <v>45824.0</v>
      </c>
      <c r="D2833" s="94">
        <v>0.7840277777777778</v>
      </c>
      <c r="E2833" s="92">
        <v>2.0</v>
      </c>
      <c r="F2833" s="92" t="s">
        <v>3544</v>
      </c>
    </row>
    <row r="2834" ht="14.25" customHeight="1">
      <c r="A2834" s="92" t="s">
        <v>3794</v>
      </c>
      <c r="B2834" s="92" t="s">
        <v>2735</v>
      </c>
      <c r="C2834" s="93">
        <v>45734.0</v>
      </c>
      <c r="D2834" s="94">
        <v>0.9666666666666667</v>
      </c>
      <c r="E2834" s="92">
        <v>0.0</v>
      </c>
      <c r="F2834" s="92" t="s">
        <v>3542</v>
      </c>
    </row>
    <row r="2835" ht="14.25" customHeight="1">
      <c r="A2835" s="92" t="s">
        <v>4034</v>
      </c>
      <c r="B2835" s="92" t="s">
        <v>2735</v>
      </c>
      <c r="C2835" s="93">
        <v>45916.0</v>
      </c>
      <c r="D2835" s="94">
        <v>0.5631944444444444</v>
      </c>
      <c r="E2835" s="92">
        <v>1.0</v>
      </c>
      <c r="F2835" s="92" t="s">
        <v>3543</v>
      </c>
    </row>
    <row r="2836" ht="14.25" customHeight="1">
      <c r="A2836" s="92" t="s">
        <v>3789</v>
      </c>
      <c r="B2836" s="92" t="s">
        <v>2201</v>
      </c>
      <c r="C2836" s="93">
        <v>45661.0</v>
      </c>
      <c r="D2836" s="94">
        <v>0.8805555555555555</v>
      </c>
      <c r="E2836" s="92">
        <v>1.0</v>
      </c>
      <c r="F2836" s="92" t="s">
        <v>3543</v>
      </c>
    </row>
    <row r="2837" ht="14.25" customHeight="1">
      <c r="A2837" s="92" t="s">
        <v>3701</v>
      </c>
      <c r="B2837" s="92" t="s">
        <v>2201</v>
      </c>
      <c r="C2837" s="93">
        <v>45694.0</v>
      </c>
      <c r="D2837" s="94">
        <v>0.6006944444444444</v>
      </c>
      <c r="E2837" s="92">
        <v>0.0</v>
      </c>
      <c r="F2837" s="92" t="s">
        <v>3542</v>
      </c>
    </row>
    <row r="2838" ht="14.25" customHeight="1">
      <c r="A2838" s="92" t="s">
        <v>3777</v>
      </c>
      <c r="B2838" s="92" t="s">
        <v>2201</v>
      </c>
      <c r="C2838" s="93">
        <v>45774.0</v>
      </c>
      <c r="D2838" s="94">
        <v>0.5006944444444444</v>
      </c>
      <c r="E2838" s="92">
        <v>1.0</v>
      </c>
      <c r="F2838" s="92" t="s">
        <v>3543</v>
      </c>
    </row>
    <row r="2839" ht="14.25" customHeight="1">
      <c r="A2839" s="92" t="s">
        <v>3752</v>
      </c>
      <c r="B2839" s="92" t="s">
        <v>1711</v>
      </c>
      <c r="C2839" s="93">
        <v>45767.0</v>
      </c>
      <c r="D2839" s="94">
        <v>0.15833333333333333</v>
      </c>
      <c r="E2839" s="92">
        <v>0.0</v>
      </c>
      <c r="F2839" s="92" t="s">
        <v>3542</v>
      </c>
    </row>
    <row r="2840" ht="14.25" customHeight="1">
      <c r="A2840" s="92" t="s">
        <v>3802</v>
      </c>
      <c r="B2840" s="92" t="s">
        <v>1711</v>
      </c>
      <c r="C2840" s="93">
        <v>45872.0</v>
      </c>
      <c r="D2840" s="94">
        <v>0.14375</v>
      </c>
      <c r="E2840" s="92">
        <v>1.0</v>
      </c>
      <c r="F2840" s="92" t="s">
        <v>3543</v>
      </c>
    </row>
    <row r="2841" ht="14.25" customHeight="1">
      <c r="A2841" s="92" t="s">
        <v>3770</v>
      </c>
      <c r="B2841" s="92" t="s">
        <v>3204</v>
      </c>
      <c r="C2841" s="93">
        <v>45634.0</v>
      </c>
      <c r="D2841" s="94">
        <v>0.4888888888888889</v>
      </c>
      <c r="E2841" s="92">
        <v>1.0</v>
      </c>
      <c r="F2841" s="92" t="s">
        <v>3543</v>
      </c>
    </row>
    <row r="2842" ht="14.25" customHeight="1">
      <c r="A2842" s="92" t="s">
        <v>4056</v>
      </c>
      <c r="B2842" s="92" t="s">
        <v>3204</v>
      </c>
      <c r="C2842" s="93">
        <v>45696.0</v>
      </c>
      <c r="D2842" s="94">
        <v>0.008333333333333333</v>
      </c>
      <c r="E2842" s="92">
        <v>2.0</v>
      </c>
      <c r="F2842" s="92" t="s">
        <v>3544</v>
      </c>
    </row>
    <row r="2843" ht="14.25" customHeight="1">
      <c r="A2843" s="92" t="s">
        <v>4037</v>
      </c>
      <c r="B2843" s="92" t="s">
        <v>3204</v>
      </c>
      <c r="C2843" s="93">
        <v>45731.0</v>
      </c>
      <c r="D2843" s="94">
        <v>0.12777777777777777</v>
      </c>
      <c r="E2843" s="92">
        <v>1.0</v>
      </c>
      <c r="F2843" s="92" t="s">
        <v>3543</v>
      </c>
    </row>
    <row r="2844" ht="14.25" customHeight="1">
      <c r="A2844" s="92" t="s">
        <v>3655</v>
      </c>
      <c r="B2844" s="92" t="s">
        <v>3204</v>
      </c>
      <c r="C2844" s="93">
        <v>45791.0</v>
      </c>
      <c r="D2844" s="94">
        <v>0.7361111111111112</v>
      </c>
      <c r="E2844" s="92">
        <v>1.0</v>
      </c>
      <c r="F2844" s="92" t="s">
        <v>3543</v>
      </c>
    </row>
    <row r="2845" ht="14.25" customHeight="1">
      <c r="A2845" s="92" t="s">
        <v>3969</v>
      </c>
      <c r="B2845" s="92" t="s">
        <v>3204</v>
      </c>
      <c r="C2845" s="93">
        <v>45813.0</v>
      </c>
      <c r="D2845" s="94">
        <v>0.7277777777777777</v>
      </c>
      <c r="E2845" s="92">
        <v>0.0</v>
      </c>
      <c r="F2845" s="92" t="s">
        <v>3542</v>
      </c>
    </row>
    <row r="2846" ht="14.25" customHeight="1">
      <c r="A2846" s="92" t="s">
        <v>3829</v>
      </c>
      <c r="B2846" s="92" t="s">
        <v>3204</v>
      </c>
      <c r="C2846" s="93">
        <v>45820.0</v>
      </c>
      <c r="D2846" s="94">
        <v>0.7</v>
      </c>
      <c r="E2846" s="92">
        <v>0.0</v>
      </c>
      <c r="F2846" s="92" t="s">
        <v>3542</v>
      </c>
    </row>
    <row r="2847" ht="14.25" customHeight="1">
      <c r="A2847" s="92" t="s">
        <v>3658</v>
      </c>
      <c r="B2847" s="92" t="s">
        <v>3204</v>
      </c>
      <c r="C2847" s="93">
        <v>45886.0</v>
      </c>
      <c r="D2847" s="94">
        <v>0.6333333333333333</v>
      </c>
      <c r="E2847" s="92">
        <v>2.0</v>
      </c>
      <c r="F2847" s="92" t="s">
        <v>3544</v>
      </c>
    </row>
    <row r="2848" ht="14.25" customHeight="1">
      <c r="A2848" s="92" t="s">
        <v>3943</v>
      </c>
      <c r="B2848" s="92" t="s">
        <v>3204</v>
      </c>
      <c r="C2848" s="93">
        <v>45896.0</v>
      </c>
      <c r="D2848" s="94">
        <v>0.45694444444444443</v>
      </c>
      <c r="E2848" s="92">
        <v>0.0</v>
      </c>
      <c r="F2848" s="92" t="s">
        <v>3542</v>
      </c>
    </row>
    <row r="2849" ht="14.25" customHeight="1">
      <c r="A2849" s="92" t="s">
        <v>3835</v>
      </c>
      <c r="B2849" s="92" t="s">
        <v>1209</v>
      </c>
      <c r="C2849" s="93">
        <v>45613.0</v>
      </c>
      <c r="D2849" s="94">
        <v>0.5416666666666666</v>
      </c>
      <c r="E2849" s="92">
        <v>1.0</v>
      </c>
      <c r="F2849" s="92" t="s">
        <v>3543</v>
      </c>
    </row>
    <row r="2850" ht="14.25" customHeight="1">
      <c r="A2850" s="92" t="s">
        <v>3785</v>
      </c>
      <c r="B2850" s="92" t="s">
        <v>1209</v>
      </c>
      <c r="C2850" s="93">
        <v>45657.0</v>
      </c>
      <c r="D2850" s="94">
        <v>0.13402777777777777</v>
      </c>
      <c r="E2850" s="92">
        <v>2.0</v>
      </c>
      <c r="F2850" s="92" t="s">
        <v>3544</v>
      </c>
    </row>
    <row r="2851" ht="14.25" customHeight="1">
      <c r="A2851" s="92" t="s">
        <v>3958</v>
      </c>
      <c r="B2851" s="92" t="s">
        <v>1209</v>
      </c>
      <c r="C2851" s="93">
        <v>45673.0</v>
      </c>
      <c r="D2851" s="94">
        <v>0.5756944444444444</v>
      </c>
      <c r="E2851" s="92">
        <v>1.0</v>
      </c>
      <c r="F2851" s="92" t="s">
        <v>3543</v>
      </c>
    </row>
    <row r="2852" ht="14.25" customHeight="1">
      <c r="A2852" s="92" t="s">
        <v>3830</v>
      </c>
      <c r="B2852" s="92" t="s">
        <v>1209</v>
      </c>
      <c r="C2852" s="93">
        <v>45726.0</v>
      </c>
      <c r="D2852" s="94">
        <v>0.1909722222222222</v>
      </c>
      <c r="E2852" s="92">
        <v>2.0</v>
      </c>
      <c r="F2852" s="92" t="s">
        <v>3544</v>
      </c>
    </row>
    <row r="2853" ht="14.25" customHeight="1">
      <c r="A2853" s="92" t="s">
        <v>4037</v>
      </c>
      <c r="B2853" s="92" t="s">
        <v>1209</v>
      </c>
      <c r="C2853" s="93">
        <v>45770.0</v>
      </c>
      <c r="D2853" s="94">
        <v>0.21597222222222223</v>
      </c>
      <c r="E2853" s="92">
        <v>2.0</v>
      </c>
      <c r="F2853" s="92" t="s">
        <v>3544</v>
      </c>
    </row>
    <row r="2854" ht="14.25" customHeight="1">
      <c r="A2854" s="92" t="s">
        <v>3760</v>
      </c>
      <c r="B2854" s="92" t="s">
        <v>1209</v>
      </c>
      <c r="C2854" s="93">
        <v>45878.0</v>
      </c>
      <c r="D2854" s="94">
        <v>0.35833333333333334</v>
      </c>
      <c r="E2854" s="92">
        <v>0.0</v>
      </c>
      <c r="F2854" s="92" t="s">
        <v>3542</v>
      </c>
    </row>
    <row r="2855" ht="14.25" customHeight="1">
      <c r="A2855" s="92" t="s">
        <v>3820</v>
      </c>
      <c r="B2855" s="92" t="s">
        <v>1209</v>
      </c>
      <c r="C2855" s="93">
        <v>45920.0</v>
      </c>
      <c r="D2855" s="94">
        <v>0.5451388888888888</v>
      </c>
      <c r="E2855" s="92">
        <v>2.0</v>
      </c>
      <c r="F2855" s="92" t="s">
        <v>3544</v>
      </c>
    </row>
    <row r="2856" ht="14.25" customHeight="1">
      <c r="A2856" s="92" t="s">
        <v>3958</v>
      </c>
      <c r="B2856" s="92" t="s">
        <v>217</v>
      </c>
      <c r="C2856" s="93">
        <v>45593.0</v>
      </c>
      <c r="D2856" s="94">
        <v>0.5083333333333333</v>
      </c>
      <c r="E2856" s="92">
        <v>0.0</v>
      </c>
      <c r="F2856" s="92" t="s">
        <v>3542</v>
      </c>
    </row>
    <row r="2857" ht="14.25" customHeight="1">
      <c r="A2857" s="92" t="s">
        <v>3902</v>
      </c>
      <c r="B2857" s="92" t="s">
        <v>217</v>
      </c>
      <c r="C2857" s="93">
        <v>45781.0</v>
      </c>
      <c r="D2857" s="94">
        <v>0.45694444444444443</v>
      </c>
      <c r="E2857" s="92">
        <v>0.0</v>
      </c>
      <c r="F2857" s="92" t="s">
        <v>3542</v>
      </c>
    </row>
    <row r="2858" ht="14.25" customHeight="1">
      <c r="A2858" s="92" t="s">
        <v>3915</v>
      </c>
      <c r="B2858" s="92" t="s">
        <v>217</v>
      </c>
      <c r="C2858" s="93">
        <v>45798.0</v>
      </c>
      <c r="D2858" s="94">
        <v>0.25277777777777777</v>
      </c>
      <c r="E2858" s="92">
        <v>0.0</v>
      </c>
      <c r="F2858" s="92" t="s">
        <v>3542</v>
      </c>
    </row>
    <row r="2859" ht="14.25" customHeight="1">
      <c r="A2859" s="92" t="s">
        <v>4053</v>
      </c>
      <c r="B2859" s="92" t="s">
        <v>217</v>
      </c>
      <c r="C2859" s="93">
        <v>45837.0</v>
      </c>
      <c r="D2859" s="94">
        <v>0.6861111111111111</v>
      </c>
      <c r="E2859" s="92">
        <v>2.0</v>
      </c>
      <c r="F2859" s="92" t="s">
        <v>3544</v>
      </c>
    </row>
    <row r="2860" ht="14.25" customHeight="1">
      <c r="A2860" s="92" t="s">
        <v>3840</v>
      </c>
      <c r="B2860" s="92" t="s">
        <v>217</v>
      </c>
      <c r="C2860" s="93">
        <v>45935.0</v>
      </c>
      <c r="D2860" s="94">
        <v>0.020833333333333332</v>
      </c>
      <c r="E2860" s="92">
        <v>0.0</v>
      </c>
      <c r="F2860" s="92" t="s">
        <v>3542</v>
      </c>
    </row>
    <row r="2861" ht="14.25" customHeight="1">
      <c r="A2861" s="92" t="s">
        <v>3867</v>
      </c>
      <c r="B2861" s="92" t="s">
        <v>3205</v>
      </c>
      <c r="C2861" s="93">
        <v>45654.0</v>
      </c>
      <c r="D2861" s="94">
        <v>0.8958333333333334</v>
      </c>
      <c r="E2861" s="92">
        <v>2.0</v>
      </c>
      <c r="F2861" s="92" t="s">
        <v>3544</v>
      </c>
    </row>
    <row r="2862" ht="14.25" customHeight="1">
      <c r="A2862" s="92" t="s">
        <v>3857</v>
      </c>
      <c r="B2862" s="92" t="s">
        <v>1712</v>
      </c>
      <c r="C2862" s="93">
        <v>45710.0</v>
      </c>
      <c r="D2862" s="94">
        <v>0.05138888888888889</v>
      </c>
      <c r="E2862" s="92">
        <v>1.0</v>
      </c>
      <c r="F2862" s="92" t="s">
        <v>3543</v>
      </c>
    </row>
    <row r="2863" ht="14.25" customHeight="1">
      <c r="A2863" s="92" t="s">
        <v>3989</v>
      </c>
      <c r="B2863" s="92" t="s">
        <v>1712</v>
      </c>
      <c r="C2863" s="93">
        <v>45811.0</v>
      </c>
      <c r="D2863" s="94">
        <v>0.36875</v>
      </c>
      <c r="E2863" s="92">
        <v>2.0</v>
      </c>
      <c r="F2863" s="92" t="s">
        <v>3544</v>
      </c>
    </row>
    <row r="2864" ht="14.25" customHeight="1">
      <c r="A2864" s="92" t="s">
        <v>3675</v>
      </c>
      <c r="B2864" s="92" t="s">
        <v>1712</v>
      </c>
      <c r="C2864" s="93">
        <v>45885.0</v>
      </c>
      <c r="D2864" s="94">
        <v>0.5034722222222222</v>
      </c>
      <c r="E2864" s="92">
        <v>2.0</v>
      </c>
      <c r="F2864" s="92" t="s">
        <v>3544</v>
      </c>
    </row>
    <row r="2865" ht="14.25" customHeight="1">
      <c r="A2865" s="92" t="s">
        <v>3787</v>
      </c>
      <c r="B2865" s="92" t="s">
        <v>1712</v>
      </c>
      <c r="C2865" s="93">
        <v>45924.0</v>
      </c>
      <c r="D2865" s="94">
        <v>0.5458333333333333</v>
      </c>
      <c r="E2865" s="92">
        <v>2.0</v>
      </c>
      <c r="F2865" s="92" t="s">
        <v>3544</v>
      </c>
    </row>
    <row r="2866" ht="14.25" customHeight="1">
      <c r="A2866" s="92" t="s">
        <v>3840</v>
      </c>
      <c r="B2866" s="92" t="s">
        <v>709</v>
      </c>
      <c r="C2866" s="93">
        <v>45678.0</v>
      </c>
      <c r="D2866" s="94">
        <v>0.041666666666666664</v>
      </c>
      <c r="E2866" s="92">
        <v>1.0</v>
      </c>
      <c r="F2866" s="92" t="s">
        <v>3543</v>
      </c>
    </row>
    <row r="2867" ht="14.25" customHeight="1">
      <c r="A2867" s="92" t="s">
        <v>3766</v>
      </c>
      <c r="B2867" s="92" t="s">
        <v>709</v>
      </c>
      <c r="C2867" s="93">
        <v>45692.0</v>
      </c>
      <c r="D2867" s="94">
        <v>0.4895833333333333</v>
      </c>
      <c r="E2867" s="92">
        <v>0.0</v>
      </c>
      <c r="F2867" s="92" t="s">
        <v>3542</v>
      </c>
    </row>
    <row r="2868" ht="14.25" customHeight="1">
      <c r="A2868" s="92" t="s">
        <v>3702</v>
      </c>
      <c r="B2868" s="92" t="s">
        <v>709</v>
      </c>
      <c r="C2868" s="93">
        <v>45747.0</v>
      </c>
      <c r="D2868" s="94">
        <v>0.6645833333333333</v>
      </c>
      <c r="E2868" s="92">
        <v>0.0</v>
      </c>
      <c r="F2868" s="92" t="s">
        <v>3542</v>
      </c>
    </row>
    <row r="2869" ht="14.25" customHeight="1">
      <c r="A2869" s="92" t="s">
        <v>3925</v>
      </c>
      <c r="B2869" s="92" t="s">
        <v>709</v>
      </c>
      <c r="C2869" s="93">
        <v>45757.0</v>
      </c>
      <c r="D2869" s="94">
        <v>0.44305555555555554</v>
      </c>
      <c r="E2869" s="92">
        <v>0.0</v>
      </c>
      <c r="F2869" s="92" t="s">
        <v>3542</v>
      </c>
    </row>
    <row r="2870" ht="14.25" customHeight="1">
      <c r="A2870" s="92" t="s">
        <v>3753</v>
      </c>
      <c r="B2870" s="92" t="s">
        <v>1210</v>
      </c>
      <c r="C2870" s="93">
        <v>45696.0</v>
      </c>
      <c r="D2870" s="94">
        <v>0.7277777777777777</v>
      </c>
      <c r="E2870" s="92">
        <v>1.0</v>
      </c>
      <c r="F2870" s="92" t="s">
        <v>3543</v>
      </c>
    </row>
    <row r="2871" ht="14.25" customHeight="1">
      <c r="A2871" s="92" t="s">
        <v>3808</v>
      </c>
      <c r="B2871" s="92" t="s">
        <v>1210</v>
      </c>
      <c r="C2871" s="93">
        <v>45834.0</v>
      </c>
      <c r="D2871" s="94">
        <v>0.8284722222222223</v>
      </c>
      <c r="E2871" s="92">
        <v>1.0</v>
      </c>
      <c r="F2871" s="92" t="s">
        <v>3543</v>
      </c>
    </row>
    <row r="2872" ht="14.25" customHeight="1">
      <c r="A2872" s="92" t="s">
        <v>3830</v>
      </c>
      <c r="B2872" s="92" t="s">
        <v>218</v>
      </c>
      <c r="C2872" s="93">
        <v>45625.0</v>
      </c>
      <c r="D2872" s="94">
        <v>0.5486111111111112</v>
      </c>
      <c r="E2872" s="92">
        <v>1.0</v>
      </c>
      <c r="F2872" s="92" t="s">
        <v>3543</v>
      </c>
    </row>
    <row r="2873" ht="14.25" customHeight="1">
      <c r="A2873" s="92" t="s">
        <v>3873</v>
      </c>
      <c r="B2873" s="92" t="s">
        <v>218</v>
      </c>
      <c r="C2873" s="93">
        <v>45720.0</v>
      </c>
      <c r="D2873" s="94">
        <v>0.8138888888888889</v>
      </c>
      <c r="E2873" s="92">
        <v>1.0</v>
      </c>
      <c r="F2873" s="92" t="s">
        <v>3543</v>
      </c>
    </row>
    <row r="2874" ht="14.25" customHeight="1">
      <c r="A2874" s="92" t="s">
        <v>3909</v>
      </c>
      <c r="B2874" s="92" t="s">
        <v>1713</v>
      </c>
      <c r="C2874" s="93">
        <v>45693.0</v>
      </c>
      <c r="D2874" s="94">
        <v>0.0798611111111111</v>
      </c>
      <c r="E2874" s="92">
        <v>1.0</v>
      </c>
      <c r="F2874" s="92" t="s">
        <v>3543</v>
      </c>
    </row>
    <row r="2875" ht="14.25" customHeight="1">
      <c r="A2875" s="92" t="s">
        <v>4065</v>
      </c>
      <c r="B2875" s="92" t="s">
        <v>1713</v>
      </c>
      <c r="C2875" s="93">
        <v>45769.0</v>
      </c>
      <c r="D2875" s="94">
        <v>0.022916666666666665</v>
      </c>
      <c r="E2875" s="92">
        <v>2.0</v>
      </c>
      <c r="F2875" s="92" t="s">
        <v>3544</v>
      </c>
    </row>
    <row r="2876" ht="14.25" customHeight="1">
      <c r="A2876" s="92" t="s">
        <v>3995</v>
      </c>
      <c r="B2876" s="92" t="s">
        <v>219</v>
      </c>
      <c r="C2876" s="93">
        <v>45587.0</v>
      </c>
      <c r="D2876" s="94">
        <v>0.7423611111111111</v>
      </c>
      <c r="E2876" s="92">
        <v>2.0</v>
      </c>
      <c r="F2876" s="92" t="s">
        <v>3544</v>
      </c>
    </row>
    <row r="2877" ht="14.25" customHeight="1">
      <c r="A2877" s="92" t="s">
        <v>3703</v>
      </c>
      <c r="B2877" s="92" t="s">
        <v>219</v>
      </c>
      <c r="C2877" s="93">
        <v>45770.0</v>
      </c>
      <c r="D2877" s="94">
        <v>0.07569444444444444</v>
      </c>
      <c r="E2877" s="92">
        <v>2.0</v>
      </c>
      <c r="F2877" s="92" t="s">
        <v>3544</v>
      </c>
    </row>
    <row r="2878" ht="14.25" customHeight="1">
      <c r="A2878" s="92" t="s">
        <v>3959</v>
      </c>
      <c r="B2878" s="92" t="s">
        <v>219</v>
      </c>
      <c r="C2878" s="93">
        <v>45931.0</v>
      </c>
      <c r="D2878" s="94">
        <v>0.8486111111111111</v>
      </c>
      <c r="E2878" s="92">
        <v>2.0</v>
      </c>
      <c r="F2878" s="92" t="s">
        <v>3544</v>
      </c>
    </row>
    <row r="2879" ht="14.25" customHeight="1">
      <c r="A2879" s="92" t="s">
        <v>4020</v>
      </c>
      <c r="B2879" s="92" t="s">
        <v>1714</v>
      </c>
      <c r="C2879" s="93">
        <v>45654.0</v>
      </c>
      <c r="D2879" s="94">
        <v>0.7097222222222223</v>
      </c>
      <c r="E2879" s="92">
        <v>0.0</v>
      </c>
      <c r="F2879" s="92" t="s">
        <v>3542</v>
      </c>
    </row>
    <row r="2880" ht="14.25" customHeight="1">
      <c r="A2880" s="92" t="s">
        <v>3802</v>
      </c>
      <c r="B2880" s="92" t="s">
        <v>1714</v>
      </c>
      <c r="C2880" s="93">
        <v>45701.0</v>
      </c>
      <c r="D2880" s="94">
        <v>0.6131944444444445</v>
      </c>
      <c r="E2880" s="92">
        <v>2.0</v>
      </c>
      <c r="F2880" s="92" t="s">
        <v>3544</v>
      </c>
    </row>
    <row r="2881" ht="14.25" customHeight="1">
      <c r="A2881" s="92" t="s">
        <v>3885</v>
      </c>
      <c r="B2881" s="92" t="s">
        <v>1714</v>
      </c>
      <c r="C2881" s="93">
        <v>45781.0</v>
      </c>
      <c r="D2881" s="94">
        <v>0.7833333333333333</v>
      </c>
      <c r="E2881" s="92">
        <v>2.0</v>
      </c>
      <c r="F2881" s="92" t="s">
        <v>3544</v>
      </c>
    </row>
    <row r="2882" ht="14.25" customHeight="1">
      <c r="A2882" s="92" t="s">
        <v>3904</v>
      </c>
      <c r="B2882" s="92" t="s">
        <v>1714</v>
      </c>
      <c r="C2882" s="93">
        <v>45808.0</v>
      </c>
      <c r="D2882" s="94">
        <v>0.9493055555555555</v>
      </c>
      <c r="E2882" s="92">
        <v>0.0</v>
      </c>
      <c r="F2882" s="92" t="s">
        <v>3542</v>
      </c>
    </row>
    <row r="2883" ht="14.25" customHeight="1">
      <c r="A2883" s="92" t="s">
        <v>3719</v>
      </c>
      <c r="B2883" s="92" t="s">
        <v>1714</v>
      </c>
      <c r="C2883" s="93">
        <v>45810.0</v>
      </c>
      <c r="D2883" s="94">
        <v>0.8520833333333333</v>
      </c>
      <c r="E2883" s="92">
        <v>2.0</v>
      </c>
      <c r="F2883" s="92" t="s">
        <v>3544</v>
      </c>
    </row>
    <row r="2884" ht="14.25" customHeight="1">
      <c r="A2884" s="92" t="s">
        <v>3685</v>
      </c>
      <c r="B2884" s="92" t="s">
        <v>1714</v>
      </c>
      <c r="C2884" s="93">
        <v>45857.0</v>
      </c>
      <c r="D2884" s="94">
        <v>0.46597222222222223</v>
      </c>
      <c r="E2884" s="92">
        <v>2.0</v>
      </c>
      <c r="F2884" s="92" t="s">
        <v>3544</v>
      </c>
    </row>
    <row r="2885" ht="14.25" customHeight="1">
      <c r="A2885" s="92" t="s">
        <v>3873</v>
      </c>
      <c r="B2885" s="92" t="s">
        <v>1714</v>
      </c>
      <c r="C2885" s="93">
        <v>45904.0</v>
      </c>
      <c r="D2885" s="94">
        <v>0.55</v>
      </c>
      <c r="E2885" s="92">
        <v>1.0</v>
      </c>
      <c r="F2885" s="92" t="s">
        <v>3543</v>
      </c>
    </row>
    <row r="2886" ht="14.25" customHeight="1">
      <c r="A2886" s="92" t="s">
        <v>3883</v>
      </c>
      <c r="B2886" s="92" t="s">
        <v>2202</v>
      </c>
      <c r="C2886" s="93">
        <v>45884.0</v>
      </c>
      <c r="D2886" s="94">
        <v>0.9625</v>
      </c>
      <c r="E2886" s="92">
        <v>2.0</v>
      </c>
      <c r="F2886" s="92" t="s">
        <v>3544</v>
      </c>
    </row>
    <row r="2887" ht="14.25" customHeight="1">
      <c r="A2887" s="92" t="s">
        <v>3722</v>
      </c>
      <c r="B2887" s="92" t="s">
        <v>220</v>
      </c>
      <c r="C2887" s="93">
        <v>45641.0</v>
      </c>
      <c r="D2887" s="94">
        <v>0.30833333333333335</v>
      </c>
      <c r="E2887" s="92">
        <v>0.0</v>
      </c>
      <c r="F2887" s="92" t="s">
        <v>3542</v>
      </c>
    </row>
    <row r="2888" ht="14.25" customHeight="1">
      <c r="A2888" s="92" t="s">
        <v>3808</v>
      </c>
      <c r="B2888" s="92" t="s">
        <v>220</v>
      </c>
      <c r="C2888" s="93">
        <v>45644.0</v>
      </c>
      <c r="D2888" s="94">
        <v>0.14930555555555555</v>
      </c>
      <c r="E2888" s="92">
        <v>1.0</v>
      </c>
      <c r="F2888" s="92" t="s">
        <v>3543</v>
      </c>
    </row>
    <row r="2889" ht="14.25" customHeight="1">
      <c r="A2889" s="92" t="s">
        <v>3947</v>
      </c>
      <c r="B2889" s="92" t="s">
        <v>220</v>
      </c>
      <c r="C2889" s="93">
        <v>45741.0</v>
      </c>
      <c r="D2889" s="94">
        <v>0.8611111111111112</v>
      </c>
      <c r="E2889" s="92">
        <v>2.0</v>
      </c>
      <c r="F2889" s="92" t="s">
        <v>3544</v>
      </c>
    </row>
    <row r="2890" ht="14.25" customHeight="1">
      <c r="A2890" s="92" t="s">
        <v>3658</v>
      </c>
      <c r="B2890" s="92" t="s">
        <v>220</v>
      </c>
      <c r="C2890" s="93">
        <v>45785.0</v>
      </c>
      <c r="D2890" s="94">
        <v>0.8451388888888889</v>
      </c>
      <c r="E2890" s="92">
        <v>2.0</v>
      </c>
      <c r="F2890" s="92" t="s">
        <v>3544</v>
      </c>
    </row>
    <row r="2891" ht="14.25" customHeight="1">
      <c r="A2891" s="92" t="s">
        <v>3917</v>
      </c>
      <c r="B2891" s="92" t="s">
        <v>220</v>
      </c>
      <c r="C2891" s="93">
        <v>45879.0</v>
      </c>
      <c r="D2891" s="94">
        <v>0.8166666666666667</v>
      </c>
      <c r="E2891" s="92">
        <v>1.0</v>
      </c>
      <c r="F2891" s="92" t="s">
        <v>3543</v>
      </c>
    </row>
    <row r="2892" ht="14.25" customHeight="1">
      <c r="A2892" s="92" t="s">
        <v>3939</v>
      </c>
      <c r="B2892" s="92" t="s">
        <v>220</v>
      </c>
      <c r="C2892" s="93">
        <v>45897.0</v>
      </c>
      <c r="D2892" s="94">
        <v>0.23958333333333334</v>
      </c>
      <c r="E2892" s="92">
        <v>1.0</v>
      </c>
      <c r="F2892" s="92" t="s">
        <v>3543</v>
      </c>
    </row>
    <row r="2893" ht="14.25" customHeight="1">
      <c r="A2893" s="92" t="s">
        <v>3900</v>
      </c>
      <c r="B2893" s="92" t="s">
        <v>2203</v>
      </c>
      <c r="C2893" s="93">
        <v>45785.0</v>
      </c>
      <c r="D2893" s="94">
        <v>0.6305555555555555</v>
      </c>
      <c r="E2893" s="92">
        <v>1.0</v>
      </c>
      <c r="F2893" s="92" t="s">
        <v>3543</v>
      </c>
    </row>
    <row r="2894" ht="14.25" customHeight="1">
      <c r="A2894" s="92" t="s">
        <v>3877</v>
      </c>
      <c r="B2894" s="92" t="s">
        <v>2204</v>
      </c>
      <c r="C2894" s="93">
        <v>45613.0</v>
      </c>
      <c r="D2894" s="94">
        <v>0.39305555555555555</v>
      </c>
      <c r="E2894" s="92">
        <v>2.0</v>
      </c>
      <c r="F2894" s="92" t="s">
        <v>3544</v>
      </c>
    </row>
    <row r="2895" ht="14.25" customHeight="1">
      <c r="A2895" s="92" t="s">
        <v>3762</v>
      </c>
      <c r="B2895" s="92" t="s">
        <v>2204</v>
      </c>
      <c r="C2895" s="93">
        <v>45727.0</v>
      </c>
      <c r="D2895" s="94">
        <v>0.25833333333333336</v>
      </c>
      <c r="E2895" s="92">
        <v>0.0</v>
      </c>
      <c r="F2895" s="92" t="s">
        <v>3542</v>
      </c>
    </row>
    <row r="2896" ht="14.25" customHeight="1">
      <c r="A2896" s="92" t="s">
        <v>3817</v>
      </c>
      <c r="B2896" s="92" t="s">
        <v>2204</v>
      </c>
      <c r="C2896" s="93">
        <v>45944.0</v>
      </c>
      <c r="D2896" s="94">
        <v>0.39861111111111114</v>
      </c>
      <c r="E2896" s="92">
        <v>1.0</v>
      </c>
      <c r="F2896" s="92" t="s">
        <v>3543</v>
      </c>
    </row>
    <row r="2897" ht="14.25" customHeight="1">
      <c r="A2897" s="92" t="s">
        <v>3794</v>
      </c>
      <c r="B2897" s="92" t="s">
        <v>3206</v>
      </c>
      <c r="C2897" s="93">
        <v>45624.0</v>
      </c>
      <c r="D2897" s="94">
        <v>0.2222222222222222</v>
      </c>
      <c r="E2897" s="92">
        <v>0.0</v>
      </c>
      <c r="F2897" s="92" t="s">
        <v>3542</v>
      </c>
    </row>
    <row r="2898" ht="14.25" customHeight="1">
      <c r="A2898" s="92" t="s">
        <v>4071</v>
      </c>
      <c r="B2898" s="92" t="s">
        <v>3206</v>
      </c>
      <c r="C2898" s="93">
        <v>45712.0</v>
      </c>
      <c r="D2898" s="94">
        <v>0.07708333333333334</v>
      </c>
      <c r="E2898" s="92">
        <v>1.0</v>
      </c>
      <c r="F2898" s="92" t="s">
        <v>3543</v>
      </c>
    </row>
    <row r="2899" ht="14.25" customHeight="1">
      <c r="A2899" s="92" t="s">
        <v>4047</v>
      </c>
      <c r="B2899" s="92" t="s">
        <v>3206</v>
      </c>
      <c r="C2899" s="93">
        <v>45777.0</v>
      </c>
      <c r="D2899" s="94">
        <v>0.5236111111111111</v>
      </c>
      <c r="E2899" s="92">
        <v>0.0</v>
      </c>
      <c r="F2899" s="92" t="s">
        <v>3542</v>
      </c>
    </row>
    <row r="2900" ht="14.25" customHeight="1">
      <c r="A2900" s="92" t="s">
        <v>4057</v>
      </c>
      <c r="B2900" s="92" t="s">
        <v>3206</v>
      </c>
      <c r="C2900" s="93">
        <v>45808.0</v>
      </c>
      <c r="D2900" s="94">
        <v>0.09583333333333334</v>
      </c>
      <c r="E2900" s="92">
        <v>2.0</v>
      </c>
      <c r="F2900" s="92" t="s">
        <v>3544</v>
      </c>
    </row>
    <row r="2901" ht="14.25" customHeight="1">
      <c r="A2901" s="92" t="s">
        <v>3840</v>
      </c>
      <c r="B2901" s="92" t="s">
        <v>2205</v>
      </c>
      <c r="C2901" s="93">
        <v>45596.0</v>
      </c>
      <c r="D2901" s="94">
        <v>0.24722222222222223</v>
      </c>
      <c r="E2901" s="92">
        <v>1.0</v>
      </c>
      <c r="F2901" s="92" t="s">
        <v>3543</v>
      </c>
    </row>
    <row r="2902" ht="14.25" customHeight="1">
      <c r="A2902" s="92" t="s">
        <v>3826</v>
      </c>
      <c r="B2902" s="92" t="s">
        <v>2205</v>
      </c>
      <c r="C2902" s="93">
        <v>45690.0</v>
      </c>
      <c r="D2902" s="94">
        <v>0.06111111111111111</v>
      </c>
      <c r="E2902" s="92">
        <v>0.0</v>
      </c>
      <c r="F2902" s="92" t="s">
        <v>3542</v>
      </c>
    </row>
    <row r="2903" ht="14.25" customHeight="1">
      <c r="A2903" s="92" t="s">
        <v>3844</v>
      </c>
      <c r="B2903" s="92" t="s">
        <v>2205</v>
      </c>
      <c r="C2903" s="93">
        <v>45698.0</v>
      </c>
      <c r="D2903" s="94">
        <v>0.03333333333333333</v>
      </c>
      <c r="E2903" s="92">
        <v>0.0</v>
      </c>
      <c r="F2903" s="92" t="s">
        <v>3542</v>
      </c>
    </row>
    <row r="2904" ht="14.25" customHeight="1">
      <c r="A2904" s="92" t="s">
        <v>4067</v>
      </c>
      <c r="B2904" s="92" t="s">
        <v>2205</v>
      </c>
      <c r="C2904" s="93">
        <v>45714.0</v>
      </c>
      <c r="D2904" s="94">
        <v>0.7159722222222222</v>
      </c>
      <c r="E2904" s="92">
        <v>0.0</v>
      </c>
      <c r="F2904" s="92" t="s">
        <v>3542</v>
      </c>
    </row>
    <row r="2905" ht="14.25" customHeight="1">
      <c r="A2905" s="92" t="s">
        <v>3816</v>
      </c>
      <c r="B2905" s="92" t="s">
        <v>2205</v>
      </c>
      <c r="C2905" s="93">
        <v>45787.0</v>
      </c>
      <c r="D2905" s="94">
        <v>0.044444444444444446</v>
      </c>
      <c r="E2905" s="92">
        <v>0.0</v>
      </c>
      <c r="F2905" s="92" t="s">
        <v>3542</v>
      </c>
    </row>
    <row r="2906" ht="14.25" customHeight="1">
      <c r="A2906" s="92" t="s">
        <v>3888</v>
      </c>
      <c r="B2906" s="92" t="s">
        <v>2205</v>
      </c>
      <c r="C2906" s="93">
        <v>45836.0</v>
      </c>
      <c r="D2906" s="94">
        <v>0.6854166666666667</v>
      </c>
      <c r="E2906" s="92">
        <v>2.0</v>
      </c>
      <c r="F2906" s="92" t="s">
        <v>3544</v>
      </c>
    </row>
    <row r="2907" ht="14.25" customHeight="1">
      <c r="A2907" s="92" t="s">
        <v>3657</v>
      </c>
      <c r="B2907" s="92" t="s">
        <v>221</v>
      </c>
      <c r="C2907" s="93">
        <v>45703.0</v>
      </c>
      <c r="D2907" s="94">
        <v>0.5472222222222223</v>
      </c>
      <c r="E2907" s="92">
        <v>2.0</v>
      </c>
      <c r="F2907" s="92" t="s">
        <v>3544</v>
      </c>
    </row>
    <row r="2908" ht="14.25" customHeight="1">
      <c r="A2908" s="92" t="s">
        <v>3753</v>
      </c>
      <c r="B2908" s="92" t="s">
        <v>221</v>
      </c>
      <c r="C2908" s="93">
        <v>45877.0</v>
      </c>
      <c r="D2908" s="94">
        <v>0.18125</v>
      </c>
      <c r="E2908" s="92">
        <v>2.0</v>
      </c>
      <c r="F2908" s="92" t="s">
        <v>3544</v>
      </c>
    </row>
    <row r="2909" ht="14.25" customHeight="1">
      <c r="A2909" s="92" t="s">
        <v>3998</v>
      </c>
      <c r="B2909" s="92" t="s">
        <v>222</v>
      </c>
      <c r="C2909" s="93">
        <v>45602.0</v>
      </c>
      <c r="D2909" s="94">
        <v>0.6763888888888889</v>
      </c>
      <c r="E2909" s="92">
        <v>0.0</v>
      </c>
      <c r="F2909" s="92" t="s">
        <v>3542</v>
      </c>
    </row>
    <row r="2910" ht="14.25" customHeight="1">
      <c r="A2910" s="92" t="s">
        <v>4078</v>
      </c>
      <c r="B2910" s="92" t="s">
        <v>222</v>
      </c>
      <c r="C2910" s="93">
        <v>45713.0</v>
      </c>
      <c r="D2910" s="94">
        <v>0.4909722222222222</v>
      </c>
      <c r="E2910" s="92">
        <v>0.0</v>
      </c>
      <c r="F2910" s="92" t="s">
        <v>3542</v>
      </c>
    </row>
    <row r="2911" ht="14.25" customHeight="1">
      <c r="A2911" s="92" t="s">
        <v>3616</v>
      </c>
      <c r="B2911" s="92" t="s">
        <v>2736</v>
      </c>
      <c r="C2911" s="93">
        <v>45750.0</v>
      </c>
      <c r="D2911" s="94">
        <v>0.1638888888888889</v>
      </c>
      <c r="E2911" s="92">
        <v>0.0</v>
      </c>
      <c r="F2911" s="92" t="s">
        <v>3542</v>
      </c>
    </row>
    <row r="2912" ht="14.25" customHeight="1">
      <c r="A2912" s="92" t="s">
        <v>4044</v>
      </c>
      <c r="B2912" s="92" t="s">
        <v>2736</v>
      </c>
      <c r="C2912" s="93">
        <v>45753.0</v>
      </c>
      <c r="D2912" s="94">
        <v>0.6555555555555556</v>
      </c>
      <c r="E2912" s="92">
        <v>2.0</v>
      </c>
      <c r="F2912" s="92" t="s">
        <v>3544</v>
      </c>
    </row>
    <row r="2913" ht="14.25" customHeight="1">
      <c r="A2913" s="92" t="s">
        <v>4025</v>
      </c>
      <c r="B2913" s="92" t="s">
        <v>2736</v>
      </c>
      <c r="C2913" s="93">
        <v>45757.0</v>
      </c>
      <c r="D2913" s="94">
        <v>0.31805555555555554</v>
      </c>
      <c r="E2913" s="92">
        <v>0.0</v>
      </c>
      <c r="F2913" s="92" t="s">
        <v>3542</v>
      </c>
    </row>
    <row r="2914" ht="14.25" customHeight="1">
      <c r="A2914" s="92" t="s">
        <v>3831</v>
      </c>
      <c r="B2914" s="92" t="s">
        <v>3207</v>
      </c>
      <c r="C2914" s="93">
        <v>45701.0</v>
      </c>
      <c r="D2914" s="94">
        <v>0.3076388888888889</v>
      </c>
      <c r="E2914" s="92">
        <v>1.0</v>
      </c>
      <c r="F2914" s="92" t="s">
        <v>3543</v>
      </c>
    </row>
    <row r="2915" ht="14.25" customHeight="1">
      <c r="A2915" s="92" t="s">
        <v>4071</v>
      </c>
      <c r="B2915" s="92" t="s">
        <v>3207</v>
      </c>
      <c r="C2915" s="93">
        <v>45753.0</v>
      </c>
      <c r="D2915" s="94">
        <v>0.9715277777777778</v>
      </c>
      <c r="E2915" s="92">
        <v>2.0</v>
      </c>
      <c r="F2915" s="92" t="s">
        <v>3544</v>
      </c>
    </row>
    <row r="2916" ht="14.25" customHeight="1">
      <c r="A2916" s="92" t="s">
        <v>3983</v>
      </c>
      <c r="B2916" s="92" t="s">
        <v>3207</v>
      </c>
      <c r="C2916" s="93">
        <v>45842.0</v>
      </c>
      <c r="D2916" s="94">
        <v>0.8319444444444445</v>
      </c>
      <c r="E2916" s="92">
        <v>1.0</v>
      </c>
      <c r="F2916" s="92" t="s">
        <v>3543</v>
      </c>
    </row>
    <row r="2917" ht="14.25" customHeight="1">
      <c r="A2917" s="92" t="s">
        <v>3732</v>
      </c>
      <c r="B2917" s="92" t="s">
        <v>3207</v>
      </c>
      <c r="C2917" s="93">
        <v>45877.0</v>
      </c>
      <c r="D2917" s="94">
        <v>0.24166666666666667</v>
      </c>
      <c r="E2917" s="92">
        <v>0.0</v>
      </c>
      <c r="F2917" s="92" t="s">
        <v>3542</v>
      </c>
    </row>
    <row r="2918" ht="14.25" customHeight="1">
      <c r="A2918" s="92" t="s">
        <v>4075</v>
      </c>
      <c r="B2918" s="92" t="s">
        <v>710</v>
      </c>
      <c r="C2918" s="93">
        <v>45598.0</v>
      </c>
      <c r="D2918" s="94">
        <v>0.6409722222222223</v>
      </c>
      <c r="E2918" s="92">
        <v>2.0</v>
      </c>
      <c r="F2918" s="92" t="s">
        <v>3544</v>
      </c>
    </row>
    <row r="2919" ht="14.25" customHeight="1">
      <c r="A2919" s="92" t="s">
        <v>4001</v>
      </c>
      <c r="B2919" s="92" t="s">
        <v>710</v>
      </c>
      <c r="C2919" s="93">
        <v>45846.0</v>
      </c>
      <c r="D2919" s="94">
        <v>0.3</v>
      </c>
      <c r="E2919" s="92">
        <v>2.0</v>
      </c>
      <c r="F2919" s="92" t="s">
        <v>3544</v>
      </c>
    </row>
    <row r="2920" ht="14.25" customHeight="1">
      <c r="A2920" s="92" t="s">
        <v>3654</v>
      </c>
      <c r="B2920" s="92" t="s">
        <v>710</v>
      </c>
      <c r="C2920" s="93">
        <v>45864.0</v>
      </c>
      <c r="D2920" s="94">
        <v>0.5368055555555555</v>
      </c>
      <c r="E2920" s="92">
        <v>2.0</v>
      </c>
      <c r="F2920" s="92" t="s">
        <v>3544</v>
      </c>
    </row>
    <row r="2921" ht="14.25" customHeight="1">
      <c r="A2921" s="92" t="s">
        <v>3800</v>
      </c>
      <c r="B2921" s="92" t="s">
        <v>2737</v>
      </c>
      <c r="C2921" s="93">
        <v>45798.0</v>
      </c>
      <c r="D2921" s="94">
        <v>0.99375</v>
      </c>
      <c r="E2921" s="92">
        <v>2.0</v>
      </c>
      <c r="F2921" s="92" t="s">
        <v>3544</v>
      </c>
    </row>
    <row r="2922" ht="14.25" customHeight="1">
      <c r="A2922" s="92" t="s">
        <v>3776</v>
      </c>
      <c r="B2922" s="92" t="s">
        <v>2737</v>
      </c>
      <c r="C2922" s="93">
        <v>45916.0</v>
      </c>
      <c r="D2922" s="94">
        <v>0.36666666666666664</v>
      </c>
      <c r="E2922" s="92">
        <v>2.0</v>
      </c>
      <c r="F2922" s="92" t="s">
        <v>3544</v>
      </c>
    </row>
    <row r="2923" ht="14.25" customHeight="1">
      <c r="A2923" s="92" t="s">
        <v>4032</v>
      </c>
      <c r="B2923" s="92" t="s">
        <v>711</v>
      </c>
      <c r="C2923" s="93">
        <v>45627.0</v>
      </c>
      <c r="D2923" s="94">
        <v>0.6534722222222222</v>
      </c>
      <c r="E2923" s="92">
        <v>2.0</v>
      </c>
      <c r="F2923" s="92" t="s">
        <v>3544</v>
      </c>
    </row>
    <row r="2924" ht="14.25" customHeight="1">
      <c r="A2924" s="92" t="s">
        <v>4008</v>
      </c>
      <c r="B2924" s="92" t="s">
        <v>711</v>
      </c>
      <c r="C2924" s="93">
        <v>45694.0</v>
      </c>
      <c r="D2924" s="94">
        <v>0.6805555555555556</v>
      </c>
      <c r="E2924" s="92">
        <v>1.0</v>
      </c>
      <c r="F2924" s="92" t="s">
        <v>3543</v>
      </c>
    </row>
    <row r="2925" ht="14.25" customHeight="1">
      <c r="A2925" s="92" t="s">
        <v>3894</v>
      </c>
      <c r="B2925" s="92" t="s">
        <v>711</v>
      </c>
      <c r="C2925" s="93">
        <v>45792.0</v>
      </c>
      <c r="D2925" s="94">
        <v>0.24097222222222223</v>
      </c>
      <c r="E2925" s="92">
        <v>2.0</v>
      </c>
      <c r="F2925" s="92" t="s">
        <v>3544</v>
      </c>
    </row>
    <row r="2926" ht="14.25" customHeight="1">
      <c r="A2926" s="92" t="s">
        <v>3842</v>
      </c>
      <c r="B2926" s="92" t="s">
        <v>711</v>
      </c>
      <c r="C2926" s="93">
        <v>45941.0</v>
      </c>
      <c r="D2926" s="94">
        <v>0.3972222222222222</v>
      </c>
      <c r="E2926" s="92">
        <v>2.0</v>
      </c>
      <c r="F2926" s="92" t="s">
        <v>3544</v>
      </c>
    </row>
    <row r="2927" ht="14.25" customHeight="1">
      <c r="A2927" s="92" t="s">
        <v>3975</v>
      </c>
      <c r="B2927" s="92" t="s">
        <v>2206</v>
      </c>
      <c r="C2927" s="93">
        <v>45619.0</v>
      </c>
      <c r="D2927" s="94">
        <v>0.7368055555555556</v>
      </c>
      <c r="E2927" s="92">
        <v>0.0</v>
      </c>
      <c r="F2927" s="92" t="s">
        <v>3542</v>
      </c>
    </row>
    <row r="2928" ht="14.25" customHeight="1">
      <c r="A2928" s="92" t="s">
        <v>3692</v>
      </c>
      <c r="B2928" s="92" t="s">
        <v>2206</v>
      </c>
      <c r="C2928" s="93">
        <v>45941.0</v>
      </c>
      <c r="D2928" s="94">
        <v>0.4201388888888889</v>
      </c>
      <c r="E2928" s="92">
        <v>2.0</v>
      </c>
      <c r="F2928" s="92" t="s">
        <v>3544</v>
      </c>
    </row>
    <row r="2929" ht="14.25" customHeight="1">
      <c r="A2929" s="92" t="s">
        <v>3616</v>
      </c>
      <c r="B2929" s="92" t="s">
        <v>1715</v>
      </c>
      <c r="C2929" s="93">
        <v>45601.0</v>
      </c>
      <c r="D2929" s="94">
        <v>0.30416666666666664</v>
      </c>
      <c r="E2929" s="92">
        <v>2.0</v>
      </c>
      <c r="F2929" s="92" t="s">
        <v>3544</v>
      </c>
    </row>
    <row r="2930" ht="14.25" customHeight="1">
      <c r="A2930" s="92" t="s">
        <v>3930</v>
      </c>
      <c r="B2930" s="92" t="s">
        <v>1715</v>
      </c>
      <c r="C2930" s="93">
        <v>45752.0</v>
      </c>
      <c r="D2930" s="94">
        <v>0.0375</v>
      </c>
      <c r="E2930" s="92">
        <v>0.0</v>
      </c>
      <c r="F2930" s="92" t="s">
        <v>3542</v>
      </c>
    </row>
    <row r="2931" ht="14.25" customHeight="1">
      <c r="A2931" s="92" t="s">
        <v>3999</v>
      </c>
      <c r="B2931" s="92" t="s">
        <v>1715</v>
      </c>
      <c r="C2931" s="93">
        <v>45754.0</v>
      </c>
      <c r="D2931" s="94">
        <v>0.011805555555555555</v>
      </c>
      <c r="E2931" s="92">
        <v>1.0</v>
      </c>
      <c r="F2931" s="92" t="s">
        <v>3543</v>
      </c>
    </row>
    <row r="2932" ht="14.25" customHeight="1">
      <c r="A2932" s="92" t="s">
        <v>3969</v>
      </c>
      <c r="B2932" s="92" t="s">
        <v>1715</v>
      </c>
      <c r="C2932" s="93">
        <v>45805.0</v>
      </c>
      <c r="D2932" s="94">
        <v>0.013888888888888888</v>
      </c>
      <c r="E2932" s="92">
        <v>1.0</v>
      </c>
      <c r="F2932" s="92" t="s">
        <v>3543</v>
      </c>
    </row>
    <row r="2933" ht="14.25" customHeight="1">
      <c r="A2933" s="92" t="s">
        <v>3664</v>
      </c>
      <c r="B2933" s="92" t="s">
        <v>1715</v>
      </c>
      <c r="C2933" s="93">
        <v>45810.0</v>
      </c>
      <c r="D2933" s="94">
        <v>0.3972222222222222</v>
      </c>
      <c r="E2933" s="92">
        <v>1.0</v>
      </c>
      <c r="F2933" s="92" t="s">
        <v>3543</v>
      </c>
    </row>
    <row r="2934" ht="14.25" customHeight="1">
      <c r="A2934" s="92" t="s">
        <v>3799</v>
      </c>
      <c r="B2934" s="92" t="s">
        <v>2207</v>
      </c>
      <c r="C2934" s="93">
        <v>45766.0</v>
      </c>
      <c r="D2934" s="94">
        <v>0.2708333333333333</v>
      </c>
      <c r="E2934" s="92">
        <v>0.0</v>
      </c>
      <c r="F2934" s="92" t="s">
        <v>3542</v>
      </c>
    </row>
    <row r="2935" ht="14.25" customHeight="1">
      <c r="A2935" s="92" t="s">
        <v>3896</v>
      </c>
      <c r="B2935" s="92" t="s">
        <v>2207</v>
      </c>
      <c r="C2935" s="93">
        <v>45828.0</v>
      </c>
      <c r="D2935" s="94">
        <v>0.5680555555555555</v>
      </c>
      <c r="E2935" s="92">
        <v>1.0</v>
      </c>
      <c r="F2935" s="92" t="s">
        <v>3543</v>
      </c>
    </row>
    <row r="2936" ht="14.25" customHeight="1">
      <c r="A2936" s="92" t="s">
        <v>3705</v>
      </c>
      <c r="B2936" s="92" t="s">
        <v>2207</v>
      </c>
      <c r="C2936" s="93">
        <v>45931.0</v>
      </c>
      <c r="D2936" s="94">
        <v>0.9194444444444444</v>
      </c>
      <c r="E2936" s="92">
        <v>2.0</v>
      </c>
      <c r="F2936" s="92" t="s">
        <v>3544</v>
      </c>
    </row>
    <row r="2937" ht="14.25" customHeight="1">
      <c r="A2937" s="92" t="s">
        <v>3833</v>
      </c>
      <c r="B2937" s="92" t="s">
        <v>2738</v>
      </c>
      <c r="C2937" s="93">
        <v>45669.0</v>
      </c>
      <c r="D2937" s="94">
        <v>0.21736111111111112</v>
      </c>
      <c r="E2937" s="92">
        <v>1.0</v>
      </c>
      <c r="F2937" s="92" t="s">
        <v>3543</v>
      </c>
    </row>
    <row r="2938" ht="14.25" customHeight="1">
      <c r="A2938" s="92" t="s">
        <v>3799</v>
      </c>
      <c r="B2938" s="92" t="s">
        <v>2208</v>
      </c>
      <c r="C2938" s="93">
        <v>45583.0</v>
      </c>
      <c r="D2938" s="94">
        <v>0.5055555555555555</v>
      </c>
      <c r="E2938" s="92">
        <v>1.0</v>
      </c>
      <c r="F2938" s="92" t="s">
        <v>3543</v>
      </c>
    </row>
    <row r="2939" ht="14.25" customHeight="1">
      <c r="A2939" s="92" t="s">
        <v>3900</v>
      </c>
      <c r="B2939" s="92" t="s">
        <v>2208</v>
      </c>
      <c r="C2939" s="93">
        <v>45894.0</v>
      </c>
      <c r="D2939" s="94">
        <v>0.9972222222222222</v>
      </c>
      <c r="E2939" s="92">
        <v>2.0</v>
      </c>
      <c r="F2939" s="92" t="s">
        <v>3544</v>
      </c>
    </row>
    <row r="2940" ht="14.25" customHeight="1">
      <c r="A2940" s="92" t="s">
        <v>3839</v>
      </c>
      <c r="B2940" s="92" t="s">
        <v>2739</v>
      </c>
      <c r="C2940" s="93">
        <v>45709.0</v>
      </c>
      <c r="D2940" s="94">
        <v>0.2298611111111111</v>
      </c>
      <c r="E2940" s="92">
        <v>0.0</v>
      </c>
      <c r="F2940" s="92" t="s">
        <v>3542</v>
      </c>
    </row>
    <row r="2941" ht="14.25" customHeight="1">
      <c r="A2941" s="92" t="s">
        <v>3889</v>
      </c>
      <c r="B2941" s="92" t="s">
        <v>2739</v>
      </c>
      <c r="C2941" s="93">
        <v>45870.0</v>
      </c>
      <c r="D2941" s="94">
        <v>0.15416666666666667</v>
      </c>
      <c r="E2941" s="92">
        <v>2.0</v>
      </c>
      <c r="F2941" s="92" t="s">
        <v>3544</v>
      </c>
    </row>
    <row r="2942" ht="14.25" customHeight="1">
      <c r="A2942" s="92" t="s">
        <v>3982</v>
      </c>
      <c r="B2942" s="92" t="s">
        <v>2739</v>
      </c>
      <c r="C2942" s="93">
        <v>45891.0</v>
      </c>
      <c r="D2942" s="94">
        <v>0.4756944444444444</v>
      </c>
      <c r="E2942" s="92">
        <v>0.0</v>
      </c>
      <c r="F2942" s="92" t="s">
        <v>3542</v>
      </c>
    </row>
    <row r="2943" ht="14.25" customHeight="1">
      <c r="A2943" s="92" t="s">
        <v>3694</v>
      </c>
      <c r="B2943" s="92" t="s">
        <v>2739</v>
      </c>
      <c r="C2943" s="93">
        <v>45916.0</v>
      </c>
      <c r="D2943" s="94">
        <v>0.8784722222222222</v>
      </c>
      <c r="E2943" s="92">
        <v>0.0</v>
      </c>
      <c r="F2943" s="92" t="s">
        <v>3542</v>
      </c>
    </row>
    <row r="2944" ht="14.25" customHeight="1">
      <c r="A2944" s="92" t="s">
        <v>3669</v>
      </c>
      <c r="B2944" s="92" t="s">
        <v>2209</v>
      </c>
      <c r="C2944" s="93">
        <v>45669.0</v>
      </c>
      <c r="D2944" s="94">
        <v>0.9055555555555556</v>
      </c>
      <c r="E2944" s="92">
        <v>1.0</v>
      </c>
      <c r="F2944" s="92" t="s">
        <v>3543</v>
      </c>
    </row>
    <row r="2945" ht="14.25" customHeight="1">
      <c r="A2945" s="92" t="s">
        <v>3906</v>
      </c>
      <c r="B2945" s="92" t="s">
        <v>2209</v>
      </c>
      <c r="C2945" s="93">
        <v>45687.0</v>
      </c>
      <c r="D2945" s="94">
        <v>0.6048611111111111</v>
      </c>
      <c r="E2945" s="92">
        <v>1.0</v>
      </c>
      <c r="F2945" s="92" t="s">
        <v>3543</v>
      </c>
    </row>
    <row r="2946" ht="14.25" customHeight="1">
      <c r="A2946" s="92" t="s">
        <v>3703</v>
      </c>
      <c r="B2946" s="92" t="s">
        <v>2209</v>
      </c>
      <c r="C2946" s="93">
        <v>45730.0</v>
      </c>
      <c r="D2946" s="94">
        <v>0.04791666666666667</v>
      </c>
      <c r="E2946" s="92">
        <v>0.0</v>
      </c>
      <c r="F2946" s="92" t="s">
        <v>3542</v>
      </c>
    </row>
    <row r="2947" ht="14.25" customHeight="1">
      <c r="A2947" s="92" t="s">
        <v>3664</v>
      </c>
      <c r="B2947" s="92" t="s">
        <v>2209</v>
      </c>
      <c r="C2947" s="93">
        <v>45849.0</v>
      </c>
      <c r="D2947" s="94">
        <v>0.2534722222222222</v>
      </c>
      <c r="E2947" s="92">
        <v>1.0</v>
      </c>
      <c r="F2947" s="92" t="s">
        <v>3543</v>
      </c>
    </row>
    <row r="2948" ht="14.25" customHeight="1">
      <c r="A2948" s="92" t="s">
        <v>3810</v>
      </c>
      <c r="B2948" s="92" t="s">
        <v>1716</v>
      </c>
      <c r="C2948" s="93">
        <v>45695.0</v>
      </c>
      <c r="D2948" s="94">
        <v>0.7458333333333333</v>
      </c>
      <c r="E2948" s="92">
        <v>1.0</v>
      </c>
      <c r="F2948" s="92" t="s">
        <v>3543</v>
      </c>
    </row>
    <row r="2949" ht="14.25" customHeight="1">
      <c r="A2949" s="92" t="s">
        <v>3901</v>
      </c>
      <c r="B2949" s="92" t="s">
        <v>1716</v>
      </c>
      <c r="C2949" s="93">
        <v>45796.0</v>
      </c>
      <c r="D2949" s="94">
        <v>0.05277777777777778</v>
      </c>
      <c r="E2949" s="92">
        <v>1.0</v>
      </c>
      <c r="F2949" s="92" t="s">
        <v>3543</v>
      </c>
    </row>
    <row r="2950" ht="14.25" customHeight="1">
      <c r="A2950" s="92" t="s">
        <v>3914</v>
      </c>
      <c r="B2950" s="92" t="s">
        <v>1716</v>
      </c>
      <c r="C2950" s="93">
        <v>45932.0</v>
      </c>
      <c r="D2950" s="94">
        <v>0.7611111111111111</v>
      </c>
      <c r="E2950" s="92">
        <v>0.0</v>
      </c>
      <c r="F2950" s="92" t="s">
        <v>3542</v>
      </c>
    </row>
    <row r="2951" ht="14.25" customHeight="1">
      <c r="A2951" s="92" t="s">
        <v>3927</v>
      </c>
      <c r="B2951" s="92" t="s">
        <v>2740</v>
      </c>
      <c r="C2951" s="93">
        <v>45729.0</v>
      </c>
      <c r="D2951" s="94">
        <v>0.5145833333333333</v>
      </c>
      <c r="E2951" s="92">
        <v>1.0</v>
      </c>
      <c r="F2951" s="92" t="s">
        <v>3543</v>
      </c>
    </row>
    <row r="2952" ht="14.25" customHeight="1">
      <c r="A2952" s="92" t="s">
        <v>4053</v>
      </c>
      <c r="B2952" s="92" t="s">
        <v>2740</v>
      </c>
      <c r="C2952" s="93">
        <v>45860.0</v>
      </c>
      <c r="D2952" s="94">
        <v>0.025</v>
      </c>
      <c r="E2952" s="92">
        <v>1.0</v>
      </c>
      <c r="F2952" s="92" t="s">
        <v>3543</v>
      </c>
    </row>
    <row r="2953" ht="14.25" customHeight="1">
      <c r="A2953" s="92" t="s">
        <v>3779</v>
      </c>
      <c r="B2953" s="92" t="s">
        <v>1212</v>
      </c>
      <c r="C2953" s="93">
        <v>45634.0</v>
      </c>
      <c r="D2953" s="94">
        <v>0.5833333333333334</v>
      </c>
      <c r="E2953" s="92">
        <v>2.0</v>
      </c>
      <c r="F2953" s="92" t="s">
        <v>3544</v>
      </c>
    </row>
    <row r="2954" ht="14.25" customHeight="1">
      <c r="A2954" s="92" t="s">
        <v>3945</v>
      </c>
      <c r="B2954" s="92" t="s">
        <v>1212</v>
      </c>
      <c r="C2954" s="93">
        <v>45841.0</v>
      </c>
      <c r="D2954" s="94">
        <v>0.08402777777777778</v>
      </c>
      <c r="E2954" s="92">
        <v>0.0</v>
      </c>
      <c r="F2954" s="92" t="s">
        <v>3542</v>
      </c>
    </row>
    <row r="2955" ht="14.25" customHeight="1">
      <c r="A2955" s="92" t="s">
        <v>3961</v>
      </c>
      <c r="B2955" s="92" t="s">
        <v>2210</v>
      </c>
      <c r="C2955" s="93">
        <v>45842.0</v>
      </c>
      <c r="D2955" s="94">
        <v>0.6916666666666667</v>
      </c>
      <c r="E2955" s="92">
        <v>0.0</v>
      </c>
      <c r="F2955" s="92" t="s">
        <v>3542</v>
      </c>
    </row>
    <row r="2956" ht="14.25" customHeight="1">
      <c r="A2956" s="92" t="s">
        <v>3970</v>
      </c>
      <c r="B2956" s="92" t="s">
        <v>2210</v>
      </c>
      <c r="C2956" s="93">
        <v>45847.0</v>
      </c>
      <c r="D2956" s="94">
        <v>0.8277777777777777</v>
      </c>
      <c r="E2956" s="92">
        <v>1.0</v>
      </c>
      <c r="F2956" s="92" t="s">
        <v>3543</v>
      </c>
    </row>
    <row r="2957" ht="14.25" customHeight="1">
      <c r="A2957" s="92" t="s">
        <v>4081</v>
      </c>
      <c r="B2957" s="92" t="s">
        <v>223</v>
      </c>
      <c r="C2957" s="93">
        <v>45619.0</v>
      </c>
      <c r="D2957" s="94">
        <v>0.06805555555555555</v>
      </c>
      <c r="E2957" s="92">
        <v>0.0</v>
      </c>
      <c r="F2957" s="92" t="s">
        <v>3542</v>
      </c>
    </row>
    <row r="2958" ht="14.25" customHeight="1">
      <c r="A2958" s="92" t="s">
        <v>4078</v>
      </c>
      <c r="B2958" s="92" t="s">
        <v>223</v>
      </c>
      <c r="C2958" s="93">
        <v>45863.0</v>
      </c>
      <c r="D2958" s="94">
        <v>0.9881944444444445</v>
      </c>
      <c r="E2958" s="92">
        <v>0.0</v>
      </c>
      <c r="F2958" s="92" t="s">
        <v>3542</v>
      </c>
    </row>
    <row r="2959" ht="14.25" customHeight="1">
      <c r="A2959" s="92" t="s">
        <v>3864</v>
      </c>
      <c r="B2959" s="92" t="s">
        <v>223</v>
      </c>
      <c r="C2959" s="93">
        <v>45908.0</v>
      </c>
      <c r="D2959" s="94">
        <v>0.8631944444444445</v>
      </c>
      <c r="E2959" s="92">
        <v>0.0</v>
      </c>
      <c r="F2959" s="92" t="s">
        <v>3542</v>
      </c>
    </row>
    <row r="2960" ht="14.25" customHeight="1">
      <c r="A2960" s="92" t="s">
        <v>4008</v>
      </c>
      <c r="B2960" s="92" t="s">
        <v>2211</v>
      </c>
      <c r="C2960" s="93">
        <v>45627.0</v>
      </c>
      <c r="D2960" s="94">
        <v>0.22430555555555556</v>
      </c>
      <c r="E2960" s="92">
        <v>2.0</v>
      </c>
      <c r="F2960" s="92" t="s">
        <v>3544</v>
      </c>
    </row>
    <row r="2961" ht="14.25" customHeight="1">
      <c r="A2961" s="92" t="s">
        <v>3836</v>
      </c>
      <c r="B2961" s="92" t="s">
        <v>2211</v>
      </c>
      <c r="C2961" s="93">
        <v>45799.0</v>
      </c>
      <c r="D2961" s="94">
        <v>0.37083333333333335</v>
      </c>
      <c r="E2961" s="92">
        <v>2.0</v>
      </c>
      <c r="F2961" s="92" t="s">
        <v>3544</v>
      </c>
    </row>
    <row r="2962" ht="14.25" customHeight="1">
      <c r="A2962" s="92" t="s">
        <v>4082</v>
      </c>
      <c r="B2962" s="92" t="s">
        <v>2211</v>
      </c>
      <c r="C2962" s="93">
        <v>45834.0</v>
      </c>
      <c r="D2962" s="94">
        <v>0.7618055555555555</v>
      </c>
      <c r="E2962" s="92">
        <v>2.0</v>
      </c>
      <c r="F2962" s="92" t="s">
        <v>3544</v>
      </c>
    </row>
    <row r="2963" ht="14.25" customHeight="1">
      <c r="A2963" s="92" t="s">
        <v>3668</v>
      </c>
      <c r="B2963" s="92" t="s">
        <v>1717</v>
      </c>
      <c r="C2963" s="93">
        <v>45701.0</v>
      </c>
      <c r="D2963" s="94">
        <v>0.38125</v>
      </c>
      <c r="E2963" s="92">
        <v>2.0</v>
      </c>
      <c r="F2963" s="92" t="s">
        <v>3544</v>
      </c>
    </row>
    <row r="2964" ht="14.25" customHeight="1">
      <c r="A2964" s="92" t="s">
        <v>3798</v>
      </c>
      <c r="B2964" s="92" t="s">
        <v>1717</v>
      </c>
      <c r="C2964" s="93">
        <v>45820.0</v>
      </c>
      <c r="D2964" s="94">
        <v>0.34305555555555556</v>
      </c>
      <c r="E2964" s="92">
        <v>1.0</v>
      </c>
      <c r="F2964" s="92" t="s">
        <v>3543</v>
      </c>
    </row>
    <row r="2965" ht="14.25" customHeight="1">
      <c r="A2965" s="92" t="s">
        <v>3932</v>
      </c>
      <c r="B2965" s="92" t="s">
        <v>1717</v>
      </c>
      <c r="C2965" s="93">
        <v>45909.0</v>
      </c>
      <c r="D2965" s="94">
        <v>0.01875</v>
      </c>
      <c r="E2965" s="92">
        <v>2.0</v>
      </c>
      <c r="F2965" s="92" t="s">
        <v>3544</v>
      </c>
    </row>
    <row r="2966" ht="14.25" customHeight="1">
      <c r="A2966" s="92" t="s">
        <v>3724</v>
      </c>
      <c r="B2966" s="92" t="s">
        <v>2212</v>
      </c>
      <c r="C2966" s="93">
        <v>45634.0</v>
      </c>
      <c r="D2966" s="94">
        <v>0.05416666666666667</v>
      </c>
      <c r="E2966" s="92">
        <v>1.0</v>
      </c>
      <c r="F2966" s="92" t="s">
        <v>3543</v>
      </c>
    </row>
    <row r="2967" ht="14.25" customHeight="1">
      <c r="A2967" s="92" t="s">
        <v>3986</v>
      </c>
      <c r="B2967" s="92" t="s">
        <v>2212</v>
      </c>
      <c r="C2967" s="93">
        <v>45732.0</v>
      </c>
      <c r="D2967" s="94">
        <v>0.5506944444444445</v>
      </c>
      <c r="E2967" s="92">
        <v>2.0</v>
      </c>
      <c r="F2967" s="92" t="s">
        <v>3544</v>
      </c>
    </row>
    <row r="2968" ht="14.25" customHeight="1">
      <c r="A2968" s="92" t="s">
        <v>3830</v>
      </c>
      <c r="B2968" s="92" t="s">
        <v>2212</v>
      </c>
      <c r="C2968" s="93">
        <v>45892.0</v>
      </c>
      <c r="D2968" s="94">
        <v>0.2590277777777778</v>
      </c>
      <c r="E2968" s="92">
        <v>1.0</v>
      </c>
      <c r="F2968" s="92" t="s">
        <v>3543</v>
      </c>
    </row>
    <row r="2969" ht="14.25" customHeight="1">
      <c r="A2969" s="92" t="s">
        <v>3835</v>
      </c>
      <c r="B2969" s="92" t="s">
        <v>2212</v>
      </c>
      <c r="C2969" s="93">
        <v>45901.0</v>
      </c>
      <c r="D2969" s="94">
        <v>0.9256944444444445</v>
      </c>
      <c r="E2969" s="92">
        <v>1.0</v>
      </c>
      <c r="F2969" s="92" t="s">
        <v>3543</v>
      </c>
    </row>
    <row r="2970" ht="14.25" customHeight="1">
      <c r="A2970" s="92" t="s">
        <v>4065</v>
      </c>
      <c r="B2970" s="92" t="s">
        <v>712</v>
      </c>
      <c r="C2970" s="93">
        <v>45680.0</v>
      </c>
      <c r="D2970" s="94">
        <v>0.5381944444444444</v>
      </c>
      <c r="E2970" s="92">
        <v>0.0</v>
      </c>
      <c r="F2970" s="92" t="s">
        <v>3542</v>
      </c>
    </row>
    <row r="2971" ht="14.25" customHeight="1">
      <c r="A2971" s="92" t="s">
        <v>3743</v>
      </c>
      <c r="B2971" s="92" t="s">
        <v>712</v>
      </c>
      <c r="C2971" s="93">
        <v>45689.0</v>
      </c>
      <c r="D2971" s="94">
        <v>0.2152777777777778</v>
      </c>
      <c r="E2971" s="92">
        <v>2.0</v>
      </c>
      <c r="F2971" s="92" t="s">
        <v>3544</v>
      </c>
    </row>
    <row r="2972" ht="14.25" customHeight="1">
      <c r="A2972" s="92" t="s">
        <v>3739</v>
      </c>
      <c r="B2972" s="92" t="s">
        <v>712</v>
      </c>
      <c r="C2972" s="93">
        <v>45804.0</v>
      </c>
      <c r="D2972" s="94">
        <v>0.9826388888888888</v>
      </c>
      <c r="E2972" s="92">
        <v>1.0</v>
      </c>
      <c r="F2972" s="92" t="s">
        <v>3543</v>
      </c>
    </row>
    <row r="2973" ht="14.25" customHeight="1">
      <c r="A2973" s="92" t="s">
        <v>4053</v>
      </c>
      <c r="B2973" s="92" t="s">
        <v>712</v>
      </c>
      <c r="C2973" s="93">
        <v>45886.0</v>
      </c>
      <c r="D2973" s="94">
        <v>0.9743055555555555</v>
      </c>
      <c r="E2973" s="92">
        <v>1.0</v>
      </c>
      <c r="F2973" s="92" t="s">
        <v>3543</v>
      </c>
    </row>
    <row r="2974" ht="14.25" customHeight="1">
      <c r="A2974" s="92" t="s">
        <v>3646</v>
      </c>
      <c r="B2974" s="92" t="s">
        <v>713</v>
      </c>
      <c r="C2974" s="93">
        <v>45714.0</v>
      </c>
      <c r="D2974" s="94">
        <v>0.7215277777777778</v>
      </c>
      <c r="E2974" s="92">
        <v>0.0</v>
      </c>
      <c r="F2974" s="92" t="s">
        <v>3542</v>
      </c>
    </row>
    <row r="2975" ht="14.25" customHeight="1">
      <c r="A2975" s="92" t="s">
        <v>3929</v>
      </c>
      <c r="B2975" s="92" t="s">
        <v>713</v>
      </c>
      <c r="C2975" s="93">
        <v>45929.0</v>
      </c>
      <c r="D2975" s="94">
        <v>0.7201388888888889</v>
      </c>
      <c r="E2975" s="92">
        <v>2.0</v>
      </c>
      <c r="F2975" s="92" t="s">
        <v>3544</v>
      </c>
    </row>
    <row r="2976" ht="14.25" customHeight="1">
      <c r="A2976" s="92" t="s">
        <v>3985</v>
      </c>
      <c r="B2976" s="92" t="s">
        <v>713</v>
      </c>
      <c r="C2976" s="93">
        <v>45945.0</v>
      </c>
      <c r="D2976" s="94">
        <v>0.40625</v>
      </c>
      <c r="E2976" s="92">
        <v>2.0</v>
      </c>
      <c r="F2976" s="92" t="s">
        <v>3544</v>
      </c>
    </row>
    <row r="2977" ht="14.25" customHeight="1">
      <c r="A2977" s="92" t="s">
        <v>3999</v>
      </c>
      <c r="B2977" s="92" t="s">
        <v>1213</v>
      </c>
      <c r="C2977" s="93">
        <v>45820.0</v>
      </c>
      <c r="D2977" s="94">
        <v>0.8763888888888889</v>
      </c>
      <c r="E2977" s="92">
        <v>1.0</v>
      </c>
      <c r="F2977" s="92" t="s">
        <v>3543</v>
      </c>
    </row>
    <row r="2978" ht="14.25" customHeight="1">
      <c r="A2978" s="92" t="s">
        <v>3947</v>
      </c>
      <c r="B2978" s="92" t="s">
        <v>1213</v>
      </c>
      <c r="C2978" s="93">
        <v>45909.0</v>
      </c>
      <c r="D2978" s="94">
        <v>0.8708333333333333</v>
      </c>
      <c r="E2978" s="92">
        <v>2.0</v>
      </c>
      <c r="F2978" s="92" t="s">
        <v>3544</v>
      </c>
    </row>
    <row r="2979" ht="14.25" customHeight="1">
      <c r="A2979" s="92" t="s">
        <v>3872</v>
      </c>
      <c r="B2979" s="92" t="s">
        <v>1718</v>
      </c>
      <c r="C2979" s="93">
        <v>45881.0</v>
      </c>
      <c r="D2979" s="94">
        <v>0.7381944444444445</v>
      </c>
      <c r="E2979" s="92">
        <v>1.0</v>
      </c>
      <c r="F2979" s="92" t="s">
        <v>3543</v>
      </c>
    </row>
    <row r="2980" ht="14.25" customHeight="1">
      <c r="A2980" s="92" t="s">
        <v>3863</v>
      </c>
      <c r="B2980" s="92" t="s">
        <v>1719</v>
      </c>
      <c r="C2980" s="93">
        <v>45720.0</v>
      </c>
      <c r="D2980" s="94">
        <v>0.5361111111111111</v>
      </c>
      <c r="E2980" s="92">
        <v>2.0</v>
      </c>
      <c r="F2980" s="92" t="s">
        <v>3544</v>
      </c>
    </row>
    <row r="2981" ht="14.25" customHeight="1">
      <c r="A2981" s="92" t="s">
        <v>4049</v>
      </c>
      <c r="B2981" s="92" t="s">
        <v>224</v>
      </c>
      <c r="C2981" s="93">
        <v>45615.0</v>
      </c>
      <c r="D2981" s="94">
        <v>0.9291666666666667</v>
      </c>
      <c r="E2981" s="92">
        <v>1.0</v>
      </c>
      <c r="F2981" s="92" t="s">
        <v>3543</v>
      </c>
    </row>
    <row r="2982" ht="14.25" customHeight="1">
      <c r="A2982" s="92" t="s">
        <v>3773</v>
      </c>
      <c r="B2982" s="92" t="s">
        <v>224</v>
      </c>
      <c r="C2982" s="93">
        <v>45745.0</v>
      </c>
      <c r="D2982" s="94">
        <v>0.2652777777777778</v>
      </c>
      <c r="E2982" s="92">
        <v>0.0</v>
      </c>
      <c r="F2982" s="92" t="s">
        <v>3542</v>
      </c>
    </row>
    <row r="2983" ht="14.25" customHeight="1">
      <c r="A2983" s="92" t="s">
        <v>3846</v>
      </c>
      <c r="B2983" s="92" t="s">
        <v>225</v>
      </c>
      <c r="C2983" s="93">
        <v>45684.0</v>
      </c>
      <c r="D2983" s="94">
        <v>0.41944444444444445</v>
      </c>
      <c r="E2983" s="92">
        <v>2.0</v>
      </c>
      <c r="F2983" s="92" t="s">
        <v>3544</v>
      </c>
    </row>
    <row r="2984" ht="14.25" customHeight="1">
      <c r="A2984" s="92" t="s">
        <v>4027</v>
      </c>
      <c r="B2984" s="92" t="s">
        <v>225</v>
      </c>
      <c r="C2984" s="93">
        <v>45884.0</v>
      </c>
      <c r="D2984" s="94">
        <v>0.25277777777777777</v>
      </c>
      <c r="E2984" s="92">
        <v>0.0</v>
      </c>
      <c r="F2984" s="92" t="s">
        <v>3542</v>
      </c>
    </row>
    <row r="2985" ht="14.25" customHeight="1">
      <c r="A2985" s="92" t="s">
        <v>4086</v>
      </c>
      <c r="B2985" s="92" t="s">
        <v>1720</v>
      </c>
      <c r="C2985" s="93">
        <v>45638.0</v>
      </c>
      <c r="D2985" s="94">
        <v>0.002777777777777778</v>
      </c>
      <c r="E2985" s="92">
        <v>2.0</v>
      </c>
      <c r="F2985" s="92" t="s">
        <v>3544</v>
      </c>
    </row>
    <row r="2986" ht="14.25" customHeight="1">
      <c r="A2986" s="92" t="s">
        <v>3688</v>
      </c>
      <c r="B2986" s="92" t="s">
        <v>1720</v>
      </c>
      <c r="C2986" s="93">
        <v>45819.0</v>
      </c>
      <c r="D2986" s="94">
        <v>0.31180555555555556</v>
      </c>
      <c r="E2986" s="92">
        <v>0.0</v>
      </c>
      <c r="F2986" s="92" t="s">
        <v>3542</v>
      </c>
    </row>
    <row r="2987" ht="14.25" customHeight="1">
      <c r="A2987" s="92" t="s">
        <v>3915</v>
      </c>
      <c r="B2987" s="92" t="s">
        <v>1720</v>
      </c>
      <c r="C2987" s="93">
        <v>45843.0</v>
      </c>
      <c r="D2987" s="94">
        <v>0.5618055555555556</v>
      </c>
      <c r="E2987" s="92">
        <v>1.0</v>
      </c>
      <c r="F2987" s="92" t="s">
        <v>3543</v>
      </c>
    </row>
    <row r="2988" ht="14.25" customHeight="1">
      <c r="A2988" s="92" t="s">
        <v>4071</v>
      </c>
      <c r="B2988" s="92" t="s">
        <v>714</v>
      </c>
      <c r="C2988" s="93">
        <v>45764.0</v>
      </c>
      <c r="D2988" s="94">
        <v>0.3590277777777778</v>
      </c>
      <c r="E2988" s="92">
        <v>0.0</v>
      </c>
      <c r="F2988" s="92" t="s">
        <v>3542</v>
      </c>
    </row>
    <row r="2989" ht="14.25" customHeight="1">
      <c r="A2989" s="92" t="s">
        <v>3646</v>
      </c>
      <c r="B2989" s="92" t="s">
        <v>714</v>
      </c>
      <c r="C2989" s="93">
        <v>45805.0</v>
      </c>
      <c r="D2989" s="94">
        <v>0.71875</v>
      </c>
      <c r="E2989" s="92">
        <v>0.0</v>
      </c>
      <c r="F2989" s="92" t="s">
        <v>3542</v>
      </c>
    </row>
    <row r="2990" ht="14.25" customHeight="1">
      <c r="A2990" s="92" t="s">
        <v>3974</v>
      </c>
      <c r="B2990" s="92" t="s">
        <v>714</v>
      </c>
      <c r="C2990" s="93">
        <v>45939.0</v>
      </c>
      <c r="D2990" s="94">
        <v>0.46597222222222223</v>
      </c>
      <c r="E2990" s="92">
        <v>2.0</v>
      </c>
      <c r="F2990" s="92" t="s">
        <v>3544</v>
      </c>
    </row>
    <row r="2991" ht="14.25" customHeight="1">
      <c r="A2991" s="92" t="s">
        <v>3830</v>
      </c>
      <c r="B2991" s="92" t="s">
        <v>714</v>
      </c>
      <c r="C2991" s="93">
        <v>45943.0</v>
      </c>
      <c r="D2991" s="94">
        <v>0.7875</v>
      </c>
      <c r="E2991" s="92">
        <v>0.0</v>
      </c>
      <c r="F2991" s="92" t="s">
        <v>3542</v>
      </c>
    </row>
    <row r="2992" ht="14.25" customHeight="1">
      <c r="A2992" s="92" t="s">
        <v>3942</v>
      </c>
      <c r="B2992" s="92" t="s">
        <v>1214</v>
      </c>
      <c r="C2992" s="93">
        <v>45589.0</v>
      </c>
      <c r="D2992" s="94">
        <v>0.8555555555555555</v>
      </c>
      <c r="E2992" s="92">
        <v>0.0</v>
      </c>
      <c r="F2992" s="92" t="s">
        <v>3542</v>
      </c>
    </row>
    <row r="2993" ht="14.25" customHeight="1">
      <c r="A2993" s="92" t="s">
        <v>3899</v>
      </c>
      <c r="B2993" s="92" t="s">
        <v>1214</v>
      </c>
      <c r="C2993" s="93">
        <v>45794.0</v>
      </c>
      <c r="D2993" s="94">
        <v>0.84375</v>
      </c>
      <c r="E2993" s="92">
        <v>0.0</v>
      </c>
      <c r="F2993" s="92" t="s">
        <v>3542</v>
      </c>
    </row>
    <row r="2994" ht="14.25" customHeight="1">
      <c r="A2994" s="92" t="s">
        <v>3945</v>
      </c>
      <c r="B2994" s="92" t="s">
        <v>1214</v>
      </c>
      <c r="C2994" s="93">
        <v>45889.0</v>
      </c>
      <c r="D2994" s="94">
        <v>0.5625</v>
      </c>
      <c r="E2994" s="92">
        <v>1.0</v>
      </c>
      <c r="F2994" s="92" t="s">
        <v>3543</v>
      </c>
    </row>
    <row r="2995" ht="14.25" customHeight="1">
      <c r="A2995" s="92" t="s">
        <v>3721</v>
      </c>
      <c r="B2995" s="92" t="s">
        <v>1214</v>
      </c>
      <c r="C2995" s="93">
        <v>45945.0</v>
      </c>
      <c r="D2995" s="94">
        <v>0.7916666666666666</v>
      </c>
      <c r="E2995" s="92">
        <v>1.0</v>
      </c>
      <c r="F2995" s="92" t="s">
        <v>3543</v>
      </c>
    </row>
    <row r="2996" ht="14.25" customHeight="1">
      <c r="A2996" s="92" t="s">
        <v>4036</v>
      </c>
      <c r="B2996" s="92" t="s">
        <v>2213</v>
      </c>
      <c r="C2996" s="93">
        <v>45586.0</v>
      </c>
      <c r="D2996" s="94">
        <v>0.5479166666666667</v>
      </c>
      <c r="E2996" s="92">
        <v>2.0</v>
      </c>
      <c r="F2996" s="92" t="s">
        <v>3544</v>
      </c>
    </row>
    <row r="2997" ht="14.25" customHeight="1">
      <c r="A2997" s="92" t="s">
        <v>3768</v>
      </c>
      <c r="B2997" s="92" t="s">
        <v>2213</v>
      </c>
      <c r="C2997" s="93">
        <v>45683.0</v>
      </c>
      <c r="D2997" s="94">
        <v>0.24722222222222223</v>
      </c>
      <c r="E2997" s="92">
        <v>1.0</v>
      </c>
      <c r="F2997" s="92" t="s">
        <v>3543</v>
      </c>
    </row>
    <row r="2998" ht="14.25" customHeight="1">
      <c r="A2998" s="92" t="s">
        <v>3747</v>
      </c>
      <c r="B2998" s="92" t="s">
        <v>2213</v>
      </c>
      <c r="C2998" s="93">
        <v>45734.0</v>
      </c>
      <c r="D2998" s="94">
        <v>0.07152777777777777</v>
      </c>
      <c r="E2998" s="92">
        <v>1.0</v>
      </c>
      <c r="F2998" s="92" t="s">
        <v>3543</v>
      </c>
    </row>
    <row r="2999" ht="14.25" customHeight="1">
      <c r="A2999" s="92" t="s">
        <v>3849</v>
      </c>
      <c r="B2999" s="92" t="s">
        <v>2213</v>
      </c>
      <c r="C2999" s="93">
        <v>45751.0</v>
      </c>
      <c r="D2999" s="94">
        <v>0.15555555555555556</v>
      </c>
      <c r="E2999" s="92">
        <v>2.0</v>
      </c>
      <c r="F2999" s="92" t="s">
        <v>3544</v>
      </c>
    </row>
    <row r="3000" ht="14.25" customHeight="1">
      <c r="A3000" s="92" t="s">
        <v>3823</v>
      </c>
      <c r="B3000" s="92" t="s">
        <v>2213</v>
      </c>
      <c r="C3000" s="93">
        <v>45889.0</v>
      </c>
      <c r="D3000" s="94">
        <v>0.22361111111111112</v>
      </c>
      <c r="E3000" s="92">
        <v>0.0</v>
      </c>
      <c r="F3000" s="92" t="s">
        <v>3542</v>
      </c>
    </row>
    <row r="3001" ht="14.25" customHeight="1">
      <c r="A3001" s="92" t="s">
        <v>3705</v>
      </c>
      <c r="B3001" s="92" t="s">
        <v>2213</v>
      </c>
      <c r="C3001" s="93">
        <v>45931.0</v>
      </c>
      <c r="D3001" s="94">
        <v>0.9291666666666667</v>
      </c>
      <c r="E3001" s="92">
        <v>1.0</v>
      </c>
      <c r="F3001" s="92" t="s">
        <v>3543</v>
      </c>
    </row>
    <row r="3002" ht="14.25" customHeight="1">
      <c r="A3002" s="92" t="s">
        <v>3722</v>
      </c>
      <c r="B3002" s="92" t="s">
        <v>3208</v>
      </c>
      <c r="C3002" s="93">
        <v>45622.0</v>
      </c>
      <c r="D3002" s="94">
        <v>0.3527777777777778</v>
      </c>
      <c r="E3002" s="92">
        <v>2.0</v>
      </c>
      <c r="F3002" s="92" t="s">
        <v>3544</v>
      </c>
    </row>
    <row r="3003" ht="14.25" customHeight="1">
      <c r="A3003" s="92" t="s">
        <v>3799</v>
      </c>
      <c r="B3003" s="92" t="s">
        <v>3208</v>
      </c>
      <c r="C3003" s="93">
        <v>45661.0</v>
      </c>
      <c r="D3003" s="94">
        <v>0.8131944444444444</v>
      </c>
      <c r="E3003" s="92">
        <v>0.0</v>
      </c>
      <c r="F3003" s="92" t="s">
        <v>3542</v>
      </c>
    </row>
    <row r="3004" ht="14.25" customHeight="1">
      <c r="A3004" s="92" t="s">
        <v>3875</v>
      </c>
      <c r="B3004" s="92" t="s">
        <v>3208</v>
      </c>
      <c r="C3004" s="93">
        <v>45662.0</v>
      </c>
      <c r="D3004" s="94">
        <v>0.9923611111111111</v>
      </c>
      <c r="E3004" s="92">
        <v>0.0</v>
      </c>
      <c r="F3004" s="92" t="s">
        <v>3542</v>
      </c>
    </row>
    <row r="3005" ht="14.25" customHeight="1">
      <c r="A3005" s="92" t="s">
        <v>3773</v>
      </c>
      <c r="B3005" s="92" t="s">
        <v>3208</v>
      </c>
      <c r="C3005" s="93">
        <v>45668.0</v>
      </c>
      <c r="D3005" s="94">
        <v>0.04652777777777778</v>
      </c>
      <c r="E3005" s="92">
        <v>1.0</v>
      </c>
      <c r="F3005" s="92" t="s">
        <v>3543</v>
      </c>
    </row>
    <row r="3006" ht="14.25" customHeight="1">
      <c r="A3006" s="92" t="s">
        <v>3745</v>
      </c>
      <c r="B3006" s="92" t="s">
        <v>3208</v>
      </c>
      <c r="C3006" s="93">
        <v>45710.0</v>
      </c>
      <c r="D3006" s="94">
        <v>0.10416666666666667</v>
      </c>
      <c r="E3006" s="92">
        <v>2.0</v>
      </c>
      <c r="F3006" s="92" t="s">
        <v>3544</v>
      </c>
    </row>
    <row r="3007" ht="14.25" customHeight="1">
      <c r="A3007" s="92" t="s">
        <v>4019</v>
      </c>
      <c r="B3007" s="92" t="s">
        <v>3208</v>
      </c>
      <c r="C3007" s="93">
        <v>45789.0</v>
      </c>
      <c r="D3007" s="94">
        <v>0.8395833333333333</v>
      </c>
      <c r="E3007" s="92">
        <v>0.0</v>
      </c>
      <c r="F3007" s="92" t="s">
        <v>3542</v>
      </c>
    </row>
    <row r="3008" ht="14.25" customHeight="1">
      <c r="A3008" s="92" t="s">
        <v>3744</v>
      </c>
      <c r="B3008" s="92" t="s">
        <v>3208</v>
      </c>
      <c r="C3008" s="93">
        <v>45833.0</v>
      </c>
      <c r="D3008" s="94">
        <v>0.5152777777777777</v>
      </c>
      <c r="E3008" s="92">
        <v>0.0</v>
      </c>
      <c r="F3008" s="92" t="s">
        <v>3542</v>
      </c>
    </row>
    <row r="3009" ht="14.25" customHeight="1">
      <c r="A3009" s="92" t="s">
        <v>4015</v>
      </c>
      <c r="B3009" s="92" t="s">
        <v>3208</v>
      </c>
      <c r="C3009" s="93">
        <v>45874.0</v>
      </c>
      <c r="D3009" s="94">
        <v>0.95625</v>
      </c>
      <c r="E3009" s="92">
        <v>0.0</v>
      </c>
      <c r="F3009" s="92" t="s">
        <v>3542</v>
      </c>
    </row>
    <row r="3010" ht="14.25" customHeight="1">
      <c r="A3010" s="92" t="s">
        <v>3627</v>
      </c>
      <c r="B3010" s="92" t="s">
        <v>1721</v>
      </c>
      <c r="C3010" s="93">
        <v>45598.0</v>
      </c>
      <c r="D3010" s="94">
        <v>0.45902777777777776</v>
      </c>
      <c r="E3010" s="92">
        <v>1.0</v>
      </c>
      <c r="F3010" s="92" t="s">
        <v>3543</v>
      </c>
    </row>
    <row r="3011" ht="14.25" customHeight="1">
      <c r="A3011" s="92" t="s">
        <v>3961</v>
      </c>
      <c r="B3011" s="92" t="s">
        <v>1721</v>
      </c>
      <c r="C3011" s="93">
        <v>45851.0</v>
      </c>
      <c r="D3011" s="94">
        <v>0.6173611111111111</v>
      </c>
      <c r="E3011" s="92">
        <v>2.0</v>
      </c>
      <c r="F3011" s="92" t="s">
        <v>3544</v>
      </c>
    </row>
    <row r="3012" ht="14.25" customHeight="1">
      <c r="A3012" s="92" t="s">
        <v>3945</v>
      </c>
      <c r="B3012" s="92" t="s">
        <v>3209</v>
      </c>
      <c r="C3012" s="93">
        <v>45584.0</v>
      </c>
      <c r="D3012" s="94">
        <v>0.13055555555555556</v>
      </c>
      <c r="E3012" s="92">
        <v>1.0</v>
      </c>
      <c r="F3012" s="92" t="s">
        <v>3543</v>
      </c>
    </row>
    <row r="3013" ht="14.25" customHeight="1">
      <c r="A3013" s="92" t="s">
        <v>3677</v>
      </c>
      <c r="B3013" s="92" t="s">
        <v>3209</v>
      </c>
      <c r="C3013" s="93">
        <v>45615.0</v>
      </c>
      <c r="D3013" s="94">
        <v>0.7006944444444444</v>
      </c>
      <c r="E3013" s="92">
        <v>0.0</v>
      </c>
      <c r="F3013" s="92" t="s">
        <v>3542</v>
      </c>
    </row>
    <row r="3014" ht="14.25" customHeight="1">
      <c r="A3014" s="92" t="s">
        <v>3873</v>
      </c>
      <c r="B3014" s="92" t="s">
        <v>3209</v>
      </c>
      <c r="C3014" s="93">
        <v>45618.0</v>
      </c>
      <c r="D3014" s="94">
        <v>0.48333333333333334</v>
      </c>
      <c r="E3014" s="92">
        <v>2.0</v>
      </c>
      <c r="F3014" s="92" t="s">
        <v>3544</v>
      </c>
    </row>
    <row r="3015" ht="14.25" customHeight="1">
      <c r="A3015" s="92" t="s">
        <v>3938</v>
      </c>
      <c r="B3015" s="92" t="s">
        <v>3209</v>
      </c>
      <c r="C3015" s="93">
        <v>45804.0</v>
      </c>
      <c r="D3015" s="94">
        <v>0.8125</v>
      </c>
      <c r="E3015" s="92">
        <v>0.0</v>
      </c>
      <c r="F3015" s="92" t="s">
        <v>3542</v>
      </c>
    </row>
    <row r="3016" ht="14.25" customHeight="1">
      <c r="A3016" s="92" t="s">
        <v>4021</v>
      </c>
      <c r="B3016" s="92" t="s">
        <v>3209</v>
      </c>
      <c r="C3016" s="93">
        <v>45833.0</v>
      </c>
      <c r="D3016" s="94">
        <v>0.7444444444444445</v>
      </c>
      <c r="E3016" s="92">
        <v>1.0</v>
      </c>
      <c r="F3016" s="92" t="s">
        <v>3543</v>
      </c>
    </row>
    <row r="3017" ht="14.25" customHeight="1">
      <c r="A3017" s="92" t="s">
        <v>4074</v>
      </c>
      <c r="B3017" s="92" t="s">
        <v>226</v>
      </c>
      <c r="C3017" s="93">
        <v>45685.0</v>
      </c>
      <c r="D3017" s="94">
        <v>0.1375</v>
      </c>
      <c r="E3017" s="92">
        <v>2.0</v>
      </c>
      <c r="F3017" s="92" t="s">
        <v>3544</v>
      </c>
    </row>
    <row r="3018" ht="14.25" customHeight="1">
      <c r="A3018" s="92" t="s">
        <v>3669</v>
      </c>
      <c r="B3018" s="92" t="s">
        <v>226</v>
      </c>
      <c r="C3018" s="93">
        <v>45730.0</v>
      </c>
      <c r="D3018" s="94">
        <v>0.7097222222222223</v>
      </c>
      <c r="E3018" s="92">
        <v>0.0</v>
      </c>
      <c r="F3018" s="92" t="s">
        <v>3542</v>
      </c>
    </row>
    <row r="3019" ht="14.25" customHeight="1">
      <c r="A3019" s="92" t="s">
        <v>4004</v>
      </c>
      <c r="B3019" s="92" t="s">
        <v>226</v>
      </c>
      <c r="C3019" s="93">
        <v>45750.0</v>
      </c>
      <c r="D3019" s="94">
        <v>0.7861111111111111</v>
      </c>
      <c r="E3019" s="92">
        <v>1.0</v>
      </c>
      <c r="F3019" s="92" t="s">
        <v>3543</v>
      </c>
    </row>
    <row r="3020" ht="14.25" customHeight="1">
      <c r="A3020" s="92" t="s">
        <v>3721</v>
      </c>
      <c r="B3020" s="92" t="s">
        <v>226</v>
      </c>
      <c r="C3020" s="93">
        <v>45896.0</v>
      </c>
      <c r="D3020" s="94">
        <v>0.8041666666666667</v>
      </c>
      <c r="E3020" s="92">
        <v>1.0</v>
      </c>
      <c r="F3020" s="92" t="s">
        <v>3543</v>
      </c>
    </row>
    <row r="3021" ht="14.25" customHeight="1">
      <c r="A3021" s="92" t="s">
        <v>3794</v>
      </c>
      <c r="B3021" s="92" t="s">
        <v>227</v>
      </c>
      <c r="C3021" s="93">
        <v>45582.0</v>
      </c>
      <c r="D3021" s="94">
        <v>0.31805555555555554</v>
      </c>
      <c r="E3021" s="92">
        <v>2.0</v>
      </c>
      <c r="F3021" s="92" t="s">
        <v>3544</v>
      </c>
    </row>
    <row r="3022" ht="14.25" customHeight="1">
      <c r="A3022" s="92" t="s">
        <v>3787</v>
      </c>
      <c r="B3022" s="92" t="s">
        <v>227</v>
      </c>
      <c r="C3022" s="93">
        <v>45590.0</v>
      </c>
      <c r="D3022" s="94">
        <v>0.1111111111111111</v>
      </c>
      <c r="E3022" s="92">
        <v>0.0</v>
      </c>
      <c r="F3022" s="92" t="s">
        <v>3542</v>
      </c>
    </row>
    <row r="3023" ht="14.25" customHeight="1">
      <c r="A3023" s="92" t="s">
        <v>3923</v>
      </c>
      <c r="B3023" s="92" t="s">
        <v>227</v>
      </c>
      <c r="C3023" s="93">
        <v>45612.0</v>
      </c>
      <c r="D3023" s="94">
        <v>0.4875</v>
      </c>
      <c r="E3023" s="92">
        <v>0.0</v>
      </c>
      <c r="F3023" s="92" t="s">
        <v>3542</v>
      </c>
    </row>
    <row r="3024" ht="14.25" customHeight="1">
      <c r="A3024" s="92" t="s">
        <v>3649</v>
      </c>
      <c r="B3024" s="92" t="s">
        <v>227</v>
      </c>
      <c r="C3024" s="93">
        <v>45701.0</v>
      </c>
      <c r="D3024" s="94">
        <v>0.99375</v>
      </c>
      <c r="E3024" s="92">
        <v>0.0</v>
      </c>
      <c r="F3024" s="92" t="s">
        <v>3542</v>
      </c>
    </row>
    <row r="3025" ht="14.25" customHeight="1">
      <c r="A3025" s="92" t="s">
        <v>4056</v>
      </c>
      <c r="B3025" s="92" t="s">
        <v>227</v>
      </c>
      <c r="C3025" s="93">
        <v>45931.0</v>
      </c>
      <c r="D3025" s="94">
        <v>0.7527777777777778</v>
      </c>
      <c r="E3025" s="92">
        <v>1.0</v>
      </c>
      <c r="F3025" s="92" t="s">
        <v>3543</v>
      </c>
    </row>
    <row r="3026" ht="14.25" customHeight="1">
      <c r="A3026" s="92" t="s">
        <v>3958</v>
      </c>
      <c r="B3026" s="92" t="s">
        <v>3210</v>
      </c>
      <c r="C3026" s="93">
        <v>45773.0</v>
      </c>
      <c r="D3026" s="94">
        <v>0.51875</v>
      </c>
      <c r="E3026" s="92">
        <v>0.0</v>
      </c>
      <c r="F3026" s="92" t="s">
        <v>3542</v>
      </c>
    </row>
    <row r="3027" ht="14.25" customHeight="1">
      <c r="A3027" s="92" t="s">
        <v>4041</v>
      </c>
      <c r="B3027" s="92" t="s">
        <v>3210</v>
      </c>
      <c r="C3027" s="93">
        <v>45916.0</v>
      </c>
      <c r="D3027" s="94">
        <v>0.9208333333333333</v>
      </c>
      <c r="E3027" s="92">
        <v>2.0</v>
      </c>
      <c r="F3027" s="92" t="s">
        <v>3544</v>
      </c>
    </row>
    <row r="3028" ht="14.25" customHeight="1">
      <c r="A3028" s="92" t="s">
        <v>4054</v>
      </c>
      <c r="B3028" s="92" t="s">
        <v>2214</v>
      </c>
      <c r="C3028" s="93">
        <v>45687.0</v>
      </c>
      <c r="D3028" s="94">
        <v>0.8159722222222222</v>
      </c>
      <c r="E3028" s="92">
        <v>2.0</v>
      </c>
      <c r="F3028" s="92" t="s">
        <v>3544</v>
      </c>
    </row>
    <row r="3029" ht="14.25" customHeight="1">
      <c r="A3029" s="92" t="s">
        <v>3894</v>
      </c>
      <c r="B3029" s="92" t="s">
        <v>228</v>
      </c>
      <c r="C3029" s="93">
        <v>45846.0</v>
      </c>
      <c r="D3029" s="94">
        <v>0.575</v>
      </c>
      <c r="E3029" s="92">
        <v>0.0</v>
      </c>
      <c r="F3029" s="92" t="s">
        <v>3542</v>
      </c>
    </row>
    <row r="3030" ht="14.25" customHeight="1">
      <c r="A3030" s="92" t="s">
        <v>3903</v>
      </c>
      <c r="B3030" s="92" t="s">
        <v>1216</v>
      </c>
      <c r="C3030" s="93">
        <v>45591.0</v>
      </c>
      <c r="D3030" s="94">
        <v>0.03194444444444444</v>
      </c>
      <c r="E3030" s="92">
        <v>0.0</v>
      </c>
      <c r="F3030" s="92" t="s">
        <v>3542</v>
      </c>
    </row>
    <row r="3031" ht="14.25" customHeight="1">
      <c r="A3031" s="92" t="s">
        <v>4044</v>
      </c>
      <c r="B3031" s="92" t="s">
        <v>1216</v>
      </c>
      <c r="C3031" s="93">
        <v>45625.0</v>
      </c>
      <c r="D3031" s="94">
        <v>0.9541666666666667</v>
      </c>
      <c r="E3031" s="92">
        <v>1.0</v>
      </c>
      <c r="F3031" s="92" t="s">
        <v>3543</v>
      </c>
    </row>
    <row r="3032" ht="14.25" customHeight="1">
      <c r="A3032" s="92" t="s">
        <v>3663</v>
      </c>
      <c r="B3032" s="92" t="s">
        <v>1216</v>
      </c>
      <c r="C3032" s="93">
        <v>45872.0</v>
      </c>
      <c r="D3032" s="94">
        <v>0.61875</v>
      </c>
      <c r="E3032" s="92">
        <v>0.0</v>
      </c>
      <c r="F3032" s="92" t="s">
        <v>3542</v>
      </c>
    </row>
    <row r="3033" ht="14.25" customHeight="1">
      <c r="A3033" s="92" t="s">
        <v>4064</v>
      </c>
      <c r="B3033" s="92" t="s">
        <v>1216</v>
      </c>
      <c r="C3033" s="93">
        <v>45909.0</v>
      </c>
      <c r="D3033" s="94">
        <v>0.7180555555555556</v>
      </c>
      <c r="E3033" s="92">
        <v>2.0</v>
      </c>
      <c r="F3033" s="92" t="s">
        <v>3544</v>
      </c>
    </row>
    <row r="3034" ht="14.25" customHeight="1">
      <c r="A3034" s="92" t="s">
        <v>3882</v>
      </c>
      <c r="B3034" s="92" t="s">
        <v>2215</v>
      </c>
      <c r="C3034" s="93">
        <v>45664.0</v>
      </c>
      <c r="D3034" s="94">
        <v>0.6013888888888889</v>
      </c>
      <c r="E3034" s="92">
        <v>1.0</v>
      </c>
      <c r="F3034" s="92" t="s">
        <v>3543</v>
      </c>
    </row>
    <row r="3035" ht="14.25" customHeight="1">
      <c r="A3035" s="92" t="s">
        <v>3896</v>
      </c>
      <c r="B3035" s="92" t="s">
        <v>1722</v>
      </c>
      <c r="C3035" s="93">
        <v>45589.0</v>
      </c>
      <c r="D3035" s="94">
        <v>0.5965277777777778</v>
      </c>
      <c r="E3035" s="92">
        <v>1.0</v>
      </c>
      <c r="F3035" s="92" t="s">
        <v>3543</v>
      </c>
    </row>
    <row r="3036" ht="14.25" customHeight="1">
      <c r="A3036" s="92" t="s">
        <v>3684</v>
      </c>
      <c r="B3036" s="92" t="s">
        <v>1722</v>
      </c>
      <c r="C3036" s="93">
        <v>45685.0</v>
      </c>
      <c r="D3036" s="94">
        <v>0.9791666666666666</v>
      </c>
      <c r="E3036" s="92">
        <v>0.0</v>
      </c>
      <c r="F3036" s="92" t="s">
        <v>3542</v>
      </c>
    </row>
    <row r="3037" ht="14.25" customHeight="1">
      <c r="A3037" s="92" t="s">
        <v>4049</v>
      </c>
      <c r="B3037" s="92" t="s">
        <v>1722</v>
      </c>
      <c r="C3037" s="93">
        <v>45800.0</v>
      </c>
      <c r="D3037" s="94">
        <v>0.9194444444444444</v>
      </c>
      <c r="E3037" s="92">
        <v>0.0</v>
      </c>
      <c r="F3037" s="92" t="s">
        <v>3542</v>
      </c>
    </row>
    <row r="3038" ht="14.25" customHeight="1">
      <c r="A3038" s="92" t="s">
        <v>3971</v>
      </c>
      <c r="B3038" s="92" t="s">
        <v>1722</v>
      </c>
      <c r="C3038" s="93">
        <v>45889.0</v>
      </c>
      <c r="D3038" s="94">
        <v>0.4326388888888889</v>
      </c>
      <c r="E3038" s="92">
        <v>0.0</v>
      </c>
      <c r="F3038" s="92" t="s">
        <v>3542</v>
      </c>
    </row>
    <row r="3039" ht="14.25" customHeight="1">
      <c r="A3039" s="92" t="s">
        <v>3960</v>
      </c>
      <c r="B3039" s="92" t="s">
        <v>2216</v>
      </c>
      <c r="C3039" s="93">
        <v>45631.0</v>
      </c>
      <c r="D3039" s="94">
        <v>0.9083333333333333</v>
      </c>
      <c r="E3039" s="92">
        <v>1.0</v>
      </c>
      <c r="F3039" s="92" t="s">
        <v>3543</v>
      </c>
    </row>
    <row r="3040" ht="14.25" customHeight="1">
      <c r="A3040" s="92" t="s">
        <v>3627</v>
      </c>
      <c r="B3040" s="92" t="s">
        <v>2216</v>
      </c>
      <c r="C3040" s="93">
        <v>45685.0</v>
      </c>
      <c r="D3040" s="94">
        <v>0.2611111111111111</v>
      </c>
      <c r="E3040" s="92">
        <v>0.0</v>
      </c>
      <c r="F3040" s="92" t="s">
        <v>3542</v>
      </c>
    </row>
    <row r="3041" ht="14.25" customHeight="1">
      <c r="A3041" s="92" t="s">
        <v>3721</v>
      </c>
      <c r="B3041" s="92" t="s">
        <v>2216</v>
      </c>
      <c r="C3041" s="93">
        <v>45775.0</v>
      </c>
      <c r="D3041" s="94">
        <v>0.8173611111111111</v>
      </c>
      <c r="E3041" s="92">
        <v>2.0</v>
      </c>
      <c r="F3041" s="92" t="s">
        <v>3544</v>
      </c>
    </row>
    <row r="3042" ht="14.25" customHeight="1">
      <c r="A3042" s="92" t="s">
        <v>3749</v>
      </c>
      <c r="B3042" s="92" t="s">
        <v>2216</v>
      </c>
      <c r="C3042" s="93">
        <v>45812.0</v>
      </c>
      <c r="D3042" s="94">
        <v>0.09652777777777778</v>
      </c>
      <c r="E3042" s="92">
        <v>2.0</v>
      </c>
      <c r="F3042" s="92" t="s">
        <v>3544</v>
      </c>
    </row>
    <row r="3043" ht="14.25" customHeight="1">
      <c r="A3043" s="92" t="s">
        <v>3777</v>
      </c>
      <c r="B3043" s="92" t="s">
        <v>2216</v>
      </c>
      <c r="C3043" s="93">
        <v>45825.0</v>
      </c>
      <c r="D3043" s="94">
        <v>0.1673611111111111</v>
      </c>
      <c r="E3043" s="92">
        <v>2.0</v>
      </c>
      <c r="F3043" s="92" t="s">
        <v>3544</v>
      </c>
    </row>
    <row r="3044" ht="14.25" customHeight="1">
      <c r="A3044" s="92" t="s">
        <v>4071</v>
      </c>
      <c r="B3044" s="92" t="s">
        <v>2216</v>
      </c>
      <c r="C3044" s="93">
        <v>45865.0</v>
      </c>
      <c r="D3044" s="94">
        <v>0.2722222222222222</v>
      </c>
      <c r="E3044" s="92">
        <v>1.0</v>
      </c>
      <c r="F3044" s="92" t="s">
        <v>3543</v>
      </c>
    </row>
    <row r="3045" ht="14.25" customHeight="1">
      <c r="A3045" s="92" t="s">
        <v>3971</v>
      </c>
      <c r="B3045" s="92" t="s">
        <v>2217</v>
      </c>
      <c r="C3045" s="93">
        <v>45697.0</v>
      </c>
      <c r="D3045" s="94">
        <v>0.8229166666666666</v>
      </c>
      <c r="E3045" s="92">
        <v>2.0</v>
      </c>
      <c r="F3045" s="92" t="s">
        <v>3544</v>
      </c>
    </row>
    <row r="3046" ht="14.25" customHeight="1">
      <c r="A3046" s="92" t="s">
        <v>4061</v>
      </c>
      <c r="B3046" s="92" t="s">
        <v>2217</v>
      </c>
      <c r="C3046" s="93">
        <v>45864.0</v>
      </c>
      <c r="D3046" s="94">
        <v>0.41388888888888886</v>
      </c>
      <c r="E3046" s="92">
        <v>2.0</v>
      </c>
      <c r="F3046" s="92" t="s">
        <v>3544</v>
      </c>
    </row>
    <row r="3047" ht="14.25" customHeight="1">
      <c r="A3047" s="92" t="s">
        <v>3842</v>
      </c>
      <c r="B3047" s="92" t="s">
        <v>3211</v>
      </c>
      <c r="C3047" s="93">
        <v>45847.0</v>
      </c>
      <c r="D3047" s="94">
        <v>0.8770833333333333</v>
      </c>
      <c r="E3047" s="92">
        <v>0.0</v>
      </c>
      <c r="F3047" s="92" t="s">
        <v>3542</v>
      </c>
    </row>
    <row r="3048" ht="14.25" customHeight="1">
      <c r="A3048" s="92" t="s">
        <v>3839</v>
      </c>
      <c r="B3048" s="92" t="s">
        <v>3211</v>
      </c>
      <c r="C3048" s="93">
        <v>45890.0</v>
      </c>
      <c r="D3048" s="94">
        <v>0.8291666666666667</v>
      </c>
      <c r="E3048" s="92">
        <v>0.0</v>
      </c>
      <c r="F3048" s="92" t="s">
        <v>3542</v>
      </c>
    </row>
    <row r="3049" ht="14.25" customHeight="1">
      <c r="A3049" s="92" t="s">
        <v>3761</v>
      </c>
      <c r="B3049" s="92" t="s">
        <v>2218</v>
      </c>
      <c r="C3049" s="93">
        <v>45648.0</v>
      </c>
      <c r="D3049" s="94">
        <v>0.8277777777777777</v>
      </c>
      <c r="E3049" s="92">
        <v>0.0</v>
      </c>
      <c r="F3049" s="92" t="s">
        <v>3542</v>
      </c>
    </row>
    <row r="3050" ht="14.25" customHeight="1">
      <c r="A3050" s="92" t="s">
        <v>3842</v>
      </c>
      <c r="B3050" s="92" t="s">
        <v>1217</v>
      </c>
      <c r="C3050" s="93">
        <v>45836.0</v>
      </c>
      <c r="D3050" s="94">
        <v>0.7361111111111112</v>
      </c>
      <c r="E3050" s="92">
        <v>1.0</v>
      </c>
      <c r="F3050" s="92" t="s">
        <v>3543</v>
      </c>
    </row>
    <row r="3051" ht="14.25" customHeight="1">
      <c r="A3051" s="92" t="s">
        <v>3743</v>
      </c>
      <c r="B3051" s="92" t="s">
        <v>2219</v>
      </c>
      <c r="C3051" s="93">
        <v>45676.0</v>
      </c>
      <c r="D3051" s="94">
        <v>0.12222222222222222</v>
      </c>
      <c r="E3051" s="92">
        <v>0.0</v>
      </c>
      <c r="F3051" s="92" t="s">
        <v>3542</v>
      </c>
    </row>
    <row r="3052" ht="14.25" customHeight="1">
      <c r="A3052" s="92" t="s">
        <v>3970</v>
      </c>
      <c r="B3052" s="92" t="s">
        <v>2219</v>
      </c>
      <c r="C3052" s="93">
        <v>45712.0</v>
      </c>
      <c r="D3052" s="94">
        <v>0.43333333333333335</v>
      </c>
      <c r="E3052" s="92">
        <v>2.0</v>
      </c>
      <c r="F3052" s="92" t="s">
        <v>3544</v>
      </c>
    </row>
    <row r="3053" ht="14.25" customHeight="1">
      <c r="A3053" s="92" t="s">
        <v>4057</v>
      </c>
      <c r="B3053" s="92" t="s">
        <v>2219</v>
      </c>
      <c r="C3053" s="93">
        <v>45719.0</v>
      </c>
      <c r="D3053" s="94">
        <v>0.44513888888888886</v>
      </c>
      <c r="E3053" s="92">
        <v>1.0</v>
      </c>
      <c r="F3053" s="92" t="s">
        <v>3543</v>
      </c>
    </row>
    <row r="3054" ht="14.25" customHeight="1">
      <c r="A3054" s="92" t="s">
        <v>3805</v>
      </c>
      <c r="B3054" s="92" t="s">
        <v>2219</v>
      </c>
      <c r="C3054" s="93">
        <v>45754.0</v>
      </c>
      <c r="D3054" s="94">
        <v>0.8277777777777777</v>
      </c>
      <c r="E3054" s="92">
        <v>1.0</v>
      </c>
      <c r="F3054" s="92" t="s">
        <v>3543</v>
      </c>
    </row>
    <row r="3055" ht="14.25" customHeight="1">
      <c r="A3055" s="92" t="s">
        <v>3793</v>
      </c>
      <c r="B3055" s="92" t="s">
        <v>230</v>
      </c>
      <c r="C3055" s="93">
        <v>45723.0</v>
      </c>
      <c r="D3055" s="94">
        <v>0.27361111111111114</v>
      </c>
      <c r="E3055" s="92">
        <v>1.0</v>
      </c>
      <c r="F3055" s="92" t="s">
        <v>3543</v>
      </c>
    </row>
    <row r="3056" ht="14.25" customHeight="1">
      <c r="A3056" s="92" t="s">
        <v>3998</v>
      </c>
      <c r="B3056" s="92" t="s">
        <v>230</v>
      </c>
      <c r="C3056" s="93">
        <v>45771.0</v>
      </c>
      <c r="D3056" s="94">
        <v>0.9402777777777778</v>
      </c>
      <c r="E3056" s="92">
        <v>1.0</v>
      </c>
      <c r="F3056" s="92" t="s">
        <v>3543</v>
      </c>
    </row>
    <row r="3057" ht="14.25" customHeight="1">
      <c r="A3057" s="92" t="s">
        <v>3657</v>
      </c>
      <c r="B3057" s="92" t="s">
        <v>230</v>
      </c>
      <c r="C3057" s="93">
        <v>45829.0</v>
      </c>
      <c r="D3057" s="94">
        <v>0.09652777777777778</v>
      </c>
      <c r="E3057" s="92">
        <v>1.0</v>
      </c>
      <c r="F3057" s="92" t="s">
        <v>3543</v>
      </c>
    </row>
    <row r="3058" ht="14.25" customHeight="1">
      <c r="A3058" s="92" t="s">
        <v>3897</v>
      </c>
      <c r="B3058" s="92" t="s">
        <v>230</v>
      </c>
      <c r="C3058" s="93">
        <v>45875.0</v>
      </c>
      <c r="D3058" s="94">
        <v>0.6458333333333334</v>
      </c>
      <c r="E3058" s="92">
        <v>0.0</v>
      </c>
      <c r="F3058" s="92" t="s">
        <v>3542</v>
      </c>
    </row>
    <row r="3059" ht="14.25" customHeight="1">
      <c r="A3059" s="92" t="s">
        <v>3953</v>
      </c>
      <c r="B3059" s="92" t="s">
        <v>230</v>
      </c>
      <c r="C3059" s="93">
        <v>45885.0</v>
      </c>
      <c r="D3059" s="94">
        <v>0.39166666666666666</v>
      </c>
      <c r="E3059" s="92">
        <v>1.0</v>
      </c>
      <c r="F3059" s="92" t="s">
        <v>3543</v>
      </c>
    </row>
    <row r="3060" ht="14.25" customHeight="1">
      <c r="A3060" s="92" t="s">
        <v>3990</v>
      </c>
      <c r="B3060" s="92" t="s">
        <v>1218</v>
      </c>
      <c r="C3060" s="93">
        <v>45587.0</v>
      </c>
      <c r="D3060" s="94">
        <v>0.6090277777777777</v>
      </c>
      <c r="E3060" s="92">
        <v>2.0</v>
      </c>
      <c r="F3060" s="92" t="s">
        <v>3544</v>
      </c>
    </row>
    <row r="3061" ht="14.25" customHeight="1">
      <c r="A3061" s="92" t="s">
        <v>3683</v>
      </c>
      <c r="B3061" s="92" t="s">
        <v>1218</v>
      </c>
      <c r="C3061" s="93">
        <v>45747.0</v>
      </c>
      <c r="D3061" s="94">
        <v>0.41597222222222224</v>
      </c>
      <c r="E3061" s="92">
        <v>1.0</v>
      </c>
      <c r="F3061" s="92" t="s">
        <v>3543</v>
      </c>
    </row>
    <row r="3062" ht="14.25" customHeight="1">
      <c r="A3062" s="92" t="s">
        <v>4077</v>
      </c>
      <c r="B3062" s="92" t="s">
        <v>1218</v>
      </c>
      <c r="C3062" s="93">
        <v>45747.0</v>
      </c>
      <c r="D3062" s="94">
        <v>0.22569444444444445</v>
      </c>
      <c r="E3062" s="92">
        <v>0.0</v>
      </c>
      <c r="F3062" s="92" t="s">
        <v>3542</v>
      </c>
    </row>
    <row r="3063" ht="14.25" customHeight="1">
      <c r="A3063" s="92" t="s">
        <v>3751</v>
      </c>
      <c r="B3063" s="92" t="s">
        <v>1218</v>
      </c>
      <c r="C3063" s="93">
        <v>45808.0</v>
      </c>
      <c r="D3063" s="94">
        <v>0.04722222222222222</v>
      </c>
      <c r="E3063" s="92">
        <v>0.0</v>
      </c>
      <c r="F3063" s="92" t="s">
        <v>3542</v>
      </c>
    </row>
    <row r="3064" ht="14.25" customHeight="1">
      <c r="A3064" s="92" t="s">
        <v>3735</v>
      </c>
      <c r="B3064" s="92" t="s">
        <v>1218</v>
      </c>
      <c r="C3064" s="93">
        <v>45863.0</v>
      </c>
      <c r="D3064" s="94">
        <v>0.2708333333333333</v>
      </c>
      <c r="E3064" s="92">
        <v>1.0</v>
      </c>
      <c r="F3064" s="92" t="s">
        <v>3543</v>
      </c>
    </row>
    <row r="3065" ht="14.25" customHeight="1">
      <c r="A3065" s="92" t="s">
        <v>3924</v>
      </c>
      <c r="B3065" s="92" t="s">
        <v>231</v>
      </c>
      <c r="C3065" s="93">
        <v>45679.0</v>
      </c>
      <c r="D3065" s="94">
        <v>0.19930555555555557</v>
      </c>
      <c r="E3065" s="92">
        <v>0.0</v>
      </c>
      <c r="F3065" s="92" t="s">
        <v>3542</v>
      </c>
    </row>
    <row r="3066" ht="14.25" customHeight="1">
      <c r="A3066" s="92" t="s">
        <v>3838</v>
      </c>
      <c r="B3066" s="92" t="s">
        <v>231</v>
      </c>
      <c r="C3066" s="93">
        <v>45700.0</v>
      </c>
      <c r="D3066" s="94">
        <v>0.06944444444444445</v>
      </c>
      <c r="E3066" s="92">
        <v>1.0</v>
      </c>
      <c r="F3066" s="92" t="s">
        <v>3543</v>
      </c>
    </row>
    <row r="3067" ht="14.25" customHeight="1">
      <c r="A3067" s="92" t="s">
        <v>4078</v>
      </c>
      <c r="B3067" s="92" t="s">
        <v>231</v>
      </c>
      <c r="C3067" s="93">
        <v>45758.0</v>
      </c>
      <c r="D3067" s="94">
        <v>0.83125</v>
      </c>
      <c r="E3067" s="92">
        <v>0.0</v>
      </c>
      <c r="F3067" s="92" t="s">
        <v>3542</v>
      </c>
    </row>
    <row r="3068" ht="14.25" customHeight="1">
      <c r="A3068" s="92" t="s">
        <v>3752</v>
      </c>
      <c r="B3068" s="92" t="s">
        <v>231</v>
      </c>
      <c r="C3068" s="93">
        <v>45917.0</v>
      </c>
      <c r="D3068" s="94">
        <v>0.4354166666666667</v>
      </c>
      <c r="E3068" s="92">
        <v>2.0</v>
      </c>
      <c r="F3068" s="92" t="s">
        <v>3544</v>
      </c>
    </row>
    <row r="3069" ht="14.25" customHeight="1">
      <c r="A3069" s="92" t="s">
        <v>3803</v>
      </c>
      <c r="B3069" s="92" t="s">
        <v>1723</v>
      </c>
      <c r="C3069" s="93">
        <v>45601.0</v>
      </c>
      <c r="D3069" s="94">
        <v>0.11736111111111111</v>
      </c>
      <c r="E3069" s="92">
        <v>1.0</v>
      </c>
      <c r="F3069" s="92" t="s">
        <v>3543</v>
      </c>
    </row>
    <row r="3070" ht="14.25" customHeight="1">
      <c r="A3070" s="92" t="s">
        <v>3858</v>
      </c>
      <c r="B3070" s="92" t="s">
        <v>1723</v>
      </c>
      <c r="C3070" s="93">
        <v>45607.0</v>
      </c>
      <c r="D3070" s="94">
        <v>0.6729166666666667</v>
      </c>
      <c r="E3070" s="92">
        <v>2.0</v>
      </c>
      <c r="F3070" s="92" t="s">
        <v>3544</v>
      </c>
    </row>
    <row r="3071" ht="14.25" customHeight="1">
      <c r="A3071" s="92" t="s">
        <v>3820</v>
      </c>
      <c r="B3071" s="92" t="s">
        <v>1723</v>
      </c>
      <c r="C3071" s="93">
        <v>45650.0</v>
      </c>
      <c r="D3071" s="94">
        <v>0.675</v>
      </c>
      <c r="E3071" s="92">
        <v>1.0</v>
      </c>
      <c r="F3071" s="92" t="s">
        <v>3543</v>
      </c>
    </row>
    <row r="3072" ht="14.25" customHeight="1">
      <c r="A3072" s="92" t="s">
        <v>3846</v>
      </c>
      <c r="B3072" s="92" t="s">
        <v>1723</v>
      </c>
      <c r="C3072" s="93">
        <v>45651.0</v>
      </c>
      <c r="D3072" s="94">
        <v>0.3416666666666667</v>
      </c>
      <c r="E3072" s="92">
        <v>1.0</v>
      </c>
      <c r="F3072" s="92" t="s">
        <v>3543</v>
      </c>
    </row>
    <row r="3073" ht="14.25" customHeight="1">
      <c r="A3073" s="92" t="s">
        <v>4039</v>
      </c>
      <c r="B3073" s="92" t="s">
        <v>1723</v>
      </c>
      <c r="C3073" s="93">
        <v>45737.0</v>
      </c>
      <c r="D3073" s="94">
        <v>0.12708333333333333</v>
      </c>
      <c r="E3073" s="92">
        <v>2.0</v>
      </c>
      <c r="F3073" s="92" t="s">
        <v>3544</v>
      </c>
    </row>
    <row r="3074" ht="14.25" customHeight="1">
      <c r="A3074" s="92" t="s">
        <v>3933</v>
      </c>
      <c r="B3074" s="92" t="s">
        <v>1723</v>
      </c>
      <c r="C3074" s="93">
        <v>45837.0</v>
      </c>
      <c r="D3074" s="94">
        <v>0.3861111111111111</v>
      </c>
      <c r="E3074" s="92">
        <v>1.0</v>
      </c>
      <c r="F3074" s="92" t="s">
        <v>3543</v>
      </c>
    </row>
    <row r="3075" ht="14.25" customHeight="1">
      <c r="A3075" s="92" t="s">
        <v>4066</v>
      </c>
      <c r="B3075" s="92" t="s">
        <v>1723</v>
      </c>
      <c r="C3075" s="93">
        <v>45839.0</v>
      </c>
      <c r="D3075" s="94">
        <v>0.7993055555555556</v>
      </c>
      <c r="E3075" s="92">
        <v>0.0</v>
      </c>
      <c r="F3075" s="92" t="s">
        <v>3542</v>
      </c>
    </row>
    <row r="3076" ht="14.25" customHeight="1">
      <c r="A3076" s="92" t="s">
        <v>3773</v>
      </c>
      <c r="B3076" s="92" t="s">
        <v>1723</v>
      </c>
      <c r="C3076" s="93">
        <v>45854.0</v>
      </c>
      <c r="D3076" s="94">
        <v>0.059722222222222225</v>
      </c>
      <c r="E3076" s="92">
        <v>2.0</v>
      </c>
      <c r="F3076" s="92" t="s">
        <v>3544</v>
      </c>
    </row>
    <row r="3077" ht="14.25" customHeight="1">
      <c r="A3077" s="92" t="s">
        <v>3850</v>
      </c>
      <c r="B3077" s="92" t="s">
        <v>232</v>
      </c>
      <c r="C3077" s="93">
        <v>45728.0</v>
      </c>
      <c r="D3077" s="94">
        <v>0.5694444444444444</v>
      </c>
      <c r="E3077" s="92">
        <v>0.0</v>
      </c>
      <c r="F3077" s="92" t="s">
        <v>3542</v>
      </c>
    </row>
    <row r="3078" ht="14.25" customHeight="1">
      <c r="A3078" s="92" t="s">
        <v>4026</v>
      </c>
      <c r="B3078" s="92" t="s">
        <v>232</v>
      </c>
      <c r="C3078" s="93">
        <v>45924.0</v>
      </c>
      <c r="D3078" s="94">
        <v>0.04513888888888889</v>
      </c>
      <c r="E3078" s="92">
        <v>1.0</v>
      </c>
      <c r="F3078" s="92" t="s">
        <v>3543</v>
      </c>
    </row>
    <row r="3079" ht="14.25" customHeight="1">
      <c r="A3079" s="92" t="s">
        <v>3794</v>
      </c>
      <c r="B3079" s="92" t="s">
        <v>233</v>
      </c>
      <c r="C3079" s="93">
        <v>45641.0</v>
      </c>
      <c r="D3079" s="94">
        <v>0.18958333333333333</v>
      </c>
      <c r="E3079" s="92">
        <v>0.0</v>
      </c>
      <c r="F3079" s="92" t="s">
        <v>3542</v>
      </c>
    </row>
    <row r="3080" ht="14.25" customHeight="1">
      <c r="A3080" s="92" t="s">
        <v>3986</v>
      </c>
      <c r="B3080" s="92" t="s">
        <v>233</v>
      </c>
      <c r="C3080" s="93">
        <v>45747.0</v>
      </c>
      <c r="D3080" s="94">
        <v>0.6722222222222223</v>
      </c>
      <c r="E3080" s="92">
        <v>0.0</v>
      </c>
      <c r="F3080" s="92" t="s">
        <v>3542</v>
      </c>
    </row>
    <row r="3081" ht="14.25" customHeight="1">
      <c r="A3081" s="92" t="s">
        <v>3997</v>
      </c>
      <c r="B3081" s="92" t="s">
        <v>233</v>
      </c>
      <c r="C3081" s="93">
        <v>45903.0</v>
      </c>
      <c r="D3081" s="94">
        <v>0.5097222222222222</v>
      </c>
      <c r="E3081" s="92">
        <v>2.0</v>
      </c>
      <c r="F3081" s="92" t="s">
        <v>3544</v>
      </c>
    </row>
    <row r="3082" ht="14.25" customHeight="1">
      <c r="A3082" s="92" t="s">
        <v>4020</v>
      </c>
      <c r="B3082" s="92" t="s">
        <v>233</v>
      </c>
      <c r="C3082" s="93">
        <v>45934.0</v>
      </c>
      <c r="D3082" s="94">
        <v>0.9131944444444444</v>
      </c>
      <c r="E3082" s="92">
        <v>0.0</v>
      </c>
      <c r="F3082" s="92" t="s">
        <v>3542</v>
      </c>
    </row>
    <row r="3083" ht="14.25" customHeight="1">
      <c r="A3083" s="92" t="s">
        <v>3835</v>
      </c>
      <c r="B3083" s="92" t="s">
        <v>234</v>
      </c>
      <c r="C3083" s="93">
        <v>45611.0</v>
      </c>
      <c r="D3083" s="94">
        <v>0.25277777777777777</v>
      </c>
      <c r="E3083" s="92">
        <v>1.0</v>
      </c>
      <c r="F3083" s="92" t="s">
        <v>3543</v>
      </c>
    </row>
    <row r="3084" ht="14.25" customHeight="1">
      <c r="A3084" s="92" t="s">
        <v>3768</v>
      </c>
      <c r="B3084" s="92" t="s">
        <v>2220</v>
      </c>
      <c r="C3084" s="93">
        <v>45673.0</v>
      </c>
      <c r="D3084" s="94">
        <v>0.8305555555555556</v>
      </c>
      <c r="E3084" s="92">
        <v>2.0</v>
      </c>
      <c r="F3084" s="92" t="s">
        <v>3544</v>
      </c>
    </row>
    <row r="3085" ht="14.25" customHeight="1">
      <c r="A3085" s="92" t="s">
        <v>3867</v>
      </c>
      <c r="B3085" s="92" t="s">
        <v>2220</v>
      </c>
      <c r="C3085" s="93">
        <v>45728.0</v>
      </c>
      <c r="D3085" s="94">
        <v>0.5458333333333333</v>
      </c>
      <c r="E3085" s="92">
        <v>0.0</v>
      </c>
      <c r="F3085" s="92" t="s">
        <v>3542</v>
      </c>
    </row>
    <row r="3086" ht="14.25" customHeight="1">
      <c r="A3086" s="92" t="s">
        <v>3724</v>
      </c>
      <c r="B3086" s="92" t="s">
        <v>1724</v>
      </c>
      <c r="C3086" s="93">
        <v>45622.0</v>
      </c>
      <c r="D3086" s="94">
        <v>0.7159722222222222</v>
      </c>
      <c r="E3086" s="92">
        <v>0.0</v>
      </c>
      <c r="F3086" s="92" t="s">
        <v>3542</v>
      </c>
    </row>
    <row r="3087" ht="14.25" customHeight="1">
      <c r="A3087" s="92" t="s">
        <v>3935</v>
      </c>
      <c r="B3087" s="92" t="s">
        <v>1724</v>
      </c>
      <c r="C3087" s="93">
        <v>45765.0</v>
      </c>
      <c r="D3087" s="94">
        <v>0.041666666666666664</v>
      </c>
      <c r="E3087" s="92">
        <v>2.0</v>
      </c>
      <c r="F3087" s="92" t="s">
        <v>3544</v>
      </c>
    </row>
    <row r="3088" ht="14.25" customHeight="1">
      <c r="A3088" s="92" t="s">
        <v>3929</v>
      </c>
      <c r="B3088" s="92" t="s">
        <v>1724</v>
      </c>
      <c r="C3088" s="93">
        <v>45783.0</v>
      </c>
      <c r="D3088" s="94">
        <v>0.6354166666666666</v>
      </c>
      <c r="E3088" s="92">
        <v>0.0</v>
      </c>
      <c r="F3088" s="92" t="s">
        <v>3542</v>
      </c>
    </row>
    <row r="3089" ht="14.25" customHeight="1">
      <c r="A3089" s="92" t="s">
        <v>4036</v>
      </c>
      <c r="B3089" s="92" t="s">
        <v>1724</v>
      </c>
      <c r="C3089" s="93">
        <v>45919.0</v>
      </c>
      <c r="D3089" s="94">
        <v>0.4847222222222222</v>
      </c>
      <c r="E3089" s="92">
        <v>0.0</v>
      </c>
      <c r="F3089" s="92" t="s">
        <v>3542</v>
      </c>
    </row>
    <row r="3090" ht="14.25" customHeight="1">
      <c r="A3090" s="92" t="s">
        <v>3802</v>
      </c>
      <c r="B3090" s="92" t="s">
        <v>1219</v>
      </c>
      <c r="C3090" s="93">
        <v>45626.0</v>
      </c>
      <c r="D3090" s="94">
        <v>0.2798611111111111</v>
      </c>
      <c r="E3090" s="92">
        <v>2.0</v>
      </c>
      <c r="F3090" s="92" t="s">
        <v>3544</v>
      </c>
    </row>
    <row r="3091" ht="14.25" customHeight="1">
      <c r="A3091" s="92" t="s">
        <v>3911</v>
      </c>
      <c r="B3091" s="92" t="s">
        <v>1219</v>
      </c>
      <c r="C3091" s="93">
        <v>45642.0</v>
      </c>
      <c r="D3091" s="94">
        <v>0.3368055555555556</v>
      </c>
      <c r="E3091" s="92">
        <v>1.0</v>
      </c>
      <c r="F3091" s="92" t="s">
        <v>3543</v>
      </c>
    </row>
    <row r="3092" ht="14.25" customHeight="1">
      <c r="A3092" s="92" t="s">
        <v>3997</v>
      </c>
      <c r="B3092" s="92" t="s">
        <v>1219</v>
      </c>
      <c r="C3092" s="93">
        <v>45667.0</v>
      </c>
      <c r="D3092" s="94">
        <v>0.018055555555555554</v>
      </c>
      <c r="E3092" s="92">
        <v>1.0</v>
      </c>
      <c r="F3092" s="92" t="s">
        <v>3543</v>
      </c>
    </row>
    <row r="3093" ht="14.25" customHeight="1">
      <c r="A3093" s="92" t="s">
        <v>3936</v>
      </c>
      <c r="B3093" s="92" t="s">
        <v>1220</v>
      </c>
      <c r="C3093" s="93">
        <v>45629.0</v>
      </c>
      <c r="D3093" s="94">
        <v>0.47291666666666665</v>
      </c>
      <c r="E3093" s="92">
        <v>2.0</v>
      </c>
      <c r="F3093" s="92" t="s">
        <v>3544</v>
      </c>
    </row>
    <row r="3094" ht="14.25" customHeight="1">
      <c r="A3094" s="92" t="s">
        <v>3961</v>
      </c>
      <c r="B3094" s="92" t="s">
        <v>1220</v>
      </c>
      <c r="C3094" s="93">
        <v>45753.0</v>
      </c>
      <c r="D3094" s="94">
        <v>0.3958333333333333</v>
      </c>
      <c r="E3094" s="92">
        <v>1.0</v>
      </c>
      <c r="F3094" s="92" t="s">
        <v>3543</v>
      </c>
    </row>
    <row r="3095" ht="14.25" customHeight="1">
      <c r="A3095" s="92" t="s">
        <v>3885</v>
      </c>
      <c r="B3095" s="92" t="s">
        <v>235</v>
      </c>
      <c r="C3095" s="93">
        <v>45690.0</v>
      </c>
      <c r="D3095" s="94">
        <v>0.9083333333333333</v>
      </c>
      <c r="E3095" s="92">
        <v>1.0</v>
      </c>
      <c r="F3095" s="92" t="s">
        <v>3543</v>
      </c>
    </row>
    <row r="3096" ht="14.25" customHeight="1">
      <c r="A3096" s="92" t="s">
        <v>4016</v>
      </c>
      <c r="B3096" s="92" t="s">
        <v>235</v>
      </c>
      <c r="C3096" s="93">
        <v>45717.0</v>
      </c>
      <c r="D3096" s="94">
        <v>0.69375</v>
      </c>
      <c r="E3096" s="92">
        <v>0.0</v>
      </c>
      <c r="F3096" s="92" t="s">
        <v>3542</v>
      </c>
    </row>
    <row r="3097" ht="14.25" customHeight="1">
      <c r="A3097" s="92" t="s">
        <v>4078</v>
      </c>
      <c r="B3097" s="92" t="s">
        <v>235</v>
      </c>
      <c r="C3097" s="93">
        <v>45797.0</v>
      </c>
      <c r="D3097" s="94">
        <v>0.12916666666666668</v>
      </c>
      <c r="E3097" s="92">
        <v>1.0</v>
      </c>
      <c r="F3097" s="92" t="s">
        <v>3543</v>
      </c>
    </row>
    <row r="3098" ht="14.25" customHeight="1">
      <c r="A3098" s="92" t="s">
        <v>4064</v>
      </c>
      <c r="B3098" s="92" t="s">
        <v>235</v>
      </c>
      <c r="C3098" s="93">
        <v>45841.0</v>
      </c>
      <c r="D3098" s="94">
        <v>0.8090277777777778</v>
      </c>
      <c r="E3098" s="92">
        <v>1.0</v>
      </c>
      <c r="F3098" s="92" t="s">
        <v>3543</v>
      </c>
    </row>
    <row r="3099" ht="14.25" customHeight="1">
      <c r="A3099" s="92" t="s">
        <v>3737</v>
      </c>
      <c r="B3099" s="92" t="s">
        <v>2221</v>
      </c>
      <c r="C3099" s="93">
        <v>45690.0</v>
      </c>
      <c r="D3099" s="94">
        <v>0.29444444444444445</v>
      </c>
      <c r="E3099" s="92">
        <v>1.0</v>
      </c>
      <c r="F3099" s="92" t="s">
        <v>3543</v>
      </c>
    </row>
    <row r="3100" ht="14.25" customHeight="1">
      <c r="A3100" s="92" t="s">
        <v>4056</v>
      </c>
      <c r="B3100" s="92" t="s">
        <v>2742</v>
      </c>
      <c r="C3100" s="93">
        <v>45791.0</v>
      </c>
      <c r="D3100" s="94">
        <v>0.059722222222222225</v>
      </c>
      <c r="E3100" s="92">
        <v>1.0</v>
      </c>
      <c r="F3100" s="92" t="s">
        <v>3543</v>
      </c>
    </row>
    <row r="3101" ht="14.25" customHeight="1">
      <c r="A3101" s="92" t="s">
        <v>3845</v>
      </c>
      <c r="B3101" s="92" t="s">
        <v>1725</v>
      </c>
      <c r="C3101" s="93">
        <v>45758.0</v>
      </c>
      <c r="D3101" s="94">
        <v>0.5208333333333334</v>
      </c>
      <c r="E3101" s="92">
        <v>0.0</v>
      </c>
      <c r="F3101" s="92" t="s">
        <v>3542</v>
      </c>
    </row>
    <row r="3102" ht="14.25" customHeight="1">
      <c r="A3102" s="92" t="s">
        <v>3960</v>
      </c>
      <c r="B3102" s="92" t="s">
        <v>1725</v>
      </c>
      <c r="C3102" s="93">
        <v>45801.0</v>
      </c>
      <c r="D3102" s="94">
        <v>0.08611111111111111</v>
      </c>
      <c r="E3102" s="92">
        <v>2.0</v>
      </c>
      <c r="F3102" s="92" t="s">
        <v>3544</v>
      </c>
    </row>
    <row r="3103" ht="14.25" customHeight="1">
      <c r="A3103" s="92" t="s">
        <v>3989</v>
      </c>
      <c r="B3103" s="92" t="s">
        <v>2222</v>
      </c>
      <c r="C3103" s="93">
        <v>45696.0</v>
      </c>
      <c r="D3103" s="94">
        <v>0.09444444444444444</v>
      </c>
      <c r="E3103" s="92">
        <v>0.0</v>
      </c>
      <c r="F3103" s="92" t="s">
        <v>3542</v>
      </c>
    </row>
    <row r="3104" ht="14.25" customHeight="1">
      <c r="A3104" s="92" t="s">
        <v>4070</v>
      </c>
      <c r="B3104" s="92" t="s">
        <v>715</v>
      </c>
      <c r="C3104" s="93">
        <v>45661.0</v>
      </c>
      <c r="D3104" s="94">
        <v>0.15694444444444444</v>
      </c>
      <c r="E3104" s="92">
        <v>0.0</v>
      </c>
      <c r="F3104" s="92" t="s">
        <v>3542</v>
      </c>
    </row>
    <row r="3105" ht="14.25" customHeight="1">
      <c r="A3105" s="92" t="s">
        <v>3814</v>
      </c>
      <c r="B3105" s="92" t="s">
        <v>715</v>
      </c>
      <c r="C3105" s="93">
        <v>45753.0</v>
      </c>
      <c r="D3105" s="94">
        <v>0.6923611111111111</v>
      </c>
      <c r="E3105" s="92">
        <v>1.0</v>
      </c>
      <c r="F3105" s="92" t="s">
        <v>3543</v>
      </c>
    </row>
    <row r="3106" ht="14.25" customHeight="1">
      <c r="A3106" s="92" t="s">
        <v>4014</v>
      </c>
      <c r="B3106" s="92" t="s">
        <v>715</v>
      </c>
      <c r="C3106" s="93">
        <v>45857.0</v>
      </c>
      <c r="D3106" s="94">
        <v>0.4791666666666667</v>
      </c>
      <c r="E3106" s="92">
        <v>1.0</v>
      </c>
      <c r="F3106" s="92" t="s">
        <v>3543</v>
      </c>
    </row>
    <row r="3107" ht="14.25" customHeight="1">
      <c r="A3107" s="92" t="s">
        <v>3938</v>
      </c>
      <c r="B3107" s="92" t="s">
        <v>715</v>
      </c>
      <c r="C3107" s="93">
        <v>45860.0</v>
      </c>
      <c r="D3107" s="94">
        <v>0.8944444444444445</v>
      </c>
      <c r="E3107" s="92">
        <v>0.0</v>
      </c>
      <c r="F3107" s="92" t="s">
        <v>3542</v>
      </c>
    </row>
    <row r="3108" ht="14.25" customHeight="1">
      <c r="A3108" s="92" t="s">
        <v>3804</v>
      </c>
      <c r="B3108" s="92" t="s">
        <v>715</v>
      </c>
      <c r="C3108" s="93">
        <v>45931.0</v>
      </c>
      <c r="D3108" s="94">
        <v>0.2465277777777778</v>
      </c>
      <c r="E3108" s="92">
        <v>2.0</v>
      </c>
      <c r="F3108" s="92" t="s">
        <v>3544</v>
      </c>
    </row>
    <row r="3109" ht="14.25" customHeight="1">
      <c r="A3109" s="92" t="s">
        <v>4035</v>
      </c>
      <c r="B3109" s="92" t="s">
        <v>1726</v>
      </c>
      <c r="C3109" s="93">
        <v>45655.0</v>
      </c>
      <c r="D3109" s="94">
        <v>0.050694444444444445</v>
      </c>
      <c r="E3109" s="92">
        <v>1.0</v>
      </c>
      <c r="F3109" s="92" t="s">
        <v>3543</v>
      </c>
    </row>
    <row r="3110" ht="14.25" customHeight="1">
      <c r="A3110" s="92" t="s">
        <v>4074</v>
      </c>
      <c r="B3110" s="92" t="s">
        <v>1726</v>
      </c>
      <c r="C3110" s="93">
        <v>45658.0</v>
      </c>
      <c r="D3110" s="94">
        <v>0.17777777777777778</v>
      </c>
      <c r="E3110" s="92">
        <v>1.0</v>
      </c>
      <c r="F3110" s="92" t="s">
        <v>3543</v>
      </c>
    </row>
    <row r="3111" ht="14.25" customHeight="1">
      <c r="A3111" s="92" t="s">
        <v>3873</v>
      </c>
      <c r="B3111" s="92" t="s">
        <v>1726</v>
      </c>
      <c r="C3111" s="93">
        <v>45668.0</v>
      </c>
      <c r="D3111" s="94">
        <v>0.16597222222222222</v>
      </c>
      <c r="E3111" s="92">
        <v>2.0</v>
      </c>
      <c r="F3111" s="92" t="s">
        <v>3544</v>
      </c>
    </row>
    <row r="3112" ht="14.25" customHeight="1">
      <c r="A3112" s="92" t="s">
        <v>3755</v>
      </c>
      <c r="B3112" s="92" t="s">
        <v>1726</v>
      </c>
      <c r="C3112" s="93">
        <v>45731.0</v>
      </c>
      <c r="D3112" s="94">
        <v>0.8833333333333333</v>
      </c>
      <c r="E3112" s="92">
        <v>2.0</v>
      </c>
      <c r="F3112" s="92" t="s">
        <v>3544</v>
      </c>
    </row>
    <row r="3113" ht="14.25" customHeight="1">
      <c r="A3113" s="92" t="s">
        <v>3689</v>
      </c>
      <c r="B3113" s="92" t="s">
        <v>1726</v>
      </c>
      <c r="C3113" s="93">
        <v>45810.0</v>
      </c>
      <c r="D3113" s="94">
        <v>0.8784722222222222</v>
      </c>
      <c r="E3113" s="92">
        <v>2.0</v>
      </c>
      <c r="F3113" s="92" t="s">
        <v>3544</v>
      </c>
    </row>
    <row r="3114" ht="14.25" customHeight="1">
      <c r="A3114" s="92" t="s">
        <v>4034</v>
      </c>
      <c r="B3114" s="92" t="s">
        <v>1726</v>
      </c>
      <c r="C3114" s="93">
        <v>45860.0</v>
      </c>
      <c r="D3114" s="94">
        <v>0.14652777777777778</v>
      </c>
      <c r="E3114" s="92">
        <v>0.0</v>
      </c>
      <c r="F3114" s="92" t="s">
        <v>3542</v>
      </c>
    </row>
    <row r="3115" ht="14.25" customHeight="1">
      <c r="A3115" s="92" t="s">
        <v>3992</v>
      </c>
      <c r="B3115" s="92" t="s">
        <v>1726</v>
      </c>
      <c r="C3115" s="93">
        <v>45872.0</v>
      </c>
      <c r="D3115" s="94">
        <v>0.05347222222222222</v>
      </c>
      <c r="E3115" s="92">
        <v>1.0</v>
      </c>
      <c r="F3115" s="92" t="s">
        <v>3543</v>
      </c>
    </row>
    <row r="3116" ht="14.25" customHeight="1">
      <c r="A3116" s="92" t="s">
        <v>3825</v>
      </c>
      <c r="B3116" s="92" t="s">
        <v>1726</v>
      </c>
      <c r="C3116" s="93">
        <v>45886.0</v>
      </c>
      <c r="D3116" s="94">
        <v>0.8055555555555556</v>
      </c>
      <c r="E3116" s="92">
        <v>2.0</v>
      </c>
      <c r="F3116" s="92" t="s">
        <v>3544</v>
      </c>
    </row>
    <row r="3117" ht="14.25" customHeight="1">
      <c r="A3117" s="92" t="s">
        <v>3803</v>
      </c>
      <c r="B3117" s="92" t="s">
        <v>2743</v>
      </c>
      <c r="C3117" s="93">
        <v>45660.0</v>
      </c>
      <c r="D3117" s="94">
        <v>0.03333333333333333</v>
      </c>
      <c r="E3117" s="92">
        <v>2.0</v>
      </c>
      <c r="F3117" s="92" t="s">
        <v>3544</v>
      </c>
    </row>
    <row r="3118" ht="14.25" customHeight="1">
      <c r="A3118" s="92" t="s">
        <v>3707</v>
      </c>
      <c r="B3118" s="92" t="s">
        <v>2744</v>
      </c>
      <c r="C3118" s="93">
        <v>45582.0</v>
      </c>
      <c r="D3118" s="94">
        <v>0.8611111111111112</v>
      </c>
      <c r="E3118" s="92">
        <v>2.0</v>
      </c>
      <c r="F3118" s="92" t="s">
        <v>3544</v>
      </c>
    </row>
    <row r="3119" ht="14.25" customHeight="1">
      <c r="A3119" s="92" t="s">
        <v>3751</v>
      </c>
      <c r="B3119" s="92" t="s">
        <v>2744</v>
      </c>
      <c r="C3119" s="93">
        <v>45618.0</v>
      </c>
      <c r="D3119" s="94">
        <v>0.26944444444444443</v>
      </c>
      <c r="E3119" s="92">
        <v>0.0</v>
      </c>
      <c r="F3119" s="92" t="s">
        <v>3542</v>
      </c>
    </row>
    <row r="3120" ht="14.25" customHeight="1">
      <c r="A3120" s="92" t="s">
        <v>3871</v>
      </c>
      <c r="B3120" s="92" t="s">
        <v>2744</v>
      </c>
      <c r="C3120" s="93">
        <v>45676.0</v>
      </c>
      <c r="D3120" s="94">
        <v>0.40625</v>
      </c>
      <c r="E3120" s="92">
        <v>1.0</v>
      </c>
      <c r="F3120" s="92" t="s">
        <v>3543</v>
      </c>
    </row>
    <row r="3121" ht="14.25" customHeight="1">
      <c r="A3121" s="92" t="s">
        <v>3673</v>
      </c>
      <c r="B3121" s="92" t="s">
        <v>2744</v>
      </c>
      <c r="C3121" s="93">
        <v>45697.0</v>
      </c>
      <c r="D3121" s="94">
        <v>0.6645833333333333</v>
      </c>
      <c r="E3121" s="92">
        <v>0.0</v>
      </c>
      <c r="F3121" s="92" t="s">
        <v>3542</v>
      </c>
    </row>
    <row r="3122" ht="14.25" customHeight="1">
      <c r="A3122" s="92" t="s">
        <v>3893</v>
      </c>
      <c r="B3122" s="92" t="s">
        <v>236</v>
      </c>
      <c r="C3122" s="93">
        <v>45597.0</v>
      </c>
      <c r="D3122" s="94">
        <v>0.4375</v>
      </c>
      <c r="E3122" s="92">
        <v>2.0</v>
      </c>
      <c r="F3122" s="92" t="s">
        <v>3544</v>
      </c>
    </row>
    <row r="3123" ht="14.25" customHeight="1">
      <c r="A3123" s="92" t="s">
        <v>3930</v>
      </c>
      <c r="B3123" s="92" t="s">
        <v>236</v>
      </c>
      <c r="C3123" s="93">
        <v>45740.0</v>
      </c>
      <c r="D3123" s="94">
        <v>0.32222222222222224</v>
      </c>
      <c r="E3123" s="92">
        <v>0.0</v>
      </c>
      <c r="F3123" s="92" t="s">
        <v>3542</v>
      </c>
    </row>
    <row r="3124" ht="14.25" customHeight="1">
      <c r="A3124" s="92" t="s">
        <v>3673</v>
      </c>
      <c r="B3124" s="92" t="s">
        <v>236</v>
      </c>
      <c r="C3124" s="93">
        <v>45864.0</v>
      </c>
      <c r="D3124" s="94">
        <v>0.9902777777777778</v>
      </c>
      <c r="E3124" s="92">
        <v>0.0</v>
      </c>
      <c r="F3124" s="92" t="s">
        <v>3542</v>
      </c>
    </row>
    <row r="3125" ht="14.25" customHeight="1">
      <c r="A3125" s="92" t="s">
        <v>4037</v>
      </c>
      <c r="B3125" s="92" t="s">
        <v>2223</v>
      </c>
      <c r="C3125" s="93">
        <v>45603.0</v>
      </c>
      <c r="D3125" s="94">
        <v>0.9</v>
      </c>
      <c r="E3125" s="92">
        <v>0.0</v>
      </c>
      <c r="F3125" s="92" t="s">
        <v>3542</v>
      </c>
    </row>
    <row r="3126" ht="14.25" customHeight="1">
      <c r="A3126" s="92" t="s">
        <v>4062</v>
      </c>
      <c r="B3126" s="92" t="s">
        <v>2223</v>
      </c>
      <c r="C3126" s="93">
        <v>45643.0</v>
      </c>
      <c r="D3126" s="94">
        <v>0.3472222222222222</v>
      </c>
      <c r="E3126" s="92">
        <v>0.0</v>
      </c>
      <c r="F3126" s="92" t="s">
        <v>3542</v>
      </c>
    </row>
    <row r="3127" ht="14.25" customHeight="1">
      <c r="A3127" s="92" t="s">
        <v>3880</v>
      </c>
      <c r="B3127" s="92" t="s">
        <v>2223</v>
      </c>
      <c r="C3127" s="93">
        <v>45759.0</v>
      </c>
      <c r="D3127" s="94">
        <v>0.175</v>
      </c>
      <c r="E3127" s="92">
        <v>2.0</v>
      </c>
      <c r="F3127" s="92" t="s">
        <v>3544</v>
      </c>
    </row>
    <row r="3128" ht="14.25" customHeight="1">
      <c r="A3128" s="92" t="s">
        <v>3986</v>
      </c>
      <c r="B3128" s="92" t="s">
        <v>2223</v>
      </c>
      <c r="C3128" s="93">
        <v>45900.0</v>
      </c>
      <c r="D3128" s="94">
        <v>0.7277777777777777</v>
      </c>
      <c r="E3128" s="92">
        <v>2.0</v>
      </c>
      <c r="F3128" s="92" t="s">
        <v>3544</v>
      </c>
    </row>
    <row r="3129" ht="14.25" customHeight="1">
      <c r="A3129" s="92" t="s">
        <v>3880</v>
      </c>
      <c r="B3129" s="92" t="s">
        <v>237</v>
      </c>
      <c r="C3129" s="93">
        <v>45609.0</v>
      </c>
      <c r="D3129" s="94">
        <v>0.8013888888888889</v>
      </c>
      <c r="E3129" s="92">
        <v>1.0</v>
      </c>
      <c r="F3129" s="92" t="s">
        <v>3543</v>
      </c>
    </row>
    <row r="3130" ht="14.25" customHeight="1">
      <c r="A3130" s="92" t="s">
        <v>3801</v>
      </c>
      <c r="B3130" s="92" t="s">
        <v>237</v>
      </c>
      <c r="C3130" s="93">
        <v>45683.0</v>
      </c>
      <c r="D3130" s="94">
        <v>0.3236111111111111</v>
      </c>
      <c r="E3130" s="92">
        <v>0.0</v>
      </c>
      <c r="F3130" s="92" t="s">
        <v>3542</v>
      </c>
    </row>
    <row r="3131" ht="14.25" customHeight="1">
      <c r="A3131" s="92" t="s">
        <v>3893</v>
      </c>
      <c r="B3131" s="92" t="s">
        <v>237</v>
      </c>
      <c r="C3131" s="93">
        <v>45720.0</v>
      </c>
      <c r="D3131" s="94">
        <v>0.18125</v>
      </c>
      <c r="E3131" s="92">
        <v>0.0</v>
      </c>
      <c r="F3131" s="92" t="s">
        <v>3542</v>
      </c>
    </row>
    <row r="3132" ht="14.25" customHeight="1">
      <c r="A3132" s="92" t="s">
        <v>3945</v>
      </c>
      <c r="B3132" s="92" t="s">
        <v>1727</v>
      </c>
      <c r="C3132" s="93">
        <v>45696.0</v>
      </c>
      <c r="D3132" s="94">
        <v>0.027083333333333334</v>
      </c>
      <c r="E3132" s="92">
        <v>2.0</v>
      </c>
      <c r="F3132" s="92" t="s">
        <v>3544</v>
      </c>
    </row>
    <row r="3133" ht="14.25" customHeight="1">
      <c r="A3133" s="92" t="s">
        <v>3947</v>
      </c>
      <c r="B3133" s="92" t="s">
        <v>1727</v>
      </c>
      <c r="C3133" s="93">
        <v>45721.0</v>
      </c>
      <c r="D3133" s="94">
        <v>0.7465277777777778</v>
      </c>
      <c r="E3133" s="92">
        <v>2.0</v>
      </c>
      <c r="F3133" s="92" t="s">
        <v>3544</v>
      </c>
    </row>
    <row r="3134" ht="14.25" customHeight="1">
      <c r="A3134" s="92" t="s">
        <v>3813</v>
      </c>
      <c r="B3134" s="92" t="s">
        <v>1727</v>
      </c>
      <c r="C3134" s="93">
        <v>45752.0</v>
      </c>
      <c r="D3134" s="94">
        <v>0.24305555555555555</v>
      </c>
      <c r="E3134" s="92">
        <v>1.0</v>
      </c>
      <c r="F3134" s="92" t="s">
        <v>3543</v>
      </c>
    </row>
    <row r="3135" ht="14.25" customHeight="1">
      <c r="A3135" s="92" t="s">
        <v>4030</v>
      </c>
      <c r="B3135" s="92" t="s">
        <v>1727</v>
      </c>
      <c r="C3135" s="93">
        <v>45758.0</v>
      </c>
      <c r="D3135" s="94">
        <v>0.8763888888888889</v>
      </c>
      <c r="E3135" s="92">
        <v>2.0</v>
      </c>
      <c r="F3135" s="92" t="s">
        <v>3544</v>
      </c>
    </row>
    <row r="3136" ht="14.25" customHeight="1">
      <c r="A3136" s="92" t="s">
        <v>3703</v>
      </c>
      <c r="B3136" s="92" t="s">
        <v>1727</v>
      </c>
      <c r="C3136" s="93">
        <v>45768.0</v>
      </c>
      <c r="D3136" s="94">
        <v>0.2604166666666667</v>
      </c>
      <c r="E3136" s="92">
        <v>0.0</v>
      </c>
      <c r="F3136" s="92" t="s">
        <v>3542</v>
      </c>
    </row>
    <row r="3137" ht="14.25" customHeight="1">
      <c r="A3137" s="92" t="s">
        <v>3738</v>
      </c>
      <c r="B3137" s="92" t="s">
        <v>716</v>
      </c>
      <c r="C3137" s="93">
        <v>45583.0</v>
      </c>
      <c r="D3137" s="94">
        <v>0.3263888888888889</v>
      </c>
      <c r="E3137" s="92">
        <v>2.0</v>
      </c>
      <c r="F3137" s="92" t="s">
        <v>3544</v>
      </c>
    </row>
    <row r="3138" ht="14.25" customHeight="1">
      <c r="A3138" s="92" t="s">
        <v>3750</v>
      </c>
      <c r="B3138" s="92" t="s">
        <v>716</v>
      </c>
      <c r="C3138" s="93">
        <v>45623.0</v>
      </c>
      <c r="D3138" s="94">
        <v>0.9777777777777777</v>
      </c>
      <c r="E3138" s="92">
        <v>2.0</v>
      </c>
      <c r="F3138" s="92" t="s">
        <v>3544</v>
      </c>
    </row>
    <row r="3139" ht="14.25" customHeight="1">
      <c r="A3139" s="92" t="s">
        <v>3947</v>
      </c>
      <c r="B3139" s="92" t="s">
        <v>716</v>
      </c>
      <c r="C3139" s="93">
        <v>45762.0</v>
      </c>
      <c r="D3139" s="94">
        <v>0.86875</v>
      </c>
      <c r="E3139" s="92">
        <v>1.0</v>
      </c>
      <c r="F3139" s="92" t="s">
        <v>3543</v>
      </c>
    </row>
    <row r="3140" ht="14.25" customHeight="1">
      <c r="A3140" s="92" t="s">
        <v>4089</v>
      </c>
      <c r="B3140" s="92" t="s">
        <v>716</v>
      </c>
      <c r="C3140" s="93">
        <v>45773.0</v>
      </c>
      <c r="D3140" s="94">
        <v>0.5923611111111111</v>
      </c>
      <c r="E3140" s="92">
        <v>2.0</v>
      </c>
      <c r="F3140" s="92" t="s">
        <v>3544</v>
      </c>
    </row>
    <row r="3141" ht="14.25" customHeight="1">
      <c r="A3141" s="92" t="s">
        <v>3823</v>
      </c>
      <c r="B3141" s="92" t="s">
        <v>716</v>
      </c>
      <c r="C3141" s="93">
        <v>45821.0</v>
      </c>
      <c r="D3141" s="94">
        <v>0.6402777777777777</v>
      </c>
      <c r="E3141" s="92">
        <v>0.0</v>
      </c>
      <c r="F3141" s="92" t="s">
        <v>3542</v>
      </c>
    </row>
    <row r="3142" ht="14.25" customHeight="1">
      <c r="A3142" s="92" t="s">
        <v>3990</v>
      </c>
      <c r="B3142" s="92" t="s">
        <v>2224</v>
      </c>
      <c r="C3142" s="93">
        <v>45601.0</v>
      </c>
      <c r="D3142" s="94">
        <v>0.6944444444444444</v>
      </c>
      <c r="E3142" s="92">
        <v>2.0</v>
      </c>
      <c r="F3142" s="92" t="s">
        <v>3544</v>
      </c>
    </row>
    <row r="3143" ht="14.25" customHeight="1">
      <c r="A3143" s="92" t="s">
        <v>3918</v>
      </c>
      <c r="B3143" s="92" t="s">
        <v>2224</v>
      </c>
      <c r="C3143" s="93">
        <v>45906.0</v>
      </c>
      <c r="D3143" s="94">
        <v>0.4111111111111111</v>
      </c>
      <c r="E3143" s="92">
        <v>1.0</v>
      </c>
      <c r="F3143" s="92" t="s">
        <v>3543</v>
      </c>
    </row>
    <row r="3144" ht="14.25" customHeight="1">
      <c r="A3144" s="92" t="s">
        <v>3995</v>
      </c>
      <c r="B3144" s="92" t="s">
        <v>3213</v>
      </c>
      <c r="C3144" s="93">
        <v>45647.0</v>
      </c>
      <c r="D3144" s="94">
        <v>0.5645833333333333</v>
      </c>
      <c r="E3144" s="92">
        <v>0.0</v>
      </c>
      <c r="F3144" s="92" t="s">
        <v>3542</v>
      </c>
    </row>
    <row r="3145" ht="14.25" customHeight="1">
      <c r="A3145" s="92" t="s">
        <v>4064</v>
      </c>
      <c r="B3145" s="92" t="s">
        <v>3213</v>
      </c>
      <c r="C3145" s="93">
        <v>45811.0</v>
      </c>
      <c r="D3145" s="94">
        <v>0.7611111111111111</v>
      </c>
      <c r="E3145" s="92">
        <v>0.0</v>
      </c>
      <c r="F3145" s="92" t="s">
        <v>3542</v>
      </c>
    </row>
    <row r="3146" ht="14.25" customHeight="1">
      <c r="A3146" s="92" t="s">
        <v>3919</v>
      </c>
      <c r="B3146" s="92" t="s">
        <v>3213</v>
      </c>
      <c r="C3146" s="93">
        <v>45835.0</v>
      </c>
      <c r="D3146" s="94">
        <v>0.85625</v>
      </c>
      <c r="E3146" s="92">
        <v>2.0</v>
      </c>
      <c r="F3146" s="92" t="s">
        <v>3544</v>
      </c>
    </row>
    <row r="3147" ht="14.25" customHeight="1">
      <c r="A3147" s="92" t="s">
        <v>4072</v>
      </c>
      <c r="B3147" s="92" t="s">
        <v>3214</v>
      </c>
      <c r="C3147" s="93">
        <v>45604.0</v>
      </c>
      <c r="D3147" s="94">
        <v>0.3909722222222222</v>
      </c>
      <c r="E3147" s="92">
        <v>0.0</v>
      </c>
      <c r="F3147" s="92" t="s">
        <v>3542</v>
      </c>
    </row>
    <row r="3148" ht="14.25" customHeight="1">
      <c r="A3148" s="92" t="s">
        <v>3946</v>
      </c>
      <c r="B3148" s="92" t="s">
        <v>3214</v>
      </c>
      <c r="C3148" s="93">
        <v>45635.0</v>
      </c>
      <c r="D3148" s="94">
        <v>0.33958333333333335</v>
      </c>
      <c r="E3148" s="92">
        <v>1.0</v>
      </c>
      <c r="F3148" s="92" t="s">
        <v>3543</v>
      </c>
    </row>
    <row r="3149" ht="14.25" customHeight="1">
      <c r="A3149" s="92" t="s">
        <v>3751</v>
      </c>
      <c r="B3149" s="92" t="s">
        <v>3214</v>
      </c>
      <c r="C3149" s="93">
        <v>45718.0</v>
      </c>
      <c r="D3149" s="94">
        <v>0.9409722222222222</v>
      </c>
      <c r="E3149" s="92">
        <v>1.0</v>
      </c>
      <c r="F3149" s="92" t="s">
        <v>3543</v>
      </c>
    </row>
    <row r="3150" ht="14.25" customHeight="1">
      <c r="A3150" s="92" t="s">
        <v>4054</v>
      </c>
      <c r="B3150" s="92" t="s">
        <v>3214</v>
      </c>
      <c r="C3150" s="93">
        <v>45789.0</v>
      </c>
      <c r="D3150" s="94">
        <v>0.85625</v>
      </c>
      <c r="E3150" s="92">
        <v>1.0</v>
      </c>
      <c r="F3150" s="92" t="s">
        <v>3543</v>
      </c>
    </row>
    <row r="3151" ht="14.25" customHeight="1">
      <c r="A3151" s="92" t="s">
        <v>3659</v>
      </c>
      <c r="B3151" s="92" t="s">
        <v>3214</v>
      </c>
      <c r="C3151" s="93">
        <v>45791.0</v>
      </c>
      <c r="D3151" s="94">
        <v>0.1</v>
      </c>
      <c r="E3151" s="92">
        <v>0.0</v>
      </c>
      <c r="F3151" s="92" t="s">
        <v>3542</v>
      </c>
    </row>
    <row r="3152" ht="14.25" customHeight="1">
      <c r="A3152" s="92" t="s">
        <v>4030</v>
      </c>
      <c r="B3152" s="92" t="s">
        <v>2745</v>
      </c>
      <c r="C3152" s="93">
        <v>45672.0</v>
      </c>
      <c r="D3152" s="94">
        <v>0.08541666666666667</v>
      </c>
      <c r="E3152" s="92">
        <v>1.0</v>
      </c>
      <c r="F3152" s="92" t="s">
        <v>3543</v>
      </c>
    </row>
    <row r="3153" ht="14.25" customHeight="1">
      <c r="A3153" s="92" t="s">
        <v>3778</v>
      </c>
      <c r="B3153" s="92" t="s">
        <v>2745</v>
      </c>
      <c r="C3153" s="93">
        <v>45686.0</v>
      </c>
      <c r="D3153" s="94">
        <v>0.6138888888888889</v>
      </c>
      <c r="E3153" s="92">
        <v>2.0</v>
      </c>
      <c r="F3153" s="92" t="s">
        <v>3544</v>
      </c>
    </row>
    <row r="3154" ht="14.25" customHeight="1">
      <c r="A3154" s="92" t="s">
        <v>4016</v>
      </c>
      <c r="B3154" s="92" t="s">
        <v>2745</v>
      </c>
      <c r="C3154" s="93">
        <v>45739.0</v>
      </c>
      <c r="D3154" s="94">
        <v>0.42916666666666664</v>
      </c>
      <c r="E3154" s="92">
        <v>2.0</v>
      </c>
      <c r="F3154" s="92" t="s">
        <v>3544</v>
      </c>
    </row>
    <row r="3155" ht="14.25" customHeight="1">
      <c r="A3155" s="92" t="s">
        <v>3925</v>
      </c>
      <c r="B3155" s="92" t="s">
        <v>2745</v>
      </c>
      <c r="C3155" s="93">
        <v>45756.0</v>
      </c>
      <c r="D3155" s="94">
        <v>0.6409722222222223</v>
      </c>
      <c r="E3155" s="92">
        <v>0.0</v>
      </c>
      <c r="F3155" s="92" t="s">
        <v>3542</v>
      </c>
    </row>
    <row r="3156" ht="14.25" customHeight="1">
      <c r="A3156" s="92" t="s">
        <v>3812</v>
      </c>
      <c r="B3156" s="92" t="s">
        <v>238</v>
      </c>
      <c r="C3156" s="93">
        <v>45755.0</v>
      </c>
      <c r="D3156" s="94">
        <v>0.1673611111111111</v>
      </c>
      <c r="E3156" s="92">
        <v>1.0</v>
      </c>
      <c r="F3156" s="92" t="s">
        <v>3543</v>
      </c>
    </row>
    <row r="3157" ht="14.25" customHeight="1">
      <c r="A3157" s="92" t="s">
        <v>3739</v>
      </c>
      <c r="B3157" s="92" t="s">
        <v>238</v>
      </c>
      <c r="C3157" s="93">
        <v>45799.0</v>
      </c>
      <c r="D3157" s="94">
        <v>0.6548611111111111</v>
      </c>
      <c r="E3157" s="92">
        <v>2.0</v>
      </c>
      <c r="F3157" s="92" t="s">
        <v>3544</v>
      </c>
    </row>
    <row r="3158" ht="14.25" customHeight="1">
      <c r="A3158" s="92" t="s">
        <v>3929</v>
      </c>
      <c r="B3158" s="92" t="s">
        <v>238</v>
      </c>
      <c r="C3158" s="93">
        <v>45834.0</v>
      </c>
      <c r="D3158" s="94">
        <v>0.3236111111111111</v>
      </c>
      <c r="E3158" s="92">
        <v>0.0</v>
      </c>
      <c r="F3158" s="92" t="s">
        <v>3542</v>
      </c>
    </row>
    <row r="3159" ht="14.25" customHeight="1">
      <c r="A3159" s="92" t="s">
        <v>4085</v>
      </c>
      <c r="B3159" s="92" t="s">
        <v>238</v>
      </c>
      <c r="C3159" s="93">
        <v>45882.0</v>
      </c>
      <c r="D3159" s="94">
        <v>0.12777777777777777</v>
      </c>
      <c r="E3159" s="92">
        <v>0.0</v>
      </c>
      <c r="F3159" s="92" t="s">
        <v>3542</v>
      </c>
    </row>
    <row r="3160" ht="14.25" customHeight="1">
      <c r="A3160" s="92" t="s">
        <v>4072</v>
      </c>
      <c r="B3160" s="92" t="s">
        <v>2225</v>
      </c>
      <c r="C3160" s="93">
        <v>45922.0</v>
      </c>
      <c r="D3160" s="94">
        <v>0.9631944444444445</v>
      </c>
      <c r="E3160" s="92">
        <v>1.0</v>
      </c>
      <c r="F3160" s="92" t="s">
        <v>3543</v>
      </c>
    </row>
    <row r="3161" ht="14.25" customHeight="1">
      <c r="A3161" s="92" t="s">
        <v>3741</v>
      </c>
      <c r="B3161" s="92" t="s">
        <v>2226</v>
      </c>
      <c r="C3161" s="93">
        <v>45621.0</v>
      </c>
      <c r="D3161" s="94">
        <v>0.029166666666666667</v>
      </c>
      <c r="E3161" s="92">
        <v>1.0</v>
      </c>
      <c r="F3161" s="92" t="s">
        <v>3543</v>
      </c>
    </row>
    <row r="3162" ht="14.25" customHeight="1">
      <c r="A3162" s="92" t="s">
        <v>3669</v>
      </c>
      <c r="B3162" s="92" t="s">
        <v>2226</v>
      </c>
      <c r="C3162" s="93">
        <v>45885.0</v>
      </c>
      <c r="D3162" s="94">
        <v>0.6652777777777777</v>
      </c>
      <c r="E3162" s="92">
        <v>1.0</v>
      </c>
      <c r="F3162" s="92" t="s">
        <v>3543</v>
      </c>
    </row>
    <row r="3163" ht="14.25" customHeight="1">
      <c r="A3163" s="92" t="s">
        <v>3683</v>
      </c>
      <c r="B3163" s="92" t="s">
        <v>1729</v>
      </c>
      <c r="C3163" s="93">
        <v>45621.0</v>
      </c>
      <c r="D3163" s="94">
        <v>0.7229166666666667</v>
      </c>
      <c r="E3163" s="92">
        <v>2.0</v>
      </c>
      <c r="F3163" s="92" t="s">
        <v>3544</v>
      </c>
    </row>
    <row r="3164" ht="14.25" customHeight="1">
      <c r="A3164" s="92" t="s">
        <v>3951</v>
      </c>
      <c r="B3164" s="92" t="s">
        <v>1729</v>
      </c>
      <c r="C3164" s="93">
        <v>45696.0</v>
      </c>
      <c r="D3164" s="94">
        <v>0.3215277777777778</v>
      </c>
      <c r="E3164" s="92">
        <v>1.0</v>
      </c>
      <c r="F3164" s="92" t="s">
        <v>3543</v>
      </c>
    </row>
    <row r="3165" ht="14.25" customHeight="1">
      <c r="A3165" s="92" t="s">
        <v>3769</v>
      </c>
      <c r="B3165" s="92" t="s">
        <v>1729</v>
      </c>
      <c r="C3165" s="93">
        <v>45790.0</v>
      </c>
      <c r="D3165" s="94">
        <v>0.4847222222222222</v>
      </c>
      <c r="E3165" s="92">
        <v>2.0</v>
      </c>
      <c r="F3165" s="92" t="s">
        <v>3544</v>
      </c>
    </row>
    <row r="3166" ht="14.25" customHeight="1">
      <c r="A3166" s="92" t="s">
        <v>3689</v>
      </c>
      <c r="B3166" s="92" t="s">
        <v>717</v>
      </c>
      <c r="C3166" s="93">
        <v>45846.0</v>
      </c>
      <c r="D3166" s="94">
        <v>0.7020833333333333</v>
      </c>
      <c r="E3166" s="92">
        <v>2.0</v>
      </c>
      <c r="F3166" s="92" t="s">
        <v>3544</v>
      </c>
    </row>
    <row r="3167" ht="14.25" customHeight="1">
      <c r="A3167" s="92" t="s">
        <v>3697</v>
      </c>
      <c r="B3167" s="92" t="s">
        <v>717</v>
      </c>
      <c r="C3167" s="93">
        <v>45931.0</v>
      </c>
      <c r="D3167" s="94">
        <v>0.004861111111111111</v>
      </c>
      <c r="E3167" s="92">
        <v>0.0</v>
      </c>
      <c r="F3167" s="92" t="s">
        <v>3542</v>
      </c>
    </row>
    <row r="3168" ht="14.25" customHeight="1">
      <c r="A3168" s="92" t="s">
        <v>3885</v>
      </c>
      <c r="B3168" s="92" t="s">
        <v>2746</v>
      </c>
      <c r="C3168" s="93">
        <v>45829.0</v>
      </c>
      <c r="D3168" s="94">
        <v>0.7229166666666667</v>
      </c>
      <c r="E3168" s="92">
        <v>0.0</v>
      </c>
      <c r="F3168" s="92" t="s">
        <v>3542</v>
      </c>
    </row>
    <row r="3169" ht="14.25" customHeight="1">
      <c r="A3169" s="92" t="s">
        <v>3641</v>
      </c>
      <c r="B3169" s="92" t="s">
        <v>718</v>
      </c>
      <c r="C3169" s="93">
        <v>45688.0</v>
      </c>
      <c r="D3169" s="94">
        <v>0.17569444444444443</v>
      </c>
      <c r="E3169" s="92">
        <v>1.0</v>
      </c>
      <c r="F3169" s="92" t="s">
        <v>3543</v>
      </c>
    </row>
    <row r="3170" ht="14.25" customHeight="1">
      <c r="A3170" s="92" t="s">
        <v>3993</v>
      </c>
      <c r="B3170" s="92" t="s">
        <v>718</v>
      </c>
      <c r="C3170" s="93">
        <v>45756.0</v>
      </c>
      <c r="D3170" s="94">
        <v>0.16944444444444445</v>
      </c>
      <c r="E3170" s="92">
        <v>0.0</v>
      </c>
      <c r="F3170" s="92" t="s">
        <v>3542</v>
      </c>
    </row>
    <row r="3171" ht="14.25" customHeight="1">
      <c r="A3171" s="92" t="s">
        <v>3702</v>
      </c>
      <c r="B3171" s="92" t="s">
        <v>718</v>
      </c>
      <c r="C3171" s="93">
        <v>45839.0</v>
      </c>
      <c r="D3171" s="94">
        <v>0.6256944444444444</v>
      </c>
      <c r="E3171" s="92">
        <v>0.0</v>
      </c>
      <c r="F3171" s="92" t="s">
        <v>3542</v>
      </c>
    </row>
    <row r="3172" ht="14.25" customHeight="1">
      <c r="A3172" s="92" t="s">
        <v>3722</v>
      </c>
      <c r="B3172" s="92" t="s">
        <v>2747</v>
      </c>
      <c r="C3172" s="93">
        <v>45712.0</v>
      </c>
      <c r="D3172" s="94">
        <v>0.6625</v>
      </c>
      <c r="E3172" s="92">
        <v>2.0</v>
      </c>
      <c r="F3172" s="92" t="s">
        <v>3544</v>
      </c>
    </row>
    <row r="3173" ht="14.25" customHeight="1">
      <c r="A3173" s="92" t="s">
        <v>3837</v>
      </c>
      <c r="B3173" s="92" t="s">
        <v>2747</v>
      </c>
      <c r="C3173" s="93">
        <v>45721.0</v>
      </c>
      <c r="D3173" s="94">
        <v>0.6326388888888889</v>
      </c>
      <c r="E3173" s="92">
        <v>0.0</v>
      </c>
      <c r="F3173" s="92" t="s">
        <v>3542</v>
      </c>
    </row>
    <row r="3174" ht="14.25" customHeight="1">
      <c r="A3174" s="92" t="s">
        <v>3913</v>
      </c>
      <c r="B3174" s="92" t="s">
        <v>2747</v>
      </c>
      <c r="C3174" s="93">
        <v>45743.0</v>
      </c>
      <c r="D3174" s="94">
        <v>0.09513888888888888</v>
      </c>
      <c r="E3174" s="92">
        <v>0.0</v>
      </c>
      <c r="F3174" s="92" t="s">
        <v>3542</v>
      </c>
    </row>
    <row r="3175" ht="14.25" customHeight="1">
      <c r="A3175" s="92" t="s">
        <v>3932</v>
      </c>
      <c r="B3175" s="92" t="s">
        <v>2747</v>
      </c>
      <c r="C3175" s="93">
        <v>45860.0</v>
      </c>
      <c r="D3175" s="94">
        <v>0.46041666666666664</v>
      </c>
      <c r="E3175" s="92">
        <v>2.0</v>
      </c>
      <c r="F3175" s="92" t="s">
        <v>3544</v>
      </c>
    </row>
    <row r="3176" ht="14.25" customHeight="1">
      <c r="A3176" s="92" t="s">
        <v>3796</v>
      </c>
      <c r="B3176" s="92" t="s">
        <v>2747</v>
      </c>
      <c r="C3176" s="93">
        <v>45912.0</v>
      </c>
      <c r="D3176" s="94">
        <v>0.8375</v>
      </c>
      <c r="E3176" s="92">
        <v>1.0</v>
      </c>
      <c r="F3176" s="92" t="s">
        <v>3543</v>
      </c>
    </row>
    <row r="3177" ht="14.25" customHeight="1">
      <c r="A3177" s="92" t="s">
        <v>3916</v>
      </c>
      <c r="B3177" s="92" t="s">
        <v>2748</v>
      </c>
      <c r="C3177" s="93">
        <v>45615.0</v>
      </c>
      <c r="D3177" s="94">
        <v>0.6736111111111112</v>
      </c>
      <c r="E3177" s="92">
        <v>0.0</v>
      </c>
      <c r="F3177" s="92" t="s">
        <v>3542</v>
      </c>
    </row>
    <row r="3178" ht="14.25" customHeight="1">
      <c r="A3178" s="92" t="s">
        <v>3867</v>
      </c>
      <c r="B3178" s="92" t="s">
        <v>2748</v>
      </c>
      <c r="C3178" s="93">
        <v>45878.0</v>
      </c>
      <c r="D3178" s="94">
        <v>0.30625</v>
      </c>
      <c r="E3178" s="92">
        <v>2.0</v>
      </c>
      <c r="F3178" s="92" t="s">
        <v>3544</v>
      </c>
    </row>
    <row r="3179" ht="14.25" customHeight="1">
      <c r="A3179" s="92" t="s">
        <v>3663</v>
      </c>
      <c r="B3179" s="92" t="s">
        <v>1222</v>
      </c>
      <c r="C3179" s="93">
        <v>45673.0</v>
      </c>
      <c r="D3179" s="94">
        <v>0.6229166666666667</v>
      </c>
      <c r="E3179" s="92">
        <v>0.0</v>
      </c>
      <c r="F3179" s="92" t="s">
        <v>3542</v>
      </c>
    </row>
    <row r="3180" ht="14.25" customHeight="1">
      <c r="A3180" s="92" t="s">
        <v>3893</v>
      </c>
      <c r="B3180" s="92" t="s">
        <v>1222</v>
      </c>
      <c r="C3180" s="93">
        <v>45770.0</v>
      </c>
      <c r="D3180" s="94">
        <v>0.3388888888888889</v>
      </c>
      <c r="E3180" s="92">
        <v>2.0</v>
      </c>
      <c r="F3180" s="92" t="s">
        <v>3544</v>
      </c>
    </row>
    <row r="3181" ht="14.25" customHeight="1">
      <c r="A3181" s="92" t="s">
        <v>3758</v>
      </c>
      <c r="B3181" s="92" t="s">
        <v>1222</v>
      </c>
      <c r="C3181" s="93">
        <v>45855.0</v>
      </c>
      <c r="D3181" s="94">
        <v>0.7388888888888889</v>
      </c>
      <c r="E3181" s="92">
        <v>1.0</v>
      </c>
      <c r="F3181" s="92" t="s">
        <v>3543</v>
      </c>
    </row>
    <row r="3182" ht="14.25" customHeight="1">
      <c r="A3182" s="92" t="s">
        <v>4020</v>
      </c>
      <c r="B3182" s="92" t="s">
        <v>1223</v>
      </c>
      <c r="C3182" s="93">
        <v>45663.0</v>
      </c>
      <c r="D3182" s="94">
        <v>0.5</v>
      </c>
      <c r="E3182" s="92">
        <v>0.0</v>
      </c>
      <c r="F3182" s="92" t="s">
        <v>3542</v>
      </c>
    </row>
    <row r="3183" ht="14.25" customHeight="1">
      <c r="A3183" s="92" t="s">
        <v>3785</v>
      </c>
      <c r="B3183" s="92" t="s">
        <v>1223</v>
      </c>
      <c r="C3183" s="93">
        <v>45715.0</v>
      </c>
      <c r="D3183" s="94">
        <v>0.6861111111111111</v>
      </c>
      <c r="E3183" s="92">
        <v>1.0</v>
      </c>
      <c r="F3183" s="92" t="s">
        <v>3543</v>
      </c>
    </row>
    <row r="3184" ht="14.25" customHeight="1">
      <c r="A3184" s="92" t="s">
        <v>3939</v>
      </c>
      <c r="B3184" s="92" t="s">
        <v>1223</v>
      </c>
      <c r="C3184" s="93">
        <v>45756.0</v>
      </c>
      <c r="D3184" s="94">
        <v>0.9416666666666667</v>
      </c>
      <c r="E3184" s="92">
        <v>2.0</v>
      </c>
      <c r="F3184" s="92" t="s">
        <v>3544</v>
      </c>
    </row>
    <row r="3185" ht="14.25" customHeight="1">
      <c r="A3185" s="92" t="s">
        <v>3944</v>
      </c>
      <c r="B3185" s="92" t="s">
        <v>3215</v>
      </c>
      <c r="C3185" s="93">
        <v>45713.0</v>
      </c>
      <c r="D3185" s="94">
        <v>0.049305555555555554</v>
      </c>
      <c r="E3185" s="92">
        <v>0.0</v>
      </c>
      <c r="F3185" s="92" t="s">
        <v>3542</v>
      </c>
    </row>
    <row r="3186" ht="14.25" customHeight="1">
      <c r="A3186" s="92" t="s">
        <v>3804</v>
      </c>
      <c r="B3186" s="92" t="s">
        <v>3215</v>
      </c>
      <c r="C3186" s="93">
        <v>45833.0</v>
      </c>
      <c r="D3186" s="94">
        <v>0.9715277777777778</v>
      </c>
      <c r="E3186" s="92">
        <v>2.0</v>
      </c>
      <c r="F3186" s="92" t="s">
        <v>3544</v>
      </c>
    </row>
    <row r="3187" ht="14.25" customHeight="1">
      <c r="A3187" s="92" t="s">
        <v>3823</v>
      </c>
      <c r="B3187" s="92" t="s">
        <v>3215</v>
      </c>
      <c r="C3187" s="93">
        <v>45857.0</v>
      </c>
      <c r="D3187" s="94">
        <v>0.03888888888888889</v>
      </c>
      <c r="E3187" s="92">
        <v>2.0</v>
      </c>
      <c r="F3187" s="92" t="s">
        <v>3544</v>
      </c>
    </row>
    <row r="3188" ht="14.25" customHeight="1">
      <c r="A3188" s="92" t="s">
        <v>3833</v>
      </c>
      <c r="B3188" s="92" t="s">
        <v>3215</v>
      </c>
      <c r="C3188" s="93">
        <v>45862.0</v>
      </c>
      <c r="D3188" s="94">
        <v>0.3638888888888889</v>
      </c>
      <c r="E3188" s="92">
        <v>0.0</v>
      </c>
      <c r="F3188" s="92" t="s">
        <v>3542</v>
      </c>
    </row>
    <row r="3189" ht="14.25" customHeight="1">
      <c r="A3189" s="92" t="s">
        <v>3655</v>
      </c>
      <c r="B3189" s="92" t="s">
        <v>3215</v>
      </c>
      <c r="C3189" s="93">
        <v>45931.0</v>
      </c>
      <c r="D3189" s="94">
        <v>0.53125</v>
      </c>
      <c r="E3189" s="92">
        <v>2.0</v>
      </c>
      <c r="F3189" s="92" t="s">
        <v>3544</v>
      </c>
    </row>
    <row r="3190" ht="14.25" customHeight="1">
      <c r="A3190" s="92" t="s">
        <v>3913</v>
      </c>
      <c r="B3190" s="92" t="s">
        <v>239</v>
      </c>
      <c r="C3190" s="93">
        <v>45895.0</v>
      </c>
      <c r="D3190" s="94">
        <v>0.47291666666666665</v>
      </c>
      <c r="E3190" s="92">
        <v>0.0</v>
      </c>
      <c r="F3190" s="92" t="s">
        <v>3542</v>
      </c>
    </row>
    <row r="3191" ht="14.25" customHeight="1">
      <c r="A3191" s="92" t="s">
        <v>3929</v>
      </c>
      <c r="B3191" s="92" t="s">
        <v>2227</v>
      </c>
      <c r="C3191" s="93">
        <v>45670.0</v>
      </c>
      <c r="D3191" s="94">
        <v>0.2638888888888889</v>
      </c>
      <c r="E3191" s="92">
        <v>0.0</v>
      </c>
      <c r="F3191" s="92" t="s">
        <v>3542</v>
      </c>
    </row>
    <row r="3192" ht="14.25" customHeight="1">
      <c r="A3192" s="92" t="s">
        <v>3805</v>
      </c>
      <c r="B3192" s="92" t="s">
        <v>2227</v>
      </c>
      <c r="C3192" s="93">
        <v>45710.0</v>
      </c>
      <c r="D3192" s="94">
        <v>0.18055555555555555</v>
      </c>
      <c r="E3192" s="92">
        <v>0.0</v>
      </c>
      <c r="F3192" s="92" t="s">
        <v>3542</v>
      </c>
    </row>
    <row r="3193" ht="14.25" customHeight="1">
      <c r="A3193" s="92" t="s">
        <v>4088</v>
      </c>
      <c r="B3193" s="92" t="s">
        <v>2228</v>
      </c>
      <c r="C3193" s="93">
        <v>45632.0</v>
      </c>
      <c r="D3193" s="94">
        <v>0.1798611111111111</v>
      </c>
      <c r="E3193" s="92">
        <v>1.0</v>
      </c>
      <c r="F3193" s="92" t="s">
        <v>3543</v>
      </c>
    </row>
    <row r="3194" ht="14.25" customHeight="1">
      <c r="A3194" s="92" t="s">
        <v>4007</v>
      </c>
      <c r="B3194" s="92" t="s">
        <v>2228</v>
      </c>
      <c r="C3194" s="93">
        <v>45782.0</v>
      </c>
      <c r="D3194" s="94">
        <v>0.9625</v>
      </c>
      <c r="E3194" s="92">
        <v>0.0</v>
      </c>
      <c r="F3194" s="92" t="s">
        <v>3542</v>
      </c>
    </row>
    <row r="3195" ht="14.25" customHeight="1">
      <c r="A3195" s="92" t="s">
        <v>3999</v>
      </c>
      <c r="B3195" s="92" t="s">
        <v>2228</v>
      </c>
      <c r="C3195" s="93">
        <v>45789.0</v>
      </c>
      <c r="D3195" s="94">
        <v>0.7444444444444445</v>
      </c>
      <c r="E3195" s="92">
        <v>0.0</v>
      </c>
      <c r="F3195" s="92" t="s">
        <v>3542</v>
      </c>
    </row>
    <row r="3196" ht="14.25" customHeight="1">
      <c r="A3196" s="92" t="s">
        <v>3935</v>
      </c>
      <c r="B3196" s="92" t="s">
        <v>2228</v>
      </c>
      <c r="C3196" s="93">
        <v>45803.0</v>
      </c>
      <c r="D3196" s="94">
        <v>0.38819444444444445</v>
      </c>
      <c r="E3196" s="92">
        <v>1.0</v>
      </c>
      <c r="F3196" s="92" t="s">
        <v>3543</v>
      </c>
    </row>
    <row r="3197" ht="14.25" customHeight="1">
      <c r="A3197" s="92" t="s">
        <v>3939</v>
      </c>
      <c r="B3197" s="92" t="s">
        <v>2228</v>
      </c>
      <c r="C3197" s="93">
        <v>45872.0</v>
      </c>
      <c r="D3197" s="94">
        <v>0.8638888888888889</v>
      </c>
      <c r="E3197" s="92">
        <v>0.0</v>
      </c>
      <c r="F3197" s="92" t="s">
        <v>3542</v>
      </c>
    </row>
    <row r="3198" ht="14.25" customHeight="1">
      <c r="A3198" s="92" t="s">
        <v>4044</v>
      </c>
      <c r="B3198" s="92" t="s">
        <v>719</v>
      </c>
      <c r="C3198" s="93">
        <v>45595.0</v>
      </c>
      <c r="D3198" s="94">
        <v>0.5701388888888889</v>
      </c>
      <c r="E3198" s="92">
        <v>0.0</v>
      </c>
      <c r="F3198" s="92" t="s">
        <v>3542</v>
      </c>
    </row>
    <row r="3199" ht="14.25" customHeight="1">
      <c r="A3199" s="92" t="s">
        <v>3946</v>
      </c>
      <c r="B3199" s="92" t="s">
        <v>719</v>
      </c>
      <c r="C3199" s="93">
        <v>45659.0</v>
      </c>
      <c r="D3199" s="94">
        <v>0.6458333333333334</v>
      </c>
      <c r="E3199" s="92">
        <v>1.0</v>
      </c>
      <c r="F3199" s="92" t="s">
        <v>3543</v>
      </c>
    </row>
    <row r="3200" ht="14.25" customHeight="1">
      <c r="A3200" s="92" t="s">
        <v>3720</v>
      </c>
      <c r="B3200" s="92" t="s">
        <v>719</v>
      </c>
      <c r="C3200" s="93">
        <v>45815.0</v>
      </c>
      <c r="D3200" s="94">
        <v>0.7104166666666667</v>
      </c>
      <c r="E3200" s="92">
        <v>2.0</v>
      </c>
      <c r="F3200" s="92" t="s">
        <v>3544</v>
      </c>
    </row>
    <row r="3201" ht="14.25" customHeight="1">
      <c r="A3201" s="92" t="s">
        <v>3787</v>
      </c>
      <c r="B3201" s="92" t="s">
        <v>719</v>
      </c>
      <c r="C3201" s="93">
        <v>45914.0</v>
      </c>
      <c r="D3201" s="94">
        <v>0.33402777777777776</v>
      </c>
      <c r="E3201" s="92">
        <v>1.0</v>
      </c>
      <c r="F3201" s="92" t="s">
        <v>3543</v>
      </c>
    </row>
    <row r="3202" ht="14.25" customHeight="1">
      <c r="A3202" s="92" t="s">
        <v>3655</v>
      </c>
      <c r="B3202" s="92" t="s">
        <v>719</v>
      </c>
      <c r="C3202" s="93">
        <v>45923.0</v>
      </c>
      <c r="D3202" s="94">
        <v>0.41458333333333336</v>
      </c>
      <c r="E3202" s="92">
        <v>1.0</v>
      </c>
      <c r="F3202" s="92" t="s">
        <v>3543</v>
      </c>
    </row>
    <row r="3203" ht="14.25" customHeight="1">
      <c r="A3203" s="92" t="s">
        <v>4079</v>
      </c>
      <c r="B3203" s="92" t="s">
        <v>720</v>
      </c>
      <c r="C3203" s="93">
        <v>45623.0</v>
      </c>
      <c r="D3203" s="94">
        <v>0.5402777777777777</v>
      </c>
      <c r="E3203" s="92">
        <v>0.0</v>
      </c>
      <c r="F3203" s="92" t="s">
        <v>3542</v>
      </c>
    </row>
    <row r="3204" ht="14.25" customHeight="1">
      <c r="A3204" s="92" t="s">
        <v>3657</v>
      </c>
      <c r="B3204" s="92" t="s">
        <v>720</v>
      </c>
      <c r="C3204" s="93">
        <v>45676.0</v>
      </c>
      <c r="D3204" s="94">
        <v>0.8256944444444444</v>
      </c>
      <c r="E3204" s="92">
        <v>0.0</v>
      </c>
      <c r="F3204" s="92" t="s">
        <v>3542</v>
      </c>
    </row>
    <row r="3205" ht="14.25" customHeight="1">
      <c r="A3205" s="92" t="s">
        <v>3750</v>
      </c>
      <c r="B3205" s="92" t="s">
        <v>720</v>
      </c>
      <c r="C3205" s="93">
        <v>45840.0</v>
      </c>
      <c r="D3205" s="94">
        <v>0.4930555555555556</v>
      </c>
      <c r="E3205" s="92">
        <v>0.0</v>
      </c>
      <c r="F3205" s="92" t="s">
        <v>3542</v>
      </c>
    </row>
    <row r="3206" ht="14.25" customHeight="1">
      <c r="A3206" s="92" t="s">
        <v>3826</v>
      </c>
      <c r="B3206" s="92" t="s">
        <v>1224</v>
      </c>
      <c r="C3206" s="93">
        <v>45782.0</v>
      </c>
      <c r="D3206" s="94">
        <v>0.4263888888888889</v>
      </c>
      <c r="E3206" s="92">
        <v>1.0</v>
      </c>
      <c r="F3206" s="92" t="s">
        <v>3543</v>
      </c>
    </row>
    <row r="3207" ht="14.25" customHeight="1">
      <c r="A3207" s="92" t="s">
        <v>4071</v>
      </c>
      <c r="B3207" s="92" t="s">
        <v>1224</v>
      </c>
      <c r="C3207" s="93">
        <v>45833.0</v>
      </c>
      <c r="D3207" s="94">
        <v>0.43819444444444444</v>
      </c>
      <c r="E3207" s="92">
        <v>1.0</v>
      </c>
      <c r="F3207" s="92" t="s">
        <v>3543</v>
      </c>
    </row>
    <row r="3208" ht="14.25" customHeight="1">
      <c r="A3208" s="92" t="s">
        <v>3926</v>
      </c>
      <c r="B3208" s="92" t="s">
        <v>1224</v>
      </c>
      <c r="C3208" s="93">
        <v>45834.0</v>
      </c>
      <c r="D3208" s="94">
        <v>0.6666666666666666</v>
      </c>
      <c r="E3208" s="92">
        <v>2.0</v>
      </c>
      <c r="F3208" s="92" t="s">
        <v>3544</v>
      </c>
    </row>
    <row r="3209" ht="14.25" customHeight="1">
      <c r="A3209" s="92" t="s">
        <v>3702</v>
      </c>
      <c r="B3209" s="92" t="s">
        <v>2229</v>
      </c>
      <c r="C3209" s="93">
        <v>45639.0</v>
      </c>
      <c r="D3209" s="94">
        <v>0.1597222222222222</v>
      </c>
      <c r="E3209" s="92">
        <v>2.0</v>
      </c>
      <c r="F3209" s="92" t="s">
        <v>3544</v>
      </c>
    </row>
    <row r="3210" ht="14.25" customHeight="1">
      <c r="A3210" s="92" t="s">
        <v>3836</v>
      </c>
      <c r="B3210" s="92" t="s">
        <v>2229</v>
      </c>
      <c r="C3210" s="93">
        <v>45889.0</v>
      </c>
      <c r="D3210" s="94">
        <v>0.6930555555555555</v>
      </c>
      <c r="E3210" s="92">
        <v>1.0</v>
      </c>
      <c r="F3210" s="92" t="s">
        <v>3543</v>
      </c>
    </row>
    <row r="3211" ht="14.25" customHeight="1">
      <c r="A3211" s="92" t="s">
        <v>3954</v>
      </c>
      <c r="B3211" s="92" t="s">
        <v>2230</v>
      </c>
      <c r="C3211" s="93">
        <v>45729.0</v>
      </c>
      <c r="D3211" s="94">
        <v>0.1951388888888889</v>
      </c>
      <c r="E3211" s="92">
        <v>2.0</v>
      </c>
      <c r="F3211" s="92" t="s">
        <v>3544</v>
      </c>
    </row>
    <row r="3212" ht="14.25" customHeight="1">
      <c r="A3212" s="92" t="s">
        <v>3701</v>
      </c>
      <c r="B3212" s="92" t="s">
        <v>2230</v>
      </c>
      <c r="C3212" s="93">
        <v>45790.0</v>
      </c>
      <c r="D3212" s="94">
        <v>0.19652777777777777</v>
      </c>
      <c r="E3212" s="92">
        <v>2.0</v>
      </c>
      <c r="F3212" s="92" t="s">
        <v>3544</v>
      </c>
    </row>
    <row r="3213" ht="14.25" customHeight="1">
      <c r="A3213" s="92" t="s">
        <v>3766</v>
      </c>
      <c r="B3213" s="92" t="s">
        <v>2230</v>
      </c>
      <c r="C3213" s="93">
        <v>45911.0</v>
      </c>
      <c r="D3213" s="94">
        <v>0.3375</v>
      </c>
      <c r="E3213" s="92">
        <v>0.0</v>
      </c>
      <c r="F3213" s="92" t="s">
        <v>3542</v>
      </c>
    </row>
    <row r="3214" ht="14.25" customHeight="1">
      <c r="A3214" s="92" t="s">
        <v>3856</v>
      </c>
      <c r="B3214" s="92" t="s">
        <v>721</v>
      </c>
      <c r="C3214" s="93">
        <v>45726.0</v>
      </c>
      <c r="D3214" s="94">
        <v>0.07291666666666667</v>
      </c>
      <c r="E3214" s="92">
        <v>1.0</v>
      </c>
      <c r="F3214" s="92" t="s">
        <v>3543</v>
      </c>
    </row>
    <row r="3215" ht="14.25" customHeight="1">
      <c r="A3215" s="92" t="s">
        <v>3729</v>
      </c>
      <c r="B3215" s="92" t="s">
        <v>721</v>
      </c>
      <c r="C3215" s="93">
        <v>45774.0</v>
      </c>
      <c r="D3215" s="94">
        <v>0.04375</v>
      </c>
      <c r="E3215" s="92">
        <v>1.0</v>
      </c>
      <c r="F3215" s="92" t="s">
        <v>3543</v>
      </c>
    </row>
    <row r="3216" ht="14.25" customHeight="1">
      <c r="A3216" s="92" t="s">
        <v>4071</v>
      </c>
      <c r="B3216" s="92" t="s">
        <v>721</v>
      </c>
      <c r="C3216" s="93">
        <v>45866.0</v>
      </c>
      <c r="D3216" s="94">
        <v>0.14722222222222223</v>
      </c>
      <c r="E3216" s="92">
        <v>2.0</v>
      </c>
      <c r="F3216" s="92" t="s">
        <v>3544</v>
      </c>
    </row>
    <row r="3217" ht="14.25" customHeight="1">
      <c r="A3217" s="92" t="s">
        <v>3694</v>
      </c>
      <c r="B3217" s="92" t="s">
        <v>721</v>
      </c>
      <c r="C3217" s="93">
        <v>45888.0</v>
      </c>
      <c r="D3217" s="94">
        <v>0.8201388888888889</v>
      </c>
      <c r="E3217" s="92">
        <v>1.0</v>
      </c>
      <c r="F3217" s="92" t="s">
        <v>3543</v>
      </c>
    </row>
    <row r="3218" ht="14.25" customHeight="1">
      <c r="A3218" s="92" t="s">
        <v>3927</v>
      </c>
      <c r="B3218" s="92" t="s">
        <v>721</v>
      </c>
      <c r="C3218" s="93">
        <v>45904.0</v>
      </c>
      <c r="D3218" s="94">
        <v>0.5486111111111112</v>
      </c>
      <c r="E3218" s="92">
        <v>2.0</v>
      </c>
      <c r="F3218" s="92" t="s">
        <v>3544</v>
      </c>
    </row>
    <row r="3219" ht="14.25" customHeight="1">
      <c r="A3219" s="92" t="s">
        <v>3864</v>
      </c>
      <c r="B3219" s="92" t="s">
        <v>1225</v>
      </c>
      <c r="C3219" s="93">
        <v>45606.0</v>
      </c>
      <c r="D3219" s="94">
        <v>0.8680555555555556</v>
      </c>
      <c r="E3219" s="92">
        <v>2.0</v>
      </c>
      <c r="F3219" s="92" t="s">
        <v>3544</v>
      </c>
    </row>
    <row r="3220" ht="14.25" customHeight="1">
      <c r="A3220" s="92" t="s">
        <v>3858</v>
      </c>
      <c r="B3220" s="92" t="s">
        <v>1225</v>
      </c>
      <c r="C3220" s="93">
        <v>45668.0</v>
      </c>
      <c r="D3220" s="94">
        <v>0.9972222222222222</v>
      </c>
      <c r="E3220" s="92">
        <v>1.0</v>
      </c>
      <c r="F3220" s="92" t="s">
        <v>3543</v>
      </c>
    </row>
    <row r="3221" ht="14.25" customHeight="1">
      <c r="A3221" s="92" t="s">
        <v>3853</v>
      </c>
      <c r="B3221" s="92" t="s">
        <v>1225</v>
      </c>
      <c r="C3221" s="93">
        <v>45821.0</v>
      </c>
      <c r="D3221" s="94">
        <v>0.5125</v>
      </c>
      <c r="E3221" s="92">
        <v>2.0</v>
      </c>
      <c r="F3221" s="92" t="s">
        <v>3544</v>
      </c>
    </row>
    <row r="3222" ht="14.25" customHeight="1">
      <c r="A3222" s="92" t="s">
        <v>3672</v>
      </c>
      <c r="B3222" s="92" t="s">
        <v>1225</v>
      </c>
      <c r="C3222" s="93">
        <v>45899.0</v>
      </c>
      <c r="D3222" s="94">
        <v>0.7069444444444445</v>
      </c>
      <c r="E3222" s="92">
        <v>1.0</v>
      </c>
      <c r="F3222" s="92" t="s">
        <v>3543</v>
      </c>
    </row>
    <row r="3223" ht="14.25" customHeight="1">
      <c r="A3223" s="92" t="s">
        <v>4042</v>
      </c>
      <c r="B3223" s="92" t="s">
        <v>1730</v>
      </c>
      <c r="C3223" s="93">
        <v>45628.0</v>
      </c>
      <c r="D3223" s="94">
        <v>0.9541666666666667</v>
      </c>
      <c r="E3223" s="92">
        <v>2.0</v>
      </c>
      <c r="F3223" s="92" t="s">
        <v>3544</v>
      </c>
    </row>
    <row r="3224" ht="14.25" customHeight="1">
      <c r="A3224" s="92" t="s">
        <v>3949</v>
      </c>
      <c r="B3224" s="92" t="s">
        <v>1730</v>
      </c>
      <c r="C3224" s="93">
        <v>45753.0</v>
      </c>
      <c r="D3224" s="94">
        <v>0.7590277777777777</v>
      </c>
      <c r="E3224" s="92">
        <v>2.0</v>
      </c>
      <c r="F3224" s="92" t="s">
        <v>3544</v>
      </c>
    </row>
    <row r="3225" ht="14.25" customHeight="1">
      <c r="A3225" s="92" t="s">
        <v>3666</v>
      </c>
      <c r="B3225" s="92" t="s">
        <v>1730</v>
      </c>
      <c r="C3225" s="93">
        <v>45831.0</v>
      </c>
      <c r="D3225" s="94">
        <v>0.125</v>
      </c>
      <c r="E3225" s="92">
        <v>0.0</v>
      </c>
      <c r="F3225" s="92" t="s">
        <v>3542</v>
      </c>
    </row>
    <row r="3226" ht="14.25" customHeight="1">
      <c r="A3226" s="92" t="s">
        <v>3937</v>
      </c>
      <c r="B3226" s="92" t="s">
        <v>1226</v>
      </c>
      <c r="C3226" s="93">
        <v>45673.0</v>
      </c>
      <c r="D3226" s="94">
        <v>0.4166666666666667</v>
      </c>
      <c r="E3226" s="92">
        <v>2.0</v>
      </c>
      <c r="F3226" s="92" t="s">
        <v>3544</v>
      </c>
    </row>
    <row r="3227" ht="14.25" customHeight="1">
      <c r="A3227" s="92" t="s">
        <v>3723</v>
      </c>
      <c r="B3227" s="92" t="s">
        <v>1226</v>
      </c>
      <c r="C3227" s="93">
        <v>45751.0</v>
      </c>
      <c r="D3227" s="94">
        <v>0.4340277777777778</v>
      </c>
      <c r="E3227" s="92">
        <v>0.0</v>
      </c>
      <c r="F3227" s="92" t="s">
        <v>3542</v>
      </c>
    </row>
    <row r="3228" ht="14.25" customHeight="1">
      <c r="A3228" s="92" t="s">
        <v>4076</v>
      </c>
      <c r="B3228" s="92" t="s">
        <v>1226</v>
      </c>
      <c r="C3228" s="93">
        <v>45925.0</v>
      </c>
      <c r="D3228" s="94">
        <v>0.009722222222222222</v>
      </c>
      <c r="E3228" s="92">
        <v>1.0</v>
      </c>
      <c r="F3228" s="92" t="s">
        <v>3543</v>
      </c>
    </row>
    <row r="3229" ht="14.25" customHeight="1">
      <c r="A3229" s="92" t="s">
        <v>3815</v>
      </c>
      <c r="B3229" s="92" t="s">
        <v>1227</v>
      </c>
      <c r="C3229" s="93">
        <v>45644.0</v>
      </c>
      <c r="D3229" s="94">
        <v>0.5347222222222222</v>
      </c>
      <c r="E3229" s="92">
        <v>1.0</v>
      </c>
      <c r="F3229" s="92" t="s">
        <v>3543</v>
      </c>
    </row>
    <row r="3230" ht="14.25" customHeight="1">
      <c r="A3230" s="92" t="s">
        <v>3889</v>
      </c>
      <c r="B3230" s="92" t="s">
        <v>1227</v>
      </c>
      <c r="C3230" s="93">
        <v>45654.0</v>
      </c>
      <c r="D3230" s="94">
        <v>0.4152777777777778</v>
      </c>
      <c r="E3230" s="92">
        <v>2.0</v>
      </c>
      <c r="F3230" s="92" t="s">
        <v>3544</v>
      </c>
    </row>
    <row r="3231" ht="14.25" customHeight="1">
      <c r="A3231" s="92" t="s">
        <v>4000</v>
      </c>
      <c r="B3231" s="92" t="s">
        <v>1227</v>
      </c>
      <c r="C3231" s="93">
        <v>45780.0</v>
      </c>
      <c r="D3231" s="94">
        <v>0.40902777777777777</v>
      </c>
      <c r="E3231" s="92">
        <v>2.0</v>
      </c>
      <c r="F3231" s="92" t="s">
        <v>3544</v>
      </c>
    </row>
    <row r="3232" ht="14.25" customHeight="1">
      <c r="A3232" s="92" t="s">
        <v>3852</v>
      </c>
      <c r="B3232" s="92" t="s">
        <v>1227</v>
      </c>
      <c r="C3232" s="93">
        <v>45797.0</v>
      </c>
      <c r="D3232" s="94">
        <v>0.09861111111111111</v>
      </c>
      <c r="E3232" s="92">
        <v>2.0</v>
      </c>
      <c r="F3232" s="92" t="s">
        <v>3544</v>
      </c>
    </row>
    <row r="3233" ht="14.25" customHeight="1">
      <c r="A3233" s="92" t="s">
        <v>3699</v>
      </c>
      <c r="B3233" s="92" t="s">
        <v>1228</v>
      </c>
      <c r="C3233" s="93">
        <v>45652.0</v>
      </c>
      <c r="D3233" s="94">
        <v>0.2986111111111111</v>
      </c>
      <c r="E3233" s="92">
        <v>1.0</v>
      </c>
      <c r="F3233" s="92" t="s">
        <v>3543</v>
      </c>
    </row>
    <row r="3234" ht="14.25" customHeight="1">
      <c r="A3234" s="92" t="s">
        <v>4020</v>
      </c>
      <c r="B3234" s="92" t="s">
        <v>1228</v>
      </c>
      <c r="C3234" s="93">
        <v>45797.0</v>
      </c>
      <c r="D3234" s="94">
        <v>0.21805555555555556</v>
      </c>
      <c r="E3234" s="92">
        <v>2.0</v>
      </c>
      <c r="F3234" s="92" t="s">
        <v>3544</v>
      </c>
    </row>
    <row r="3235" ht="14.25" customHeight="1">
      <c r="A3235" s="92" t="s">
        <v>3802</v>
      </c>
      <c r="B3235" s="92" t="s">
        <v>1228</v>
      </c>
      <c r="C3235" s="93">
        <v>45825.0</v>
      </c>
      <c r="D3235" s="94">
        <v>0.46111111111111114</v>
      </c>
      <c r="E3235" s="92">
        <v>0.0</v>
      </c>
      <c r="F3235" s="92" t="s">
        <v>3542</v>
      </c>
    </row>
    <row r="3236" ht="14.25" customHeight="1">
      <c r="A3236" s="92" t="s">
        <v>3884</v>
      </c>
      <c r="B3236" s="92" t="s">
        <v>1228</v>
      </c>
      <c r="C3236" s="93">
        <v>45919.0</v>
      </c>
      <c r="D3236" s="94">
        <v>0.37569444444444444</v>
      </c>
      <c r="E3236" s="92">
        <v>2.0</v>
      </c>
      <c r="F3236" s="92" t="s">
        <v>3544</v>
      </c>
    </row>
    <row r="3237" ht="14.25" customHeight="1">
      <c r="A3237" s="92" t="s">
        <v>4049</v>
      </c>
      <c r="B3237" s="92" t="s">
        <v>240</v>
      </c>
      <c r="C3237" s="93">
        <v>45647.0</v>
      </c>
      <c r="D3237" s="94">
        <v>0.17777777777777778</v>
      </c>
      <c r="E3237" s="92">
        <v>0.0</v>
      </c>
      <c r="F3237" s="92" t="s">
        <v>3542</v>
      </c>
    </row>
    <row r="3238" ht="14.25" customHeight="1">
      <c r="A3238" s="92" t="s">
        <v>3890</v>
      </c>
      <c r="B3238" s="92" t="s">
        <v>240</v>
      </c>
      <c r="C3238" s="93">
        <v>45700.0</v>
      </c>
      <c r="D3238" s="94">
        <v>0.6909722222222222</v>
      </c>
      <c r="E3238" s="92">
        <v>2.0</v>
      </c>
      <c r="F3238" s="92" t="s">
        <v>3544</v>
      </c>
    </row>
    <row r="3239" ht="14.25" customHeight="1">
      <c r="A3239" s="92" t="s">
        <v>3815</v>
      </c>
      <c r="B3239" s="92" t="s">
        <v>240</v>
      </c>
      <c r="C3239" s="93">
        <v>45725.0</v>
      </c>
      <c r="D3239" s="94">
        <v>0.5520833333333334</v>
      </c>
      <c r="E3239" s="92">
        <v>1.0</v>
      </c>
      <c r="F3239" s="92" t="s">
        <v>3543</v>
      </c>
    </row>
    <row r="3240" ht="14.25" customHeight="1">
      <c r="A3240" s="92" t="s">
        <v>3796</v>
      </c>
      <c r="B3240" s="92" t="s">
        <v>240</v>
      </c>
      <c r="C3240" s="93">
        <v>45743.0</v>
      </c>
      <c r="D3240" s="94">
        <v>0.8555555555555555</v>
      </c>
      <c r="E3240" s="92">
        <v>1.0</v>
      </c>
      <c r="F3240" s="92" t="s">
        <v>3543</v>
      </c>
    </row>
    <row r="3241" ht="14.25" customHeight="1">
      <c r="A3241" s="92" t="s">
        <v>3744</v>
      </c>
      <c r="B3241" s="92" t="s">
        <v>240</v>
      </c>
      <c r="C3241" s="93">
        <v>45752.0</v>
      </c>
      <c r="D3241" s="94">
        <v>0.3</v>
      </c>
      <c r="E3241" s="92">
        <v>2.0</v>
      </c>
      <c r="F3241" s="92" t="s">
        <v>3544</v>
      </c>
    </row>
    <row r="3242" ht="14.25" customHeight="1">
      <c r="A3242" s="92" t="s">
        <v>3745</v>
      </c>
      <c r="B3242" s="92" t="s">
        <v>241</v>
      </c>
      <c r="C3242" s="93">
        <v>45924.0</v>
      </c>
      <c r="D3242" s="94">
        <v>0.37777777777777777</v>
      </c>
      <c r="E3242" s="92">
        <v>2.0</v>
      </c>
      <c r="F3242" s="92" t="s">
        <v>3544</v>
      </c>
    </row>
    <row r="3243" ht="14.25" customHeight="1">
      <c r="A3243" s="92" t="s">
        <v>4032</v>
      </c>
      <c r="B3243" s="92" t="s">
        <v>1731</v>
      </c>
      <c r="C3243" s="93">
        <v>45823.0</v>
      </c>
      <c r="D3243" s="94">
        <v>0.8965277777777778</v>
      </c>
      <c r="E3243" s="92">
        <v>0.0</v>
      </c>
      <c r="F3243" s="92" t="s">
        <v>3542</v>
      </c>
    </row>
    <row r="3244" ht="14.25" customHeight="1">
      <c r="A3244" s="92" t="s">
        <v>3890</v>
      </c>
      <c r="B3244" s="92" t="s">
        <v>1731</v>
      </c>
      <c r="C3244" s="93">
        <v>45828.0</v>
      </c>
      <c r="D3244" s="94">
        <v>0.39861111111111114</v>
      </c>
      <c r="E3244" s="92">
        <v>2.0</v>
      </c>
      <c r="F3244" s="92" t="s">
        <v>3544</v>
      </c>
    </row>
    <row r="3245" ht="14.25" customHeight="1">
      <c r="A3245" s="92" t="s">
        <v>3747</v>
      </c>
      <c r="B3245" s="92" t="s">
        <v>1229</v>
      </c>
      <c r="C3245" s="93">
        <v>45701.0</v>
      </c>
      <c r="D3245" s="94">
        <v>0.48680555555555555</v>
      </c>
      <c r="E3245" s="92">
        <v>0.0</v>
      </c>
      <c r="F3245" s="92" t="s">
        <v>3542</v>
      </c>
    </row>
    <row r="3246" ht="14.25" customHeight="1">
      <c r="A3246" s="92" t="s">
        <v>4048</v>
      </c>
      <c r="B3246" s="92" t="s">
        <v>1229</v>
      </c>
      <c r="C3246" s="93">
        <v>45758.0</v>
      </c>
      <c r="D3246" s="94">
        <v>0.10486111111111111</v>
      </c>
      <c r="E3246" s="92">
        <v>1.0</v>
      </c>
      <c r="F3246" s="92" t="s">
        <v>3543</v>
      </c>
    </row>
    <row r="3247" ht="14.25" customHeight="1">
      <c r="A3247" s="92" t="s">
        <v>4055</v>
      </c>
      <c r="B3247" s="92" t="s">
        <v>1229</v>
      </c>
      <c r="C3247" s="93">
        <v>45775.0</v>
      </c>
      <c r="D3247" s="94">
        <v>0.10347222222222222</v>
      </c>
      <c r="E3247" s="92">
        <v>2.0</v>
      </c>
      <c r="F3247" s="92" t="s">
        <v>3544</v>
      </c>
    </row>
    <row r="3248" ht="14.25" customHeight="1">
      <c r="A3248" s="92" t="s">
        <v>3907</v>
      </c>
      <c r="B3248" s="92" t="s">
        <v>1229</v>
      </c>
      <c r="C3248" s="93">
        <v>45841.0</v>
      </c>
      <c r="D3248" s="94">
        <v>0.6111111111111112</v>
      </c>
      <c r="E3248" s="92">
        <v>1.0</v>
      </c>
      <c r="F3248" s="92" t="s">
        <v>3543</v>
      </c>
    </row>
    <row r="3249" ht="14.25" customHeight="1">
      <c r="A3249" s="92" t="s">
        <v>4051</v>
      </c>
      <c r="B3249" s="92" t="s">
        <v>242</v>
      </c>
      <c r="C3249" s="93">
        <v>45909.0</v>
      </c>
      <c r="D3249" s="94">
        <v>0.2916666666666667</v>
      </c>
      <c r="E3249" s="92">
        <v>1.0</v>
      </c>
      <c r="F3249" s="92" t="s">
        <v>3543</v>
      </c>
    </row>
    <row r="3250" ht="14.25" customHeight="1">
      <c r="A3250" s="92" t="s">
        <v>3929</v>
      </c>
      <c r="B3250" s="92" t="s">
        <v>242</v>
      </c>
      <c r="C3250" s="93">
        <v>45924.0</v>
      </c>
      <c r="D3250" s="94">
        <v>0.19652777777777777</v>
      </c>
      <c r="E3250" s="92">
        <v>2.0</v>
      </c>
      <c r="F3250" s="92" t="s">
        <v>3544</v>
      </c>
    </row>
    <row r="3251" ht="14.25" customHeight="1">
      <c r="A3251" s="92" t="s">
        <v>3659</v>
      </c>
      <c r="B3251" s="92" t="s">
        <v>722</v>
      </c>
      <c r="C3251" s="93">
        <v>45599.0</v>
      </c>
      <c r="D3251" s="94">
        <v>0.20277777777777778</v>
      </c>
      <c r="E3251" s="92">
        <v>2.0</v>
      </c>
      <c r="F3251" s="92" t="s">
        <v>3544</v>
      </c>
    </row>
    <row r="3252" ht="14.25" customHeight="1">
      <c r="A3252" s="92" t="s">
        <v>4079</v>
      </c>
      <c r="B3252" s="92" t="s">
        <v>722</v>
      </c>
      <c r="C3252" s="93">
        <v>45789.0</v>
      </c>
      <c r="D3252" s="94">
        <v>0.4152777777777778</v>
      </c>
      <c r="E3252" s="92">
        <v>2.0</v>
      </c>
      <c r="F3252" s="92" t="s">
        <v>3544</v>
      </c>
    </row>
    <row r="3253" ht="14.25" customHeight="1">
      <c r="A3253" s="92" t="s">
        <v>3845</v>
      </c>
      <c r="B3253" s="92" t="s">
        <v>1732</v>
      </c>
      <c r="C3253" s="93">
        <v>45695.0</v>
      </c>
      <c r="D3253" s="94">
        <v>0.3111111111111111</v>
      </c>
      <c r="E3253" s="92">
        <v>2.0</v>
      </c>
      <c r="F3253" s="92" t="s">
        <v>3544</v>
      </c>
    </row>
    <row r="3254" ht="14.25" customHeight="1">
      <c r="A3254" s="92" t="s">
        <v>3633</v>
      </c>
      <c r="B3254" s="92" t="s">
        <v>1732</v>
      </c>
      <c r="C3254" s="93">
        <v>45912.0</v>
      </c>
      <c r="D3254" s="94">
        <v>0.8493055555555555</v>
      </c>
      <c r="E3254" s="92">
        <v>1.0</v>
      </c>
      <c r="F3254" s="92" t="s">
        <v>3543</v>
      </c>
    </row>
    <row r="3255" ht="14.25" customHeight="1">
      <c r="A3255" s="92" t="s">
        <v>3838</v>
      </c>
      <c r="B3255" s="92" t="s">
        <v>2749</v>
      </c>
      <c r="C3255" s="93">
        <v>45646.0</v>
      </c>
      <c r="D3255" s="94">
        <v>0.7784722222222222</v>
      </c>
      <c r="E3255" s="92">
        <v>2.0</v>
      </c>
      <c r="F3255" s="92" t="s">
        <v>3544</v>
      </c>
    </row>
    <row r="3256" ht="14.25" customHeight="1">
      <c r="A3256" s="92" t="s">
        <v>3765</v>
      </c>
      <c r="B3256" s="92" t="s">
        <v>2749</v>
      </c>
      <c r="C3256" s="93">
        <v>45651.0</v>
      </c>
      <c r="D3256" s="94">
        <v>0.30833333333333335</v>
      </c>
      <c r="E3256" s="92">
        <v>0.0</v>
      </c>
      <c r="F3256" s="92" t="s">
        <v>3542</v>
      </c>
    </row>
    <row r="3257" ht="14.25" customHeight="1">
      <c r="A3257" s="92" t="s">
        <v>3818</v>
      </c>
      <c r="B3257" s="92" t="s">
        <v>2749</v>
      </c>
      <c r="C3257" s="93">
        <v>45680.0</v>
      </c>
      <c r="D3257" s="94">
        <v>0.4048611111111111</v>
      </c>
      <c r="E3257" s="92">
        <v>1.0</v>
      </c>
      <c r="F3257" s="92" t="s">
        <v>3543</v>
      </c>
    </row>
    <row r="3258" ht="14.25" customHeight="1">
      <c r="A3258" s="92" t="s">
        <v>3744</v>
      </c>
      <c r="B3258" s="92" t="s">
        <v>2749</v>
      </c>
      <c r="C3258" s="93">
        <v>45905.0</v>
      </c>
      <c r="D3258" s="94">
        <v>0.02013888888888889</v>
      </c>
      <c r="E3258" s="92">
        <v>0.0</v>
      </c>
      <c r="F3258" s="92" t="s">
        <v>3542</v>
      </c>
    </row>
    <row r="3259" ht="14.25" customHeight="1">
      <c r="A3259" s="92" t="s">
        <v>3762</v>
      </c>
      <c r="B3259" s="92" t="s">
        <v>723</v>
      </c>
      <c r="C3259" s="93">
        <v>45679.0</v>
      </c>
      <c r="D3259" s="94">
        <v>0.29097222222222224</v>
      </c>
      <c r="E3259" s="92">
        <v>0.0</v>
      </c>
      <c r="F3259" s="92" t="s">
        <v>3542</v>
      </c>
    </row>
    <row r="3260" ht="14.25" customHeight="1">
      <c r="A3260" s="92" t="s">
        <v>4019</v>
      </c>
      <c r="B3260" s="92" t="s">
        <v>723</v>
      </c>
      <c r="C3260" s="93">
        <v>45768.0</v>
      </c>
      <c r="D3260" s="94">
        <v>0.8868055555555555</v>
      </c>
      <c r="E3260" s="92">
        <v>0.0</v>
      </c>
      <c r="F3260" s="92" t="s">
        <v>3542</v>
      </c>
    </row>
    <row r="3261" ht="14.25" customHeight="1">
      <c r="A3261" s="92" t="s">
        <v>3796</v>
      </c>
      <c r="B3261" s="92" t="s">
        <v>723</v>
      </c>
      <c r="C3261" s="93">
        <v>45841.0</v>
      </c>
      <c r="D3261" s="94">
        <v>0.9201388888888888</v>
      </c>
      <c r="E3261" s="92">
        <v>0.0</v>
      </c>
      <c r="F3261" s="92" t="s">
        <v>3542</v>
      </c>
    </row>
    <row r="3262" ht="14.25" customHeight="1">
      <c r="A3262" s="92" t="s">
        <v>3662</v>
      </c>
      <c r="B3262" s="92" t="s">
        <v>723</v>
      </c>
      <c r="C3262" s="93">
        <v>45909.0</v>
      </c>
      <c r="D3262" s="94">
        <v>0.16666666666666666</v>
      </c>
      <c r="E3262" s="92">
        <v>1.0</v>
      </c>
      <c r="F3262" s="92" t="s">
        <v>3543</v>
      </c>
    </row>
    <row r="3263" ht="14.25" customHeight="1">
      <c r="A3263" s="92" t="s">
        <v>3794</v>
      </c>
      <c r="B3263" s="92" t="s">
        <v>723</v>
      </c>
      <c r="C3263" s="93">
        <v>45927.0</v>
      </c>
      <c r="D3263" s="94">
        <v>0.22361111111111112</v>
      </c>
      <c r="E3263" s="92">
        <v>1.0</v>
      </c>
      <c r="F3263" s="92" t="s">
        <v>3543</v>
      </c>
    </row>
    <row r="3264" ht="14.25" customHeight="1">
      <c r="A3264" s="92" t="s">
        <v>3651</v>
      </c>
      <c r="B3264" s="92" t="s">
        <v>724</v>
      </c>
      <c r="C3264" s="93">
        <v>45665.0</v>
      </c>
      <c r="D3264" s="94">
        <v>0.47152777777777777</v>
      </c>
      <c r="E3264" s="92">
        <v>2.0</v>
      </c>
      <c r="F3264" s="92" t="s">
        <v>3544</v>
      </c>
    </row>
    <row r="3265" ht="14.25" customHeight="1">
      <c r="A3265" s="92" t="s">
        <v>3978</v>
      </c>
      <c r="B3265" s="92" t="s">
        <v>724</v>
      </c>
      <c r="C3265" s="93">
        <v>45816.0</v>
      </c>
      <c r="D3265" s="94">
        <v>0.7270833333333333</v>
      </c>
      <c r="E3265" s="92">
        <v>2.0</v>
      </c>
      <c r="F3265" s="92" t="s">
        <v>3544</v>
      </c>
    </row>
    <row r="3266" ht="14.25" customHeight="1">
      <c r="A3266" s="92" t="s">
        <v>3616</v>
      </c>
      <c r="B3266" s="92" t="s">
        <v>724</v>
      </c>
      <c r="C3266" s="93">
        <v>45856.0</v>
      </c>
      <c r="D3266" s="94">
        <v>0.4534722222222222</v>
      </c>
      <c r="E3266" s="92">
        <v>1.0</v>
      </c>
      <c r="F3266" s="92" t="s">
        <v>3543</v>
      </c>
    </row>
    <row r="3267" ht="14.25" customHeight="1">
      <c r="A3267" s="92" t="s">
        <v>3869</v>
      </c>
      <c r="B3267" s="92" t="s">
        <v>243</v>
      </c>
      <c r="C3267" s="93">
        <v>45756.0</v>
      </c>
      <c r="D3267" s="94">
        <v>0.09791666666666667</v>
      </c>
      <c r="E3267" s="92">
        <v>2.0</v>
      </c>
      <c r="F3267" s="92" t="s">
        <v>3544</v>
      </c>
    </row>
    <row r="3268" ht="14.25" customHeight="1">
      <c r="A3268" s="92" t="s">
        <v>3823</v>
      </c>
      <c r="B3268" s="92" t="s">
        <v>243</v>
      </c>
      <c r="C3268" s="93">
        <v>45791.0</v>
      </c>
      <c r="D3268" s="94">
        <v>0.8923611111111112</v>
      </c>
      <c r="E3268" s="92">
        <v>2.0</v>
      </c>
      <c r="F3268" s="92" t="s">
        <v>3544</v>
      </c>
    </row>
    <row r="3269" ht="14.25" customHeight="1">
      <c r="A3269" s="92" t="s">
        <v>3727</v>
      </c>
      <c r="B3269" s="92" t="s">
        <v>243</v>
      </c>
      <c r="C3269" s="93">
        <v>45881.0</v>
      </c>
      <c r="D3269" s="94">
        <v>0.09930555555555555</v>
      </c>
      <c r="E3269" s="92">
        <v>1.0</v>
      </c>
      <c r="F3269" s="92" t="s">
        <v>3543</v>
      </c>
    </row>
    <row r="3270" ht="14.25" customHeight="1">
      <c r="A3270" s="92" t="s">
        <v>3682</v>
      </c>
      <c r="B3270" s="92" t="s">
        <v>1733</v>
      </c>
      <c r="C3270" s="93">
        <v>45884.0</v>
      </c>
      <c r="D3270" s="94">
        <v>0.9347222222222222</v>
      </c>
      <c r="E3270" s="92">
        <v>2.0</v>
      </c>
      <c r="F3270" s="92" t="s">
        <v>3544</v>
      </c>
    </row>
    <row r="3271" ht="14.25" customHeight="1">
      <c r="A3271" s="92" t="s">
        <v>4083</v>
      </c>
      <c r="B3271" s="92" t="s">
        <v>725</v>
      </c>
      <c r="C3271" s="93">
        <v>45809.0</v>
      </c>
      <c r="D3271" s="94">
        <v>0.2722222222222222</v>
      </c>
      <c r="E3271" s="92">
        <v>0.0</v>
      </c>
      <c r="F3271" s="92" t="s">
        <v>3542</v>
      </c>
    </row>
    <row r="3272" ht="14.25" customHeight="1">
      <c r="A3272" s="92" t="s">
        <v>3896</v>
      </c>
      <c r="B3272" s="92" t="s">
        <v>725</v>
      </c>
      <c r="C3272" s="93">
        <v>45838.0</v>
      </c>
      <c r="D3272" s="94">
        <v>0.6673611111111111</v>
      </c>
      <c r="E3272" s="92">
        <v>0.0</v>
      </c>
      <c r="F3272" s="92" t="s">
        <v>3542</v>
      </c>
    </row>
    <row r="3273" ht="14.25" customHeight="1">
      <c r="A3273" s="92" t="s">
        <v>4050</v>
      </c>
      <c r="B3273" s="92" t="s">
        <v>725</v>
      </c>
      <c r="C3273" s="93">
        <v>45939.0</v>
      </c>
      <c r="D3273" s="94">
        <v>0.25972222222222224</v>
      </c>
      <c r="E3273" s="92">
        <v>2.0</v>
      </c>
      <c r="F3273" s="92" t="s">
        <v>3544</v>
      </c>
    </row>
    <row r="3274" ht="14.25" customHeight="1">
      <c r="A3274" s="92" t="s">
        <v>3886</v>
      </c>
      <c r="B3274" s="92" t="s">
        <v>2750</v>
      </c>
      <c r="C3274" s="93">
        <v>45594.0</v>
      </c>
      <c r="D3274" s="94">
        <v>0.9770833333333333</v>
      </c>
      <c r="E3274" s="92">
        <v>2.0</v>
      </c>
      <c r="F3274" s="92" t="s">
        <v>3544</v>
      </c>
    </row>
    <row r="3275" ht="14.25" customHeight="1">
      <c r="A3275" s="92" t="s">
        <v>3860</v>
      </c>
      <c r="B3275" s="92" t="s">
        <v>2750</v>
      </c>
      <c r="C3275" s="93">
        <v>45615.0</v>
      </c>
      <c r="D3275" s="94">
        <v>0.45625</v>
      </c>
      <c r="E3275" s="92">
        <v>2.0</v>
      </c>
      <c r="F3275" s="92" t="s">
        <v>3544</v>
      </c>
    </row>
    <row r="3276" ht="14.25" customHeight="1">
      <c r="A3276" s="92" t="s">
        <v>4030</v>
      </c>
      <c r="B3276" s="92" t="s">
        <v>2750</v>
      </c>
      <c r="C3276" s="93">
        <v>45830.0</v>
      </c>
      <c r="D3276" s="94">
        <v>0.28194444444444444</v>
      </c>
      <c r="E3276" s="92">
        <v>0.0</v>
      </c>
      <c r="F3276" s="92" t="s">
        <v>3542</v>
      </c>
    </row>
    <row r="3277" ht="14.25" customHeight="1">
      <c r="A3277" s="92" t="s">
        <v>3992</v>
      </c>
      <c r="B3277" s="92" t="s">
        <v>2750</v>
      </c>
      <c r="C3277" s="93">
        <v>45841.0</v>
      </c>
      <c r="D3277" s="94">
        <v>0.8895833333333333</v>
      </c>
      <c r="E3277" s="92">
        <v>2.0</v>
      </c>
      <c r="F3277" s="92" t="s">
        <v>3544</v>
      </c>
    </row>
    <row r="3278" ht="14.25" customHeight="1">
      <c r="A3278" s="92" t="s">
        <v>3867</v>
      </c>
      <c r="B3278" s="92" t="s">
        <v>2231</v>
      </c>
      <c r="C3278" s="93">
        <v>45720.0</v>
      </c>
      <c r="D3278" s="94">
        <v>0.34097222222222223</v>
      </c>
      <c r="E3278" s="92">
        <v>1.0</v>
      </c>
      <c r="F3278" s="92" t="s">
        <v>3543</v>
      </c>
    </row>
    <row r="3279" ht="14.25" customHeight="1">
      <c r="A3279" s="92" t="s">
        <v>3811</v>
      </c>
      <c r="B3279" s="92" t="s">
        <v>2231</v>
      </c>
      <c r="C3279" s="93">
        <v>45781.0</v>
      </c>
      <c r="D3279" s="94">
        <v>0.25277777777777777</v>
      </c>
      <c r="E3279" s="92">
        <v>2.0</v>
      </c>
      <c r="F3279" s="92" t="s">
        <v>3544</v>
      </c>
    </row>
    <row r="3280" ht="14.25" customHeight="1">
      <c r="A3280" s="92" t="s">
        <v>4031</v>
      </c>
      <c r="B3280" s="92" t="s">
        <v>1230</v>
      </c>
      <c r="C3280" s="93">
        <v>45672.0</v>
      </c>
      <c r="D3280" s="94">
        <v>0.42986111111111114</v>
      </c>
      <c r="E3280" s="92">
        <v>1.0</v>
      </c>
      <c r="F3280" s="92" t="s">
        <v>3543</v>
      </c>
    </row>
    <row r="3281" ht="14.25" customHeight="1">
      <c r="A3281" s="92" t="s">
        <v>3939</v>
      </c>
      <c r="B3281" s="92" t="s">
        <v>1230</v>
      </c>
      <c r="C3281" s="93">
        <v>45676.0</v>
      </c>
      <c r="D3281" s="94">
        <v>0.6881944444444444</v>
      </c>
      <c r="E3281" s="92">
        <v>2.0</v>
      </c>
      <c r="F3281" s="92" t="s">
        <v>3544</v>
      </c>
    </row>
    <row r="3282" ht="14.25" customHeight="1">
      <c r="A3282" s="92" t="s">
        <v>4053</v>
      </c>
      <c r="B3282" s="92" t="s">
        <v>1230</v>
      </c>
      <c r="C3282" s="93">
        <v>45710.0</v>
      </c>
      <c r="D3282" s="94">
        <v>0.5465277777777777</v>
      </c>
      <c r="E3282" s="92">
        <v>1.0</v>
      </c>
      <c r="F3282" s="92" t="s">
        <v>3543</v>
      </c>
    </row>
    <row r="3283" ht="14.25" customHeight="1">
      <c r="A3283" s="92" t="s">
        <v>3930</v>
      </c>
      <c r="B3283" s="92" t="s">
        <v>1230</v>
      </c>
      <c r="C3283" s="93">
        <v>45786.0</v>
      </c>
      <c r="D3283" s="94">
        <v>0.2826388888888889</v>
      </c>
      <c r="E3283" s="92">
        <v>2.0</v>
      </c>
      <c r="F3283" s="92" t="s">
        <v>3544</v>
      </c>
    </row>
    <row r="3284" ht="14.25" customHeight="1">
      <c r="A3284" s="92" t="s">
        <v>3672</v>
      </c>
      <c r="B3284" s="92" t="s">
        <v>1230</v>
      </c>
      <c r="C3284" s="93">
        <v>45916.0</v>
      </c>
      <c r="D3284" s="94">
        <v>0.22291666666666668</v>
      </c>
      <c r="E3284" s="92">
        <v>0.0</v>
      </c>
      <c r="F3284" s="92" t="s">
        <v>3542</v>
      </c>
    </row>
    <row r="3285" ht="14.25" customHeight="1">
      <c r="A3285" s="92" t="s">
        <v>3650</v>
      </c>
      <c r="B3285" s="92" t="s">
        <v>3216</v>
      </c>
      <c r="C3285" s="93">
        <v>45585.0</v>
      </c>
      <c r="D3285" s="94">
        <v>0.2611111111111111</v>
      </c>
      <c r="E3285" s="92">
        <v>0.0</v>
      </c>
      <c r="F3285" s="92" t="s">
        <v>3542</v>
      </c>
    </row>
    <row r="3286" ht="14.25" customHeight="1">
      <c r="A3286" s="92" t="s">
        <v>3704</v>
      </c>
      <c r="B3286" s="92" t="s">
        <v>3216</v>
      </c>
      <c r="C3286" s="93">
        <v>45617.0</v>
      </c>
      <c r="D3286" s="94">
        <v>0.7673611111111112</v>
      </c>
      <c r="E3286" s="92">
        <v>1.0</v>
      </c>
      <c r="F3286" s="92" t="s">
        <v>3543</v>
      </c>
    </row>
    <row r="3287" ht="14.25" customHeight="1">
      <c r="A3287" s="92" t="s">
        <v>3704</v>
      </c>
      <c r="B3287" s="92" t="s">
        <v>3216</v>
      </c>
      <c r="C3287" s="93">
        <v>45657.0</v>
      </c>
      <c r="D3287" s="94">
        <v>0.23125</v>
      </c>
      <c r="E3287" s="92">
        <v>0.0</v>
      </c>
      <c r="F3287" s="92" t="s">
        <v>3542</v>
      </c>
    </row>
    <row r="3288" ht="14.25" customHeight="1">
      <c r="A3288" s="92" t="s">
        <v>4035</v>
      </c>
      <c r="B3288" s="92" t="s">
        <v>3216</v>
      </c>
      <c r="C3288" s="93">
        <v>45681.0</v>
      </c>
      <c r="D3288" s="94">
        <v>0.07708333333333334</v>
      </c>
      <c r="E3288" s="92">
        <v>1.0</v>
      </c>
      <c r="F3288" s="92" t="s">
        <v>3543</v>
      </c>
    </row>
    <row r="3289" ht="14.25" customHeight="1">
      <c r="A3289" s="92" t="s">
        <v>3795</v>
      </c>
      <c r="B3289" s="92" t="s">
        <v>3216</v>
      </c>
      <c r="C3289" s="93">
        <v>45880.0</v>
      </c>
      <c r="D3289" s="94">
        <v>0.2923611111111111</v>
      </c>
      <c r="E3289" s="92">
        <v>1.0</v>
      </c>
      <c r="F3289" s="92" t="s">
        <v>3543</v>
      </c>
    </row>
    <row r="3290" ht="14.25" customHeight="1">
      <c r="A3290" s="92" t="s">
        <v>3843</v>
      </c>
      <c r="B3290" s="92" t="s">
        <v>244</v>
      </c>
      <c r="C3290" s="93">
        <v>45739.0</v>
      </c>
      <c r="D3290" s="94">
        <v>0.2722222222222222</v>
      </c>
      <c r="E3290" s="92">
        <v>2.0</v>
      </c>
      <c r="F3290" s="92" t="s">
        <v>3544</v>
      </c>
    </row>
    <row r="3291" ht="14.25" customHeight="1">
      <c r="A3291" s="92" t="s">
        <v>3738</v>
      </c>
      <c r="B3291" s="92" t="s">
        <v>244</v>
      </c>
      <c r="C3291" s="93">
        <v>45763.0</v>
      </c>
      <c r="D3291" s="94">
        <v>0.21180555555555555</v>
      </c>
      <c r="E3291" s="92">
        <v>0.0</v>
      </c>
      <c r="F3291" s="92" t="s">
        <v>3542</v>
      </c>
    </row>
    <row r="3292" ht="14.25" customHeight="1">
      <c r="A3292" s="92" t="s">
        <v>4067</v>
      </c>
      <c r="B3292" s="92" t="s">
        <v>244</v>
      </c>
      <c r="C3292" s="93">
        <v>45873.0</v>
      </c>
      <c r="D3292" s="94">
        <v>0.9986111111111111</v>
      </c>
      <c r="E3292" s="92">
        <v>1.0</v>
      </c>
      <c r="F3292" s="92" t="s">
        <v>3543</v>
      </c>
    </row>
    <row r="3293" ht="14.25" customHeight="1">
      <c r="A3293" s="92" t="s">
        <v>3740</v>
      </c>
      <c r="B3293" s="92" t="s">
        <v>245</v>
      </c>
      <c r="C3293" s="93">
        <v>45702.0</v>
      </c>
      <c r="D3293" s="94">
        <v>0.6694444444444444</v>
      </c>
      <c r="E3293" s="92">
        <v>0.0</v>
      </c>
      <c r="F3293" s="92" t="s">
        <v>3542</v>
      </c>
    </row>
    <row r="3294" ht="14.25" customHeight="1">
      <c r="A3294" s="92" t="s">
        <v>4041</v>
      </c>
      <c r="B3294" s="92" t="s">
        <v>245</v>
      </c>
      <c r="C3294" s="93">
        <v>45849.0</v>
      </c>
      <c r="D3294" s="94">
        <v>0.16319444444444445</v>
      </c>
      <c r="E3294" s="92">
        <v>2.0</v>
      </c>
      <c r="F3294" s="92" t="s">
        <v>3544</v>
      </c>
    </row>
    <row r="3295" ht="14.25" customHeight="1">
      <c r="A3295" s="92" t="s">
        <v>3757</v>
      </c>
      <c r="B3295" s="92" t="s">
        <v>245</v>
      </c>
      <c r="C3295" s="93">
        <v>45872.0</v>
      </c>
      <c r="D3295" s="94">
        <v>0.8291666666666667</v>
      </c>
      <c r="E3295" s="92">
        <v>0.0</v>
      </c>
      <c r="F3295" s="92" t="s">
        <v>3542</v>
      </c>
    </row>
    <row r="3296" ht="14.25" customHeight="1">
      <c r="A3296" s="92" t="s">
        <v>3760</v>
      </c>
      <c r="B3296" s="92" t="s">
        <v>246</v>
      </c>
      <c r="C3296" s="93">
        <v>45657.0</v>
      </c>
      <c r="D3296" s="94">
        <v>0.7645833333333333</v>
      </c>
      <c r="E3296" s="92">
        <v>0.0</v>
      </c>
      <c r="F3296" s="92" t="s">
        <v>3542</v>
      </c>
    </row>
    <row r="3297" ht="14.25" customHeight="1">
      <c r="A3297" s="92" t="s">
        <v>3824</v>
      </c>
      <c r="B3297" s="92" t="s">
        <v>246</v>
      </c>
      <c r="C3297" s="93">
        <v>45685.0</v>
      </c>
      <c r="D3297" s="94">
        <v>0.7361111111111112</v>
      </c>
      <c r="E3297" s="92">
        <v>2.0</v>
      </c>
      <c r="F3297" s="92" t="s">
        <v>3544</v>
      </c>
    </row>
    <row r="3298" ht="14.25" customHeight="1">
      <c r="A3298" s="92" t="s">
        <v>3921</v>
      </c>
      <c r="B3298" s="92" t="s">
        <v>246</v>
      </c>
      <c r="C3298" s="93">
        <v>45765.0</v>
      </c>
      <c r="D3298" s="94">
        <v>0.7145833333333333</v>
      </c>
      <c r="E3298" s="92">
        <v>0.0</v>
      </c>
      <c r="F3298" s="92" t="s">
        <v>3542</v>
      </c>
    </row>
    <row r="3299" ht="14.25" customHeight="1">
      <c r="A3299" s="92" t="s">
        <v>3860</v>
      </c>
      <c r="B3299" s="92" t="s">
        <v>246</v>
      </c>
      <c r="C3299" s="93">
        <v>45771.0</v>
      </c>
      <c r="D3299" s="94">
        <v>0.9756944444444444</v>
      </c>
      <c r="E3299" s="92">
        <v>1.0</v>
      </c>
      <c r="F3299" s="92" t="s">
        <v>3543</v>
      </c>
    </row>
    <row r="3300" ht="14.25" customHeight="1">
      <c r="A3300" s="92" t="s">
        <v>3990</v>
      </c>
      <c r="B3300" s="92" t="s">
        <v>246</v>
      </c>
      <c r="C3300" s="93">
        <v>45805.0</v>
      </c>
      <c r="D3300" s="94">
        <v>0.45625</v>
      </c>
      <c r="E3300" s="92">
        <v>1.0</v>
      </c>
      <c r="F3300" s="92" t="s">
        <v>3543</v>
      </c>
    </row>
    <row r="3301" ht="14.25" customHeight="1">
      <c r="A3301" s="92" t="s">
        <v>3646</v>
      </c>
      <c r="B3301" s="92" t="s">
        <v>2233</v>
      </c>
      <c r="C3301" s="93">
        <v>45609.0</v>
      </c>
      <c r="D3301" s="94">
        <v>0.2520833333333333</v>
      </c>
      <c r="E3301" s="92">
        <v>0.0</v>
      </c>
      <c r="F3301" s="92" t="s">
        <v>3542</v>
      </c>
    </row>
    <row r="3302" ht="14.25" customHeight="1">
      <c r="A3302" s="92" t="s">
        <v>3974</v>
      </c>
      <c r="B3302" s="92" t="s">
        <v>2233</v>
      </c>
      <c r="C3302" s="93">
        <v>45638.0</v>
      </c>
      <c r="D3302" s="94">
        <v>0.2659722222222222</v>
      </c>
      <c r="E3302" s="92">
        <v>2.0</v>
      </c>
      <c r="F3302" s="92" t="s">
        <v>3544</v>
      </c>
    </row>
    <row r="3303" ht="14.25" customHeight="1">
      <c r="A3303" s="92" t="s">
        <v>4050</v>
      </c>
      <c r="B3303" s="92" t="s">
        <v>2233</v>
      </c>
      <c r="C3303" s="93">
        <v>45754.0</v>
      </c>
      <c r="D3303" s="94">
        <v>0.0020833333333333333</v>
      </c>
      <c r="E3303" s="92">
        <v>1.0</v>
      </c>
      <c r="F3303" s="92" t="s">
        <v>3543</v>
      </c>
    </row>
    <row r="3304" ht="14.25" customHeight="1">
      <c r="A3304" s="92" t="s">
        <v>3894</v>
      </c>
      <c r="B3304" s="92" t="s">
        <v>2233</v>
      </c>
      <c r="C3304" s="93">
        <v>45802.0</v>
      </c>
      <c r="D3304" s="94">
        <v>0.7180555555555556</v>
      </c>
      <c r="E3304" s="92">
        <v>1.0</v>
      </c>
      <c r="F3304" s="92" t="s">
        <v>3543</v>
      </c>
    </row>
    <row r="3305" ht="14.25" customHeight="1">
      <c r="A3305" s="92" t="s">
        <v>3994</v>
      </c>
      <c r="B3305" s="92" t="s">
        <v>2233</v>
      </c>
      <c r="C3305" s="93">
        <v>45829.0</v>
      </c>
      <c r="D3305" s="94">
        <v>0.7208333333333333</v>
      </c>
      <c r="E3305" s="92">
        <v>1.0</v>
      </c>
      <c r="F3305" s="92" t="s">
        <v>3543</v>
      </c>
    </row>
    <row r="3306" ht="14.25" customHeight="1">
      <c r="A3306" s="92" t="s">
        <v>4032</v>
      </c>
      <c r="B3306" s="92" t="s">
        <v>2233</v>
      </c>
      <c r="C3306" s="93">
        <v>45851.0</v>
      </c>
      <c r="D3306" s="94">
        <v>0.03888888888888889</v>
      </c>
      <c r="E3306" s="92">
        <v>0.0</v>
      </c>
      <c r="F3306" s="92" t="s">
        <v>3542</v>
      </c>
    </row>
    <row r="3307" ht="14.25" customHeight="1">
      <c r="A3307" s="92" t="s">
        <v>3706</v>
      </c>
      <c r="B3307" s="92" t="s">
        <v>3217</v>
      </c>
      <c r="C3307" s="93">
        <v>45854.0</v>
      </c>
      <c r="D3307" s="94">
        <v>0.2965277777777778</v>
      </c>
      <c r="E3307" s="92">
        <v>0.0</v>
      </c>
      <c r="F3307" s="92" t="s">
        <v>3542</v>
      </c>
    </row>
    <row r="3308" ht="14.25" customHeight="1">
      <c r="A3308" s="92" t="s">
        <v>3738</v>
      </c>
      <c r="B3308" s="92" t="s">
        <v>3217</v>
      </c>
      <c r="C3308" s="93">
        <v>45936.0</v>
      </c>
      <c r="D3308" s="94">
        <v>0.9805555555555555</v>
      </c>
      <c r="E3308" s="92">
        <v>2.0</v>
      </c>
      <c r="F3308" s="92" t="s">
        <v>3544</v>
      </c>
    </row>
    <row r="3309" ht="14.25" customHeight="1">
      <c r="A3309" s="92" t="s">
        <v>4089</v>
      </c>
      <c r="B3309" s="92" t="s">
        <v>2751</v>
      </c>
      <c r="C3309" s="93">
        <v>45709.0</v>
      </c>
      <c r="D3309" s="94">
        <v>0.8659722222222223</v>
      </c>
      <c r="E3309" s="92">
        <v>0.0</v>
      </c>
      <c r="F3309" s="92" t="s">
        <v>3542</v>
      </c>
    </row>
    <row r="3310" ht="14.25" customHeight="1">
      <c r="A3310" s="92" t="s">
        <v>3991</v>
      </c>
      <c r="B3310" s="92" t="s">
        <v>2751</v>
      </c>
      <c r="C3310" s="93">
        <v>45895.0</v>
      </c>
      <c r="D3310" s="94">
        <v>0.41180555555555554</v>
      </c>
      <c r="E3310" s="92">
        <v>1.0</v>
      </c>
      <c r="F3310" s="92" t="s">
        <v>3543</v>
      </c>
    </row>
    <row r="3311" ht="14.25" customHeight="1">
      <c r="A3311" s="92" t="s">
        <v>3848</v>
      </c>
      <c r="B3311" s="92" t="s">
        <v>2752</v>
      </c>
      <c r="C3311" s="93">
        <v>45764.0</v>
      </c>
      <c r="D3311" s="94">
        <v>0.44027777777777777</v>
      </c>
      <c r="E3311" s="92">
        <v>2.0</v>
      </c>
      <c r="F3311" s="92" t="s">
        <v>3544</v>
      </c>
    </row>
    <row r="3312" ht="14.25" customHeight="1">
      <c r="A3312" s="92" t="s">
        <v>3633</v>
      </c>
      <c r="B3312" s="92" t="s">
        <v>2752</v>
      </c>
      <c r="C3312" s="93">
        <v>45815.0</v>
      </c>
      <c r="D3312" s="94">
        <v>0.13819444444444445</v>
      </c>
      <c r="E3312" s="92">
        <v>0.0</v>
      </c>
      <c r="F3312" s="92" t="s">
        <v>3542</v>
      </c>
    </row>
    <row r="3313" ht="14.25" customHeight="1">
      <c r="A3313" s="92" t="s">
        <v>3877</v>
      </c>
      <c r="B3313" s="92" t="s">
        <v>247</v>
      </c>
      <c r="C3313" s="93">
        <v>45812.0</v>
      </c>
      <c r="D3313" s="94">
        <v>0.5680555555555555</v>
      </c>
      <c r="E3313" s="92">
        <v>0.0</v>
      </c>
      <c r="F3313" s="92" t="s">
        <v>3542</v>
      </c>
    </row>
    <row r="3314" ht="14.25" customHeight="1">
      <c r="A3314" s="92" t="s">
        <v>3799</v>
      </c>
      <c r="B3314" s="92" t="s">
        <v>247</v>
      </c>
      <c r="C3314" s="93">
        <v>45826.0</v>
      </c>
      <c r="D3314" s="94">
        <v>0.4215277777777778</v>
      </c>
      <c r="E3314" s="92">
        <v>1.0</v>
      </c>
      <c r="F3314" s="92" t="s">
        <v>3543</v>
      </c>
    </row>
    <row r="3315" ht="14.25" customHeight="1">
      <c r="A3315" s="92" t="s">
        <v>3817</v>
      </c>
      <c r="B3315" s="92" t="s">
        <v>247</v>
      </c>
      <c r="C3315" s="93">
        <v>45928.0</v>
      </c>
      <c r="D3315" s="94">
        <v>0.3770833333333333</v>
      </c>
      <c r="E3315" s="92">
        <v>1.0</v>
      </c>
      <c r="F3315" s="92" t="s">
        <v>3543</v>
      </c>
    </row>
    <row r="3316" ht="14.25" customHeight="1">
      <c r="A3316" s="92" t="s">
        <v>4007</v>
      </c>
      <c r="B3316" s="92" t="s">
        <v>726</v>
      </c>
      <c r="C3316" s="93">
        <v>45624.0</v>
      </c>
      <c r="D3316" s="94">
        <v>0.2798611111111111</v>
      </c>
      <c r="E3316" s="92">
        <v>0.0</v>
      </c>
      <c r="F3316" s="92" t="s">
        <v>3542</v>
      </c>
    </row>
    <row r="3317" ht="14.25" customHeight="1">
      <c r="A3317" s="92" t="s">
        <v>3968</v>
      </c>
      <c r="B3317" s="92" t="s">
        <v>726</v>
      </c>
      <c r="C3317" s="93">
        <v>45707.0</v>
      </c>
      <c r="D3317" s="94">
        <v>0.8555555555555555</v>
      </c>
      <c r="E3317" s="92">
        <v>0.0</v>
      </c>
      <c r="F3317" s="92" t="s">
        <v>3542</v>
      </c>
    </row>
    <row r="3318" ht="14.25" customHeight="1">
      <c r="A3318" s="92" t="s">
        <v>3716</v>
      </c>
      <c r="B3318" s="92" t="s">
        <v>726</v>
      </c>
      <c r="C3318" s="93">
        <v>45779.0</v>
      </c>
      <c r="D3318" s="94">
        <v>0.18680555555555556</v>
      </c>
      <c r="E3318" s="92">
        <v>1.0</v>
      </c>
      <c r="F3318" s="92" t="s">
        <v>3543</v>
      </c>
    </row>
    <row r="3319" ht="14.25" customHeight="1">
      <c r="A3319" s="92" t="s">
        <v>3633</v>
      </c>
      <c r="B3319" s="92" t="s">
        <v>726</v>
      </c>
      <c r="C3319" s="93">
        <v>45823.0</v>
      </c>
      <c r="D3319" s="94">
        <v>0.38958333333333334</v>
      </c>
      <c r="E3319" s="92">
        <v>2.0</v>
      </c>
      <c r="F3319" s="92" t="s">
        <v>3544</v>
      </c>
    </row>
    <row r="3320" ht="14.25" customHeight="1">
      <c r="A3320" s="92" t="s">
        <v>3897</v>
      </c>
      <c r="B3320" s="92" t="s">
        <v>726</v>
      </c>
      <c r="C3320" s="93">
        <v>45825.0</v>
      </c>
      <c r="D3320" s="94">
        <v>0.01597222222222222</v>
      </c>
      <c r="E3320" s="92">
        <v>1.0</v>
      </c>
      <c r="F3320" s="92" t="s">
        <v>3543</v>
      </c>
    </row>
    <row r="3321" ht="14.25" customHeight="1">
      <c r="A3321" s="92" t="s">
        <v>3744</v>
      </c>
      <c r="B3321" s="92" t="s">
        <v>726</v>
      </c>
      <c r="C3321" s="93">
        <v>45838.0</v>
      </c>
      <c r="D3321" s="94">
        <v>0.85</v>
      </c>
      <c r="E3321" s="92">
        <v>1.0</v>
      </c>
      <c r="F3321" s="92" t="s">
        <v>3543</v>
      </c>
    </row>
    <row r="3322" ht="14.25" customHeight="1">
      <c r="A3322" s="92" t="s">
        <v>3926</v>
      </c>
      <c r="B3322" s="92" t="s">
        <v>2753</v>
      </c>
      <c r="C3322" s="93">
        <v>45705.0</v>
      </c>
      <c r="D3322" s="94">
        <v>0.8597222222222223</v>
      </c>
      <c r="E3322" s="92">
        <v>1.0</v>
      </c>
      <c r="F3322" s="92" t="s">
        <v>3543</v>
      </c>
    </row>
    <row r="3323" ht="14.25" customHeight="1">
      <c r="A3323" s="92" t="s">
        <v>3692</v>
      </c>
      <c r="B3323" s="92" t="s">
        <v>2753</v>
      </c>
      <c r="C3323" s="93">
        <v>45711.0</v>
      </c>
      <c r="D3323" s="94">
        <v>0.8777777777777778</v>
      </c>
      <c r="E3323" s="92">
        <v>1.0</v>
      </c>
      <c r="F3323" s="92" t="s">
        <v>3543</v>
      </c>
    </row>
    <row r="3324" ht="14.25" customHeight="1">
      <c r="A3324" s="92" t="s">
        <v>3659</v>
      </c>
      <c r="B3324" s="92" t="s">
        <v>2753</v>
      </c>
      <c r="C3324" s="93">
        <v>45758.0</v>
      </c>
      <c r="D3324" s="94">
        <v>0.35208333333333336</v>
      </c>
      <c r="E3324" s="92">
        <v>2.0</v>
      </c>
      <c r="F3324" s="92" t="s">
        <v>3544</v>
      </c>
    </row>
    <row r="3325" ht="14.25" customHeight="1">
      <c r="A3325" s="92" t="s">
        <v>3908</v>
      </c>
      <c r="B3325" s="92" t="s">
        <v>2753</v>
      </c>
      <c r="C3325" s="93">
        <v>45767.0</v>
      </c>
      <c r="D3325" s="94">
        <v>0.5194444444444445</v>
      </c>
      <c r="E3325" s="92">
        <v>0.0</v>
      </c>
      <c r="F3325" s="92" t="s">
        <v>3542</v>
      </c>
    </row>
    <row r="3326" ht="14.25" customHeight="1">
      <c r="A3326" s="92" t="s">
        <v>3901</v>
      </c>
      <c r="B3326" s="92" t="s">
        <v>2753</v>
      </c>
      <c r="C3326" s="93">
        <v>45791.0</v>
      </c>
      <c r="D3326" s="94">
        <v>0.18263888888888888</v>
      </c>
      <c r="E3326" s="92">
        <v>2.0</v>
      </c>
      <c r="F3326" s="92" t="s">
        <v>3544</v>
      </c>
    </row>
    <row r="3327" ht="14.25" customHeight="1">
      <c r="A3327" s="92" t="s">
        <v>4028</v>
      </c>
      <c r="B3327" s="92" t="s">
        <v>2753</v>
      </c>
      <c r="C3327" s="93">
        <v>45830.0</v>
      </c>
      <c r="D3327" s="94">
        <v>0.31875</v>
      </c>
      <c r="E3327" s="92">
        <v>0.0</v>
      </c>
      <c r="F3327" s="92" t="s">
        <v>3542</v>
      </c>
    </row>
    <row r="3328" ht="14.25" customHeight="1">
      <c r="A3328" s="92" t="s">
        <v>3744</v>
      </c>
      <c r="B3328" s="92" t="s">
        <v>1734</v>
      </c>
      <c r="C3328" s="93">
        <v>45621.0</v>
      </c>
      <c r="D3328" s="94">
        <v>0.9993055555555556</v>
      </c>
      <c r="E3328" s="92">
        <v>1.0</v>
      </c>
      <c r="F3328" s="92" t="s">
        <v>3543</v>
      </c>
    </row>
    <row r="3329" ht="14.25" customHeight="1">
      <c r="A3329" s="92" t="s">
        <v>3853</v>
      </c>
      <c r="B3329" s="92" t="s">
        <v>1734</v>
      </c>
      <c r="C3329" s="93">
        <v>45756.0</v>
      </c>
      <c r="D3329" s="94">
        <v>0.7305555555555555</v>
      </c>
      <c r="E3329" s="92">
        <v>0.0</v>
      </c>
      <c r="F3329" s="92" t="s">
        <v>3542</v>
      </c>
    </row>
    <row r="3330" ht="14.25" customHeight="1">
      <c r="A3330" s="92" t="s">
        <v>4072</v>
      </c>
      <c r="B3330" s="92" t="s">
        <v>1734</v>
      </c>
      <c r="C3330" s="93">
        <v>45764.0</v>
      </c>
      <c r="D3330" s="94">
        <v>0.7645833333333333</v>
      </c>
      <c r="E3330" s="92">
        <v>0.0</v>
      </c>
      <c r="F3330" s="92" t="s">
        <v>3542</v>
      </c>
    </row>
    <row r="3331" ht="14.25" customHeight="1">
      <c r="A3331" s="92" t="s">
        <v>3712</v>
      </c>
      <c r="B3331" s="92" t="s">
        <v>3219</v>
      </c>
      <c r="C3331" s="93">
        <v>45660.0</v>
      </c>
      <c r="D3331" s="94">
        <v>0.9423611111111111</v>
      </c>
      <c r="E3331" s="92">
        <v>0.0</v>
      </c>
      <c r="F3331" s="92" t="s">
        <v>3542</v>
      </c>
    </row>
    <row r="3332" ht="14.25" customHeight="1">
      <c r="A3332" s="92" t="s">
        <v>3961</v>
      </c>
      <c r="B3332" s="92" t="s">
        <v>3219</v>
      </c>
      <c r="C3332" s="93">
        <v>45700.0</v>
      </c>
      <c r="D3332" s="94">
        <v>0.3145833333333333</v>
      </c>
      <c r="E3332" s="92">
        <v>1.0</v>
      </c>
      <c r="F3332" s="92" t="s">
        <v>3543</v>
      </c>
    </row>
    <row r="3333" ht="14.25" customHeight="1">
      <c r="A3333" s="92" t="s">
        <v>3735</v>
      </c>
      <c r="B3333" s="92" t="s">
        <v>2754</v>
      </c>
      <c r="C3333" s="93">
        <v>45758.0</v>
      </c>
      <c r="D3333" s="94">
        <v>0.16180555555555556</v>
      </c>
      <c r="E3333" s="92">
        <v>2.0</v>
      </c>
      <c r="F3333" s="92" t="s">
        <v>3544</v>
      </c>
    </row>
    <row r="3334" ht="14.25" customHeight="1">
      <c r="A3334" s="92" t="s">
        <v>3981</v>
      </c>
      <c r="B3334" s="92" t="s">
        <v>2754</v>
      </c>
      <c r="C3334" s="93">
        <v>45856.0</v>
      </c>
      <c r="D3334" s="94">
        <v>0.725</v>
      </c>
      <c r="E3334" s="92">
        <v>0.0</v>
      </c>
      <c r="F3334" s="92" t="s">
        <v>3542</v>
      </c>
    </row>
    <row r="3335" ht="14.25" customHeight="1">
      <c r="A3335" s="92" t="s">
        <v>3923</v>
      </c>
      <c r="B3335" s="92" t="s">
        <v>2234</v>
      </c>
      <c r="C3335" s="93">
        <v>45752.0</v>
      </c>
      <c r="D3335" s="94">
        <v>0.5083333333333333</v>
      </c>
      <c r="E3335" s="92">
        <v>1.0</v>
      </c>
      <c r="F3335" s="92" t="s">
        <v>3543</v>
      </c>
    </row>
    <row r="3336" ht="14.25" customHeight="1">
      <c r="A3336" s="92" t="s">
        <v>3992</v>
      </c>
      <c r="B3336" s="92" t="s">
        <v>727</v>
      </c>
      <c r="C3336" s="93">
        <v>45703.0</v>
      </c>
      <c r="D3336" s="94">
        <v>0.47847222222222224</v>
      </c>
      <c r="E3336" s="92">
        <v>2.0</v>
      </c>
      <c r="F3336" s="92" t="s">
        <v>3544</v>
      </c>
    </row>
    <row r="3337" ht="14.25" customHeight="1">
      <c r="A3337" s="92" t="s">
        <v>3963</v>
      </c>
      <c r="B3337" s="92" t="s">
        <v>727</v>
      </c>
      <c r="C3337" s="93">
        <v>45767.0</v>
      </c>
      <c r="D3337" s="94">
        <v>0.1388888888888889</v>
      </c>
      <c r="E3337" s="92">
        <v>2.0</v>
      </c>
      <c r="F3337" s="92" t="s">
        <v>3544</v>
      </c>
    </row>
    <row r="3338" ht="14.25" customHeight="1">
      <c r="A3338" s="92" t="s">
        <v>3767</v>
      </c>
      <c r="B3338" s="92" t="s">
        <v>727</v>
      </c>
      <c r="C3338" s="93">
        <v>45814.0</v>
      </c>
      <c r="D3338" s="94">
        <v>0.3958333333333333</v>
      </c>
      <c r="E3338" s="92">
        <v>0.0</v>
      </c>
      <c r="F3338" s="92" t="s">
        <v>3542</v>
      </c>
    </row>
    <row r="3339" ht="14.25" customHeight="1">
      <c r="A3339" s="92" t="s">
        <v>4048</v>
      </c>
      <c r="B3339" s="92" t="s">
        <v>727</v>
      </c>
      <c r="C3339" s="93">
        <v>45858.0</v>
      </c>
      <c r="D3339" s="94">
        <v>0.14583333333333334</v>
      </c>
      <c r="E3339" s="92">
        <v>0.0</v>
      </c>
      <c r="F3339" s="92" t="s">
        <v>3542</v>
      </c>
    </row>
    <row r="3340" ht="14.25" customHeight="1">
      <c r="A3340" s="92" t="s">
        <v>3826</v>
      </c>
      <c r="B3340" s="92" t="s">
        <v>727</v>
      </c>
      <c r="C3340" s="93">
        <v>45867.0</v>
      </c>
      <c r="D3340" s="94">
        <v>0.6638888888888889</v>
      </c>
      <c r="E3340" s="92">
        <v>0.0</v>
      </c>
      <c r="F3340" s="92" t="s">
        <v>3542</v>
      </c>
    </row>
    <row r="3341" ht="14.25" customHeight="1">
      <c r="A3341" s="92" t="s">
        <v>3992</v>
      </c>
      <c r="B3341" s="92" t="s">
        <v>2235</v>
      </c>
      <c r="C3341" s="93">
        <v>45608.0</v>
      </c>
      <c r="D3341" s="94">
        <v>0.48055555555555557</v>
      </c>
      <c r="E3341" s="92">
        <v>2.0</v>
      </c>
      <c r="F3341" s="92" t="s">
        <v>3544</v>
      </c>
    </row>
    <row r="3342" ht="14.25" customHeight="1">
      <c r="A3342" s="92" t="s">
        <v>3702</v>
      </c>
      <c r="B3342" s="92" t="s">
        <v>2235</v>
      </c>
      <c r="C3342" s="93">
        <v>45737.0</v>
      </c>
      <c r="D3342" s="94">
        <v>0.36944444444444446</v>
      </c>
      <c r="E3342" s="92">
        <v>2.0</v>
      </c>
      <c r="F3342" s="92" t="s">
        <v>3544</v>
      </c>
    </row>
    <row r="3343" ht="14.25" customHeight="1">
      <c r="A3343" s="92" t="s">
        <v>3714</v>
      </c>
      <c r="B3343" s="92" t="s">
        <v>2235</v>
      </c>
      <c r="C3343" s="93">
        <v>45890.0</v>
      </c>
      <c r="D3343" s="94">
        <v>0.3145833333333333</v>
      </c>
      <c r="E3343" s="92">
        <v>2.0</v>
      </c>
      <c r="F3343" s="92" t="s">
        <v>3544</v>
      </c>
    </row>
    <row r="3344" ht="14.25" customHeight="1">
      <c r="A3344" s="92" t="s">
        <v>4075</v>
      </c>
      <c r="B3344" s="92" t="s">
        <v>2755</v>
      </c>
      <c r="C3344" s="93">
        <v>45604.0</v>
      </c>
      <c r="D3344" s="94">
        <v>0.8083333333333333</v>
      </c>
      <c r="E3344" s="92">
        <v>0.0</v>
      </c>
      <c r="F3344" s="92" t="s">
        <v>3542</v>
      </c>
    </row>
    <row r="3345" ht="14.25" customHeight="1">
      <c r="A3345" s="92" t="s">
        <v>3683</v>
      </c>
      <c r="B3345" s="92" t="s">
        <v>2755</v>
      </c>
      <c r="C3345" s="93">
        <v>45619.0</v>
      </c>
      <c r="D3345" s="94">
        <v>0.3173611111111111</v>
      </c>
      <c r="E3345" s="92">
        <v>0.0</v>
      </c>
      <c r="F3345" s="92" t="s">
        <v>3542</v>
      </c>
    </row>
    <row r="3346" ht="14.25" customHeight="1">
      <c r="A3346" s="92" t="s">
        <v>3760</v>
      </c>
      <c r="B3346" s="92" t="s">
        <v>2755</v>
      </c>
      <c r="C3346" s="93">
        <v>45698.0</v>
      </c>
      <c r="D3346" s="94">
        <v>0.40347222222222223</v>
      </c>
      <c r="E3346" s="92">
        <v>0.0</v>
      </c>
      <c r="F3346" s="92" t="s">
        <v>3542</v>
      </c>
    </row>
    <row r="3347" ht="14.25" customHeight="1">
      <c r="A3347" s="92" t="s">
        <v>3771</v>
      </c>
      <c r="B3347" s="92" t="s">
        <v>2755</v>
      </c>
      <c r="C3347" s="93">
        <v>45781.0</v>
      </c>
      <c r="D3347" s="94">
        <v>0.49930555555555556</v>
      </c>
      <c r="E3347" s="92">
        <v>1.0</v>
      </c>
      <c r="F3347" s="92" t="s">
        <v>3543</v>
      </c>
    </row>
    <row r="3348" ht="14.25" customHeight="1">
      <c r="A3348" s="92" t="s">
        <v>3851</v>
      </c>
      <c r="B3348" s="92" t="s">
        <v>2755</v>
      </c>
      <c r="C3348" s="93">
        <v>45930.0</v>
      </c>
      <c r="D3348" s="94">
        <v>0.7104166666666667</v>
      </c>
      <c r="E3348" s="92">
        <v>0.0</v>
      </c>
      <c r="F3348" s="92" t="s">
        <v>3542</v>
      </c>
    </row>
    <row r="3349" ht="14.25" customHeight="1">
      <c r="A3349" s="92" t="s">
        <v>3679</v>
      </c>
      <c r="B3349" s="92" t="s">
        <v>1231</v>
      </c>
      <c r="C3349" s="93">
        <v>45920.0</v>
      </c>
      <c r="D3349" s="94">
        <v>0.30694444444444446</v>
      </c>
      <c r="E3349" s="92">
        <v>2.0</v>
      </c>
      <c r="F3349" s="92" t="s">
        <v>3544</v>
      </c>
    </row>
    <row r="3350" ht="14.25" customHeight="1">
      <c r="A3350" s="92" t="s">
        <v>3753</v>
      </c>
      <c r="B3350" s="92" t="s">
        <v>1735</v>
      </c>
      <c r="C3350" s="93">
        <v>45606.0</v>
      </c>
      <c r="D3350" s="94">
        <v>0.5347222222222222</v>
      </c>
      <c r="E3350" s="92">
        <v>1.0</v>
      </c>
      <c r="F3350" s="92" t="s">
        <v>3543</v>
      </c>
    </row>
    <row r="3351" ht="14.25" customHeight="1">
      <c r="A3351" s="92" t="s">
        <v>3762</v>
      </c>
      <c r="B3351" s="92" t="s">
        <v>1735</v>
      </c>
      <c r="C3351" s="93">
        <v>45769.0</v>
      </c>
      <c r="D3351" s="94">
        <v>0.46111111111111114</v>
      </c>
      <c r="E3351" s="92">
        <v>0.0</v>
      </c>
      <c r="F3351" s="92" t="s">
        <v>3542</v>
      </c>
    </row>
    <row r="3352" ht="14.25" customHeight="1">
      <c r="A3352" s="92" t="s">
        <v>3682</v>
      </c>
      <c r="B3352" s="92" t="s">
        <v>1735</v>
      </c>
      <c r="C3352" s="93">
        <v>45861.0</v>
      </c>
      <c r="D3352" s="94">
        <v>0.37777777777777777</v>
      </c>
      <c r="E3352" s="92">
        <v>0.0</v>
      </c>
      <c r="F3352" s="92" t="s">
        <v>3542</v>
      </c>
    </row>
    <row r="3353" ht="14.25" customHeight="1">
      <c r="A3353" s="92" t="s">
        <v>3907</v>
      </c>
      <c r="B3353" s="92" t="s">
        <v>1735</v>
      </c>
      <c r="C3353" s="93">
        <v>45895.0</v>
      </c>
      <c r="D3353" s="94">
        <v>0.7027777777777777</v>
      </c>
      <c r="E3353" s="92">
        <v>1.0</v>
      </c>
      <c r="F3353" s="92" t="s">
        <v>3543</v>
      </c>
    </row>
    <row r="3354" ht="14.25" customHeight="1">
      <c r="A3354" s="92" t="s">
        <v>3962</v>
      </c>
      <c r="B3354" s="92" t="s">
        <v>1735</v>
      </c>
      <c r="C3354" s="93">
        <v>45939.0</v>
      </c>
      <c r="D3354" s="94">
        <v>0.9430555555555555</v>
      </c>
      <c r="E3354" s="92">
        <v>2.0</v>
      </c>
      <c r="F3354" s="92" t="s">
        <v>3544</v>
      </c>
    </row>
    <row r="3355" ht="14.25" customHeight="1">
      <c r="A3355" s="92" t="s">
        <v>3835</v>
      </c>
      <c r="B3355" s="92" t="s">
        <v>2756</v>
      </c>
      <c r="C3355" s="93">
        <v>45925.0</v>
      </c>
      <c r="D3355" s="94">
        <v>0.3159722222222222</v>
      </c>
      <c r="E3355" s="92">
        <v>2.0</v>
      </c>
      <c r="F3355" s="92" t="s">
        <v>3544</v>
      </c>
    </row>
    <row r="3356" ht="14.25" customHeight="1">
      <c r="A3356" s="92" t="s">
        <v>4057</v>
      </c>
      <c r="B3356" s="92" t="s">
        <v>1232</v>
      </c>
      <c r="C3356" s="93">
        <v>45817.0</v>
      </c>
      <c r="D3356" s="94">
        <v>0.9666666666666667</v>
      </c>
      <c r="E3356" s="92">
        <v>2.0</v>
      </c>
      <c r="F3356" s="92" t="s">
        <v>3544</v>
      </c>
    </row>
    <row r="3357" ht="14.25" customHeight="1">
      <c r="A3357" s="92" t="s">
        <v>3752</v>
      </c>
      <c r="B3357" s="92" t="s">
        <v>3220</v>
      </c>
      <c r="C3357" s="93">
        <v>45583.0</v>
      </c>
      <c r="D3357" s="94">
        <v>0.32708333333333334</v>
      </c>
      <c r="E3357" s="92">
        <v>0.0</v>
      </c>
      <c r="F3357" s="92" t="s">
        <v>3542</v>
      </c>
    </row>
    <row r="3358" ht="14.25" customHeight="1">
      <c r="A3358" s="92" t="s">
        <v>4059</v>
      </c>
      <c r="B3358" s="92" t="s">
        <v>3220</v>
      </c>
      <c r="C3358" s="93">
        <v>45810.0</v>
      </c>
      <c r="D3358" s="94">
        <v>0.7215277777777778</v>
      </c>
      <c r="E3358" s="92">
        <v>2.0</v>
      </c>
      <c r="F3358" s="92" t="s">
        <v>3544</v>
      </c>
    </row>
    <row r="3359" ht="14.25" customHeight="1">
      <c r="A3359" s="92" t="s">
        <v>3808</v>
      </c>
      <c r="B3359" s="92" t="s">
        <v>3220</v>
      </c>
      <c r="C3359" s="93">
        <v>45858.0</v>
      </c>
      <c r="D3359" s="94">
        <v>0.9222222222222223</v>
      </c>
      <c r="E3359" s="92">
        <v>2.0</v>
      </c>
      <c r="F3359" s="92" t="s">
        <v>3544</v>
      </c>
    </row>
    <row r="3360" ht="14.25" customHeight="1">
      <c r="A3360" s="92" t="s">
        <v>3907</v>
      </c>
      <c r="B3360" s="92" t="s">
        <v>728</v>
      </c>
      <c r="C3360" s="93">
        <v>45785.0</v>
      </c>
      <c r="D3360" s="94">
        <v>0.1451388888888889</v>
      </c>
      <c r="E3360" s="92">
        <v>0.0</v>
      </c>
      <c r="F3360" s="92" t="s">
        <v>3542</v>
      </c>
    </row>
    <row r="3361" ht="14.25" customHeight="1">
      <c r="A3361" s="92" t="s">
        <v>4082</v>
      </c>
      <c r="B3361" s="92" t="s">
        <v>728</v>
      </c>
      <c r="C3361" s="93">
        <v>45852.0</v>
      </c>
      <c r="D3361" s="94">
        <v>0.48819444444444443</v>
      </c>
      <c r="E3361" s="92">
        <v>2.0</v>
      </c>
      <c r="F3361" s="92" t="s">
        <v>3544</v>
      </c>
    </row>
    <row r="3362" ht="14.25" customHeight="1">
      <c r="A3362" s="92" t="s">
        <v>3818</v>
      </c>
      <c r="B3362" s="92" t="s">
        <v>728</v>
      </c>
      <c r="C3362" s="93">
        <v>45863.0</v>
      </c>
      <c r="D3362" s="94">
        <v>0.9152777777777777</v>
      </c>
      <c r="E3362" s="92">
        <v>1.0</v>
      </c>
      <c r="F3362" s="92" t="s">
        <v>3543</v>
      </c>
    </row>
    <row r="3363" ht="14.25" customHeight="1">
      <c r="A3363" s="92" t="s">
        <v>3765</v>
      </c>
      <c r="B3363" s="92" t="s">
        <v>1233</v>
      </c>
      <c r="C3363" s="93">
        <v>45647.0</v>
      </c>
      <c r="D3363" s="94">
        <v>0.6770833333333334</v>
      </c>
      <c r="E3363" s="92">
        <v>1.0</v>
      </c>
      <c r="F3363" s="92" t="s">
        <v>3543</v>
      </c>
    </row>
    <row r="3364" ht="14.25" customHeight="1">
      <c r="A3364" s="92" t="s">
        <v>3758</v>
      </c>
      <c r="B3364" s="92" t="s">
        <v>1233</v>
      </c>
      <c r="C3364" s="93">
        <v>45787.0</v>
      </c>
      <c r="D3364" s="94">
        <v>0.4375</v>
      </c>
      <c r="E3364" s="92">
        <v>1.0</v>
      </c>
      <c r="F3364" s="92" t="s">
        <v>3543</v>
      </c>
    </row>
    <row r="3365" ht="14.25" customHeight="1">
      <c r="A3365" s="92" t="s">
        <v>3669</v>
      </c>
      <c r="B3365" s="92" t="s">
        <v>2757</v>
      </c>
      <c r="C3365" s="93">
        <v>45755.0</v>
      </c>
      <c r="D3365" s="94">
        <v>0.6319444444444444</v>
      </c>
      <c r="E3365" s="92">
        <v>0.0</v>
      </c>
      <c r="F3365" s="92" t="s">
        <v>3542</v>
      </c>
    </row>
    <row r="3366" ht="14.25" customHeight="1">
      <c r="A3366" s="92" t="s">
        <v>3837</v>
      </c>
      <c r="B3366" s="92" t="s">
        <v>2757</v>
      </c>
      <c r="C3366" s="93">
        <v>45834.0</v>
      </c>
      <c r="D3366" s="94">
        <v>0.4798611111111111</v>
      </c>
      <c r="E3366" s="92">
        <v>0.0</v>
      </c>
      <c r="F3366" s="92" t="s">
        <v>3542</v>
      </c>
    </row>
    <row r="3367" ht="14.25" customHeight="1">
      <c r="A3367" s="92" t="s">
        <v>3892</v>
      </c>
      <c r="B3367" s="92" t="s">
        <v>2757</v>
      </c>
      <c r="C3367" s="93">
        <v>45938.0</v>
      </c>
      <c r="D3367" s="94">
        <v>0.6277777777777778</v>
      </c>
      <c r="E3367" s="92">
        <v>0.0</v>
      </c>
      <c r="F3367" s="92" t="s">
        <v>3542</v>
      </c>
    </row>
    <row r="3368" ht="14.25" customHeight="1">
      <c r="A3368" s="92" t="s">
        <v>3736</v>
      </c>
      <c r="B3368" s="92" t="s">
        <v>3222</v>
      </c>
      <c r="C3368" s="93">
        <v>45591.0</v>
      </c>
      <c r="D3368" s="94">
        <v>0.20347222222222222</v>
      </c>
      <c r="E3368" s="92">
        <v>2.0</v>
      </c>
      <c r="F3368" s="92" t="s">
        <v>3544</v>
      </c>
    </row>
    <row r="3369" ht="14.25" customHeight="1">
      <c r="A3369" s="92" t="s">
        <v>4050</v>
      </c>
      <c r="B3369" s="92" t="s">
        <v>3222</v>
      </c>
      <c r="C3369" s="93">
        <v>45866.0</v>
      </c>
      <c r="D3369" s="94">
        <v>0.3173611111111111</v>
      </c>
      <c r="E3369" s="92">
        <v>1.0</v>
      </c>
      <c r="F3369" s="92" t="s">
        <v>3543</v>
      </c>
    </row>
    <row r="3370" ht="14.25" customHeight="1">
      <c r="A3370" s="92" t="s">
        <v>3791</v>
      </c>
      <c r="B3370" s="92" t="s">
        <v>3222</v>
      </c>
      <c r="C3370" s="93">
        <v>45943.0</v>
      </c>
      <c r="D3370" s="94">
        <v>0.375</v>
      </c>
      <c r="E3370" s="92">
        <v>0.0</v>
      </c>
      <c r="F3370" s="92" t="s">
        <v>3542</v>
      </c>
    </row>
    <row r="3371" ht="14.25" customHeight="1">
      <c r="A3371" s="92" t="s">
        <v>3885</v>
      </c>
      <c r="B3371" s="92" t="s">
        <v>3223</v>
      </c>
      <c r="C3371" s="93">
        <v>45747.0</v>
      </c>
      <c r="D3371" s="94">
        <v>0.9638888888888889</v>
      </c>
      <c r="E3371" s="92">
        <v>2.0</v>
      </c>
      <c r="F3371" s="92" t="s">
        <v>3544</v>
      </c>
    </row>
    <row r="3372" ht="14.25" customHeight="1">
      <c r="A3372" s="92" t="s">
        <v>4041</v>
      </c>
      <c r="B3372" s="92" t="s">
        <v>3223</v>
      </c>
      <c r="C3372" s="93">
        <v>45752.0</v>
      </c>
      <c r="D3372" s="94">
        <v>0.2</v>
      </c>
      <c r="E3372" s="92">
        <v>2.0</v>
      </c>
      <c r="F3372" s="92" t="s">
        <v>3544</v>
      </c>
    </row>
    <row r="3373" ht="14.25" customHeight="1">
      <c r="A3373" s="92" t="s">
        <v>3768</v>
      </c>
      <c r="B3373" s="92" t="s">
        <v>3223</v>
      </c>
      <c r="C3373" s="93">
        <v>45895.0</v>
      </c>
      <c r="D3373" s="94">
        <v>0.8659722222222223</v>
      </c>
      <c r="E3373" s="92">
        <v>0.0</v>
      </c>
      <c r="F3373" s="92" t="s">
        <v>3542</v>
      </c>
    </row>
    <row r="3374" ht="14.25" customHeight="1">
      <c r="A3374" s="92" t="s">
        <v>3791</v>
      </c>
      <c r="B3374" s="92" t="s">
        <v>2758</v>
      </c>
      <c r="C3374" s="93">
        <v>45739.0</v>
      </c>
      <c r="D3374" s="94">
        <v>0.08263888888888889</v>
      </c>
      <c r="E3374" s="92">
        <v>2.0</v>
      </c>
      <c r="F3374" s="92" t="s">
        <v>3544</v>
      </c>
    </row>
    <row r="3375" ht="14.25" customHeight="1">
      <c r="A3375" s="92" t="s">
        <v>3931</v>
      </c>
      <c r="B3375" s="92" t="s">
        <v>2758</v>
      </c>
      <c r="C3375" s="93">
        <v>45801.0</v>
      </c>
      <c r="D3375" s="94">
        <v>0.28541666666666665</v>
      </c>
      <c r="E3375" s="92">
        <v>2.0</v>
      </c>
      <c r="F3375" s="92" t="s">
        <v>3544</v>
      </c>
    </row>
    <row r="3376" ht="14.25" customHeight="1">
      <c r="A3376" s="92" t="s">
        <v>3758</v>
      </c>
      <c r="B3376" s="92" t="s">
        <v>2758</v>
      </c>
      <c r="C3376" s="93">
        <v>45830.0</v>
      </c>
      <c r="D3376" s="94">
        <v>0.17708333333333334</v>
      </c>
      <c r="E3376" s="92">
        <v>2.0</v>
      </c>
      <c r="F3376" s="92" t="s">
        <v>3544</v>
      </c>
    </row>
    <row r="3377" ht="14.25" customHeight="1">
      <c r="A3377" s="92" t="s">
        <v>3698</v>
      </c>
      <c r="B3377" s="92" t="s">
        <v>2758</v>
      </c>
      <c r="C3377" s="93">
        <v>45885.0</v>
      </c>
      <c r="D3377" s="94">
        <v>0.2569444444444444</v>
      </c>
      <c r="E3377" s="92">
        <v>2.0</v>
      </c>
      <c r="F3377" s="92" t="s">
        <v>3544</v>
      </c>
    </row>
    <row r="3378" ht="14.25" customHeight="1">
      <c r="A3378" s="92" t="s">
        <v>4064</v>
      </c>
      <c r="B3378" s="92" t="s">
        <v>729</v>
      </c>
      <c r="C3378" s="93">
        <v>45842.0</v>
      </c>
      <c r="D3378" s="94">
        <v>0.7291666666666666</v>
      </c>
      <c r="E3378" s="92">
        <v>1.0</v>
      </c>
      <c r="F3378" s="92" t="s">
        <v>3543</v>
      </c>
    </row>
    <row r="3379" ht="14.25" customHeight="1">
      <c r="A3379" s="92" t="s">
        <v>3682</v>
      </c>
      <c r="B3379" s="92" t="s">
        <v>730</v>
      </c>
      <c r="C3379" s="93">
        <v>45678.0</v>
      </c>
      <c r="D3379" s="94">
        <v>0.04722222222222222</v>
      </c>
      <c r="E3379" s="92">
        <v>2.0</v>
      </c>
      <c r="F3379" s="92" t="s">
        <v>3544</v>
      </c>
    </row>
    <row r="3380" ht="14.25" customHeight="1">
      <c r="A3380" s="92" t="s">
        <v>3794</v>
      </c>
      <c r="B3380" s="92" t="s">
        <v>730</v>
      </c>
      <c r="C3380" s="93">
        <v>45803.0</v>
      </c>
      <c r="D3380" s="94">
        <v>0.7458333333333333</v>
      </c>
      <c r="E3380" s="92">
        <v>1.0</v>
      </c>
      <c r="F3380" s="92" t="s">
        <v>3543</v>
      </c>
    </row>
    <row r="3381" ht="14.25" customHeight="1">
      <c r="A3381" s="92" t="s">
        <v>3826</v>
      </c>
      <c r="B3381" s="92" t="s">
        <v>730</v>
      </c>
      <c r="C3381" s="93">
        <v>45837.0</v>
      </c>
      <c r="D3381" s="94">
        <v>0.21736111111111112</v>
      </c>
      <c r="E3381" s="92">
        <v>1.0</v>
      </c>
      <c r="F3381" s="92" t="s">
        <v>3543</v>
      </c>
    </row>
    <row r="3382" ht="14.25" customHeight="1">
      <c r="A3382" s="92" t="s">
        <v>3697</v>
      </c>
      <c r="B3382" s="92" t="s">
        <v>730</v>
      </c>
      <c r="C3382" s="93">
        <v>45846.0</v>
      </c>
      <c r="D3382" s="94">
        <v>0.9347222222222222</v>
      </c>
      <c r="E3382" s="92">
        <v>1.0</v>
      </c>
      <c r="F3382" s="92" t="s">
        <v>3543</v>
      </c>
    </row>
    <row r="3383" ht="14.25" customHeight="1">
      <c r="A3383" s="92" t="s">
        <v>3687</v>
      </c>
      <c r="B3383" s="92" t="s">
        <v>2237</v>
      </c>
      <c r="C3383" s="93">
        <v>45630.0</v>
      </c>
      <c r="D3383" s="94">
        <v>0.7729166666666667</v>
      </c>
      <c r="E3383" s="92">
        <v>1.0</v>
      </c>
      <c r="F3383" s="92" t="s">
        <v>3543</v>
      </c>
    </row>
    <row r="3384" ht="14.25" customHeight="1">
      <c r="A3384" s="92" t="s">
        <v>3703</v>
      </c>
      <c r="B3384" s="92" t="s">
        <v>2237</v>
      </c>
      <c r="C3384" s="93">
        <v>45694.0</v>
      </c>
      <c r="D3384" s="94">
        <v>0.6145833333333334</v>
      </c>
      <c r="E3384" s="92">
        <v>1.0</v>
      </c>
      <c r="F3384" s="92" t="s">
        <v>3543</v>
      </c>
    </row>
    <row r="3385" ht="14.25" customHeight="1">
      <c r="A3385" s="92" t="s">
        <v>4000</v>
      </c>
      <c r="B3385" s="92" t="s">
        <v>2238</v>
      </c>
      <c r="C3385" s="93">
        <v>45739.0</v>
      </c>
      <c r="D3385" s="94">
        <v>0.38958333333333334</v>
      </c>
      <c r="E3385" s="92">
        <v>1.0</v>
      </c>
      <c r="F3385" s="92" t="s">
        <v>3543</v>
      </c>
    </row>
    <row r="3386" ht="14.25" customHeight="1">
      <c r="A3386" s="92" t="s">
        <v>4081</v>
      </c>
      <c r="B3386" s="92" t="s">
        <v>2238</v>
      </c>
      <c r="C3386" s="93">
        <v>45792.0</v>
      </c>
      <c r="D3386" s="94">
        <v>0.7208333333333333</v>
      </c>
      <c r="E3386" s="92">
        <v>2.0</v>
      </c>
      <c r="F3386" s="92" t="s">
        <v>3544</v>
      </c>
    </row>
    <row r="3387" ht="14.25" customHeight="1">
      <c r="A3387" s="92" t="s">
        <v>4035</v>
      </c>
      <c r="B3387" s="92" t="s">
        <v>2238</v>
      </c>
      <c r="C3387" s="93">
        <v>45817.0</v>
      </c>
      <c r="D3387" s="94">
        <v>0.5791666666666667</v>
      </c>
      <c r="E3387" s="92">
        <v>2.0</v>
      </c>
      <c r="F3387" s="92" t="s">
        <v>3544</v>
      </c>
    </row>
    <row r="3388" ht="14.25" customHeight="1">
      <c r="A3388" s="92" t="s">
        <v>3843</v>
      </c>
      <c r="B3388" s="92" t="s">
        <v>2238</v>
      </c>
      <c r="C3388" s="93">
        <v>45904.0</v>
      </c>
      <c r="D3388" s="94">
        <v>0.004861111111111111</v>
      </c>
      <c r="E3388" s="92">
        <v>2.0</v>
      </c>
      <c r="F3388" s="92" t="s">
        <v>3544</v>
      </c>
    </row>
    <row r="3389" ht="14.25" customHeight="1">
      <c r="A3389" s="92" t="s">
        <v>3726</v>
      </c>
      <c r="B3389" s="92" t="s">
        <v>248</v>
      </c>
      <c r="C3389" s="93">
        <v>45635.0</v>
      </c>
      <c r="D3389" s="94">
        <v>0.9395833333333333</v>
      </c>
      <c r="E3389" s="92">
        <v>1.0</v>
      </c>
      <c r="F3389" s="92" t="s">
        <v>3543</v>
      </c>
    </row>
    <row r="3390" ht="14.25" customHeight="1">
      <c r="A3390" s="92" t="s">
        <v>3657</v>
      </c>
      <c r="B3390" s="92" t="s">
        <v>248</v>
      </c>
      <c r="C3390" s="93">
        <v>45800.0</v>
      </c>
      <c r="D3390" s="94">
        <v>0.81875</v>
      </c>
      <c r="E3390" s="92">
        <v>1.0</v>
      </c>
      <c r="F3390" s="92" t="s">
        <v>3543</v>
      </c>
    </row>
    <row r="3391" ht="14.25" customHeight="1">
      <c r="A3391" s="92" t="s">
        <v>4020</v>
      </c>
      <c r="B3391" s="92" t="s">
        <v>248</v>
      </c>
      <c r="C3391" s="93">
        <v>45836.0</v>
      </c>
      <c r="D3391" s="94">
        <v>0.95</v>
      </c>
      <c r="E3391" s="92">
        <v>0.0</v>
      </c>
      <c r="F3391" s="92" t="s">
        <v>3542</v>
      </c>
    </row>
    <row r="3392" ht="14.25" customHeight="1">
      <c r="A3392" s="92" t="s">
        <v>3924</v>
      </c>
      <c r="B3392" s="92" t="s">
        <v>2239</v>
      </c>
      <c r="C3392" s="93">
        <v>45686.0</v>
      </c>
      <c r="D3392" s="94">
        <v>0.5819444444444445</v>
      </c>
      <c r="E3392" s="92">
        <v>1.0</v>
      </c>
      <c r="F3392" s="92" t="s">
        <v>3543</v>
      </c>
    </row>
    <row r="3393" ht="14.25" customHeight="1">
      <c r="A3393" s="92" t="s">
        <v>3934</v>
      </c>
      <c r="B3393" s="92" t="s">
        <v>1736</v>
      </c>
      <c r="C3393" s="93">
        <v>45686.0</v>
      </c>
      <c r="D3393" s="94">
        <v>0.6006944444444444</v>
      </c>
      <c r="E3393" s="92">
        <v>1.0</v>
      </c>
      <c r="F3393" s="92" t="s">
        <v>3543</v>
      </c>
    </row>
    <row r="3394" ht="14.25" customHeight="1">
      <c r="A3394" s="92" t="s">
        <v>3699</v>
      </c>
      <c r="B3394" s="92" t="s">
        <v>1736</v>
      </c>
      <c r="C3394" s="93">
        <v>45710.0</v>
      </c>
      <c r="D3394" s="94">
        <v>0.013194444444444444</v>
      </c>
      <c r="E3394" s="92">
        <v>1.0</v>
      </c>
      <c r="F3394" s="92" t="s">
        <v>3543</v>
      </c>
    </row>
    <row r="3395" ht="14.25" customHeight="1">
      <c r="A3395" s="92" t="s">
        <v>3807</v>
      </c>
      <c r="B3395" s="92" t="s">
        <v>1234</v>
      </c>
      <c r="C3395" s="93">
        <v>45608.0</v>
      </c>
      <c r="D3395" s="94">
        <v>0.9652777777777778</v>
      </c>
      <c r="E3395" s="92">
        <v>2.0</v>
      </c>
      <c r="F3395" s="92" t="s">
        <v>3544</v>
      </c>
    </row>
    <row r="3396" ht="14.25" customHeight="1">
      <c r="A3396" s="92" t="s">
        <v>3795</v>
      </c>
      <c r="B3396" s="92" t="s">
        <v>1234</v>
      </c>
      <c r="C3396" s="93">
        <v>45679.0</v>
      </c>
      <c r="D3396" s="94">
        <v>0.8083333333333333</v>
      </c>
      <c r="E3396" s="92">
        <v>2.0</v>
      </c>
      <c r="F3396" s="92" t="s">
        <v>3544</v>
      </c>
    </row>
    <row r="3397" ht="14.25" customHeight="1">
      <c r="A3397" s="92" t="s">
        <v>3972</v>
      </c>
      <c r="B3397" s="92" t="s">
        <v>1234</v>
      </c>
      <c r="C3397" s="93">
        <v>45694.0</v>
      </c>
      <c r="D3397" s="94">
        <v>0.7027777777777777</v>
      </c>
      <c r="E3397" s="92">
        <v>0.0</v>
      </c>
      <c r="F3397" s="92" t="s">
        <v>3542</v>
      </c>
    </row>
    <row r="3398" ht="14.25" customHeight="1">
      <c r="A3398" s="92" t="s">
        <v>4072</v>
      </c>
      <c r="B3398" s="92" t="s">
        <v>1234</v>
      </c>
      <c r="C3398" s="93">
        <v>45707.0</v>
      </c>
      <c r="D3398" s="94">
        <v>0.2361111111111111</v>
      </c>
      <c r="E3398" s="92">
        <v>0.0</v>
      </c>
      <c r="F3398" s="92" t="s">
        <v>3542</v>
      </c>
    </row>
    <row r="3399" ht="14.25" customHeight="1">
      <c r="A3399" s="92" t="s">
        <v>3796</v>
      </c>
      <c r="B3399" s="92" t="s">
        <v>1737</v>
      </c>
      <c r="C3399" s="93">
        <v>45662.0</v>
      </c>
      <c r="D3399" s="94">
        <v>0.4576388888888889</v>
      </c>
      <c r="E3399" s="92">
        <v>0.0</v>
      </c>
      <c r="F3399" s="92" t="s">
        <v>3542</v>
      </c>
    </row>
    <row r="3400" ht="14.25" customHeight="1">
      <c r="A3400" s="92" t="s">
        <v>4085</v>
      </c>
      <c r="B3400" s="92" t="s">
        <v>1737</v>
      </c>
      <c r="C3400" s="93">
        <v>45674.0</v>
      </c>
      <c r="D3400" s="94">
        <v>0.004166666666666667</v>
      </c>
      <c r="E3400" s="92">
        <v>0.0</v>
      </c>
      <c r="F3400" s="92" t="s">
        <v>3542</v>
      </c>
    </row>
    <row r="3401" ht="14.25" customHeight="1">
      <c r="A3401" s="92" t="s">
        <v>4073</v>
      </c>
      <c r="B3401" s="92" t="s">
        <v>1737</v>
      </c>
      <c r="C3401" s="93">
        <v>45696.0</v>
      </c>
      <c r="D3401" s="94">
        <v>0.7833333333333333</v>
      </c>
      <c r="E3401" s="92">
        <v>2.0</v>
      </c>
      <c r="F3401" s="92" t="s">
        <v>3544</v>
      </c>
    </row>
    <row r="3402" ht="14.25" customHeight="1">
      <c r="A3402" s="92" t="s">
        <v>4044</v>
      </c>
      <c r="B3402" s="92" t="s">
        <v>1737</v>
      </c>
      <c r="C3402" s="93">
        <v>45772.0</v>
      </c>
      <c r="D3402" s="94">
        <v>0.29930555555555555</v>
      </c>
      <c r="E3402" s="92">
        <v>0.0</v>
      </c>
      <c r="F3402" s="92" t="s">
        <v>3542</v>
      </c>
    </row>
    <row r="3403" ht="14.25" customHeight="1">
      <c r="A3403" s="92" t="s">
        <v>4075</v>
      </c>
      <c r="B3403" s="92" t="s">
        <v>1738</v>
      </c>
      <c r="C3403" s="93">
        <v>45583.0</v>
      </c>
      <c r="D3403" s="94">
        <v>0.6597222222222222</v>
      </c>
      <c r="E3403" s="92">
        <v>0.0</v>
      </c>
      <c r="F3403" s="92" t="s">
        <v>3542</v>
      </c>
    </row>
    <row r="3404" ht="14.25" customHeight="1">
      <c r="A3404" s="92" t="s">
        <v>4007</v>
      </c>
      <c r="B3404" s="92" t="s">
        <v>1738</v>
      </c>
      <c r="C3404" s="93">
        <v>45615.0</v>
      </c>
      <c r="D3404" s="94">
        <v>0.8736111111111111</v>
      </c>
      <c r="E3404" s="92">
        <v>0.0</v>
      </c>
      <c r="F3404" s="92" t="s">
        <v>3542</v>
      </c>
    </row>
    <row r="3405" ht="14.25" customHeight="1">
      <c r="A3405" s="92" t="s">
        <v>3938</v>
      </c>
      <c r="B3405" s="92" t="s">
        <v>1738</v>
      </c>
      <c r="C3405" s="93">
        <v>45672.0</v>
      </c>
      <c r="D3405" s="94">
        <v>0.3423611111111111</v>
      </c>
      <c r="E3405" s="92">
        <v>2.0</v>
      </c>
      <c r="F3405" s="92" t="s">
        <v>3544</v>
      </c>
    </row>
    <row r="3406" ht="14.25" customHeight="1">
      <c r="A3406" s="92" t="s">
        <v>3966</v>
      </c>
      <c r="B3406" s="92" t="s">
        <v>1738</v>
      </c>
      <c r="C3406" s="93">
        <v>45677.0</v>
      </c>
      <c r="D3406" s="94">
        <v>0.4173611111111111</v>
      </c>
      <c r="E3406" s="92">
        <v>0.0</v>
      </c>
      <c r="F3406" s="92" t="s">
        <v>3542</v>
      </c>
    </row>
    <row r="3407" ht="14.25" customHeight="1">
      <c r="A3407" s="92" t="s">
        <v>4069</v>
      </c>
      <c r="B3407" s="92" t="s">
        <v>1738</v>
      </c>
      <c r="C3407" s="93">
        <v>45685.0</v>
      </c>
      <c r="D3407" s="94">
        <v>0.24861111111111112</v>
      </c>
      <c r="E3407" s="92">
        <v>2.0</v>
      </c>
      <c r="F3407" s="92" t="s">
        <v>3544</v>
      </c>
    </row>
    <row r="3408" ht="14.25" customHeight="1">
      <c r="A3408" s="92" t="s">
        <v>3948</v>
      </c>
      <c r="B3408" s="92" t="s">
        <v>2240</v>
      </c>
      <c r="C3408" s="93">
        <v>45634.0</v>
      </c>
      <c r="D3408" s="94">
        <v>0.9083333333333333</v>
      </c>
      <c r="E3408" s="92">
        <v>2.0</v>
      </c>
      <c r="F3408" s="92" t="s">
        <v>3544</v>
      </c>
    </row>
    <row r="3409" ht="14.25" customHeight="1">
      <c r="A3409" s="92" t="s">
        <v>4008</v>
      </c>
      <c r="B3409" s="92" t="s">
        <v>2240</v>
      </c>
      <c r="C3409" s="93">
        <v>45754.0</v>
      </c>
      <c r="D3409" s="94">
        <v>0.7673611111111112</v>
      </c>
      <c r="E3409" s="92">
        <v>1.0</v>
      </c>
      <c r="F3409" s="92" t="s">
        <v>3543</v>
      </c>
    </row>
    <row r="3410" ht="14.25" customHeight="1">
      <c r="A3410" s="92" t="s">
        <v>3932</v>
      </c>
      <c r="B3410" s="92" t="s">
        <v>2240</v>
      </c>
      <c r="C3410" s="93">
        <v>45852.0</v>
      </c>
      <c r="D3410" s="94">
        <v>0.49722222222222223</v>
      </c>
      <c r="E3410" s="92">
        <v>2.0</v>
      </c>
      <c r="F3410" s="92" t="s">
        <v>3544</v>
      </c>
    </row>
    <row r="3411" ht="14.25" customHeight="1">
      <c r="A3411" s="92" t="s">
        <v>3791</v>
      </c>
      <c r="B3411" s="92" t="s">
        <v>2240</v>
      </c>
      <c r="C3411" s="93">
        <v>45912.0</v>
      </c>
      <c r="D3411" s="94">
        <v>0.8888888888888888</v>
      </c>
      <c r="E3411" s="92">
        <v>0.0</v>
      </c>
      <c r="F3411" s="92" t="s">
        <v>3542</v>
      </c>
    </row>
    <row r="3412" ht="14.25" customHeight="1">
      <c r="A3412" s="92" t="s">
        <v>3831</v>
      </c>
      <c r="B3412" s="92" t="s">
        <v>1739</v>
      </c>
      <c r="C3412" s="93">
        <v>45616.0</v>
      </c>
      <c r="D3412" s="94">
        <v>0.725</v>
      </c>
      <c r="E3412" s="92">
        <v>1.0</v>
      </c>
      <c r="F3412" s="92" t="s">
        <v>3543</v>
      </c>
    </row>
    <row r="3413" ht="14.25" customHeight="1">
      <c r="A3413" s="92" t="s">
        <v>3918</v>
      </c>
      <c r="B3413" s="92" t="s">
        <v>1739</v>
      </c>
      <c r="C3413" s="93">
        <v>45694.0</v>
      </c>
      <c r="D3413" s="94">
        <v>0.6756944444444445</v>
      </c>
      <c r="E3413" s="92">
        <v>1.0</v>
      </c>
      <c r="F3413" s="92" t="s">
        <v>3543</v>
      </c>
    </row>
    <row r="3414" ht="14.25" customHeight="1">
      <c r="A3414" s="92" t="s">
        <v>3905</v>
      </c>
      <c r="B3414" s="92" t="s">
        <v>1739</v>
      </c>
      <c r="C3414" s="93">
        <v>45788.0</v>
      </c>
      <c r="D3414" s="94">
        <v>0.8277777777777777</v>
      </c>
      <c r="E3414" s="92">
        <v>2.0</v>
      </c>
      <c r="F3414" s="92" t="s">
        <v>3544</v>
      </c>
    </row>
    <row r="3415" ht="14.25" customHeight="1">
      <c r="A3415" s="92" t="s">
        <v>3740</v>
      </c>
      <c r="B3415" s="92" t="s">
        <v>1739</v>
      </c>
      <c r="C3415" s="93">
        <v>45905.0</v>
      </c>
      <c r="D3415" s="94">
        <v>0.2326388888888889</v>
      </c>
      <c r="E3415" s="92">
        <v>0.0</v>
      </c>
      <c r="F3415" s="92" t="s">
        <v>3542</v>
      </c>
    </row>
    <row r="3416" ht="14.25" customHeight="1">
      <c r="A3416" s="92" t="s">
        <v>3901</v>
      </c>
      <c r="B3416" s="92" t="s">
        <v>1740</v>
      </c>
      <c r="C3416" s="93">
        <v>45682.0</v>
      </c>
      <c r="D3416" s="94">
        <v>0.9201388888888888</v>
      </c>
      <c r="E3416" s="92">
        <v>0.0</v>
      </c>
      <c r="F3416" s="92" t="s">
        <v>3542</v>
      </c>
    </row>
    <row r="3417" ht="14.25" customHeight="1">
      <c r="A3417" s="92" t="s">
        <v>4081</v>
      </c>
      <c r="B3417" s="92" t="s">
        <v>1740</v>
      </c>
      <c r="C3417" s="93">
        <v>45738.0</v>
      </c>
      <c r="D3417" s="94">
        <v>0.7125</v>
      </c>
      <c r="E3417" s="92">
        <v>2.0</v>
      </c>
      <c r="F3417" s="92" t="s">
        <v>3544</v>
      </c>
    </row>
    <row r="3418" ht="14.25" customHeight="1">
      <c r="A3418" s="92" t="s">
        <v>3853</v>
      </c>
      <c r="B3418" s="92" t="s">
        <v>1740</v>
      </c>
      <c r="C3418" s="93">
        <v>45755.0</v>
      </c>
      <c r="D3418" s="94">
        <v>0.8638888888888889</v>
      </c>
      <c r="E3418" s="92">
        <v>1.0</v>
      </c>
      <c r="F3418" s="92" t="s">
        <v>3543</v>
      </c>
    </row>
    <row r="3419" ht="14.25" customHeight="1">
      <c r="A3419" s="92" t="s">
        <v>3761</v>
      </c>
      <c r="B3419" s="92" t="s">
        <v>1740</v>
      </c>
      <c r="C3419" s="93">
        <v>45876.0</v>
      </c>
      <c r="D3419" s="94">
        <v>0.6326388888888889</v>
      </c>
      <c r="E3419" s="92">
        <v>1.0</v>
      </c>
      <c r="F3419" s="92" t="s">
        <v>3543</v>
      </c>
    </row>
    <row r="3420" ht="14.25" customHeight="1">
      <c r="A3420" s="92" t="s">
        <v>3857</v>
      </c>
      <c r="B3420" s="92" t="s">
        <v>2241</v>
      </c>
      <c r="C3420" s="93">
        <v>45662.0</v>
      </c>
      <c r="D3420" s="94">
        <v>0.06527777777777778</v>
      </c>
      <c r="E3420" s="92">
        <v>1.0</v>
      </c>
      <c r="F3420" s="92" t="s">
        <v>3543</v>
      </c>
    </row>
    <row r="3421" ht="14.25" customHeight="1">
      <c r="A3421" s="92" t="s">
        <v>4055</v>
      </c>
      <c r="B3421" s="92" t="s">
        <v>2241</v>
      </c>
      <c r="C3421" s="93">
        <v>45667.0</v>
      </c>
      <c r="D3421" s="94">
        <v>0.38472222222222224</v>
      </c>
      <c r="E3421" s="92">
        <v>0.0</v>
      </c>
      <c r="F3421" s="92" t="s">
        <v>3542</v>
      </c>
    </row>
    <row r="3422" ht="14.25" customHeight="1">
      <c r="A3422" s="92" t="s">
        <v>3633</v>
      </c>
      <c r="B3422" s="92" t="s">
        <v>2241</v>
      </c>
      <c r="C3422" s="93">
        <v>45753.0</v>
      </c>
      <c r="D3422" s="94">
        <v>0.49027777777777776</v>
      </c>
      <c r="E3422" s="92">
        <v>0.0</v>
      </c>
      <c r="F3422" s="92" t="s">
        <v>3542</v>
      </c>
    </row>
    <row r="3423" ht="14.25" customHeight="1">
      <c r="A3423" s="92" t="s">
        <v>4039</v>
      </c>
      <c r="B3423" s="92" t="s">
        <v>2241</v>
      </c>
      <c r="C3423" s="93">
        <v>45814.0</v>
      </c>
      <c r="D3423" s="94">
        <v>0.38958333333333334</v>
      </c>
      <c r="E3423" s="92">
        <v>1.0</v>
      </c>
      <c r="F3423" s="92" t="s">
        <v>3543</v>
      </c>
    </row>
    <row r="3424" ht="14.25" customHeight="1">
      <c r="A3424" s="92" t="s">
        <v>3871</v>
      </c>
      <c r="B3424" s="92" t="s">
        <v>2241</v>
      </c>
      <c r="C3424" s="93">
        <v>45892.0</v>
      </c>
      <c r="D3424" s="94">
        <v>0.6263888888888889</v>
      </c>
      <c r="E3424" s="92">
        <v>2.0</v>
      </c>
      <c r="F3424" s="92" t="s">
        <v>3544</v>
      </c>
    </row>
    <row r="3425" ht="14.25" customHeight="1">
      <c r="A3425" s="92" t="s">
        <v>3715</v>
      </c>
      <c r="B3425" s="92" t="s">
        <v>3225</v>
      </c>
      <c r="C3425" s="93">
        <v>45722.0</v>
      </c>
      <c r="D3425" s="94">
        <v>0.019444444444444445</v>
      </c>
      <c r="E3425" s="92">
        <v>1.0</v>
      </c>
      <c r="F3425" s="92" t="s">
        <v>3543</v>
      </c>
    </row>
    <row r="3426" ht="14.25" customHeight="1">
      <c r="A3426" s="92" t="s">
        <v>3649</v>
      </c>
      <c r="B3426" s="92" t="s">
        <v>249</v>
      </c>
      <c r="C3426" s="93">
        <v>45583.0</v>
      </c>
      <c r="D3426" s="94">
        <v>0.7979166666666667</v>
      </c>
      <c r="E3426" s="92">
        <v>1.0</v>
      </c>
      <c r="F3426" s="92" t="s">
        <v>3543</v>
      </c>
    </row>
    <row r="3427" ht="14.25" customHeight="1">
      <c r="A3427" s="92" t="s">
        <v>3633</v>
      </c>
      <c r="B3427" s="92" t="s">
        <v>249</v>
      </c>
      <c r="C3427" s="93">
        <v>45844.0</v>
      </c>
      <c r="D3427" s="94">
        <v>0.7916666666666666</v>
      </c>
      <c r="E3427" s="92">
        <v>1.0</v>
      </c>
      <c r="F3427" s="92" t="s">
        <v>3543</v>
      </c>
    </row>
    <row r="3428" ht="14.25" customHeight="1">
      <c r="A3428" s="92" t="s">
        <v>3752</v>
      </c>
      <c r="B3428" s="92" t="s">
        <v>249</v>
      </c>
      <c r="C3428" s="93">
        <v>45903.0</v>
      </c>
      <c r="D3428" s="94">
        <v>0.49444444444444446</v>
      </c>
      <c r="E3428" s="92">
        <v>2.0</v>
      </c>
      <c r="F3428" s="92" t="s">
        <v>3544</v>
      </c>
    </row>
    <row r="3429" ht="14.25" customHeight="1">
      <c r="A3429" s="92" t="s">
        <v>3840</v>
      </c>
      <c r="B3429" s="92" t="s">
        <v>249</v>
      </c>
      <c r="C3429" s="93">
        <v>45906.0</v>
      </c>
      <c r="D3429" s="94">
        <v>0.39166666666666666</v>
      </c>
      <c r="E3429" s="92">
        <v>0.0</v>
      </c>
      <c r="F3429" s="92" t="s">
        <v>3542</v>
      </c>
    </row>
    <row r="3430" ht="14.25" customHeight="1">
      <c r="A3430" s="92" t="s">
        <v>4064</v>
      </c>
      <c r="B3430" s="92" t="s">
        <v>1741</v>
      </c>
      <c r="C3430" s="93">
        <v>45774.0</v>
      </c>
      <c r="D3430" s="94">
        <v>0.6979166666666666</v>
      </c>
      <c r="E3430" s="92">
        <v>1.0</v>
      </c>
      <c r="F3430" s="92" t="s">
        <v>3543</v>
      </c>
    </row>
    <row r="3431" ht="14.25" customHeight="1">
      <c r="A3431" s="92" t="s">
        <v>3957</v>
      </c>
      <c r="B3431" s="92" t="s">
        <v>1741</v>
      </c>
      <c r="C3431" s="93">
        <v>45896.0</v>
      </c>
      <c r="D3431" s="94">
        <v>0.10555555555555556</v>
      </c>
      <c r="E3431" s="92">
        <v>2.0</v>
      </c>
      <c r="F3431" s="92" t="s">
        <v>3544</v>
      </c>
    </row>
    <row r="3432" ht="14.25" customHeight="1">
      <c r="A3432" s="92" t="s">
        <v>3766</v>
      </c>
      <c r="B3432" s="92" t="s">
        <v>3226</v>
      </c>
      <c r="C3432" s="93">
        <v>45862.0</v>
      </c>
      <c r="D3432" s="94">
        <v>0.20555555555555555</v>
      </c>
      <c r="E3432" s="92">
        <v>2.0</v>
      </c>
      <c r="F3432" s="92" t="s">
        <v>3544</v>
      </c>
    </row>
    <row r="3433" ht="14.25" customHeight="1">
      <c r="A3433" s="92" t="s">
        <v>3925</v>
      </c>
      <c r="B3433" s="92" t="s">
        <v>2759</v>
      </c>
      <c r="C3433" s="93">
        <v>45661.0</v>
      </c>
      <c r="D3433" s="94">
        <v>0.058333333333333334</v>
      </c>
      <c r="E3433" s="92">
        <v>0.0</v>
      </c>
      <c r="F3433" s="92" t="s">
        <v>3542</v>
      </c>
    </row>
    <row r="3434" ht="14.25" customHeight="1">
      <c r="A3434" s="92" t="s">
        <v>3830</v>
      </c>
      <c r="B3434" s="92" t="s">
        <v>2759</v>
      </c>
      <c r="C3434" s="93">
        <v>45718.0</v>
      </c>
      <c r="D3434" s="94">
        <v>0.03194444444444444</v>
      </c>
      <c r="E3434" s="92">
        <v>1.0</v>
      </c>
      <c r="F3434" s="92" t="s">
        <v>3543</v>
      </c>
    </row>
    <row r="3435" ht="14.25" customHeight="1">
      <c r="A3435" s="92" t="s">
        <v>3860</v>
      </c>
      <c r="B3435" s="92" t="s">
        <v>2759</v>
      </c>
      <c r="C3435" s="93">
        <v>45836.0</v>
      </c>
      <c r="D3435" s="94">
        <v>0.2423611111111111</v>
      </c>
      <c r="E3435" s="92">
        <v>2.0</v>
      </c>
      <c r="F3435" s="92" t="s">
        <v>3544</v>
      </c>
    </row>
    <row r="3436" ht="14.25" customHeight="1">
      <c r="A3436" s="92" t="s">
        <v>3924</v>
      </c>
      <c r="B3436" s="92" t="s">
        <v>2759</v>
      </c>
      <c r="C3436" s="93">
        <v>45873.0</v>
      </c>
      <c r="D3436" s="94">
        <v>0.11597222222222223</v>
      </c>
      <c r="E3436" s="92">
        <v>1.0</v>
      </c>
      <c r="F3436" s="92" t="s">
        <v>3543</v>
      </c>
    </row>
    <row r="3437" ht="14.25" customHeight="1">
      <c r="A3437" s="92" t="s">
        <v>3676</v>
      </c>
      <c r="B3437" s="92" t="s">
        <v>2759</v>
      </c>
      <c r="C3437" s="93">
        <v>45937.0</v>
      </c>
      <c r="D3437" s="94">
        <v>0.7701388888888889</v>
      </c>
      <c r="E3437" s="92">
        <v>2.0</v>
      </c>
      <c r="F3437" s="92" t="s">
        <v>3544</v>
      </c>
    </row>
    <row r="3438" ht="14.25" customHeight="1">
      <c r="A3438" s="92" t="s">
        <v>3769</v>
      </c>
      <c r="B3438" s="92" t="s">
        <v>731</v>
      </c>
      <c r="C3438" s="93">
        <v>45730.0</v>
      </c>
      <c r="D3438" s="94">
        <v>0.2763888888888889</v>
      </c>
      <c r="E3438" s="92">
        <v>1.0</v>
      </c>
      <c r="F3438" s="92" t="s">
        <v>3543</v>
      </c>
    </row>
    <row r="3439" ht="14.25" customHeight="1">
      <c r="A3439" s="92" t="s">
        <v>3893</v>
      </c>
      <c r="B3439" s="92" t="s">
        <v>731</v>
      </c>
      <c r="C3439" s="93">
        <v>45743.0</v>
      </c>
      <c r="D3439" s="94">
        <v>0.20833333333333334</v>
      </c>
      <c r="E3439" s="92">
        <v>0.0</v>
      </c>
      <c r="F3439" s="92" t="s">
        <v>3542</v>
      </c>
    </row>
    <row r="3440" ht="14.25" customHeight="1">
      <c r="A3440" s="92" t="s">
        <v>3843</v>
      </c>
      <c r="B3440" s="92" t="s">
        <v>731</v>
      </c>
      <c r="C3440" s="93">
        <v>45772.0</v>
      </c>
      <c r="D3440" s="94">
        <v>0.5451388888888888</v>
      </c>
      <c r="E3440" s="92">
        <v>2.0</v>
      </c>
      <c r="F3440" s="92" t="s">
        <v>3544</v>
      </c>
    </row>
    <row r="3441" ht="14.25" customHeight="1">
      <c r="A3441" s="92" t="s">
        <v>3893</v>
      </c>
      <c r="B3441" s="92" t="s">
        <v>731</v>
      </c>
      <c r="C3441" s="93">
        <v>45857.0</v>
      </c>
      <c r="D3441" s="94">
        <v>0.3034722222222222</v>
      </c>
      <c r="E3441" s="92">
        <v>1.0</v>
      </c>
      <c r="F3441" s="92" t="s">
        <v>3543</v>
      </c>
    </row>
    <row r="3442" ht="14.25" customHeight="1">
      <c r="A3442" s="92" t="s">
        <v>3982</v>
      </c>
      <c r="B3442" s="92" t="s">
        <v>731</v>
      </c>
      <c r="C3442" s="93">
        <v>45871.0</v>
      </c>
      <c r="D3442" s="94">
        <v>0.31875</v>
      </c>
      <c r="E3442" s="92">
        <v>1.0</v>
      </c>
      <c r="F3442" s="92" t="s">
        <v>3543</v>
      </c>
    </row>
    <row r="3443" ht="14.25" customHeight="1">
      <c r="A3443" s="92" t="s">
        <v>3787</v>
      </c>
      <c r="B3443" s="92" t="s">
        <v>731</v>
      </c>
      <c r="C3443" s="93">
        <v>45943.0</v>
      </c>
      <c r="D3443" s="94">
        <v>0.05555555555555555</v>
      </c>
      <c r="E3443" s="92">
        <v>1.0</v>
      </c>
      <c r="F3443" s="92" t="s">
        <v>3543</v>
      </c>
    </row>
    <row r="3444" ht="14.25" customHeight="1">
      <c r="A3444" s="92" t="s">
        <v>4084</v>
      </c>
      <c r="B3444" s="92" t="s">
        <v>1235</v>
      </c>
      <c r="C3444" s="93">
        <v>45587.0</v>
      </c>
      <c r="D3444" s="94">
        <v>0.8166666666666667</v>
      </c>
      <c r="E3444" s="92">
        <v>2.0</v>
      </c>
      <c r="F3444" s="92" t="s">
        <v>3544</v>
      </c>
    </row>
    <row r="3445" ht="14.25" customHeight="1">
      <c r="A3445" s="92" t="s">
        <v>3839</v>
      </c>
      <c r="B3445" s="92" t="s">
        <v>1235</v>
      </c>
      <c r="C3445" s="93">
        <v>45701.0</v>
      </c>
      <c r="D3445" s="94">
        <v>0.019444444444444445</v>
      </c>
      <c r="E3445" s="92">
        <v>1.0</v>
      </c>
      <c r="F3445" s="92" t="s">
        <v>3543</v>
      </c>
    </row>
    <row r="3446" ht="14.25" customHeight="1">
      <c r="A3446" s="92" t="s">
        <v>3733</v>
      </c>
      <c r="B3446" s="92" t="s">
        <v>1235</v>
      </c>
      <c r="C3446" s="93">
        <v>45780.0</v>
      </c>
      <c r="D3446" s="94">
        <v>0.043055555555555555</v>
      </c>
      <c r="E3446" s="92">
        <v>1.0</v>
      </c>
      <c r="F3446" s="92" t="s">
        <v>3543</v>
      </c>
    </row>
    <row r="3447" ht="14.25" customHeight="1">
      <c r="A3447" s="92" t="s">
        <v>3789</v>
      </c>
      <c r="B3447" s="92" t="s">
        <v>1235</v>
      </c>
      <c r="C3447" s="93">
        <v>45814.0</v>
      </c>
      <c r="D3447" s="94">
        <v>0.6222222222222222</v>
      </c>
      <c r="E3447" s="92">
        <v>2.0</v>
      </c>
      <c r="F3447" s="92" t="s">
        <v>3544</v>
      </c>
    </row>
    <row r="3448" ht="14.25" customHeight="1">
      <c r="A3448" s="92" t="s">
        <v>3866</v>
      </c>
      <c r="B3448" s="92" t="s">
        <v>250</v>
      </c>
      <c r="C3448" s="93">
        <v>45810.0</v>
      </c>
      <c r="D3448" s="94">
        <v>0.03680555555555556</v>
      </c>
      <c r="E3448" s="92">
        <v>2.0</v>
      </c>
      <c r="F3448" s="92" t="s">
        <v>3544</v>
      </c>
    </row>
    <row r="3449" ht="14.25" customHeight="1">
      <c r="A3449" s="92" t="s">
        <v>3674</v>
      </c>
      <c r="B3449" s="92" t="s">
        <v>250</v>
      </c>
      <c r="C3449" s="93">
        <v>45860.0</v>
      </c>
      <c r="D3449" s="94">
        <v>0.6694444444444444</v>
      </c>
      <c r="E3449" s="92">
        <v>0.0</v>
      </c>
      <c r="F3449" s="92" t="s">
        <v>3542</v>
      </c>
    </row>
    <row r="3450" ht="14.25" customHeight="1">
      <c r="A3450" s="92" t="s">
        <v>3688</v>
      </c>
      <c r="B3450" s="92" t="s">
        <v>2242</v>
      </c>
      <c r="C3450" s="93">
        <v>45621.0</v>
      </c>
      <c r="D3450" s="94">
        <v>0.7486111111111111</v>
      </c>
      <c r="E3450" s="92">
        <v>2.0</v>
      </c>
      <c r="F3450" s="92" t="s">
        <v>3544</v>
      </c>
    </row>
    <row r="3451" ht="14.25" customHeight="1">
      <c r="A3451" s="92" t="s">
        <v>3795</v>
      </c>
      <c r="B3451" s="92" t="s">
        <v>2242</v>
      </c>
      <c r="C3451" s="93">
        <v>45774.0</v>
      </c>
      <c r="D3451" s="94">
        <v>0.8506944444444444</v>
      </c>
      <c r="E3451" s="92">
        <v>1.0</v>
      </c>
      <c r="F3451" s="92" t="s">
        <v>3543</v>
      </c>
    </row>
    <row r="3452" ht="14.25" customHeight="1">
      <c r="A3452" s="92" t="s">
        <v>3938</v>
      </c>
      <c r="B3452" s="92" t="s">
        <v>2242</v>
      </c>
      <c r="C3452" s="93">
        <v>45924.0</v>
      </c>
      <c r="D3452" s="94">
        <v>0.1111111111111111</v>
      </c>
      <c r="E3452" s="92">
        <v>2.0</v>
      </c>
      <c r="F3452" s="92" t="s">
        <v>3544</v>
      </c>
    </row>
    <row r="3453" ht="14.25" customHeight="1">
      <c r="A3453" s="92" t="s">
        <v>3769</v>
      </c>
      <c r="B3453" s="92" t="s">
        <v>1742</v>
      </c>
      <c r="C3453" s="93">
        <v>45660.0</v>
      </c>
      <c r="D3453" s="94">
        <v>0.8513888888888889</v>
      </c>
      <c r="E3453" s="92">
        <v>0.0</v>
      </c>
      <c r="F3453" s="92" t="s">
        <v>3542</v>
      </c>
    </row>
    <row r="3454" ht="14.25" customHeight="1">
      <c r="A3454" s="92" t="s">
        <v>3852</v>
      </c>
      <c r="B3454" s="92" t="s">
        <v>1742</v>
      </c>
      <c r="C3454" s="93">
        <v>45707.0</v>
      </c>
      <c r="D3454" s="94">
        <v>0.2743055555555556</v>
      </c>
      <c r="E3454" s="92">
        <v>1.0</v>
      </c>
      <c r="F3454" s="92" t="s">
        <v>3543</v>
      </c>
    </row>
    <row r="3455" ht="14.25" customHeight="1">
      <c r="A3455" s="92" t="s">
        <v>3787</v>
      </c>
      <c r="B3455" s="92" t="s">
        <v>2243</v>
      </c>
      <c r="C3455" s="93">
        <v>45657.0</v>
      </c>
      <c r="D3455" s="94">
        <v>0.6277777777777778</v>
      </c>
      <c r="E3455" s="92">
        <v>1.0</v>
      </c>
      <c r="F3455" s="92" t="s">
        <v>3543</v>
      </c>
    </row>
    <row r="3456" ht="14.25" customHeight="1">
      <c r="A3456" s="92" t="s">
        <v>3724</v>
      </c>
      <c r="B3456" s="92" t="s">
        <v>2243</v>
      </c>
      <c r="C3456" s="93">
        <v>45882.0</v>
      </c>
      <c r="D3456" s="94">
        <v>0.44166666666666665</v>
      </c>
      <c r="E3456" s="92">
        <v>1.0</v>
      </c>
      <c r="F3456" s="92" t="s">
        <v>3543</v>
      </c>
    </row>
    <row r="3457" ht="14.25" customHeight="1">
      <c r="A3457" s="92" t="s">
        <v>3860</v>
      </c>
      <c r="B3457" s="92" t="s">
        <v>1236</v>
      </c>
      <c r="C3457" s="93">
        <v>45738.0</v>
      </c>
      <c r="D3457" s="94">
        <v>0.8951388888888889</v>
      </c>
      <c r="E3457" s="92">
        <v>1.0</v>
      </c>
      <c r="F3457" s="92" t="s">
        <v>3543</v>
      </c>
    </row>
    <row r="3458" ht="14.25" customHeight="1">
      <c r="A3458" s="92" t="s">
        <v>3905</v>
      </c>
      <c r="B3458" s="92" t="s">
        <v>1236</v>
      </c>
      <c r="C3458" s="93">
        <v>45826.0</v>
      </c>
      <c r="D3458" s="94">
        <v>0.6590277777777778</v>
      </c>
      <c r="E3458" s="92">
        <v>0.0</v>
      </c>
      <c r="F3458" s="92" t="s">
        <v>3542</v>
      </c>
    </row>
    <row r="3459" ht="14.25" customHeight="1">
      <c r="A3459" s="92" t="s">
        <v>3895</v>
      </c>
      <c r="B3459" s="92" t="s">
        <v>1236</v>
      </c>
      <c r="C3459" s="93">
        <v>45909.0</v>
      </c>
      <c r="D3459" s="94">
        <v>0.05</v>
      </c>
      <c r="E3459" s="92">
        <v>0.0</v>
      </c>
      <c r="F3459" s="92" t="s">
        <v>3542</v>
      </c>
    </row>
    <row r="3460" ht="14.25" customHeight="1">
      <c r="A3460" s="92" t="s">
        <v>3741</v>
      </c>
      <c r="B3460" s="92" t="s">
        <v>733</v>
      </c>
      <c r="C3460" s="93">
        <v>45690.0</v>
      </c>
      <c r="D3460" s="94">
        <v>0.6888888888888889</v>
      </c>
      <c r="E3460" s="92">
        <v>0.0</v>
      </c>
      <c r="F3460" s="92" t="s">
        <v>3542</v>
      </c>
    </row>
    <row r="3461" ht="14.25" customHeight="1">
      <c r="A3461" s="92" t="s">
        <v>3860</v>
      </c>
      <c r="B3461" s="92" t="s">
        <v>733</v>
      </c>
      <c r="C3461" s="93">
        <v>45740.0</v>
      </c>
      <c r="D3461" s="94">
        <v>0.6305555555555555</v>
      </c>
      <c r="E3461" s="92">
        <v>2.0</v>
      </c>
      <c r="F3461" s="92" t="s">
        <v>3544</v>
      </c>
    </row>
    <row r="3462" ht="14.25" customHeight="1">
      <c r="A3462" s="92" t="s">
        <v>3984</v>
      </c>
      <c r="B3462" s="92" t="s">
        <v>733</v>
      </c>
      <c r="C3462" s="93">
        <v>45771.0</v>
      </c>
      <c r="D3462" s="94">
        <v>0.45625</v>
      </c>
      <c r="E3462" s="92">
        <v>1.0</v>
      </c>
      <c r="F3462" s="92" t="s">
        <v>3543</v>
      </c>
    </row>
    <row r="3463" ht="14.25" customHeight="1">
      <c r="A3463" s="92" t="s">
        <v>3946</v>
      </c>
      <c r="B3463" s="92" t="s">
        <v>733</v>
      </c>
      <c r="C3463" s="93">
        <v>45778.0</v>
      </c>
      <c r="D3463" s="94">
        <v>0.9923611111111111</v>
      </c>
      <c r="E3463" s="92">
        <v>0.0</v>
      </c>
      <c r="F3463" s="92" t="s">
        <v>3542</v>
      </c>
    </row>
    <row r="3464" ht="14.25" customHeight="1">
      <c r="A3464" s="92" t="s">
        <v>3876</v>
      </c>
      <c r="B3464" s="92" t="s">
        <v>733</v>
      </c>
      <c r="C3464" s="93">
        <v>45871.0</v>
      </c>
      <c r="D3464" s="94">
        <v>0.5138888888888888</v>
      </c>
      <c r="E3464" s="92">
        <v>0.0</v>
      </c>
      <c r="F3464" s="92" t="s">
        <v>3542</v>
      </c>
    </row>
    <row r="3465" ht="14.25" customHeight="1">
      <c r="A3465" s="92" t="s">
        <v>3972</v>
      </c>
      <c r="B3465" s="92" t="s">
        <v>733</v>
      </c>
      <c r="C3465" s="93">
        <v>45915.0</v>
      </c>
      <c r="D3465" s="94">
        <v>0.825</v>
      </c>
      <c r="E3465" s="92">
        <v>2.0</v>
      </c>
      <c r="F3465" s="92" t="s">
        <v>3544</v>
      </c>
    </row>
    <row r="3466" ht="14.25" customHeight="1">
      <c r="A3466" s="92" t="s">
        <v>3929</v>
      </c>
      <c r="B3466" s="92" t="s">
        <v>2244</v>
      </c>
      <c r="C3466" s="93">
        <v>45751.0</v>
      </c>
      <c r="D3466" s="94">
        <v>0.5659722222222222</v>
      </c>
      <c r="E3466" s="92">
        <v>0.0</v>
      </c>
      <c r="F3466" s="92" t="s">
        <v>3542</v>
      </c>
    </row>
    <row r="3467" ht="14.25" customHeight="1">
      <c r="A3467" s="92" t="s">
        <v>4069</v>
      </c>
      <c r="B3467" s="92" t="s">
        <v>2244</v>
      </c>
      <c r="C3467" s="93">
        <v>45828.0</v>
      </c>
      <c r="D3467" s="94">
        <v>0.6402777777777777</v>
      </c>
      <c r="E3467" s="92">
        <v>0.0</v>
      </c>
      <c r="F3467" s="92" t="s">
        <v>3542</v>
      </c>
    </row>
    <row r="3468" ht="14.25" customHeight="1">
      <c r="A3468" s="92" t="s">
        <v>3872</v>
      </c>
      <c r="B3468" s="92" t="s">
        <v>1237</v>
      </c>
      <c r="C3468" s="93">
        <v>45922.0</v>
      </c>
      <c r="D3468" s="94">
        <v>0.25069444444444444</v>
      </c>
      <c r="E3468" s="92">
        <v>0.0</v>
      </c>
      <c r="F3468" s="92" t="s">
        <v>3542</v>
      </c>
    </row>
    <row r="3469" ht="14.25" customHeight="1">
      <c r="A3469" s="92" t="s">
        <v>4024</v>
      </c>
      <c r="B3469" s="92" t="s">
        <v>2245</v>
      </c>
      <c r="C3469" s="93">
        <v>45706.0</v>
      </c>
      <c r="D3469" s="94">
        <v>0.6340277777777777</v>
      </c>
      <c r="E3469" s="92">
        <v>2.0</v>
      </c>
      <c r="F3469" s="92" t="s">
        <v>3544</v>
      </c>
    </row>
    <row r="3470" ht="14.25" customHeight="1">
      <c r="A3470" s="92" t="s">
        <v>3844</v>
      </c>
      <c r="B3470" s="92" t="s">
        <v>2245</v>
      </c>
      <c r="C3470" s="93">
        <v>45748.0</v>
      </c>
      <c r="D3470" s="94">
        <v>0.45902777777777776</v>
      </c>
      <c r="E3470" s="92">
        <v>0.0</v>
      </c>
      <c r="F3470" s="92" t="s">
        <v>3542</v>
      </c>
    </row>
    <row r="3471" ht="14.25" customHeight="1">
      <c r="A3471" s="92" t="s">
        <v>3873</v>
      </c>
      <c r="B3471" s="92" t="s">
        <v>2245</v>
      </c>
      <c r="C3471" s="93">
        <v>45805.0</v>
      </c>
      <c r="D3471" s="94">
        <v>0.39305555555555555</v>
      </c>
      <c r="E3471" s="92">
        <v>0.0</v>
      </c>
      <c r="F3471" s="92" t="s">
        <v>3542</v>
      </c>
    </row>
    <row r="3472" ht="14.25" customHeight="1">
      <c r="A3472" s="92" t="s">
        <v>4034</v>
      </c>
      <c r="B3472" s="92" t="s">
        <v>1238</v>
      </c>
      <c r="C3472" s="93">
        <v>45633.0</v>
      </c>
      <c r="D3472" s="94">
        <v>0.9854166666666667</v>
      </c>
      <c r="E3472" s="92">
        <v>2.0</v>
      </c>
      <c r="F3472" s="92" t="s">
        <v>3544</v>
      </c>
    </row>
    <row r="3473" ht="14.25" customHeight="1">
      <c r="A3473" s="92" t="s">
        <v>3822</v>
      </c>
      <c r="B3473" s="92" t="s">
        <v>1238</v>
      </c>
      <c r="C3473" s="93">
        <v>45694.0</v>
      </c>
      <c r="D3473" s="94">
        <v>0.18263888888888888</v>
      </c>
      <c r="E3473" s="92">
        <v>1.0</v>
      </c>
      <c r="F3473" s="92" t="s">
        <v>3543</v>
      </c>
    </row>
    <row r="3474" ht="14.25" customHeight="1">
      <c r="A3474" s="92" t="s">
        <v>3853</v>
      </c>
      <c r="B3474" s="92" t="s">
        <v>1239</v>
      </c>
      <c r="C3474" s="93">
        <v>45597.0</v>
      </c>
      <c r="D3474" s="94">
        <v>0.016666666666666666</v>
      </c>
      <c r="E3474" s="92">
        <v>1.0</v>
      </c>
      <c r="F3474" s="92" t="s">
        <v>3543</v>
      </c>
    </row>
    <row r="3475" ht="14.25" customHeight="1">
      <c r="A3475" s="92" t="s">
        <v>3998</v>
      </c>
      <c r="B3475" s="92" t="s">
        <v>1239</v>
      </c>
      <c r="C3475" s="93">
        <v>45675.0</v>
      </c>
      <c r="D3475" s="94">
        <v>0.4340277777777778</v>
      </c>
      <c r="E3475" s="92">
        <v>2.0</v>
      </c>
      <c r="F3475" s="92" t="s">
        <v>3544</v>
      </c>
    </row>
    <row r="3476" ht="14.25" customHeight="1">
      <c r="A3476" s="92" t="s">
        <v>3991</v>
      </c>
      <c r="B3476" s="92" t="s">
        <v>1743</v>
      </c>
      <c r="C3476" s="93">
        <v>45655.0</v>
      </c>
      <c r="D3476" s="94">
        <v>0.12986111111111112</v>
      </c>
      <c r="E3476" s="92">
        <v>1.0</v>
      </c>
      <c r="F3476" s="92" t="s">
        <v>3543</v>
      </c>
    </row>
    <row r="3477" ht="14.25" customHeight="1">
      <c r="A3477" s="92" t="s">
        <v>3681</v>
      </c>
      <c r="B3477" s="92" t="s">
        <v>1743</v>
      </c>
      <c r="C3477" s="93">
        <v>45737.0</v>
      </c>
      <c r="D3477" s="94">
        <v>0.059027777777777776</v>
      </c>
      <c r="E3477" s="92">
        <v>1.0</v>
      </c>
      <c r="F3477" s="92" t="s">
        <v>3543</v>
      </c>
    </row>
    <row r="3478" ht="14.25" customHeight="1">
      <c r="A3478" s="92" t="s">
        <v>4066</v>
      </c>
      <c r="B3478" s="92" t="s">
        <v>1743</v>
      </c>
      <c r="C3478" s="93">
        <v>45881.0</v>
      </c>
      <c r="D3478" s="94">
        <v>0.6756944444444445</v>
      </c>
      <c r="E3478" s="92">
        <v>2.0</v>
      </c>
      <c r="F3478" s="92" t="s">
        <v>3544</v>
      </c>
    </row>
    <row r="3479" ht="14.25" customHeight="1">
      <c r="A3479" s="92" t="s">
        <v>3852</v>
      </c>
      <c r="B3479" s="92" t="s">
        <v>1743</v>
      </c>
      <c r="C3479" s="93">
        <v>45902.0</v>
      </c>
      <c r="D3479" s="94">
        <v>0.23680555555555555</v>
      </c>
      <c r="E3479" s="92">
        <v>0.0</v>
      </c>
      <c r="F3479" s="92" t="s">
        <v>3542</v>
      </c>
    </row>
    <row r="3480" ht="14.25" customHeight="1">
      <c r="A3480" s="92" t="s">
        <v>3782</v>
      </c>
      <c r="B3480" s="92" t="s">
        <v>1743</v>
      </c>
      <c r="C3480" s="93">
        <v>45908.0</v>
      </c>
      <c r="D3480" s="94">
        <v>0.2951388888888889</v>
      </c>
      <c r="E3480" s="92">
        <v>2.0</v>
      </c>
      <c r="F3480" s="92" t="s">
        <v>3544</v>
      </c>
    </row>
    <row r="3481" ht="14.25" customHeight="1">
      <c r="A3481" s="92" t="s">
        <v>3909</v>
      </c>
      <c r="B3481" s="92" t="s">
        <v>1744</v>
      </c>
      <c r="C3481" s="93">
        <v>45672.0</v>
      </c>
      <c r="D3481" s="94">
        <v>0.6465277777777778</v>
      </c>
      <c r="E3481" s="92">
        <v>0.0</v>
      </c>
      <c r="F3481" s="92" t="s">
        <v>3542</v>
      </c>
    </row>
    <row r="3482" ht="14.25" customHeight="1">
      <c r="A3482" s="92" t="s">
        <v>4020</v>
      </c>
      <c r="B3482" s="92" t="s">
        <v>2760</v>
      </c>
      <c r="C3482" s="93">
        <v>45625.0</v>
      </c>
      <c r="D3482" s="94">
        <v>0.33541666666666664</v>
      </c>
      <c r="E3482" s="92">
        <v>0.0</v>
      </c>
      <c r="F3482" s="92" t="s">
        <v>3542</v>
      </c>
    </row>
    <row r="3483" ht="14.25" customHeight="1">
      <c r="A3483" s="92" t="s">
        <v>3997</v>
      </c>
      <c r="B3483" s="92" t="s">
        <v>2760</v>
      </c>
      <c r="C3483" s="93">
        <v>45666.0</v>
      </c>
      <c r="D3483" s="94">
        <v>0.5652777777777778</v>
      </c>
      <c r="E3483" s="92">
        <v>1.0</v>
      </c>
      <c r="F3483" s="92" t="s">
        <v>3543</v>
      </c>
    </row>
    <row r="3484" ht="14.25" customHeight="1">
      <c r="A3484" s="92" t="s">
        <v>3736</v>
      </c>
      <c r="B3484" s="92" t="s">
        <v>2760</v>
      </c>
      <c r="C3484" s="93">
        <v>45773.0</v>
      </c>
      <c r="D3484" s="94">
        <v>0.04722222222222222</v>
      </c>
      <c r="E3484" s="92">
        <v>0.0</v>
      </c>
      <c r="F3484" s="92" t="s">
        <v>3542</v>
      </c>
    </row>
    <row r="3485" ht="14.25" customHeight="1">
      <c r="A3485" s="92" t="s">
        <v>3853</v>
      </c>
      <c r="B3485" s="92" t="s">
        <v>2760</v>
      </c>
      <c r="C3485" s="93">
        <v>45797.0</v>
      </c>
      <c r="D3485" s="94">
        <v>0.7951388888888888</v>
      </c>
      <c r="E3485" s="92">
        <v>0.0</v>
      </c>
      <c r="F3485" s="92" t="s">
        <v>3542</v>
      </c>
    </row>
    <row r="3486" ht="14.25" customHeight="1">
      <c r="A3486" s="92" t="s">
        <v>3856</v>
      </c>
      <c r="B3486" s="92" t="s">
        <v>251</v>
      </c>
      <c r="C3486" s="93">
        <v>45750.0</v>
      </c>
      <c r="D3486" s="94">
        <v>0.6243055555555556</v>
      </c>
      <c r="E3486" s="92">
        <v>1.0</v>
      </c>
      <c r="F3486" s="92" t="s">
        <v>3543</v>
      </c>
    </row>
    <row r="3487" ht="14.25" customHeight="1">
      <c r="A3487" s="92" t="s">
        <v>3766</v>
      </c>
      <c r="B3487" s="92" t="s">
        <v>251</v>
      </c>
      <c r="C3487" s="93">
        <v>45850.0</v>
      </c>
      <c r="D3487" s="94">
        <v>0.20555555555555555</v>
      </c>
      <c r="E3487" s="92">
        <v>0.0</v>
      </c>
      <c r="F3487" s="92" t="s">
        <v>3542</v>
      </c>
    </row>
    <row r="3488" ht="14.25" customHeight="1">
      <c r="A3488" s="92" t="s">
        <v>3773</v>
      </c>
      <c r="B3488" s="92" t="s">
        <v>251</v>
      </c>
      <c r="C3488" s="93">
        <v>45893.0</v>
      </c>
      <c r="D3488" s="94">
        <v>0.40902777777777777</v>
      </c>
      <c r="E3488" s="92">
        <v>2.0</v>
      </c>
      <c r="F3488" s="92" t="s">
        <v>3544</v>
      </c>
    </row>
    <row r="3489" ht="14.25" customHeight="1">
      <c r="A3489" s="92" t="s">
        <v>3817</v>
      </c>
      <c r="B3489" s="92" t="s">
        <v>734</v>
      </c>
      <c r="C3489" s="93">
        <v>45641.0</v>
      </c>
      <c r="D3489" s="94">
        <v>0.575</v>
      </c>
      <c r="E3489" s="92">
        <v>2.0</v>
      </c>
      <c r="F3489" s="92" t="s">
        <v>3544</v>
      </c>
    </row>
    <row r="3490" ht="14.25" customHeight="1">
      <c r="A3490" s="92" t="s">
        <v>3807</v>
      </c>
      <c r="B3490" s="92" t="s">
        <v>734</v>
      </c>
      <c r="C3490" s="93">
        <v>45732.0</v>
      </c>
      <c r="D3490" s="94">
        <v>0.7</v>
      </c>
      <c r="E3490" s="92">
        <v>1.0</v>
      </c>
      <c r="F3490" s="92" t="s">
        <v>3543</v>
      </c>
    </row>
    <row r="3491" ht="14.25" customHeight="1">
      <c r="A3491" s="92" t="s">
        <v>4026</v>
      </c>
      <c r="B3491" s="92" t="s">
        <v>1240</v>
      </c>
      <c r="C3491" s="93">
        <v>45587.0</v>
      </c>
      <c r="D3491" s="94">
        <v>0.5465277777777777</v>
      </c>
      <c r="E3491" s="92">
        <v>1.0</v>
      </c>
      <c r="F3491" s="92" t="s">
        <v>3543</v>
      </c>
    </row>
    <row r="3492" ht="14.25" customHeight="1">
      <c r="A3492" s="92" t="s">
        <v>3997</v>
      </c>
      <c r="B3492" s="92" t="s">
        <v>1240</v>
      </c>
      <c r="C3492" s="93">
        <v>45716.0</v>
      </c>
      <c r="D3492" s="94">
        <v>0.4979166666666667</v>
      </c>
      <c r="E3492" s="92">
        <v>1.0</v>
      </c>
      <c r="F3492" s="92" t="s">
        <v>3543</v>
      </c>
    </row>
    <row r="3493" ht="14.25" customHeight="1">
      <c r="A3493" s="92" t="s">
        <v>4016</v>
      </c>
      <c r="B3493" s="92" t="s">
        <v>1240</v>
      </c>
      <c r="C3493" s="93">
        <v>45771.0</v>
      </c>
      <c r="D3493" s="94">
        <v>0.51875</v>
      </c>
      <c r="E3493" s="92">
        <v>1.0</v>
      </c>
      <c r="F3493" s="92" t="s">
        <v>3543</v>
      </c>
    </row>
    <row r="3494" ht="14.25" customHeight="1">
      <c r="A3494" s="92" t="s">
        <v>3910</v>
      </c>
      <c r="B3494" s="92" t="s">
        <v>1240</v>
      </c>
      <c r="C3494" s="93">
        <v>45805.0</v>
      </c>
      <c r="D3494" s="94">
        <v>0.08402777777777778</v>
      </c>
      <c r="E3494" s="92">
        <v>1.0</v>
      </c>
      <c r="F3494" s="92" t="s">
        <v>3543</v>
      </c>
    </row>
    <row r="3495" ht="14.25" customHeight="1">
      <c r="A3495" s="92" t="s">
        <v>3903</v>
      </c>
      <c r="B3495" s="92" t="s">
        <v>1240</v>
      </c>
      <c r="C3495" s="93">
        <v>45820.0</v>
      </c>
      <c r="D3495" s="94">
        <v>0.4444444444444444</v>
      </c>
      <c r="E3495" s="92">
        <v>2.0</v>
      </c>
      <c r="F3495" s="92" t="s">
        <v>3544</v>
      </c>
    </row>
    <row r="3496" ht="14.25" customHeight="1">
      <c r="A3496" s="92" t="s">
        <v>3943</v>
      </c>
      <c r="B3496" s="92" t="s">
        <v>1240</v>
      </c>
      <c r="C3496" s="93">
        <v>45860.0</v>
      </c>
      <c r="D3496" s="94">
        <v>0.29583333333333334</v>
      </c>
      <c r="E3496" s="92">
        <v>1.0</v>
      </c>
      <c r="F3496" s="92" t="s">
        <v>3543</v>
      </c>
    </row>
    <row r="3497" ht="14.25" customHeight="1">
      <c r="A3497" s="92" t="s">
        <v>3694</v>
      </c>
      <c r="B3497" s="92" t="s">
        <v>1240</v>
      </c>
      <c r="C3497" s="93">
        <v>45871.0</v>
      </c>
      <c r="D3497" s="94">
        <v>0.18194444444444444</v>
      </c>
      <c r="E3497" s="92">
        <v>2.0</v>
      </c>
      <c r="F3497" s="92" t="s">
        <v>3544</v>
      </c>
    </row>
    <row r="3498" ht="14.25" customHeight="1">
      <c r="A3498" s="92" t="s">
        <v>4064</v>
      </c>
      <c r="B3498" s="92" t="s">
        <v>252</v>
      </c>
      <c r="C3498" s="93">
        <v>45620.0</v>
      </c>
      <c r="D3498" s="94">
        <v>0.9097222222222222</v>
      </c>
      <c r="E3498" s="92">
        <v>1.0</v>
      </c>
      <c r="F3498" s="92" t="s">
        <v>3543</v>
      </c>
    </row>
    <row r="3499" ht="14.25" customHeight="1">
      <c r="A3499" s="92" t="s">
        <v>4011</v>
      </c>
      <c r="B3499" s="92" t="s">
        <v>252</v>
      </c>
      <c r="C3499" s="93">
        <v>45707.0</v>
      </c>
      <c r="D3499" s="94">
        <v>0.6493055555555556</v>
      </c>
      <c r="E3499" s="92">
        <v>0.0</v>
      </c>
      <c r="F3499" s="92" t="s">
        <v>3542</v>
      </c>
    </row>
    <row r="3500" ht="14.25" customHeight="1">
      <c r="A3500" s="92" t="s">
        <v>4030</v>
      </c>
      <c r="B3500" s="92" t="s">
        <v>252</v>
      </c>
      <c r="C3500" s="93">
        <v>45753.0</v>
      </c>
      <c r="D3500" s="94">
        <v>0.06527777777777778</v>
      </c>
      <c r="E3500" s="92">
        <v>1.0</v>
      </c>
      <c r="F3500" s="92" t="s">
        <v>3543</v>
      </c>
    </row>
    <row r="3501" ht="14.25" customHeight="1">
      <c r="A3501" s="92" t="s">
        <v>3946</v>
      </c>
      <c r="B3501" s="92" t="s">
        <v>252</v>
      </c>
      <c r="C3501" s="93">
        <v>45860.0</v>
      </c>
      <c r="D3501" s="94">
        <v>0.27152777777777776</v>
      </c>
      <c r="E3501" s="92">
        <v>2.0</v>
      </c>
      <c r="F3501" s="92" t="s">
        <v>3544</v>
      </c>
    </row>
    <row r="3502" ht="14.25" customHeight="1">
      <c r="A3502" s="92" t="s">
        <v>4042</v>
      </c>
      <c r="B3502" s="92" t="s">
        <v>1241</v>
      </c>
      <c r="C3502" s="93">
        <v>45617.0</v>
      </c>
      <c r="D3502" s="94">
        <v>0.6034722222222222</v>
      </c>
      <c r="E3502" s="92">
        <v>2.0</v>
      </c>
      <c r="F3502" s="92" t="s">
        <v>3544</v>
      </c>
    </row>
    <row r="3503" ht="14.25" customHeight="1">
      <c r="A3503" s="92" t="s">
        <v>3914</v>
      </c>
      <c r="B3503" s="92" t="s">
        <v>1241</v>
      </c>
      <c r="C3503" s="93">
        <v>45734.0</v>
      </c>
      <c r="D3503" s="94">
        <v>0.7680555555555556</v>
      </c>
      <c r="E3503" s="92">
        <v>2.0</v>
      </c>
      <c r="F3503" s="92" t="s">
        <v>3544</v>
      </c>
    </row>
    <row r="3504" ht="14.25" customHeight="1">
      <c r="A3504" s="92" t="s">
        <v>3770</v>
      </c>
      <c r="B3504" s="92" t="s">
        <v>1241</v>
      </c>
      <c r="C3504" s="93">
        <v>45824.0</v>
      </c>
      <c r="D3504" s="94">
        <v>0.09236111111111112</v>
      </c>
      <c r="E3504" s="92">
        <v>2.0</v>
      </c>
      <c r="F3504" s="92" t="s">
        <v>3544</v>
      </c>
    </row>
    <row r="3505" ht="14.25" customHeight="1">
      <c r="A3505" s="92" t="s">
        <v>3662</v>
      </c>
      <c r="B3505" s="92" t="s">
        <v>1241</v>
      </c>
      <c r="C3505" s="93">
        <v>45836.0</v>
      </c>
      <c r="D3505" s="94">
        <v>0.9805555555555555</v>
      </c>
      <c r="E3505" s="92">
        <v>2.0</v>
      </c>
      <c r="F3505" s="92" t="s">
        <v>3544</v>
      </c>
    </row>
    <row r="3506" ht="14.25" customHeight="1">
      <c r="A3506" s="92" t="s">
        <v>3924</v>
      </c>
      <c r="B3506" s="92" t="s">
        <v>2761</v>
      </c>
      <c r="C3506" s="93">
        <v>45734.0</v>
      </c>
      <c r="D3506" s="94">
        <v>0.125</v>
      </c>
      <c r="E3506" s="92">
        <v>0.0</v>
      </c>
      <c r="F3506" s="92" t="s">
        <v>3542</v>
      </c>
    </row>
    <row r="3507" ht="14.25" customHeight="1">
      <c r="A3507" s="92" t="s">
        <v>3798</v>
      </c>
      <c r="B3507" s="92" t="s">
        <v>2761</v>
      </c>
      <c r="C3507" s="93">
        <v>45791.0</v>
      </c>
      <c r="D3507" s="94">
        <v>0.6111111111111112</v>
      </c>
      <c r="E3507" s="92">
        <v>2.0</v>
      </c>
      <c r="F3507" s="92" t="s">
        <v>3544</v>
      </c>
    </row>
    <row r="3508" ht="14.25" customHeight="1">
      <c r="A3508" s="92" t="s">
        <v>4044</v>
      </c>
      <c r="B3508" s="92" t="s">
        <v>2761</v>
      </c>
      <c r="C3508" s="93">
        <v>45915.0</v>
      </c>
      <c r="D3508" s="94">
        <v>0.9340277777777778</v>
      </c>
      <c r="E3508" s="92">
        <v>1.0</v>
      </c>
      <c r="F3508" s="92" t="s">
        <v>3543</v>
      </c>
    </row>
    <row r="3509" ht="14.25" customHeight="1">
      <c r="A3509" s="92" t="s">
        <v>3694</v>
      </c>
      <c r="B3509" s="92" t="s">
        <v>2761</v>
      </c>
      <c r="C3509" s="93">
        <v>45916.0</v>
      </c>
      <c r="D3509" s="94">
        <v>0.059027777777777776</v>
      </c>
      <c r="E3509" s="92">
        <v>1.0</v>
      </c>
      <c r="F3509" s="92" t="s">
        <v>3543</v>
      </c>
    </row>
    <row r="3510" ht="14.25" customHeight="1">
      <c r="A3510" s="92" t="s">
        <v>4062</v>
      </c>
      <c r="B3510" s="92" t="s">
        <v>1745</v>
      </c>
      <c r="C3510" s="93">
        <v>45643.0</v>
      </c>
      <c r="D3510" s="94">
        <v>0.01597222222222222</v>
      </c>
      <c r="E3510" s="92">
        <v>2.0</v>
      </c>
      <c r="F3510" s="92" t="s">
        <v>3544</v>
      </c>
    </row>
    <row r="3511" ht="14.25" customHeight="1">
      <c r="A3511" s="92" t="s">
        <v>3655</v>
      </c>
      <c r="B3511" s="92" t="s">
        <v>1745</v>
      </c>
      <c r="C3511" s="93">
        <v>45727.0</v>
      </c>
      <c r="D3511" s="94">
        <v>0.7284722222222222</v>
      </c>
      <c r="E3511" s="92">
        <v>0.0</v>
      </c>
      <c r="F3511" s="92" t="s">
        <v>3542</v>
      </c>
    </row>
    <row r="3512" ht="14.25" customHeight="1">
      <c r="A3512" s="92" t="s">
        <v>3711</v>
      </c>
      <c r="B3512" s="92" t="s">
        <v>1745</v>
      </c>
      <c r="C3512" s="93">
        <v>45818.0</v>
      </c>
      <c r="D3512" s="94">
        <v>0.5236111111111111</v>
      </c>
      <c r="E3512" s="92">
        <v>0.0</v>
      </c>
      <c r="F3512" s="92" t="s">
        <v>3542</v>
      </c>
    </row>
    <row r="3513" ht="14.25" customHeight="1">
      <c r="A3513" s="92" t="s">
        <v>3860</v>
      </c>
      <c r="B3513" s="92" t="s">
        <v>1242</v>
      </c>
      <c r="C3513" s="93">
        <v>45732.0</v>
      </c>
      <c r="D3513" s="94">
        <v>0.7555555555555555</v>
      </c>
      <c r="E3513" s="92">
        <v>0.0</v>
      </c>
      <c r="F3513" s="92" t="s">
        <v>3542</v>
      </c>
    </row>
    <row r="3514" ht="14.25" customHeight="1">
      <c r="A3514" s="92" t="s">
        <v>3693</v>
      </c>
      <c r="B3514" s="92" t="s">
        <v>1242</v>
      </c>
      <c r="C3514" s="93">
        <v>45922.0</v>
      </c>
      <c r="D3514" s="94">
        <v>0.8715277777777778</v>
      </c>
      <c r="E3514" s="92">
        <v>2.0</v>
      </c>
      <c r="F3514" s="92" t="s">
        <v>3544</v>
      </c>
    </row>
    <row r="3515" ht="14.25" customHeight="1">
      <c r="A3515" s="92" t="s">
        <v>3663</v>
      </c>
      <c r="B3515" s="92" t="s">
        <v>2762</v>
      </c>
      <c r="C3515" s="93">
        <v>45604.0</v>
      </c>
      <c r="D3515" s="94">
        <v>0.2569444444444444</v>
      </c>
      <c r="E3515" s="92">
        <v>0.0</v>
      </c>
      <c r="F3515" s="92" t="s">
        <v>3542</v>
      </c>
    </row>
    <row r="3516" ht="14.25" customHeight="1">
      <c r="A3516" s="92" t="s">
        <v>4042</v>
      </c>
      <c r="B3516" s="92" t="s">
        <v>2762</v>
      </c>
      <c r="C3516" s="93">
        <v>45715.0</v>
      </c>
      <c r="D3516" s="94">
        <v>0.011111111111111112</v>
      </c>
      <c r="E3516" s="92">
        <v>0.0</v>
      </c>
      <c r="F3516" s="92" t="s">
        <v>3542</v>
      </c>
    </row>
    <row r="3517" ht="14.25" customHeight="1">
      <c r="A3517" s="92" t="s">
        <v>3848</v>
      </c>
      <c r="B3517" s="92" t="s">
        <v>2762</v>
      </c>
      <c r="C3517" s="93">
        <v>45928.0</v>
      </c>
      <c r="D3517" s="94">
        <v>0.20902777777777778</v>
      </c>
      <c r="E3517" s="92">
        <v>2.0</v>
      </c>
      <c r="F3517" s="92" t="s">
        <v>3544</v>
      </c>
    </row>
    <row r="3518" ht="14.25" customHeight="1">
      <c r="A3518" s="92" t="s">
        <v>3785</v>
      </c>
      <c r="B3518" s="92" t="s">
        <v>2763</v>
      </c>
      <c r="C3518" s="93">
        <v>45633.0</v>
      </c>
      <c r="D3518" s="94">
        <v>0.5951388888888889</v>
      </c>
      <c r="E3518" s="92">
        <v>2.0</v>
      </c>
      <c r="F3518" s="92" t="s">
        <v>3544</v>
      </c>
    </row>
    <row r="3519" ht="14.25" customHeight="1">
      <c r="A3519" s="92" t="s">
        <v>4066</v>
      </c>
      <c r="B3519" s="92" t="s">
        <v>2763</v>
      </c>
      <c r="C3519" s="93">
        <v>45650.0</v>
      </c>
      <c r="D3519" s="94">
        <v>0.09791666666666667</v>
      </c>
      <c r="E3519" s="92">
        <v>2.0</v>
      </c>
      <c r="F3519" s="92" t="s">
        <v>3544</v>
      </c>
    </row>
    <row r="3520" ht="14.25" customHeight="1">
      <c r="A3520" s="92" t="s">
        <v>3693</v>
      </c>
      <c r="B3520" s="92" t="s">
        <v>2763</v>
      </c>
      <c r="C3520" s="93">
        <v>45877.0</v>
      </c>
      <c r="D3520" s="94">
        <v>0.9034722222222222</v>
      </c>
      <c r="E3520" s="92">
        <v>2.0</v>
      </c>
      <c r="F3520" s="92" t="s">
        <v>3544</v>
      </c>
    </row>
    <row r="3521" ht="14.25" customHeight="1">
      <c r="A3521" s="92" t="s">
        <v>4041</v>
      </c>
      <c r="B3521" s="92" t="s">
        <v>2764</v>
      </c>
      <c r="C3521" s="93">
        <v>45707.0</v>
      </c>
      <c r="D3521" s="94">
        <v>0.34652777777777777</v>
      </c>
      <c r="E3521" s="92">
        <v>1.0</v>
      </c>
      <c r="F3521" s="92" t="s">
        <v>3543</v>
      </c>
    </row>
    <row r="3522" ht="14.25" customHeight="1">
      <c r="A3522" s="92" t="s">
        <v>3752</v>
      </c>
      <c r="B3522" s="92" t="s">
        <v>2764</v>
      </c>
      <c r="C3522" s="93">
        <v>45722.0</v>
      </c>
      <c r="D3522" s="94">
        <v>0.7284722222222222</v>
      </c>
      <c r="E3522" s="92">
        <v>2.0</v>
      </c>
      <c r="F3522" s="92" t="s">
        <v>3544</v>
      </c>
    </row>
    <row r="3523" ht="14.25" customHeight="1">
      <c r="A3523" s="92" t="s">
        <v>3732</v>
      </c>
      <c r="B3523" s="92" t="s">
        <v>2764</v>
      </c>
      <c r="C3523" s="93">
        <v>45765.0</v>
      </c>
      <c r="D3523" s="94">
        <v>0.30277777777777776</v>
      </c>
      <c r="E3523" s="92">
        <v>0.0</v>
      </c>
      <c r="F3523" s="92" t="s">
        <v>3542</v>
      </c>
    </row>
    <row r="3524" ht="14.25" customHeight="1">
      <c r="A3524" s="92" t="s">
        <v>3875</v>
      </c>
      <c r="B3524" s="92" t="s">
        <v>3227</v>
      </c>
      <c r="C3524" s="93">
        <v>45812.0</v>
      </c>
      <c r="D3524" s="94">
        <v>0.14166666666666666</v>
      </c>
      <c r="E3524" s="92">
        <v>2.0</v>
      </c>
      <c r="F3524" s="92" t="s">
        <v>3544</v>
      </c>
    </row>
    <row r="3525" ht="14.25" customHeight="1">
      <c r="A3525" s="92" t="s">
        <v>3766</v>
      </c>
      <c r="B3525" s="92" t="s">
        <v>1243</v>
      </c>
      <c r="C3525" s="93">
        <v>45764.0</v>
      </c>
      <c r="D3525" s="94">
        <v>0.017361111111111112</v>
      </c>
      <c r="E3525" s="92">
        <v>1.0</v>
      </c>
      <c r="F3525" s="92" t="s">
        <v>3543</v>
      </c>
    </row>
    <row r="3526" ht="14.25" customHeight="1">
      <c r="A3526" s="92" t="s">
        <v>3990</v>
      </c>
      <c r="B3526" s="92" t="s">
        <v>1243</v>
      </c>
      <c r="C3526" s="93">
        <v>45791.0</v>
      </c>
      <c r="D3526" s="94">
        <v>0.014583333333333334</v>
      </c>
      <c r="E3526" s="92">
        <v>2.0</v>
      </c>
      <c r="F3526" s="92" t="s">
        <v>3544</v>
      </c>
    </row>
    <row r="3527" ht="14.25" customHeight="1">
      <c r="A3527" s="92" t="s">
        <v>3909</v>
      </c>
      <c r="B3527" s="92" t="s">
        <v>1243</v>
      </c>
      <c r="C3527" s="93">
        <v>45799.0</v>
      </c>
      <c r="D3527" s="94">
        <v>0.42430555555555555</v>
      </c>
      <c r="E3527" s="92">
        <v>2.0</v>
      </c>
      <c r="F3527" s="92" t="s">
        <v>3544</v>
      </c>
    </row>
    <row r="3528" ht="14.25" customHeight="1">
      <c r="A3528" s="92" t="s">
        <v>3944</v>
      </c>
      <c r="B3528" s="92" t="s">
        <v>1243</v>
      </c>
      <c r="C3528" s="93">
        <v>45857.0</v>
      </c>
      <c r="D3528" s="94">
        <v>0.29930555555555555</v>
      </c>
      <c r="E3528" s="92">
        <v>2.0</v>
      </c>
      <c r="F3528" s="92" t="s">
        <v>3544</v>
      </c>
    </row>
    <row r="3529" ht="14.25" customHeight="1">
      <c r="A3529" s="92" t="s">
        <v>3765</v>
      </c>
      <c r="B3529" s="92" t="s">
        <v>1243</v>
      </c>
      <c r="C3529" s="93">
        <v>45902.0</v>
      </c>
      <c r="D3529" s="94">
        <v>0.5798611111111112</v>
      </c>
      <c r="E3529" s="92">
        <v>0.0</v>
      </c>
      <c r="F3529" s="92" t="s">
        <v>3542</v>
      </c>
    </row>
    <row r="3530" ht="14.25" customHeight="1">
      <c r="A3530" s="92" t="s">
        <v>4043</v>
      </c>
      <c r="B3530" s="92" t="s">
        <v>1747</v>
      </c>
      <c r="C3530" s="93">
        <v>45650.0</v>
      </c>
      <c r="D3530" s="94">
        <v>0.004861111111111111</v>
      </c>
      <c r="E3530" s="92">
        <v>1.0</v>
      </c>
      <c r="F3530" s="92" t="s">
        <v>3543</v>
      </c>
    </row>
    <row r="3531" ht="14.25" customHeight="1">
      <c r="A3531" s="92" t="s">
        <v>3995</v>
      </c>
      <c r="B3531" s="92" t="s">
        <v>1747</v>
      </c>
      <c r="C3531" s="93">
        <v>45714.0</v>
      </c>
      <c r="D3531" s="94">
        <v>0.5611111111111111</v>
      </c>
      <c r="E3531" s="92">
        <v>2.0</v>
      </c>
      <c r="F3531" s="92" t="s">
        <v>3544</v>
      </c>
    </row>
    <row r="3532" ht="14.25" customHeight="1">
      <c r="A3532" s="92" t="s">
        <v>3855</v>
      </c>
      <c r="B3532" s="92" t="s">
        <v>1747</v>
      </c>
      <c r="C3532" s="93">
        <v>45763.0</v>
      </c>
      <c r="D3532" s="94">
        <v>0.7569444444444444</v>
      </c>
      <c r="E3532" s="92">
        <v>0.0</v>
      </c>
      <c r="F3532" s="92" t="s">
        <v>3542</v>
      </c>
    </row>
    <row r="3533" ht="14.25" customHeight="1">
      <c r="A3533" s="92" t="s">
        <v>4082</v>
      </c>
      <c r="B3533" s="92" t="s">
        <v>1747</v>
      </c>
      <c r="C3533" s="93">
        <v>45764.0</v>
      </c>
      <c r="D3533" s="94">
        <v>0.32708333333333334</v>
      </c>
      <c r="E3533" s="92">
        <v>2.0</v>
      </c>
      <c r="F3533" s="92" t="s">
        <v>3544</v>
      </c>
    </row>
    <row r="3534" ht="14.25" customHeight="1">
      <c r="A3534" s="92" t="s">
        <v>3666</v>
      </c>
      <c r="B3534" s="92" t="s">
        <v>1747</v>
      </c>
      <c r="C3534" s="93">
        <v>45836.0</v>
      </c>
      <c r="D3534" s="94">
        <v>0.5784722222222223</v>
      </c>
      <c r="E3534" s="92">
        <v>0.0</v>
      </c>
      <c r="F3534" s="92" t="s">
        <v>3542</v>
      </c>
    </row>
    <row r="3535" ht="14.25" customHeight="1">
      <c r="A3535" s="92" t="s">
        <v>4042</v>
      </c>
      <c r="B3535" s="92" t="s">
        <v>1747</v>
      </c>
      <c r="C3535" s="93">
        <v>45851.0</v>
      </c>
      <c r="D3535" s="94">
        <v>0.28680555555555554</v>
      </c>
      <c r="E3535" s="92">
        <v>2.0</v>
      </c>
      <c r="F3535" s="92" t="s">
        <v>3544</v>
      </c>
    </row>
    <row r="3536" ht="14.25" customHeight="1">
      <c r="A3536" s="92" t="s">
        <v>3858</v>
      </c>
      <c r="B3536" s="92" t="s">
        <v>253</v>
      </c>
      <c r="C3536" s="93">
        <v>45655.0</v>
      </c>
      <c r="D3536" s="94">
        <v>0.6069444444444444</v>
      </c>
      <c r="E3536" s="92">
        <v>1.0</v>
      </c>
      <c r="F3536" s="92" t="s">
        <v>3543</v>
      </c>
    </row>
    <row r="3537" ht="14.25" customHeight="1">
      <c r="A3537" s="92" t="s">
        <v>3698</v>
      </c>
      <c r="B3537" s="92" t="s">
        <v>253</v>
      </c>
      <c r="C3537" s="93">
        <v>45662.0</v>
      </c>
      <c r="D3537" s="94">
        <v>0.775</v>
      </c>
      <c r="E3537" s="92">
        <v>0.0</v>
      </c>
      <c r="F3537" s="92" t="s">
        <v>3542</v>
      </c>
    </row>
    <row r="3538" ht="14.25" customHeight="1">
      <c r="A3538" s="92" t="s">
        <v>3856</v>
      </c>
      <c r="B3538" s="92" t="s">
        <v>253</v>
      </c>
      <c r="C3538" s="93">
        <v>45680.0</v>
      </c>
      <c r="D3538" s="94">
        <v>0.14722222222222223</v>
      </c>
      <c r="E3538" s="92">
        <v>0.0</v>
      </c>
      <c r="F3538" s="92" t="s">
        <v>3542</v>
      </c>
    </row>
    <row r="3539" ht="14.25" customHeight="1">
      <c r="A3539" s="92" t="s">
        <v>3762</v>
      </c>
      <c r="B3539" s="92" t="s">
        <v>253</v>
      </c>
      <c r="C3539" s="93">
        <v>45890.0</v>
      </c>
      <c r="D3539" s="94">
        <v>0.3840277777777778</v>
      </c>
      <c r="E3539" s="92">
        <v>2.0</v>
      </c>
      <c r="F3539" s="92" t="s">
        <v>3544</v>
      </c>
    </row>
    <row r="3540" ht="14.25" customHeight="1">
      <c r="A3540" s="92" t="s">
        <v>3727</v>
      </c>
      <c r="B3540" s="92" t="s">
        <v>735</v>
      </c>
      <c r="C3540" s="93">
        <v>45816.0</v>
      </c>
      <c r="D3540" s="94">
        <v>0.825</v>
      </c>
      <c r="E3540" s="92">
        <v>0.0</v>
      </c>
      <c r="F3540" s="92" t="s">
        <v>3542</v>
      </c>
    </row>
    <row r="3541" ht="14.25" customHeight="1">
      <c r="A3541" s="92" t="s">
        <v>3811</v>
      </c>
      <c r="B3541" s="92" t="s">
        <v>735</v>
      </c>
      <c r="C3541" s="93">
        <v>45939.0</v>
      </c>
      <c r="D3541" s="94">
        <v>0.03958333333333333</v>
      </c>
      <c r="E3541" s="92">
        <v>2.0</v>
      </c>
      <c r="F3541" s="92" t="s">
        <v>3544</v>
      </c>
    </row>
    <row r="3542" ht="14.25" customHeight="1">
      <c r="A3542" s="92" t="s">
        <v>3777</v>
      </c>
      <c r="B3542" s="92" t="s">
        <v>1748</v>
      </c>
      <c r="C3542" s="93">
        <v>45666.0</v>
      </c>
      <c r="D3542" s="94">
        <v>0.9631944444444445</v>
      </c>
      <c r="E3542" s="92">
        <v>0.0</v>
      </c>
      <c r="F3542" s="92" t="s">
        <v>3542</v>
      </c>
    </row>
    <row r="3543" ht="14.25" customHeight="1">
      <c r="A3543" s="92" t="s">
        <v>3760</v>
      </c>
      <c r="B3543" s="92" t="s">
        <v>1748</v>
      </c>
      <c r="C3543" s="93">
        <v>45753.0</v>
      </c>
      <c r="D3543" s="94">
        <v>0.7138888888888889</v>
      </c>
      <c r="E3543" s="92">
        <v>2.0</v>
      </c>
      <c r="F3543" s="92" t="s">
        <v>3544</v>
      </c>
    </row>
    <row r="3544" ht="14.25" customHeight="1">
      <c r="A3544" s="92" t="s">
        <v>4024</v>
      </c>
      <c r="B3544" s="92" t="s">
        <v>254</v>
      </c>
      <c r="C3544" s="93">
        <v>45903.0</v>
      </c>
      <c r="D3544" s="94">
        <v>0.15138888888888888</v>
      </c>
      <c r="E3544" s="92">
        <v>1.0</v>
      </c>
      <c r="F3544" s="92" t="s">
        <v>3543</v>
      </c>
    </row>
    <row r="3545" ht="14.25" customHeight="1">
      <c r="A3545" s="92" t="s">
        <v>3664</v>
      </c>
      <c r="B3545" s="92" t="s">
        <v>254</v>
      </c>
      <c r="C3545" s="93">
        <v>45924.0</v>
      </c>
      <c r="D3545" s="94">
        <v>0.38680555555555557</v>
      </c>
      <c r="E3545" s="92">
        <v>1.0</v>
      </c>
      <c r="F3545" s="92" t="s">
        <v>3543</v>
      </c>
    </row>
    <row r="3546" ht="14.25" customHeight="1">
      <c r="A3546" s="92" t="s">
        <v>3993</v>
      </c>
      <c r="B3546" s="92" t="s">
        <v>1749</v>
      </c>
      <c r="C3546" s="93">
        <v>45671.0</v>
      </c>
      <c r="D3546" s="94">
        <v>0.8409722222222222</v>
      </c>
      <c r="E3546" s="92">
        <v>1.0</v>
      </c>
      <c r="F3546" s="92" t="s">
        <v>3543</v>
      </c>
    </row>
    <row r="3547" ht="14.25" customHeight="1">
      <c r="A3547" s="92" t="s">
        <v>3971</v>
      </c>
      <c r="B3547" s="92" t="s">
        <v>1749</v>
      </c>
      <c r="C3547" s="93">
        <v>45708.0</v>
      </c>
      <c r="D3547" s="94">
        <v>0.3590277777777778</v>
      </c>
      <c r="E3547" s="92">
        <v>2.0</v>
      </c>
      <c r="F3547" s="92" t="s">
        <v>3544</v>
      </c>
    </row>
    <row r="3548" ht="14.25" customHeight="1">
      <c r="A3548" s="92" t="s">
        <v>3915</v>
      </c>
      <c r="B3548" s="92" t="s">
        <v>1749</v>
      </c>
      <c r="C3548" s="93">
        <v>45726.0</v>
      </c>
      <c r="D3548" s="94">
        <v>0.21736111111111112</v>
      </c>
      <c r="E3548" s="92">
        <v>0.0</v>
      </c>
      <c r="F3548" s="92" t="s">
        <v>3542</v>
      </c>
    </row>
    <row r="3549" ht="14.25" customHeight="1">
      <c r="A3549" s="92" t="s">
        <v>4085</v>
      </c>
      <c r="B3549" s="92" t="s">
        <v>2246</v>
      </c>
      <c r="C3549" s="93">
        <v>45641.0</v>
      </c>
      <c r="D3549" s="94">
        <v>0.5472222222222223</v>
      </c>
      <c r="E3549" s="92">
        <v>0.0</v>
      </c>
      <c r="F3549" s="92" t="s">
        <v>3542</v>
      </c>
    </row>
    <row r="3550" ht="14.25" customHeight="1">
      <c r="A3550" s="92" t="s">
        <v>3692</v>
      </c>
      <c r="B3550" s="92" t="s">
        <v>2246</v>
      </c>
      <c r="C3550" s="93">
        <v>45773.0</v>
      </c>
      <c r="D3550" s="94">
        <v>0.8236111111111111</v>
      </c>
      <c r="E3550" s="92">
        <v>1.0</v>
      </c>
      <c r="F3550" s="92" t="s">
        <v>3543</v>
      </c>
    </row>
    <row r="3551" ht="14.25" customHeight="1">
      <c r="A3551" s="92" t="s">
        <v>3994</v>
      </c>
      <c r="B3551" s="92" t="s">
        <v>2246</v>
      </c>
      <c r="C3551" s="93">
        <v>45793.0</v>
      </c>
      <c r="D3551" s="94">
        <v>0.4</v>
      </c>
      <c r="E3551" s="92">
        <v>2.0</v>
      </c>
      <c r="F3551" s="92" t="s">
        <v>3544</v>
      </c>
    </row>
    <row r="3552" ht="14.25" customHeight="1">
      <c r="A3552" s="92" t="s">
        <v>3865</v>
      </c>
      <c r="B3552" s="92" t="s">
        <v>2246</v>
      </c>
      <c r="C3552" s="93">
        <v>45924.0</v>
      </c>
      <c r="D3552" s="94">
        <v>0.05277777777777778</v>
      </c>
      <c r="E3552" s="92">
        <v>1.0</v>
      </c>
      <c r="F3552" s="92" t="s">
        <v>3543</v>
      </c>
    </row>
    <row r="3553" ht="14.25" customHeight="1">
      <c r="A3553" s="92" t="s">
        <v>3852</v>
      </c>
      <c r="B3553" s="92" t="s">
        <v>255</v>
      </c>
      <c r="C3553" s="93">
        <v>45642.0</v>
      </c>
      <c r="D3553" s="94">
        <v>0.20208333333333334</v>
      </c>
      <c r="E3553" s="92">
        <v>2.0</v>
      </c>
      <c r="F3553" s="92" t="s">
        <v>3544</v>
      </c>
    </row>
    <row r="3554" ht="14.25" customHeight="1">
      <c r="A3554" s="92" t="s">
        <v>3942</v>
      </c>
      <c r="B3554" s="92" t="s">
        <v>255</v>
      </c>
      <c r="C3554" s="93">
        <v>45750.0</v>
      </c>
      <c r="D3554" s="94">
        <v>0.025</v>
      </c>
      <c r="E3554" s="92">
        <v>1.0</v>
      </c>
      <c r="F3554" s="92" t="s">
        <v>3543</v>
      </c>
    </row>
    <row r="3555" ht="14.25" customHeight="1">
      <c r="A3555" s="92" t="s">
        <v>3838</v>
      </c>
      <c r="B3555" s="92" t="s">
        <v>255</v>
      </c>
      <c r="C3555" s="93">
        <v>45900.0</v>
      </c>
      <c r="D3555" s="94">
        <v>0.005555555555555556</v>
      </c>
      <c r="E3555" s="92">
        <v>2.0</v>
      </c>
      <c r="F3555" s="92" t="s">
        <v>3544</v>
      </c>
    </row>
    <row r="3556" ht="14.25" customHeight="1">
      <c r="A3556" s="92" t="s">
        <v>3812</v>
      </c>
      <c r="B3556" s="92" t="s">
        <v>255</v>
      </c>
      <c r="C3556" s="93">
        <v>45928.0</v>
      </c>
      <c r="D3556" s="94">
        <v>0.3701388888888889</v>
      </c>
      <c r="E3556" s="92">
        <v>0.0</v>
      </c>
      <c r="F3556" s="92" t="s">
        <v>3542</v>
      </c>
    </row>
    <row r="3557" ht="14.25" customHeight="1">
      <c r="A3557" s="92" t="s">
        <v>3793</v>
      </c>
      <c r="B3557" s="92" t="s">
        <v>2247</v>
      </c>
      <c r="C3557" s="93">
        <v>45829.0</v>
      </c>
      <c r="D3557" s="94">
        <v>0.9444444444444444</v>
      </c>
      <c r="E3557" s="92">
        <v>0.0</v>
      </c>
      <c r="F3557" s="92" t="s">
        <v>3542</v>
      </c>
    </row>
    <row r="3558" ht="14.25" customHeight="1">
      <c r="A3558" s="92" t="s">
        <v>3857</v>
      </c>
      <c r="B3558" s="92" t="s">
        <v>2247</v>
      </c>
      <c r="C3558" s="93">
        <v>45928.0</v>
      </c>
      <c r="D3558" s="94">
        <v>0.5229166666666667</v>
      </c>
      <c r="E3558" s="92">
        <v>0.0</v>
      </c>
      <c r="F3558" s="92" t="s">
        <v>3542</v>
      </c>
    </row>
    <row r="3559" ht="14.25" customHeight="1">
      <c r="A3559" s="92" t="s">
        <v>3820</v>
      </c>
      <c r="B3559" s="92" t="s">
        <v>2247</v>
      </c>
      <c r="C3559" s="93">
        <v>45929.0</v>
      </c>
      <c r="D3559" s="94">
        <v>0.40694444444444444</v>
      </c>
      <c r="E3559" s="92">
        <v>1.0</v>
      </c>
      <c r="F3559" s="92" t="s">
        <v>3543</v>
      </c>
    </row>
    <row r="3560" ht="14.25" customHeight="1">
      <c r="A3560" s="92" t="s">
        <v>3684</v>
      </c>
      <c r="B3560" s="92" t="s">
        <v>1244</v>
      </c>
      <c r="C3560" s="93">
        <v>45728.0</v>
      </c>
      <c r="D3560" s="94">
        <v>0.35833333333333334</v>
      </c>
      <c r="E3560" s="92">
        <v>1.0</v>
      </c>
      <c r="F3560" s="92" t="s">
        <v>3543</v>
      </c>
    </row>
    <row r="3561" ht="14.25" customHeight="1">
      <c r="A3561" s="92" t="s">
        <v>3627</v>
      </c>
      <c r="B3561" s="92" t="s">
        <v>3228</v>
      </c>
      <c r="C3561" s="93">
        <v>45608.0</v>
      </c>
      <c r="D3561" s="94">
        <v>0.9979166666666667</v>
      </c>
      <c r="E3561" s="92">
        <v>2.0</v>
      </c>
      <c r="F3561" s="92" t="s">
        <v>3544</v>
      </c>
    </row>
    <row r="3562" ht="14.25" customHeight="1">
      <c r="A3562" s="92" t="s">
        <v>3646</v>
      </c>
      <c r="B3562" s="92" t="s">
        <v>3228</v>
      </c>
      <c r="C3562" s="93">
        <v>45667.0</v>
      </c>
      <c r="D3562" s="94">
        <v>0.9222222222222223</v>
      </c>
      <c r="E3562" s="92">
        <v>1.0</v>
      </c>
      <c r="F3562" s="92" t="s">
        <v>3543</v>
      </c>
    </row>
    <row r="3563" ht="14.25" customHeight="1">
      <c r="A3563" s="92" t="s">
        <v>3899</v>
      </c>
      <c r="B3563" s="92" t="s">
        <v>3228</v>
      </c>
      <c r="C3563" s="93">
        <v>45778.0</v>
      </c>
      <c r="D3563" s="94">
        <v>0.020833333333333332</v>
      </c>
      <c r="E3563" s="92">
        <v>0.0</v>
      </c>
      <c r="F3563" s="92" t="s">
        <v>3542</v>
      </c>
    </row>
    <row r="3564" ht="14.25" customHeight="1">
      <c r="A3564" s="92" t="s">
        <v>3716</v>
      </c>
      <c r="B3564" s="92" t="s">
        <v>3228</v>
      </c>
      <c r="C3564" s="93">
        <v>45796.0</v>
      </c>
      <c r="D3564" s="94">
        <v>0.4125</v>
      </c>
      <c r="E3564" s="92">
        <v>0.0</v>
      </c>
      <c r="F3564" s="92" t="s">
        <v>3542</v>
      </c>
    </row>
    <row r="3565" ht="14.25" customHeight="1">
      <c r="A3565" s="92" t="s">
        <v>4020</v>
      </c>
      <c r="B3565" s="92" t="s">
        <v>3228</v>
      </c>
      <c r="C3565" s="93">
        <v>45849.0</v>
      </c>
      <c r="D3565" s="94">
        <v>0.1388888888888889</v>
      </c>
      <c r="E3565" s="92">
        <v>1.0</v>
      </c>
      <c r="F3565" s="92" t="s">
        <v>3543</v>
      </c>
    </row>
    <row r="3566" ht="14.25" customHeight="1">
      <c r="A3566" s="92" t="s">
        <v>3824</v>
      </c>
      <c r="B3566" s="92" t="s">
        <v>3228</v>
      </c>
      <c r="C3566" s="93">
        <v>45880.0</v>
      </c>
      <c r="D3566" s="94">
        <v>0.41458333333333336</v>
      </c>
      <c r="E3566" s="92">
        <v>2.0</v>
      </c>
      <c r="F3566" s="92" t="s">
        <v>3544</v>
      </c>
    </row>
    <row r="3567" ht="14.25" customHeight="1">
      <c r="A3567" s="92" t="s">
        <v>3910</v>
      </c>
      <c r="B3567" s="92" t="s">
        <v>1750</v>
      </c>
      <c r="C3567" s="93">
        <v>45620.0</v>
      </c>
      <c r="D3567" s="94">
        <v>0.5125</v>
      </c>
      <c r="E3567" s="92">
        <v>2.0</v>
      </c>
      <c r="F3567" s="92" t="s">
        <v>3544</v>
      </c>
    </row>
    <row r="3568" ht="14.25" customHeight="1">
      <c r="A3568" s="92" t="s">
        <v>4016</v>
      </c>
      <c r="B3568" s="92" t="s">
        <v>3229</v>
      </c>
      <c r="C3568" s="93">
        <v>45759.0</v>
      </c>
      <c r="D3568" s="94">
        <v>0.6111111111111112</v>
      </c>
      <c r="E3568" s="92">
        <v>2.0</v>
      </c>
      <c r="F3568" s="92" t="s">
        <v>3544</v>
      </c>
    </row>
    <row r="3569" ht="14.25" customHeight="1">
      <c r="A3569" s="92" t="s">
        <v>3740</v>
      </c>
      <c r="B3569" s="92" t="s">
        <v>1751</v>
      </c>
      <c r="C3569" s="93">
        <v>45757.0</v>
      </c>
      <c r="D3569" s="94">
        <v>0.3215277777777778</v>
      </c>
      <c r="E3569" s="92">
        <v>1.0</v>
      </c>
      <c r="F3569" s="92" t="s">
        <v>3543</v>
      </c>
    </row>
    <row r="3570" ht="14.25" customHeight="1">
      <c r="A3570" s="92" t="s">
        <v>3833</v>
      </c>
      <c r="B3570" s="92" t="s">
        <v>1751</v>
      </c>
      <c r="C3570" s="93">
        <v>45838.0</v>
      </c>
      <c r="D3570" s="94">
        <v>0.8673611111111111</v>
      </c>
      <c r="E3570" s="92">
        <v>0.0</v>
      </c>
      <c r="F3570" s="92" t="s">
        <v>3542</v>
      </c>
    </row>
    <row r="3571" ht="14.25" customHeight="1">
      <c r="A3571" s="92" t="s">
        <v>3897</v>
      </c>
      <c r="B3571" s="92" t="s">
        <v>1752</v>
      </c>
      <c r="C3571" s="93">
        <v>45671.0</v>
      </c>
      <c r="D3571" s="94">
        <v>0.20416666666666666</v>
      </c>
      <c r="E3571" s="92">
        <v>1.0</v>
      </c>
      <c r="F3571" s="92" t="s">
        <v>3543</v>
      </c>
    </row>
    <row r="3572" ht="14.25" customHeight="1">
      <c r="A3572" s="92" t="s">
        <v>3679</v>
      </c>
      <c r="B3572" s="92" t="s">
        <v>1752</v>
      </c>
      <c r="C3572" s="93">
        <v>45840.0</v>
      </c>
      <c r="D3572" s="94">
        <v>0.46944444444444444</v>
      </c>
      <c r="E3572" s="92">
        <v>0.0</v>
      </c>
      <c r="F3572" s="92" t="s">
        <v>3542</v>
      </c>
    </row>
    <row r="3573" ht="14.25" customHeight="1">
      <c r="A3573" s="92" t="s">
        <v>3766</v>
      </c>
      <c r="B3573" s="92" t="s">
        <v>737</v>
      </c>
      <c r="C3573" s="93">
        <v>45700.0</v>
      </c>
      <c r="D3573" s="94">
        <v>0.8729166666666667</v>
      </c>
      <c r="E3573" s="92">
        <v>0.0</v>
      </c>
      <c r="F3573" s="92" t="s">
        <v>3542</v>
      </c>
    </row>
    <row r="3574" ht="14.25" customHeight="1">
      <c r="A3574" s="92" t="s">
        <v>3656</v>
      </c>
      <c r="B3574" s="92" t="s">
        <v>737</v>
      </c>
      <c r="C3574" s="93">
        <v>45701.0</v>
      </c>
      <c r="D3574" s="94">
        <v>0.85</v>
      </c>
      <c r="E3574" s="92">
        <v>1.0</v>
      </c>
      <c r="F3574" s="92" t="s">
        <v>3543</v>
      </c>
    </row>
    <row r="3575" ht="14.25" customHeight="1">
      <c r="A3575" s="92" t="s">
        <v>3739</v>
      </c>
      <c r="B3575" s="92" t="s">
        <v>737</v>
      </c>
      <c r="C3575" s="93">
        <v>45803.0</v>
      </c>
      <c r="D3575" s="94">
        <v>0.9027777777777778</v>
      </c>
      <c r="E3575" s="92">
        <v>1.0</v>
      </c>
      <c r="F3575" s="92" t="s">
        <v>3543</v>
      </c>
    </row>
    <row r="3576" ht="14.25" customHeight="1">
      <c r="A3576" s="92" t="s">
        <v>4023</v>
      </c>
      <c r="B3576" s="92" t="s">
        <v>737</v>
      </c>
      <c r="C3576" s="93">
        <v>45944.0</v>
      </c>
      <c r="D3576" s="94">
        <v>0.3402777777777778</v>
      </c>
      <c r="E3576" s="92">
        <v>2.0</v>
      </c>
      <c r="F3576" s="92" t="s">
        <v>3544</v>
      </c>
    </row>
    <row r="3577" ht="14.25" customHeight="1">
      <c r="A3577" s="92" t="s">
        <v>3851</v>
      </c>
      <c r="B3577" s="92" t="s">
        <v>3231</v>
      </c>
      <c r="C3577" s="93">
        <v>45905.0</v>
      </c>
      <c r="D3577" s="94">
        <v>0.70625</v>
      </c>
      <c r="E3577" s="92">
        <v>2.0</v>
      </c>
      <c r="F3577" s="92" t="s">
        <v>3544</v>
      </c>
    </row>
    <row r="3578" ht="14.25" customHeight="1">
      <c r="A3578" s="92" t="s">
        <v>3815</v>
      </c>
      <c r="B3578" s="92" t="s">
        <v>738</v>
      </c>
      <c r="C3578" s="93">
        <v>45742.0</v>
      </c>
      <c r="D3578" s="94">
        <v>0.9576388888888889</v>
      </c>
      <c r="E3578" s="92">
        <v>1.0</v>
      </c>
      <c r="F3578" s="92" t="s">
        <v>3543</v>
      </c>
    </row>
    <row r="3579" ht="14.25" customHeight="1">
      <c r="A3579" s="92" t="s">
        <v>3807</v>
      </c>
      <c r="B3579" s="92" t="s">
        <v>738</v>
      </c>
      <c r="C3579" s="93">
        <v>45847.0</v>
      </c>
      <c r="D3579" s="94">
        <v>0.001388888888888889</v>
      </c>
      <c r="E3579" s="92">
        <v>0.0</v>
      </c>
      <c r="F3579" s="92" t="s">
        <v>3542</v>
      </c>
    </row>
    <row r="3580" ht="14.25" customHeight="1">
      <c r="A3580" s="92" t="s">
        <v>3725</v>
      </c>
      <c r="B3580" s="92" t="s">
        <v>256</v>
      </c>
      <c r="C3580" s="93">
        <v>45833.0</v>
      </c>
      <c r="D3580" s="94">
        <v>0.7069444444444445</v>
      </c>
      <c r="E3580" s="92">
        <v>0.0</v>
      </c>
      <c r="F3580" s="92" t="s">
        <v>3542</v>
      </c>
    </row>
    <row r="3581" ht="14.25" customHeight="1">
      <c r="A3581" s="92" t="s">
        <v>3650</v>
      </c>
      <c r="B3581" s="92" t="s">
        <v>1753</v>
      </c>
      <c r="C3581" s="93">
        <v>45700.0</v>
      </c>
      <c r="D3581" s="94">
        <v>0.5576388888888889</v>
      </c>
      <c r="E3581" s="92">
        <v>0.0</v>
      </c>
      <c r="F3581" s="92" t="s">
        <v>3542</v>
      </c>
    </row>
    <row r="3582" ht="14.25" customHeight="1">
      <c r="A3582" s="92" t="s">
        <v>3978</v>
      </c>
      <c r="B3582" s="92" t="s">
        <v>1753</v>
      </c>
      <c r="C3582" s="93">
        <v>45802.0</v>
      </c>
      <c r="D3582" s="94">
        <v>0.4340277777777778</v>
      </c>
      <c r="E3582" s="92">
        <v>2.0</v>
      </c>
      <c r="F3582" s="92" t="s">
        <v>3544</v>
      </c>
    </row>
    <row r="3583" ht="14.25" customHeight="1">
      <c r="A3583" s="92" t="s">
        <v>3974</v>
      </c>
      <c r="B3583" s="92" t="s">
        <v>1753</v>
      </c>
      <c r="C3583" s="93">
        <v>45906.0</v>
      </c>
      <c r="D3583" s="94">
        <v>0.24930555555555556</v>
      </c>
      <c r="E3583" s="92">
        <v>2.0</v>
      </c>
      <c r="F3583" s="92" t="s">
        <v>3544</v>
      </c>
    </row>
    <row r="3584" ht="14.25" customHeight="1">
      <c r="A3584" s="92" t="s">
        <v>4032</v>
      </c>
      <c r="B3584" s="92" t="s">
        <v>3232</v>
      </c>
      <c r="C3584" s="93">
        <v>45650.0</v>
      </c>
      <c r="D3584" s="94">
        <v>0.034027777777777775</v>
      </c>
      <c r="E3584" s="92">
        <v>0.0</v>
      </c>
      <c r="F3584" s="92" t="s">
        <v>3542</v>
      </c>
    </row>
    <row r="3585" ht="14.25" customHeight="1">
      <c r="A3585" s="92" t="s">
        <v>4025</v>
      </c>
      <c r="B3585" s="92" t="s">
        <v>3232</v>
      </c>
      <c r="C3585" s="93">
        <v>45694.0</v>
      </c>
      <c r="D3585" s="94">
        <v>0.29583333333333334</v>
      </c>
      <c r="E3585" s="92">
        <v>0.0</v>
      </c>
      <c r="F3585" s="92" t="s">
        <v>3542</v>
      </c>
    </row>
    <row r="3586" ht="14.25" customHeight="1">
      <c r="A3586" s="92" t="s">
        <v>3737</v>
      </c>
      <c r="B3586" s="92" t="s">
        <v>3232</v>
      </c>
      <c r="C3586" s="93">
        <v>45725.0</v>
      </c>
      <c r="D3586" s="94">
        <v>0.10069444444444445</v>
      </c>
      <c r="E3586" s="92">
        <v>2.0</v>
      </c>
      <c r="F3586" s="92" t="s">
        <v>3544</v>
      </c>
    </row>
    <row r="3587" ht="14.25" customHeight="1">
      <c r="A3587" s="92" t="s">
        <v>3850</v>
      </c>
      <c r="B3587" s="92" t="s">
        <v>3232</v>
      </c>
      <c r="C3587" s="93">
        <v>45866.0</v>
      </c>
      <c r="D3587" s="94">
        <v>0.6347222222222222</v>
      </c>
      <c r="E3587" s="92">
        <v>1.0</v>
      </c>
      <c r="F3587" s="92" t="s">
        <v>3543</v>
      </c>
    </row>
    <row r="3588" ht="14.25" customHeight="1">
      <c r="A3588" s="92" t="s">
        <v>3698</v>
      </c>
      <c r="B3588" s="92" t="s">
        <v>3232</v>
      </c>
      <c r="C3588" s="93">
        <v>45928.0</v>
      </c>
      <c r="D3588" s="94">
        <v>0.09652777777777778</v>
      </c>
      <c r="E3588" s="92">
        <v>1.0</v>
      </c>
      <c r="F3588" s="92" t="s">
        <v>3543</v>
      </c>
    </row>
    <row r="3589" ht="14.25" customHeight="1">
      <c r="A3589" s="92" t="s">
        <v>3910</v>
      </c>
      <c r="B3589" s="92" t="s">
        <v>257</v>
      </c>
      <c r="C3589" s="93">
        <v>45592.0</v>
      </c>
      <c r="D3589" s="94">
        <v>0.8138888888888889</v>
      </c>
      <c r="E3589" s="92">
        <v>2.0</v>
      </c>
      <c r="F3589" s="92" t="s">
        <v>3544</v>
      </c>
    </row>
    <row r="3590" ht="14.25" customHeight="1">
      <c r="A3590" s="92" t="s">
        <v>3947</v>
      </c>
      <c r="B3590" s="92" t="s">
        <v>257</v>
      </c>
      <c r="C3590" s="93">
        <v>45673.0</v>
      </c>
      <c r="D3590" s="94">
        <v>0.5326388888888889</v>
      </c>
      <c r="E3590" s="92">
        <v>0.0</v>
      </c>
      <c r="F3590" s="92" t="s">
        <v>3542</v>
      </c>
    </row>
    <row r="3591" ht="14.25" customHeight="1">
      <c r="A3591" s="92" t="s">
        <v>3882</v>
      </c>
      <c r="B3591" s="92" t="s">
        <v>257</v>
      </c>
      <c r="C3591" s="93">
        <v>45698.0</v>
      </c>
      <c r="D3591" s="94">
        <v>0.4152777777777778</v>
      </c>
      <c r="E3591" s="92">
        <v>1.0</v>
      </c>
      <c r="F3591" s="92" t="s">
        <v>3543</v>
      </c>
    </row>
    <row r="3592" ht="14.25" customHeight="1">
      <c r="A3592" s="92" t="s">
        <v>3931</v>
      </c>
      <c r="B3592" s="92" t="s">
        <v>257</v>
      </c>
      <c r="C3592" s="93">
        <v>45793.0</v>
      </c>
      <c r="D3592" s="94">
        <v>0.49027777777777776</v>
      </c>
      <c r="E3592" s="92">
        <v>1.0</v>
      </c>
      <c r="F3592" s="92" t="s">
        <v>3543</v>
      </c>
    </row>
    <row r="3593" ht="14.25" customHeight="1">
      <c r="A3593" s="92" t="s">
        <v>3843</v>
      </c>
      <c r="B3593" s="92" t="s">
        <v>257</v>
      </c>
      <c r="C3593" s="93">
        <v>45817.0</v>
      </c>
      <c r="D3593" s="94">
        <v>0.7090277777777778</v>
      </c>
      <c r="E3593" s="92">
        <v>2.0</v>
      </c>
      <c r="F3593" s="92" t="s">
        <v>3544</v>
      </c>
    </row>
    <row r="3594" ht="14.25" customHeight="1">
      <c r="A3594" s="92" t="s">
        <v>3796</v>
      </c>
      <c r="B3594" s="92" t="s">
        <v>2248</v>
      </c>
      <c r="C3594" s="93">
        <v>45791.0</v>
      </c>
      <c r="D3594" s="94">
        <v>0.7881944444444444</v>
      </c>
      <c r="E3594" s="92">
        <v>1.0</v>
      </c>
      <c r="F3594" s="92" t="s">
        <v>3543</v>
      </c>
    </row>
    <row r="3595" ht="14.25" customHeight="1">
      <c r="A3595" s="92" t="s">
        <v>3677</v>
      </c>
      <c r="B3595" s="92" t="s">
        <v>1754</v>
      </c>
      <c r="C3595" s="93">
        <v>45739.0</v>
      </c>
      <c r="D3595" s="94">
        <v>0.45555555555555555</v>
      </c>
      <c r="E3595" s="92">
        <v>1.0</v>
      </c>
      <c r="F3595" s="92" t="s">
        <v>3543</v>
      </c>
    </row>
    <row r="3596" ht="14.25" customHeight="1">
      <c r="A3596" s="92" t="s">
        <v>4024</v>
      </c>
      <c r="B3596" s="92" t="s">
        <v>1754</v>
      </c>
      <c r="C3596" s="93">
        <v>45914.0</v>
      </c>
      <c r="D3596" s="94">
        <v>0.6909722222222222</v>
      </c>
      <c r="E3596" s="92">
        <v>1.0</v>
      </c>
      <c r="F3596" s="92" t="s">
        <v>3543</v>
      </c>
    </row>
    <row r="3597" ht="14.25" customHeight="1">
      <c r="A3597" s="92" t="s">
        <v>3662</v>
      </c>
      <c r="B3597" s="92" t="s">
        <v>1754</v>
      </c>
      <c r="C3597" s="93">
        <v>45938.0</v>
      </c>
      <c r="D3597" s="94">
        <v>0.6972222222222222</v>
      </c>
      <c r="E3597" s="92">
        <v>1.0</v>
      </c>
      <c r="F3597" s="92" t="s">
        <v>3543</v>
      </c>
    </row>
    <row r="3598" ht="14.25" customHeight="1">
      <c r="A3598" s="92" t="s">
        <v>4061</v>
      </c>
      <c r="B3598" s="92" t="s">
        <v>1754</v>
      </c>
      <c r="C3598" s="93">
        <v>45940.0</v>
      </c>
      <c r="D3598" s="94">
        <v>0.10416666666666667</v>
      </c>
      <c r="E3598" s="92">
        <v>1.0</v>
      </c>
      <c r="F3598" s="92" t="s">
        <v>3543</v>
      </c>
    </row>
    <row r="3599" ht="14.25" customHeight="1">
      <c r="A3599" s="92" t="s">
        <v>3855</v>
      </c>
      <c r="B3599" s="92" t="s">
        <v>2249</v>
      </c>
      <c r="C3599" s="93">
        <v>45638.0</v>
      </c>
      <c r="D3599" s="94">
        <v>0.1284722222222222</v>
      </c>
      <c r="E3599" s="92">
        <v>1.0</v>
      </c>
      <c r="F3599" s="92" t="s">
        <v>3543</v>
      </c>
    </row>
    <row r="3600" ht="14.25" customHeight="1">
      <c r="A3600" s="92" t="s">
        <v>3693</v>
      </c>
      <c r="B3600" s="92" t="s">
        <v>2249</v>
      </c>
      <c r="C3600" s="93">
        <v>45699.0</v>
      </c>
      <c r="D3600" s="94">
        <v>0.40902777777777777</v>
      </c>
      <c r="E3600" s="92">
        <v>1.0</v>
      </c>
      <c r="F3600" s="92" t="s">
        <v>3543</v>
      </c>
    </row>
    <row r="3601" ht="14.25" customHeight="1">
      <c r="A3601" s="92" t="s">
        <v>3864</v>
      </c>
      <c r="B3601" s="92" t="s">
        <v>2249</v>
      </c>
      <c r="C3601" s="93">
        <v>45910.0</v>
      </c>
      <c r="D3601" s="94">
        <v>0.8638888888888889</v>
      </c>
      <c r="E3601" s="92">
        <v>0.0</v>
      </c>
      <c r="F3601" s="92" t="s">
        <v>3542</v>
      </c>
    </row>
    <row r="3602" ht="14.25" customHeight="1">
      <c r="A3602" s="92" t="s">
        <v>4044</v>
      </c>
      <c r="B3602" s="92" t="s">
        <v>1245</v>
      </c>
      <c r="C3602" s="93">
        <v>45615.0</v>
      </c>
      <c r="D3602" s="94">
        <v>0.9506944444444444</v>
      </c>
      <c r="E3602" s="92">
        <v>1.0</v>
      </c>
      <c r="F3602" s="92" t="s">
        <v>3543</v>
      </c>
    </row>
    <row r="3603" ht="14.25" customHeight="1">
      <c r="A3603" s="92" t="s">
        <v>4012</v>
      </c>
      <c r="B3603" s="92" t="s">
        <v>1245</v>
      </c>
      <c r="C3603" s="93">
        <v>45637.0</v>
      </c>
      <c r="D3603" s="94">
        <v>0.14305555555555555</v>
      </c>
      <c r="E3603" s="92">
        <v>1.0</v>
      </c>
      <c r="F3603" s="92" t="s">
        <v>3543</v>
      </c>
    </row>
    <row r="3604" ht="14.25" customHeight="1">
      <c r="A3604" s="92" t="s">
        <v>3789</v>
      </c>
      <c r="B3604" s="92" t="s">
        <v>1245</v>
      </c>
      <c r="C3604" s="93">
        <v>45640.0</v>
      </c>
      <c r="D3604" s="94">
        <v>0.23333333333333334</v>
      </c>
      <c r="E3604" s="92">
        <v>0.0</v>
      </c>
      <c r="F3604" s="92" t="s">
        <v>3542</v>
      </c>
    </row>
    <row r="3605" ht="14.25" customHeight="1">
      <c r="A3605" s="92" t="s">
        <v>3791</v>
      </c>
      <c r="B3605" s="92" t="s">
        <v>1245</v>
      </c>
      <c r="C3605" s="93">
        <v>45640.0</v>
      </c>
      <c r="D3605" s="94">
        <v>0.7972222222222223</v>
      </c>
      <c r="E3605" s="92">
        <v>1.0</v>
      </c>
      <c r="F3605" s="92" t="s">
        <v>3543</v>
      </c>
    </row>
    <row r="3606" ht="14.25" customHeight="1">
      <c r="A3606" s="92" t="s">
        <v>4059</v>
      </c>
      <c r="B3606" s="92" t="s">
        <v>1245</v>
      </c>
      <c r="C3606" s="93">
        <v>45658.0</v>
      </c>
      <c r="D3606" s="94">
        <v>0.13958333333333334</v>
      </c>
      <c r="E3606" s="92">
        <v>2.0</v>
      </c>
      <c r="F3606" s="92" t="s">
        <v>3544</v>
      </c>
    </row>
    <row r="3607" ht="14.25" customHeight="1">
      <c r="A3607" s="92" t="s">
        <v>3983</v>
      </c>
      <c r="B3607" s="92" t="s">
        <v>1245</v>
      </c>
      <c r="C3607" s="93">
        <v>45709.0</v>
      </c>
      <c r="D3607" s="94">
        <v>0.9611111111111111</v>
      </c>
      <c r="E3607" s="92">
        <v>1.0</v>
      </c>
      <c r="F3607" s="92" t="s">
        <v>3543</v>
      </c>
    </row>
    <row r="3608" ht="14.25" customHeight="1">
      <c r="A3608" s="92" t="s">
        <v>4026</v>
      </c>
      <c r="B3608" s="92" t="s">
        <v>1245</v>
      </c>
      <c r="C3608" s="93">
        <v>45747.0</v>
      </c>
      <c r="D3608" s="94">
        <v>0.36666666666666664</v>
      </c>
      <c r="E3608" s="92">
        <v>2.0</v>
      </c>
      <c r="F3608" s="92" t="s">
        <v>3544</v>
      </c>
    </row>
    <row r="3609" ht="14.25" customHeight="1">
      <c r="A3609" s="92" t="s">
        <v>3786</v>
      </c>
      <c r="B3609" s="92" t="s">
        <v>1245</v>
      </c>
      <c r="C3609" s="93">
        <v>45787.0</v>
      </c>
      <c r="D3609" s="94">
        <v>0.7305555555555555</v>
      </c>
      <c r="E3609" s="92">
        <v>0.0</v>
      </c>
      <c r="F3609" s="92" t="s">
        <v>3542</v>
      </c>
    </row>
    <row r="3610" ht="14.25" customHeight="1">
      <c r="A3610" s="92" t="s">
        <v>3914</v>
      </c>
      <c r="B3610" s="92" t="s">
        <v>1245</v>
      </c>
      <c r="C3610" s="93">
        <v>45819.0</v>
      </c>
      <c r="D3610" s="94">
        <v>0.8631944444444445</v>
      </c>
      <c r="E3610" s="92">
        <v>0.0</v>
      </c>
      <c r="F3610" s="92" t="s">
        <v>3542</v>
      </c>
    </row>
    <row r="3611" ht="14.25" customHeight="1">
      <c r="A3611" s="92" t="s">
        <v>3974</v>
      </c>
      <c r="B3611" s="92" t="s">
        <v>739</v>
      </c>
      <c r="C3611" s="93">
        <v>45607.0</v>
      </c>
      <c r="D3611" s="94">
        <v>0.6701388888888888</v>
      </c>
      <c r="E3611" s="92">
        <v>0.0</v>
      </c>
      <c r="F3611" s="92" t="s">
        <v>3542</v>
      </c>
    </row>
    <row r="3612" ht="14.25" customHeight="1">
      <c r="A3612" s="92" t="s">
        <v>4010</v>
      </c>
      <c r="B3612" s="92" t="s">
        <v>739</v>
      </c>
      <c r="C3612" s="93">
        <v>45769.0</v>
      </c>
      <c r="D3612" s="94">
        <v>0.5895833333333333</v>
      </c>
      <c r="E3612" s="92">
        <v>1.0</v>
      </c>
      <c r="F3612" s="92" t="s">
        <v>3543</v>
      </c>
    </row>
    <row r="3613" ht="14.25" customHeight="1">
      <c r="A3613" s="92" t="s">
        <v>3765</v>
      </c>
      <c r="B3613" s="92" t="s">
        <v>1246</v>
      </c>
      <c r="C3613" s="93">
        <v>45729.0</v>
      </c>
      <c r="D3613" s="94">
        <v>0.7222222222222222</v>
      </c>
      <c r="E3613" s="92">
        <v>2.0</v>
      </c>
      <c r="F3613" s="92" t="s">
        <v>3544</v>
      </c>
    </row>
    <row r="3614" ht="14.25" customHeight="1">
      <c r="A3614" s="92" t="s">
        <v>3813</v>
      </c>
      <c r="B3614" s="92" t="s">
        <v>1246</v>
      </c>
      <c r="C3614" s="93">
        <v>45779.0</v>
      </c>
      <c r="D3614" s="94">
        <v>0.33125</v>
      </c>
      <c r="E3614" s="92">
        <v>0.0</v>
      </c>
      <c r="F3614" s="92" t="s">
        <v>3542</v>
      </c>
    </row>
    <row r="3615" ht="14.25" customHeight="1">
      <c r="A3615" s="92" t="s">
        <v>3746</v>
      </c>
      <c r="B3615" s="92" t="s">
        <v>1246</v>
      </c>
      <c r="C3615" s="93">
        <v>45911.0</v>
      </c>
      <c r="D3615" s="94">
        <v>0.5423611111111111</v>
      </c>
      <c r="E3615" s="92">
        <v>0.0</v>
      </c>
      <c r="F3615" s="92" t="s">
        <v>3542</v>
      </c>
    </row>
    <row r="3616" ht="14.25" customHeight="1">
      <c r="A3616" s="92" t="s">
        <v>3739</v>
      </c>
      <c r="B3616" s="92" t="s">
        <v>740</v>
      </c>
      <c r="C3616" s="93">
        <v>45645.0</v>
      </c>
      <c r="D3616" s="94">
        <v>0.22083333333333333</v>
      </c>
      <c r="E3616" s="92">
        <v>2.0</v>
      </c>
      <c r="F3616" s="92" t="s">
        <v>3544</v>
      </c>
    </row>
    <row r="3617" ht="14.25" customHeight="1">
      <c r="A3617" s="92" t="s">
        <v>3680</v>
      </c>
      <c r="B3617" s="92" t="s">
        <v>740</v>
      </c>
      <c r="C3617" s="93">
        <v>45717.0</v>
      </c>
      <c r="D3617" s="94">
        <v>0.6388888888888888</v>
      </c>
      <c r="E3617" s="92">
        <v>0.0</v>
      </c>
      <c r="F3617" s="92" t="s">
        <v>3542</v>
      </c>
    </row>
    <row r="3618" ht="14.25" customHeight="1">
      <c r="A3618" s="92" t="s">
        <v>3747</v>
      </c>
      <c r="B3618" s="92" t="s">
        <v>740</v>
      </c>
      <c r="C3618" s="93">
        <v>45869.0</v>
      </c>
      <c r="D3618" s="94">
        <v>0.9354166666666667</v>
      </c>
      <c r="E3618" s="92">
        <v>2.0</v>
      </c>
      <c r="F3618" s="92" t="s">
        <v>3544</v>
      </c>
    </row>
    <row r="3619" ht="14.25" customHeight="1">
      <c r="A3619" s="92" t="s">
        <v>3958</v>
      </c>
      <c r="B3619" s="92" t="s">
        <v>740</v>
      </c>
      <c r="C3619" s="93">
        <v>45927.0</v>
      </c>
      <c r="D3619" s="94">
        <v>0.2951388888888889</v>
      </c>
      <c r="E3619" s="92">
        <v>0.0</v>
      </c>
      <c r="F3619" s="92" t="s">
        <v>3542</v>
      </c>
    </row>
    <row r="3620" ht="14.25" customHeight="1">
      <c r="A3620" s="92" t="s">
        <v>3674</v>
      </c>
      <c r="B3620" s="92" t="s">
        <v>740</v>
      </c>
      <c r="C3620" s="93">
        <v>45933.0</v>
      </c>
      <c r="D3620" s="94">
        <v>0.6979166666666666</v>
      </c>
      <c r="E3620" s="92">
        <v>1.0</v>
      </c>
      <c r="F3620" s="92" t="s">
        <v>3543</v>
      </c>
    </row>
    <row r="3621" ht="14.25" customHeight="1">
      <c r="A3621" s="92" t="s">
        <v>4079</v>
      </c>
      <c r="B3621" s="92" t="s">
        <v>741</v>
      </c>
      <c r="C3621" s="93">
        <v>45687.0</v>
      </c>
      <c r="D3621" s="94">
        <v>0.13194444444444445</v>
      </c>
      <c r="E3621" s="92">
        <v>2.0</v>
      </c>
      <c r="F3621" s="92" t="s">
        <v>3544</v>
      </c>
    </row>
    <row r="3622" ht="14.25" customHeight="1">
      <c r="A3622" s="92" t="s">
        <v>3867</v>
      </c>
      <c r="B3622" s="92" t="s">
        <v>741</v>
      </c>
      <c r="C3622" s="93">
        <v>45772.0</v>
      </c>
      <c r="D3622" s="94">
        <v>0.7270833333333333</v>
      </c>
      <c r="E3622" s="92">
        <v>1.0</v>
      </c>
      <c r="F3622" s="92" t="s">
        <v>3543</v>
      </c>
    </row>
    <row r="3623" ht="14.25" customHeight="1">
      <c r="A3623" s="92" t="s">
        <v>3724</v>
      </c>
      <c r="B3623" s="92" t="s">
        <v>258</v>
      </c>
      <c r="C3623" s="93">
        <v>45807.0</v>
      </c>
      <c r="D3623" s="94">
        <v>0.25</v>
      </c>
      <c r="E3623" s="92">
        <v>0.0</v>
      </c>
      <c r="F3623" s="92" t="s">
        <v>3542</v>
      </c>
    </row>
    <row r="3624" ht="14.25" customHeight="1">
      <c r="A3624" s="92" t="s">
        <v>4043</v>
      </c>
      <c r="B3624" s="92" t="s">
        <v>258</v>
      </c>
      <c r="C3624" s="93">
        <v>45934.0</v>
      </c>
      <c r="D3624" s="94">
        <v>0.9493055555555555</v>
      </c>
      <c r="E3624" s="92">
        <v>0.0</v>
      </c>
      <c r="F3624" s="92" t="s">
        <v>3542</v>
      </c>
    </row>
    <row r="3625" ht="14.25" customHeight="1">
      <c r="A3625" s="92" t="s">
        <v>3690</v>
      </c>
      <c r="B3625" s="92" t="s">
        <v>2250</v>
      </c>
      <c r="C3625" s="93">
        <v>45863.0</v>
      </c>
      <c r="D3625" s="94">
        <v>0.6763888888888889</v>
      </c>
      <c r="E3625" s="92">
        <v>0.0</v>
      </c>
      <c r="F3625" s="92" t="s">
        <v>3542</v>
      </c>
    </row>
    <row r="3626" ht="14.25" customHeight="1">
      <c r="A3626" s="92" t="s">
        <v>4021</v>
      </c>
      <c r="B3626" s="92" t="s">
        <v>2250</v>
      </c>
      <c r="C3626" s="93">
        <v>45917.0</v>
      </c>
      <c r="D3626" s="94">
        <v>0.8993055555555556</v>
      </c>
      <c r="E3626" s="92">
        <v>2.0</v>
      </c>
      <c r="F3626" s="92" t="s">
        <v>3544</v>
      </c>
    </row>
    <row r="3627" ht="14.25" customHeight="1">
      <c r="A3627" s="92" t="s">
        <v>3726</v>
      </c>
      <c r="B3627" s="92" t="s">
        <v>259</v>
      </c>
      <c r="C3627" s="93">
        <v>45597.0</v>
      </c>
      <c r="D3627" s="94">
        <v>0.8534722222222222</v>
      </c>
      <c r="E3627" s="92">
        <v>2.0</v>
      </c>
      <c r="F3627" s="92" t="s">
        <v>3544</v>
      </c>
    </row>
    <row r="3628" ht="14.25" customHeight="1">
      <c r="A3628" s="92" t="s">
        <v>3792</v>
      </c>
      <c r="B3628" s="92" t="s">
        <v>259</v>
      </c>
      <c r="C3628" s="93">
        <v>45847.0</v>
      </c>
      <c r="D3628" s="94">
        <v>0.04097222222222222</v>
      </c>
      <c r="E3628" s="92">
        <v>0.0</v>
      </c>
      <c r="F3628" s="92" t="s">
        <v>3542</v>
      </c>
    </row>
    <row r="3629" ht="14.25" customHeight="1">
      <c r="A3629" s="92" t="s">
        <v>3933</v>
      </c>
      <c r="B3629" s="92" t="s">
        <v>1247</v>
      </c>
      <c r="C3629" s="93">
        <v>45842.0</v>
      </c>
      <c r="D3629" s="94">
        <v>0.018055555555555554</v>
      </c>
      <c r="E3629" s="92">
        <v>0.0</v>
      </c>
      <c r="F3629" s="92" t="s">
        <v>3542</v>
      </c>
    </row>
    <row r="3630" ht="14.25" customHeight="1">
      <c r="A3630" s="92" t="s">
        <v>3646</v>
      </c>
      <c r="B3630" s="92" t="s">
        <v>1247</v>
      </c>
      <c r="C3630" s="93">
        <v>45858.0</v>
      </c>
      <c r="D3630" s="94">
        <v>0.24930555555555556</v>
      </c>
      <c r="E3630" s="92">
        <v>1.0</v>
      </c>
      <c r="F3630" s="92" t="s">
        <v>3543</v>
      </c>
    </row>
    <row r="3631" ht="14.25" customHeight="1">
      <c r="A3631" s="92" t="s">
        <v>3711</v>
      </c>
      <c r="B3631" s="92" t="s">
        <v>1247</v>
      </c>
      <c r="C3631" s="93">
        <v>45865.0</v>
      </c>
      <c r="D3631" s="94">
        <v>0.6486111111111111</v>
      </c>
      <c r="E3631" s="92">
        <v>2.0</v>
      </c>
      <c r="F3631" s="92" t="s">
        <v>3544</v>
      </c>
    </row>
    <row r="3632" ht="14.25" customHeight="1">
      <c r="A3632" s="92" t="s">
        <v>3791</v>
      </c>
      <c r="B3632" s="92" t="s">
        <v>2765</v>
      </c>
      <c r="C3632" s="93">
        <v>45681.0</v>
      </c>
      <c r="D3632" s="94">
        <v>0.23819444444444443</v>
      </c>
      <c r="E3632" s="92">
        <v>2.0</v>
      </c>
      <c r="F3632" s="92" t="s">
        <v>3544</v>
      </c>
    </row>
    <row r="3633" ht="14.25" customHeight="1">
      <c r="A3633" s="92" t="s">
        <v>3681</v>
      </c>
      <c r="B3633" s="92" t="s">
        <v>2765</v>
      </c>
      <c r="C3633" s="93">
        <v>45772.0</v>
      </c>
      <c r="D3633" s="94">
        <v>0.0125</v>
      </c>
      <c r="E3633" s="92">
        <v>0.0</v>
      </c>
      <c r="F3633" s="92" t="s">
        <v>3542</v>
      </c>
    </row>
    <row r="3634" ht="14.25" customHeight="1">
      <c r="A3634" s="92" t="s">
        <v>4074</v>
      </c>
      <c r="B3634" s="92" t="s">
        <v>742</v>
      </c>
      <c r="C3634" s="93">
        <v>45746.0</v>
      </c>
      <c r="D3634" s="94">
        <v>0.009027777777777777</v>
      </c>
      <c r="E3634" s="92">
        <v>0.0</v>
      </c>
      <c r="F3634" s="92" t="s">
        <v>3542</v>
      </c>
    </row>
    <row r="3635" ht="14.25" customHeight="1">
      <c r="A3635" s="92" t="s">
        <v>4062</v>
      </c>
      <c r="B3635" s="92" t="s">
        <v>1755</v>
      </c>
      <c r="C3635" s="93">
        <v>45661.0</v>
      </c>
      <c r="D3635" s="94">
        <v>0.9493055555555555</v>
      </c>
      <c r="E3635" s="92">
        <v>2.0</v>
      </c>
      <c r="F3635" s="92" t="s">
        <v>3544</v>
      </c>
    </row>
    <row r="3636" ht="14.25" customHeight="1">
      <c r="A3636" s="92" t="s">
        <v>3824</v>
      </c>
      <c r="B3636" s="92" t="s">
        <v>1755</v>
      </c>
      <c r="C3636" s="93">
        <v>45759.0</v>
      </c>
      <c r="D3636" s="94">
        <v>0.11458333333333333</v>
      </c>
      <c r="E3636" s="92">
        <v>2.0</v>
      </c>
      <c r="F3636" s="92" t="s">
        <v>3544</v>
      </c>
    </row>
    <row r="3637" ht="14.25" customHeight="1">
      <c r="A3637" s="92" t="s">
        <v>3866</v>
      </c>
      <c r="B3637" s="92" t="s">
        <v>1756</v>
      </c>
      <c r="C3637" s="93">
        <v>45610.0</v>
      </c>
      <c r="D3637" s="94">
        <v>0.16597222222222222</v>
      </c>
      <c r="E3637" s="92">
        <v>1.0</v>
      </c>
      <c r="F3637" s="92" t="s">
        <v>3543</v>
      </c>
    </row>
    <row r="3638" ht="14.25" customHeight="1">
      <c r="A3638" s="92" t="s">
        <v>3778</v>
      </c>
      <c r="B3638" s="92" t="s">
        <v>743</v>
      </c>
      <c r="C3638" s="93">
        <v>45668.0</v>
      </c>
      <c r="D3638" s="94">
        <v>0.6784722222222223</v>
      </c>
      <c r="E3638" s="92">
        <v>2.0</v>
      </c>
      <c r="F3638" s="92" t="s">
        <v>3544</v>
      </c>
    </row>
    <row r="3639" ht="14.25" customHeight="1">
      <c r="A3639" s="92" t="s">
        <v>3693</v>
      </c>
      <c r="B3639" s="92" t="s">
        <v>743</v>
      </c>
      <c r="C3639" s="93">
        <v>45836.0</v>
      </c>
      <c r="D3639" s="94">
        <v>0.4444444444444444</v>
      </c>
      <c r="E3639" s="92">
        <v>0.0</v>
      </c>
      <c r="F3639" s="92" t="s">
        <v>3542</v>
      </c>
    </row>
    <row r="3640" ht="14.25" customHeight="1">
      <c r="A3640" s="92" t="s">
        <v>3840</v>
      </c>
      <c r="B3640" s="92" t="s">
        <v>1757</v>
      </c>
      <c r="C3640" s="93">
        <v>45767.0</v>
      </c>
      <c r="D3640" s="94">
        <v>0.2951388888888889</v>
      </c>
      <c r="E3640" s="92">
        <v>0.0</v>
      </c>
      <c r="F3640" s="92" t="s">
        <v>3542</v>
      </c>
    </row>
    <row r="3641" ht="14.25" customHeight="1">
      <c r="A3641" s="92" t="s">
        <v>3995</v>
      </c>
      <c r="B3641" s="92" t="s">
        <v>2251</v>
      </c>
      <c r="C3641" s="93">
        <v>45741.0</v>
      </c>
      <c r="D3641" s="94">
        <v>0.19791666666666666</v>
      </c>
      <c r="E3641" s="92">
        <v>1.0</v>
      </c>
      <c r="F3641" s="92" t="s">
        <v>3543</v>
      </c>
    </row>
    <row r="3642" ht="14.25" customHeight="1">
      <c r="A3642" s="92" t="s">
        <v>3672</v>
      </c>
      <c r="B3642" s="92" t="s">
        <v>2251</v>
      </c>
      <c r="C3642" s="93">
        <v>45922.0</v>
      </c>
      <c r="D3642" s="94">
        <v>0.6520833333333333</v>
      </c>
      <c r="E3642" s="92">
        <v>0.0</v>
      </c>
      <c r="F3642" s="92" t="s">
        <v>3542</v>
      </c>
    </row>
    <row r="3643" ht="14.25" customHeight="1">
      <c r="A3643" s="92" t="s">
        <v>3751</v>
      </c>
      <c r="B3643" s="92" t="s">
        <v>3233</v>
      </c>
      <c r="C3643" s="93">
        <v>45710.0</v>
      </c>
      <c r="D3643" s="94">
        <v>0.60625</v>
      </c>
      <c r="E3643" s="92">
        <v>1.0</v>
      </c>
      <c r="F3643" s="92" t="s">
        <v>3543</v>
      </c>
    </row>
    <row r="3644" ht="14.25" customHeight="1">
      <c r="A3644" s="92" t="s">
        <v>3918</v>
      </c>
      <c r="B3644" s="92" t="s">
        <v>3233</v>
      </c>
      <c r="C3644" s="93">
        <v>45723.0</v>
      </c>
      <c r="D3644" s="94">
        <v>0.8472222222222222</v>
      </c>
      <c r="E3644" s="92">
        <v>2.0</v>
      </c>
      <c r="F3644" s="92" t="s">
        <v>3544</v>
      </c>
    </row>
    <row r="3645" ht="14.25" customHeight="1">
      <c r="A3645" s="92" t="s">
        <v>3665</v>
      </c>
      <c r="B3645" s="92" t="s">
        <v>2252</v>
      </c>
      <c r="C3645" s="93">
        <v>45607.0</v>
      </c>
      <c r="D3645" s="94">
        <v>0.9048611111111111</v>
      </c>
      <c r="E3645" s="92">
        <v>2.0</v>
      </c>
      <c r="F3645" s="92" t="s">
        <v>3544</v>
      </c>
    </row>
    <row r="3646" ht="14.25" customHeight="1">
      <c r="A3646" s="92" t="s">
        <v>3753</v>
      </c>
      <c r="B3646" s="92" t="s">
        <v>2252</v>
      </c>
      <c r="C3646" s="93">
        <v>45666.0</v>
      </c>
      <c r="D3646" s="94">
        <v>0.8923611111111112</v>
      </c>
      <c r="E3646" s="92">
        <v>2.0</v>
      </c>
      <c r="F3646" s="92" t="s">
        <v>3544</v>
      </c>
    </row>
    <row r="3647" ht="14.25" customHeight="1">
      <c r="A3647" s="92" t="s">
        <v>3957</v>
      </c>
      <c r="B3647" s="92" t="s">
        <v>2252</v>
      </c>
      <c r="C3647" s="93">
        <v>45694.0</v>
      </c>
      <c r="D3647" s="94">
        <v>0.8326388888888889</v>
      </c>
      <c r="E3647" s="92">
        <v>1.0</v>
      </c>
      <c r="F3647" s="92" t="s">
        <v>3543</v>
      </c>
    </row>
    <row r="3648" ht="14.25" customHeight="1">
      <c r="A3648" s="92" t="s">
        <v>3920</v>
      </c>
      <c r="B3648" s="92" t="s">
        <v>744</v>
      </c>
      <c r="C3648" s="93">
        <v>45614.0</v>
      </c>
      <c r="D3648" s="94">
        <v>0.9326388888888889</v>
      </c>
      <c r="E3648" s="92">
        <v>2.0</v>
      </c>
      <c r="F3648" s="92" t="s">
        <v>3544</v>
      </c>
    </row>
    <row r="3649" ht="14.25" customHeight="1">
      <c r="A3649" s="92" t="s">
        <v>4081</v>
      </c>
      <c r="B3649" s="92" t="s">
        <v>744</v>
      </c>
      <c r="C3649" s="93">
        <v>45626.0</v>
      </c>
      <c r="D3649" s="94">
        <v>0.7736111111111111</v>
      </c>
      <c r="E3649" s="92">
        <v>0.0</v>
      </c>
      <c r="F3649" s="92" t="s">
        <v>3542</v>
      </c>
    </row>
    <row r="3650" ht="14.25" customHeight="1">
      <c r="A3650" s="92" t="s">
        <v>3997</v>
      </c>
      <c r="B3650" s="92" t="s">
        <v>744</v>
      </c>
      <c r="C3650" s="93">
        <v>45673.0</v>
      </c>
      <c r="D3650" s="94">
        <v>0.7270833333333333</v>
      </c>
      <c r="E3650" s="92">
        <v>0.0</v>
      </c>
      <c r="F3650" s="92" t="s">
        <v>3542</v>
      </c>
    </row>
    <row r="3651" ht="14.25" customHeight="1">
      <c r="A3651" s="92" t="s">
        <v>3839</v>
      </c>
      <c r="B3651" s="92" t="s">
        <v>744</v>
      </c>
      <c r="C3651" s="93">
        <v>45699.0</v>
      </c>
      <c r="D3651" s="94">
        <v>0.4701388888888889</v>
      </c>
      <c r="E3651" s="92">
        <v>2.0</v>
      </c>
      <c r="F3651" s="92" t="s">
        <v>3544</v>
      </c>
    </row>
    <row r="3652" ht="14.25" customHeight="1">
      <c r="A3652" s="92" t="s">
        <v>3824</v>
      </c>
      <c r="B3652" s="92" t="s">
        <v>3234</v>
      </c>
      <c r="C3652" s="93">
        <v>45582.0</v>
      </c>
      <c r="D3652" s="94">
        <v>0.6020833333333333</v>
      </c>
      <c r="E3652" s="92">
        <v>0.0</v>
      </c>
      <c r="F3652" s="92" t="s">
        <v>3542</v>
      </c>
    </row>
    <row r="3653" ht="14.25" customHeight="1">
      <c r="A3653" s="92" t="s">
        <v>3875</v>
      </c>
      <c r="B3653" s="92" t="s">
        <v>3234</v>
      </c>
      <c r="C3653" s="93">
        <v>45639.0</v>
      </c>
      <c r="D3653" s="94">
        <v>0.9597222222222223</v>
      </c>
      <c r="E3653" s="92">
        <v>0.0</v>
      </c>
      <c r="F3653" s="92" t="s">
        <v>3542</v>
      </c>
    </row>
    <row r="3654" ht="14.25" customHeight="1">
      <c r="A3654" s="92" t="s">
        <v>4057</v>
      </c>
      <c r="B3654" s="92" t="s">
        <v>3234</v>
      </c>
      <c r="C3654" s="93">
        <v>45679.0</v>
      </c>
      <c r="D3654" s="94">
        <v>0.23194444444444445</v>
      </c>
      <c r="E3654" s="92">
        <v>0.0</v>
      </c>
      <c r="F3654" s="92" t="s">
        <v>3542</v>
      </c>
    </row>
    <row r="3655" ht="14.25" customHeight="1">
      <c r="A3655" s="92" t="s">
        <v>3896</v>
      </c>
      <c r="B3655" s="92" t="s">
        <v>3234</v>
      </c>
      <c r="C3655" s="93">
        <v>45688.0</v>
      </c>
      <c r="D3655" s="94">
        <v>0.18125</v>
      </c>
      <c r="E3655" s="92">
        <v>0.0</v>
      </c>
      <c r="F3655" s="92" t="s">
        <v>3542</v>
      </c>
    </row>
    <row r="3656" ht="14.25" customHeight="1">
      <c r="A3656" s="92" t="s">
        <v>4048</v>
      </c>
      <c r="B3656" s="92" t="s">
        <v>3234</v>
      </c>
      <c r="C3656" s="93">
        <v>45755.0</v>
      </c>
      <c r="D3656" s="94">
        <v>0.04236111111111111</v>
      </c>
      <c r="E3656" s="92">
        <v>1.0</v>
      </c>
      <c r="F3656" s="92" t="s">
        <v>3543</v>
      </c>
    </row>
    <row r="3657" ht="14.25" customHeight="1">
      <c r="A3657" s="92" t="s">
        <v>3762</v>
      </c>
      <c r="B3657" s="92" t="s">
        <v>3234</v>
      </c>
      <c r="C3657" s="93">
        <v>45875.0</v>
      </c>
      <c r="D3657" s="94">
        <v>0.29583333333333334</v>
      </c>
      <c r="E3657" s="92">
        <v>1.0</v>
      </c>
      <c r="F3657" s="92" t="s">
        <v>3543</v>
      </c>
    </row>
    <row r="3658" ht="14.25" customHeight="1">
      <c r="A3658" s="92" t="s">
        <v>3795</v>
      </c>
      <c r="B3658" s="92" t="s">
        <v>3234</v>
      </c>
      <c r="C3658" s="93">
        <v>45929.0</v>
      </c>
      <c r="D3658" s="94">
        <v>0.51875</v>
      </c>
      <c r="E3658" s="92">
        <v>2.0</v>
      </c>
      <c r="F3658" s="92" t="s">
        <v>3544</v>
      </c>
    </row>
    <row r="3659" ht="14.25" customHeight="1">
      <c r="A3659" s="92" t="s">
        <v>3736</v>
      </c>
      <c r="B3659" s="92" t="s">
        <v>2253</v>
      </c>
      <c r="C3659" s="93">
        <v>45933.0</v>
      </c>
      <c r="D3659" s="94">
        <v>0.7756944444444445</v>
      </c>
      <c r="E3659" s="92">
        <v>2.0</v>
      </c>
      <c r="F3659" s="92" t="s">
        <v>3544</v>
      </c>
    </row>
    <row r="3660" ht="14.25" customHeight="1">
      <c r="A3660" s="92" t="s">
        <v>3731</v>
      </c>
      <c r="B3660" s="92" t="s">
        <v>3235</v>
      </c>
      <c r="C3660" s="93">
        <v>45633.0</v>
      </c>
      <c r="D3660" s="94">
        <v>0.2798611111111111</v>
      </c>
      <c r="E3660" s="92">
        <v>2.0</v>
      </c>
      <c r="F3660" s="92" t="s">
        <v>3544</v>
      </c>
    </row>
    <row r="3661" ht="14.25" customHeight="1">
      <c r="A3661" s="92" t="s">
        <v>3716</v>
      </c>
      <c r="B3661" s="92" t="s">
        <v>3235</v>
      </c>
      <c r="C3661" s="93">
        <v>45837.0</v>
      </c>
      <c r="D3661" s="94">
        <v>0.16666666666666666</v>
      </c>
      <c r="E3661" s="92">
        <v>1.0</v>
      </c>
      <c r="F3661" s="92" t="s">
        <v>3543</v>
      </c>
    </row>
    <row r="3662" ht="14.25" customHeight="1">
      <c r="A3662" s="92" t="s">
        <v>3838</v>
      </c>
      <c r="B3662" s="92" t="s">
        <v>2254</v>
      </c>
      <c r="C3662" s="93">
        <v>45607.0</v>
      </c>
      <c r="D3662" s="94">
        <v>0.5833333333333334</v>
      </c>
      <c r="E3662" s="92">
        <v>0.0</v>
      </c>
      <c r="F3662" s="92" t="s">
        <v>3542</v>
      </c>
    </row>
    <row r="3663" ht="14.25" customHeight="1">
      <c r="A3663" s="92" t="s">
        <v>3974</v>
      </c>
      <c r="B3663" s="92" t="s">
        <v>2254</v>
      </c>
      <c r="C3663" s="93">
        <v>45787.0</v>
      </c>
      <c r="D3663" s="94">
        <v>0.47430555555555554</v>
      </c>
      <c r="E3663" s="92">
        <v>2.0</v>
      </c>
      <c r="F3663" s="92" t="s">
        <v>3544</v>
      </c>
    </row>
    <row r="3664" ht="14.25" customHeight="1">
      <c r="A3664" s="92" t="s">
        <v>3725</v>
      </c>
      <c r="B3664" s="92" t="s">
        <v>2254</v>
      </c>
      <c r="C3664" s="93">
        <v>45810.0</v>
      </c>
      <c r="D3664" s="94">
        <v>0.9638888888888889</v>
      </c>
      <c r="E3664" s="92">
        <v>2.0</v>
      </c>
      <c r="F3664" s="92" t="s">
        <v>3544</v>
      </c>
    </row>
    <row r="3665" ht="14.25" customHeight="1">
      <c r="A3665" s="92" t="s">
        <v>3778</v>
      </c>
      <c r="B3665" s="92" t="s">
        <v>2254</v>
      </c>
      <c r="C3665" s="93">
        <v>45872.0</v>
      </c>
      <c r="D3665" s="94">
        <v>0.6465277777777778</v>
      </c>
      <c r="E3665" s="92">
        <v>0.0</v>
      </c>
      <c r="F3665" s="92" t="s">
        <v>3542</v>
      </c>
    </row>
    <row r="3666" ht="14.25" customHeight="1">
      <c r="A3666" s="92" t="s">
        <v>3765</v>
      </c>
      <c r="B3666" s="92" t="s">
        <v>2254</v>
      </c>
      <c r="C3666" s="93">
        <v>45908.0</v>
      </c>
      <c r="D3666" s="94">
        <v>0.9916666666666667</v>
      </c>
      <c r="E3666" s="92">
        <v>2.0</v>
      </c>
      <c r="F3666" s="92" t="s">
        <v>3544</v>
      </c>
    </row>
    <row r="3667" ht="14.25" customHeight="1">
      <c r="A3667" s="92" t="s">
        <v>4003</v>
      </c>
      <c r="B3667" s="92" t="s">
        <v>2766</v>
      </c>
      <c r="C3667" s="93">
        <v>45583.0</v>
      </c>
      <c r="D3667" s="94">
        <v>0.8409722222222222</v>
      </c>
      <c r="E3667" s="92">
        <v>0.0</v>
      </c>
      <c r="F3667" s="92" t="s">
        <v>3542</v>
      </c>
    </row>
    <row r="3668" ht="14.25" customHeight="1">
      <c r="A3668" s="92" t="s">
        <v>3701</v>
      </c>
      <c r="B3668" s="92" t="s">
        <v>2766</v>
      </c>
      <c r="C3668" s="93">
        <v>45686.0</v>
      </c>
      <c r="D3668" s="94">
        <v>0.7319444444444444</v>
      </c>
      <c r="E3668" s="92">
        <v>1.0</v>
      </c>
      <c r="F3668" s="92" t="s">
        <v>3543</v>
      </c>
    </row>
    <row r="3669" ht="14.25" customHeight="1">
      <c r="A3669" s="92" t="s">
        <v>4005</v>
      </c>
      <c r="B3669" s="92" t="s">
        <v>2766</v>
      </c>
      <c r="C3669" s="93">
        <v>45740.0</v>
      </c>
      <c r="D3669" s="94">
        <v>0.6236111111111111</v>
      </c>
      <c r="E3669" s="92">
        <v>0.0</v>
      </c>
      <c r="F3669" s="92" t="s">
        <v>3542</v>
      </c>
    </row>
    <row r="3670" ht="14.25" customHeight="1">
      <c r="A3670" s="92" t="s">
        <v>3754</v>
      </c>
      <c r="B3670" s="92" t="s">
        <v>2766</v>
      </c>
      <c r="C3670" s="93">
        <v>45791.0</v>
      </c>
      <c r="D3670" s="94">
        <v>0.40902777777777777</v>
      </c>
      <c r="E3670" s="92">
        <v>0.0</v>
      </c>
      <c r="F3670" s="92" t="s">
        <v>3542</v>
      </c>
    </row>
    <row r="3671" ht="14.25" customHeight="1">
      <c r="A3671" s="92" t="s">
        <v>3825</v>
      </c>
      <c r="B3671" s="92" t="s">
        <v>2766</v>
      </c>
      <c r="C3671" s="93">
        <v>45833.0</v>
      </c>
      <c r="D3671" s="94">
        <v>0.8541666666666666</v>
      </c>
      <c r="E3671" s="92">
        <v>0.0</v>
      </c>
      <c r="F3671" s="92" t="s">
        <v>3542</v>
      </c>
    </row>
    <row r="3672" ht="14.25" customHeight="1">
      <c r="A3672" s="92" t="s">
        <v>3845</v>
      </c>
      <c r="B3672" s="92" t="s">
        <v>2766</v>
      </c>
      <c r="C3672" s="93">
        <v>45854.0</v>
      </c>
      <c r="D3672" s="94">
        <v>0.6701388888888888</v>
      </c>
      <c r="E3672" s="92">
        <v>1.0</v>
      </c>
      <c r="F3672" s="92" t="s">
        <v>3543</v>
      </c>
    </row>
    <row r="3673" ht="14.25" customHeight="1">
      <c r="A3673" s="92" t="s">
        <v>4079</v>
      </c>
      <c r="B3673" s="92" t="s">
        <v>2766</v>
      </c>
      <c r="C3673" s="93">
        <v>45868.0</v>
      </c>
      <c r="D3673" s="94">
        <v>0.13333333333333333</v>
      </c>
      <c r="E3673" s="92">
        <v>1.0</v>
      </c>
      <c r="F3673" s="92" t="s">
        <v>3543</v>
      </c>
    </row>
    <row r="3674" ht="14.25" customHeight="1">
      <c r="A3674" s="92" t="s">
        <v>4042</v>
      </c>
      <c r="B3674" s="92" t="s">
        <v>2766</v>
      </c>
      <c r="C3674" s="93">
        <v>45870.0</v>
      </c>
      <c r="D3674" s="94">
        <v>0.5222222222222223</v>
      </c>
      <c r="E3674" s="92">
        <v>2.0</v>
      </c>
      <c r="F3674" s="92" t="s">
        <v>3544</v>
      </c>
    </row>
    <row r="3675" ht="14.25" customHeight="1">
      <c r="A3675" s="92" t="s">
        <v>3982</v>
      </c>
      <c r="B3675" s="92" t="s">
        <v>2766</v>
      </c>
      <c r="C3675" s="93">
        <v>45945.0</v>
      </c>
      <c r="D3675" s="94">
        <v>0.08194444444444444</v>
      </c>
      <c r="E3675" s="92">
        <v>1.0</v>
      </c>
      <c r="F3675" s="92" t="s">
        <v>3543</v>
      </c>
    </row>
    <row r="3676" ht="14.25" customHeight="1">
      <c r="A3676" s="92" t="s">
        <v>3739</v>
      </c>
      <c r="B3676" s="92" t="s">
        <v>2767</v>
      </c>
      <c r="C3676" s="93">
        <v>45751.0</v>
      </c>
      <c r="D3676" s="94">
        <v>0.46597222222222223</v>
      </c>
      <c r="E3676" s="92">
        <v>1.0</v>
      </c>
      <c r="F3676" s="92" t="s">
        <v>3543</v>
      </c>
    </row>
    <row r="3677" ht="14.25" customHeight="1">
      <c r="A3677" s="92" t="s">
        <v>3863</v>
      </c>
      <c r="B3677" s="92" t="s">
        <v>2767</v>
      </c>
      <c r="C3677" s="93">
        <v>45768.0</v>
      </c>
      <c r="D3677" s="94">
        <v>0.3527777777777778</v>
      </c>
      <c r="E3677" s="92">
        <v>0.0</v>
      </c>
      <c r="F3677" s="92" t="s">
        <v>3542</v>
      </c>
    </row>
    <row r="3678" ht="14.25" customHeight="1">
      <c r="A3678" s="92" t="s">
        <v>3801</v>
      </c>
      <c r="B3678" s="92" t="s">
        <v>1248</v>
      </c>
      <c r="C3678" s="93">
        <v>45727.0</v>
      </c>
      <c r="D3678" s="94">
        <v>0.8930555555555556</v>
      </c>
      <c r="E3678" s="92">
        <v>0.0</v>
      </c>
      <c r="F3678" s="92" t="s">
        <v>3542</v>
      </c>
    </row>
    <row r="3679" ht="14.25" customHeight="1">
      <c r="A3679" s="92" t="s">
        <v>3776</v>
      </c>
      <c r="B3679" s="92" t="s">
        <v>1248</v>
      </c>
      <c r="C3679" s="93">
        <v>45739.0</v>
      </c>
      <c r="D3679" s="94">
        <v>0.9423611111111111</v>
      </c>
      <c r="E3679" s="92">
        <v>1.0</v>
      </c>
      <c r="F3679" s="92" t="s">
        <v>3543</v>
      </c>
    </row>
    <row r="3680" ht="14.25" customHeight="1">
      <c r="A3680" s="92" t="s">
        <v>4040</v>
      </c>
      <c r="B3680" s="92" t="s">
        <v>1248</v>
      </c>
      <c r="C3680" s="93">
        <v>45801.0</v>
      </c>
      <c r="D3680" s="94">
        <v>0.6222222222222222</v>
      </c>
      <c r="E3680" s="92">
        <v>0.0</v>
      </c>
      <c r="F3680" s="92" t="s">
        <v>3542</v>
      </c>
    </row>
    <row r="3681" ht="14.25" customHeight="1">
      <c r="A3681" s="92" t="s">
        <v>4005</v>
      </c>
      <c r="B3681" s="92" t="s">
        <v>1248</v>
      </c>
      <c r="C3681" s="93">
        <v>45944.0</v>
      </c>
      <c r="D3681" s="94">
        <v>0.08611111111111111</v>
      </c>
      <c r="E3681" s="92">
        <v>0.0</v>
      </c>
      <c r="F3681" s="92" t="s">
        <v>3542</v>
      </c>
    </row>
    <row r="3682" ht="14.25" customHeight="1">
      <c r="A3682" s="92" t="s">
        <v>3769</v>
      </c>
      <c r="B3682" s="92" t="s">
        <v>745</v>
      </c>
      <c r="C3682" s="93">
        <v>45585.0</v>
      </c>
      <c r="D3682" s="94">
        <v>0.90625</v>
      </c>
      <c r="E3682" s="92">
        <v>2.0</v>
      </c>
      <c r="F3682" s="92" t="s">
        <v>3544</v>
      </c>
    </row>
    <row r="3683" ht="14.25" customHeight="1">
      <c r="A3683" s="92" t="s">
        <v>3837</v>
      </c>
      <c r="B3683" s="92" t="s">
        <v>745</v>
      </c>
      <c r="C3683" s="93">
        <v>45648.0</v>
      </c>
      <c r="D3683" s="94">
        <v>0.6743055555555556</v>
      </c>
      <c r="E3683" s="92">
        <v>2.0</v>
      </c>
      <c r="F3683" s="92" t="s">
        <v>3544</v>
      </c>
    </row>
    <row r="3684" ht="14.25" customHeight="1">
      <c r="A3684" s="92" t="s">
        <v>4036</v>
      </c>
      <c r="B3684" s="92" t="s">
        <v>745</v>
      </c>
      <c r="C3684" s="93">
        <v>45708.0</v>
      </c>
      <c r="D3684" s="94">
        <v>0.6222222222222222</v>
      </c>
      <c r="E3684" s="92">
        <v>2.0</v>
      </c>
      <c r="F3684" s="92" t="s">
        <v>3544</v>
      </c>
    </row>
    <row r="3685" ht="14.25" customHeight="1">
      <c r="A3685" s="92" t="s">
        <v>3755</v>
      </c>
      <c r="B3685" s="92" t="s">
        <v>745</v>
      </c>
      <c r="C3685" s="93">
        <v>45864.0</v>
      </c>
      <c r="D3685" s="94">
        <v>0.1986111111111111</v>
      </c>
      <c r="E3685" s="92">
        <v>0.0</v>
      </c>
      <c r="F3685" s="92" t="s">
        <v>3542</v>
      </c>
    </row>
    <row r="3686" ht="14.25" customHeight="1">
      <c r="A3686" s="92" t="s">
        <v>3938</v>
      </c>
      <c r="B3686" s="92" t="s">
        <v>745</v>
      </c>
      <c r="C3686" s="93">
        <v>45914.0</v>
      </c>
      <c r="D3686" s="94">
        <v>0.68125</v>
      </c>
      <c r="E3686" s="92">
        <v>0.0</v>
      </c>
      <c r="F3686" s="92" t="s">
        <v>3542</v>
      </c>
    </row>
    <row r="3687" ht="14.25" customHeight="1">
      <c r="A3687" s="92" t="s">
        <v>3951</v>
      </c>
      <c r="B3687" s="92" t="s">
        <v>746</v>
      </c>
      <c r="C3687" s="93">
        <v>45615.0</v>
      </c>
      <c r="D3687" s="94">
        <v>0.5354166666666667</v>
      </c>
      <c r="E3687" s="92">
        <v>0.0</v>
      </c>
      <c r="F3687" s="92" t="s">
        <v>3542</v>
      </c>
    </row>
    <row r="3688" ht="14.25" customHeight="1">
      <c r="A3688" s="92" t="s">
        <v>4032</v>
      </c>
      <c r="B3688" s="92" t="s">
        <v>746</v>
      </c>
      <c r="C3688" s="93">
        <v>45836.0</v>
      </c>
      <c r="D3688" s="94">
        <v>0.8090277777777778</v>
      </c>
      <c r="E3688" s="92">
        <v>0.0</v>
      </c>
      <c r="F3688" s="92" t="s">
        <v>3542</v>
      </c>
    </row>
    <row r="3689" ht="14.25" customHeight="1">
      <c r="A3689" s="92" t="s">
        <v>4069</v>
      </c>
      <c r="B3689" s="92" t="s">
        <v>746</v>
      </c>
      <c r="C3689" s="93">
        <v>45898.0</v>
      </c>
      <c r="D3689" s="94">
        <v>0.9298611111111111</v>
      </c>
      <c r="E3689" s="92">
        <v>2.0</v>
      </c>
      <c r="F3689" s="92" t="s">
        <v>3544</v>
      </c>
    </row>
    <row r="3690" ht="14.25" customHeight="1">
      <c r="A3690" s="92" t="s">
        <v>4081</v>
      </c>
      <c r="B3690" s="92" t="s">
        <v>1249</v>
      </c>
      <c r="C3690" s="93">
        <v>45661.0</v>
      </c>
      <c r="D3690" s="94">
        <v>0.13958333333333334</v>
      </c>
      <c r="E3690" s="92">
        <v>1.0</v>
      </c>
      <c r="F3690" s="92" t="s">
        <v>3543</v>
      </c>
    </row>
    <row r="3691" ht="14.25" customHeight="1">
      <c r="A3691" s="92" t="s">
        <v>3857</v>
      </c>
      <c r="B3691" s="92" t="s">
        <v>1249</v>
      </c>
      <c r="C3691" s="93">
        <v>45716.0</v>
      </c>
      <c r="D3691" s="94">
        <v>0.20625</v>
      </c>
      <c r="E3691" s="92">
        <v>2.0</v>
      </c>
      <c r="F3691" s="92" t="s">
        <v>3544</v>
      </c>
    </row>
    <row r="3692" ht="14.25" customHeight="1">
      <c r="A3692" s="92" t="s">
        <v>3975</v>
      </c>
      <c r="B3692" s="92" t="s">
        <v>1249</v>
      </c>
      <c r="C3692" s="93">
        <v>45720.0</v>
      </c>
      <c r="D3692" s="94">
        <v>0.8798611111111111</v>
      </c>
      <c r="E3692" s="92">
        <v>0.0</v>
      </c>
      <c r="F3692" s="92" t="s">
        <v>3542</v>
      </c>
    </row>
    <row r="3693" ht="14.25" customHeight="1">
      <c r="A3693" s="92" t="s">
        <v>3719</v>
      </c>
      <c r="B3693" s="92" t="s">
        <v>1249</v>
      </c>
      <c r="C3693" s="93">
        <v>45730.0</v>
      </c>
      <c r="D3693" s="94">
        <v>0.31666666666666665</v>
      </c>
      <c r="E3693" s="92">
        <v>0.0</v>
      </c>
      <c r="F3693" s="92" t="s">
        <v>3542</v>
      </c>
    </row>
    <row r="3694" ht="14.25" customHeight="1">
      <c r="A3694" s="92" t="s">
        <v>3903</v>
      </c>
      <c r="B3694" s="92" t="s">
        <v>1249</v>
      </c>
      <c r="C3694" s="93">
        <v>45744.0</v>
      </c>
      <c r="D3694" s="94">
        <v>0.7291666666666666</v>
      </c>
      <c r="E3694" s="92">
        <v>1.0</v>
      </c>
      <c r="F3694" s="92" t="s">
        <v>3543</v>
      </c>
    </row>
    <row r="3695" ht="14.25" customHeight="1">
      <c r="A3695" s="92" t="s">
        <v>3857</v>
      </c>
      <c r="B3695" s="92" t="s">
        <v>1249</v>
      </c>
      <c r="C3695" s="93">
        <v>45764.0</v>
      </c>
      <c r="D3695" s="94">
        <v>0.04375</v>
      </c>
      <c r="E3695" s="92">
        <v>2.0</v>
      </c>
      <c r="F3695" s="92" t="s">
        <v>3544</v>
      </c>
    </row>
    <row r="3696" ht="14.25" customHeight="1">
      <c r="A3696" s="92" t="s">
        <v>3932</v>
      </c>
      <c r="B3696" s="92" t="s">
        <v>1249</v>
      </c>
      <c r="C3696" s="93">
        <v>45916.0</v>
      </c>
      <c r="D3696" s="94">
        <v>0.24375</v>
      </c>
      <c r="E3696" s="92">
        <v>2.0</v>
      </c>
      <c r="F3696" s="92" t="s">
        <v>3544</v>
      </c>
    </row>
    <row r="3697" ht="14.25" customHeight="1">
      <c r="A3697" s="92" t="s">
        <v>3871</v>
      </c>
      <c r="B3697" s="92" t="s">
        <v>3236</v>
      </c>
      <c r="C3697" s="93">
        <v>45595.0</v>
      </c>
      <c r="D3697" s="94">
        <v>0.47430555555555554</v>
      </c>
      <c r="E3697" s="92">
        <v>2.0</v>
      </c>
      <c r="F3697" s="92" t="s">
        <v>3544</v>
      </c>
    </row>
    <row r="3698" ht="14.25" customHeight="1">
      <c r="A3698" s="92" t="s">
        <v>3998</v>
      </c>
      <c r="B3698" s="92" t="s">
        <v>3236</v>
      </c>
      <c r="C3698" s="93">
        <v>45730.0</v>
      </c>
      <c r="D3698" s="94">
        <v>0.96875</v>
      </c>
      <c r="E3698" s="92">
        <v>1.0</v>
      </c>
      <c r="F3698" s="92" t="s">
        <v>3543</v>
      </c>
    </row>
    <row r="3699" ht="14.25" customHeight="1">
      <c r="A3699" s="92" t="s">
        <v>3782</v>
      </c>
      <c r="B3699" s="92" t="s">
        <v>3236</v>
      </c>
      <c r="C3699" s="93">
        <v>45797.0</v>
      </c>
      <c r="D3699" s="94">
        <v>0.008333333333333333</v>
      </c>
      <c r="E3699" s="92">
        <v>0.0</v>
      </c>
      <c r="F3699" s="92" t="s">
        <v>3542</v>
      </c>
    </row>
    <row r="3700" ht="14.25" customHeight="1">
      <c r="A3700" s="92" t="s">
        <v>3948</v>
      </c>
      <c r="B3700" s="92" t="s">
        <v>3236</v>
      </c>
      <c r="C3700" s="93">
        <v>45798.0</v>
      </c>
      <c r="D3700" s="94">
        <v>0.14305555555555555</v>
      </c>
      <c r="E3700" s="92">
        <v>1.0</v>
      </c>
      <c r="F3700" s="92" t="s">
        <v>3543</v>
      </c>
    </row>
    <row r="3701" ht="14.25" customHeight="1">
      <c r="A3701" s="92" t="s">
        <v>4034</v>
      </c>
      <c r="B3701" s="92" t="s">
        <v>3236</v>
      </c>
      <c r="C3701" s="93">
        <v>45903.0</v>
      </c>
      <c r="D3701" s="94">
        <v>0.16458333333333333</v>
      </c>
      <c r="E3701" s="92">
        <v>0.0</v>
      </c>
      <c r="F3701" s="92" t="s">
        <v>3542</v>
      </c>
    </row>
    <row r="3702" ht="14.25" customHeight="1">
      <c r="A3702" s="92" t="s">
        <v>3857</v>
      </c>
      <c r="B3702" s="92" t="s">
        <v>2768</v>
      </c>
      <c r="C3702" s="93">
        <v>45641.0</v>
      </c>
      <c r="D3702" s="94">
        <v>0.9527777777777777</v>
      </c>
      <c r="E3702" s="92">
        <v>2.0</v>
      </c>
      <c r="F3702" s="92" t="s">
        <v>3544</v>
      </c>
    </row>
    <row r="3703" ht="14.25" customHeight="1">
      <c r="A3703" s="92" t="s">
        <v>3785</v>
      </c>
      <c r="B3703" s="92" t="s">
        <v>2768</v>
      </c>
      <c r="C3703" s="93">
        <v>45742.0</v>
      </c>
      <c r="D3703" s="94">
        <v>0.8625</v>
      </c>
      <c r="E3703" s="92">
        <v>2.0</v>
      </c>
      <c r="F3703" s="92" t="s">
        <v>3544</v>
      </c>
    </row>
    <row r="3704" ht="14.25" customHeight="1">
      <c r="A3704" s="92" t="s">
        <v>3652</v>
      </c>
      <c r="B3704" s="92" t="s">
        <v>2768</v>
      </c>
      <c r="C3704" s="93">
        <v>45811.0</v>
      </c>
      <c r="D3704" s="94">
        <v>0.51875</v>
      </c>
      <c r="E3704" s="92">
        <v>2.0</v>
      </c>
      <c r="F3704" s="92" t="s">
        <v>3544</v>
      </c>
    </row>
    <row r="3705" ht="14.25" customHeight="1">
      <c r="A3705" s="92" t="s">
        <v>3894</v>
      </c>
      <c r="B3705" s="92" t="s">
        <v>2768</v>
      </c>
      <c r="C3705" s="93">
        <v>45835.0</v>
      </c>
      <c r="D3705" s="94">
        <v>0.24791666666666667</v>
      </c>
      <c r="E3705" s="92">
        <v>0.0</v>
      </c>
      <c r="F3705" s="92" t="s">
        <v>3542</v>
      </c>
    </row>
    <row r="3706" ht="14.25" customHeight="1">
      <c r="A3706" s="92" t="s">
        <v>3936</v>
      </c>
      <c r="B3706" s="92" t="s">
        <v>2768</v>
      </c>
      <c r="C3706" s="93">
        <v>45864.0</v>
      </c>
      <c r="D3706" s="94">
        <v>0.05</v>
      </c>
      <c r="E3706" s="92">
        <v>2.0</v>
      </c>
      <c r="F3706" s="92" t="s">
        <v>3544</v>
      </c>
    </row>
    <row r="3707" ht="14.25" customHeight="1">
      <c r="A3707" s="92" t="s">
        <v>3857</v>
      </c>
      <c r="B3707" s="92" t="s">
        <v>3237</v>
      </c>
      <c r="C3707" s="93">
        <v>45703.0</v>
      </c>
      <c r="D3707" s="94">
        <v>0.3326388888888889</v>
      </c>
      <c r="E3707" s="92">
        <v>0.0</v>
      </c>
      <c r="F3707" s="92" t="s">
        <v>3542</v>
      </c>
    </row>
    <row r="3708" ht="14.25" customHeight="1">
      <c r="A3708" s="92" t="s">
        <v>3720</v>
      </c>
      <c r="B3708" s="92" t="s">
        <v>3237</v>
      </c>
      <c r="C3708" s="93">
        <v>45726.0</v>
      </c>
      <c r="D3708" s="94">
        <v>0.4444444444444444</v>
      </c>
      <c r="E3708" s="92">
        <v>0.0</v>
      </c>
      <c r="F3708" s="92" t="s">
        <v>3542</v>
      </c>
    </row>
    <row r="3709" ht="14.25" customHeight="1">
      <c r="A3709" s="92" t="s">
        <v>3991</v>
      </c>
      <c r="B3709" s="92" t="s">
        <v>3237</v>
      </c>
      <c r="C3709" s="93">
        <v>45794.0</v>
      </c>
      <c r="D3709" s="94">
        <v>0.8173611111111111</v>
      </c>
      <c r="E3709" s="92">
        <v>1.0</v>
      </c>
      <c r="F3709" s="92" t="s">
        <v>3543</v>
      </c>
    </row>
    <row r="3710" ht="14.25" customHeight="1">
      <c r="A3710" s="92" t="s">
        <v>4036</v>
      </c>
      <c r="B3710" s="92" t="s">
        <v>3237</v>
      </c>
      <c r="C3710" s="93">
        <v>45945.0</v>
      </c>
      <c r="D3710" s="94">
        <v>0.25972222222222224</v>
      </c>
      <c r="E3710" s="92">
        <v>2.0</v>
      </c>
      <c r="F3710" s="92" t="s">
        <v>3544</v>
      </c>
    </row>
    <row r="3711" ht="14.25" customHeight="1">
      <c r="A3711" s="92" t="s">
        <v>3972</v>
      </c>
      <c r="B3711" s="92" t="s">
        <v>3238</v>
      </c>
      <c r="C3711" s="93">
        <v>45637.0</v>
      </c>
      <c r="D3711" s="94">
        <v>0.9763888888888889</v>
      </c>
      <c r="E3711" s="92">
        <v>2.0</v>
      </c>
      <c r="F3711" s="92" t="s">
        <v>3544</v>
      </c>
    </row>
    <row r="3712" ht="14.25" customHeight="1">
      <c r="A3712" s="92" t="s">
        <v>3726</v>
      </c>
      <c r="B3712" s="92" t="s">
        <v>3238</v>
      </c>
      <c r="C3712" s="93">
        <v>45792.0</v>
      </c>
      <c r="D3712" s="94">
        <v>0.2013888888888889</v>
      </c>
      <c r="E3712" s="92">
        <v>0.0</v>
      </c>
      <c r="F3712" s="92" t="s">
        <v>3542</v>
      </c>
    </row>
    <row r="3713" ht="14.25" customHeight="1">
      <c r="A3713" s="92" t="s">
        <v>3754</v>
      </c>
      <c r="B3713" s="92" t="s">
        <v>3238</v>
      </c>
      <c r="C3713" s="93">
        <v>45834.0</v>
      </c>
      <c r="D3713" s="94">
        <v>0.002777777777777778</v>
      </c>
      <c r="E3713" s="92">
        <v>0.0</v>
      </c>
      <c r="F3713" s="92" t="s">
        <v>3542</v>
      </c>
    </row>
    <row r="3714" ht="14.25" customHeight="1">
      <c r="A3714" s="92" t="s">
        <v>3946</v>
      </c>
      <c r="B3714" s="92" t="s">
        <v>3238</v>
      </c>
      <c r="C3714" s="93">
        <v>45861.0</v>
      </c>
      <c r="D3714" s="94">
        <v>0.45</v>
      </c>
      <c r="E3714" s="92">
        <v>2.0</v>
      </c>
      <c r="F3714" s="92" t="s">
        <v>3544</v>
      </c>
    </row>
    <row r="3715" ht="14.25" customHeight="1">
      <c r="A3715" s="92" t="s">
        <v>3908</v>
      </c>
      <c r="B3715" s="92" t="s">
        <v>3238</v>
      </c>
      <c r="C3715" s="93">
        <v>45914.0</v>
      </c>
      <c r="D3715" s="94">
        <v>0.10347222222222222</v>
      </c>
      <c r="E3715" s="92">
        <v>2.0</v>
      </c>
      <c r="F3715" s="92" t="s">
        <v>3544</v>
      </c>
    </row>
    <row r="3716" ht="14.25" customHeight="1">
      <c r="A3716" s="92" t="s">
        <v>3942</v>
      </c>
      <c r="B3716" s="92" t="s">
        <v>2769</v>
      </c>
      <c r="C3716" s="93">
        <v>45640.0</v>
      </c>
      <c r="D3716" s="94">
        <v>0.9479166666666666</v>
      </c>
      <c r="E3716" s="92">
        <v>1.0</v>
      </c>
      <c r="F3716" s="92" t="s">
        <v>3543</v>
      </c>
    </row>
    <row r="3717" ht="14.25" customHeight="1">
      <c r="A3717" s="92" t="s">
        <v>3689</v>
      </c>
      <c r="B3717" s="92" t="s">
        <v>2769</v>
      </c>
      <c r="C3717" s="93">
        <v>45653.0</v>
      </c>
      <c r="D3717" s="94">
        <v>0.5819444444444445</v>
      </c>
      <c r="E3717" s="92">
        <v>1.0</v>
      </c>
      <c r="F3717" s="92" t="s">
        <v>3543</v>
      </c>
    </row>
    <row r="3718" ht="14.25" customHeight="1">
      <c r="A3718" s="92" t="s">
        <v>3716</v>
      </c>
      <c r="B3718" s="92" t="s">
        <v>2769</v>
      </c>
      <c r="C3718" s="93">
        <v>45702.0</v>
      </c>
      <c r="D3718" s="94">
        <v>0.3888888888888889</v>
      </c>
      <c r="E3718" s="92">
        <v>0.0</v>
      </c>
      <c r="F3718" s="92" t="s">
        <v>3542</v>
      </c>
    </row>
    <row r="3719" ht="14.25" customHeight="1">
      <c r="A3719" s="92" t="s">
        <v>3699</v>
      </c>
      <c r="B3719" s="92" t="s">
        <v>2769</v>
      </c>
      <c r="C3719" s="93">
        <v>45910.0</v>
      </c>
      <c r="D3719" s="94">
        <v>0.5597222222222222</v>
      </c>
      <c r="E3719" s="92">
        <v>1.0</v>
      </c>
      <c r="F3719" s="92" t="s">
        <v>3543</v>
      </c>
    </row>
    <row r="3720" ht="14.25" customHeight="1">
      <c r="A3720" s="92" t="s">
        <v>3782</v>
      </c>
      <c r="B3720" s="92" t="s">
        <v>2255</v>
      </c>
      <c r="C3720" s="93">
        <v>45855.0</v>
      </c>
      <c r="D3720" s="94">
        <v>0.7868055555555555</v>
      </c>
      <c r="E3720" s="92">
        <v>2.0</v>
      </c>
      <c r="F3720" s="92" t="s">
        <v>3544</v>
      </c>
    </row>
    <row r="3721" ht="14.25" customHeight="1">
      <c r="A3721" s="92" t="s">
        <v>3758</v>
      </c>
      <c r="B3721" s="92" t="s">
        <v>2255</v>
      </c>
      <c r="C3721" s="93">
        <v>45936.0</v>
      </c>
      <c r="D3721" s="94">
        <v>0.3298611111111111</v>
      </c>
      <c r="E3721" s="92">
        <v>0.0</v>
      </c>
      <c r="F3721" s="92" t="s">
        <v>3542</v>
      </c>
    </row>
    <row r="3722" ht="14.25" customHeight="1">
      <c r="A3722" s="92" t="s">
        <v>4057</v>
      </c>
      <c r="B3722" s="92" t="s">
        <v>2770</v>
      </c>
      <c r="C3722" s="93">
        <v>45605.0</v>
      </c>
      <c r="D3722" s="94">
        <v>0.18819444444444444</v>
      </c>
      <c r="E3722" s="92">
        <v>0.0</v>
      </c>
      <c r="F3722" s="92" t="s">
        <v>3542</v>
      </c>
    </row>
    <row r="3723" ht="14.25" customHeight="1">
      <c r="A3723" s="92" t="s">
        <v>3979</v>
      </c>
      <c r="B3723" s="92" t="s">
        <v>2770</v>
      </c>
      <c r="C3723" s="93">
        <v>45665.0</v>
      </c>
      <c r="D3723" s="94">
        <v>0.001388888888888889</v>
      </c>
      <c r="E3723" s="92">
        <v>1.0</v>
      </c>
      <c r="F3723" s="92" t="s">
        <v>3543</v>
      </c>
    </row>
    <row r="3724" ht="14.25" customHeight="1">
      <c r="A3724" s="92" t="s">
        <v>3693</v>
      </c>
      <c r="B3724" s="92" t="s">
        <v>2771</v>
      </c>
      <c r="C3724" s="93">
        <v>45705.0</v>
      </c>
      <c r="D3724" s="94">
        <v>0.050694444444444445</v>
      </c>
      <c r="E3724" s="92">
        <v>1.0</v>
      </c>
      <c r="F3724" s="92" t="s">
        <v>3543</v>
      </c>
    </row>
    <row r="3725" ht="14.25" customHeight="1">
      <c r="A3725" s="92" t="s">
        <v>3798</v>
      </c>
      <c r="B3725" s="92" t="s">
        <v>2771</v>
      </c>
      <c r="C3725" s="93">
        <v>45733.0</v>
      </c>
      <c r="D3725" s="94">
        <v>0.11597222222222223</v>
      </c>
      <c r="E3725" s="92">
        <v>1.0</v>
      </c>
      <c r="F3725" s="92" t="s">
        <v>3543</v>
      </c>
    </row>
    <row r="3726" ht="14.25" customHeight="1">
      <c r="A3726" s="92" t="s">
        <v>3968</v>
      </c>
      <c r="B3726" s="92" t="s">
        <v>747</v>
      </c>
      <c r="C3726" s="93">
        <v>45687.0</v>
      </c>
      <c r="D3726" s="94">
        <v>0.6986111111111111</v>
      </c>
      <c r="E3726" s="92">
        <v>2.0</v>
      </c>
      <c r="F3726" s="92" t="s">
        <v>3544</v>
      </c>
    </row>
    <row r="3727" ht="14.25" customHeight="1">
      <c r="A3727" s="92" t="s">
        <v>4003</v>
      </c>
      <c r="B3727" s="92" t="s">
        <v>747</v>
      </c>
      <c r="C3727" s="93">
        <v>45701.0</v>
      </c>
      <c r="D3727" s="94">
        <v>0.5131944444444444</v>
      </c>
      <c r="E3727" s="92">
        <v>1.0</v>
      </c>
      <c r="F3727" s="92" t="s">
        <v>3543</v>
      </c>
    </row>
    <row r="3728" ht="14.25" customHeight="1">
      <c r="A3728" s="92" t="s">
        <v>3680</v>
      </c>
      <c r="B3728" s="92" t="s">
        <v>2772</v>
      </c>
      <c r="C3728" s="93">
        <v>45657.0</v>
      </c>
      <c r="D3728" s="94">
        <v>0.9069444444444444</v>
      </c>
      <c r="E3728" s="92">
        <v>0.0</v>
      </c>
      <c r="F3728" s="92" t="s">
        <v>3542</v>
      </c>
    </row>
    <row r="3729" ht="14.25" customHeight="1">
      <c r="A3729" s="92" t="s">
        <v>4041</v>
      </c>
      <c r="B3729" s="92" t="s">
        <v>2256</v>
      </c>
      <c r="C3729" s="93">
        <v>45698.0</v>
      </c>
      <c r="D3729" s="94">
        <v>0.21388888888888888</v>
      </c>
      <c r="E3729" s="92">
        <v>2.0</v>
      </c>
      <c r="F3729" s="92" t="s">
        <v>3544</v>
      </c>
    </row>
    <row r="3730" ht="14.25" customHeight="1">
      <c r="A3730" s="92" t="s">
        <v>3680</v>
      </c>
      <c r="B3730" s="92" t="s">
        <v>2256</v>
      </c>
      <c r="C3730" s="93">
        <v>45790.0</v>
      </c>
      <c r="D3730" s="94">
        <v>0.9513888888888888</v>
      </c>
      <c r="E3730" s="92">
        <v>0.0</v>
      </c>
      <c r="F3730" s="92" t="s">
        <v>3542</v>
      </c>
    </row>
    <row r="3731" ht="14.25" customHeight="1">
      <c r="A3731" s="92" t="s">
        <v>3725</v>
      </c>
      <c r="B3731" s="92" t="s">
        <v>2256</v>
      </c>
      <c r="C3731" s="93">
        <v>45804.0</v>
      </c>
      <c r="D3731" s="94">
        <v>0.8354166666666667</v>
      </c>
      <c r="E3731" s="92">
        <v>1.0</v>
      </c>
      <c r="F3731" s="92" t="s">
        <v>3543</v>
      </c>
    </row>
    <row r="3732" ht="14.25" customHeight="1">
      <c r="A3732" s="92" t="s">
        <v>3903</v>
      </c>
      <c r="B3732" s="92" t="s">
        <v>2256</v>
      </c>
      <c r="C3732" s="93">
        <v>45870.0</v>
      </c>
      <c r="D3732" s="94">
        <v>0.44166666666666665</v>
      </c>
      <c r="E3732" s="92">
        <v>1.0</v>
      </c>
      <c r="F3732" s="92" t="s">
        <v>3543</v>
      </c>
    </row>
    <row r="3733" ht="14.25" customHeight="1">
      <c r="A3733" s="92" t="s">
        <v>3833</v>
      </c>
      <c r="B3733" s="92" t="s">
        <v>3240</v>
      </c>
      <c r="C3733" s="93">
        <v>45610.0</v>
      </c>
      <c r="D3733" s="94">
        <v>0.90625</v>
      </c>
      <c r="E3733" s="92">
        <v>2.0</v>
      </c>
      <c r="F3733" s="92" t="s">
        <v>3544</v>
      </c>
    </row>
    <row r="3734" ht="14.25" customHeight="1">
      <c r="A3734" s="92" t="s">
        <v>3929</v>
      </c>
      <c r="B3734" s="92" t="s">
        <v>3240</v>
      </c>
      <c r="C3734" s="93">
        <v>45663.0</v>
      </c>
      <c r="D3734" s="94">
        <v>0.9645833333333333</v>
      </c>
      <c r="E3734" s="92">
        <v>0.0</v>
      </c>
      <c r="F3734" s="92" t="s">
        <v>3542</v>
      </c>
    </row>
    <row r="3735" ht="14.25" customHeight="1">
      <c r="A3735" s="92" t="s">
        <v>3818</v>
      </c>
      <c r="B3735" s="92" t="s">
        <v>3240</v>
      </c>
      <c r="C3735" s="93">
        <v>45736.0</v>
      </c>
      <c r="D3735" s="94">
        <v>0.45555555555555555</v>
      </c>
      <c r="E3735" s="92">
        <v>0.0</v>
      </c>
      <c r="F3735" s="92" t="s">
        <v>3542</v>
      </c>
    </row>
    <row r="3736" ht="14.25" customHeight="1">
      <c r="A3736" s="92" t="s">
        <v>3964</v>
      </c>
      <c r="B3736" s="92" t="s">
        <v>3240</v>
      </c>
      <c r="C3736" s="93">
        <v>45802.0</v>
      </c>
      <c r="D3736" s="94">
        <v>0.8722222222222222</v>
      </c>
      <c r="E3736" s="92">
        <v>1.0</v>
      </c>
      <c r="F3736" s="92" t="s">
        <v>3543</v>
      </c>
    </row>
    <row r="3737" ht="14.25" customHeight="1">
      <c r="A3737" s="92" t="s">
        <v>3871</v>
      </c>
      <c r="B3737" s="92" t="s">
        <v>3240</v>
      </c>
      <c r="C3737" s="93">
        <v>45857.0</v>
      </c>
      <c r="D3737" s="94">
        <v>0.6902777777777778</v>
      </c>
      <c r="E3737" s="92">
        <v>2.0</v>
      </c>
      <c r="F3737" s="92" t="s">
        <v>3544</v>
      </c>
    </row>
    <row r="3738" ht="14.25" customHeight="1">
      <c r="A3738" s="92" t="s">
        <v>3627</v>
      </c>
      <c r="B3738" s="92" t="s">
        <v>1760</v>
      </c>
      <c r="C3738" s="93">
        <v>45698.0</v>
      </c>
      <c r="D3738" s="94">
        <v>0.15486111111111112</v>
      </c>
      <c r="E3738" s="92">
        <v>2.0</v>
      </c>
      <c r="F3738" s="92" t="s">
        <v>3544</v>
      </c>
    </row>
    <row r="3739" ht="14.25" customHeight="1">
      <c r="A3739" s="92" t="s">
        <v>4041</v>
      </c>
      <c r="B3739" s="92" t="s">
        <v>1760</v>
      </c>
      <c r="C3739" s="93">
        <v>45748.0</v>
      </c>
      <c r="D3739" s="94">
        <v>0.1326388888888889</v>
      </c>
      <c r="E3739" s="92">
        <v>0.0</v>
      </c>
      <c r="F3739" s="92" t="s">
        <v>3542</v>
      </c>
    </row>
    <row r="3740" ht="14.25" customHeight="1">
      <c r="A3740" s="92" t="s">
        <v>4076</v>
      </c>
      <c r="B3740" s="92" t="s">
        <v>1760</v>
      </c>
      <c r="C3740" s="93">
        <v>45892.0</v>
      </c>
      <c r="D3740" s="94">
        <v>0.9055555555555556</v>
      </c>
      <c r="E3740" s="92">
        <v>1.0</v>
      </c>
      <c r="F3740" s="92" t="s">
        <v>3543</v>
      </c>
    </row>
    <row r="3741" ht="14.25" customHeight="1">
      <c r="A3741" s="92" t="s">
        <v>3919</v>
      </c>
      <c r="B3741" s="92" t="s">
        <v>1250</v>
      </c>
      <c r="C3741" s="93">
        <v>45679.0</v>
      </c>
      <c r="D3741" s="94">
        <v>0.7159722222222222</v>
      </c>
      <c r="E3741" s="92">
        <v>1.0</v>
      </c>
      <c r="F3741" s="92" t="s">
        <v>3543</v>
      </c>
    </row>
    <row r="3742" ht="14.25" customHeight="1">
      <c r="A3742" s="92" t="s">
        <v>3998</v>
      </c>
      <c r="B3742" s="92" t="s">
        <v>1250</v>
      </c>
      <c r="C3742" s="93">
        <v>45683.0</v>
      </c>
      <c r="D3742" s="94">
        <v>0.17152777777777778</v>
      </c>
      <c r="E3742" s="92">
        <v>0.0</v>
      </c>
      <c r="F3742" s="92" t="s">
        <v>3542</v>
      </c>
    </row>
    <row r="3743" ht="14.25" customHeight="1">
      <c r="A3743" s="92" t="s">
        <v>4073</v>
      </c>
      <c r="B3743" s="92" t="s">
        <v>748</v>
      </c>
      <c r="C3743" s="93">
        <v>45789.0</v>
      </c>
      <c r="D3743" s="94">
        <v>0.7638888888888888</v>
      </c>
      <c r="E3743" s="92">
        <v>2.0</v>
      </c>
      <c r="F3743" s="92" t="s">
        <v>3544</v>
      </c>
    </row>
    <row r="3744" ht="14.25" customHeight="1">
      <c r="A3744" s="92" t="s">
        <v>3977</v>
      </c>
      <c r="B3744" s="92" t="s">
        <v>748</v>
      </c>
      <c r="C3744" s="93">
        <v>45934.0</v>
      </c>
      <c r="D3744" s="94">
        <v>0.5506944444444445</v>
      </c>
      <c r="E3744" s="92">
        <v>2.0</v>
      </c>
      <c r="F3744" s="92" t="s">
        <v>3544</v>
      </c>
    </row>
    <row r="3745" ht="14.25" customHeight="1">
      <c r="A3745" s="92" t="s">
        <v>3857</v>
      </c>
      <c r="B3745" s="92" t="s">
        <v>1251</v>
      </c>
      <c r="C3745" s="93">
        <v>45692.0</v>
      </c>
      <c r="D3745" s="94">
        <v>0.9277777777777778</v>
      </c>
      <c r="E3745" s="92">
        <v>1.0</v>
      </c>
      <c r="F3745" s="92" t="s">
        <v>3543</v>
      </c>
    </row>
    <row r="3746" ht="14.25" customHeight="1">
      <c r="A3746" s="92" t="s">
        <v>3889</v>
      </c>
      <c r="B3746" s="92" t="s">
        <v>1251</v>
      </c>
      <c r="C3746" s="93">
        <v>45734.0</v>
      </c>
      <c r="D3746" s="94">
        <v>0.5333333333333333</v>
      </c>
      <c r="E3746" s="92">
        <v>1.0</v>
      </c>
      <c r="F3746" s="92" t="s">
        <v>3543</v>
      </c>
    </row>
    <row r="3747" ht="14.25" customHeight="1">
      <c r="A3747" s="92" t="s">
        <v>3981</v>
      </c>
      <c r="B3747" s="92" t="s">
        <v>1761</v>
      </c>
      <c r="C3747" s="93">
        <v>45594.0</v>
      </c>
      <c r="D3747" s="94">
        <v>0.93125</v>
      </c>
      <c r="E3747" s="92">
        <v>1.0</v>
      </c>
      <c r="F3747" s="92" t="s">
        <v>3543</v>
      </c>
    </row>
    <row r="3748" ht="14.25" customHeight="1">
      <c r="A3748" s="92" t="s">
        <v>3748</v>
      </c>
      <c r="B3748" s="92" t="s">
        <v>1761</v>
      </c>
      <c r="C3748" s="93">
        <v>45679.0</v>
      </c>
      <c r="D3748" s="94">
        <v>0.9972222222222222</v>
      </c>
      <c r="E3748" s="92">
        <v>2.0</v>
      </c>
      <c r="F3748" s="92" t="s">
        <v>3544</v>
      </c>
    </row>
    <row r="3749" ht="14.25" customHeight="1">
      <c r="A3749" s="92" t="s">
        <v>3729</v>
      </c>
      <c r="B3749" s="92" t="s">
        <v>1761</v>
      </c>
      <c r="C3749" s="93">
        <v>45716.0</v>
      </c>
      <c r="D3749" s="94">
        <v>0.5333333333333333</v>
      </c>
      <c r="E3749" s="92">
        <v>0.0</v>
      </c>
      <c r="F3749" s="92" t="s">
        <v>3542</v>
      </c>
    </row>
    <row r="3750" ht="14.25" customHeight="1">
      <c r="A3750" s="92" t="s">
        <v>3997</v>
      </c>
      <c r="B3750" s="92" t="s">
        <v>1761</v>
      </c>
      <c r="C3750" s="93">
        <v>45891.0</v>
      </c>
      <c r="D3750" s="94">
        <v>0.9423611111111111</v>
      </c>
      <c r="E3750" s="92">
        <v>2.0</v>
      </c>
      <c r="F3750" s="92" t="s">
        <v>3544</v>
      </c>
    </row>
    <row r="3751" ht="14.25" customHeight="1">
      <c r="A3751" s="92" t="s">
        <v>3782</v>
      </c>
      <c r="B3751" s="92" t="s">
        <v>1761</v>
      </c>
      <c r="C3751" s="93">
        <v>45928.0</v>
      </c>
      <c r="D3751" s="94">
        <v>0.31527777777777777</v>
      </c>
      <c r="E3751" s="92">
        <v>0.0</v>
      </c>
      <c r="F3751" s="92" t="s">
        <v>3542</v>
      </c>
    </row>
    <row r="3752" ht="14.25" customHeight="1">
      <c r="A3752" s="92" t="s">
        <v>3925</v>
      </c>
      <c r="B3752" s="92" t="s">
        <v>2257</v>
      </c>
      <c r="C3752" s="93">
        <v>45674.0</v>
      </c>
      <c r="D3752" s="94">
        <v>0.7888888888888889</v>
      </c>
      <c r="E3752" s="92">
        <v>2.0</v>
      </c>
      <c r="F3752" s="92" t="s">
        <v>3544</v>
      </c>
    </row>
    <row r="3753" ht="14.25" customHeight="1">
      <c r="A3753" s="92" t="s">
        <v>3971</v>
      </c>
      <c r="B3753" s="92" t="s">
        <v>2257</v>
      </c>
      <c r="C3753" s="93">
        <v>45771.0</v>
      </c>
      <c r="D3753" s="94">
        <v>0.06736111111111111</v>
      </c>
      <c r="E3753" s="92">
        <v>0.0</v>
      </c>
      <c r="F3753" s="92" t="s">
        <v>3542</v>
      </c>
    </row>
    <row r="3754" ht="14.25" customHeight="1">
      <c r="A3754" s="92" t="s">
        <v>3925</v>
      </c>
      <c r="B3754" s="92" t="s">
        <v>2257</v>
      </c>
      <c r="C3754" s="93">
        <v>45943.0</v>
      </c>
      <c r="D3754" s="94">
        <v>0.6</v>
      </c>
      <c r="E3754" s="92">
        <v>0.0</v>
      </c>
      <c r="F3754" s="92" t="s">
        <v>3542</v>
      </c>
    </row>
    <row r="3755" ht="14.25" customHeight="1">
      <c r="A3755" s="92" t="s">
        <v>4063</v>
      </c>
      <c r="B3755" s="92" t="s">
        <v>1762</v>
      </c>
      <c r="C3755" s="93">
        <v>45612.0</v>
      </c>
      <c r="D3755" s="94">
        <v>0.8236111111111111</v>
      </c>
      <c r="E3755" s="92">
        <v>1.0</v>
      </c>
      <c r="F3755" s="92" t="s">
        <v>3543</v>
      </c>
    </row>
    <row r="3756" ht="14.25" customHeight="1">
      <c r="A3756" s="92" t="s">
        <v>3915</v>
      </c>
      <c r="B3756" s="92" t="s">
        <v>1762</v>
      </c>
      <c r="C3756" s="93">
        <v>45792.0</v>
      </c>
      <c r="D3756" s="94">
        <v>0.4895833333333333</v>
      </c>
      <c r="E3756" s="92">
        <v>2.0</v>
      </c>
      <c r="F3756" s="92" t="s">
        <v>3544</v>
      </c>
    </row>
    <row r="3757" ht="14.25" customHeight="1">
      <c r="A3757" s="92" t="s">
        <v>3947</v>
      </c>
      <c r="B3757" s="92" t="s">
        <v>1762</v>
      </c>
      <c r="C3757" s="93">
        <v>45840.0</v>
      </c>
      <c r="D3757" s="94">
        <v>0.6979166666666666</v>
      </c>
      <c r="E3757" s="92">
        <v>0.0</v>
      </c>
      <c r="F3757" s="92" t="s">
        <v>3542</v>
      </c>
    </row>
    <row r="3758" ht="14.25" customHeight="1">
      <c r="A3758" s="92" t="s">
        <v>3796</v>
      </c>
      <c r="B3758" s="92" t="s">
        <v>1762</v>
      </c>
      <c r="C3758" s="93">
        <v>45853.0</v>
      </c>
      <c r="D3758" s="94">
        <v>0.7270833333333333</v>
      </c>
      <c r="E3758" s="92">
        <v>1.0</v>
      </c>
      <c r="F3758" s="92" t="s">
        <v>3543</v>
      </c>
    </row>
    <row r="3759" ht="14.25" customHeight="1">
      <c r="A3759" s="92" t="s">
        <v>4010</v>
      </c>
      <c r="B3759" s="92" t="s">
        <v>3241</v>
      </c>
      <c r="C3759" s="93">
        <v>45610.0</v>
      </c>
      <c r="D3759" s="94">
        <v>0.19791666666666666</v>
      </c>
      <c r="E3759" s="92">
        <v>1.0</v>
      </c>
      <c r="F3759" s="92" t="s">
        <v>3543</v>
      </c>
    </row>
    <row r="3760" ht="14.25" customHeight="1">
      <c r="A3760" s="92" t="s">
        <v>3701</v>
      </c>
      <c r="B3760" s="92" t="s">
        <v>3241</v>
      </c>
      <c r="C3760" s="93">
        <v>45647.0</v>
      </c>
      <c r="D3760" s="94">
        <v>0.27291666666666664</v>
      </c>
      <c r="E3760" s="92">
        <v>0.0</v>
      </c>
      <c r="F3760" s="92" t="s">
        <v>3542</v>
      </c>
    </row>
    <row r="3761" ht="14.25" customHeight="1">
      <c r="A3761" s="92" t="s">
        <v>3668</v>
      </c>
      <c r="B3761" s="92" t="s">
        <v>3241</v>
      </c>
      <c r="C3761" s="93">
        <v>45693.0</v>
      </c>
      <c r="D3761" s="94">
        <v>0.5965277777777778</v>
      </c>
      <c r="E3761" s="92">
        <v>1.0</v>
      </c>
      <c r="F3761" s="92" t="s">
        <v>3543</v>
      </c>
    </row>
    <row r="3762" ht="14.25" customHeight="1">
      <c r="A3762" s="92" t="s">
        <v>3649</v>
      </c>
      <c r="B3762" s="92" t="s">
        <v>1252</v>
      </c>
      <c r="C3762" s="93">
        <v>45609.0</v>
      </c>
      <c r="D3762" s="94">
        <v>0.7736111111111111</v>
      </c>
      <c r="E3762" s="92">
        <v>0.0</v>
      </c>
      <c r="F3762" s="92" t="s">
        <v>3542</v>
      </c>
    </row>
    <row r="3763" ht="14.25" customHeight="1">
      <c r="A3763" s="92" t="s">
        <v>3851</v>
      </c>
      <c r="B3763" s="92" t="s">
        <v>1252</v>
      </c>
      <c r="C3763" s="93">
        <v>45622.0</v>
      </c>
      <c r="D3763" s="94">
        <v>0.6680555555555555</v>
      </c>
      <c r="E3763" s="92">
        <v>1.0</v>
      </c>
      <c r="F3763" s="92" t="s">
        <v>3543</v>
      </c>
    </row>
    <row r="3764" ht="14.25" customHeight="1">
      <c r="A3764" s="92" t="s">
        <v>3862</v>
      </c>
      <c r="B3764" s="92" t="s">
        <v>1252</v>
      </c>
      <c r="C3764" s="93">
        <v>45690.0</v>
      </c>
      <c r="D3764" s="94">
        <v>0.2513888888888889</v>
      </c>
      <c r="E3764" s="92">
        <v>2.0</v>
      </c>
      <c r="F3764" s="92" t="s">
        <v>3544</v>
      </c>
    </row>
    <row r="3765" ht="14.25" customHeight="1">
      <c r="A3765" s="92" t="s">
        <v>3749</v>
      </c>
      <c r="B3765" s="92" t="s">
        <v>1252</v>
      </c>
      <c r="C3765" s="93">
        <v>45848.0</v>
      </c>
      <c r="D3765" s="94">
        <v>0.6277777777777778</v>
      </c>
      <c r="E3765" s="92">
        <v>2.0</v>
      </c>
      <c r="F3765" s="92" t="s">
        <v>3544</v>
      </c>
    </row>
    <row r="3766" ht="14.25" customHeight="1">
      <c r="A3766" s="92" t="s">
        <v>3760</v>
      </c>
      <c r="B3766" s="92" t="s">
        <v>2774</v>
      </c>
      <c r="C3766" s="93">
        <v>45677.0</v>
      </c>
      <c r="D3766" s="94">
        <v>0.36944444444444446</v>
      </c>
      <c r="E3766" s="92">
        <v>0.0</v>
      </c>
      <c r="F3766" s="92" t="s">
        <v>3542</v>
      </c>
    </row>
    <row r="3767" ht="14.25" customHeight="1">
      <c r="A3767" s="92" t="s">
        <v>4025</v>
      </c>
      <c r="B3767" s="92" t="s">
        <v>2774</v>
      </c>
      <c r="C3767" s="93">
        <v>45888.0</v>
      </c>
      <c r="D3767" s="94">
        <v>0.55</v>
      </c>
      <c r="E3767" s="92">
        <v>2.0</v>
      </c>
      <c r="F3767" s="92" t="s">
        <v>3544</v>
      </c>
    </row>
    <row r="3768" ht="14.25" customHeight="1">
      <c r="A3768" s="92" t="s">
        <v>3983</v>
      </c>
      <c r="B3768" s="92" t="s">
        <v>260</v>
      </c>
      <c r="C3768" s="93">
        <v>45744.0</v>
      </c>
      <c r="D3768" s="94">
        <v>0.8930555555555556</v>
      </c>
      <c r="E3768" s="92">
        <v>2.0</v>
      </c>
      <c r="F3768" s="92" t="s">
        <v>3544</v>
      </c>
    </row>
    <row r="3769" ht="14.25" customHeight="1">
      <c r="A3769" s="92" t="s">
        <v>4048</v>
      </c>
      <c r="B3769" s="92" t="s">
        <v>260</v>
      </c>
      <c r="C3769" s="93">
        <v>45757.0</v>
      </c>
      <c r="D3769" s="94">
        <v>0.017361111111111112</v>
      </c>
      <c r="E3769" s="92">
        <v>2.0</v>
      </c>
      <c r="F3769" s="92" t="s">
        <v>3544</v>
      </c>
    </row>
    <row r="3770" ht="14.25" customHeight="1">
      <c r="A3770" s="92" t="s">
        <v>3728</v>
      </c>
      <c r="B3770" s="92" t="s">
        <v>2258</v>
      </c>
      <c r="C3770" s="93">
        <v>45784.0</v>
      </c>
      <c r="D3770" s="94">
        <v>0.08611111111111111</v>
      </c>
      <c r="E3770" s="92">
        <v>0.0</v>
      </c>
      <c r="F3770" s="92" t="s">
        <v>3542</v>
      </c>
    </row>
    <row r="3771" ht="14.25" customHeight="1">
      <c r="A3771" s="92" t="s">
        <v>3761</v>
      </c>
      <c r="B3771" s="92" t="s">
        <v>2258</v>
      </c>
      <c r="C3771" s="93">
        <v>45885.0</v>
      </c>
      <c r="D3771" s="94">
        <v>0.2013888888888889</v>
      </c>
      <c r="E3771" s="92">
        <v>0.0</v>
      </c>
      <c r="F3771" s="92" t="s">
        <v>3542</v>
      </c>
    </row>
    <row r="3772" ht="14.25" customHeight="1">
      <c r="A3772" s="92" t="s">
        <v>3789</v>
      </c>
      <c r="B3772" s="92" t="s">
        <v>2258</v>
      </c>
      <c r="C3772" s="93">
        <v>45903.0</v>
      </c>
      <c r="D3772" s="94">
        <v>0.6770833333333334</v>
      </c>
      <c r="E3772" s="92">
        <v>1.0</v>
      </c>
      <c r="F3772" s="92" t="s">
        <v>3543</v>
      </c>
    </row>
    <row r="3773" ht="14.25" customHeight="1">
      <c r="A3773" s="92" t="s">
        <v>4088</v>
      </c>
      <c r="B3773" s="92" t="s">
        <v>2258</v>
      </c>
      <c r="C3773" s="93">
        <v>45906.0</v>
      </c>
      <c r="D3773" s="94">
        <v>0.5506944444444445</v>
      </c>
      <c r="E3773" s="92">
        <v>2.0</v>
      </c>
      <c r="F3773" s="92" t="s">
        <v>3544</v>
      </c>
    </row>
    <row r="3774" ht="14.25" customHeight="1">
      <c r="A3774" s="92" t="s">
        <v>3770</v>
      </c>
      <c r="B3774" s="92" t="s">
        <v>2259</v>
      </c>
      <c r="C3774" s="93">
        <v>45731.0</v>
      </c>
      <c r="D3774" s="94">
        <v>0.4701388888888889</v>
      </c>
      <c r="E3774" s="92">
        <v>2.0</v>
      </c>
      <c r="F3774" s="92" t="s">
        <v>3544</v>
      </c>
    </row>
    <row r="3775" ht="14.25" customHeight="1">
      <c r="A3775" s="92" t="s">
        <v>3975</v>
      </c>
      <c r="B3775" s="92" t="s">
        <v>2775</v>
      </c>
      <c r="C3775" s="93">
        <v>45624.0</v>
      </c>
      <c r="D3775" s="94">
        <v>0.010416666666666666</v>
      </c>
      <c r="E3775" s="92">
        <v>1.0</v>
      </c>
      <c r="F3775" s="92" t="s">
        <v>3543</v>
      </c>
    </row>
    <row r="3776" ht="14.25" customHeight="1">
      <c r="A3776" s="92" t="s">
        <v>3704</v>
      </c>
      <c r="B3776" s="92" t="s">
        <v>2775</v>
      </c>
      <c r="C3776" s="93">
        <v>45790.0</v>
      </c>
      <c r="D3776" s="94">
        <v>0.8527777777777777</v>
      </c>
      <c r="E3776" s="92">
        <v>0.0</v>
      </c>
      <c r="F3776" s="92" t="s">
        <v>3542</v>
      </c>
    </row>
    <row r="3777" ht="14.25" customHeight="1">
      <c r="A3777" s="92" t="s">
        <v>3748</v>
      </c>
      <c r="B3777" s="92" t="s">
        <v>2775</v>
      </c>
      <c r="C3777" s="93">
        <v>45841.0</v>
      </c>
      <c r="D3777" s="94">
        <v>0.9923611111111111</v>
      </c>
      <c r="E3777" s="92">
        <v>2.0</v>
      </c>
      <c r="F3777" s="92" t="s">
        <v>3544</v>
      </c>
    </row>
    <row r="3778" ht="14.25" customHeight="1">
      <c r="A3778" s="92" t="s">
        <v>3846</v>
      </c>
      <c r="B3778" s="92" t="s">
        <v>2775</v>
      </c>
      <c r="C3778" s="93">
        <v>45898.0</v>
      </c>
      <c r="D3778" s="94">
        <v>0.33611111111111114</v>
      </c>
      <c r="E3778" s="92">
        <v>1.0</v>
      </c>
      <c r="F3778" s="92" t="s">
        <v>3543</v>
      </c>
    </row>
    <row r="3779" ht="14.25" customHeight="1">
      <c r="A3779" s="92" t="s">
        <v>4016</v>
      </c>
      <c r="B3779" s="92" t="s">
        <v>1763</v>
      </c>
      <c r="C3779" s="93">
        <v>45634.0</v>
      </c>
      <c r="D3779" s="94">
        <v>0.48819444444444443</v>
      </c>
      <c r="E3779" s="92">
        <v>1.0</v>
      </c>
      <c r="F3779" s="92" t="s">
        <v>3543</v>
      </c>
    </row>
    <row r="3780" ht="14.25" customHeight="1">
      <c r="A3780" s="92" t="s">
        <v>3992</v>
      </c>
      <c r="B3780" s="92" t="s">
        <v>1763</v>
      </c>
      <c r="C3780" s="93">
        <v>45916.0</v>
      </c>
      <c r="D3780" s="94">
        <v>0.6354166666666666</v>
      </c>
      <c r="E3780" s="92">
        <v>2.0</v>
      </c>
      <c r="F3780" s="92" t="s">
        <v>3544</v>
      </c>
    </row>
    <row r="3781" ht="14.25" customHeight="1">
      <c r="A3781" s="92" t="s">
        <v>3773</v>
      </c>
      <c r="B3781" s="92" t="s">
        <v>3242</v>
      </c>
      <c r="C3781" s="93">
        <v>45723.0</v>
      </c>
      <c r="D3781" s="94">
        <v>0.6201388888888889</v>
      </c>
      <c r="E3781" s="92">
        <v>0.0</v>
      </c>
      <c r="F3781" s="92" t="s">
        <v>3542</v>
      </c>
    </row>
    <row r="3782" ht="14.25" customHeight="1">
      <c r="A3782" s="92" t="s">
        <v>4035</v>
      </c>
      <c r="B3782" s="92" t="s">
        <v>3242</v>
      </c>
      <c r="C3782" s="93">
        <v>45735.0</v>
      </c>
      <c r="D3782" s="94">
        <v>0.38125</v>
      </c>
      <c r="E3782" s="92">
        <v>0.0</v>
      </c>
      <c r="F3782" s="92" t="s">
        <v>3542</v>
      </c>
    </row>
    <row r="3783" ht="14.25" customHeight="1">
      <c r="A3783" s="92" t="s">
        <v>4030</v>
      </c>
      <c r="B3783" s="92" t="s">
        <v>3242</v>
      </c>
      <c r="C3783" s="93">
        <v>45829.0</v>
      </c>
      <c r="D3783" s="94">
        <v>0.9284722222222223</v>
      </c>
      <c r="E3783" s="92">
        <v>2.0</v>
      </c>
      <c r="F3783" s="92" t="s">
        <v>3544</v>
      </c>
    </row>
    <row r="3784" ht="14.25" customHeight="1">
      <c r="A3784" s="92" t="s">
        <v>3972</v>
      </c>
      <c r="B3784" s="92" t="s">
        <v>3242</v>
      </c>
      <c r="C3784" s="93">
        <v>45932.0</v>
      </c>
      <c r="D3784" s="94">
        <v>0.38333333333333336</v>
      </c>
      <c r="E3784" s="92">
        <v>0.0</v>
      </c>
      <c r="F3784" s="92" t="s">
        <v>3542</v>
      </c>
    </row>
    <row r="3785" ht="14.25" customHeight="1">
      <c r="A3785" s="92" t="s">
        <v>4014</v>
      </c>
      <c r="B3785" s="92" t="s">
        <v>1764</v>
      </c>
      <c r="C3785" s="93">
        <v>45906.0</v>
      </c>
      <c r="D3785" s="94">
        <v>0.3451388888888889</v>
      </c>
      <c r="E3785" s="92">
        <v>2.0</v>
      </c>
      <c r="F3785" s="92" t="s">
        <v>3544</v>
      </c>
    </row>
    <row r="3786" ht="14.25" customHeight="1">
      <c r="A3786" s="92" t="s">
        <v>3762</v>
      </c>
      <c r="B3786" s="92" t="s">
        <v>2776</v>
      </c>
      <c r="C3786" s="93">
        <v>45635.0</v>
      </c>
      <c r="D3786" s="94">
        <v>0.16875</v>
      </c>
      <c r="E3786" s="92">
        <v>0.0</v>
      </c>
      <c r="F3786" s="92" t="s">
        <v>3542</v>
      </c>
    </row>
    <row r="3787" ht="14.25" customHeight="1">
      <c r="A3787" s="92" t="s">
        <v>3679</v>
      </c>
      <c r="B3787" s="92" t="s">
        <v>2776</v>
      </c>
      <c r="C3787" s="93">
        <v>45745.0</v>
      </c>
      <c r="D3787" s="94">
        <v>0.4777777777777778</v>
      </c>
      <c r="E3787" s="92">
        <v>1.0</v>
      </c>
      <c r="F3787" s="92" t="s">
        <v>3543</v>
      </c>
    </row>
    <row r="3788" ht="14.25" customHeight="1">
      <c r="A3788" s="92" t="s">
        <v>3641</v>
      </c>
      <c r="B3788" s="92" t="s">
        <v>2776</v>
      </c>
      <c r="C3788" s="93">
        <v>45894.0</v>
      </c>
      <c r="D3788" s="94">
        <v>0.8125</v>
      </c>
      <c r="E3788" s="92">
        <v>2.0</v>
      </c>
      <c r="F3788" s="92" t="s">
        <v>3544</v>
      </c>
    </row>
    <row r="3789" ht="14.25" customHeight="1">
      <c r="A3789" s="92" t="s">
        <v>3986</v>
      </c>
      <c r="B3789" s="92" t="s">
        <v>2776</v>
      </c>
      <c r="C3789" s="93">
        <v>45933.0</v>
      </c>
      <c r="D3789" s="94">
        <v>0.7083333333333334</v>
      </c>
      <c r="E3789" s="92">
        <v>1.0</v>
      </c>
      <c r="F3789" s="92" t="s">
        <v>3543</v>
      </c>
    </row>
    <row r="3790" ht="14.25" customHeight="1">
      <c r="A3790" s="92" t="s">
        <v>3883</v>
      </c>
      <c r="B3790" s="92" t="s">
        <v>3243</v>
      </c>
      <c r="C3790" s="93">
        <v>45620.0</v>
      </c>
      <c r="D3790" s="94">
        <v>0.6118055555555556</v>
      </c>
      <c r="E3790" s="92">
        <v>2.0</v>
      </c>
      <c r="F3790" s="92" t="s">
        <v>3544</v>
      </c>
    </row>
    <row r="3791" ht="14.25" customHeight="1">
      <c r="A3791" s="92" t="s">
        <v>3679</v>
      </c>
      <c r="B3791" s="92" t="s">
        <v>3243</v>
      </c>
      <c r="C3791" s="93">
        <v>45756.0</v>
      </c>
      <c r="D3791" s="94">
        <v>0.13541666666666666</v>
      </c>
      <c r="E3791" s="92">
        <v>0.0</v>
      </c>
      <c r="F3791" s="92" t="s">
        <v>3542</v>
      </c>
    </row>
    <row r="3792" ht="14.25" customHeight="1">
      <c r="A3792" s="92" t="s">
        <v>3737</v>
      </c>
      <c r="B3792" s="92" t="s">
        <v>261</v>
      </c>
      <c r="C3792" s="93">
        <v>45585.0</v>
      </c>
      <c r="D3792" s="94">
        <v>0.5465277777777777</v>
      </c>
      <c r="E3792" s="92">
        <v>1.0</v>
      </c>
      <c r="F3792" s="92" t="s">
        <v>3543</v>
      </c>
    </row>
    <row r="3793" ht="14.25" customHeight="1">
      <c r="A3793" s="92" t="s">
        <v>3749</v>
      </c>
      <c r="B3793" s="92" t="s">
        <v>261</v>
      </c>
      <c r="C3793" s="93">
        <v>45844.0</v>
      </c>
      <c r="D3793" s="94">
        <v>0.6645833333333333</v>
      </c>
      <c r="E3793" s="92">
        <v>1.0</v>
      </c>
      <c r="F3793" s="92" t="s">
        <v>3543</v>
      </c>
    </row>
    <row r="3794" ht="14.25" customHeight="1">
      <c r="A3794" s="92" t="s">
        <v>3958</v>
      </c>
      <c r="B3794" s="92" t="s">
        <v>3244</v>
      </c>
      <c r="C3794" s="93">
        <v>45663.0</v>
      </c>
      <c r="D3794" s="94">
        <v>0.2465277777777778</v>
      </c>
      <c r="E3794" s="92">
        <v>0.0</v>
      </c>
      <c r="F3794" s="92" t="s">
        <v>3542</v>
      </c>
    </row>
    <row r="3795" ht="14.25" customHeight="1">
      <c r="A3795" s="92" t="s">
        <v>3757</v>
      </c>
      <c r="B3795" s="92" t="s">
        <v>3244</v>
      </c>
      <c r="C3795" s="93">
        <v>45736.0</v>
      </c>
      <c r="D3795" s="94">
        <v>0.22430555555555556</v>
      </c>
      <c r="E3795" s="92">
        <v>0.0</v>
      </c>
      <c r="F3795" s="92" t="s">
        <v>3542</v>
      </c>
    </row>
    <row r="3796" ht="14.25" customHeight="1">
      <c r="A3796" s="92" t="s">
        <v>3681</v>
      </c>
      <c r="B3796" s="92" t="s">
        <v>3244</v>
      </c>
      <c r="C3796" s="93">
        <v>45746.0</v>
      </c>
      <c r="D3796" s="94">
        <v>0.7055555555555556</v>
      </c>
      <c r="E3796" s="92">
        <v>1.0</v>
      </c>
      <c r="F3796" s="92" t="s">
        <v>3543</v>
      </c>
    </row>
    <row r="3797" ht="14.25" customHeight="1">
      <c r="A3797" s="92" t="s">
        <v>3896</v>
      </c>
      <c r="B3797" s="92" t="s">
        <v>2260</v>
      </c>
      <c r="C3797" s="93">
        <v>45645.0</v>
      </c>
      <c r="D3797" s="94">
        <v>0.7611111111111111</v>
      </c>
      <c r="E3797" s="92">
        <v>1.0</v>
      </c>
      <c r="F3797" s="92" t="s">
        <v>3543</v>
      </c>
    </row>
    <row r="3798" ht="14.25" customHeight="1">
      <c r="A3798" s="92" t="s">
        <v>4067</v>
      </c>
      <c r="B3798" s="92" t="s">
        <v>2260</v>
      </c>
      <c r="C3798" s="93">
        <v>45683.0</v>
      </c>
      <c r="D3798" s="94">
        <v>0.04097222222222222</v>
      </c>
      <c r="E3798" s="92">
        <v>2.0</v>
      </c>
      <c r="F3798" s="92" t="s">
        <v>3544</v>
      </c>
    </row>
    <row r="3799" ht="14.25" customHeight="1">
      <c r="A3799" s="92" t="s">
        <v>3848</v>
      </c>
      <c r="B3799" s="92" t="s">
        <v>2260</v>
      </c>
      <c r="C3799" s="93">
        <v>45737.0</v>
      </c>
      <c r="D3799" s="94">
        <v>0.2875</v>
      </c>
      <c r="E3799" s="92">
        <v>1.0</v>
      </c>
      <c r="F3799" s="92" t="s">
        <v>3543</v>
      </c>
    </row>
    <row r="3800" ht="14.25" customHeight="1">
      <c r="A3800" s="92" t="s">
        <v>3786</v>
      </c>
      <c r="B3800" s="92" t="s">
        <v>2260</v>
      </c>
      <c r="C3800" s="93">
        <v>45750.0</v>
      </c>
      <c r="D3800" s="94">
        <v>0.34930555555555554</v>
      </c>
      <c r="E3800" s="92">
        <v>1.0</v>
      </c>
      <c r="F3800" s="92" t="s">
        <v>3543</v>
      </c>
    </row>
    <row r="3801" ht="14.25" customHeight="1">
      <c r="A3801" s="92" t="s">
        <v>3849</v>
      </c>
      <c r="B3801" s="92" t="s">
        <v>2260</v>
      </c>
      <c r="C3801" s="93">
        <v>45800.0</v>
      </c>
      <c r="D3801" s="94">
        <v>0.11041666666666666</v>
      </c>
      <c r="E3801" s="92">
        <v>1.0</v>
      </c>
      <c r="F3801" s="92" t="s">
        <v>3543</v>
      </c>
    </row>
    <row r="3802" ht="14.25" customHeight="1">
      <c r="A3802" s="92" t="s">
        <v>3805</v>
      </c>
      <c r="B3802" s="92" t="s">
        <v>2260</v>
      </c>
      <c r="C3802" s="93">
        <v>45927.0</v>
      </c>
      <c r="D3802" s="94">
        <v>0.3888888888888889</v>
      </c>
      <c r="E3802" s="92">
        <v>2.0</v>
      </c>
      <c r="F3802" s="92" t="s">
        <v>3544</v>
      </c>
    </row>
    <row r="3803" ht="14.25" customHeight="1">
      <c r="A3803" s="92" t="s">
        <v>3992</v>
      </c>
      <c r="B3803" s="92" t="s">
        <v>3245</v>
      </c>
      <c r="C3803" s="93">
        <v>45648.0</v>
      </c>
      <c r="D3803" s="94">
        <v>0.6895833333333333</v>
      </c>
      <c r="E3803" s="92">
        <v>2.0</v>
      </c>
      <c r="F3803" s="92" t="s">
        <v>3544</v>
      </c>
    </row>
    <row r="3804" ht="14.25" customHeight="1">
      <c r="A3804" s="92" t="s">
        <v>4042</v>
      </c>
      <c r="B3804" s="92" t="s">
        <v>3245</v>
      </c>
      <c r="C3804" s="93">
        <v>45666.0</v>
      </c>
      <c r="D3804" s="94">
        <v>0.7923611111111111</v>
      </c>
      <c r="E3804" s="92">
        <v>2.0</v>
      </c>
      <c r="F3804" s="92" t="s">
        <v>3544</v>
      </c>
    </row>
    <row r="3805" ht="14.25" customHeight="1">
      <c r="A3805" s="92" t="s">
        <v>3878</v>
      </c>
      <c r="B3805" s="92" t="s">
        <v>3245</v>
      </c>
      <c r="C3805" s="93">
        <v>45845.0</v>
      </c>
      <c r="D3805" s="94">
        <v>0.03263888888888889</v>
      </c>
      <c r="E3805" s="92">
        <v>2.0</v>
      </c>
      <c r="F3805" s="92" t="s">
        <v>3544</v>
      </c>
    </row>
    <row r="3806" ht="14.25" customHeight="1">
      <c r="A3806" s="92" t="s">
        <v>3930</v>
      </c>
      <c r="B3806" s="92" t="s">
        <v>3245</v>
      </c>
      <c r="C3806" s="93">
        <v>45895.0</v>
      </c>
      <c r="D3806" s="94">
        <v>0.9368055555555556</v>
      </c>
      <c r="E3806" s="92">
        <v>0.0</v>
      </c>
      <c r="F3806" s="92" t="s">
        <v>3542</v>
      </c>
    </row>
    <row r="3807" ht="14.25" customHeight="1">
      <c r="A3807" s="92" t="s">
        <v>3810</v>
      </c>
      <c r="B3807" s="92" t="s">
        <v>2261</v>
      </c>
      <c r="C3807" s="93">
        <v>45639.0</v>
      </c>
      <c r="D3807" s="94">
        <v>0.2013888888888889</v>
      </c>
      <c r="E3807" s="92">
        <v>0.0</v>
      </c>
      <c r="F3807" s="92" t="s">
        <v>3542</v>
      </c>
    </row>
    <row r="3808" ht="14.25" customHeight="1">
      <c r="A3808" s="92" t="s">
        <v>3723</v>
      </c>
      <c r="B3808" s="92" t="s">
        <v>2261</v>
      </c>
      <c r="C3808" s="93">
        <v>45728.0</v>
      </c>
      <c r="D3808" s="94">
        <v>0.625</v>
      </c>
      <c r="E3808" s="92">
        <v>1.0</v>
      </c>
      <c r="F3808" s="92" t="s">
        <v>3543</v>
      </c>
    </row>
    <row r="3809" ht="14.25" customHeight="1">
      <c r="A3809" s="92" t="s">
        <v>3725</v>
      </c>
      <c r="B3809" s="92" t="s">
        <v>2261</v>
      </c>
      <c r="C3809" s="93">
        <v>45872.0</v>
      </c>
      <c r="D3809" s="94">
        <v>0.4909722222222222</v>
      </c>
      <c r="E3809" s="92">
        <v>1.0</v>
      </c>
      <c r="F3809" s="92" t="s">
        <v>3543</v>
      </c>
    </row>
    <row r="3810" ht="14.25" customHeight="1">
      <c r="A3810" s="92" t="s">
        <v>4059</v>
      </c>
      <c r="B3810" s="92" t="s">
        <v>2261</v>
      </c>
      <c r="C3810" s="93">
        <v>45908.0</v>
      </c>
      <c r="D3810" s="94">
        <v>0.65625</v>
      </c>
      <c r="E3810" s="92">
        <v>0.0</v>
      </c>
      <c r="F3810" s="92" t="s">
        <v>3542</v>
      </c>
    </row>
    <row r="3811" ht="14.25" customHeight="1">
      <c r="A3811" s="92" t="s">
        <v>3711</v>
      </c>
      <c r="B3811" s="92" t="s">
        <v>2261</v>
      </c>
      <c r="C3811" s="93">
        <v>45914.0</v>
      </c>
      <c r="D3811" s="94">
        <v>0.8118055555555556</v>
      </c>
      <c r="E3811" s="92">
        <v>0.0</v>
      </c>
      <c r="F3811" s="92" t="s">
        <v>3542</v>
      </c>
    </row>
    <row r="3812" ht="14.25" customHeight="1">
      <c r="A3812" s="92" t="s">
        <v>3855</v>
      </c>
      <c r="B3812" s="92" t="s">
        <v>1253</v>
      </c>
      <c r="C3812" s="93">
        <v>45895.0</v>
      </c>
      <c r="D3812" s="94">
        <v>0.6666666666666666</v>
      </c>
      <c r="E3812" s="92">
        <v>1.0</v>
      </c>
      <c r="F3812" s="92" t="s">
        <v>3543</v>
      </c>
    </row>
    <row r="3813" ht="14.25" customHeight="1">
      <c r="A3813" s="92" t="s">
        <v>4039</v>
      </c>
      <c r="B3813" s="92" t="s">
        <v>1253</v>
      </c>
      <c r="C3813" s="93">
        <v>45935.0</v>
      </c>
      <c r="D3813" s="94">
        <v>0.9923611111111111</v>
      </c>
      <c r="E3813" s="92">
        <v>0.0</v>
      </c>
      <c r="F3813" s="92" t="s">
        <v>3542</v>
      </c>
    </row>
    <row r="3814" ht="14.25" customHeight="1">
      <c r="A3814" s="92" t="s">
        <v>4073</v>
      </c>
      <c r="B3814" s="92" t="s">
        <v>3246</v>
      </c>
      <c r="C3814" s="93">
        <v>45602.0</v>
      </c>
      <c r="D3814" s="94">
        <v>0.6895833333333333</v>
      </c>
      <c r="E3814" s="92">
        <v>0.0</v>
      </c>
      <c r="F3814" s="92" t="s">
        <v>3542</v>
      </c>
    </row>
    <row r="3815" ht="14.25" customHeight="1">
      <c r="A3815" s="92" t="s">
        <v>3926</v>
      </c>
      <c r="B3815" s="92" t="s">
        <v>3246</v>
      </c>
      <c r="C3815" s="93">
        <v>45681.0</v>
      </c>
      <c r="D3815" s="94">
        <v>0.2972222222222222</v>
      </c>
      <c r="E3815" s="92">
        <v>2.0</v>
      </c>
      <c r="F3815" s="92" t="s">
        <v>3544</v>
      </c>
    </row>
    <row r="3816" ht="14.25" customHeight="1">
      <c r="A3816" s="92" t="s">
        <v>3911</v>
      </c>
      <c r="B3816" s="92" t="s">
        <v>3246</v>
      </c>
      <c r="C3816" s="93">
        <v>45829.0</v>
      </c>
      <c r="D3816" s="94">
        <v>0.86875</v>
      </c>
      <c r="E3816" s="92">
        <v>2.0</v>
      </c>
      <c r="F3816" s="92" t="s">
        <v>3544</v>
      </c>
    </row>
    <row r="3817" ht="14.25" customHeight="1">
      <c r="A3817" s="92" t="s">
        <v>3633</v>
      </c>
      <c r="B3817" s="92" t="s">
        <v>3246</v>
      </c>
      <c r="C3817" s="93">
        <v>45913.0</v>
      </c>
      <c r="D3817" s="94">
        <v>0.9027777777777778</v>
      </c>
      <c r="E3817" s="92">
        <v>1.0</v>
      </c>
      <c r="F3817" s="92" t="s">
        <v>3543</v>
      </c>
    </row>
    <row r="3818" ht="14.25" customHeight="1">
      <c r="A3818" s="92" t="s">
        <v>3687</v>
      </c>
      <c r="B3818" s="92" t="s">
        <v>2262</v>
      </c>
      <c r="C3818" s="93">
        <v>45601.0</v>
      </c>
      <c r="D3818" s="94">
        <v>0.6506944444444445</v>
      </c>
      <c r="E3818" s="92">
        <v>2.0</v>
      </c>
      <c r="F3818" s="92" t="s">
        <v>3544</v>
      </c>
    </row>
    <row r="3819" ht="14.25" customHeight="1">
      <c r="A3819" s="92" t="s">
        <v>3805</v>
      </c>
      <c r="B3819" s="92" t="s">
        <v>2262</v>
      </c>
      <c r="C3819" s="93">
        <v>45726.0</v>
      </c>
      <c r="D3819" s="94">
        <v>0.6013888888888889</v>
      </c>
      <c r="E3819" s="92">
        <v>1.0</v>
      </c>
      <c r="F3819" s="92" t="s">
        <v>3543</v>
      </c>
    </row>
    <row r="3820" ht="14.25" customHeight="1">
      <c r="A3820" s="92" t="s">
        <v>3780</v>
      </c>
      <c r="B3820" s="92" t="s">
        <v>2262</v>
      </c>
      <c r="C3820" s="93">
        <v>45792.0</v>
      </c>
      <c r="D3820" s="94">
        <v>0.9673611111111111</v>
      </c>
      <c r="E3820" s="92">
        <v>1.0</v>
      </c>
      <c r="F3820" s="92" t="s">
        <v>3543</v>
      </c>
    </row>
    <row r="3821" ht="14.25" customHeight="1">
      <c r="A3821" s="92" t="s">
        <v>3897</v>
      </c>
      <c r="B3821" s="92" t="s">
        <v>1765</v>
      </c>
      <c r="C3821" s="93">
        <v>45778.0</v>
      </c>
      <c r="D3821" s="94">
        <v>0.034027777777777775</v>
      </c>
      <c r="E3821" s="92">
        <v>1.0</v>
      </c>
      <c r="F3821" s="92" t="s">
        <v>3543</v>
      </c>
    </row>
    <row r="3822" ht="14.25" customHeight="1">
      <c r="A3822" s="92" t="s">
        <v>3816</v>
      </c>
      <c r="B3822" s="92" t="s">
        <v>1765</v>
      </c>
      <c r="C3822" s="93">
        <v>45863.0</v>
      </c>
      <c r="D3822" s="94">
        <v>0.2916666666666667</v>
      </c>
      <c r="E3822" s="92">
        <v>1.0</v>
      </c>
      <c r="F3822" s="92" t="s">
        <v>3543</v>
      </c>
    </row>
    <row r="3823" ht="14.25" customHeight="1">
      <c r="A3823" s="92" t="s">
        <v>3733</v>
      </c>
      <c r="B3823" s="92" t="s">
        <v>1765</v>
      </c>
      <c r="C3823" s="93">
        <v>45887.0</v>
      </c>
      <c r="D3823" s="94">
        <v>0.9784722222222222</v>
      </c>
      <c r="E3823" s="92">
        <v>0.0</v>
      </c>
      <c r="F3823" s="92" t="s">
        <v>3542</v>
      </c>
    </row>
    <row r="3824" ht="14.25" customHeight="1">
      <c r="A3824" s="92" t="s">
        <v>3737</v>
      </c>
      <c r="B3824" s="92" t="s">
        <v>1766</v>
      </c>
      <c r="C3824" s="93">
        <v>45659.0</v>
      </c>
      <c r="D3824" s="94">
        <v>0.23402777777777778</v>
      </c>
      <c r="E3824" s="92">
        <v>0.0</v>
      </c>
      <c r="F3824" s="92" t="s">
        <v>3542</v>
      </c>
    </row>
    <row r="3825" ht="14.25" customHeight="1">
      <c r="A3825" s="92" t="s">
        <v>3859</v>
      </c>
      <c r="B3825" s="92" t="s">
        <v>1766</v>
      </c>
      <c r="C3825" s="93">
        <v>45690.0</v>
      </c>
      <c r="D3825" s="94">
        <v>0.5666666666666667</v>
      </c>
      <c r="E3825" s="92">
        <v>1.0</v>
      </c>
      <c r="F3825" s="92" t="s">
        <v>3543</v>
      </c>
    </row>
    <row r="3826" ht="14.25" customHeight="1">
      <c r="A3826" s="92" t="s">
        <v>3727</v>
      </c>
      <c r="B3826" s="92" t="s">
        <v>3247</v>
      </c>
      <c r="C3826" s="93">
        <v>45866.0</v>
      </c>
      <c r="D3826" s="94">
        <v>0.3423611111111111</v>
      </c>
      <c r="E3826" s="92">
        <v>0.0</v>
      </c>
      <c r="F3826" s="92" t="s">
        <v>3542</v>
      </c>
    </row>
    <row r="3827" ht="14.25" customHeight="1">
      <c r="A3827" s="92" t="s">
        <v>3925</v>
      </c>
      <c r="B3827" s="92" t="s">
        <v>3247</v>
      </c>
      <c r="C3827" s="93">
        <v>45924.0</v>
      </c>
      <c r="D3827" s="94">
        <v>0.6222222222222222</v>
      </c>
      <c r="E3827" s="92">
        <v>2.0</v>
      </c>
      <c r="F3827" s="92" t="s">
        <v>3544</v>
      </c>
    </row>
    <row r="3828" ht="14.25" customHeight="1">
      <c r="A3828" s="92" t="s">
        <v>3808</v>
      </c>
      <c r="B3828" s="92" t="s">
        <v>3248</v>
      </c>
      <c r="C3828" s="93">
        <v>45716.0</v>
      </c>
      <c r="D3828" s="94">
        <v>0.4777777777777778</v>
      </c>
      <c r="E3828" s="92">
        <v>0.0</v>
      </c>
      <c r="F3828" s="92" t="s">
        <v>3542</v>
      </c>
    </row>
    <row r="3829" ht="14.25" customHeight="1">
      <c r="A3829" s="92" t="s">
        <v>3844</v>
      </c>
      <c r="B3829" s="92" t="s">
        <v>3248</v>
      </c>
      <c r="C3829" s="93">
        <v>45895.0</v>
      </c>
      <c r="D3829" s="94">
        <v>0.8375</v>
      </c>
      <c r="E3829" s="92">
        <v>1.0</v>
      </c>
      <c r="F3829" s="92" t="s">
        <v>3543</v>
      </c>
    </row>
    <row r="3830" ht="14.25" customHeight="1">
      <c r="A3830" s="92" t="s">
        <v>3768</v>
      </c>
      <c r="B3830" s="92" t="s">
        <v>2263</v>
      </c>
      <c r="C3830" s="93">
        <v>45601.0</v>
      </c>
      <c r="D3830" s="94">
        <v>0.17916666666666667</v>
      </c>
      <c r="E3830" s="92">
        <v>1.0</v>
      </c>
      <c r="F3830" s="92" t="s">
        <v>3543</v>
      </c>
    </row>
    <row r="3831" ht="14.25" customHeight="1">
      <c r="A3831" s="92" t="s">
        <v>3885</v>
      </c>
      <c r="B3831" s="92" t="s">
        <v>2263</v>
      </c>
      <c r="C3831" s="93">
        <v>45617.0</v>
      </c>
      <c r="D3831" s="94">
        <v>0.4076388888888889</v>
      </c>
      <c r="E3831" s="92">
        <v>0.0</v>
      </c>
      <c r="F3831" s="92" t="s">
        <v>3542</v>
      </c>
    </row>
    <row r="3832" ht="14.25" customHeight="1">
      <c r="A3832" s="92" t="s">
        <v>3753</v>
      </c>
      <c r="B3832" s="92" t="s">
        <v>2263</v>
      </c>
      <c r="C3832" s="93">
        <v>45643.0</v>
      </c>
      <c r="D3832" s="94">
        <v>0.5923611111111111</v>
      </c>
      <c r="E3832" s="92">
        <v>0.0</v>
      </c>
      <c r="F3832" s="92" t="s">
        <v>3542</v>
      </c>
    </row>
    <row r="3833" ht="14.25" customHeight="1">
      <c r="A3833" s="92" t="s">
        <v>3699</v>
      </c>
      <c r="B3833" s="92" t="s">
        <v>2263</v>
      </c>
      <c r="C3833" s="93">
        <v>45736.0</v>
      </c>
      <c r="D3833" s="94">
        <v>0.1284722222222222</v>
      </c>
      <c r="E3833" s="92">
        <v>1.0</v>
      </c>
      <c r="F3833" s="92" t="s">
        <v>3543</v>
      </c>
    </row>
    <row r="3834" ht="14.25" customHeight="1">
      <c r="A3834" s="92" t="s">
        <v>3783</v>
      </c>
      <c r="B3834" s="92" t="s">
        <v>262</v>
      </c>
      <c r="C3834" s="93">
        <v>45776.0</v>
      </c>
      <c r="D3834" s="94">
        <v>0.24375</v>
      </c>
      <c r="E3834" s="92">
        <v>1.0</v>
      </c>
      <c r="F3834" s="92" t="s">
        <v>3543</v>
      </c>
    </row>
    <row r="3835" ht="14.25" customHeight="1">
      <c r="A3835" s="92" t="s">
        <v>3707</v>
      </c>
      <c r="B3835" s="92" t="s">
        <v>262</v>
      </c>
      <c r="C3835" s="93">
        <v>45903.0</v>
      </c>
      <c r="D3835" s="94">
        <v>0.8256944444444444</v>
      </c>
      <c r="E3835" s="92">
        <v>0.0</v>
      </c>
      <c r="F3835" s="92" t="s">
        <v>3542</v>
      </c>
    </row>
    <row r="3836" ht="14.25" customHeight="1">
      <c r="A3836" s="92" t="s">
        <v>3885</v>
      </c>
      <c r="B3836" s="92" t="s">
        <v>263</v>
      </c>
      <c r="C3836" s="93">
        <v>45604.0</v>
      </c>
      <c r="D3836" s="94">
        <v>0.6840277777777778</v>
      </c>
      <c r="E3836" s="92">
        <v>0.0</v>
      </c>
      <c r="F3836" s="92" t="s">
        <v>3542</v>
      </c>
    </row>
    <row r="3837" ht="14.25" customHeight="1">
      <c r="A3837" s="92" t="s">
        <v>3877</v>
      </c>
      <c r="B3837" s="92" t="s">
        <v>263</v>
      </c>
      <c r="C3837" s="93">
        <v>45641.0</v>
      </c>
      <c r="D3837" s="94">
        <v>0.26944444444444443</v>
      </c>
      <c r="E3837" s="92">
        <v>0.0</v>
      </c>
      <c r="F3837" s="92" t="s">
        <v>3542</v>
      </c>
    </row>
    <row r="3838" ht="14.25" customHeight="1">
      <c r="A3838" s="92" t="s">
        <v>3809</v>
      </c>
      <c r="B3838" s="92" t="s">
        <v>264</v>
      </c>
      <c r="C3838" s="93">
        <v>45700.0</v>
      </c>
      <c r="D3838" s="94">
        <v>0.9131944444444444</v>
      </c>
      <c r="E3838" s="92">
        <v>0.0</v>
      </c>
      <c r="F3838" s="92" t="s">
        <v>3542</v>
      </c>
    </row>
    <row r="3839" ht="14.25" customHeight="1">
      <c r="A3839" s="92" t="s">
        <v>3752</v>
      </c>
      <c r="B3839" s="92" t="s">
        <v>264</v>
      </c>
      <c r="C3839" s="93">
        <v>45834.0</v>
      </c>
      <c r="D3839" s="94">
        <v>0.325</v>
      </c>
      <c r="E3839" s="92">
        <v>2.0</v>
      </c>
      <c r="F3839" s="92" t="s">
        <v>3544</v>
      </c>
    </row>
    <row r="3840" ht="14.25" customHeight="1">
      <c r="A3840" s="92" t="s">
        <v>3824</v>
      </c>
      <c r="B3840" s="92" t="s">
        <v>264</v>
      </c>
      <c r="C3840" s="93">
        <v>45907.0</v>
      </c>
      <c r="D3840" s="94">
        <v>0.66875</v>
      </c>
      <c r="E3840" s="92">
        <v>0.0</v>
      </c>
      <c r="F3840" s="92" t="s">
        <v>3542</v>
      </c>
    </row>
    <row r="3841" ht="14.25" customHeight="1">
      <c r="A3841" s="92" t="s">
        <v>3650</v>
      </c>
      <c r="B3841" s="92" t="s">
        <v>2778</v>
      </c>
      <c r="C3841" s="93">
        <v>45596.0</v>
      </c>
      <c r="D3841" s="94">
        <v>0.7868055555555555</v>
      </c>
      <c r="E3841" s="92">
        <v>0.0</v>
      </c>
      <c r="F3841" s="92" t="s">
        <v>3542</v>
      </c>
    </row>
    <row r="3842" ht="14.25" customHeight="1">
      <c r="A3842" s="92" t="s">
        <v>3705</v>
      </c>
      <c r="B3842" s="92" t="s">
        <v>2778</v>
      </c>
      <c r="C3842" s="93">
        <v>45861.0</v>
      </c>
      <c r="D3842" s="94">
        <v>0.225</v>
      </c>
      <c r="E3842" s="92">
        <v>0.0</v>
      </c>
      <c r="F3842" s="92" t="s">
        <v>3542</v>
      </c>
    </row>
    <row r="3843" ht="14.25" customHeight="1">
      <c r="A3843" s="92" t="s">
        <v>3728</v>
      </c>
      <c r="B3843" s="92" t="s">
        <v>2778</v>
      </c>
      <c r="C3843" s="93">
        <v>45869.0</v>
      </c>
      <c r="D3843" s="94">
        <v>0.725</v>
      </c>
      <c r="E3843" s="92">
        <v>2.0</v>
      </c>
      <c r="F3843" s="92" t="s">
        <v>3544</v>
      </c>
    </row>
    <row r="3844" ht="14.25" customHeight="1">
      <c r="A3844" s="92" t="s">
        <v>4012</v>
      </c>
      <c r="B3844" s="92" t="s">
        <v>2779</v>
      </c>
      <c r="C3844" s="93">
        <v>45598.0</v>
      </c>
      <c r="D3844" s="94">
        <v>0.83125</v>
      </c>
      <c r="E3844" s="92">
        <v>1.0</v>
      </c>
      <c r="F3844" s="92" t="s">
        <v>3543</v>
      </c>
    </row>
    <row r="3845" ht="14.25" customHeight="1">
      <c r="A3845" s="92" t="s">
        <v>3985</v>
      </c>
      <c r="B3845" s="92" t="s">
        <v>2779</v>
      </c>
      <c r="C3845" s="93">
        <v>45607.0</v>
      </c>
      <c r="D3845" s="94">
        <v>0.25972222222222224</v>
      </c>
      <c r="E3845" s="92">
        <v>2.0</v>
      </c>
      <c r="F3845" s="92" t="s">
        <v>3544</v>
      </c>
    </row>
    <row r="3846" ht="14.25" customHeight="1">
      <c r="A3846" s="92" t="s">
        <v>4047</v>
      </c>
      <c r="B3846" s="92" t="s">
        <v>2779</v>
      </c>
      <c r="C3846" s="93">
        <v>45772.0</v>
      </c>
      <c r="D3846" s="94">
        <v>0.3284722222222222</v>
      </c>
      <c r="E3846" s="92">
        <v>0.0</v>
      </c>
      <c r="F3846" s="92" t="s">
        <v>3542</v>
      </c>
    </row>
    <row r="3847" ht="14.25" customHeight="1">
      <c r="A3847" s="92" t="s">
        <v>4079</v>
      </c>
      <c r="B3847" s="92" t="s">
        <v>2779</v>
      </c>
      <c r="C3847" s="93">
        <v>45798.0</v>
      </c>
      <c r="D3847" s="94">
        <v>0.44513888888888886</v>
      </c>
      <c r="E3847" s="92">
        <v>1.0</v>
      </c>
      <c r="F3847" s="92" t="s">
        <v>3543</v>
      </c>
    </row>
    <row r="3848" ht="14.25" customHeight="1">
      <c r="A3848" s="92" t="s">
        <v>3831</v>
      </c>
      <c r="B3848" s="92" t="s">
        <v>2779</v>
      </c>
      <c r="C3848" s="93">
        <v>45904.0</v>
      </c>
      <c r="D3848" s="94">
        <v>0.3590277777777778</v>
      </c>
      <c r="E3848" s="92">
        <v>1.0</v>
      </c>
      <c r="F3848" s="92" t="s">
        <v>3543</v>
      </c>
    </row>
    <row r="3849" ht="14.25" customHeight="1">
      <c r="A3849" s="92" t="s">
        <v>4046</v>
      </c>
      <c r="B3849" s="92" t="s">
        <v>749</v>
      </c>
      <c r="C3849" s="93">
        <v>45609.0</v>
      </c>
      <c r="D3849" s="94">
        <v>0.6319444444444444</v>
      </c>
      <c r="E3849" s="92">
        <v>2.0</v>
      </c>
      <c r="F3849" s="92" t="s">
        <v>3544</v>
      </c>
    </row>
    <row r="3850" ht="14.25" customHeight="1">
      <c r="A3850" s="92" t="s">
        <v>3732</v>
      </c>
      <c r="B3850" s="92" t="s">
        <v>749</v>
      </c>
      <c r="C3850" s="93">
        <v>45670.0</v>
      </c>
      <c r="D3850" s="94">
        <v>0.5798611111111112</v>
      </c>
      <c r="E3850" s="92">
        <v>1.0</v>
      </c>
      <c r="F3850" s="92" t="s">
        <v>3543</v>
      </c>
    </row>
    <row r="3851" ht="14.25" customHeight="1">
      <c r="A3851" s="92" t="s">
        <v>3777</v>
      </c>
      <c r="B3851" s="92" t="s">
        <v>749</v>
      </c>
      <c r="C3851" s="93">
        <v>45778.0</v>
      </c>
      <c r="D3851" s="94">
        <v>0.8576388888888888</v>
      </c>
      <c r="E3851" s="92">
        <v>1.0</v>
      </c>
      <c r="F3851" s="92" t="s">
        <v>3543</v>
      </c>
    </row>
    <row r="3852" ht="14.25" customHeight="1">
      <c r="A3852" s="92" t="s">
        <v>3955</v>
      </c>
      <c r="B3852" s="92" t="s">
        <v>749</v>
      </c>
      <c r="C3852" s="93">
        <v>45857.0</v>
      </c>
      <c r="D3852" s="94">
        <v>0.42777777777777776</v>
      </c>
      <c r="E3852" s="92">
        <v>0.0</v>
      </c>
      <c r="F3852" s="92" t="s">
        <v>3542</v>
      </c>
    </row>
    <row r="3853" ht="14.25" customHeight="1">
      <c r="A3853" s="92" t="s">
        <v>3936</v>
      </c>
      <c r="B3853" s="92" t="s">
        <v>2264</v>
      </c>
      <c r="C3853" s="93">
        <v>45896.0</v>
      </c>
      <c r="D3853" s="94">
        <v>0.09722222222222222</v>
      </c>
      <c r="E3853" s="92">
        <v>0.0</v>
      </c>
      <c r="F3853" s="92" t="s">
        <v>3542</v>
      </c>
    </row>
    <row r="3854" ht="14.25" customHeight="1">
      <c r="A3854" s="92" t="s">
        <v>3864</v>
      </c>
      <c r="B3854" s="92" t="s">
        <v>2780</v>
      </c>
      <c r="C3854" s="93">
        <v>45775.0</v>
      </c>
      <c r="D3854" s="94">
        <v>0.5305555555555556</v>
      </c>
      <c r="E3854" s="92">
        <v>0.0</v>
      </c>
      <c r="F3854" s="92" t="s">
        <v>3542</v>
      </c>
    </row>
    <row r="3855" ht="14.25" customHeight="1">
      <c r="A3855" s="92" t="s">
        <v>3674</v>
      </c>
      <c r="B3855" s="92" t="s">
        <v>2780</v>
      </c>
      <c r="C3855" s="93">
        <v>45900.0</v>
      </c>
      <c r="D3855" s="94">
        <v>0.1909722222222222</v>
      </c>
      <c r="E3855" s="92">
        <v>2.0</v>
      </c>
      <c r="F3855" s="92" t="s">
        <v>3544</v>
      </c>
    </row>
    <row r="3856" ht="14.25" customHeight="1">
      <c r="A3856" s="92" t="s">
        <v>4050</v>
      </c>
      <c r="B3856" s="92" t="s">
        <v>2265</v>
      </c>
      <c r="C3856" s="93">
        <v>45611.0</v>
      </c>
      <c r="D3856" s="94">
        <v>0.8569444444444444</v>
      </c>
      <c r="E3856" s="92">
        <v>1.0</v>
      </c>
      <c r="F3856" s="92" t="s">
        <v>3543</v>
      </c>
    </row>
    <row r="3857" ht="14.25" customHeight="1">
      <c r="A3857" s="92" t="s">
        <v>3817</v>
      </c>
      <c r="B3857" s="92" t="s">
        <v>2265</v>
      </c>
      <c r="C3857" s="93">
        <v>45624.0</v>
      </c>
      <c r="D3857" s="94">
        <v>0.9416666666666667</v>
      </c>
      <c r="E3857" s="92">
        <v>2.0</v>
      </c>
      <c r="F3857" s="92" t="s">
        <v>3544</v>
      </c>
    </row>
    <row r="3858" ht="14.25" customHeight="1">
      <c r="A3858" s="92" t="s">
        <v>3659</v>
      </c>
      <c r="B3858" s="92" t="s">
        <v>2265</v>
      </c>
      <c r="C3858" s="93">
        <v>45690.0</v>
      </c>
      <c r="D3858" s="94">
        <v>0.5298611111111111</v>
      </c>
      <c r="E3858" s="92">
        <v>1.0</v>
      </c>
      <c r="F3858" s="92" t="s">
        <v>3543</v>
      </c>
    </row>
    <row r="3859" ht="14.25" customHeight="1">
      <c r="A3859" s="92" t="s">
        <v>4059</v>
      </c>
      <c r="B3859" s="92" t="s">
        <v>2265</v>
      </c>
      <c r="C3859" s="93">
        <v>45944.0</v>
      </c>
      <c r="D3859" s="94">
        <v>0.7055555555555556</v>
      </c>
      <c r="E3859" s="92">
        <v>0.0</v>
      </c>
      <c r="F3859" s="92" t="s">
        <v>3542</v>
      </c>
    </row>
    <row r="3860" ht="14.25" customHeight="1">
      <c r="A3860" s="92" t="s">
        <v>3973</v>
      </c>
      <c r="B3860" s="92" t="s">
        <v>2781</v>
      </c>
      <c r="C3860" s="93">
        <v>45901.0</v>
      </c>
      <c r="D3860" s="94">
        <v>0.6541666666666667</v>
      </c>
      <c r="E3860" s="92">
        <v>1.0</v>
      </c>
      <c r="F3860" s="92" t="s">
        <v>3543</v>
      </c>
    </row>
    <row r="3861" ht="14.25" customHeight="1">
      <c r="A3861" s="92" t="s">
        <v>3820</v>
      </c>
      <c r="B3861" s="92" t="s">
        <v>2781</v>
      </c>
      <c r="C3861" s="93">
        <v>45931.0</v>
      </c>
      <c r="D3861" s="94">
        <v>0.6277777777777778</v>
      </c>
      <c r="E3861" s="92">
        <v>0.0</v>
      </c>
      <c r="F3861" s="92" t="s">
        <v>3542</v>
      </c>
    </row>
    <row r="3862" ht="14.25" customHeight="1">
      <c r="A3862" s="92" t="s">
        <v>3848</v>
      </c>
      <c r="B3862" s="92" t="s">
        <v>750</v>
      </c>
      <c r="C3862" s="93">
        <v>45621.0</v>
      </c>
      <c r="D3862" s="94">
        <v>0.19444444444444445</v>
      </c>
      <c r="E3862" s="92">
        <v>2.0</v>
      </c>
      <c r="F3862" s="92" t="s">
        <v>3544</v>
      </c>
    </row>
    <row r="3863" ht="14.25" customHeight="1">
      <c r="A3863" s="92" t="s">
        <v>3816</v>
      </c>
      <c r="B3863" s="92" t="s">
        <v>750</v>
      </c>
      <c r="C3863" s="93">
        <v>45680.0</v>
      </c>
      <c r="D3863" s="94">
        <v>0.5770833333333333</v>
      </c>
      <c r="E3863" s="92">
        <v>0.0</v>
      </c>
      <c r="F3863" s="92" t="s">
        <v>3542</v>
      </c>
    </row>
    <row r="3864" ht="14.25" customHeight="1">
      <c r="A3864" s="92" t="s">
        <v>3670</v>
      </c>
      <c r="B3864" s="92" t="s">
        <v>750</v>
      </c>
      <c r="C3864" s="93">
        <v>45755.0</v>
      </c>
      <c r="D3864" s="94">
        <v>0.8111111111111111</v>
      </c>
      <c r="E3864" s="92">
        <v>2.0</v>
      </c>
      <c r="F3864" s="92" t="s">
        <v>3544</v>
      </c>
    </row>
    <row r="3865" ht="14.25" customHeight="1">
      <c r="A3865" s="92" t="s">
        <v>3741</v>
      </c>
      <c r="B3865" s="92" t="s">
        <v>1767</v>
      </c>
      <c r="C3865" s="93">
        <v>45597.0</v>
      </c>
      <c r="D3865" s="94">
        <v>0.7756944444444445</v>
      </c>
      <c r="E3865" s="92">
        <v>2.0</v>
      </c>
      <c r="F3865" s="92" t="s">
        <v>3544</v>
      </c>
    </row>
    <row r="3866" ht="14.25" customHeight="1">
      <c r="A3866" s="92" t="s">
        <v>3745</v>
      </c>
      <c r="B3866" s="92" t="s">
        <v>1767</v>
      </c>
      <c r="C3866" s="93">
        <v>45615.0</v>
      </c>
      <c r="D3866" s="94">
        <v>0.5326388888888889</v>
      </c>
      <c r="E3866" s="92">
        <v>1.0</v>
      </c>
      <c r="F3866" s="92" t="s">
        <v>3543</v>
      </c>
    </row>
    <row r="3867" ht="14.25" customHeight="1">
      <c r="A3867" s="92" t="s">
        <v>3976</v>
      </c>
      <c r="B3867" s="92" t="s">
        <v>1767</v>
      </c>
      <c r="C3867" s="93">
        <v>45646.0</v>
      </c>
      <c r="D3867" s="94">
        <v>0.6756944444444445</v>
      </c>
      <c r="E3867" s="92">
        <v>2.0</v>
      </c>
      <c r="F3867" s="92" t="s">
        <v>3544</v>
      </c>
    </row>
    <row r="3868" ht="14.25" customHeight="1">
      <c r="A3868" s="92" t="s">
        <v>4018</v>
      </c>
      <c r="B3868" s="92" t="s">
        <v>1767</v>
      </c>
      <c r="C3868" s="93">
        <v>45650.0</v>
      </c>
      <c r="D3868" s="94">
        <v>0.84375</v>
      </c>
      <c r="E3868" s="92">
        <v>1.0</v>
      </c>
      <c r="F3868" s="92" t="s">
        <v>3543</v>
      </c>
    </row>
    <row r="3869" ht="14.25" customHeight="1">
      <c r="A3869" s="92" t="s">
        <v>3869</v>
      </c>
      <c r="B3869" s="92" t="s">
        <v>1767</v>
      </c>
      <c r="C3869" s="93">
        <v>45697.0</v>
      </c>
      <c r="D3869" s="94">
        <v>0.7611111111111111</v>
      </c>
      <c r="E3869" s="92">
        <v>2.0</v>
      </c>
      <c r="F3869" s="92" t="s">
        <v>3544</v>
      </c>
    </row>
    <row r="3870" ht="14.25" customHeight="1">
      <c r="A3870" s="92" t="s">
        <v>4021</v>
      </c>
      <c r="B3870" s="92" t="s">
        <v>1767</v>
      </c>
      <c r="C3870" s="93">
        <v>45722.0</v>
      </c>
      <c r="D3870" s="94">
        <v>0.8423611111111111</v>
      </c>
      <c r="E3870" s="92">
        <v>1.0</v>
      </c>
      <c r="F3870" s="92" t="s">
        <v>3543</v>
      </c>
    </row>
    <row r="3871" ht="14.25" customHeight="1">
      <c r="A3871" s="92" t="s">
        <v>4002</v>
      </c>
      <c r="B3871" s="92" t="s">
        <v>1767</v>
      </c>
      <c r="C3871" s="93">
        <v>45755.0</v>
      </c>
      <c r="D3871" s="94">
        <v>0.3736111111111111</v>
      </c>
      <c r="E3871" s="92">
        <v>0.0</v>
      </c>
      <c r="F3871" s="92" t="s">
        <v>3542</v>
      </c>
    </row>
    <row r="3872" ht="14.25" customHeight="1">
      <c r="A3872" s="92" t="s">
        <v>3858</v>
      </c>
      <c r="B3872" s="92" t="s">
        <v>1768</v>
      </c>
      <c r="C3872" s="93">
        <v>45793.0</v>
      </c>
      <c r="D3872" s="94">
        <v>0.007638888888888889</v>
      </c>
      <c r="E3872" s="92">
        <v>1.0</v>
      </c>
      <c r="F3872" s="92" t="s">
        <v>3543</v>
      </c>
    </row>
    <row r="3873" ht="14.25" customHeight="1">
      <c r="A3873" s="92" t="s">
        <v>3669</v>
      </c>
      <c r="B3873" s="92" t="s">
        <v>1768</v>
      </c>
      <c r="C3873" s="93">
        <v>45815.0</v>
      </c>
      <c r="D3873" s="94">
        <v>0.70625</v>
      </c>
      <c r="E3873" s="92">
        <v>1.0</v>
      </c>
      <c r="F3873" s="92" t="s">
        <v>3543</v>
      </c>
    </row>
    <row r="3874" ht="14.25" customHeight="1">
      <c r="A3874" s="92" t="s">
        <v>4020</v>
      </c>
      <c r="B3874" s="92" t="s">
        <v>1768</v>
      </c>
      <c r="C3874" s="93">
        <v>45898.0</v>
      </c>
      <c r="D3874" s="94">
        <v>0.2986111111111111</v>
      </c>
      <c r="E3874" s="92">
        <v>2.0</v>
      </c>
      <c r="F3874" s="92" t="s">
        <v>3544</v>
      </c>
    </row>
    <row r="3875" ht="14.25" customHeight="1">
      <c r="A3875" s="92" t="s">
        <v>3893</v>
      </c>
      <c r="B3875" s="92" t="s">
        <v>265</v>
      </c>
      <c r="C3875" s="93">
        <v>45886.0</v>
      </c>
      <c r="D3875" s="94">
        <v>0.48819444444444443</v>
      </c>
      <c r="E3875" s="92">
        <v>2.0</v>
      </c>
      <c r="F3875" s="92" t="s">
        <v>3544</v>
      </c>
    </row>
    <row r="3876" ht="14.25" customHeight="1">
      <c r="A3876" s="92" t="s">
        <v>3633</v>
      </c>
      <c r="B3876" s="92" t="s">
        <v>265</v>
      </c>
      <c r="C3876" s="93">
        <v>45901.0</v>
      </c>
      <c r="D3876" s="94">
        <v>0.8958333333333334</v>
      </c>
      <c r="E3876" s="92">
        <v>1.0</v>
      </c>
      <c r="F3876" s="92" t="s">
        <v>3543</v>
      </c>
    </row>
    <row r="3877" ht="14.25" customHeight="1">
      <c r="A3877" s="92" t="s">
        <v>3991</v>
      </c>
      <c r="B3877" s="92" t="s">
        <v>2782</v>
      </c>
      <c r="C3877" s="93">
        <v>45621.0</v>
      </c>
      <c r="D3877" s="94">
        <v>0.4201388888888889</v>
      </c>
      <c r="E3877" s="92">
        <v>0.0</v>
      </c>
      <c r="F3877" s="92" t="s">
        <v>3542</v>
      </c>
    </row>
    <row r="3878" ht="14.25" customHeight="1">
      <c r="A3878" s="92" t="s">
        <v>3681</v>
      </c>
      <c r="B3878" s="92" t="s">
        <v>2782</v>
      </c>
      <c r="C3878" s="93">
        <v>45814.0</v>
      </c>
      <c r="D3878" s="94">
        <v>0.2659722222222222</v>
      </c>
      <c r="E3878" s="92">
        <v>2.0</v>
      </c>
      <c r="F3878" s="92" t="s">
        <v>3544</v>
      </c>
    </row>
    <row r="3879" ht="14.25" customHeight="1">
      <c r="A3879" s="92" t="s">
        <v>3654</v>
      </c>
      <c r="B3879" s="92" t="s">
        <v>2782</v>
      </c>
      <c r="C3879" s="93">
        <v>45868.0</v>
      </c>
      <c r="D3879" s="94">
        <v>0.7208333333333333</v>
      </c>
      <c r="E3879" s="92">
        <v>2.0</v>
      </c>
      <c r="F3879" s="92" t="s">
        <v>3544</v>
      </c>
    </row>
    <row r="3880" ht="14.25" customHeight="1">
      <c r="A3880" s="92" t="s">
        <v>3679</v>
      </c>
      <c r="B3880" s="92" t="s">
        <v>2783</v>
      </c>
      <c r="C3880" s="93">
        <v>45650.0</v>
      </c>
      <c r="D3880" s="94">
        <v>0.03819444444444445</v>
      </c>
      <c r="E3880" s="92">
        <v>1.0</v>
      </c>
      <c r="F3880" s="92" t="s">
        <v>3543</v>
      </c>
    </row>
    <row r="3881" ht="14.25" customHeight="1">
      <c r="A3881" s="92" t="s">
        <v>3857</v>
      </c>
      <c r="B3881" s="92" t="s">
        <v>2783</v>
      </c>
      <c r="C3881" s="93">
        <v>45745.0</v>
      </c>
      <c r="D3881" s="94">
        <v>0.5916666666666667</v>
      </c>
      <c r="E3881" s="92">
        <v>1.0</v>
      </c>
      <c r="F3881" s="92" t="s">
        <v>3543</v>
      </c>
    </row>
    <row r="3882" ht="14.25" customHeight="1">
      <c r="A3882" s="92" t="s">
        <v>3716</v>
      </c>
      <c r="B3882" s="92" t="s">
        <v>2783</v>
      </c>
      <c r="C3882" s="93">
        <v>45760.0</v>
      </c>
      <c r="D3882" s="94">
        <v>0.10138888888888889</v>
      </c>
      <c r="E3882" s="92">
        <v>2.0</v>
      </c>
      <c r="F3882" s="92" t="s">
        <v>3544</v>
      </c>
    </row>
    <row r="3883" ht="14.25" customHeight="1">
      <c r="A3883" s="92" t="s">
        <v>3964</v>
      </c>
      <c r="B3883" s="92" t="s">
        <v>266</v>
      </c>
      <c r="C3883" s="93">
        <v>45641.0</v>
      </c>
      <c r="D3883" s="94">
        <v>0.3326388888888889</v>
      </c>
      <c r="E3883" s="92">
        <v>1.0</v>
      </c>
      <c r="F3883" s="92" t="s">
        <v>3543</v>
      </c>
    </row>
    <row r="3884" ht="14.25" customHeight="1">
      <c r="A3884" s="92" t="s">
        <v>4012</v>
      </c>
      <c r="B3884" s="92" t="s">
        <v>266</v>
      </c>
      <c r="C3884" s="93">
        <v>45644.0</v>
      </c>
      <c r="D3884" s="94">
        <v>0.01597222222222222</v>
      </c>
      <c r="E3884" s="92">
        <v>0.0</v>
      </c>
      <c r="F3884" s="92" t="s">
        <v>3542</v>
      </c>
    </row>
    <row r="3885" ht="14.25" customHeight="1">
      <c r="A3885" s="92" t="s">
        <v>3701</v>
      </c>
      <c r="B3885" s="92" t="s">
        <v>266</v>
      </c>
      <c r="C3885" s="93">
        <v>45723.0</v>
      </c>
      <c r="D3885" s="94">
        <v>0.3611111111111111</v>
      </c>
      <c r="E3885" s="92">
        <v>1.0</v>
      </c>
      <c r="F3885" s="92" t="s">
        <v>3543</v>
      </c>
    </row>
    <row r="3886" ht="14.25" customHeight="1">
      <c r="A3886" s="92" t="s">
        <v>4066</v>
      </c>
      <c r="B3886" s="92" t="s">
        <v>266</v>
      </c>
      <c r="C3886" s="93">
        <v>45866.0</v>
      </c>
      <c r="D3886" s="94">
        <v>0.2361111111111111</v>
      </c>
      <c r="E3886" s="92">
        <v>1.0</v>
      </c>
      <c r="F3886" s="92" t="s">
        <v>3543</v>
      </c>
    </row>
    <row r="3887" ht="14.25" customHeight="1">
      <c r="A3887" s="92" t="s">
        <v>4059</v>
      </c>
      <c r="B3887" s="92" t="s">
        <v>266</v>
      </c>
      <c r="C3887" s="93">
        <v>45881.0</v>
      </c>
      <c r="D3887" s="94">
        <v>0.8930555555555556</v>
      </c>
      <c r="E3887" s="92">
        <v>2.0</v>
      </c>
      <c r="F3887" s="92" t="s">
        <v>3544</v>
      </c>
    </row>
    <row r="3888" ht="14.25" customHeight="1">
      <c r="A3888" s="92" t="s">
        <v>3978</v>
      </c>
      <c r="B3888" s="92" t="s">
        <v>266</v>
      </c>
      <c r="C3888" s="93">
        <v>45943.0</v>
      </c>
      <c r="D3888" s="94">
        <v>0.45069444444444445</v>
      </c>
      <c r="E3888" s="92">
        <v>1.0</v>
      </c>
      <c r="F3888" s="92" t="s">
        <v>3543</v>
      </c>
    </row>
    <row r="3889" ht="14.25" customHeight="1">
      <c r="A3889" s="92" t="s">
        <v>4009</v>
      </c>
      <c r="B3889" s="92" t="s">
        <v>2266</v>
      </c>
      <c r="C3889" s="93">
        <v>45830.0</v>
      </c>
      <c r="D3889" s="94">
        <v>0.3819444444444444</v>
      </c>
      <c r="E3889" s="92">
        <v>0.0</v>
      </c>
      <c r="F3889" s="92" t="s">
        <v>3542</v>
      </c>
    </row>
    <row r="3890" ht="14.25" customHeight="1">
      <c r="A3890" s="92" t="s">
        <v>3857</v>
      </c>
      <c r="B3890" s="92" t="s">
        <v>2266</v>
      </c>
      <c r="C3890" s="93">
        <v>45842.0</v>
      </c>
      <c r="D3890" s="94">
        <v>0.6756944444444445</v>
      </c>
      <c r="E3890" s="92">
        <v>1.0</v>
      </c>
      <c r="F3890" s="92" t="s">
        <v>3543</v>
      </c>
    </row>
    <row r="3891" ht="14.25" customHeight="1">
      <c r="A3891" s="92" t="s">
        <v>3923</v>
      </c>
      <c r="B3891" s="92" t="s">
        <v>3249</v>
      </c>
      <c r="C3891" s="93">
        <v>45710.0</v>
      </c>
      <c r="D3891" s="94">
        <v>0.16111111111111112</v>
      </c>
      <c r="E3891" s="92">
        <v>2.0</v>
      </c>
      <c r="F3891" s="92" t="s">
        <v>3544</v>
      </c>
    </row>
    <row r="3892" ht="14.25" customHeight="1">
      <c r="A3892" s="92" t="s">
        <v>3925</v>
      </c>
      <c r="B3892" s="92" t="s">
        <v>267</v>
      </c>
      <c r="C3892" s="93">
        <v>45834.0</v>
      </c>
      <c r="D3892" s="94">
        <v>0.9118055555555555</v>
      </c>
      <c r="E3892" s="92">
        <v>0.0</v>
      </c>
      <c r="F3892" s="92" t="s">
        <v>3542</v>
      </c>
    </row>
    <row r="3893" ht="14.25" customHeight="1">
      <c r="A3893" s="92" t="s">
        <v>3774</v>
      </c>
      <c r="B3893" s="92" t="s">
        <v>267</v>
      </c>
      <c r="C3893" s="93">
        <v>45912.0</v>
      </c>
      <c r="D3893" s="94">
        <v>0.5368055555555555</v>
      </c>
      <c r="E3893" s="92">
        <v>0.0</v>
      </c>
      <c r="F3893" s="92" t="s">
        <v>3542</v>
      </c>
    </row>
    <row r="3894" ht="14.25" customHeight="1">
      <c r="A3894" s="92" t="s">
        <v>3981</v>
      </c>
      <c r="B3894" s="92" t="s">
        <v>751</v>
      </c>
      <c r="C3894" s="93">
        <v>45770.0</v>
      </c>
      <c r="D3894" s="94">
        <v>0.6944444444444444</v>
      </c>
      <c r="E3894" s="92">
        <v>0.0</v>
      </c>
      <c r="F3894" s="92" t="s">
        <v>3542</v>
      </c>
    </row>
    <row r="3895" ht="14.25" customHeight="1">
      <c r="A3895" s="92" t="s">
        <v>3745</v>
      </c>
      <c r="B3895" s="92" t="s">
        <v>751</v>
      </c>
      <c r="C3895" s="93">
        <v>45791.0</v>
      </c>
      <c r="D3895" s="94">
        <v>0.8305555555555556</v>
      </c>
      <c r="E3895" s="92">
        <v>2.0</v>
      </c>
      <c r="F3895" s="92" t="s">
        <v>3544</v>
      </c>
    </row>
    <row r="3896" ht="14.25" customHeight="1">
      <c r="A3896" s="92" t="s">
        <v>3672</v>
      </c>
      <c r="B3896" s="92" t="s">
        <v>751</v>
      </c>
      <c r="C3896" s="93">
        <v>45815.0</v>
      </c>
      <c r="D3896" s="94">
        <v>0.20625</v>
      </c>
      <c r="E3896" s="92">
        <v>0.0</v>
      </c>
      <c r="F3896" s="92" t="s">
        <v>3542</v>
      </c>
    </row>
    <row r="3897" ht="14.25" customHeight="1">
      <c r="A3897" s="92" t="s">
        <v>3998</v>
      </c>
      <c r="B3897" s="92" t="s">
        <v>2784</v>
      </c>
      <c r="C3897" s="93">
        <v>45742.0</v>
      </c>
      <c r="D3897" s="94">
        <v>0.4409722222222222</v>
      </c>
      <c r="E3897" s="92">
        <v>2.0</v>
      </c>
      <c r="F3897" s="92" t="s">
        <v>3544</v>
      </c>
    </row>
    <row r="3898" ht="14.25" customHeight="1">
      <c r="A3898" s="92" t="s">
        <v>3896</v>
      </c>
      <c r="B3898" s="92" t="s">
        <v>2784</v>
      </c>
      <c r="C3898" s="93">
        <v>45794.0</v>
      </c>
      <c r="D3898" s="94">
        <v>0.5256944444444445</v>
      </c>
      <c r="E3898" s="92">
        <v>0.0</v>
      </c>
      <c r="F3898" s="92" t="s">
        <v>3542</v>
      </c>
    </row>
    <row r="3899" ht="14.25" customHeight="1">
      <c r="A3899" s="92" t="s">
        <v>3786</v>
      </c>
      <c r="B3899" s="92" t="s">
        <v>2784</v>
      </c>
      <c r="C3899" s="93">
        <v>45797.0</v>
      </c>
      <c r="D3899" s="94">
        <v>0.29305555555555557</v>
      </c>
      <c r="E3899" s="92">
        <v>2.0</v>
      </c>
      <c r="F3899" s="92" t="s">
        <v>3544</v>
      </c>
    </row>
    <row r="3900" ht="14.25" customHeight="1">
      <c r="A3900" s="92" t="s">
        <v>3715</v>
      </c>
      <c r="B3900" s="92" t="s">
        <v>2784</v>
      </c>
      <c r="C3900" s="93">
        <v>45852.0</v>
      </c>
      <c r="D3900" s="94">
        <v>0.33819444444444446</v>
      </c>
      <c r="E3900" s="92">
        <v>2.0</v>
      </c>
      <c r="F3900" s="92" t="s">
        <v>3544</v>
      </c>
    </row>
    <row r="3901" ht="14.25" customHeight="1">
      <c r="A3901" s="92" t="s">
        <v>3683</v>
      </c>
      <c r="B3901" s="92" t="s">
        <v>2784</v>
      </c>
      <c r="C3901" s="93">
        <v>45861.0</v>
      </c>
      <c r="D3901" s="94">
        <v>0.7798611111111111</v>
      </c>
      <c r="E3901" s="92">
        <v>0.0</v>
      </c>
      <c r="F3901" s="92" t="s">
        <v>3542</v>
      </c>
    </row>
    <row r="3902" ht="14.25" customHeight="1">
      <c r="A3902" s="92" t="s">
        <v>3664</v>
      </c>
      <c r="B3902" s="92" t="s">
        <v>2784</v>
      </c>
      <c r="C3902" s="93">
        <v>45874.0</v>
      </c>
      <c r="D3902" s="94">
        <v>0.4048611111111111</v>
      </c>
      <c r="E3902" s="92">
        <v>2.0</v>
      </c>
      <c r="F3902" s="92" t="s">
        <v>3544</v>
      </c>
    </row>
    <row r="3903" ht="14.25" customHeight="1">
      <c r="A3903" s="92" t="s">
        <v>4011</v>
      </c>
      <c r="B3903" s="92" t="s">
        <v>2784</v>
      </c>
      <c r="C3903" s="93">
        <v>45909.0</v>
      </c>
      <c r="D3903" s="94">
        <v>0.9145833333333333</v>
      </c>
      <c r="E3903" s="92">
        <v>1.0</v>
      </c>
      <c r="F3903" s="92" t="s">
        <v>3543</v>
      </c>
    </row>
    <row r="3904" ht="14.25" customHeight="1">
      <c r="A3904" s="92" t="s">
        <v>3649</v>
      </c>
      <c r="B3904" s="92" t="s">
        <v>3250</v>
      </c>
      <c r="C3904" s="93">
        <v>45581.0</v>
      </c>
      <c r="D3904" s="94">
        <v>0.3645833333333333</v>
      </c>
      <c r="E3904" s="92">
        <v>0.0</v>
      </c>
      <c r="F3904" s="92" t="s">
        <v>3542</v>
      </c>
    </row>
    <row r="3905" ht="14.25" customHeight="1">
      <c r="A3905" s="92" t="s">
        <v>4079</v>
      </c>
      <c r="B3905" s="92" t="s">
        <v>752</v>
      </c>
      <c r="C3905" s="93">
        <v>45605.0</v>
      </c>
      <c r="D3905" s="94">
        <v>0.15486111111111112</v>
      </c>
      <c r="E3905" s="92">
        <v>0.0</v>
      </c>
      <c r="F3905" s="92" t="s">
        <v>3542</v>
      </c>
    </row>
    <row r="3906" ht="14.25" customHeight="1">
      <c r="A3906" s="92" t="s">
        <v>3945</v>
      </c>
      <c r="B3906" s="92" t="s">
        <v>752</v>
      </c>
      <c r="C3906" s="93">
        <v>45639.0</v>
      </c>
      <c r="D3906" s="94">
        <v>0.9104166666666667</v>
      </c>
      <c r="E3906" s="92">
        <v>2.0</v>
      </c>
      <c r="F3906" s="92" t="s">
        <v>3544</v>
      </c>
    </row>
    <row r="3907" ht="14.25" customHeight="1">
      <c r="A3907" s="92" t="s">
        <v>3749</v>
      </c>
      <c r="B3907" s="92" t="s">
        <v>752</v>
      </c>
      <c r="C3907" s="93">
        <v>45820.0</v>
      </c>
      <c r="D3907" s="94">
        <v>0.9222222222222223</v>
      </c>
      <c r="E3907" s="92">
        <v>0.0</v>
      </c>
      <c r="F3907" s="92" t="s">
        <v>3542</v>
      </c>
    </row>
    <row r="3908" ht="14.25" customHeight="1">
      <c r="A3908" s="92" t="s">
        <v>3692</v>
      </c>
      <c r="B3908" s="92" t="s">
        <v>1769</v>
      </c>
      <c r="C3908" s="93">
        <v>45826.0</v>
      </c>
      <c r="D3908" s="94">
        <v>0.28958333333333336</v>
      </c>
      <c r="E3908" s="92">
        <v>1.0</v>
      </c>
      <c r="F3908" s="92" t="s">
        <v>3543</v>
      </c>
    </row>
    <row r="3909" ht="14.25" customHeight="1">
      <c r="A3909" s="92" t="s">
        <v>4054</v>
      </c>
      <c r="B3909" s="92" t="s">
        <v>753</v>
      </c>
      <c r="C3909" s="93">
        <v>45590.0</v>
      </c>
      <c r="D3909" s="94">
        <v>0.3819444444444444</v>
      </c>
      <c r="E3909" s="92">
        <v>2.0</v>
      </c>
      <c r="F3909" s="92" t="s">
        <v>3544</v>
      </c>
    </row>
    <row r="3910" ht="14.25" customHeight="1">
      <c r="A3910" s="92" t="s">
        <v>4035</v>
      </c>
      <c r="B3910" s="92" t="s">
        <v>753</v>
      </c>
      <c r="C3910" s="93">
        <v>45702.0</v>
      </c>
      <c r="D3910" s="94">
        <v>0.11319444444444444</v>
      </c>
      <c r="E3910" s="92">
        <v>2.0</v>
      </c>
      <c r="F3910" s="92" t="s">
        <v>3544</v>
      </c>
    </row>
    <row r="3911" ht="14.25" customHeight="1">
      <c r="A3911" s="92" t="s">
        <v>3794</v>
      </c>
      <c r="B3911" s="92" t="s">
        <v>753</v>
      </c>
      <c r="C3911" s="93">
        <v>45762.0</v>
      </c>
      <c r="D3911" s="94">
        <v>0.6944444444444444</v>
      </c>
      <c r="E3911" s="92">
        <v>2.0</v>
      </c>
      <c r="F3911" s="92" t="s">
        <v>3544</v>
      </c>
    </row>
    <row r="3912" ht="14.25" customHeight="1">
      <c r="A3912" s="92" t="s">
        <v>3616</v>
      </c>
      <c r="B3912" s="92" t="s">
        <v>753</v>
      </c>
      <c r="C3912" s="93">
        <v>45789.0</v>
      </c>
      <c r="D3912" s="94">
        <v>0.4736111111111111</v>
      </c>
      <c r="E3912" s="92">
        <v>1.0</v>
      </c>
      <c r="F3912" s="92" t="s">
        <v>3543</v>
      </c>
    </row>
    <row r="3913" ht="14.25" customHeight="1">
      <c r="A3913" s="92" t="s">
        <v>4031</v>
      </c>
      <c r="B3913" s="92" t="s">
        <v>753</v>
      </c>
      <c r="C3913" s="93">
        <v>45857.0</v>
      </c>
      <c r="D3913" s="94">
        <v>0.7520833333333333</v>
      </c>
      <c r="E3913" s="92">
        <v>1.0</v>
      </c>
      <c r="F3913" s="92" t="s">
        <v>3543</v>
      </c>
    </row>
    <row r="3914" ht="14.25" customHeight="1">
      <c r="A3914" s="92" t="s">
        <v>3856</v>
      </c>
      <c r="B3914" s="92" t="s">
        <v>753</v>
      </c>
      <c r="C3914" s="93">
        <v>45931.0</v>
      </c>
      <c r="D3914" s="94">
        <v>0.9611111111111111</v>
      </c>
      <c r="E3914" s="92">
        <v>1.0</v>
      </c>
      <c r="F3914" s="92" t="s">
        <v>3543</v>
      </c>
    </row>
    <row r="3915" ht="14.25" customHeight="1">
      <c r="A3915" s="92" t="s">
        <v>3994</v>
      </c>
      <c r="B3915" s="92" t="s">
        <v>2268</v>
      </c>
      <c r="C3915" s="93">
        <v>45687.0</v>
      </c>
      <c r="D3915" s="94">
        <v>0.9951388888888889</v>
      </c>
      <c r="E3915" s="92">
        <v>0.0</v>
      </c>
      <c r="F3915" s="92" t="s">
        <v>3542</v>
      </c>
    </row>
    <row r="3916" ht="14.25" customHeight="1">
      <c r="A3916" s="92" t="s">
        <v>3990</v>
      </c>
      <c r="B3916" s="92" t="s">
        <v>2269</v>
      </c>
      <c r="C3916" s="93">
        <v>45650.0</v>
      </c>
      <c r="D3916" s="94">
        <v>0.7145833333333333</v>
      </c>
      <c r="E3916" s="92">
        <v>1.0</v>
      </c>
      <c r="F3916" s="92" t="s">
        <v>3543</v>
      </c>
    </row>
    <row r="3917" ht="14.25" customHeight="1">
      <c r="A3917" s="92" t="s">
        <v>3722</v>
      </c>
      <c r="B3917" s="92" t="s">
        <v>2269</v>
      </c>
      <c r="C3917" s="93">
        <v>45654.0</v>
      </c>
      <c r="D3917" s="94">
        <v>0.03194444444444444</v>
      </c>
      <c r="E3917" s="92">
        <v>2.0</v>
      </c>
      <c r="F3917" s="92" t="s">
        <v>3544</v>
      </c>
    </row>
    <row r="3918" ht="14.25" customHeight="1">
      <c r="A3918" s="92" t="s">
        <v>3759</v>
      </c>
      <c r="B3918" s="92" t="s">
        <v>2269</v>
      </c>
      <c r="C3918" s="93">
        <v>45830.0</v>
      </c>
      <c r="D3918" s="94">
        <v>0.5722222222222222</v>
      </c>
      <c r="E3918" s="92">
        <v>1.0</v>
      </c>
      <c r="F3918" s="92" t="s">
        <v>3543</v>
      </c>
    </row>
    <row r="3919" ht="14.25" customHeight="1">
      <c r="A3919" s="92" t="s">
        <v>3662</v>
      </c>
      <c r="B3919" s="92" t="s">
        <v>2269</v>
      </c>
      <c r="C3919" s="93">
        <v>45863.0</v>
      </c>
      <c r="D3919" s="94">
        <v>0.6</v>
      </c>
      <c r="E3919" s="92">
        <v>0.0</v>
      </c>
      <c r="F3919" s="92" t="s">
        <v>3542</v>
      </c>
    </row>
    <row r="3920" ht="14.25" customHeight="1">
      <c r="A3920" s="92" t="s">
        <v>3831</v>
      </c>
      <c r="B3920" s="92" t="s">
        <v>2785</v>
      </c>
      <c r="C3920" s="93">
        <v>45709.0</v>
      </c>
      <c r="D3920" s="94">
        <v>0.6361111111111111</v>
      </c>
      <c r="E3920" s="92">
        <v>0.0</v>
      </c>
      <c r="F3920" s="92" t="s">
        <v>3542</v>
      </c>
    </row>
    <row r="3921" ht="14.25" customHeight="1">
      <c r="A3921" s="92" t="s">
        <v>3939</v>
      </c>
      <c r="B3921" s="92" t="s">
        <v>2785</v>
      </c>
      <c r="C3921" s="93">
        <v>45727.0</v>
      </c>
      <c r="D3921" s="94">
        <v>0.3347222222222222</v>
      </c>
      <c r="E3921" s="92">
        <v>0.0</v>
      </c>
      <c r="F3921" s="92" t="s">
        <v>3542</v>
      </c>
    </row>
    <row r="3922" ht="14.25" customHeight="1">
      <c r="A3922" s="92" t="s">
        <v>3811</v>
      </c>
      <c r="B3922" s="92" t="s">
        <v>2785</v>
      </c>
      <c r="C3922" s="93">
        <v>45735.0</v>
      </c>
      <c r="D3922" s="94">
        <v>0.6465277777777778</v>
      </c>
      <c r="E3922" s="92">
        <v>2.0</v>
      </c>
      <c r="F3922" s="92" t="s">
        <v>3544</v>
      </c>
    </row>
    <row r="3923" ht="14.25" customHeight="1">
      <c r="A3923" s="92" t="s">
        <v>3687</v>
      </c>
      <c r="B3923" s="92" t="s">
        <v>2785</v>
      </c>
      <c r="C3923" s="93">
        <v>45931.0</v>
      </c>
      <c r="D3923" s="94">
        <v>0.3909722222222222</v>
      </c>
      <c r="E3923" s="92">
        <v>1.0</v>
      </c>
      <c r="F3923" s="92" t="s">
        <v>3543</v>
      </c>
    </row>
    <row r="3924" ht="14.25" customHeight="1">
      <c r="A3924" s="92" t="s">
        <v>4014</v>
      </c>
      <c r="B3924" s="92" t="s">
        <v>1254</v>
      </c>
      <c r="C3924" s="93">
        <v>45657.0</v>
      </c>
      <c r="D3924" s="94">
        <v>0.9354166666666667</v>
      </c>
      <c r="E3924" s="92">
        <v>0.0</v>
      </c>
      <c r="F3924" s="92" t="s">
        <v>3542</v>
      </c>
    </row>
    <row r="3925" ht="14.25" customHeight="1">
      <c r="A3925" s="92" t="s">
        <v>4061</v>
      </c>
      <c r="B3925" s="92" t="s">
        <v>1254</v>
      </c>
      <c r="C3925" s="93">
        <v>45693.0</v>
      </c>
      <c r="D3925" s="94">
        <v>0.5743055555555555</v>
      </c>
      <c r="E3925" s="92">
        <v>1.0</v>
      </c>
      <c r="F3925" s="92" t="s">
        <v>3543</v>
      </c>
    </row>
    <row r="3926" ht="14.25" customHeight="1">
      <c r="A3926" s="92" t="s">
        <v>3633</v>
      </c>
      <c r="B3926" s="92" t="s">
        <v>1254</v>
      </c>
      <c r="C3926" s="93">
        <v>45701.0</v>
      </c>
      <c r="D3926" s="94">
        <v>0.44375</v>
      </c>
      <c r="E3926" s="92">
        <v>0.0</v>
      </c>
      <c r="F3926" s="92" t="s">
        <v>3542</v>
      </c>
    </row>
    <row r="3927" ht="14.25" customHeight="1">
      <c r="A3927" s="92" t="s">
        <v>3804</v>
      </c>
      <c r="B3927" s="92" t="s">
        <v>1254</v>
      </c>
      <c r="C3927" s="93">
        <v>45709.0</v>
      </c>
      <c r="D3927" s="94">
        <v>0.9236111111111112</v>
      </c>
      <c r="E3927" s="92">
        <v>0.0</v>
      </c>
      <c r="F3927" s="92" t="s">
        <v>3542</v>
      </c>
    </row>
    <row r="3928" ht="14.25" customHeight="1">
      <c r="A3928" s="92" t="s">
        <v>4020</v>
      </c>
      <c r="B3928" s="92" t="s">
        <v>1254</v>
      </c>
      <c r="C3928" s="93">
        <v>45743.0</v>
      </c>
      <c r="D3928" s="94">
        <v>0.3819444444444444</v>
      </c>
      <c r="E3928" s="92">
        <v>2.0</v>
      </c>
      <c r="F3928" s="92" t="s">
        <v>3544</v>
      </c>
    </row>
    <row r="3929" ht="14.25" customHeight="1">
      <c r="A3929" s="92" t="s">
        <v>3791</v>
      </c>
      <c r="B3929" s="92" t="s">
        <v>1254</v>
      </c>
      <c r="C3929" s="93">
        <v>45903.0</v>
      </c>
      <c r="D3929" s="94">
        <v>0.7388888888888889</v>
      </c>
      <c r="E3929" s="92">
        <v>2.0</v>
      </c>
      <c r="F3929" s="92" t="s">
        <v>3544</v>
      </c>
    </row>
    <row r="3930" ht="14.25" customHeight="1">
      <c r="A3930" s="92" t="s">
        <v>3915</v>
      </c>
      <c r="B3930" s="92" t="s">
        <v>2786</v>
      </c>
      <c r="C3930" s="93">
        <v>45778.0</v>
      </c>
      <c r="D3930" s="94">
        <v>0.5729166666666666</v>
      </c>
      <c r="E3930" s="92">
        <v>2.0</v>
      </c>
      <c r="F3930" s="92" t="s">
        <v>3544</v>
      </c>
    </row>
    <row r="3931" ht="14.25" customHeight="1">
      <c r="A3931" s="92" t="s">
        <v>3833</v>
      </c>
      <c r="B3931" s="92" t="s">
        <v>2786</v>
      </c>
      <c r="C3931" s="93">
        <v>45917.0</v>
      </c>
      <c r="D3931" s="94">
        <v>0.9305555555555556</v>
      </c>
      <c r="E3931" s="92">
        <v>0.0</v>
      </c>
      <c r="F3931" s="92" t="s">
        <v>3542</v>
      </c>
    </row>
    <row r="3932" ht="14.25" customHeight="1">
      <c r="A3932" s="92" t="s">
        <v>4062</v>
      </c>
      <c r="B3932" s="92" t="s">
        <v>2270</v>
      </c>
      <c r="C3932" s="93">
        <v>45755.0</v>
      </c>
      <c r="D3932" s="94">
        <v>0.09652777777777778</v>
      </c>
      <c r="E3932" s="92">
        <v>2.0</v>
      </c>
      <c r="F3932" s="92" t="s">
        <v>3544</v>
      </c>
    </row>
    <row r="3933" ht="14.25" customHeight="1">
      <c r="A3933" s="92" t="s">
        <v>3785</v>
      </c>
      <c r="B3933" s="92" t="s">
        <v>2270</v>
      </c>
      <c r="C3933" s="93">
        <v>45933.0</v>
      </c>
      <c r="D3933" s="94">
        <v>0.86875</v>
      </c>
      <c r="E3933" s="92">
        <v>0.0</v>
      </c>
      <c r="F3933" s="92" t="s">
        <v>3542</v>
      </c>
    </row>
    <row r="3934" ht="14.25" customHeight="1">
      <c r="A3934" s="92" t="s">
        <v>4001</v>
      </c>
      <c r="B3934" s="92" t="s">
        <v>1255</v>
      </c>
      <c r="C3934" s="93">
        <v>45642.0</v>
      </c>
      <c r="D3934" s="94">
        <v>0.9513888888888888</v>
      </c>
      <c r="E3934" s="92">
        <v>1.0</v>
      </c>
      <c r="F3934" s="92" t="s">
        <v>3543</v>
      </c>
    </row>
    <row r="3935" ht="14.25" customHeight="1">
      <c r="A3935" s="92" t="s">
        <v>3731</v>
      </c>
      <c r="B3935" s="92" t="s">
        <v>1255</v>
      </c>
      <c r="C3935" s="93">
        <v>45812.0</v>
      </c>
      <c r="D3935" s="94">
        <v>0.8458333333333333</v>
      </c>
      <c r="E3935" s="92">
        <v>2.0</v>
      </c>
      <c r="F3935" s="92" t="s">
        <v>3544</v>
      </c>
    </row>
    <row r="3936" ht="14.25" customHeight="1">
      <c r="A3936" s="92" t="s">
        <v>3985</v>
      </c>
      <c r="B3936" s="92" t="s">
        <v>268</v>
      </c>
      <c r="C3936" s="93">
        <v>45620.0</v>
      </c>
      <c r="D3936" s="94">
        <v>0.70625</v>
      </c>
      <c r="E3936" s="92">
        <v>2.0</v>
      </c>
      <c r="F3936" s="92" t="s">
        <v>3544</v>
      </c>
    </row>
    <row r="3937" ht="14.25" customHeight="1">
      <c r="A3937" s="92" t="s">
        <v>4089</v>
      </c>
      <c r="B3937" s="92" t="s">
        <v>754</v>
      </c>
      <c r="C3937" s="93">
        <v>45866.0</v>
      </c>
      <c r="D3937" s="94">
        <v>0.42986111111111114</v>
      </c>
      <c r="E3937" s="92">
        <v>1.0</v>
      </c>
      <c r="F3937" s="92" t="s">
        <v>3543</v>
      </c>
    </row>
    <row r="3938" ht="14.25" customHeight="1">
      <c r="A3938" s="92" t="s">
        <v>4041</v>
      </c>
      <c r="B3938" s="92" t="s">
        <v>2787</v>
      </c>
      <c r="C3938" s="93">
        <v>45582.0</v>
      </c>
      <c r="D3938" s="94">
        <v>0.09444444444444444</v>
      </c>
      <c r="E3938" s="92">
        <v>0.0</v>
      </c>
      <c r="F3938" s="92" t="s">
        <v>3542</v>
      </c>
    </row>
    <row r="3939" ht="14.25" customHeight="1">
      <c r="A3939" s="92" t="s">
        <v>4028</v>
      </c>
      <c r="B3939" s="92" t="s">
        <v>2787</v>
      </c>
      <c r="C3939" s="93">
        <v>45688.0</v>
      </c>
      <c r="D3939" s="94">
        <v>0.8409722222222222</v>
      </c>
      <c r="E3939" s="92">
        <v>0.0</v>
      </c>
      <c r="F3939" s="92" t="s">
        <v>3542</v>
      </c>
    </row>
    <row r="3940" ht="14.25" customHeight="1">
      <c r="A3940" s="92" t="s">
        <v>3855</v>
      </c>
      <c r="B3940" s="92" t="s">
        <v>2787</v>
      </c>
      <c r="C3940" s="93">
        <v>45703.0</v>
      </c>
      <c r="D3940" s="94">
        <v>0.7958333333333333</v>
      </c>
      <c r="E3940" s="92">
        <v>2.0</v>
      </c>
      <c r="F3940" s="92" t="s">
        <v>3544</v>
      </c>
    </row>
    <row r="3941" ht="14.25" customHeight="1">
      <c r="A3941" s="92" t="s">
        <v>3646</v>
      </c>
      <c r="B3941" s="92" t="s">
        <v>2787</v>
      </c>
      <c r="C3941" s="93">
        <v>45740.0</v>
      </c>
      <c r="D3941" s="94">
        <v>0.30277777777777776</v>
      </c>
      <c r="E3941" s="92">
        <v>2.0</v>
      </c>
      <c r="F3941" s="92" t="s">
        <v>3544</v>
      </c>
    </row>
    <row r="3942" ht="14.25" customHeight="1">
      <c r="A3942" s="92" t="s">
        <v>3812</v>
      </c>
      <c r="B3942" s="92" t="s">
        <v>3251</v>
      </c>
      <c r="C3942" s="93">
        <v>45582.0</v>
      </c>
      <c r="D3942" s="94">
        <v>0.02361111111111111</v>
      </c>
      <c r="E3942" s="92">
        <v>0.0</v>
      </c>
      <c r="F3942" s="92" t="s">
        <v>3542</v>
      </c>
    </row>
    <row r="3943" ht="14.25" customHeight="1">
      <c r="A3943" s="92" t="s">
        <v>3697</v>
      </c>
      <c r="B3943" s="92" t="s">
        <v>3251</v>
      </c>
      <c r="C3943" s="93">
        <v>45936.0</v>
      </c>
      <c r="D3943" s="94">
        <v>0.5347222222222222</v>
      </c>
      <c r="E3943" s="92">
        <v>1.0</v>
      </c>
      <c r="F3943" s="92" t="s">
        <v>3543</v>
      </c>
    </row>
    <row r="3944" ht="14.25" customHeight="1">
      <c r="A3944" s="92" t="s">
        <v>3999</v>
      </c>
      <c r="B3944" s="92" t="s">
        <v>1770</v>
      </c>
      <c r="C3944" s="93">
        <v>45806.0</v>
      </c>
      <c r="D3944" s="94">
        <v>0.96875</v>
      </c>
      <c r="E3944" s="92">
        <v>1.0</v>
      </c>
      <c r="F3944" s="92" t="s">
        <v>3543</v>
      </c>
    </row>
    <row r="3945" ht="14.25" customHeight="1">
      <c r="A3945" s="92" t="s">
        <v>3884</v>
      </c>
      <c r="B3945" s="92" t="s">
        <v>1771</v>
      </c>
      <c r="C3945" s="93">
        <v>45885.0</v>
      </c>
      <c r="D3945" s="94">
        <v>0.9444444444444444</v>
      </c>
      <c r="E3945" s="92">
        <v>0.0</v>
      </c>
      <c r="F3945" s="92" t="s">
        <v>3542</v>
      </c>
    </row>
    <row r="3946" ht="14.25" customHeight="1">
      <c r="A3946" s="92" t="s">
        <v>4024</v>
      </c>
      <c r="B3946" s="92" t="s">
        <v>270</v>
      </c>
      <c r="C3946" s="93">
        <v>45595.0</v>
      </c>
      <c r="D3946" s="94">
        <v>0.14166666666666666</v>
      </c>
      <c r="E3946" s="92">
        <v>2.0</v>
      </c>
      <c r="F3946" s="92" t="s">
        <v>3544</v>
      </c>
    </row>
    <row r="3947" ht="14.25" customHeight="1">
      <c r="A3947" s="92" t="s">
        <v>3865</v>
      </c>
      <c r="B3947" s="92" t="s">
        <v>270</v>
      </c>
      <c r="C3947" s="93">
        <v>45809.0</v>
      </c>
      <c r="D3947" s="94">
        <v>0.7534722222222222</v>
      </c>
      <c r="E3947" s="92">
        <v>0.0</v>
      </c>
      <c r="F3947" s="92" t="s">
        <v>3542</v>
      </c>
    </row>
    <row r="3948" ht="14.25" customHeight="1">
      <c r="A3948" s="92" t="s">
        <v>3942</v>
      </c>
      <c r="B3948" s="92" t="s">
        <v>270</v>
      </c>
      <c r="C3948" s="93">
        <v>45886.0</v>
      </c>
      <c r="D3948" s="94">
        <v>0.20694444444444443</v>
      </c>
      <c r="E3948" s="92">
        <v>0.0</v>
      </c>
      <c r="F3948" s="92" t="s">
        <v>3542</v>
      </c>
    </row>
    <row r="3949" ht="14.25" customHeight="1">
      <c r="A3949" s="92" t="s">
        <v>4004</v>
      </c>
      <c r="B3949" s="92" t="s">
        <v>1772</v>
      </c>
      <c r="C3949" s="93">
        <v>45651.0</v>
      </c>
      <c r="D3949" s="94">
        <v>0.14722222222222223</v>
      </c>
      <c r="E3949" s="92">
        <v>0.0</v>
      </c>
      <c r="F3949" s="92" t="s">
        <v>3542</v>
      </c>
    </row>
    <row r="3950" ht="14.25" customHeight="1">
      <c r="A3950" s="92" t="s">
        <v>3981</v>
      </c>
      <c r="B3950" s="92" t="s">
        <v>1772</v>
      </c>
      <c r="C3950" s="93">
        <v>45730.0</v>
      </c>
      <c r="D3950" s="94">
        <v>0.9319444444444445</v>
      </c>
      <c r="E3950" s="92">
        <v>0.0</v>
      </c>
      <c r="F3950" s="92" t="s">
        <v>3542</v>
      </c>
    </row>
    <row r="3951" ht="14.25" customHeight="1">
      <c r="A3951" s="92" t="s">
        <v>3883</v>
      </c>
      <c r="B3951" s="92" t="s">
        <v>1772</v>
      </c>
      <c r="C3951" s="93">
        <v>45764.0</v>
      </c>
      <c r="D3951" s="94">
        <v>0.6354166666666666</v>
      </c>
      <c r="E3951" s="92">
        <v>2.0</v>
      </c>
      <c r="F3951" s="92" t="s">
        <v>3544</v>
      </c>
    </row>
    <row r="3952" ht="14.25" customHeight="1">
      <c r="A3952" s="92" t="s">
        <v>4047</v>
      </c>
      <c r="B3952" s="92" t="s">
        <v>1257</v>
      </c>
      <c r="C3952" s="93">
        <v>45621.0</v>
      </c>
      <c r="D3952" s="94">
        <v>0.3215277777777778</v>
      </c>
      <c r="E3952" s="92">
        <v>1.0</v>
      </c>
      <c r="F3952" s="92" t="s">
        <v>3543</v>
      </c>
    </row>
    <row r="3953" ht="14.25" customHeight="1">
      <c r="A3953" s="92" t="s">
        <v>3992</v>
      </c>
      <c r="B3953" s="92" t="s">
        <v>1257</v>
      </c>
      <c r="C3953" s="93">
        <v>45631.0</v>
      </c>
      <c r="D3953" s="94">
        <v>0.46597222222222223</v>
      </c>
      <c r="E3953" s="92">
        <v>1.0</v>
      </c>
      <c r="F3953" s="92" t="s">
        <v>3543</v>
      </c>
    </row>
    <row r="3954" ht="14.25" customHeight="1">
      <c r="A3954" s="92" t="s">
        <v>3855</v>
      </c>
      <c r="B3954" s="92" t="s">
        <v>1257</v>
      </c>
      <c r="C3954" s="93">
        <v>45733.0</v>
      </c>
      <c r="D3954" s="94">
        <v>0.8902777777777777</v>
      </c>
      <c r="E3954" s="92">
        <v>1.0</v>
      </c>
      <c r="F3954" s="92" t="s">
        <v>3543</v>
      </c>
    </row>
    <row r="3955" ht="14.25" customHeight="1">
      <c r="A3955" s="92" t="s">
        <v>4062</v>
      </c>
      <c r="B3955" s="92" t="s">
        <v>1257</v>
      </c>
      <c r="C3955" s="93">
        <v>45850.0</v>
      </c>
      <c r="D3955" s="94">
        <v>0.04652777777777778</v>
      </c>
      <c r="E3955" s="92">
        <v>1.0</v>
      </c>
      <c r="F3955" s="92" t="s">
        <v>3543</v>
      </c>
    </row>
    <row r="3956" ht="14.25" customHeight="1">
      <c r="A3956" s="92" t="s">
        <v>3697</v>
      </c>
      <c r="B3956" s="92" t="s">
        <v>1257</v>
      </c>
      <c r="C3956" s="93">
        <v>45854.0</v>
      </c>
      <c r="D3956" s="94">
        <v>0.51875</v>
      </c>
      <c r="E3956" s="92">
        <v>2.0</v>
      </c>
      <c r="F3956" s="92" t="s">
        <v>3544</v>
      </c>
    </row>
    <row r="3957" ht="14.25" customHeight="1">
      <c r="A3957" s="92" t="s">
        <v>4076</v>
      </c>
      <c r="B3957" s="92" t="s">
        <v>1258</v>
      </c>
      <c r="C3957" s="93">
        <v>45724.0</v>
      </c>
      <c r="D3957" s="94">
        <v>0.6229166666666667</v>
      </c>
      <c r="E3957" s="92">
        <v>2.0</v>
      </c>
      <c r="F3957" s="92" t="s">
        <v>3544</v>
      </c>
    </row>
    <row r="3958" ht="14.25" customHeight="1">
      <c r="A3958" s="92" t="s">
        <v>3940</v>
      </c>
      <c r="B3958" s="92" t="s">
        <v>1258</v>
      </c>
      <c r="C3958" s="93">
        <v>45818.0</v>
      </c>
      <c r="D3958" s="94">
        <v>0.04722222222222222</v>
      </c>
      <c r="E3958" s="92">
        <v>1.0</v>
      </c>
      <c r="F3958" s="92" t="s">
        <v>3543</v>
      </c>
    </row>
    <row r="3959" ht="14.25" customHeight="1">
      <c r="A3959" s="92" t="s">
        <v>3791</v>
      </c>
      <c r="B3959" s="92" t="s">
        <v>755</v>
      </c>
      <c r="C3959" s="93">
        <v>45601.0</v>
      </c>
      <c r="D3959" s="94">
        <v>0.46458333333333335</v>
      </c>
      <c r="E3959" s="92">
        <v>1.0</v>
      </c>
      <c r="F3959" s="92" t="s">
        <v>3543</v>
      </c>
    </row>
    <row r="3960" ht="14.25" customHeight="1">
      <c r="A3960" s="92" t="s">
        <v>3960</v>
      </c>
      <c r="B3960" s="92" t="s">
        <v>755</v>
      </c>
      <c r="C3960" s="93">
        <v>45706.0</v>
      </c>
      <c r="D3960" s="94">
        <v>0.30486111111111114</v>
      </c>
      <c r="E3960" s="92">
        <v>0.0</v>
      </c>
      <c r="F3960" s="92" t="s">
        <v>3542</v>
      </c>
    </row>
    <row r="3961" ht="14.25" customHeight="1">
      <c r="A3961" s="92" t="s">
        <v>3796</v>
      </c>
      <c r="B3961" s="92" t="s">
        <v>2788</v>
      </c>
      <c r="C3961" s="93">
        <v>45613.0</v>
      </c>
      <c r="D3961" s="94">
        <v>0.18125</v>
      </c>
      <c r="E3961" s="92">
        <v>0.0</v>
      </c>
      <c r="F3961" s="92" t="s">
        <v>3542</v>
      </c>
    </row>
    <row r="3962" ht="14.25" customHeight="1">
      <c r="A3962" s="92" t="s">
        <v>3884</v>
      </c>
      <c r="B3962" s="92" t="s">
        <v>2788</v>
      </c>
      <c r="C3962" s="93">
        <v>45900.0</v>
      </c>
      <c r="D3962" s="94">
        <v>0.15416666666666667</v>
      </c>
      <c r="E3962" s="92">
        <v>0.0</v>
      </c>
      <c r="F3962" s="92" t="s">
        <v>3542</v>
      </c>
    </row>
    <row r="3963" ht="14.25" customHeight="1">
      <c r="A3963" s="92" t="s">
        <v>3890</v>
      </c>
      <c r="B3963" s="92" t="s">
        <v>2788</v>
      </c>
      <c r="C3963" s="93">
        <v>45930.0</v>
      </c>
      <c r="D3963" s="94">
        <v>0.3125</v>
      </c>
      <c r="E3963" s="92">
        <v>1.0</v>
      </c>
      <c r="F3963" s="92" t="s">
        <v>3543</v>
      </c>
    </row>
    <row r="3964" ht="14.25" customHeight="1">
      <c r="A3964" s="92" t="s">
        <v>3753</v>
      </c>
      <c r="B3964" s="92" t="s">
        <v>1259</v>
      </c>
      <c r="C3964" s="93">
        <v>45870.0</v>
      </c>
      <c r="D3964" s="94">
        <v>0.24375</v>
      </c>
      <c r="E3964" s="92">
        <v>0.0</v>
      </c>
      <c r="F3964" s="92" t="s">
        <v>3542</v>
      </c>
    </row>
    <row r="3965" ht="14.25" customHeight="1">
      <c r="A3965" s="92" t="s">
        <v>3964</v>
      </c>
      <c r="B3965" s="92" t="s">
        <v>1260</v>
      </c>
      <c r="C3965" s="93">
        <v>45584.0</v>
      </c>
      <c r="D3965" s="94">
        <v>0.9166666666666666</v>
      </c>
      <c r="E3965" s="92">
        <v>0.0</v>
      </c>
      <c r="F3965" s="92" t="s">
        <v>3542</v>
      </c>
    </row>
    <row r="3966" ht="14.25" customHeight="1">
      <c r="A3966" s="92" t="s">
        <v>3961</v>
      </c>
      <c r="B3966" s="92" t="s">
        <v>1260</v>
      </c>
      <c r="C3966" s="93">
        <v>45713.0</v>
      </c>
      <c r="D3966" s="94">
        <v>0.8840277777777777</v>
      </c>
      <c r="E3966" s="92">
        <v>1.0</v>
      </c>
      <c r="F3966" s="92" t="s">
        <v>3543</v>
      </c>
    </row>
    <row r="3967" ht="14.25" customHeight="1">
      <c r="A3967" s="92" t="s">
        <v>3702</v>
      </c>
      <c r="B3967" s="92" t="s">
        <v>1260</v>
      </c>
      <c r="C3967" s="93">
        <v>45715.0</v>
      </c>
      <c r="D3967" s="94">
        <v>0.25833333333333336</v>
      </c>
      <c r="E3967" s="92">
        <v>2.0</v>
      </c>
      <c r="F3967" s="92" t="s">
        <v>3544</v>
      </c>
    </row>
    <row r="3968" ht="14.25" customHeight="1">
      <c r="A3968" s="92" t="s">
        <v>4084</v>
      </c>
      <c r="B3968" s="92" t="s">
        <v>1260</v>
      </c>
      <c r="C3968" s="93">
        <v>45741.0</v>
      </c>
      <c r="D3968" s="94">
        <v>0.10902777777777778</v>
      </c>
      <c r="E3968" s="92">
        <v>0.0</v>
      </c>
      <c r="F3968" s="92" t="s">
        <v>3542</v>
      </c>
    </row>
    <row r="3969" ht="14.25" customHeight="1">
      <c r="A3969" s="92" t="s">
        <v>3862</v>
      </c>
      <c r="B3969" s="92" t="s">
        <v>2271</v>
      </c>
      <c r="C3969" s="93">
        <v>45584.0</v>
      </c>
      <c r="D3969" s="94">
        <v>0.18333333333333332</v>
      </c>
      <c r="E3969" s="92">
        <v>1.0</v>
      </c>
      <c r="F3969" s="92" t="s">
        <v>3543</v>
      </c>
    </row>
    <row r="3970" ht="14.25" customHeight="1">
      <c r="A3970" s="92" t="s">
        <v>3884</v>
      </c>
      <c r="B3970" s="92" t="s">
        <v>2271</v>
      </c>
      <c r="C3970" s="93">
        <v>45651.0</v>
      </c>
      <c r="D3970" s="94">
        <v>0.20277777777777778</v>
      </c>
      <c r="E3970" s="92">
        <v>0.0</v>
      </c>
      <c r="F3970" s="92" t="s">
        <v>3542</v>
      </c>
    </row>
    <row r="3971" ht="14.25" customHeight="1">
      <c r="A3971" s="92" t="s">
        <v>3789</v>
      </c>
      <c r="B3971" s="92" t="s">
        <v>2271</v>
      </c>
      <c r="C3971" s="93">
        <v>45716.0</v>
      </c>
      <c r="D3971" s="94">
        <v>0.65</v>
      </c>
      <c r="E3971" s="92">
        <v>0.0</v>
      </c>
      <c r="F3971" s="92" t="s">
        <v>3542</v>
      </c>
    </row>
    <row r="3972" ht="14.25" customHeight="1">
      <c r="A3972" s="92" t="s">
        <v>3672</v>
      </c>
      <c r="B3972" s="92" t="s">
        <v>2271</v>
      </c>
      <c r="C3972" s="93">
        <v>45881.0</v>
      </c>
      <c r="D3972" s="94">
        <v>0.30486111111111114</v>
      </c>
      <c r="E3972" s="92">
        <v>1.0</v>
      </c>
      <c r="F3972" s="92" t="s">
        <v>3543</v>
      </c>
    </row>
    <row r="3973" ht="14.25" customHeight="1">
      <c r="A3973" s="92" t="s">
        <v>3748</v>
      </c>
      <c r="B3973" s="92" t="s">
        <v>2271</v>
      </c>
      <c r="C3973" s="93">
        <v>45935.0</v>
      </c>
      <c r="D3973" s="94">
        <v>0.5333333333333333</v>
      </c>
      <c r="E3973" s="92">
        <v>2.0</v>
      </c>
      <c r="F3973" s="92" t="s">
        <v>3544</v>
      </c>
    </row>
    <row r="3974" ht="14.25" customHeight="1">
      <c r="A3974" s="92" t="s">
        <v>3992</v>
      </c>
      <c r="B3974" s="92" t="s">
        <v>1261</v>
      </c>
      <c r="C3974" s="93">
        <v>45650.0</v>
      </c>
      <c r="D3974" s="94">
        <v>0.6861111111111111</v>
      </c>
      <c r="E3974" s="92">
        <v>0.0</v>
      </c>
      <c r="F3974" s="92" t="s">
        <v>3542</v>
      </c>
    </row>
    <row r="3975" ht="14.25" customHeight="1">
      <c r="A3975" s="92" t="s">
        <v>3986</v>
      </c>
      <c r="B3975" s="92" t="s">
        <v>1261</v>
      </c>
      <c r="C3975" s="93">
        <v>45728.0</v>
      </c>
      <c r="D3975" s="94">
        <v>0.8027777777777778</v>
      </c>
      <c r="E3975" s="92">
        <v>0.0</v>
      </c>
      <c r="F3975" s="92" t="s">
        <v>3542</v>
      </c>
    </row>
    <row r="3976" ht="14.25" customHeight="1">
      <c r="A3976" s="92" t="s">
        <v>4009</v>
      </c>
      <c r="B3976" s="92" t="s">
        <v>1261</v>
      </c>
      <c r="C3976" s="93">
        <v>45768.0</v>
      </c>
      <c r="D3976" s="94">
        <v>0.9805555555555555</v>
      </c>
      <c r="E3976" s="92">
        <v>0.0</v>
      </c>
      <c r="F3976" s="92" t="s">
        <v>3542</v>
      </c>
    </row>
    <row r="3977" ht="14.25" customHeight="1">
      <c r="A3977" s="92" t="s">
        <v>3849</v>
      </c>
      <c r="B3977" s="92" t="s">
        <v>1774</v>
      </c>
      <c r="C3977" s="93">
        <v>45702.0</v>
      </c>
      <c r="D3977" s="94">
        <v>0.49722222222222223</v>
      </c>
      <c r="E3977" s="92">
        <v>2.0</v>
      </c>
      <c r="F3977" s="92" t="s">
        <v>3544</v>
      </c>
    </row>
    <row r="3978" ht="14.25" customHeight="1">
      <c r="A3978" s="92" t="s">
        <v>3890</v>
      </c>
      <c r="B3978" s="92" t="s">
        <v>1774</v>
      </c>
      <c r="C3978" s="93">
        <v>45800.0</v>
      </c>
      <c r="D3978" s="94">
        <v>0.8256944444444444</v>
      </c>
      <c r="E3978" s="92">
        <v>0.0</v>
      </c>
      <c r="F3978" s="92" t="s">
        <v>3542</v>
      </c>
    </row>
    <row r="3979" ht="14.25" customHeight="1">
      <c r="A3979" s="92" t="s">
        <v>3767</v>
      </c>
      <c r="B3979" s="92" t="s">
        <v>1774</v>
      </c>
      <c r="C3979" s="93">
        <v>45933.0</v>
      </c>
      <c r="D3979" s="94">
        <v>0.8590277777777777</v>
      </c>
      <c r="E3979" s="92">
        <v>1.0</v>
      </c>
      <c r="F3979" s="92" t="s">
        <v>3543</v>
      </c>
    </row>
    <row r="3980" ht="14.25" customHeight="1">
      <c r="A3980" s="92" t="s">
        <v>3993</v>
      </c>
      <c r="B3980" s="92" t="s">
        <v>757</v>
      </c>
      <c r="C3980" s="93">
        <v>45656.0</v>
      </c>
      <c r="D3980" s="94">
        <v>0.1111111111111111</v>
      </c>
      <c r="E3980" s="92">
        <v>0.0</v>
      </c>
      <c r="F3980" s="92" t="s">
        <v>3542</v>
      </c>
    </row>
    <row r="3981" ht="14.25" customHeight="1">
      <c r="A3981" s="92" t="s">
        <v>3772</v>
      </c>
      <c r="B3981" s="92" t="s">
        <v>757</v>
      </c>
      <c r="C3981" s="93">
        <v>45688.0</v>
      </c>
      <c r="D3981" s="94">
        <v>0.6944444444444444</v>
      </c>
      <c r="E3981" s="92">
        <v>0.0</v>
      </c>
      <c r="F3981" s="92" t="s">
        <v>3542</v>
      </c>
    </row>
    <row r="3982" ht="14.25" customHeight="1">
      <c r="A3982" s="92" t="s">
        <v>3960</v>
      </c>
      <c r="B3982" s="92" t="s">
        <v>757</v>
      </c>
      <c r="C3982" s="93">
        <v>45902.0</v>
      </c>
      <c r="D3982" s="94">
        <v>0.4930555555555556</v>
      </c>
      <c r="E3982" s="92">
        <v>1.0</v>
      </c>
      <c r="F3982" s="92" t="s">
        <v>3543</v>
      </c>
    </row>
    <row r="3983" ht="14.25" customHeight="1">
      <c r="A3983" s="92" t="s">
        <v>3772</v>
      </c>
      <c r="B3983" s="92" t="s">
        <v>757</v>
      </c>
      <c r="C3983" s="93">
        <v>45924.0</v>
      </c>
      <c r="D3983" s="94">
        <v>0.94375</v>
      </c>
      <c r="E3983" s="92">
        <v>2.0</v>
      </c>
      <c r="F3983" s="92" t="s">
        <v>3544</v>
      </c>
    </row>
    <row r="3984" ht="14.25" customHeight="1">
      <c r="A3984" s="92" t="s">
        <v>3923</v>
      </c>
      <c r="B3984" s="92" t="s">
        <v>2272</v>
      </c>
      <c r="C3984" s="93">
        <v>45724.0</v>
      </c>
      <c r="D3984" s="94">
        <v>0.17569444444444443</v>
      </c>
      <c r="E3984" s="92">
        <v>0.0</v>
      </c>
      <c r="F3984" s="92" t="s">
        <v>3542</v>
      </c>
    </row>
    <row r="3985" ht="14.25" customHeight="1">
      <c r="A3985" s="92" t="s">
        <v>3930</v>
      </c>
      <c r="B3985" s="92" t="s">
        <v>2272</v>
      </c>
      <c r="C3985" s="93">
        <v>45779.0</v>
      </c>
      <c r="D3985" s="94">
        <v>0.98125</v>
      </c>
      <c r="E3985" s="92">
        <v>2.0</v>
      </c>
      <c r="F3985" s="92" t="s">
        <v>3544</v>
      </c>
    </row>
    <row r="3986" ht="14.25" customHeight="1">
      <c r="A3986" s="92" t="s">
        <v>3776</v>
      </c>
      <c r="B3986" s="92" t="s">
        <v>2272</v>
      </c>
      <c r="C3986" s="93">
        <v>45800.0</v>
      </c>
      <c r="D3986" s="94">
        <v>0.15555555555555556</v>
      </c>
      <c r="E3986" s="92">
        <v>0.0</v>
      </c>
      <c r="F3986" s="92" t="s">
        <v>3542</v>
      </c>
    </row>
    <row r="3987" ht="14.25" customHeight="1">
      <c r="A3987" s="92" t="s">
        <v>3690</v>
      </c>
      <c r="B3987" s="92" t="s">
        <v>2272</v>
      </c>
      <c r="C3987" s="93">
        <v>45830.0</v>
      </c>
      <c r="D3987" s="94">
        <v>0.9006944444444445</v>
      </c>
      <c r="E3987" s="92">
        <v>1.0</v>
      </c>
      <c r="F3987" s="92" t="s">
        <v>3543</v>
      </c>
    </row>
    <row r="3988" ht="14.25" customHeight="1">
      <c r="A3988" s="92" t="s">
        <v>4015</v>
      </c>
      <c r="B3988" s="92" t="s">
        <v>758</v>
      </c>
      <c r="C3988" s="93">
        <v>45764.0</v>
      </c>
      <c r="D3988" s="94">
        <v>0.8361111111111111</v>
      </c>
      <c r="E3988" s="92">
        <v>0.0</v>
      </c>
      <c r="F3988" s="92" t="s">
        <v>3542</v>
      </c>
    </row>
    <row r="3989" ht="14.25" customHeight="1">
      <c r="A3989" s="92" t="s">
        <v>3723</v>
      </c>
      <c r="B3989" s="92" t="s">
        <v>758</v>
      </c>
      <c r="C3989" s="93">
        <v>45899.0</v>
      </c>
      <c r="D3989" s="94">
        <v>0.04375</v>
      </c>
      <c r="E3989" s="92">
        <v>1.0</v>
      </c>
      <c r="F3989" s="92" t="s">
        <v>3543</v>
      </c>
    </row>
    <row r="3990" ht="14.25" customHeight="1">
      <c r="A3990" s="92" t="s">
        <v>4054</v>
      </c>
      <c r="B3990" s="92" t="s">
        <v>3252</v>
      </c>
      <c r="C3990" s="93">
        <v>45701.0</v>
      </c>
      <c r="D3990" s="94">
        <v>0.23680555555555555</v>
      </c>
      <c r="E3990" s="92">
        <v>0.0</v>
      </c>
      <c r="F3990" s="92" t="s">
        <v>3542</v>
      </c>
    </row>
    <row r="3991" ht="14.25" customHeight="1">
      <c r="A3991" s="92" t="s">
        <v>4079</v>
      </c>
      <c r="B3991" s="92" t="s">
        <v>3252</v>
      </c>
      <c r="C3991" s="93">
        <v>45703.0</v>
      </c>
      <c r="D3991" s="94">
        <v>0.86875</v>
      </c>
      <c r="E3991" s="92">
        <v>1.0</v>
      </c>
      <c r="F3991" s="92" t="s">
        <v>3543</v>
      </c>
    </row>
    <row r="3992" ht="14.25" customHeight="1">
      <c r="A3992" s="92" t="s">
        <v>3715</v>
      </c>
      <c r="B3992" s="92" t="s">
        <v>3252</v>
      </c>
      <c r="C3992" s="93">
        <v>45709.0</v>
      </c>
      <c r="D3992" s="94">
        <v>0.825</v>
      </c>
      <c r="E3992" s="92">
        <v>0.0</v>
      </c>
      <c r="F3992" s="92" t="s">
        <v>3542</v>
      </c>
    </row>
    <row r="3993" ht="14.25" customHeight="1">
      <c r="A3993" s="92" t="s">
        <v>3737</v>
      </c>
      <c r="B3993" s="92" t="s">
        <v>3252</v>
      </c>
      <c r="C3993" s="93">
        <v>45714.0</v>
      </c>
      <c r="D3993" s="94">
        <v>0.5243055555555556</v>
      </c>
      <c r="E3993" s="92">
        <v>0.0</v>
      </c>
      <c r="F3993" s="92" t="s">
        <v>3542</v>
      </c>
    </row>
    <row r="3994" ht="14.25" customHeight="1">
      <c r="A3994" s="92" t="s">
        <v>3901</v>
      </c>
      <c r="B3994" s="92" t="s">
        <v>3252</v>
      </c>
      <c r="C3994" s="93">
        <v>45872.0</v>
      </c>
      <c r="D3994" s="94">
        <v>0.23958333333333334</v>
      </c>
      <c r="E3994" s="92">
        <v>1.0</v>
      </c>
      <c r="F3994" s="92" t="s">
        <v>3543</v>
      </c>
    </row>
    <row r="3995" ht="14.25" customHeight="1">
      <c r="A3995" s="92" t="s">
        <v>3872</v>
      </c>
      <c r="B3995" s="92" t="s">
        <v>759</v>
      </c>
      <c r="C3995" s="93">
        <v>45791.0</v>
      </c>
      <c r="D3995" s="94">
        <v>0.45625</v>
      </c>
      <c r="E3995" s="92">
        <v>0.0</v>
      </c>
      <c r="F3995" s="92" t="s">
        <v>3542</v>
      </c>
    </row>
    <row r="3996" ht="14.25" customHeight="1">
      <c r="A3996" s="92" t="s">
        <v>3699</v>
      </c>
      <c r="B3996" s="92" t="s">
        <v>1262</v>
      </c>
      <c r="C3996" s="93">
        <v>45733.0</v>
      </c>
      <c r="D3996" s="94">
        <v>0.5090277777777777</v>
      </c>
      <c r="E3996" s="92">
        <v>0.0</v>
      </c>
      <c r="F3996" s="92" t="s">
        <v>3542</v>
      </c>
    </row>
    <row r="3997" ht="14.25" customHeight="1">
      <c r="A3997" s="92" t="s">
        <v>4028</v>
      </c>
      <c r="B3997" s="92" t="s">
        <v>1262</v>
      </c>
      <c r="C3997" s="93">
        <v>45745.0</v>
      </c>
      <c r="D3997" s="94">
        <v>0.7340277777777777</v>
      </c>
      <c r="E3997" s="92">
        <v>1.0</v>
      </c>
      <c r="F3997" s="92" t="s">
        <v>3543</v>
      </c>
    </row>
    <row r="3998" ht="14.25" customHeight="1">
      <c r="A3998" s="92" t="s">
        <v>3662</v>
      </c>
      <c r="B3998" s="92" t="s">
        <v>1775</v>
      </c>
      <c r="C3998" s="93">
        <v>45721.0</v>
      </c>
      <c r="D3998" s="94">
        <v>0.32916666666666666</v>
      </c>
      <c r="E3998" s="92">
        <v>0.0</v>
      </c>
      <c r="F3998" s="92" t="s">
        <v>3542</v>
      </c>
    </row>
    <row r="3999" ht="14.25" customHeight="1">
      <c r="A3999" s="92" t="s">
        <v>3981</v>
      </c>
      <c r="B3999" s="92" t="s">
        <v>1775</v>
      </c>
      <c r="C3999" s="93">
        <v>45802.0</v>
      </c>
      <c r="D3999" s="94">
        <v>0.18680555555555556</v>
      </c>
      <c r="E3999" s="92">
        <v>0.0</v>
      </c>
      <c r="F3999" s="92" t="s">
        <v>3542</v>
      </c>
    </row>
    <row r="4000" ht="14.25" customHeight="1">
      <c r="A4000" s="92" t="s">
        <v>3663</v>
      </c>
      <c r="B4000" s="92" t="s">
        <v>760</v>
      </c>
      <c r="C4000" s="93">
        <v>45591.0</v>
      </c>
      <c r="D4000" s="94">
        <v>0.5631944444444444</v>
      </c>
      <c r="E4000" s="92">
        <v>0.0</v>
      </c>
      <c r="F4000" s="92" t="s">
        <v>3542</v>
      </c>
    </row>
    <row r="4001" ht="14.25" customHeight="1">
      <c r="A4001" s="92" t="s">
        <v>3773</v>
      </c>
      <c r="B4001" s="92" t="s">
        <v>760</v>
      </c>
      <c r="C4001" s="93">
        <v>45853.0</v>
      </c>
      <c r="D4001" s="94">
        <v>0.12222222222222222</v>
      </c>
      <c r="E4001" s="92">
        <v>2.0</v>
      </c>
      <c r="F4001" s="92" t="s">
        <v>3544</v>
      </c>
    </row>
    <row r="4002" ht="14.25" customHeight="1">
      <c r="A4002" s="92" t="s">
        <v>4075</v>
      </c>
      <c r="B4002" s="92" t="s">
        <v>761</v>
      </c>
      <c r="C4002" s="93">
        <v>45716.0</v>
      </c>
      <c r="D4002" s="94">
        <v>0.9534722222222223</v>
      </c>
      <c r="E4002" s="92">
        <v>2.0</v>
      </c>
      <c r="F4002" s="92" t="s">
        <v>3544</v>
      </c>
    </row>
    <row r="4003" ht="14.25" customHeight="1">
      <c r="A4003" s="92" t="s">
        <v>3873</v>
      </c>
      <c r="B4003" s="92" t="s">
        <v>761</v>
      </c>
      <c r="C4003" s="93">
        <v>45907.0</v>
      </c>
      <c r="D4003" s="94">
        <v>0.6965277777777777</v>
      </c>
      <c r="E4003" s="92">
        <v>0.0</v>
      </c>
      <c r="F4003" s="92" t="s">
        <v>3542</v>
      </c>
    </row>
    <row r="4004" ht="14.25" customHeight="1">
      <c r="A4004" s="92" t="s">
        <v>3663</v>
      </c>
      <c r="B4004" s="92" t="s">
        <v>762</v>
      </c>
      <c r="C4004" s="93">
        <v>45819.0</v>
      </c>
      <c r="D4004" s="94">
        <v>0.4513888888888889</v>
      </c>
      <c r="E4004" s="92">
        <v>0.0</v>
      </c>
      <c r="F4004" s="92" t="s">
        <v>3542</v>
      </c>
    </row>
    <row r="4005" ht="14.25" customHeight="1">
      <c r="A4005" s="92" t="s">
        <v>3919</v>
      </c>
      <c r="B4005" s="92" t="s">
        <v>762</v>
      </c>
      <c r="C4005" s="93">
        <v>45899.0</v>
      </c>
      <c r="D4005" s="94">
        <v>0.85625</v>
      </c>
      <c r="E4005" s="92">
        <v>0.0</v>
      </c>
      <c r="F4005" s="92" t="s">
        <v>3542</v>
      </c>
    </row>
    <row r="4006" ht="14.25" customHeight="1">
      <c r="A4006" s="92" t="s">
        <v>3753</v>
      </c>
      <c r="B4006" s="92" t="s">
        <v>2791</v>
      </c>
      <c r="C4006" s="93">
        <v>45899.0</v>
      </c>
      <c r="D4006" s="94">
        <v>0.25416666666666665</v>
      </c>
      <c r="E4006" s="92">
        <v>1.0</v>
      </c>
      <c r="F4006" s="92" t="s">
        <v>3543</v>
      </c>
    </row>
    <row r="4007" ht="14.25" customHeight="1">
      <c r="A4007" s="92" t="s">
        <v>3803</v>
      </c>
      <c r="B4007" s="92" t="s">
        <v>2273</v>
      </c>
      <c r="C4007" s="93">
        <v>45626.0</v>
      </c>
      <c r="D4007" s="94">
        <v>0.075</v>
      </c>
      <c r="E4007" s="92">
        <v>1.0</v>
      </c>
      <c r="F4007" s="92" t="s">
        <v>3543</v>
      </c>
    </row>
    <row r="4008" ht="14.25" customHeight="1">
      <c r="A4008" s="92" t="s">
        <v>3692</v>
      </c>
      <c r="B4008" s="92" t="s">
        <v>2273</v>
      </c>
      <c r="C4008" s="93">
        <v>45795.0</v>
      </c>
      <c r="D4008" s="94">
        <v>0.8319444444444445</v>
      </c>
      <c r="E4008" s="92">
        <v>0.0</v>
      </c>
      <c r="F4008" s="92" t="s">
        <v>3542</v>
      </c>
    </row>
    <row r="4009" ht="14.25" customHeight="1">
      <c r="A4009" s="92" t="s">
        <v>4019</v>
      </c>
      <c r="B4009" s="92" t="s">
        <v>2273</v>
      </c>
      <c r="C4009" s="93">
        <v>45893.0</v>
      </c>
      <c r="D4009" s="94">
        <v>0.36041666666666666</v>
      </c>
      <c r="E4009" s="92">
        <v>2.0</v>
      </c>
      <c r="F4009" s="92" t="s">
        <v>3544</v>
      </c>
    </row>
    <row r="4010" ht="14.25" customHeight="1">
      <c r="A4010" s="92" t="s">
        <v>4049</v>
      </c>
      <c r="B4010" s="92" t="s">
        <v>2273</v>
      </c>
      <c r="C4010" s="93">
        <v>45905.0</v>
      </c>
      <c r="D4010" s="94">
        <v>0.7965277777777777</v>
      </c>
      <c r="E4010" s="92">
        <v>0.0</v>
      </c>
      <c r="F4010" s="92" t="s">
        <v>3542</v>
      </c>
    </row>
    <row r="4011" ht="14.25" customHeight="1">
      <c r="A4011" s="92" t="s">
        <v>3948</v>
      </c>
      <c r="B4011" s="92" t="s">
        <v>2274</v>
      </c>
      <c r="C4011" s="93">
        <v>45814.0</v>
      </c>
      <c r="D4011" s="94">
        <v>0.7090277777777778</v>
      </c>
      <c r="E4011" s="92">
        <v>1.0</v>
      </c>
      <c r="F4011" s="92" t="s">
        <v>3543</v>
      </c>
    </row>
    <row r="4012" ht="14.25" customHeight="1">
      <c r="A4012" s="92" t="s">
        <v>4070</v>
      </c>
      <c r="B4012" s="92" t="s">
        <v>2274</v>
      </c>
      <c r="C4012" s="93">
        <v>45844.0</v>
      </c>
      <c r="D4012" s="94">
        <v>0.7097222222222223</v>
      </c>
      <c r="E4012" s="92">
        <v>0.0</v>
      </c>
      <c r="F4012" s="92" t="s">
        <v>3542</v>
      </c>
    </row>
    <row r="4013" ht="14.25" customHeight="1">
      <c r="A4013" s="92" t="s">
        <v>3914</v>
      </c>
      <c r="B4013" s="92" t="s">
        <v>2274</v>
      </c>
      <c r="C4013" s="93">
        <v>45857.0</v>
      </c>
      <c r="D4013" s="94">
        <v>0.8847222222222222</v>
      </c>
      <c r="E4013" s="92">
        <v>2.0</v>
      </c>
      <c r="F4013" s="92" t="s">
        <v>3544</v>
      </c>
    </row>
    <row r="4014" ht="14.25" customHeight="1">
      <c r="A4014" s="92" t="s">
        <v>3852</v>
      </c>
      <c r="B4014" s="92" t="s">
        <v>1263</v>
      </c>
      <c r="C4014" s="93">
        <v>45842.0</v>
      </c>
      <c r="D4014" s="94">
        <v>0.6548611111111111</v>
      </c>
      <c r="E4014" s="92">
        <v>0.0</v>
      </c>
      <c r="F4014" s="92" t="s">
        <v>3542</v>
      </c>
    </row>
    <row r="4015" ht="14.25" customHeight="1">
      <c r="A4015" s="92" t="s">
        <v>4067</v>
      </c>
      <c r="B4015" s="92" t="s">
        <v>1263</v>
      </c>
      <c r="C4015" s="93">
        <v>45887.0</v>
      </c>
      <c r="D4015" s="94">
        <v>0.7041666666666667</v>
      </c>
      <c r="E4015" s="92">
        <v>2.0</v>
      </c>
      <c r="F4015" s="92" t="s">
        <v>3544</v>
      </c>
    </row>
    <row r="4016" ht="14.25" customHeight="1">
      <c r="A4016" s="92" t="s">
        <v>4056</v>
      </c>
      <c r="B4016" s="92" t="s">
        <v>271</v>
      </c>
      <c r="C4016" s="93">
        <v>45828.0</v>
      </c>
      <c r="D4016" s="94">
        <v>0.02361111111111111</v>
      </c>
      <c r="E4016" s="92">
        <v>1.0</v>
      </c>
      <c r="F4016" s="92" t="s">
        <v>3543</v>
      </c>
    </row>
    <row r="4017" ht="14.25" customHeight="1">
      <c r="A4017" s="92" t="s">
        <v>3688</v>
      </c>
      <c r="B4017" s="92" t="s">
        <v>271</v>
      </c>
      <c r="C4017" s="93">
        <v>45883.0</v>
      </c>
      <c r="D4017" s="94">
        <v>0.05694444444444444</v>
      </c>
      <c r="E4017" s="92">
        <v>1.0</v>
      </c>
      <c r="F4017" s="92" t="s">
        <v>3543</v>
      </c>
    </row>
    <row r="4018" ht="14.25" customHeight="1">
      <c r="A4018" s="92" t="s">
        <v>3866</v>
      </c>
      <c r="B4018" s="92" t="s">
        <v>271</v>
      </c>
      <c r="C4018" s="93">
        <v>45945.0</v>
      </c>
      <c r="D4018" s="94">
        <v>0.38263888888888886</v>
      </c>
      <c r="E4018" s="92">
        <v>0.0</v>
      </c>
      <c r="F4018" s="92" t="s">
        <v>3542</v>
      </c>
    </row>
    <row r="4019" ht="14.25" customHeight="1">
      <c r="A4019" s="92" t="s">
        <v>3792</v>
      </c>
      <c r="B4019" s="92" t="s">
        <v>1264</v>
      </c>
      <c r="C4019" s="93">
        <v>45590.0</v>
      </c>
      <c r="D4019" s="94">
        <v>0.7555555555555555</v>
      </c>
      <c r="E4019" s="92">
        <v>1.0</v>
      </c>
      <c r="F4019" s="92" t="s">
        <v>3543</v>
      </c>
    </row>
    <row r="4020" ht="14.25" customHeight="1">
      <c r="A4020" s="92" t="s">
        <v>3651</v>
      </c>
      <c r="B4020" s="92" t="s">
        <v>1264</v>
      </c>
      <c r="C4020" s="93">
        <v>45650.0</v>
      </c>
      <c r="D4020" s="94">
        <v>0.7416666666666667</v>
      </c>
      <c r="E4020" s="92">
        <v>0.0</v>
      </c>
      <c r="F4020" s="92" t="s">
        <v>3542</v>
      </c>
    </row>
    <row r="4021" ht="14.25" customHeight="1">
      <c r="A4021" s="92" t="s">
        <v>4089</v>
      </c>
      <c r="B4021" s="92" t="s">
        <v>1264</v>
      </c>
      <c r="C4021" s="93">
        <v>45845.0</v>
      </c>
      <c r="D4021" s="94">
        <v>0.3229166666666667</v>
      </c>
      <c r="E4021" s="92">
        <v>1.0</v>
      </c>
      <c r="F4021" s="92" t="s">
        <v>3543</v>
      </c>
    </row>
    <row r="4022" ht="14.25" customHeight="1">
      <c r="A4022" s="92" t="s">
        <v>3673</v>
      </c>
      <c r="B4022" s="92" t="s">
        <v>1264</v>
      </c>
      <c r="C4022" s="93">
        <v>45932.0</v>
      </c>
      <c r="D4022" s="94">
        <v>0.34444444444444444</v>
      </c>
      <c r="E4022" s="92">
        <v>1.0</v>
      </c>
      <c r="F4022" s="92" t="s">
        <v>3543</v>
      </c>
    </row>
    <row r="4023" ht="14.25" customHeight="1">
      <c r="A4023" s="92" t="s">
        <v>4018</v>
      </c>
      <c r="B4023" s="92" t="s">
        <v>3253</v>
      </c>
      <c r="C4023" s="93">
        <v>45587.0</v>
      </c>
      <c r="D4023" s="94">
        <v>0.47152777777777777</v>
      </c>
      <c r="E4023" s="92">
        <v>1.0</v>
      </c>
      <c r="F4023" s="92" t="s">
        <v>3543</v>
      </c>
    </row>
    <row r="4024" ht="14.25" customHeight="1">
      <c r="A4024" s="92" t="s">
        <v>3716</v>
      </c>
      <c r="B4024" s="92" t="s">
        <v>3253</v>
      </c>
      <c r="C4024" s="93">
        <v>45704.0</v>
      </c>
      <c r="D4024" s="94">
        <v>0.8673611111111111</v>
      </c>
      <c r="E4024" s="92">
        <v>1.0</v>
      </c>
      <c r="F4024" s="92" t="s">
        <v>3543</v>
      </c>
    </row>
    <row r="4025" ht="14.25" customHeight="1">
      <c r="A4025" s="92" t="s">
        <v>3789</v>
      </c>
      <c r="B4025" s="92" t="s">
        <v>3253</v>
      </c>
      <c r="C4025" s="93">
        <v>45720.0</v>
      </c>
      <c r="D4025" s="94">
        <v>0.7548611111111111</v>
      </c>
      <c r="E4025" s="92">
        <v>0.0</v>
      </c>
      <c r="F4025" s="92" t="s">
        <v>3542</v>
      </c>
    </row>
    <row r="4026" ht="14.25" customHeight="1">
      <c r="A4026" s="92" t="s">
        <v>3908</v>
      </c>
      <c r="B4026" s="92" t="s">
        <v>3254</v>
      </c>
      <c r="C4026" s="93">
        <v>45587.0</v>
      </c>
      <c r="D4026" s="94">
        <v>0.43333333333333335</v>
      </c>
      <c r="E4026" s="92">
        <v>0.0</v>
      </c>
      <c r="F4026" s="92" t="s">
        <v>3542</v>
      </c>
    </row>
    <row r="4027" ht="14.25" customHeight="1">
      <c r="A4027" s="92" t="s">
        <v>4063</v>
      </c>
      <c r="B4027" s="92" t="s">
        <v>3254</v>
      </c>
      <c r="C4027" s="93">
        <v>45764.0</v>
      </c>
      <c r="D4027" s="94">
        <v>0.3333333333333333</v>
      </c>
      <c r="E4027" s="92">
        <v>1.0</v>
      </c>
      <c r="F4027" s="92" t="s">
        <v>3543</v>
      </c>
    </row>
    <row r="4028" ht="14.25" customHeight="1">
      <c r="A4028" s="92" t="s">
        <v>4074</v>
      </c>
      <c r="B4028" s="92" t="s">
        <v>3254</v>
      </c>
      <c r="C4028" s="93">
        <v>45851.0</v>
      </c>
      <c r="D4028" s="94">
        <v>0.40625</v>
      </c>
      <c r="E4028" s="92">
        <v>0.0</v>
      </c>
      <c r="F4028" s="92" t="s">
        <v>3542</v>
      </c>
    </row>
    <row r="4029" ht="14.25" customHeight="1">
      <c r="A4029" s="92" t="s">
        <v>3835</v>
      </c>
      <c r="B4029" s="92" t="s">
        <v>1265</v>
      </c>
      <c r="C4029" s="93">
        <v>45602.0</v>
      </c>
      <c r="D4029" s="94">
        <v>0.10069444444444445</v>
      </c>
      <c r="E4029" s="92">
        <v>1.0</v>
      </c>
      <c r="F4029" s="92" t="s">
        <v>3543</v>
      </c>
    </row>
    <row r="4030" ht="14.25" customHeight="1">
      <c r="A4030" s="92" t="s">
        <v>3944</v>
      </c>
      <c r="B4030" s="92" t="s">
        <v>3255</v>
      </c>
      <c r="C4030" s="93">
        <v>45599.0</v>
      </c>
      <c r="D4030" s="94">
        <v>0.3145833333333333</v>
      </c>
      <c r="E4030" s="92">
        <v>2.0</v>
      </c>
      <c r="F4030" s="92" t="s">
        <v>3544</v>
      </c>
    </row>
    <row r="4031" ht="14.25" customHeight="1">
      <c r="A4031" s="92" t="s">
        <v>3703</v>
      </c>
      <c r="B4031" s="92" t="s">
        <v>3255</v>
      </c>
      <c r="C4031" s="93">
        <v>45820.0</v>
      </c>
      <c r="D4031" s="94">
        <v>0.7659722222222223</v>
      </c>
      <c r="E4031" s="92">
        <v>2.0</v>
      </c>
      <c r="F4031" s="92" t="s">
        <v>3544</v>
      </c>
    </row>
    <row r="4032" ht="14.25" customHeight="1">
      <c r="A4032" s="92" t="s">
        <v>3933</v>
      </c>
      <c r="B4032" s="92" t="s">
        <v>3255</v>
      </c>
      <c r="C4032" s="93">
        <v>45826.0</v>
      </c>
      <c r="D4032" s="94">
        <v>0.36736111111111114</v>
      </c>
      <c r="E4032" s="92">
        <v>2.0</v>
      </c>
      <c r="F4032" s="92" t="s">
        <v>3544</v>
      </c>
    </row>
    <row r="4033" ht="14.25" customHeight="1">
      <c r="A4033" s="92" t="s">
        <v>3999</v>
      </c>
      <c r="B4033" s="92" t="s">
        <v>3255</v>
      </c>
      <c r="C4033" s="93">
        <v>45830.0</v>
      </c>
      <c r="D4033" s="94">
        <v>0.09861111111111111</v>
      </c>
      <c r="E4033" s="92">
        <v>0.0</v>
      </c>
      <c r="F4033" s="92" t="s">
        <v>3542</v>
      </c>
    </row>
    <row r="4034" ht="14.25" customHeight="1">
      <c r="A4034" s="92" t="s">
        <v>4021</v>
      </c>
      <c r="B4034" s="92" t="s">
        <v>3255</v>
      </c>
      <c r="C4034" s="93">
        <v>45873.0</v>
      </c>
      <c r="D4034" s="94">
        <v>0.01597222222222222</v>
      </c>
      <c r="E4034" s="92">
        <v>1.0</v>
      </c>
      <c r="F4034" s="92" t="s">
        <v>3543</v>
      </c>
    </row>
    <row r="4035" ht="14.25" customHeight="1">
      <c r="A4035" s="92" t="s">
        <v>3882</v>
      </c>
      <c r="B4035" s="92" t="s">
        <v>2792</v>
      </c>
      <c r="C4035" s="93">
        <v>45876.0</v>
      </c>
      <c r="D4035" s="94">
        <v>0.15625</v>
      </c>
      <c r="E4035" s="92">
        <v>2.0</v>
      </c>
      <c r="F4035" s="92" t="s">
        <v>3544</v>
      </c>
    </row>
    <row r="4036" ht="14.25" customHeight="1">
      <c r="A4036" s="92" t="s">
        <v>3668</v>
      </c>
      <c r="B4036" s="92" t="s">
        <v>1776</v>
      </c>
      <c r="C4036" s="93">
        <v>45721.0</v>
      </c>
      <c r="D4036" s="94">
        <v>0.7159722222222222</v>
      </c>
      <c r="E4036" s="92">
        <v>1.0</v>
      </c>
      <c r="F4036" s="92" t="s">
        <v>3543</v>
      </c>
    </row>
    <row r="4037" ht="14.25" customHeight="1">
      <c r="A4037" s="92" t="s">
        <v>3846</v>
      </c>
      <c r="B4037" s="92" t="s">
        <v>1776</v>
      </c>
      <c r="C4037" s="93">
        <v>45936.0</v>
      </c>
      <c r="D4037" s="94">
        <v>0.049305555555555554</v>
      </c>
      <c r="E4037" s="92">
        <v>1.0</v>
      </c>
      <c r="F4037" s="92" t="s">
        <v>3543</v>
      </c>
    </row>
    <row r="4038" ht="14.25" customHeight="1">
      <c r="A4038" s="92" t="s">
        <v>4072</v>
      </c>
      <c r="B4038" s="92" t="s">
        <v>2275</v>
      </c>
      <c r="C4038" s="93">
        <v>45601.0</v>
      </c>
      <c r="D4038" s="94">
        <v>0.5909722222222222</v>
      </c>
      <c r="E4038" s="92">
        <v>0.0</v>
      </c>
      <c r="F4038" s="92" t="s">
        <v>3542</v>
      </c>
    </row>
    <row r="4039" ht="14.25" customHeight="1">
      <c r="A4039" s="92" t="s">
        <v>4078</v>
      </c>
      <c r="B4039" s="92" t="s">
        <v>2275</v>
      </c>
      <c r="C4039" s="93">
        <v>45603.0</v>
      </c>
      <c r="D4039" s="94">
        <v>0.10972222222222222</v>
      </c>
      <c r="E4039" s="92">
        <v>0.0</v>
      </c>
      <c r="F4039" s="92" t="s">
        <v>3542</v>
      </c>
    </row>
    <row r="4040" ht="14.25" customHeight="1">
      <c r="A4040" s="92" t="s">
        <v>3785</v>
      </c>
      <c r="B4040" s="92" t="s">
        <v>2275</v>
      </c>
      <c r="C4040" s="93">
        <v>45640.0</v>
      </c>
      <c r="D4040" s="94">
        <v>0.9111111111111111</v>
      </c>
      <c r="E4040" s="92">
        <v>2.0</v>
      </c>
      <c r="F4040" s="92" t="s">
        <v>3544</v>
      </c>
    </row>
    <row r="4041" ht="14.25" customHeight="1">
      <c r="A4041" s="92" t="s">
        <v>3670</v>
      </c>
      <c r="B4041" s="92" t="s">
        <v>2275</v>
      </c>
      <c r="C4041" s="93">
        <v>45660.0</v>
      </c>
      <c r="D4041" s="94">
        <v>0.31875</v>
      </c>
      <c r="E4041" s="92">
        <v>2.0</v>
      </c>
      <c r="F4041" s="92" t="s">
        <v>3544</v>
      </c>
    </row>
    <row r="4042" ht="14.25" customHeight="1">
      <c r="A4042" s="92" t="s">
        <v>4049</v>
      </c>
      <c r="B4042" s="92" t="s">
        <v>272</v>
      </c>
      <c r="C4042" s="93">
        <v>45634.0</v>
      </c>
      <c r="D4042" s="94">
        <v>0.019444444444444445</v>
      </c>
      <c r="E4042" s="92">
        <v>1.0</v>
      </c>
      <c r="F4042" s="92" t="s">
        <v>3543</v>
      </c>
    </row>
    <row r="4043" ht="14.25" customHeight="1">
      <c r="A4043" s="92" t="s">
        <v>3832</v>
      </c>
      <c r="B4043" s="92" t="s">
        <v>272</v>
      </c>
      <c r="C4043" s="93">
        <v>45687.0</v>
      </c>
      <c r="D4043" s="94">
        <v>0.7659722222222223</v>
      </c>
      <c r="E4043" s="92">
        <v>1.0</v>
      </c>
      <c r="F4043" s="92" t="s">
        <v>3543</v>
      </c>
    </row>
    <row r="4044" ht="14.25" customHeight="1">
      <c r="A4044" s="92" t="s">
        <v>3802</v>
      </c>
      <c r="B4044" s="92" t="s">
        <v>272</v>
      </c>
      <c r="C4044" s="93">
        <v>45920.0</v>
      </c>
      <c r="D4044" s="94">
        <v>0.39861111111111114</v>
      </c>
      <c r="E4044" s="92">
        <v>0.0</v>
      </c>
      <c r="F4044" s="92" t="s">
        <v>3542</v>
      </c>
    </row>
    <row r="4045" ht="14.25" customHeight="1">
      <c r="A4045" s="92" t="s">
        <v>3822</v>
      </c>
      <c r="B4045" s="92" t="s">
        <v>272</v>
      </c>
      <c r="C4045" s="93">
        <v>45928.0</v>
      </c>
      <c r="D4045" s="94">
        <v>0.013194444444444444</v>
      </c>
      <c r="E4045" s="92">
        <v>1.0</v>
      </c>
      <c r="F4045" s="92" t="s">
        <v>3543</v>
      </c>
    </row>
    <row r="4046" ht="14.25" customHeight="1">
      <c r="A4046" s="92" t="s">
        <v>3934</v>
      </c>
      <c r="B4046" s="92" t="s">
        <v>2793</v>
      </c>
      <c r="C4046" s="93">
        <v>45702.0</v>
      </c>
      <c r="D4046" s="94">
        <v>0.9805555555555555</v>
      </c>
      <c r="E4046" s="92">
        <v>1.0</v>
      </c>
      <c r="F4046" s="92" t="s">
        <v>3543</v>
      </c>
    </row>
    <row r="4047" ht="14.25" customHeight="1">
      <c r="A4047" s="92" t="s">
        <v>4005</v>
      </c>
      <c r="B4047" s="92" t="s">
        <v>2793</v>
      </c>
      <c r="C4047" s="93">
        <v>45753.0</v>
      </c>
      <c r="D4047" s="94">
        <v>0.6875</v>
      </c>
      <c r="E4047" s="92">
        <v>2.0</v>
      </c>
      <c r="F4047" s="92" t="s">
        <v>3544</v>
      </c>
    </row>
    <row r="4048" ht="14.25" customHeight="1">
      <c r="A4048" s="92" t="s">
        <v>3935</v>
      </c>
      <c r="B4048" s="92" t="s">
        <v>2793</v>
      </c>
      <c r="C4048" s="93">
        <v>45921.0</v>
      </c>
      <c r="D4048" s="94">
        <v>0.9430555555555555</v>
      </c>
      <c r="E4048" s="92">
        <v>1.0</v>
      </c>
      <c r="F4048" s="92" t="s">
        <v>3543</v>
      </c>
    </row>
    <row r="4049" ht="14.25" customHeight="1">
      <c r="A4049" s="92" t="s">
        <v>4040</v>
      </c>
      <c r="B4049" s="92" t="s">
        <v>2793</v>
      </c>
      <c r="C4049" s="93">
        <v>45942.0</v>
      </c>
      <c r="D4049" s="94">
        <v>0.7520833333333333</v>
      </c>
      <c r="E4049" s="92">
        <v>0.0</v>
      </c>
      <c r="F4049" s="92" t="s">
        <v>3542</v>
      </c>
    </row>
    <row r="4050" ht="14.25" customHeight="1">
      <c r="A4050" s="92" t="s">
        <v>3972</v>
      </c>
      <c r="B4050" s="92" t="s">
        <v>763</v>
      </c>
      <c r="C4050" s="93">
        <v>45684.0</v>
      </c>
      <c r="D4050" s="94">
        <v>0.12083333333333333</v>
      </c>
      <c r="E4050" s="92">
        <v>0.0</v>
      </c>
      <c r="F4050" s="92" t="s">
        <v>3542</v>
      </c>
    </row>
    <row r="4051" ht="14.25" customHeight="1">
      <c r="A4051" s="92" t="s">
        <v>4026</v>
      </c>
      <c r="B4051" s="92" t="s">
        <v>763</v>
      </c>
      <c r="C4051" s="93">
        <v>45872.0</v>
      </c>
      <c r="D4051" s="94">
        <v>0.9381944444444444</v>
      </c>
      <c r="E4051" s="92">
        <v>0.0</v>
      </c>
      <c r="F4051" s="92" t="s">
        <v>3542</v>
      </c>
    </row>
    <row r="4052" ht="14.25" customHeight="1">
      <c r="A4052" s="92" t="s">
        <v>3893</v>
      </c>
      <c r="B4052" s="92" t="s">
        <v>3256</v>
      </c>
      <c r="C4052" s="93">
        <v>45583.0</v>
      </c>
      <c r="D4052" s="94">
        <v>0.5451388888888888</v>
      </c>
      <c r="E4052" s="92">
        <v>0.0</v>
      </c>
      <c r="F4052" s="92" t="s">
        <v>3542</v>
      </c>
    </row>
    <row r="4053" ht="14.25" customHeight="1">
      <c r="A4053" s="92" t="s">
        <v>3972</v>
      </c>
      <c r="B4053" s="92" t="s">
        <v>3256</v>
      </c>
      <c r="C4053" s="93">
        <v>45620.0</v>
      </c>
      <c r="D4053" s="94">
        <v>0.08680555555555555</v>
      </c>
      <c r="E4053" s="92">
        <v>2.0</v>
      </c>
      <c r="F4053" s="92" t="s">
        <v>3544</v>
      </c>
    </row>
    <row r="4054" ht="14.25" customHeight="1">
      <c r="A4054" s="92" t="s">
        <v>3721</v>
      </c>
      <c r="B4054" s="92" t="s">
        <v>3256</v>
      </c>
      <c r="C4054" s="93">
        <v>45623.0</v>
      </c>
      <c r="D4054" s="94">
        <v>0.5451388888888888</v>
      </c>
      <c r="E4054" s="92">
        <v>2.0</v>
      </c>
      <c r="F4054" s="92" t="s">
        <v>3544</v>
      </c>
    </row>
    <row r="4055" ht="14.25" customHeight="1">
      <c r="A4055" s="92" t="s">
        <v>3975</v>
      </c>
      <c r="B4055" s="92" t="s">
        <v>3256</v>
      </c>
      <c r="C4055" s="93">
        <v>45661.0</v>
      </c>
      <c r="D4055" s="94">
        <v>0.36875</v>
      </c>
      <c r="E4055" s="92">
        <v>0.0</v>
      </c>
      <c r="F4055" s="92" t="s">
        <v>3542</v>
      </c>
    </row>
    <row r="4056" ht="14.25" customHeight="1">
      <c r="A4056" s="92" t="s">
        <v>4007</v>
      </c>
      <c r="B4056" s="92" t="s">
        <v>3256</v>
      </c>
      <c r="C4056" s="93">
        <v>45706.0</v>
      </c>
      <c r="D4056" s="94">
        <v>0.9493055555555555</v>
      </c>
      <c r="E4056" s="92">
        <v>2.0</v>
      </c>
      <c r="F4056" s="92" t="s">
        <v>3544</v>
      </c>
    </row>
    <row r="4057" ht="14.25" customHeight="1">
      <c r="A4057" s="92" t="s">
        <v>3959</v>
      </c>
      <c r="B4057" s="92" t="s">
        <v>3256</v>
      </c>
      <c r="C4057" s="93">
        <v>45871.0</v>
      </c>
      <c r="D4057" s="94">
        <v>0.8006944444444445</v>
      </c>
      <c r="E4057" s="92">
        <v>1.0</v>
      </c>
      <c r="F4057" s="92" t="s">
        <v>3543</v>
      </c>
    </row>
    <row r="4058" ht="14.25" customHeight="1">
      <c r="A4058" s="92" t="s">
        <v>3656</v>
      </c>
      <c r="B4058" s="92" t="s">
        <v>3256</v>
      </c>
      <c r="C4058" s="93">
        <v>45919.0</v>
      </c>
      <c r="D4058" s="94">
        <v>0.3819444444444444</v>
      </c>
      <c r="E4058" s="92">
        <v>0.0</v>
      </c>
      <c r="F4058" s="92" t="s">
        <v>3542</v>
      </c>
    </row>
    <row r="4059" ht="14.25" customHeight="1">
      <c r="A4059" s="92" t="s">
        <v>3669</v>
      </c>
      <c r="B4059" s="92" t="s">
        <v>764</v>
      </c>
      <c r="C4059" s="93">
        <v>45612.0</v>
      </c>
      <c r="D4059" s="94">
        <v>0.31527777777777777</v>
      </c>
      <c r="E4059" s="92">
        <v>1.0</v>
      </c>
      <c r="F4059" s="92" t="s">
        <v>3543</v>
      </c>
    </row>
    <row r="4060" ht="14.25" customHeight="1">
      <c r="A4060" s="92" t="s">
        <v>3852</v>
      </c>
      <c r="B4060" s="92" t="s">
        <v>764</v>
      </c>
      <c r="C4060" s="93">
        <v>45635.0</v>
      </c>
      <c r="D4060" s="94">
        <v>0.9402777777777778</v>
      </c>
      <c r="E4060" s="92">
        <v>1.0</v>
      </c>
      <c r="F4060" s="92" t="s">
        <v>3543</v>
      </c>
    </row>
    <row r="4061" ht="14.25" customHeight="1">
      <c r="A4061" s="92" t="s">
        <v>4081</v>
      </c>
      <c r="B4061" s="92" t="s">
        <v>764</v>
      </c>
      <c r="C4061" s="93">
        <v>45792.0</v>
      </c>
      <c r="D4061" s="94">
        <v>0.6590277777777778</v>
      </c>
      <c r="E4061" s="92">
        <v>2.0</v>
      </c>
      <c r="F4061" s="92" t="s">
        <v>3544</v>
      </c>
    </row>
    <row r="4062" ht="14.25" customHeight="1">
      <c r="A4062" s="92" t="s">
        <v>3785</v>
      </c>
      <c r="B4062" s="92" t="s">
        <v>764</v>
      </c>
      <c r="C4062" s="93">
        <v>45864.0</v>
      </c>
      <c r="D4062" s="94">
        <v>0.9625</v>
      </c>
      <c r="E4062" s="92">
        <v>1.0</v>
      </c>
      <c r="F4062" s="92" t="s">
        <v>3543</v>
      </c>
    </row>
    <row r="4063" ht="14.25" customHeight="1">
      <c r="A4063" s="92" t="s">
        <v>3735</v>
      </c>
      <c r="B4063" s="92" t="s">
        <v>765</v>
      </c>
      <c r="C4063" s="93">
        <v>45843.0</v>
      </c>
      <c r="D4063" s="94">
        <v>0.49444444444444446</v>
      </c>
      <c r="E4063" s="92">
        <v>1.0</v>
      </c>
      <c r="F4063" s="92" t="s">
        <v>3543</v>
      </c>
    </row>
    <row r="4064" ht="14.25" customHeight="1">
      <c r="A4064" s="92" t="s">
        <v>3999</v>
      </c>
      <c r="B4064" s="92" t="s">
        <v>765</v>
      </c>
      <c r="C4064" s="93">
        <v>45886.0</v>
      </c>
      <c r="D4064" s="94">
        <v>0.8208333333333333</v>
      </c>
      <c r="E4064" s="92">
        <v>0.0</v>
      </c>
      <c r="F4064" s="92" t="s">
        <v>3542</v>
      </c>
    </row>
    <row r="4065" ht="14.25" customHeight="1">
      <c r="A4065" s="92" t="s">
        <v>3865</v>
      </c>
      <c r="B4065" s="92" t="s">
        <v>273</v>
      </c>
      <c r="C4065" s="93">
        <v>45725.0</v>
      </c>
      <c r="D4065" s="94">
        <v>0.5930555555555556</v>
      </c>
      <c r="E4065" s="92">
        <v>0.0</v>
      </c>
      <c r="F4065" s="92" t="s">
        <v>3542</v>
      </c>
    </row>
    <row r="4066" ht="14.25" customHeight="1">
      <c r="A4066" s="92" t="s">
        <v>3685</v>
      </c>
      <c r="B4066" s="92" t="s">
        <v>274</v>
      </c>
      <c r="C4066" s="93">
        <v>45687.0</v>
      </c>
      <c r="D4066" s="94">
        <v>0.37569444444444444</v>
      </c>
      <c r="E4066" s="92">
        <v>2.0</v>
      </c>
      <c r="F4066" s="92" t="s">
        <v>3544</v>
      </c>
    </row>
    <row r="4067" ht="14.25" customHeight="1">
      <c r="A4067" s="92" t="s">
        <v>4039</v>
      </c>
      <c r="B4067" s="92" t="s">
        <v>274</v>
      </c>
      <c r="C4067" s="93">
        <v>45693.0</v>
      </c>
      <c r="D4067" s="94">
        <v>0.2951388888888889</v>
      </c>
      <c r="E4067" s="92">
        <v>2.0</v>
      </c>
      <c r="F4067" s="92" t="s">
        <v>3544</v>
      </c>
    </row>
    <row r="4068" ht="14.25" customHeight="1">
      <c r="A4068" s="92" t="s">
        <v>3862</v>
      </c>
      <c r="B4068" s="92" t="s">
        <v>274</v>
      </c>
      <c r="C4068" s="93">
        <v>45899.0</v>
      </c>
      <c r="D4068" s="94">
        <v>0.8611111111111112</v>
      </c>
      <c r="E4068" s="92">
        <v>2.0</v>
      </c>
      <c r="F4068" s="92" t="s">
        <v>3544</v>
      </c>
    </row>
    <row r="4069" ht="14.25" customHeight="1">
      <c r="A4069" s="92" t="s">
        <v>3701</v>
      </c>
      <c r="B4069" s="92" t="s">
        <v>1266</v>
      </c>
      <c r="C4069" s="93">
        <v>45659.0</v>
      </c>
      <c r="D4069" s="94">
        <v>0.7506944444444444</v>
      </c>
      <c r="E4069" s="92">
        <v>1.0</v>
      </c>
      <c r="F4069" s="92" t="s">
        <v>3543</v>
      </c>
    </row>
    <row r="4070" ht="14.25" customHeight="1">
      <c r="A4070" s="92" t="s">
        <v>4042</v>
      </c>
      <c r="B4070" s="92" t="s">
        <v>1266</v>
      </c>
      <c r="C4070" s="93">
        <v>45740.0</v>
      </c>
      <c r="D4070" s="94">
        <v>0.3104166666666667</v>
      </c>
      <c r="E4070" s="92">
        <v>1.0</v>
      </c>
      <c r="F4070" s="92" t="s">
        <v>3543</v>
      </c>
    </row>
    <row r="4071" ht="14.25" customHeight="1">
      <c r="A4071" s="92" t="s">
        <v>4011</v>
      </c>
      <c r="B4071" s="92" t="s">
        <v>1266</v>
      </c>
      <c r="C4071" s="93">
        <v>45763.0</v>
      </c>
      <c r="D4071" s="94">
        <v>0.5618055555555556</v>
      </c>
      <c r="E4071" s="92">
        <v>0.0</v>
      </c>
      <c r="F4071" s="92" t="s">
        <v>3542</v>
      </c>
    </row>
    <row r="4072" ht="14.25" customHeight="1">
      <c r="A4072" s="92" t="s">
        <v>3982</v>
      </c>
      <c r="B4072" s="92" t="s">
        <v>1266</v>
      </c>
      <c r="C4072" s="93">
        <v>45891.0</v>
      </c>
      <c r="D4072" s="94">
        <v>0.73125</v>
      </c>
      <c r="E4072" s="92">
        <v>2.0</v>
      </c>
      <c r="F4072" s="92" t="s">
        <v>3544</v>
      </c>
    </row>
    <row r="4073" ht="14.25" customHeight="1">
      <c r="A4073" s="92" t="s">
        <v>3931</v>
      </c>
      <c r="B4073" s="92" t="s">
        <v>1267</v>
      </c>
      <c r="C4073" s="93">
        <v>45819.0</v>
      </c>
      <c r="D4073" s="94">
        <v>0.4173611111111111</v>
      </c>
      <c r="E4073" s="92">
        <v>0.0</v>
      </c>
      <c r="F4073" s="92" t="s">
        <v>3542</v>
      </c>
    </row>
    <row r="4074" ht="14.25" customHeight="1">
      <c r="A4074" s="92" t="s">
        <v>4061</v>
      </c>
      <c r="B4074" s="92" t="s">
        <v>1267</v>
      </c>
      <c r="C4074" s="93">
        <v>45932.0</v>
      </c>
      <c r="D4074" s="94">
        <v>0.19166666666666668</v>
      </c>
      <c r="E4074" s="92">
        <v>0.0</v>
      </c>
      <c r="F4074" s="92" t="s">
        <v>3542</v>
      </c>
    </row>
    <row r="4075" ht="14.25" customHeight="1">
      <c r="A4075" s="92" t="s">
        <v>4066</v>
      </c>
      <c r="B4075" s="92" t="s">
        <v>1267</v>
      </c>
      <c r="C4075" s="93">
        <v>45944.0</v>
      </c>
      <c r="D4075" s="94">
        <v>0.33125</v>
      </c>
      <c r="E4075" s="92">
        <v>0.0</v>
      </c>
      <c r="F4075" s="92" t="s">
        <v>3542</v>
      </c>
    </row>
    <row r="4076" ht="14.25" customHeight="1">
      <c r="A4076" s="92" t="s">
        <v>3808</v>
      </c>
      <c r="B4076" s="92" t="s">
        <v>1777</v>
      </c>
      <c r="C4076" s="93">
        <v>45591.0</v>
      </c>
      <c r="D4076" s="94">
        <v>0.4479166666666667</v>
      </c>
      <c r="E4076" s="92">
        <v>1.0</v>
      </c>
      <c r="F4076" s="92" t="s">
        <v>3543</v>
      </c>
    </row>
    <row r="4077" ht="14.25" customHeight="1">
      <c r="A4077" s="92" t="s">
        <v>3760</v>
      </c>
      <c r="B4077" s="92" t="s">
        <v>1777</v>
      </c>
      <c r="C4077" s="93">
        <v>45828.0</v>
      </c>
      <c r="D4077" s="94">
        <v>0.4388888888888889</v>
      </c>
      <c r="E4077" s="92">
        <v>2.0</v>
      </c>
      <c r="F4077" s="92" t="s">
        <v>3544</v>
      </c>
    </row>
    <row r="4078" ht="14.25" customHeight="1">
      <c r="A4078" s="92" t="s">
        <v>3748</v>
      </c>
      <c r="B4078" s="92" t="s">
        <v>1777</v>
      </c>
      <c r="C4078" s="93">
        <v>45833.0</v>
      </c>
      <c r="D4078" s="94">
        <v>0.5631944444444444</v>
      </c>
      <c r="E4078" s="92">
        <v>0.0</v>
      </c>
      <c r="F4078" s="92" t="s">
        <v>3542</v>
      </c>
    </row>
    <row r="4079" ht="14.25" customHeight="1">
      <c r="A4079" s="92" t="s">
        <v>3871</v>
      </c>
      <c r="B4079" s="92" t="s">
        <v>1777</v>
      </c>
      <c r="C4079" s="93">
        <v>45893.0</v>
      </c>
      <c r="D4079" s="94">
        <v>0.25833333333333336</v>
      </c>
      <c r="E4079" s="92">
        <v>1.0</v>
      </c>
      <c r="F4079" s="92" t="s">
        <v>3543</v>
      </c>
    </row>
    <row r="4080" ht="14.25" customHeight="1">
      <c r="A4080" s="92" t="s">
        <v>3946</v>
      </c>
      <c r="B4080" s="92" t="s">
        <v>2794</v>
      </c>
      <c r="C4080" s="93">
        <v>45644.0</v>
      </c>
      <c r="D4080" s="94">
        <v>0.04375</v>
      </c>
      <c r="E4080" s="92">
        <v>2.0</v>
      </c>
      <c r="F4080" s="92" t="s">
        <v>3544</v>
      </c>
    </row>
    <row r="4081" ht="14.25" customHeight="1">
      <c r="A4081" s="92" t="s">
        <v>3698</v>
      </c>
      <c r="B4081" s="92" t="s">
        <v>2794</v>
      </c>
      <c r="C4081" s="93">
        <v>45646.0</v>
      </c>
      <c r="D4081" s="94">
        <v>0.5763888888888888</v>
      </c>
      <c r="E4081" s="92">
        <v>0.0</v>
      </c>
      <c r="F4081" s="92" t="s">
        <v>3542</v>
      </c>
    </row>
    <row r="4082" ht="14.25" customHeight="1">
      <c r="A4082" s="92" t="s">
        <v>3920</v>
      </c>
      <c r="B4082" s="92" t="s">
        <v>2794</v>
      </c>
      <c r="C4082" s="93">
        <v>45745.0</v>
      </c>
      <c r="D4082" s="94">
        <v>0.2611111111111111</v>
      </c>
      <c r="E4082" s="92">
        <v>0.0</v>
      </c>
      <c r="F4082" s="92" t="s">
        <v>3542</v>
      </c>
    </row>
    <row r="4083" ht="14.25" customHeight="1">
      <c r="A4083" s="92" t="s">
        <v>3923</v>
      </c>
      <c r="B4083" s="92" t="s">
        <v>2794</v>
      </c>
      <c r="C4083" s="93">
        <v>45826.0</v>
      </c>
      <c r="D4083" s="94">
        <v>0.7291666666666666</v>
      </c>
      <c r="E4083" s="92">
        <v>1.0</v>
      </c>
      <c r="F4083" s="92" t="s">
        <v>3543</v>
      </c>
    </row>
    <row r="4084" ht="14.25" customHeight="1">
      <c r="A4084" s="92" t="s">
        <v>3669</v>
      </c>
      <c r="B4084" s="92" t="s">
        <v>276</v>
      </c>
      <c r="C4084" s="93">
        <v>45636.0</v>
      </c>
      <c r="D4084" s="94">
        <v>0.58125</v>
      </c>
      <c r="E4084" s="92">
        <v>2.0</v>
      </c>
      <c r="F4084" s="92" t="s">
        <v>3544</v>
      </c>
    </row>
    <row r="4085" ht="14.25" customHeight="1">
      <c r="A4085" s="92" t="s">
        <v>3753</v>
      </c>
      <c r="B4085" s="92" t="s">
        <v>276</v>
      </c>
      <c r="C4085" s="93">
        <v>45811.0</v>
      </c>
      <c r="D4085" s="94">
        <v>0.7006944444444444</v>
      </c>
      <c r="E4085" s="92">
        <v>2.0</v>
      </c>
      <c r="F4085" s="92" t="s">
        <v>3544</v>
      </c>
    </row>
    <row r="4086" ht="14.25" customHeight="1">
      <c r="A4086" s="92" t="s">
        <v>3943</v>
      </c>
      <c r="B4086" s="92" t="s">
        <v>277</v>
      </c>
      <c r="C4086" s="93">
        <v>45734.0</v>
      </c>
      <c r="D4086" s="94">
        <v>0.14375</v>
      </c>
      <c r="E4086" s="92">
        <v>1.0</v>
      </c>
      <c r="F4086" s="92" t="s">
        <v>3543</v>
      </c>
    </row>
    <row r="4087" ht="14.25" customHeight="1">
      <c r="A4087" s="92" t="s">
        <v>3681</v>
      </c>
      <c r="B4087" s="92" t="s">
        <v>277</v>
      </c>
      <c r="C4087" s="93">
        <v>45771.0</v>
      </c>
      <c r="D4087" s="94">
        <v>0.02638888888888889</v>
      </c>
      <c r="E4087" s="92">
        <v>0.0</v>
      </c>
      <c r="F4087" s="92" t="s">
        <v>3542</v>
      </c>
    </row>
    <row r="4088" ht="14.25" customHeight="1">
      <c r="A4088" s="92" t="s">
        <v>3924</v>
      </c>
      <c r="B4088" s="92" t="s">
        <v>2795</v>
      </c>
      <c r="C4088" s="93">
        <v>45670.0</v>
      </c>
      <c r="D4088" s="94">
        <v>0.24930555555555556</v>
      </c>
      <c r="E4088" s="92">
        <v>2.0</v>
      </c>
      <c r="F4088" s="92" t="s">
        <v>3544</v>
      </c>
    </row>
    <row r="4089" ht="14.25" customHeight="1">
      <c r="A4089" s="92" t="s">
        <v>3627</v>
      </c>
      <c r="B4089" s="92" t="s">
        <v>2795</v>
      </c>
      <c r="C4089" s="93">
        <v>45698.0</v>
      </c>
      <c r="D4089" s="94">
        <v>0.7694444444444445</v>
      </c>
      <c r="E4089" s="92">
        <v>2.0</v>
      </c>
      <c r="F4089" s="92" t="s">
        <v>3544</v>
      </c>
    </row>
    <row r="4090" ht="14.25" customHeight="1">
      <c r="A4090" s="92" t="s">
        <v>3867</v>
      </c>
      <c r="B4090" s="92" t="s">
        <v>2795</v>
      </c>
      <c r="C4090" s="93">
        <v>45768.0</v>
      </c>
      <c r="D4090" s="94">
        <v>0.8854166666666666</v>
      </c>
      <c r="E4090" s="92">
        <v>0.0</v>
      </c>
      <c r="F4090" s="92" t="s">
        <v>3542</v>
      </c>
    </row>
    <row r="4091" ht="14.25" customHeight="1">
      <c r="A4091" s="92" t="s">
        <v>3673</v>
      </c>
      <c r="B4091" s="92" t="s">
        <v>2795</v>
      </c>
      <c r="C4091" s="93">
        <v>45820.0</v>
      </c>
      <c r="D4091" s="94">
        <v>0.34097222222222223</v>
      </c>
      <c r="E4091" s="92">
        <v>0.0</v>
      </c>
      <c r="F4091" s="92" t="s">
        <v>3542</v>
      </c>
    </row>
    <row r="4092" ht="14.25" customHeight="1">
      <c r="A4092" s="92" t="s">
        <v>3863</v>
      </c>
      <c r="B4092" s="92" t="s">
        <v>2795</v>
      </c>
      <c r="C4092" s="93">
        <v>45841.0</v>
      </c>
      <c r="D4092" s="94">
        <v>0.8180555555555555</v>
      </c>
      <c r="E4092" s="92">
        <v>1.0</v>
      </c>
      <c r="F4092" s="92" t="s">
        <v>3543</v>
      </c>
    </row>
    <row r="4093" ht="14.25" customHeight="1">
      <c r="A4093" s="92" t="s">
        <v>3767</v>
      </c>
      <c r="B4093" s="92" t="s">
        <v>1778</v>
      </c>
      <c r="C4093" s="93">
        <v>45666.0</v>
      </c>
      <c r="D4093" s="94">
        <v>0.24930555555555556</v>
      </c>
      <c r="E4093" s="92">
        <v>0.0</v>
      </c>
      <c r="F4093" s="92" t="s">
        <v>3542</v>
      </c>
    </row>
    <row r="4094" ht="14.25" customHeight="1">
      <c r="A4094" s="92" t="s">
        <v>3952</v>
      </c>
      <c r="B4094" s="92" t="s">
        <v>1778</v>
      </c>
      <c r="C4094" s="93">
        <v>45747.0</v>
      </c>
      <c r="D4094" s="94">
        <v>0.2652777777777778</v>
      </c>
      <c r="E4094" s="92">
        <v>0.0</v>
      </c>
      <c r="F4094" s="92" t="s">
        <v>3542</v>
      </c>
    </row>
    <row r="4095" ht="14.25" customHeight="1">
      <c r="A4095" s="92" t="s">
        <v>4037</v>
      </c>
      <c r="B4095" s="92" t="s">
        <v>1778</v>
      </c>
      <c r="C4095" s="93">
        <v>45749.0</v>
      </c>
      <c r="D4095" s="94">
        <v>0.06597222222222222</v>
      </c>
      <c r="E4095" s="92">
        <v>1.0</v>
      </c>
      <c r="F4095" s="92" t="s">
        <v>3543</v>
      </c>
    </row>
    <row r="4096" ht="14.25" customHeight="1">
      <c r="A4096" s="92" t="s">
        <v>3705</v>
      </c>
      <c r="B4096" s="92" t="s">
        <v>278</v>
      </c>
      <c r="C4096" s="93">
        <v>45888.0</v>
      </c>
      <c r="D4096" s="94">
        <v>0.0</v>
      </c>
      <c r="E4096" s="92">
        <v>0.0</v>
      </c>
      <c r="F4096" s="92" t="s">
        <v>3542</v>
      </c>
    </row>
    <row r="4097" ht="14.25" customHeight="1">
      <c r="A4097" s="92" t="s">
        <v>3831</v>
      </c>
      <c r="B4097" s="92" t="s">
        <v>278</v>
      </c>
      <c r="C4097" s="93">
        <v>45888.0</v>
      </c>
      <c r="D4097" s="94">
        <v>0.5798611111111112</v>
      </c>
      <c r="E4097" s="92">
        <v>2.0</v>
      </c>
      <c r="F4097" s="92" t="s">
        <v>3544</v>
      </c>
    </row>
    <row r="4098" ht="14.25" customHeight="1">
      <c r="A4098" s="92" t="s">
        <v>3811</v>
      </c>
      <c r="B4098" s="92" t="s">
        <v>766</v>
      </c>
      <c r="C4098" s="93">
        <v>45664.0</v>
      </c>
      <c r="D4098" s="94">
        <v>0.2625</v>
      </c>
      <c r="E4098" s="92">
        <v>0.0</v>
      </c>
      <c r="F4098" s="92" t="s">
        <v>3542</v>
      </c>
    </row>
    <row r="4099" ht="14.25" customHeight="1">
      <c r="A4099" s="92" t="s">
        <v>3844</v>
      </c>
      <c r="B4099" s="92" t="s">
        <v>767</v>
      </c>
      <c r="C4099" s="93">
        <v>45637.0</v>
      </c>
      <c r="D4099" s="94">
        <v>0.36527777777777776</v>
      </c>
      <c r="E4099" s="92">
        <v>2.0</v>
      </c>
      <c r="F4099" s="92" t="s">
        <v>3544</v>
      </c>
    </row>
    <row r="4100" ht="14.25" customHeight="1">
      <c r="A4100" s="92" t="s">
        <v>3783</v>
      </c>
      <c r="B4100" s="92" t="s">
        <v>767</v>
      </c>
      <c r="C4100" s="93">
        <v>45705.0</v>
      </c>
      <c r="D4100" s="94">
        <v>0.30972222222222223</v>
      </c>
      <c r="E4100" s="92">
        <v>1.0</v>
      </c>
      <c r="F4100" s="92" t="s">
        <v>3543</v>
      </c>
    </row>
    <row r="4101" ht="14.25" customHeight="1">
      <c r="A4101" s="92" t="s">
        <v>3673</v>
      </c>
      <c r="B4101" s="92" t="s">
        <v>767</v>
      </c>
      <c r="C4101" s="93">
        <v>45874.0</v>
      </c>
      <c r="D4101" s="94">
        <v>0.7743055555555556</v>
      </c>
      <c r="E4101" s="92">
        <v>2.0</v>
      </c>
      <c r="F4101" s="92" t="s">
        <v>3544</v>
      </c>
    </row>
    <row r="4102" ht="14.25" customHeight="1">
      <c r="A4102" s="92" t="s">
        <v>3684</v>
      </c>
      <c r="B4102" s="92" t="s">
        <v>767</v>
      </c>
      <c r="C4102" s="93">
        <v>45921.0</v>
      </c>
      <c r="D4102" s="94">
        <v>0.5138888888888888</v>
      </c>
      <c r="E4102" s="92">
        <v>0.0</v>
      </c>
      <c r="F4102" s="92" t="s">
        <v>3542</v>
      </c>
    </row>
    <row r="4103" ht="14.25" customHeight="1">
      <c r="A4103" s="92" t="s">
        <v>3896</v>
      </c>
      <c r="B4103" s="92" t="s">
        <v>2796</v>
      </c>
      <c r="C4103" s="93">
        <v>45625.0</v>
      </c>
      <c r="D4103" s="94">
        <v>0.2902777777777778</v>
      </c>
      <c r="E4103" s="92">
        <v>1.0</v>
      </c>
      <c r="F4103" s="92" t="s">
        <v>3543</v>
      </c>
    </row>
    <row r="4104" ht="14.25" customHeight="1">
      <c r="A4104" s="92" t="s">
        <v>3650</v>
      </c>
      <c r="B4104" s="92" t="s">
        <v>2796</v>
      </c>
      <c r="C4104" s="93">
        <v>45670.0</v>
      </c>
      <c r="D4104" s="94">
        <v>0.9909722222222223</v>
      </c>
      <c r="E4104" s="92">
        <v>2.0</v>
      </c>
      <c r="F4104" s="92" t="s">
        <v>3544</v>
      </c>
    </row>
    <row r="4105" ht="14.25" customHeight="1">
      <c r="A4105" s="92" t="s">
        <v>3873</v>
      </c>
      <c r="B4105" s="92" t="s">
        <v>1779</v>
      </c>
      <c r="C4105" s="93">
        <v>45668.0</v>
      </c>
      <c r="D4105" s="94">
        <v>0.7493055555555556</v>
      </c>
      <c r="E4105" s="92">
        <v>2.0</v>
      </c>
      <c r="F4105" s="92" t="s">
        <v>3544</v>
      </c>
    </row>
    <row r="4106" ht="14.25" customHeight="1">
      <c r="A4106" s="92" t="s">
        <v>3908</v>
      </c>
      <c r="B4106" s="92" t="s">
        <v>1779</v>
      </c>
      <c r="C4106" s="93">
        <v>45870.0</v>
      </c>
      <c r="D4106" s="94">
        <v>0.44930555555555557</v>
      </c>
      <c r="E4106" s="92">
        <v>1.0</v>
      </c>
      <c r="F4106" s="92" t="s">
        <v>3543</v>
      </c>
    </row>
    <row r="4107" ht="14.25" customHeight="1">
      <c r="A4107" s="92" t="s">
        <v>3913</v>
      </c>
      <c r="B4107" s="92" t="s">
        <v>768</v>
      </c>
      <c r="C4107" s="93">
        <v>45934.0</v>
      </c>
      <c r="D4107" s="94">
        <v>0.3284722222222222</v>
      </c>
      <c r="E4107" s="92">
        <v>2.0</v>
      </c>
      <c r="F4107" s="92" t="s">
        <v>3544</v>
      </c>
    </row>
    <row r="4108" ht="14.25" customHeight="1">
      <c r="A4108" s="92" t="s">
        <v>3939</v>
      </c>
      <c r="B4108" s="92" t="s">
        <v>3257</v>
      </c>
      <c r="C4108" s="93">
        <v>45597.0</v>
      </c>
      <c r="D4108" s="94">
        <v>0.15138888888888888</v>
      </c>
      <c r="E4108" s="92">
        <v>1.0</v>
      </c>
      <c r="F4108" s="92" t="s">
        <v>3543</v>
      </c>
    </row>
    <row r="4109" ht="14.25" customHeight="1">
      <c r="A4109" s="92" t="s">
        <v>3913</v>
      </c>
      <c r="B4109" s="92" t="s">
        <v>3257</v>
      </c>
      <c r="C4109" s="93">
        <v>45662.0</v>
      </c>
      <c r="D4109" s="94">
        <v>0.5270833333333333</v>
      </c>
      <c r="E4109" s="92">
        <v>0.0</v>
      </c>
      <c r="F4109" s="92" t="s">
        <v>3542</v>
      </c>
    </row>
    <row r="4110" ht="14.25" customHeight="1">
      <c r="A4110" s="92" t="s">
        <v>3867</v>
      </c>
      <c r="B4110" s="92" t="s">
        <v>3257</v>
      </c>
      <c r="C4110" s="93">
        <v>45694.0</v>
      </c>
      <c r="D4110" s="94">
        <v>0.7</v>
      </c>
      <c r="E4110" s="92">
        <v>0.0</v>
      </c>
      <c r="F4110" s="92" t="s">
        <v>3542</v>
      </c>
    </row>
    <row r="4111" ht="14.25" customHeight="1">
      <c r="A4111" s="92" t="s">
        <v>3822</v>
      </c>
      <c r="B4111" s="92" t="s">
        <v>3257</v>
      </c>
      <c r="C4111" s="93">
        <v>45851.0</v>
      </c>
      <c r="D4111" s="94">
        <v>0.9631944444444445</v>
      </c>
      <c r="E4111" s="92">
        <v>2.0</v>
      </c>
      <c r="F4111" s="92" t="s">
        <v>3544</v>
      </c>
    </row>
    <row r="4112" ht="14.25" customHeight="1">
      <c r="A4112" s="92" t="s">
        <v>3892</v>
      </c>
      <c r="B4112" s="92" t="s">
        <v>3257</v>
      </c>
      <c r="C4112" s="93">
        <v>45944.0</v>
      </c>
      <c r="D4112" s="94">
        <v>0.4736111111111111</v>
      </c>
      <c r="E4112" s="92">
        <v>2.0</v>
      </c>
      <c r="F4112" s="92" t="s">
        <v>3544</v>
      </c>
    </row>
    <row r="4113" ht="14.25" customHeight="1">
      <c r="A4113" s="92" t="s">
        <v>3705</v>
      </c>
      <c r="B4113" s="92" t="s">
        <v>279</v>
      </c>
      <c r="C4113" s="93">
        <v>45711.0</v>
      </c>
      <c r="D4113" s="94">
        <v>0.22847222222222222</v>
      </c>
      <c r="E4113" s="92">
        <v>0.0</v>
      </c>
      <c r="F4113" s="92" t="s">
        <v>3542</v>
      </c>
    </row>
    <row r="4114" ht="14.25" customHeight="1">
      <c r="A4114" s="92" t="s">
        <v>3957</v>
      </c>
      <c r="B4114" s="92" t="s">
        <v>279</v>
      </c>
      <c r="C4114" s="93">
        <v>45759.0</v>
      </c>
      <c r="D4114" s="94">
        <v>0.5763888888888888</v>
      </c>
      <c r="E4114" s="92">
        <v>0.0</v>
      </c>
      <c r="F4114" s="92" t="s">
        <v>3542</v>
      </c>
    </row>
    <row r="4115" ht="14.25" customHeight="1">
      <c r="A4115" s="92" t="s">
        <v>3701</v>
      </c>
      <c r="B4115" s="92" t="s">
        <v>279</v>
      </c>
      <c r="C4115" s="93">
        <v>45936.0</v>
      </c>
      <c r="D4115" s="94">
        <v>0.9013888888888889</v>
      </c>
      <c r="E4115" s="92">
        <v>2.0</v>
      </c>
      <c r="F4115" s="92" t="s">
        <v>3544</v>
      </c>
    </row>
    <row r="4116" ht="14.25" customHeight="1">
      <c r="A4116" s="92" t="s">
        <v>3903</v>
      </c>
      <c r="B4116" s="92" t="s">
        <v>280</v>
      </c>
      <c r="C4116" s="93">
        <v>45617.0</v>
      </c>
      <c r="D4116" s="94">
        <v>0.19583333333333333</v>
      </c>
      <c r="E4116" s="92">
        <v>0.0</v>
      </c>
      <c r="F4116" s="92" t="s">
        <v>3542</v>
      </c>
    </row>
    <row r="4117" ht="14.25" customHeight="1">
      <c r="A4117" s="92" t="s">
        <v>3669</v>
      </c>
      <c r="B4117" s="92" t="s">
        <v>280</v>
      </c>
      <c r="C4117" s="93">
        <v>45880.0</v>
      </c>
      <c r="D4117" s="94">
        <v>0.6486111111111111</v>
      </c>
      <c r="E4117" s="92">
        <v>0.0</v>
      </c>
      <c r="F4117" s="92" t="s">
        <v>3542</v>
      </c>
    </row>
    <row r="4118" ht="14.25" customHeight="1">
      <c r="A4118" s="92" t="s">
        <v>3726</v>
      </c>
      <c r="B4118" s="92" t="s">
        <v>280</v>
      </c>
      <c r="C4118" s="93">
        <v>45909.0</v>
      </c>
      <c r="D4118" s="94">
        <v>0.7590277777777777</v>
      </c>
      <c r="E4118" s="92">
        <v>0.0</v>
      </c>
      <c r="F4118" s="92" t="s">
        <v>3542</v>
      </c>
    </row>
    <row r="4119" ht="14.25" customHeight="1">
      <c r="A4119" s="92" t="s">
        <v>3719</v>
      </c>
      <c r="B4119" s="92" t="s">
        <v>2277</v>
      </c>
      <c r="C4119" s="93">
        <v>45683.0</v>
      </c>
      <c r="D4119" s="94">
        <v>0.8527777777777777</v>
      </c>
      <c r="E4119" s="92">
        <v>2.0</v>
      </c>
      <c r="F4119" s="92" t="s">
        <v>3544</v>
      </c>
    </row>
    <row r="4120" ht="14.25" customHeight="1">
      <c r="A4120" s="92" t="s">
        <v>3844</v>
      </c>
      <c r="B4120" s="92" t="s">
        <v>2277</v>
      </c>
      <c r="C4120" s="93">
        <v>45780.0</v>
      </c>
      <c r="D4120" s="94">
        <v>0.30625</v>
      </c>
      <c r="E4120" s="92">
        <v>0.0</v>
      </c>
      <c r="F4120" s="92" t="s">
        <v>3542</v>
      </c>
    </row>
    <row r="4121" ht="14.25" customHeight="1">
      <c r="A4121" s="92" t="s">
        <v>3719</v>
      </c>
      <c r="B4121" s="92" t="s">
        <v>2277</v>
      </c>
      <c r="C4121" s="93">
        <v>45924.0</v>
      </c>
      <c r="D4121" s="94">
        <v>0.85</v>
      </c>
      <c r="E4121" s="92">
        <v>1.0</v>
      </c>
      <c r="F4121" s="92" t="s">
        <v>3543</v>
      </c>
    </row>
    <row r="4122" ht="14.25" customHeight="1">
      <c r="A4122" s="92" t="s">
        <v>3901</v>
      </c>
      <c r="B4122" s="92" t="s">
        <v>2278</v>
      </c>
      <c r="C4122" s="93">
        <v>45650.0</v>
      </c>
      <c r="D4122" s="94">
        <v>0.6951388888888889</v>
      </c>
      <c r="E4122" s="92">
        <v>2.0</v>
      </c>
      <c r="F4122" s="92" t="s">
        <v>3544</v>
      </c>
    </row>
    <row r="4123" ht="14.25" customHeight="1">
      <c r="A4123" s="92" t="s">
        <v>3986</v>
      </c>
      <c r="B4123" s="92" t="s">
        <v>2278</v>
      </c>
      <c r="C4123" s="93">
        <v>45794.0</v>
      </c>
      <c r="D4123" s="94">
        <v>0.2833333333333333</v>
      </c>
      <c r="E4123" s="92">
        <v>2.0</v>
      </c>
      <c r="F4123" s="92" t="s">
        <v>3544</v>
      </c>
    </row>
    <row r="4124" ht="14.25" customHeight="1">
      <c r="A4124" s="92" t="s">
        <v>3839</v>
      </c>
      <c r="B4124" s="92" t="s">
        <v>2279</v>
      </c>
      <c r="C4124" s="93">
        <v>45587.0</v>
      </c>
      <c r="D4124" s="94">
        <v>0.8013888888888889</v>
      </c>
      <c r="E4124" s="92">
        <v>0.0</v>
      </c>
      <c r="F4124" s="92" t="s">
        <v>3542</v>
      </c>
    </row>
    <row r="4125" ht="14.25" customHeight="1">
      <c r="A4125" s="92" t="s">
        <v>3894</v>
      </c>
      <c r="B4125" s="92" t="s">
        <v>2279</v>
      </c>
      <c r="C4125" s="93">
        <v>45919.0</v>
      </c>
      <c r="D4125" s="94">
        <v>0.5597222222222222</v>
      </c>
      <c r="E4125" s="92">
        <v>0.0</v>
      </c>
      <c r="F4125" s="92" t="s">
        <v>3542</v>
      </c>
    </row>
    <row r="4126" ht="14.25" customHeight="1">
      <c r="A4126" s="92" t="s">
        <v>3818</v>
      </c>
      <c r="B4126" s="92" t="s">
        <v>3258</v>
      </c>
      <c r="C4126" s="93">
        <v>45635.0</v>
      </c>
      <c r="D4126" s="94">
        <v>0.23819444444444443</v>
      </c>
      <c r="E4126" s="92">
        <v>0.0</v>
      </c>
      <c r="F4126" s="92" t="s">
        <v>3542</v>
      </c>
    </row>
    <row r="4127" ht="14.25" customHeight="1">
      <c r="A4127" s="92" t="s">
        <v>4035</v>
      </c>
      <c r="B4127" s="92" t="s">
        <v>3258</v>
      </c>
      <c r="C4127" s="93">
        <v>45694.0</v>
      </c>
      <c r="D4127" s="94">
        <v>0.11736111111111111</v>
      </c>
      <c r="E4127" s="92">
        <v>1.0</v>
      </c>
      <c r="F4127" s="92" t="s">
        <v>3543</v>
      </c>
    </row>
    <row r="4128" ht="14.25" customHeight="1">
      <c r="A4128" s="92" t="s">
        <v>3722</v>
      </c>
      <c r="B4128" s="92" t="s">
        <v>3258</v>
      </c>
      <c r="C4128" s="93">
        <v>45868.0</v>
      </c>
      <c r="D4128" s="94">
        <v>0.86875</v>
      </c>
      <c r="E4128" s="92">
        <v>2.0</v>
      </c>
      <c r="F4128" s="92" t="s">
        <v>3544</v>
      </c>
    </row>
    <row r="4129" ht="14.25" customHeight="1">
      <c r="A4129" s="92" t="s">
        <v>3887</v>
      </c>
      <c r="B4129" s="92" t="s">
        <v>1269</v>
      </c>
      <c r="C4129" s="93">
        <v>45796.0</v>
      </c>
      <c r="D4129" s="94">
        <v>0.8048611111111111</v>
      </c>
      <c r="E4129" s="92">
        <v>0.0</v>
      </c>
      <c r="F4129" s="92" t="s">
        <v>3542</v>
      </c>
    </row>
    <row r="4130" ht="14.25" customHeight="1">
      <c r="A4130" s="92" t="s">
        <v>3703</v>
      </c>
      <c r="B4130" s="92" t="s">
        <v>281</v>
      </c>
      <c r="C4130" s="93">
        <v>45603.0</v>
      </c>
      <c r="D4130" s="94">
        <v>0.16944444444444445</v>
      </c>
      <c r="E4130" s="92">
        <v>2.0</v>
      </c>
      <c r="F4130" s="92" t="s">
        <v>3544</v>
      </c>
    </row>
    <row r="4131" ht="14.25" customHeight="1">
      <c r="A4131" s="92" t="s">
        <v>3853</v>
      </c>
      <c r="B4131" s="92" t="s">
        <v>281</v>
      </c>
      <c r="C4131" s="93">
        <v>45688.0</v>
      </c>
      <c r="D4131" s="94">
        <v>0.7701388888888889</v>
      </c>
      <c r="E4131" s="92">
        <v>0.0</v>
      </c>
      <c r="F4131" s="92" t="s">
        <v>3542</v>
      </c>
    </row>
    <row r="4132" ht="14.25" customHeight="1">
      <c r="A4132" s="92" t="s">
        <v>3807</v>
      </c>
      <c r="B4132" s="92" t="s">
        <v>281</v>
      </c>
      <c r="C4132" s="93">
        <v>45721.0</v>
      </c>
      <c r="D4132" s="94">
        <v>0.11458333333333333</v>
      </c>
      <c r="E4132" s="92">
        <v>0.0</v>
      </c>
      <c r="F4132" s="92" t="s">
        <v>3542</v>
      </c>
    </row>
    <row r="4133" ht="14.25" customHeight="1">
      <c r="A4133" s="92" t="s">
        <v>3770</v>
      </c>
      <c r="B4133" s="92" t="s">
        <v>281</v>
      </c>
      <c r="C4133" s="93">
        <v>45801.0</v>
      </c>
      <c r="D4133" s="94">
        <v>0.5361111111111111</v>
      </c>
      <c r="E4133" s="92">
        <v>1.0</v>
      </c>
      <c r="F4133" s="92" t="s">
        <v>3543</v>
      </c>
    </row>
    <row r="4134" ht="14.25" customHeight="1">
      <c r="A4134" s="92" t="s">
        <v>3681</v>
      </c>
      <c r="B4134" s="92" t="s">
        <v>281</v>
      </c>
      <c r="C4134" s="93">
        <v>45920.0</v>
      </c>
      <c r="D4134" s="94">
        <v>0.07361111111111111</v>
      </c>
      <c r="E4134" s="92">
        <v>1.0</v>
      </c>
      <c r="F4134" s="92" t="s">
        <v>3543</v>
      </c>
    </row>
    <row r="4135" ht="14.25" customHeight="1">
      <c r="A4135" s="92" t="s">
        <v>3783</v>
      </c>
      <c r="B4135" s="92" t="s">
        <v>1270</v>
      </c>
      <c r="C4135" s="93">
        <v>45609.0</v>
      </c>
      <c r="D4135" s="94">
        <v>0.09861111111111111</v>
      </c>
      <c r="E4135" s="92">
        <v>0.0</v>
      </c>
      <c r="F4135" s="92" t="s">
        <v>3542</v>
      </c>
    </row>
    <row r="4136" ht="14.25" customHeight="1">
      <c r="A4136" s="92" t="s">
        <v>3636</v>
      </c>
      <c r="B4136" s="92" t="s">
        <v>1270</v>
      </c>
      <c r="C4136" s="93">
        <v>45709.0</v>
      </c>
      <c r="D4136" s="94">
        <v>0.6805555555555556</v>
      </c>
      <c r="E4136" s="92">
        <v>2.0</v>
      </c>
      <c r="F4136" s="92" t="s">
        <v>3544</v>
      </c>
    </row>
    <row r="4137" ht="14.25" customHeight="1">
      <c r="A4137" s="92" t="s">
        <v>3728</v>
      </c>
      <c r="B4137" s="92" t="s">
        <v>1270</v>
      </c>
      <c r="C4137" s="93">
        <v>45720.0</v>
      </c>
      <c r="D4137" s="94">
        <v>0.8902777777777777</v>
      </c>
      <c r="E4137" s="92">
        <v>1.0</v>
      </c>
      <c r="F4137" s="92" t="s">
        <v>3543</v>
      </c>
    </row>
    <row r="4138" ht="14.25" customHeight="1">
      <c r="A4138" s="92" t="s">
        <v>3768</v>
      </c>
      <c r="B4138" s="92" t="s">
        <v>1270</v>
      </c>
      <c r="C4138" s="93">
        <v>45875.0</v>
      </c>
      <c r="D4138" s="94">
        <v>0.41388888888888886</v>
      </c>
      <c r="E4138" s="92">
        <v>2.0</v>
      </c>
      <c r="F4138" s="92" t="s">
        <v>3544</v>
      </c>
    </row>
    <row r="4139" ht="14.25" customHeight="1">
      <c r="A4139" s="92" t="s">
        <v>3791</v>
      </c>
      <c r="B4139" s="92" t="s">
        <v>2798</v>
      </c>
      <c r="C4139" s="93">
        <v>45597.0</v>
      </c>
      <c r="D4139" s="94">
        <v>0.12986111111111112</v>
      </c>
      <c r="E4139" s="92">
        <v>2.0</v>
      </c>
      <c r="F4139" s="92" t="s">
        <v>3544</v>
      </c>
    </row>
    <row r="4140" ht="14.25" customHeight="1">
      <c r="A4140" s="92" t="s">
        <v>3896</v>
      </c>
      <c r="B4140" s="92" t="s">
        <v>2798</v>
      </c>
      <c r="C4140" s="93">
        <v>45633.0</v>
      </c>
      <c r="D4140" s="94">
        <v>0.5076388888888889</v>
      </c>
      <c r="E4140" s="92">
        <v>0.0</v>
      </c>
      <c r="F4140" s="92" t="s">
        <v>3542</v>
      </c>
    </row>
    <row r="4141" ht="14.25" customHeight="1">
      <c r="A4141" s="92" t="s">
        <v>3969</v>
      </c>
      <c r="B4141" s="92" t="s">
        <v>2798</v>
      </c>
      <c r="C4141" s="93">
        <v>45763.0</v>
      </c>
      <c r="D4141" s="94">
        <v>0.8861111111111111</v>
      </c>
      <c r="E4141" s="92">
        <v>1.0</v>
      </c>
      <c r="F4141" s="92" t="s">
        <v>3543</v>
      </c>
    </row>
    <row r="4142" ht="14.25" customHeight="1">
      <c r="A4142" s="92" t="s">
        <v>3938</v>
      </c>
      <c r="B4142" s="92" t="s">
        <v>282</v>
      </c>
      <c r="C4142" s="93">
        <v>45649.0</v>
      </c>
      <c r="D4142" s="94">
        <v>0.7819444444444444</v>
      </c>
      <c r="E4142" s="92">
        <v>1.0</v>
      </c>
      <c r="F4142" s="92" t="s">
        <v>3543</v>
      </c>
    </row>
    <row r="4143" ht="14.25" customHeight="1">
      <c r="A4143" s="92" t="s">
        <v>3718</v>
      </c>
      <c r="B4143" s="92" t="s">
        <v>282</v>
      </c>
      <c r="C4143" s="93">
        <v>45770.0</v>
      </c>
      <c r="D4143" s="94">
        <v>0.8715277777777778</v>
      </c>
      <c r="E4143" s="92">
        <v>2.0</v>
      </c>
      <c r="F4143" s="92" t="s">
        <v>3544</v>
      </c>
    </row>
    <row r="4144" ht="14.25" customHeight="1">
      <c r="A4144" s="92" t="s">
        <v>3830</v>
      </c>
      <c r="B4144" s="92" t="s">
        <v>282</v>
      </c>
      <c r="C4144" s="93">
        <v>45808.0</v>
      </c>
      <c r="D4144" s="94">
        <v>0.41944444444444445</v>
      </c>
      <c r="E4144" s="92">
        <v>0.0</v>
      </c>
      <c r="F4144" s="92" t="s">
        <v>3542</v>
      </c>
    </row>
    <row r="4145" ht="14.25" customHeight="1">
      <c r="A4145" s="92" t="s">
        <v>3715</v>
      </c>
      <c r="B4145" s="92" t="s">
        <v>282</v>
      </c>
      <c r="C4145" s="93">
        <v>45878.0</v>
      </c>
      <c r="D4145" s="94">
        <v>0.9819444444444444</v>
      </c>
      <c r="E4145" s="92">
        <v>0.0</v>
      </c>
      <c r="F4145" s="92" t="s">
        <v>3542</v>
      </c>
    </row>
    <row r="4146" ht="14.25" customHeight="1">
      <c r="A4146" s="92" t="s">
        <v>3669</v>
      </c>
      <c r="B4146" s="92" t="s">
        <v>1780</v>
      </c>
      <c r="C4146" s="93">
        <v>45608.0</v>
      </c>
      <c r="D4146" s="94">
        <v>0.3680555555555556</v>
      </c>
      <c r="E4146" s="92">
        <v>1.0</v>
      </c>
      <c r="F4146" s="92" t="s">
        <v>3543</v>
      </c>
    </row>
    <row r="4147" ht="14.25" customHeight="1">
      <c r="A4147" s="92" t="s">
        <v>3802</v>
      </c>
      <c r="B4147" s="92" t="s">
        <v>1780</v>
      </c>
      <c r="C4147" s="93">
        <v>45675.0</v>
      </c>
      <c r="D4147" s="94">
        <v>0.5986111111111111</v>
      </c>
      <c r="E4147" s="92">
        <v>1.0</v>
      </c>
      <c r="F4147" s="92" t="s">
        <v>3543</v>
      </c>
    </row>
    <row r="4148" ht="14.25" customHeight="1">
      <c r="A4148" s="92" t="s">
        <v>3897</v>
      </c>
      <c r="B4148" s="92" t="s">
        <v>1271</v>
      </c>
      <c r="C4148" s="93">
        <v>45607.0</v>
      </c>
      <c r="D4148" s="94">
        <v>0.7166666666666667</v>
      </c>
      <c r="E4148" s="92">
        <v>0.0</v>
      </c>
      <c r="F4148" s="92" t="s">
        <v>3542</v>
      </c>
    </row>
    <row r="4149" ht="14.25" customHeight="1">
      <c r="A4149" s="92" t="s">
        <v>3892</v>
      </c>
      <c r="B4149" s="92" t="s">
        <v>1271</v>
      </c>
      <c r="C4149" s="93">
        <v>45847.0</v>
      </c>
      <c r="D4149" s="94">
        <v>0.11944444444444445</v>
      </c>
      <c r="E4149" s="92">
        <v>1.0</v>
      </c>
      <c r="F4149" s="92" t="s">
        <v>3543</v>
      </c>
    </row>
    <row r="4150" ht="14.25" customHeight="1">
      <c r="A4150" s="92" t="s">
        <v>3693</v>
      </c>
      <c r="B4150" s="92" t="s">
        <v>1781</v>
      </c>
      <c r="C4150" s="93">
        <v>45713.0</v>
      </c>
      <c r="D4150" s="94">
        <v>0.18055555555555555</v>
      </c>
      <c r="E4150" s="92">
        <v>1.0</v>
      </c>
      <c r="F4150" s="92" t="s">
        <v>3543</v>
      </c>
    </row>
    <row r="4151" ht="14.25" customHeight="1">
      <c r="A4151" s="92" t="s">
        <v>3736</v>
      </c>
      <c r="B4151" s="92" t="s">
        <v>1781</v>
      </c>
      <c r="C4151" s="93">
        <v>45722.0</v>
      </c>
      <c r="D4151" s="94">
        <v>0.022222222222222223</v>
      </c>
      <c r="E4151" s="92">
        <v>1.0</v>
      </c>
      <c r="F4151" s="92" t="s">
        <v>3543</v>
      </c>
    </row>
    <row r="4152" ht="14.25" customHeight="1">
      <c r="A4152" s="92" t="s">
        <v>3729</v>
      </c>
      <c r="B4152" s="92" t="s">
        <v>1781</v>
      </c>
      <c r="C4152" s="93">
        <v>45786.0</v>
      </c>
      <c r="D4152" s="94">
        <v>0.28402777777777777</v>
      </c>
      <c r="E4152" s="92">
        <v>0.0</v>
      </c>
      <c r="F4152" s="92" t="s">
        <v>3542</v>
      </c>
    </row>
    <row r="4153" ht="14.25" customHeight="1">
      <c r="A4153" s="92" t="s">
        <v>3734</v>
      </c>
      <c r="B4153" s="92" t="s">
        <v>1781</v>
      </c>
      <c r="C4153" s="93">
        <v>45843.0</v>
      </c>
      <c r="D4153" s="94">
        <v>0.93125</v>
      </c>
      <c r="E4153" s="92">
        <v>2.0</v>
      </c>
      <c r="F4153" s="92" t="s">
        <v>3544</v>
      </c>
    </row>
    <row r="4154" ht="14.25" customHeight="1">
      <c r="A4154" s="92" t="s">
        <v>3693</v>
      </c>
      <c r="B4154" s="92" t="s">
        <v>2280</v>
      </c>
      <c r="C4154" s="93">
        <v>45597.0</v>
      </c>
      <c r="D4154" s="94">
        <v>0.12222222222222222</v>
      </c>
      <c r="E4154" s="92">
        <v>2.0</v>
      </c>
      <c r="F4154" s="92" t="s">
        <v>3544</v>
      </c>
    </row>
    <row r="4155" ht="14.25" customHeight="1">
      <c r="A4155" s="92" t="s">
        <v>4065</v>
      </c>
      <c r="B4155" s="92" t="s">
        <v>2280</v>
      </c>
      <c r="C4155" s="93">
        <v>45672.0</v>
      </c>
      <c r="D4155" s="94">
        <v>0.8923611111111112</v>
      </c>
      <c r="E4155" s="92">
        <v>0.0</v>
      </c>
      <c r="F4155" s="92" t="s">
        <v>3542</v>
      </c>
    </row>
    <row r="4156" ht="14.25" customHeight="1">
      <c r="A4156" s="92" t="s">
        <v>3692</v>
      </c>
      <c r="B4156" s="92" t="s">
        <v>2280</v>
      </c>
      <c r="C4156" s="93">
        <v>45738.0</v>
      </c>
      <c r="D4156" s="94">
        <v>0.20902777777777778</v>
      </c>
      <c r="E4156" s="92">
        <v>2.0</v>
      </c>
      <c r="F4156" s="92" t="s">
        <v>3544</v>
      </c>
    </row>
    <row r="4157" ht="14.25" customHeight="1">
      <c r="A4157" s="92" t="s">
        <v>4030</v>
      </c>
      <c r="B4157" s="92" t="s">
        <v>2280</v>
      </c>
      <c r="C4157" s="93">
        <v>45805.0</v>
      </c>
      <c r="D4157" s="94">
        <v>0.43194444444444446</v>
      </c>
      <c r="E4157" s="92">
        <v>0.0</v>
      </c>
      <c r="F4157" s="92" t="s">
        <v>3542</v>
      </c>
    </row>
    <row r="4158" ht="14.25" customHeight="1">
      <c r="A4158" s="92" t="s">
        <v>3878</v>
      </c>
      <c r="B4158" s="92" t="s">
        <v>2280</v>
      </c>
      <c r="C4158" s="93">
        <v>45863.0</v>
      </c>
      <c r="D4158" s="94">
        <v>0.8847222222222222</v>
      </c>
      <c r="E4158" s="92">
        <v>2.0</v>
      </c>
      <c r="F4158" s="92" t="s">
        <v>3544</v>
      </c>
    </row>
    <row r="4159" ht="14.25" customHeight="1">
      <c r="A4159" s="92" t="s">
        <v>3818</v>
      </c>
      <c r="B4159" s="92" t="s">
        <v>2281</v>
      </c>
      <c r="C4159" s="93">
        <v>45693.0</v>
      </c>
      <c r="D4159" s="94">
        <v>0.9354166666666667</v>
      </c>
      <c r="E4159" s="92">
        <v>1.0</v>
      </c>
      <c r="F4159" s="92" t="s">
        <v>3543</v>
      </c>
    </row>
    <row r="4160" ht="14.25" customHeight="1">
      <c r="A4160" s="92" t="s">
        <v>3927</v>
      </c>
      <c r="B4160" s="92" t="s">
        <v>2281</v>
      </c>
      <c r="C4160" s="93">
        <v>45831.0</v>
      </c>
      <c r="D4160" s="94">
        <v>0.8465277777777778</v>
      </c>
      <c r="E4160" s="92">
        <v>2.0</v>
      </c>
      <c r="F4160" s="92" t="s">
        <v>3544</v>
      </c>
    </row>
    <row r="4161" ht="14.25" customHeight="1">
      <c r="A4161" s="92" t="s">
        <v>3835</v>
      </c>
      <c r="B4161" s="92" t="s">
        <v>2281</v>
      </c>
      <c r="C4161" s="93">
        <v>45893.0</v>
      </c>
      <c r="D4161" s="94">
        <v>0.5131944444444444</v>
      </c>
      <c r="E4161" s="92">
        <v>2.0</v>
      </c>
      <c r="F4161" s="92" t="s">
        <v>3544</v>
      </c>
    </row>
    <row r="4162" ht="14.25" customHeight="1">
      <c r="A4162" s="92" t="s">
        <v>4057</v>
      </c>
      <c r="B4162" s="92" t="s">
        <v>3259</v>
      </c>
      <c r="C4162" s="93">
        <v>45605.0</v>
      </c>
      <c r="D4162" s="94">
        <v>0.6861111111111111</v>
      </c>
      <c r="E4162" s="92">
        <v>0.0</v>
      </c>
      <c r="F4162" s="92" t="s">
        <v>3542</v>
      </c>
    </row>
    <row r="4163" ht="14.25" customHeight="1">
      <c r="A4163" s="92" t="s">
        <v>3947</v>
      </c>
      <c r="B4163" s="92" t="s">
        <v>3259</v>
      </c>
      <c r="C4163" s="93">
        <v>45740.0</v>
      </c>
      <c r="D4163" s="94">
        <v>0.175</v>
      </c>
      <c r="E4163" s="92">
        <v>0.0</v>
      </c>
      <c r="F4163" s="92" t="s">
        <v>3542</v>
      </c>
    </row>
    <row r="4164" ht="14.25" customHeight="1">
      <c r="A4164" s="92" t="s">
        <v>3923</v>
      </c>
      <c r="B4164" s="92" t="s">
        <v>3259</v>
      </c>
      <c r="C4164" s="93">
        <v>45788.0</v>
      </c>
      <c r="D4164" s="94">
        <v>0.3576388888888889</v>
      </c>
      <c r="E4164" s="92">
        <v>2.0</v>
      </c>
      <c r="F4164" s="92" t="s">
        <v>3544</v>
      </c>
    </row>
    <row r="4165" ht="14.25" customHeight="1">
      <c r="A4165" s="92" t="s">
        <v>3705</v>
      </c>
      <c r="B4165" s="92" t="s">
        <v>3260</v>
      </c>
      <c r="C4165" s="93">
        <v>45665.0</v>
      </c>
      <c r="D4165" s="94">
        <v>0.18263888888888888</v>
      </c>
      <c r="E4165" s="92">
        <v>2.0</v>
      </c>
      <c r="F4165" s="92" t="s">
        <v>3544</v>
      </c>
    </row>
    <row r="4166" ht="14.25" customHeight="1">
      <c r="A4166" s="92" t="s">
        <v>4067</v>
      </c>
      <c r="B4166" s="92" t="s">
        <v>3260</v>
      </c>
      <c r="C4166" s="93">
        <v>45828.0</v>
      </c>
      <c r="D4166" s="94">
        <v>0.9201388888888888</v>
      </c>
      <c r="E4166" s="92">
        <v>0.0</v>
      </c>
      <c r="F4166" s="92" t="s">
        <v>3542</v>
      </c>
    </row>
    <row r="4167" ht="14.25" customHeight="1">
      <c r="A4167" s="92" t="s">
        <v>3675</v>
      </c>
      <c r="B4167" s="92" t="s">
        <v>3260</v>
      </c>
      <c r="C4167" s="93">
        <v>45900.0</v>
      </c>
      <c r="D4167" s="94">
        <v>0.6743055555555556</v>
      </c>
      <c r="E4167" s="92">
        <v>0.0</v>
      </c>
      <c r="F4167" s="92" t="s">
        <v>3542</v>
      </c>
    </row>
    <row r="4168" ht="14.25" customHeight="1">
      <c r="A4168" s="92" t="s">
        <v>3745</v>
      </c>
      <c r="B4168" s="92" t="s">
        <v>3261</v>
      </c>
      <c r="C4168" s="93">
        <v>45651.0</v>
      </c>
      <c r="D4168" s="94">
        <v>0.4041666666666667</v>
      </c>
      <c r="E4168" s="92">
        <v>0.0</v>
      </c>
      <c r="F4168" s="92" t="s">
        <v>3542</v>
      </c>
    </row>
    <row r="4169" ht="14.25" customHeight="1">
      <c r="A4169" s="92" t="s">
        <v>4014</v>
      </c>
      <c r="B4169" s="92" t="s">
        <v>3261</v>
      </c>
      <c r="C4169" s="93">
        <v>45702.0</v>
      </c>
      <c r="D4169" s="94">
        <v>0.32083333333333336</v>
      </c>
      <c r="E4169" s="92">
        <v>0.0</v>
      </c>
      <c r="F4169" s="92" t="s">
        <v>3542</v>
      </c>
    </row>
    <row r="4170" ht="14.25" customHeight="1">
      <c r="A4170" s="92" t="s">
        <v>3838</v>
      </c>
      <c r="B4170" s="92" t="s">
        <v>3261</v>
      </c>
      <c r="C4170" s="93">
        <v>45768.0</v>
      </c>
      <c r="D4170" s="94">
        <v>0.2652777777777778</v>
      </c>
      <c r="E4170" s="92">
        <v>2.0</v>
      </c>
      <c r="F4170" s="92" t="s">
        <v>3544</v>
      </c>
    </row>
    <row r="4171" ht="14.25" customHeight="1">
      <c r="A4171" s="92" t="s">
        <v>3849</v>
      </c>
      <c r="B4171" s="92" t="s">
        <v>2799</v>
      </c>
      <c r="C4171" s="93">
        <v>45614.0</v>
      </c>
      <c r="D4171" s="94">
        <v>0.19722222222222222</v>
      </c>
      <c r="E4171" s="92">
        <v>0.0</v>
      </c>
      <c r="F4171" s="92" t="s">
        <v>3542</v>
      </c>
    </row>
    <row r="4172" ht="14.25" customHeight="1">
      <c r="A4172" s="92" t="s">
        <v>3968</v>
      </c>
      <c r="B4172" s="92" t="s">
        <v>2799</v>
      </c>
      <c r="C4172" s="93">
        <v>45654.0</v>
      </c>
      <c r="D4172" s="94">
        <v>0.1388888888888889</v>
      </c>
      <c r="E4172" s="92">
        <v>0.0</v>
      </c>
      <c r="F4172" s="92" t="s">
        <v>3542</v>
      </c>
    </row>
    <row r="4173" ht="14.25" customHeight="1">
      <c r="A4173" s="92" t="s">
        <v>3877</v>
      </c>
      <c r="B4173" s="92" t="s">
        <v>2799</v>
      </c>
      <c r="C4173" s="93">
        <v>45825.0</v>
      </c>
      <c r="D4173" s="94">
        <v>0.2465277777777778</v>
      </c>
      <c r="E4173" s="92">
        <v>2.0</v>
      </c>
      <c r="F4173" s="92" t="s">
        <v>3544</v>
      </c>
    </row>
    <row r="4174" ht="14.25" customHeight="1">
      <c r="A4174" s="92" t="s">
        <v>3655</v>
      </c>
      <c r="B4174" s="92" t="s">
        <v>769</v>
      </c>
      <c r="C4174" s="93">
        <v>45683.0</v>
      </c>
      <c r="D4174" s="94">
        <v>0.4423611111111111</v>
      </c>
      <c r="E4174" s="92">
        <v>0.0</v>
      </c>
      <c r="F4174" s="92" t="s">
        <v>3542</v>
      </c>
    </row>
    <row r="4175" ht="14.25" customHeight="1">
      <c r="A4175" s="92" t="s">
        <v>3913</v>
      </c>
      <c r="B4175" s="92" t="s">
        <v>769</v>
      </c>
      <c r="C4175" s="93">
        <v>45910.0</v>
      </c>
      <c r="D4175" s="94">
        <v>0.0763888888888889</v>
      </c>
      <c r="E4175" s="92">
        <v>1.0</v>
      </c>
      <c r="F4175" s="92" t="s">
        <v>3543</v>
      </c>
    </row>
    <row r="4176" ht="14.25" customHeight="1">
      <c r="A4176" s="92" t="s">
        <v>4034</v>
      </c>
      <c r="B4176" s="92" t="s">
        <v>2800</v>
      </c>
      <c r="C4176" s="93">
        <v>45655.0</v>
      </c>
      <c r="D4176" s="94">
        <v>0.84375</v>
      </c>
      <c r="E4176" s="92">
        <v>0.0</v>
      </c>
      <c r="F4176" s="92" t="s">
        <v>3542</v>
      </c>
    </row>
    <row r="4177" ht="14.25" customHeight="1">
      <c r="A4177" s="92" t="s">
        <v>3986</v>
      </c>
      <c r="B4177" s="92" t="s">
        <v>2800</v>
      </c>
      <c r="C4177" s="93">
        <v>45680.0</v>
      </c>
      <c r="D4177" s="94">
        <v>0.06388888888888888</v>
      </c>
      <c r="E4177" s="92">
        <v>2.0</v>
      </c>
      <c r="F4177" s="92" t="s">
        <v>3544</v>
      </c>
    </row>
    <row r="4178" ht="14.25" customHeight="1">
      <c r="A4178" s="92" t="s">
        <v>3828</v>
      </c>
      <c r="B4178" s="92" t="s">
        <v>1782</v>
      </c>
      <c r="C4178" s="93">
        <v>45623.0</v>
      </c>
      <c r="D4178" s="94">
        <v>0.3451388888888889</v>
      </c>
      <c r="E4178" s="92">
        <v>2.0</v>
      </c>
      <c r="F4178" s="92" t="s">
        <v>3544</v>
      </c>
    </row>
    <row r="4179" ht="14.25" customHeight="1">
      <c r="A4179" s="92" t="s">
        <v>3677</v>
      </c>
      <c r="B4179" s="92" t="s">
        <v>1782</v>
      </c>
      <c r="C4179" s="93">
        <v>45675.0</v>
      </c>
      <c r="D4179" s="94">
        <v>0.9375</v>
      </c>
      <c r="E4179" s="92">
        <v>2.0</v>
      </c>
      <c r="F4179" s="92" t="s">
        <v>3544</v>
      </c>
    </row>
    <row r="4180" ht="14.25" customHeight="1">
      <c r="A4180" s="92" t="s">
        <v>3871</v>
      </c>
      <c r="B4180" s="92" t="s">
        <v>1782</v>
      </c>
      <c r="C4180" s="93">
        <v>45716.0</v>
      </c>
      <c r="D4180" s="94">
        <v>0.5743055555555555</v>
      </c>
      <c r="E4180" s="92">
        <v>1.0</v>
      </c>
      <c r="F4180" s="92" t="s">
        <v>3543</v>
      </c>
    </row>
    <row r="4181" ht="14.25" customHeight="1">
      <c r="A4181" s="92" t="s">
        <v>3758</v>
      </c>
      <c r="B4181" s="92" t="s">
        <v>1782</v>
      </c>
      <c r="C4181" s="93">
        <v>45720.0</v>
      </c>
      <c r="D4181" s="94">
        <v>0.6069444444444444</v>
      </c>
      <c r="E4181" s="92">
        <v>0.0</v>
      </c>
      <c r="F4181" s="92" t="s">
        <v>3542</v>
      </c>
    </row>
    <row r="4182" ht="14.25" customHeight="1">
      <c r="A4182" s="92" t="s">
        <v>3739</v>
      </c>
      <c r="B4182" s="92" t="s">
        <v>1782</v>
      </c>
      <c r="C4182" s="93">
        <v>45788.0</v>
      </c>
      <c r="D4182" s="94">
        <v>0.6430555555555556</v>
      </c>
      <c r="E4182" s="92">
        <v>2.0</v>
      </c>
      <c r="F4182" s="92" t="s">
        <v>3544</v>
      </c>
    </row>
    <row r="4183" ht="14.25" customHeight="1">
      <c r="A4183" s="92" t="s">
        <v>3812</v>
      </c>
      <c r="B4183" s="92" t="s">
        <v>1782</v>
      </c>
      <c r="C4183" s="93">
        <v>45826.0</v>
      </c>
      <c r="D4183" s="94">
        <v>0.9083333333333333</v>
      </c>
      <c r="E4183" s="92">
        <v>0.0</v>
      </c>
      <c r="F4183" s="92" t="s">
        <v>3542</v>
      </c>
    </row>
    <row r="4184" ht="14.25" customHeight="1">
      <c r="A4184" s="92" t="s">
        <v>3758</v>
      </c>
      <c r="B4184" s="92" t="s">
        <v>1782</v>
      </c>
      <c r="C4184" s="93">
        <v>45909.0</v>
      </c>
      <c r="D4184" s="94">
        <v>0.9076388888888889</v>
      </c>
      <c r="E4184" s="92">
        <v>0.0</v>
      </c>
      <c r="F4184" s="92" t="s">
        <v>3542</v>
      </c>
    </row>
    <row r="4185" ht="14.25" customHeight="1">
      <c r="A4185" s="92" t="s">
        <v>3826</v>
      </c>
      <c r="B4185" s="92" t="s">
        <v>770</v>
      </c>
      <c r="C4185" s="93">
        <v>45619.0</v>
      </c>
      <c r="D4185" s="94">
        <v>0.33958333333333335</v>
      </c>
      <c r="E4185" s="92">
        <v>2.0</v>
      </c>
      <c r="F4185" s="92" t="s">
        <v>3544</v>
      </c>
    </row>
    <row r="4186" ht="14.25" customHeight="1">
      <c r="A4186" s="92" t="s">
        <v>3735</v>
      </c>
      <c r="B4186" s="92" t="s">
        <v>770</v>
      </c>
      <c r="C4186" s="93">
        <v>45765.0</v>
      </c>
      <c r="D4186" s="94">
        <v>0.8048611111111111</v>
      </c>
      <c r="E4186" s="92">
        <v>0.0</v>
      </c>
      <c r="F4186" s="92" t="s">
        <v>3542</v>
      </c>
    </row>
    <row r="4187" ht="14.25" customHeight="1">
      <c r="A4187" s="92" t="s">
        <v>4073</v>
      </c>
      <c r="B4187" s="92" t="s">
        <v>770</v>
      </c>
      <c r="C4187" s="93">
        <v>45853.0</v>
      </c>
      <c r="D4187" s="94">
        <v>0.3458333333333333</v>
      </c>
      <c r="E4187" s="92">
        <v>1.0</v>
      </c>
      <c r="F4187" s="92" t="s">
        <v>3543</v>
      </c>
    </row>
    <row r="4188" ht="14.25" customHeight="1">
      <c r="A4188" s="92" t="s">
        <v>4000</v>
      </c>
      <c r="B4188" s="92" t="s">
        <v>770</v>
      </c>
      <c r="C4188" s="93">
        <v>45865.0</v>
      </c>
      <c r="D4188" s="94">
        <v>0.19444444444444445</v>
      </c>
      <c r="E4188" s="92">
        <v>1.0</v>
      </c>
      <c r="F4188" s="92" t="s">
        <v>3543</v>
      </c>
    </row>
    <row r="4189" ht="14.25" customHeight="1">
      <c r="A4189" s="92" t="s">
        <v>3740</v>
      </c>
      <c r="B4189" s="92" t="s">
        <v>770</v>
      </c>
      <c r="C4189" s="93">
        <v>45884.0</v>
      </c>
      <c r="D4189" s="94">
        <v>0.9125</v>
      </c>
      <c r="E4189" s="92">
        <v>1.0</v>
      </c>
      <c r="F4189" s="92" t="s">
        <v>3543</v>
      </c>
    </row>
    <row r="4190" ht="14.25" customHeight="1">
      <c r="A4190" s="92" t="s">
        <v>4009</v>
      </c>
      <c r="B4190" s="92" t="s">
        <v>770</v>
      </c>
      <c r="C4190" s="93">
        <v>45898.0</v>
      </c>
      <c r="D4190" s="94">
        <v>0.5701388888888889</v>
      </c>
      <c r="E4190" s="92">
        <v>1.0</v>
      </c>
      <c r="F4190" s="92" t="s">
        <v>3543</v>
      </c>
    </row>
    <row r="4191" ht="14.25" customHeight="1">
      <c r="A4191" s="92" t="s">
        <v>4043</v>
      </c>
      <c r="B4191" s="92" t="s">
        <v>1783</v>
      </c>
      <c r="C4191" s="93">
        <v>45585.0</v>
      </c>
      <c r="D4191" s="94">
        <v>0.27569444444444446</v>
      </c>
      <c r="E4191" s="92">
        <v>2.0</v>
      </c>
      <c r="F4191" s="92" t="s">
        <v>3544</v>
      </c>
    </row>
    <row r="4192" ht="14.25" customHeight="1">
      <c r="A4192" s="92" t="s">
        <v>4027</v>
      </c>
      <c r="B4192" s="92" t="s">
        <v>1783</v>
      </c>
      <c r="C4192" s="93">
        <v>45626.0</v>
      </c>
      <c r="D4192" s="94">
        <v>0.7631944444444444</v>
      </c>
      <c r="E4192" s="92">
        <v>2.0</v>
      </c>
      <c r="F4192" s="92" t="s">
        <v>3544</v>
      </c>
    </row>
    <row r="4193" ht="14.25" customHeight="1">
      <c r="A4193" s="92" t="s">
        <v>4050</v>
      </c>
      <c r="B4193" s="92" t="s">
        <v>1783</v>
      </c>
      <c r="C4193" s="93">
        <v>45684.0</v>
      </c>
      <c r="D4193" s="94">
        <v>0.9520833333333333</v>
      </c>
      <c r="E4193" s="92">
        <v>1.0</v>
      </c>
      <c r="F4193" s="92" t="s">
        <v>3543</v>
      </c>
    </row>
    <row r="4194" ht="14.25" customHeight="1">
      <c r="A4194" s="92" t="s">
        <v>4056</v>
      </c>
      <c r="B4194" s="92" t="s">
        <v>1783</v>
      </c>
      <c r="C4194" s="93">
        <v>45758.0</v>
      </c>
      <c r="D4194" s="94">
        <v>0.89375</v>
      </c>
      <c r="E4194" s="92">
        <v>0.0</v>
      </c>
      <c r="F4194" s="92" t="s">
        <v>3542</v>
      </c>
    </row>
    <row r="4195" ht="14.25" customHeight="1">
      <c r="A4195" s="92" t="s">
        <v>3656</v>
      </c>
      <c r="B4195" s="92" t="s">
        <v>1783</v>
      </c>
      <c r="C4195" s="93">
        <v>45942.0</v>
      </c>
      <c r="D4195" s="94">
        <v>0.9493055555555555</v>
      </c>
      <c r="E4195" s="92">
        <v>2.0</v>
      </c>
      <c r="F4195" s="92" t="s">
        <v>3544</v>
      </c>
    </row>
    <row r="4196" ht="14.25" customHeight="1">
      <c r="A4196" s="92" t="s">
        <v>3949</v>
      </c>
      <c r="B4196" s="92" t="s">
        <v>2801</v>
      </c>
      <c r="C4196" s="93">
        <v>45607.0</v>
      </c>
      <c r="D4196" s="94">
        <v>0.6680555555555555</v>
      </c>
      <c r="E4196" s="92">
        <v>2.0</v>
      </c>
      <c r="F4196" s="92" t="s">
        <v>3544</v>
      </c>
    </row>
    <row r="4197" ht="14.25" customHeight="1">
      <c r="A4197" s="92" t="s">
        <v>3689</v>
      </c>
      <c r="B4197" s="92" t="s">
        <v>2801</v>
      </c>
      <c r="C4197" s="93">
        <v>45675.0</v>
      </c>
      <c r="D4197" s="94">
        <v>0.5548611111111111</v>
      </c>
      <c r="E4197" s="92">
        <v>0.0</v>
      </c>
      <c r="F4197" s="92" t="s">
        <v>3542</v>
      </c>
    </row>
    <row r="4198" ht="14.25" customHeight="1">
      <c r="A4198" s="92" t="s">
        <v>3982</v>
      </c>
      <c r="B4198" s="92" t="s">
        <v>2801</v>
      </c>
      <c r="C4198" s="93">
        <v>45696.0</v>
      </c>
      <c r="D4198" s="94">
        <v>0.24305555555555555</v>
      </c>
      <c r="E4198" s="92">
        <v>1.0</v>
      </c>
      <c r="F4198" s="92" t="s">
        <v>3543</v>
      </c>
    </row>
    <row r="4199" ht="14.25" customHeight="1">
      <c r="A4199" s="92" t="s">
        <v>3796</v>
      </c>
      <c r="B4199" s="92" t="s">
        <v>2801</v>
      </c>
      <c r="C4199" s="93">
        <v>45769.0</v>
      </c>
      <c r="D4199" s="94">
        <v>0.35555555555555557</v>
      </c>
      <c r="E4199" s="92">
        <v>1.0</v>
      </c>
      <c r="F4199" s="92" t="s">
        <v>3543</v>
      </c>
    </row>
    <row r="4200" ht="14.25" customHeight="1">
      <c r="A4200" s="92" t="s">
        <v>3908</v>
      </c>
      <c r="B4200" s="92" t="s">
        <v>2801</v>
      </c>
      <c r="C4200" s="93">
        <v>45790.0</v>
      </c>
      <c r="D4200" s="94">
        <v>0.015277777777777777</v>
      </c>
      <c r="E4200" s="92">
        <v>2.0</v>
      </c>
      <c r="F4200" s="92" t="s">
        <v>3544</v>
      </c>
    </row>
    <row r="4201" ht="14.25" customHeight="1">
      <c r="A4201" s="92" t="s">
        <v>3896</v>
      </c>
      <c r="B4201" s="92" t="s">
        <v>2801</v>
      </c>
      <c r="C4201" s="93">
        <v>45807.0</v>
      </c>
      <c r="D4201" s="94">
        <v>0.13680555555555557</v>
      </c>
      <c r="E4201" s="92">
        <v>0.0</v>
      </c>
      <c r="F4201" s="92" t="s">
        <v>3542</v>
      </c>
    </row>
    <row r="4202" ht="14.25" customHeight="1">
      <c r="A4202" s="92" t="s">
        <v>4030</v>
      </c>
      <c r="B4202" s="92" t="s">
        <v>3262</v>
      </c>
      <c r="C4202" s="93">
        <v>45919.0</v>
      </c>
      <c r="D4202" s="94">
        <v>0.2013888888888889</v>
      </c>
      <c r="E4202" s="92">
        <v>0.0</v>
      </c>
      <c r="F4202" s="92" t="s">
        <v>3542</v>
      </c>
    </row>
    <row r="4203" ht="14.25" customHeight="1">
      <c r="A4203" s="92" t="s">
        <v>3957</v>
      </c>
      <c r="B4203" s="92" t="s">
        <v>2802</v>
      </c>
      <c r="C4203" s="93">
        <v>45703.0</v>
      </c>
      <c r="D4203" s="94">
        <v>0.5833333333333334</v>
      </c>
      <c r="E4203" s="92">
        <v>2.0</v>
      </c>
      <c r="F4203" s="92" t="s">
        <v>3544</v>
      </c>
    </row>
    <row r="4204" ht="14.25" customHeight="1">
      <c r="A4204" s="92" t="s">
        <v>3801</v>
      </c>
      <c r="B4204" s="92" t="s">
        <v>1784</v>
      </c>
      <c r="C4204" s="93">
        <v>45615.0</v>
      </c>
      <c r="D4204" s="94">
        <v>0.49236111111111114</v>
      </c>
      <c r="E4204" s="92">
        <v>2.0</v>
      </c>
      <c r="F4204" s="92" t="s">
        <v>3544</v>
      </c>
    </row>
    <row r="4205" ht="14.25" customHeight="1">
      <c r="A4205" s="92" t="s">
        <v>3915</v>
      </c>
      <c r="B4205" s="92" t="s">
        <v>1784</v>
      </c>
      <c r="C4205" s="93">
        <v>45744.0</v>
      </c>
      <c r="D4205" s="94">
        <v>0.9840277777777777</v>
      </c>
      <c r="E4205" s="92">
        <v>0.0</v>
      </c>
      <c r="F4205" s="92" t="s">
        <v>3542</v>
      </c>
    </row>
    <row r="4206" ht="14.25" customHeight="1">
      <c r="A4206" s="92" t="s">
        <v>4039</v>
      </c>
      <c r="B4206" s="92" t="s">
        <v>1784</v>
      </c>
      <c r="C4206" s="93">
        <v>45749.0</v>
      </c>
      <c r="D4206" s="94">
        <v>0.5284722222222222</v>
      </c>
      <c r="E4206" s="92">
        <v>0.0</v>
      </c>
      <c r="F4206" s="92" t="s">
        <v>3542</v>
      </c>
    </row>
    <row r="4207" ht="14.25" customHeight="1">
      <c r="A4207" s="92" t="s">
        <v>4040</v>
      </c>
      <c r="B4207" s="92" t="s">
        <v>1272</v>
      </c>
      <c r="C4207" s="93">
        <v>45713.0</v>
      </c>
      <c r="D4207" s="94">
        <v>0.8701388888888889</v>
      </c>
      <c r="E4207" s="92">
        <v>0.0</v>
      </c>
      <c r="F4207" s="92" t="s">
        <v>3542</v>
      </c>
    </row>
    <row r="4208" ht="14.25" customHeight="1">
      <c r="A4208" s="92" t="s">
        <v>4003</v>
      </c>
      <c r="B4208" s="92" t="s">
        <v>1785</v>
      </c>
      <c r="C4208" s="93">
        <v>45709.0</v>
      </c>
      <c r="D4208" s="94">
        <v>0.25069444444444444</v>
      </c>
      <c r="E4208" s="92">
        <v>0.0</v>
      </c>
      <c r="F4208" s="92" t="s">
        <v>3542</v>
      </c>
    </row>
    <row r="4209" ht="14.25" customHeight="1">
      <c r="A4209" s="92" t="s">
        <v>4083</v>
      </c>
      <c r="B4209" s="92" t="s">
        <v>1785</v>
      </c>
      <c r="C4209" s="93">
        <v>45821.0</v>
      </c>
      <c r="D4209" s="94">
        <v>0.525</v>
      </c>
      <c r="E4209" s="92">
        <v>2.0</v>
      </c>
      <c r="F4209" s="92" t="s">
        <v>3544</v>
      </c>
    </row>
    <row r="4210" ht="14.25" customHeight="1">
      <c r="A4210" s="92" t="s">
        <v>3690</v>
      </c>
      <c r="B4210" s="92" t="s">
        <v>1785</v>
      </c>
      <c r="C4210" s="93">
        <v>45823.0</v>
      </c>
      <c r="D4210" s="94">
        <v>0.37430555555555556</v>
      </c>
      <c r="E4210" s="92">
        <v>1.0</v>
      </c>
      <c r="F4210" s="92" t="s">
        <v>3543</v>
      </c>
    </row>
    <row r="4211" ht="14.25" customHeight="1">
      <c r="A4211" s="92" t="s">
        <v>4089</v>
      </c>
      <c r="B4211" s="92" t="s">
        <v>1785</v>
      </c>
      <c r="C4211" s="93">
        <v>45838.0</v>
      </c>
      <c r="D4211" s="94">
        <v>0.6736111111111112</v>
      </c>
      <c r="E4211" s="92">
        <v>1.0</v>
      </c>
      <c r="F4211" s="92" t="s">
        <v>3543</v>
      </c>
    </row>
    <row r="4212" ht="14.25" customHeight="1">
      <c r="A4212" s="92" t="s">
        <v>3850</v>
      </c>
      <c r="B4212" s="92" t="s">
        <v>1785</v>
      </c>
      <c r="C4212" s="93">
        <v>45908.0</v>
      </c>
      <c r="D4212" s="94">
        <v>0.7729166666666667</v>
      </c>
      <c r="E4212" s="92">
        <v>0.0</v>
      </c>
      <c r="F4212" s="92" t="s">
        <v>3542</v>
      </c>
    </row>
    <row r="4213" ht="14.25" customHeight="1">
      <c r="A4213" s="92" t="s">
        <v>3803</v>
      </c>
      <c r="B4213" s="92" t="s">
        <v>1273</v>
      </c>
      <c r="C4213" s="93">
        <v>45591.0</v>
      </c>
      <c r="D4213" s="94">
        <v>0.6409722222222223</v>
      </c>
      <c r="E4213" s="92">
        <v>2.0</v>
      </c>
      <c r="F4213" s="92" t="s">
        <v>3544</v>
      </c>
    </row>
    <row r="4214" ht="14.25" customHeight="1">
      <c r="A4214" s="92" t="s">
        <v>3957</v>
      </c>
      <c r="B4214" s="92" t="s">
        <v>1273</v>
      </c>
      <c r="C4214" s="93">
        <v>45625.0</v>
      </c>
      <c r="D4214" s="94">
        <v>0.9277777777777778</v>
      </c>
      <c r="E4214" s="92">
        <v>0.0</v>
      </c>
      <c r="F4214" s="92" t="s">
        <v>3542</v>
      </c>
    </row>
    <row r="4215" ht="14.25" customHeight="1">
      <c r="A4215" s="92" t="s">
        <v>3903</v>
      </c>
      <c r="B4215" s="92" t="s">
        <v>1273</v>
      </c>
      <c r="C4215" s="93">
        <v>45752.0</v>
      </c>
      <c r="D4215" s="94">
        <v>0.7638888888888888</v>
      </c>
      <c r="E4215" s="92">
        <v>2.0</v>
      </c>
      <c r="F4215" s="92" t="s">
        <v>3544</v>
      </c>
    </row>
    <row r="4216" ht="14.25" customHeight="1">
      <c r="A4216" s="92" t="s">
        <v>3697</v>
      </c>
      <c r="B4216" s="92" t="s">
        <v>1273</v>
      </c>
      <c r="C4216" s="93">
        <v>45945.0</v>
      </c>
      <c r="D4216" s="94">
        <v>0.12569444444444444</v>
      </c>
      <c r="E4216" s="92">
        <v>0.0</v>
      </c>
      <c r="F4216" s="92" t="s">
        <v>3542</v>
      </c>
    </row>
    <row r="4217" ht="14.25" customHeight="1">
      <c r="A4217" s="92" t="s">
        <v>4044</v>
      </c>
      <c r="B4217" s="92" t="s">
        <v>771</v>
      </c>
      <c r="C4217" s="93">
        <v>45656.0</v>
      </c>
      <c r="D4217" s="94">
        <v>0.8131944444444444</v>
      </c>
      <c r="E4217" s="92">
        <v>1.0</v>
      </c>
      <c r="F4217" s="92" t="s">
        <v>3543</v>
      </c>
    </row>
    <row r="4218" ht="14.25" customHeight="1">
      <c r="A4218" s="92" t="s">
        <v>3666</v>
      </c>
      <c r="B4218" s="92" t="s">
        <v>771</v>
      </c>
      <c r="C4218" s="93">
        <v>45852.0</v>
      </c>
      <c r="D4218" s="94">
        <v>0.8277777777777777</v>
      </c>
      <c r="E4218" s="92">
        <v>0.0</v>
      </c>
      <c r="F4218" s="92" t="s">
        <v>3542</v>
      </c>
    </row>
    <row r="4219" ht="14.25" customHeight="1">
      <c r="A4219" s="92" t="s">
        <v>3713</v>
      </c>
      <c r="B4219" s="92" t="s">
        <v>283</v>
      </c>
      <c r="C4219" s="93">
        <v>45709.0</v>
      </c>
      <c r="D4219" s="94">
        <v>0.7590277777777777</v>
      </c>
      <c r="E4219" s="92">
        <v>2.0</v>
      </c>
      <c r="F4219" s="92" t="s">
        <v>3544</v>
      </c>
    </row>
    <row r="4220" ht="14.25" customHeight="1">
      <c r="A4220" s="92" t="s">
        <v>3832</v>
      </c>
      <c r="B4220" s="92" t="s">
        <v>2282</v>
      </c>
      <c r="C4220" s="93">
        <v>45830.0</v>
      </c>
      <c r="D4220" s="94">
        <v>0.7527777777777778</v>
      </c>
      <c r="E4220" s="92">
        <v>2.0</v>
      </c>
      <c r="F4220" s="92" t="s">
        <v>3544</v>
      </c>
    </row>
    <row r="4221" ht="14.25" customHeight="1">
      <c r="A4221" s="92" t="s">
        <v>3964</v>
      </c>
      <c r="B4221" s="92" t="s">
        <v>2282</v>
      </c>
      <c r="C4221" s="93">
        <v>45876.0</v>
      </c>
      <c r="D4221" s="94">
        <v>0.7381944444444445</v>
      </c>
      <c r="E4221" s="92">
        <v>0.0</v>
      </c>
      <c r="F4221" s="92" t="s">
        <v>3542</v>
      </c>
    </row>
    <row r="4222" ht="14.25" customHeight="1">
      <c r="A4222" s="92" t="s">
        <v>4019</v>
      </c>
      <c r="B4222" s="92" t="s">
        <v>2283</v>
      </c>
      <c r="C4222" s="93">
        <v>45659.0</v>
      </c>
      <c r="D4222" s="94">
        <v>0.1638888888888889</v>
      </c>
      <c r="E4222" s="92">
        <v>0.0</v>
      </c>
      <c r="F4222" s="92" t="s">
        <v>3542</v>
      </c>
    </row>
    <row r="4223" ht="14.25" customHeight="1">
      <c r="A4223" s="92" t="s">
        <v>3801</v>
      </c>
      <c r="B4223" s="92" t="s">
        <v>2283</v>
      </c>
      <c r="C4223" s="93">
        <v>45826.0</v>
      </c>
      <c r="D4223" s="94">
        <v>0.9451388888888889</v>
      </c>
      <c r="E4223" s="92">
        <v>1.0</v>
      </c>
      <c r="F4223" s="92" t="s">
        <v>3543</v>
      </c>
    </row>
    <row r="4224" ht="14.25" customHeight="1">
      <c r="A4224" s="92" t="s">
        <v>3689</v>
      </c>
      <c r="B4224" s="92" t="s">
        <v>2283</v>
      </c>
      <c r="C4224" s="93">
        <v>45943.0</v>
      </c>
      <c r="D4224" s="94">
        <v>0.04027777777777778</v>
      </c>
      <c r="E4224" s="92">
        <v>0.0</v>
      </c>
      <c r="F4224" s="92" t="s">
        <v>3542</v>
      </c>
    </row>
    <row r="4225" ht="14.25" customHeight="1">
      <c r="A4225" s="92" t="s">
        <v>3883</v>
      </c>
      <c r="B4225" s="92" t="s">
        <v>1786</v>
      </c>
      <c r="C4225" s="93">
        <v>45696.0</v>
      </c>
      <c r="D4225" s="94">
        <v>0.5368055555555555</v>
      </c>
      <c r="E4225" s="92">
        <v>1.0</v>
      </c>
      <c r="F4225" s="92" t="s">
        <v>3543</v>
      </c>
    </row>
    <row r="4226" ht="14.25" customHeight="1">
      <c r="A4226" s="92" t="s">
        <v>3916</v>
      </c>
      <c r="B4226" s="92" t="s">
        <v>1786</v>
      </c>
      <c r="C4226" s="93">
        <v>45704.0</v>
      </c>
      <c r="D4226" s="94">
        <v>0.044444444444444446</v>
      </c>
      <c r="E4226" s="92">
        <v>2.0</v>
      </c>
      <c r="F4226" s="92" t="s">
        <v>3544</v>
      </c>
    </row>
    <row r="4227" ht="14.25" customHeight="1">
      <c r="A4227" s="92" t="s">
        <v>3988</v>
      </c>
      <c r="B4227" s="92" t="s">
        <v>1786</v>
      </c>
      <c r="C4227" s="93">
        <v>45763.0</v>
      </c>
      <c r="D4227" s="94">
        <v>0.5534722222222223</v>
      </c>
      <c r="E4227" s="92">
        <v>0.0</v>
      </c>
      <c r="F4227" s="92" t="s">
        <v>3542</v>
      </c>
    </row>
    <row r="4228" ht="14.25" customHeight="1">
      <c r="A4228" s="92" t="s">
        <v>4033</v>
      </c>
      <c r="B4228" s="92" t="s">
        <v>2284</v>
      </c>
      <c r="C4228" s="93">
        <v>45607.0</v>
      </c>
      <c r="D4228" s="94">
        <v>0.29583333333333334</v>
      </c>
      <c r="E4228" s="92">
        <v>2.0</v>
      </c>
      <c r="F4228" s="92" t="s">
        <v>3544</v>
      </c>
    </row>
    <row r="4229" ht="14.25" customHeight="1">
      <c r="A4229" s="92" t="s">
        <v>3753</v>
      </c>
      <c r="B4229" s="92" t="s">
        <v>2284</v>
      </c>
      <c r="C4229" s="93">
        <v>45612.0</v>
      </c>
      <c r="D4229" s="94">
        <v>0.24583333333333332</v>
      </c>
      <c r="E4229" s="92">
        <v>1.0</v>
      </c>
      <c r="F4229" s="92" t="s">
        <v>3543</v>
      </c>
    </row>
    <row r="4230" ht="14.25" customHeight="1">
      <c r="A4230" s="92" t="s">
        <v>3867</v>
      </c>
      <c r="B4230" s="92" t="s">
        <v>2284</v>
      </c>
      <c r="C4230" s="93">
        <v>45812.0</v>
      </c>
      <c r="D4230" s="94">
        <v>0.24166666666666667</v>
      </c>
      <c r="E4230" s="92">
        <v>1.0</v>
      </c>
      <c r="F4230" s="92" t="s">
        <v>3543</v>
      </c>
    </row>
    <row r="4231" ht="14.25" customHeight="1">
      <c r="A4231" s="92" t="s">
        <v>3951</v>
      </c>
      <c r="B4231" s="92" t="s">
        <v>2284</v>
      </c>
      <c r="C4231" s="93">
        <v>45840.0</v>
      </c>
      <c r="D4231" s="94">
        <v>0.7180555555555556</v>
      </c>
      <c r="E4231" s="92">
        <v>0.0</v>
      </c>
      <c r="F4231" s="92" t="s">
        <v>3542</v>
      </c>
    </row>
    <row r="4232" ht="14.25" customHeight="1">
      <c r="A4232" s="92" t="s">
        <v>4063</v>
      </c>
      <c r="B4232" s="92" t="s">
        <v>1274</v>
      </c>
      <c r="C4232" s="93">
        <v>45618.0</v>
      </c>
      <c r="D4232" s="94">
        <v>0.003472222222222222</v>
      </c>
      <c r="E4232" s="92">
        <v>1.0</v>
      </c>
      <c r="F4232" s="92" t="s">
        <v>3543</v>
      </c>
    </row>
    <row r="4233" ht="14.25" customHeight="1">
      <c r="A4233" s="92" t="s">
        <v>3976</v>
      </c>
      <c r="B4233" s="92" t="s">
        <v>1274</v>
      </c>
      <c r="C4233" s="93">
        <v>45773.0</v>
      </c>
      <c r="D4233" s="94">
        <v>0.5375</v>
      </c>
      <c r="E4233" s="92">
        <v>1.0</v>
      </c>
      <c r="F4233" s="92" t="s">
        <v>3543</v>
      </c>
    </row>
    <row r="4234" ht="14.25" customHeight="1">
      <c r="A4234" s="92" t="s">
        <v>3727</v>
      </c>
      <c r="B4234" s="92" t="s">
        <v>1274</v>
      </c>
      <c r="C4234" s="93">
        <v>45775.0</v>
      </c>
      <c r="D4234" s="94">
        <v>0.9680555555555556</v>
      </c>
      <c r="E4234" s="92">
        <v>1.0</v>
      </c>
      <c r="F4234" s="92" t="s">
        <v>3543</v>
      </c>
    </row>
    <row r="4235" ht="14.25" customHeight="1">
      <c r="A4235" s="92" t="s">
        <v>3689</v>
      </c>
      <c r="B4235" s="92" t="s">
        <v>2803</v>
      </c>
      <c r="C4235" s="93">
        <v>45738.0</v>
      </c>
      <c r="D4235" s="94">
        <v>0.8118055555555556</v>
      </c>
      <c r="E4235" s="92">
        <v>0.0</v>
      </c>
      <c r="F4235" s="92" t="s">
        <v>3542</v>
      </c>
    </row>
    <row r="4236" ht="14.25" customHeight="1">
      <c r="A4236" s="92" t="s">
        <v>3971</v>
      </c>
      <c r="B4236" s="92" t="s">
        <v>285</v>
      </c>
      <c r="C4236" s="93">
        <v>45650.0</v>
      </c>
      <c r="D4236" s="94">
        <v>0.25833333333333336</v>
      </c>
      <c r="E4236" s="92">
        <v>1.0</v>
      </c>
      <c r="F4236" s="92" t="s">
        <v>3543</v>
      </c>
    </row>
    <row r="4237" ht="14.25" customHeight="1">
      <c r="A4237" s="92" t="s">
        <v>3817</v>
      </c>
      <c r="B4237" s="92" t="s">
        <v>285</v>
      </c>
      <c r="C4237" s="93">
        <v>45661.0</v>
      </c>
      <c r="D4237" s="94">
        <v>0.4798611111111111</v>
      </c>
      <c r="E4237" s="92">
        <v>2.0</v>
      </c>
      <c r="F4237" s="92" t="s">
        <v>3544</v>
      </c>
    </row>
    <row r="4238" ht="14.25" customHeight="1">
      <c r="A4238" s="92" t="s">
        <v>3885</v>
      </c>
      <c r="B4238" s="92" t="s">
        <v>285</v>
      </c>
      <c r="C4238" s="93">
        <v>45689.0</v>
      </c>
      <c r="D4238" s="94">
        <v>0.17291666666666666</v>
      </c>
      <c r="E4238" s="92">
        <v>2.0</v>
      </c>
      <c r="F4238" s="92" t="s">
        <v>3544</v>
      </c>
    </row>
    <row r="4239" ht="14.25" customHeight="1">
      <c r="A4239" s="92" t="s">
        <v>4003</v>
      </c>
      <c r="B4239" s="92" t="s">
        <v>285</v>
      </c>
      <c r="C4239" s="93">
        <v>45786.0</v>
      </c>
      <c r="D4239" s="94">
        <v>0.7861111111111111</v>
      </c>
      <c r="E4239" s="92">
        <v>0.0</v>
      </c>
      <c r="F4239" s="92" t="s">
        <v>3542</v>
      </c>
    </row>
    <row r="4240" ht="14.25" customHeight="1">
      <c r="A4240" s="92" t="s">
        <v>3689</v>
      </c>
      <c r="B4240" s="92" t="s">
        <v>285</v>
      </c>
      <c r="C4240" s="93">
        <v>45888.0</v>
      </c>
      <c r="D4240" s="94">
        <v>0.2222222222222222</v>
      </c>
      <c r="E4240" s="92">
        <v>2.0</v>
      </c>
      <c r="F4240" s="92" t="s">
        <v>3544</v>
      </c>
    </row>
    <row r="4241" ht="14.25" customHeight="1">
      <c r="A4241" s="92" t="s">
        <v>3833</v>
      </c>
      <c r="B4241" s="92" t="s">
        <v>286</v>
      </c>
      <c r="C4241" s="93">
        <v>45589.0</v>
      </c>
      <c r="D4241" s="94">
        <v>0.3020833333333333</v>
      </c>
      <c r="E4241" s="92">
        <v>1.0</v>
      </c>
      <c r="F4241" s="92" t="s">
        <v>3543</v>
      </c>
    </row>
    <row r="4242" ht="14.25" customHeight="1">
      <c r="A4242" s="92" t="s">
        <v>3938</v>
      </c>
      <c r="B4242" s="92" t="s">
        <v>286</v>
      </c>
      <c r="C4242" s="93">
        <v>45687.0</v>
      </c>
      <c r="D4242" s="94">
        <v>0.6486111111111111</v>
      </c>
      <c r="E4242" s="92">
        <v>2.0</v>
      </c>
      <c r="F4242" s="92" t="s">
        <v>3544</v>
      </c>
    </row>
    <row r="4243" ht="14.25" customHeight="1">
      <c r="A4243" s="92" t="s">
        <v>3805</v>
      </c>
      <c r="B4243" s="92" t="s">
        <v>286</v>
      </c>
      <c r="C4243" s="93">
        <v>45748.0</v>
      </c>
      <c r="D4243" s="94">
        <v>0.8583333333333333</v>
      </c>
      <c r="E4243" s="92">
        <v>1.0</v>
      </c>
      <c r="F4243" s="92" t="s">
        <v>3543</v>
      </c>
    </row>
    <row r="4244" ht="14.25" customHeight="1">
      <c r="A4244" s="92" t="s">
        <v>4011</v>
      </c>
      <c r="B4244" s="92" t="s">
        <v>286</v>
      </c>
      <c r="C4244" s="93">
        <v>45802.0</v>
      </c>
      <c r="D4244" s="94">
        <v>0.4951388888888889</v>
      </c>
      <c r="E4244" s="92">
        <v>1.0</v>
      </c>
      <c r="F4244" s="92" t="s">
        <v>3543</v>
      </c>
    </row>
    <row r="4245" ht="14.25" customHeight="1">
      <c r="A4245" s="92" t="s">
        <v>3856</v>
      </c>
      <c r="B4245" s="92" t="s">
        <v>286</v>
      </c>
      <c r="C4245" s="93">
        <v>45845.0</v>
      </c>
      <c r="D4245" s="94">
        <v>0.9423611111111111</v>
      </c>
      <c r="E4245" s="92">
        <v>2.0</v>
      </c>
      <c r="F4245" s="92" t="s">
        <v>3544</v>
      </c>
    </row>
    <row r="4246" ht="14.25" customHeight="1">
      <c r="A4246" s="92" t="s">
        <v>3942</v>
      </c>
      <c r="B4246" s="92" t="s">
        <v>286</v>
      </c>
      <c r="C4246" s="93">
        <v>45897.0</v>
      </c>
      <c r="D4246" s="94">
        <v>0.38055555555555554</v>
      </c>
      <c r="E4246" s="92">
        <v>2.0</v>
      </c>
      <c r="F4246" s="92" t="s">
        <v>3544</v>
      </c>
    </row>
    <row r="4247" ht="14.25" customHeight="1">
      <c r="A4247" s="92" t="s">
        <v>3752</v>
      </c>
      <c r="B4247" s="92" t="s">
        <v>1275</v>
      </c>
      <c r="C4247" s="93">
        <v>45703.0</v>
      </c>
      <c r="D4247" s="94">
        <v>0.26805555555555555</v>
      </c>
      <c r="E4247" s="92">
        <v>0.0</v>
      </c>
      <c r="F4247" s="92" t="s">
        <v>3542</v>
      </c>
    </row>
    <row r="4248" ht="14.25" customHeight="1">
      <c r="A4248" s="92" t="s">
        <v>3762</v>
      </c>
      <c r="B4248" s="92" t="s">
        <v>1275</v>
      </c>
      <c r="C4248" s="93">
        <v>45901.0</v>
      </c>
      <c r="D4248" s="94">
        <v>0.1423611111111111</v>
      </c>
      <c r="E4248" s="92">
        <v>2.0</v>
      </c>
      <c r="F4248" s="92" t="s">
        <v>3544</v>
      </c>
    </row>
    <row r="4249" ht="14.25" customHeight="1">
      <c r="A4249" s="92" t="s">
        <v>3718</v>
      </c>
      <c r="B4249" s="92" t="s">
        <v>3263</v>
      </c>
      <c r="C4249" s="93">
        <v>45641.0</v>
      </c>
      <c r="D4249" s="94">
        <v>0.5097222222222222</v>
      </c>
      <c r="E4249" s="92">
        <v>1.0</v>
      </c>
      <c r="F4249" s="92" t="s">
        <v>3543</v>
      </c>
    </row>
    <row r="4250" ht="14.25" customHeight="1">
      <c r="A4250" s="92" t="s">
        <v>3927</v>
      </c>
      <c r="B4250" s="92" t="s">
        <v>3263</v>
      </c>
      <c r="C4250" s="93">
        <v>45712.0</v>
      </c>
      <c r="D4250" s="94">
        <v>0.29305555555555557</v>
      </c>
      <c r="E4250" s="92">
        <v>1.0</v>
      </c>
      <c r="F4250" s="92" t="s">
        <v>3543</v>
      </c>
    </row>
    <row r="4251" ht="14.25" customHeight="1">
      <c r="A4251" s="92" t="s">
        <v>3802</v>
      </c>
      <c r="B4251" s="92" t="s">
        <v>2804</v>
      </c>
      <c r="C4251" s="93">
        <v>45614.0</v>
      </c>
      <c r="D4251" s="94">
        <v>0.26666666666666666</v>
      </c>
      <c r="E4251" s="92">
        <v>0.0</v>
      </c>
      <c r="F4251" s="92" t="s">
        <v>3542</v>
      </c>
    </row>
    <row r="4252" ht="14.25" customHeight="1">
      <c r="A4252" s="92" t="s">
        <v>3705</v>
      </c>
      <c r="B4252" s="92" t="s">
        <v>2804</v>
      </c>
      <c r="C4252" s="93">
        <v>45617.0</v>
      </c>
      <c r="D4252" s="94">
        <v>0.4756944444444444</v>
      </c>
      <c r="E4252" s="92">
        <v>0.0</v>
      </c>
      <c r="F4252" s="92" t="s">
        <v>3542</v>
      </c>
    </row>
    <row r="4253" ht="14.25" customHeight="1">
      <c r="A4253" s="92" t="s">
        <v>4027</v>
      </c>
      <c r="B4253" s="92" t="s">
        <v>2804</v>
      </c>
      <c r="C4253" s="93">
        <v>45720.0</v>
      </c>
      <c r="D4253" s="94">
        <v>0.7673611111111112</v>
      </c>
      <c r="E4253" s="92">
        <v>2.0</v>
      </c>
      <c r="F4253" s="92" t="s">
        <v>3544</v>
      </c>
    </row>
    <row r="4254" ht="14.25" customHeight="1">
      <c r="A4254" s="92" t="s">
        <v>3878</v>
      </c>
      <c r="B4254" s="92" t="s">
        <v>2804</v>
      </c>
      <c r="C4254" s="93">
        <v>45857.0</v>
      </c>
      <c r="D4254" s="94">
        <v>0.26944444444444443</v>
      </c>
      <c r="E4254" s="92">
        <v>1.0</v>
      </c>
      <c r="F4254" s="92" t="s">
        <v>3543</v>
      </c>
    </row>
    <row r="4255" ht="14.25" customHeight="1">
      <c r="A4255" s="92" t="s">
        <v>3782</v>
      </c>
      <c r="B4255" s="92" t="s">
        <v>287</v>
      </c>
      <c r="C4255" s="93">
        <v>45640.0</v>
      </c>
      <c r="D4255" s="94">
        <v>0.7506944444444444</v>
      </c>
      <c r="E4255" s="92">
        <v>0.0</v>
      </c>
      <c r="F4255" s="92" t="s">
        <v>3542</v>
      </c>
    </row>
    <row r="4256" ht="14.25" customHeight="1">
      <c r="A4256" s="92" t="s">
        <v>3677</v>
      </c>
      <c r="B4256" s="92" t="s">
        <v>287</v>
      </c>
      <c r="C4256" s="93">
        <v>45658.0</v>
      </c>
      <c r="D4256" s="94">
        <v>0.2673611111111111</v>
      </c>
      <c r="E4256" s="92">
        <v>0.0</v>
      </c>
      <c r="F4256" s="92" t="s">
        <v>3542</v>
      </c>
    </row>
    <row r="4257" ht="14.25" customHeight="1">
      <c r="A4257" s="92" t="s">
        <v>3924</v>
      </c>
      <c r="B4257" s="92" t="s">
        <v>287</v>
      </c>
      <c r="C4257" s="93">
        <v>45772.0</v>
      </c>
      <c r="D4257" s="94">
        <v>0.09027777777777778</v>
      </c>
      <c r="E4257" s="92">
        <v>0.0</v>
      </c>
      <c r="F4257" s="92" t="s">
        <v>3542</v>
      </c>
    </row>
    <row r="4258" ht="14.25" customHeight="1">
      <c r="A4258" s="92" t="s">
        <v>3902</v>
      </c>
      <c r="B4258" s="92" t="s">
        <v>287</v>
      </c>
      <c r="C4258" s="93">
        <v>45809.0</v>
      </c>
      <c r="D4258" s="94">
        <v>0.38958333333333334</v>
      </c>
      <c r="E4258" s="92">
        <v>1.0</v>
      </c>
      <c r="F4258" s="92" t="s">
        <v>3543</v>
      </c>
    </row>
    <row r="4259" ht="14.25" customHeight="1">
      <c r="A4259" s="92" t="s">
        <v>3900</v>
      </c>
      <c r="B4259" s="92" t="s">
        <v>287</v>
      </c>
      <c r="C4259" s="93">
        <v>45818.0</v>
      </c>
      <c r="D4259" s="94">
        <v>0.2916666666666667</v>
      </c>
      <c r="E4259" s="92">
        <v>1.0</v>
      </c>
      <c r="F4259" s="92" t="s">
        <v>3543</v>
      </c>
    </row>
    <row r="4260" ht="14.25" customHeight="1">
      <c r="A4260" s="92" t="s">
        <v>3683</v>
      </c>
      <c r="B4260" s="92" t="s">
        <v>287</v>
      </c>
      <c r="C4260" s="93">
        <v>45824.0</v>
      </c>
      <c r="D4260" s="94">
        <v>0.48125</v>
      </c>
      <c r="E4260" s="92">
        <v>2.0</v>
      </c>
      <c r="F4260" s="92" t="s">
        <v>3544</v>
      </c>
    </row>
    <row r="4261" ht="14.25" customHeight="1">
      <c r="A4261" s="92" t="s">
        <v>3682</v>
      </c>
      <c r="B4261" s="92" t="s">
        <v>1787</v>
      </c>
      <c r="C4261" s="93">
        <v>45595.0</v>
      </c>
      <c r="D4261" s="94">
        <v>0.1625</v>
      </c>
      <c r="E4261" s="92">
        <v>1.0</v>
      </c>
      <c r="F4261" s="92" t="s">
        <v>3543</v>
      </c>
    </row>
    <row r="4262" ht="14.25" customHeight="1">
      <c r="A4262" s="92" t="s">
        <v>3944</v>
      </c>
      <c r="B4262" s="92" t="s">
        <v>1787</v>
      </c>
      <c r="C4262" s="93">
        <v>45600.0</v>
      </c>
      <c r="D4262" s="94">
        <v>0.7055555555555556</v>
      </c>
      <c r="E4262" s="92">
        <v>0.0</v>
      </c>
      <c r="F4262" s="92" t="s">
        <v>3542</v>
      </c>
    </row>
    <row r="4263" ht="14.25" customHeight="1">
      <c r="A4263" s="92" t="s">
        <v>3957</v>
      </c>
      <c r="B4263" s="92" t="s">
        <v>1787</v>
      </c>
      <c r="C4263" s="93">
        <v>45791.0</v>
      </c>
      <c r="D4263" s="94">
        <v>0.8680555555555556</v>
      </c>
      <c r="E4263" s="92">
        <v>0.0</v>
      </c>
      <c r="F4263" s="92" t="s">
        <v>3542</v>
      </c>
    </row>
    <row r="4264" ht="14.25" customHeight="1">
      <c r="A4264" s="92" t="s">
        <v>3943</v>
      </c>
      <c r="B4264" s="92" t="s">
        <v>772</v>
      </c>
      <c r="C4264" s="93">
        <v>45685.0</v>
      </c>
      <c r="D4264" s="94">
        <v>0.8743055555555556</v>
      </c>
      <c r="E4264" s="92">
        <v>2.0</v>
      </c>
      <c r="F4264" s="92" t="s">
        <v>3544</v>
      </c>
    </row>
    <row r="4265" ht="14.25" customHeight="1">
      <c r="A4265" s="92" t="s">
        <v>3693</v>
      </c>
      <c r="B4265" s="92" t="s">
        <v>772</v>
      </c>
      <c r="C4265" s="93">
        <v>45805.0</v>
      </c>
      <c r="D4265" s="94">
        <v>0.7805555555555556</v>
      </c>
      <c r="E4265" s="92">
        <v>2.0</v>
      </c>
      <c r="F4265" s="92" t="s">
        <v>3544</v>
      </c>
    </row>
    <row r="4266" ht="14.25" customHeight="1">
      <c r="A4266" s="92" t="s">
        <v>4046</v>
      </c>
      <c r="B4266" s="92" t="s">
        <v>772</v>
      </c>
      <c r="C4266" s="93">
        <v>45882.0</v>
      </c>
      <c r="D4266" s="94">
        <v>0.49375</v>
      </c>
      <c r="E4266" s="92">
        <v>0.0</v>
      </c>
      <c r="F4266" s="92" t="s">
        <v>3542</v>
      </c>
    </row>
    <row r="4267" ht="14.25" customHeight="1">
      <c r="A4267" s="92" t="s">
        <v>3910</v>
      </c>
      <c r="B4267" s="92" t="s">
        <v>772</v>
      </c>
      <c r="C4267" s="93">
        <v>45928.0</v>
      </c>
      <c r="D4267" s="94">
        <v>0.6118055555555556</v>
      </c>
      <c r="E4267" s="92">
        <v>1.0</v>
      </c>
      <c r="F4267" s="92" t="s">
        <v>3543</v>
      </c>
    </row>
    <row r="4268" ht="14.25" customHeight="1">
      <c r="A4268" s="92" t="s">
        <v>3876</v>
      </c>
      <c r="B4268" s="92" t="s">
        <v>2285</v>
      </c>
      <c r="C4268" s="93">
        <v>45660.0</v>
      </c>
      <c r="D4268" s="94">
        <v>0.9618055555555556</v>
      </c>
      <c r="E4268" s="92">
        <v>2.0</v>
      </c>
      <c r="F4268" s="92" t="s">
        <v>3544</v>
      </c>
    </row>
    <row r="4269" ht="14.25" customHeight="1">
      <c r="A4269" s="92" t="s">
        <v>3791</v>
      </c>
      <c r="B4269" s="92" t="s">
        <v>2285</v>
      </c>
      <c r="C4269" s="93">
        <v>45667.0</v>
      </c>
      <c r="D4269" s="94">
        <v>0.44930555555555557</v>
      </c>
      <c r="E4269" s="92">
        <v>2.0</v>
      </c>
      <c r="F4269" s="92" t="s">
        <v>3544</v>
      </c>
    </row>
    <row r="4270" ht="14.25" customHeight="1">
      <c r="A4270" s="92" t="s">
        <v>3633</v>
      </c>
      <c r="B4270" s="92" t="s">
        <v>3265</v>
      </c>
      <c r="C4270" s="93">
        <v>45748.0</v>
      </c>
      <c r="D4270" s="94">
        <v>0.39861111111111114</v>
      </c>
      <c r="E4270" s="92">
        <v>1.0</v>
      </c>
      <c r="F4270" s="92" t="s">
        <v>3543</v>
      </c>
    </row>
    <row r="4271" ht="14.25" customHeight="1">
      <c r="A4271" s="92" t="s">
        <v>3713</v>
      </c>
      <c r="B4271" s="92" t="s">
        <v>773</v>
      </c>
      <c r="C4271" s="93">
        <v>45657.0</v>
      </c>
      <c r="D4271" s="94">
        <v>0.18194444444444444</v>
      </c>
      <c r="E4271" s="92">
        <v>2.0</v>
      </c>
      <c r="F4271" s="92" t="s">
        <v>3544</v>
      </c>
    </row>
    <row r="4272" ht="14.25" customHeight="1">
      <c r="A4272" s="92" t="s">
        <v>3752</v>
      </c>
      <c r="B4272" s="92" t="s">
        <v>773</v>
      </c>
      <c r="C4272" s="93">
        <v>45764.0</v>
      </c>
      <c r="D4272" s="94">
        <v>0.9069444444444444</v>
      </c>
      <c r="E4272" s="92">
        <v>1.0</v>
      </c>
      <c r="F4272" s="92" t="s">
        <v>3543</v>
      </c>
    </row>
    <row r="4273" ht="14.25" customHeight="1">
      <c r="A4273" s="92" t="s">
        <v>3813</v>
      </c>
      <c r="B4273" s="92" t="s">
        <v>773</v>
      </c>
      <c r="C4273" s="93">
        <v>45809.0</v>
      </c>
      <c r="D4273" s="94">
        <v>0.24375</v>
      </c>
      <c r="E4273" s="92">
        <v>1.0</v>
      </c>
      <c r="F4273" s="92" t="s">
        <v>3543</v>
      </c>
    </row>
    <row r="4274" ht="14.25" customHeight="1">
      <c r="A4274" s="92" t="s">
        <v>4002</v>
      </c>
      <c r="B4274" s="92" t="s">
        <v>773</v>
      </c>
      <c r="C4274" s="93">
        <v>45824.0</v>
      </c>
      <c r="D4274" s="94">
        <v>0.5930555555555556</v>
      </c>
      <c r="E4274" s="92">
        <v>2.0</v>
      </c>
      <c r="F4274" s="92" t="s">
        <v>3544</v>
      </c>
    </row>
    <row r="4275" ht="14.25" customHeight="1">
      <c r="A4275" s="92" t="s">
        <v>3665</v>
      </c>
      <c r="B4275" s="92" t="s">
        <v>773</v>
      </c>
      <c r="C4275" s="93">
        <v>45880.0</v>
      </c>
      <c r="D4275" s="94">
        <v>0.2833333333333333</v>
      </c>
      <c r="E4275" s="92">
        <v>1.0</v>
      </c>
      <c r="F4275" s="92" t="s">
        <v>3543</v>
      </c>
    </row>
    <row r="4276" ht="14.25" customHeight="1">
      <c r="A4276" s="92" t="s">
        <v>3709</v>
      </c>
      <c r="B4276" s="92" t="s">
        <v>773</v>
      </c>
      <c r="C4276" s="93">
        <v>45891.0</v>
      </c>
      <c r="D4276" s="94">
        <v>0.2986111111111111</v>
      </c>
      <c r="E4276" s="92">
        <v>0.0</v>
      </c>
      <c r="F4276" s="92" t="s">
        <v>3542</v>
      </c>
    </row>
    <row r="4277" ht="14.25" customHeight="1">
      <c r="A4277" s="92" t="s">
        <v>3826</v>
      </c>
      <c r="B4277" s="92" t="s">
        <v>3266</v>
      </c>
      <c r="C4277" s="93">
        <v>45720.0</v>
      </c>
      <c r="D4277" s="94">
        <v>0.5951388888888889</v>
      </c>
      <c r="E4277" s="92">
        <v>1.0</v>
      </c>
      <c r="F4277" s="92" t="s">
        <v>3543</v>
      </c>
    </row>
    <row r="4278" ht="14.25" customHeight="1">
      <c r="A4278" s="92" t="s">
        <v>3994</v>
      </c>
      <c r="B4278" s="92" t="s">
        <v>3266</v>
      </c>
      <c r="C4278" s="93">
        <v>45861.0</v>
      </c>
      <c r="D4278" s="94">
        <v>0.8868055555555555</v>
      </c>
      <c r="E4278" s="92">
        <v>1.0</v>
      </c>
      <c r="F4278" s="92" t="s">
        <v>3543</v>
      </c>
    </row>
    <row r="4279" ht="14.25" customHeight="1">
      <c r="A4279" s="92" t="s">
        <v>3803</v>
      </c>
      <c r="B4279" s="92" t="s">
        <v>3266</v>
      </c>
      <c r="C4279" s="93">
        <v>45916.0</v>
      </c>
      <c r="D4279" s="94">
        <v>0.29444444444444445</v>
      </c>
      <c r="E4279" s="92">
        <v>2.0</v>
      </c>
      <c r="F4279" s="92" t="s">
        <v>3544</v>
      </c>
    </row>
    <row r="4280" ht="14.25" customHeight="1">
      <c r="A4280" s="92" t="s">
        <v>3774</v>
      </c>
      <c r="B4280" s="92" t="s">
        <v>774</v>
      </c>
      <c r="C4280" s="93">
        <v>45622.0</v>
      </c>
      <c r="D4280" s="94">
        <v>0.1625</v>
      </c>
      <c r="E4280" s="92">
        <v>2.0</v>
      </c>
      <c r="F4280" s="92" t="s">
        <v>3544</v>
      </c>
    </row>
    <row r="4281" ht="14.25" customHeight="1">
      <c r="A4281" s="92" t="s">
        <v>3981</v>
      </c>
      <c r="B4281" s="92" t="s">
        <v>3267</v>
      </c>
      <c r="C4281" s="93">
        <v>45628.0</v>
      </c>
      <c r="D4281" s="94">
        <v>0.8222222222222222</v>
      </c>
      <c r="E4281" s="92">
        <v>0.0</v>
      </c>
      <c r="F4281" s="92" t="s">
        <v>3542</v>
      </c>
    </row>
    <row r="4282" ht="14.25" customHeight="1">
      <c r="A4282" s="92" t="s">
        <v>4017</v>
      </c>
      <c r="B4282" s="92" t="s">
        <v>3267</v>
      </c>
      <c r="C4282" s="93">
        <v>45635.0</v>
      </c>
      <c r="D4282" s="94">
        <v>0.13680555555555557</v>
      </c>
      <c r="E4282" s="92">
        <v>0.0</v>
      </c>
      <c r="F4282" s="92" t="s">
        <v>3542</v>
      </c>
    </row>
    <row r="4283" ht="14.25" customHeight="1">
      <c r="A4283" s="92" t="s">
        <v>3979</v>
      </c>
      <c r="B4283" s="92" t="s">
        <v>3267</v>
      </c>
      <c r="C4283" s="93">
        <v>45774.0</v>
      </c>
      <c r="D4283" s="94">
        <v>0.7520833333333333</v>
      </c>
      <c r="E4283" s="92">
        <v>2.0</v>
      </c>
      <c r="F4283" s="92" t="s">
        <v>3544</v>
      </c>
    </row>
    <row r="4284" ht="14.25" customHeight="1">
      <c r="A4284" s="92" t="s">
        <v>3704</v>
      </c>
      <c r="B4284" s="92" t="s">
        <v>3267</v>
      </c>
      <c r="C4284" s="93">
        <v>45895.0</v>
      </c>
      <c r="D4284" s="94">
        <v>0.5180555555555556</v>
      </c>
      <c r="E4284" s="92">
        <v>2.0</v>
      </c>
      <c r="F4284" s="92" t="s">
        <v>3544</v>
      </c>
    </row>
    <row r="4285" ht="14.25" customHeight="1">
      <c r="A4285" s="92" t="s">
        <v>4007</v>
      </c>
      <c r="B4285" s="92" t="s">
        <v>3267</v>
      </c>
      <c r="C4285" s="93">
        <v>45936.0</v>
      </c>
      <c r="D4285" s="94">
        <v>0.02013888888888889</v>
      </c>
      <c r="E4285" s="92">
        <v>1.0</v>
      </c>
      <c r="F4285" s="92" t="s">
        <v>3543</v>
      </c>
    </row>
    <row r="4286" ht="14.25" customHeight="1">
      <c r="A4286" s="92" t="s">
        <v>4053</v>
      </c>
      <c r="B4286" s="92" t="s">
        <v>2286</v>
      </c>
      <c r="C4286" s="93">
        <v>45580.0</v>
      </c>
      <c r="D4286" s="94">
        <v>0.6451388888888889</v>
      </c>
      <c r="E4286" s="92">
        <v>2.0</v>
      </c>
      <c r="F4286" s="92" t="s">
        <v>3544</v>
      </c>
    </row>
    <row r="4287" ht="14.25" customHeight="1">
      <c r="A4287" s="92" t="s">
        <v>4032</v>
      </c>
      <c r="B4287" s="92" t="s">
        <v>2286</v>
      </c>
      <c r="C4287" s="93">
        <v>45918.0</v>
      </c>
      <c r="D4287" s="94">
        <v>0.24444444444444444</v>
      </c>
      <c r="E4287" s="92">
        <v>1.0</v>
      </c>
      <c r="F4287" s="92" t="s">
        <v>3543</v>
      </c>
    </row>
    <row r="4288" ht="14.25" customHeight="1">
      <c r="A4288" s="92" t="s">
        <v>3890</v>
      </c>
      <c r="B4288" s="92" t="s">
        <v>1276</v>
      </c>
      <c r="C4288" s="93">
        <v>45758.0</v>
      </c>
      <c r="D4288" s="94">
        <v>0.9388888888888889</v>
      </c>
      <c r="E4288" s="92">
        <v>1.0</v>
      </c>
      <c r="F4288" s="92" t="s">
        <v>3543</v>
      </c>
    </row>
    <row r="4289" ht="14.25" customHeight="1">
      <c r="A4289" s="92" t="s">
        <v>3750</v>
      </c>
      <c r="B4289" s="92" t="s">
        <v>1276</v>
      </c>
      <c r="C4289" s="93">
        <v>45777.0</v>
      </c>
      <c r="D4289" s="94">
        <v>0.5680555555555555</v>
      </c>
      <c r="E4289" s="92">
        <v>0.0</v>
      </c>
      <c r="F4289" s="92" t="s">
        <v>3542</v>
      </c>
    </row>
    <row r="4290" ht="14.25" customHeight="1">
      <c r="A4290" s="92" t="s">
        <v>3852</v>
      </c>
      <c r="B4290" s="92" t="s">
        <v>1276</v>
      </c>
      <c r="C4290" s="93">
        <v>45927.0</v>
      </c>
      <c r="D4290" s="94">
        <v>0.8576388888888888</v>
      </c>
      <c r="E4290" s="92">
        <v>2.0</v>
      </c>
      <c r="F4290" s="92" t="s">
        <v>3544</v>
      </c>
    </row>
    <row r="4291" ht="14.25" customHeight="1">
      <c r="A4291" s="92" t="s">
        <v>4034</v>
      </c>
      <c r="B4291" s="92" t="s">
        <v>1788</v>
      </c>
      <c r="C4291" s="93">
        <v>45847.0</v>
      </c>
      <c r="D4291" s="94">
        <v>0.33055555555555555</v>
      </c>
      <c r="E4291" s="92">
        <v>2.0</v>
      </c>
      <c r="F4291" s="92" t="s">
        <v>3544</v>
      </c>
    </row>
    <row r="4292" ht="14.25" customHeight="1">
      <c r="A4292" s="92" t="s">
        <v>3957</v>
      </c>
      <c r="B4292" s="92" t="s">
        <v>1788</v>
      </c>
      <c r="C4292" s="93">
        <v>45940.0</v>
      </c>
      <c r="D4292" s="94">
        <v>0.8861111111111111</v>
      </c>
      <c r="E4292" s="92">
        <v>0.0</v>
      </c>
      <c r="F4292" s="92" t="s">
        <v>3542</v>
      </c>
    </row>
    <row r="4293" ht="14.25" customHeight="1">
      <c r="A4293" s="92" t="s">
        <v>4051</v>
      </c>
      <c r="B4293" s="92" t="s">
        <v>2287</v>
      </c>
      <c r="C4293" s="93">
        <v>45582.0</v>
      </c>
      <c r="D4293" s="94">
        <v>0.30833333333333335</v>
      </c>
      <c r="E4293" s="92">
        <v>2.0</v>
      </c>
      <c r="F4293" s="92" t="s">
        <v>3544</v>
      </c>
    </row>
    <row r="4294" ht="14.25" customHeight="1">
      <c r="A4294" s="92" t="s">
        <v>4014</v>
      </c>
      <c r="B4294" s="92" t="s">
        <v>1789</v>
      </c>
      <c r="C4294" s="93">
        <v>45644.0</v>
      </c>
      <c r="D4294" s="94">
        <v>0.99375</v>
      </c>
      <c r="E4294" s="92">
        <v>1.0</v>
      </c>
      <c r="F4294" s="92" t="s">
        <v>3543</v>
      </c>
    </row>
    <row r="4295" ht="14.25" customHeight="1">
      <c r="A4295" s="92" t="s">
        <v>4073</v>
      </c>
      <c r="B4295" s="92" t="s">
        <v>2805</v>
      </c>
      <c r="C4295" s="93">
        <v>45610.0</v>
      </c>
      <c r="D4295" s="94">
        <v>0.8027777777777778</v>
      </c>
      <c r="E4295" s="92">
        <v>1.0</v>
      </c>
      <c r="F4295" s="92" t="s">
        <v>3543</v>
      </c>
    </row>
    <row r="4296" ht="14.25" customHeight="1">
      <c r="A4296" s="92" t="s">
        <v>3689</v>
      </c>
      <c r="B4296" s="92" t="s">
        <v>2805</v>
      </c>
      <c r="C4296" s="93">
        <v>45634.0</v>
      </c>
      <c r="D4296" s="94">
        <v>0.2972222222222222</v>
      </c>
      <c r="E4296" s="92">
        <v>2.0</v>
      </c>
      <c r="F4296" s="92" t="s">
        <v>3544</v>
      </c>
    </row>
    <row r="4297" ht="14.25" customHeight="1">
      <c r="A4297" s="92" t="s">
        <v>3684</v>
      </c>
      <c r="B4297" s="92" t="s">
        <v>2805</v>
      </c>
      <c r="C4297" s="93">
        <v>45865.0</v>
      </c>
      <c r="D4297" s="94">
        <v>0.5715277777777777</v>
      </c>
      <c r="E4297" s="92">
        <v>0.0</v>
      </c>
      <c r="F4297" s="92" t="s">
        <v>3542</v>
      </c>
    </row>
    <row r="4298" ht="14.25" customHeight="1">
      <c r="A4298" s="92" t="s">
        <v>3977</v>
      </c>
      <c r="B4298" s="92" t="s">
        <v>2805</v>
      </c>
      <c r="C4298" s="93">
        <v>45880.0</v>
      </c>
      <c r="D4298" s="94">
        <v>0.16597222222222222</v>
      </c>
      <c r="E4298" s="92">
        <v>1.0</v>
      </c>
      <c r="F4298" s="92" t="s">
        <v>3543</v>
      </c>
    </row>
    <row r="4299" ht="14.25" customHeight="1">
      <c r="A4299" s="92" t="s">
        <v>3988</v>
      </c>
      <c r="B4299" s="92" t="s">
        <v>1277</v>
      </c>
      <c r="C4299" s="93">
        <v>45663.0</v>
      </c>
      <c r="D4299" s="94">
        <v>0.12777777777777777</v>
      </c>
      <c r="E4299" s="92">
        <v>2.0</v>
      </c>
      <c r="F4299" s="92" t="s">
        <v>3544</v>
      </c>
    </row>
    <row r="4300" ht="14.25" customHeight="1">
      <c r="A4300" s="92" t="s">
        <v>4004</v>
      </c>
      <c r="B4300" s="92" t="s">
        <v>776</v>
      </c>
      <c r="C4300" s="93">
        <v>45657.0</v>
      </c>
      <c r="D4300" s="94">
        <v>0.5</v>
      </c>
      <c r="E4300" s="92">
        <v>2.0</v>
      </c>
      <c r="F4300" s="92" t="s">
        <v>3544</v>
      </c>
    </row>
    <row r="4301" ht="14.25" customHeight="1">
      <c r="A4301" s="92" t="s">
        <v>3853</v>
      </c>
      <c r="B4301" s="92" t="s">
        <v>776</v>
      </c>
      <c r="C4301" s="93">
        <v>45683.0</v>
      </c>
      <c r="D4301" s="94">
        <v>0.29583333333333334</v>
      </c>
      <c r="E4301" s="92">
        <v>1.0</v>
      </c>
      <c r="F4301" s="92" t="s">
        <v>3543</v>
      </c>
    </row>
    <row r="4302" ht="14.25" customHeight="1">
      <c r="A4302" s="92" t="s">
        <v>4012</v>
      </c>
      <c r="B4302" s="92" t="s">
        <v>776</v>
      </c>
      <c r="C4302" s="93">
        <v>45780.0</v>
      </c>
      <c r="D4302" s="94">
        <v>0.17777777777777778</v>
      </c>
      <c r="E4302" s="92">
        <v>0.0</v>
      </c>
      <c r="F4302" s="92" t="s">
        <v>3542</v>
      </c>
    </row>
    <row r="4303" ht="14.25" customHeight="1">
      <c r="A4303" s="92" t="s">
        <v>4078</v>
      </c>
      <c r="B4303" s="92" t="s">
        <v>776</v>
      </c>
      <c r="C4303" s="93">
        <v>45800.0</v>
      </c>
      <c r="D4303" s="94">
        <v>0.4965277777777778</v>
      </c>
      <c r="E4303" s="92">
        <v>0.0</v>
      </c>
      <c r="F4303" s="92" t="s">
        <v>3542</v>
      </c>
    </row>
    <row r="4304" ht="14.25" customHeight="1">
      <c r="A4304" s="92" t="s">
        <v>3871</v>
      </c>
      <c r="B4304" s="92" t="s">
        <v>1278</v>
      </c>
      <c r="C4304" s="93">
        <v>45694.0</v>
      </c>
      <c r="D4304" s="94">
        <v>0.4</v>
      </c>
      <c r="E4304" s="92">
        <v>1.0</v>
      </c>
      <c r="F4304" s="92" t="s">
        <v>3543</v>
      </c>
    </row>
    <row r="4305" ht="14.25" customHeight="1">
      <c r="A4305" s="92" t="s">
        <v>3978</v>
      </c>
      <c r="B4305" s="92" t="s">
        <v>1278</v>
      </c>
      <c r="C4305" s="93">
        <v>45775.0</v>
      </c>
      <c r="D4305" s="94">
        <v>0.9888888888888889</v>
      </c>
      <c r="E4305" s="92">
        <v>0.0</v>
      </c>
      <c r="F4305" s="92" t="s">
        <v>3542</v>
      </c>
    </row>
    <row r="4306" ht="14.25" customHeight="1">
      <c r="A4306" s="92" t="s">
        <v>3762</v>
      </c>
      <c r="B4306" s="92" t="s">
        <v>1278</v>
      </c>
      <c r="C4306" s="93">
        <v>45848.0</v>
      </c>
      <c r="D4306" s="94">
        <v>0.05</v>
      </c>
      <c r="E4306" s="92">
        <v>1.0</v>
      </c>
      <c r="F4306" s="92" t="s">
        <v>3543</v>
      </c>
    </row>
    <row r="4307" ht="14.25" customHeight="1">
      <c r="A4307" s="92" t="s">
        <v>4050</v>
      </c>
      <c r="B4307" s="92" t="s">
        <v>1278</v>
      </c>
      <c r="C4307" s="93">
        <v>45890.0</v>
      </c>
      <c r="D4307" s="94">
        <v>0.7673611111111112</v>
      </c>
      <c r="E4307" s="92">
        <v>2.0</v>
      </c>
      <c r="F4307" s="92" t="s">
        <v>3544</v>
      </c>
    </row>
    <row r="4308" ht="14.25" customHeight="1">
      <c r="A4308" s="92" t="s">
        <v>3741</v>
      </c>
      <c r="B4308" s="92" t="s">
        <v>1790</v>
      </c>
      <c r="C4308" s="93">
        <v>45829.0</v>
      </c>
      <c r="D4308" s="94">
        <v>0.5986111111111111</v>
      </c>
      <c r="E4308" s="92">
        <v>0.0</v>
      </c>
      <c r="F4308" s="92" t="s">
        <v>3542</v>
      </c>
    </row>
    <row r="4309" ht="14.25" customHeight="1">
      <c r="A4309" s="92" t="s">
        <v>3716</v>
      </c>
      <c r="B4309" s="92" t="s">
        <v>1279</v>
      </c>
      <c r="C4309" s="93">
        <v>45585.0</v>
      </c>
      <c r="D4309" s="94">
        <v>0.85625</v>
      </c>
      <c r="E4309" s="92">
        <v>1.0</v>
      </c>
      <c r="F4309" s="92" t="s">
        <v>3543</v>
      </c>
    </row>
    <row r="4310" ht="14.25" customHeight="1">
      <c r="A4310" s="92" t="s">
        <v>3739</v>
      </c>
      <c r="B4310" s="92" t="s">
        <v>1279</v>
      </c>
      <c r="C4310" s="93">
        <v>45710.0</v>
      </c>
      <c r="D4310" s="94">
        <v>0.4173611111111111</v>
      </c>
      <c r="E4310" s="92">
        <v>2.0</v>
      </c>
      <c r="F4310" s="92" t="s">
        <v>3544</v>
      </c>
    </row>
    <row r="4311" ht="14.25" customHeight="1">
      <c r="A4311" s="92" t="s">
        <v>3791</v>
      </c>
      <c r="B4311" s="92" t="s">
        <v>1279</v>
      </c>
      <c r="C4311" s="93">
        <v>45910.0</v>
      </c>
      <c r="D4311" s="94">
        <v>0.15069444444444444</v>
      </c>
      <c r="E4311" s="92">
        <v>2.0</v>
      </c>
      <c r="F4311" s="92" t="s">
        <v>3544</v>
      </c>
    </row>
    <row r="4312" ht="14.25" customHeight="1">
      <c r="A4312" s="92" t="s">
        <v>3929</v>
      </c>
      <c r="B4312" s="92" t="s">
        <v>2807</v>
      </c>
      <c r="C4312" s="93">
        <v>45658.0</v>
      </c>
      <c r="D4312" s="94">
        <v>0.6111111111111112</v>
      </c>
      <c r="E4312" s="92">
        <v>0.0</v>
      </c>
      <c r="F4312" s="92" t="s">
        <v>3542</v>
      </c>
    </row>
    <row r="4313" ht="14.25" customHeight="1">
      <c r="A4313" s="92" t="s">
        <v>3855</v>
      </c>
      <c r="B4313" s="92" t="s">
        <v>777</v>
      </c>
      <c r="C4313" s="93">
        <v>45738.0</v>
      </c>
      <c r="D4313" s="94">
        <v>0.04583333333333333</v>
      </c>
      <c r="E4313" s="92">
        <v>2.0</v>
      </c>
      <c r="F4313" s="92" t="s">
        <v>3544</v>
      </c>
    </row>
    <row r="4314" ht="14.25" customHeight="1">
      <c r="A4314" s="92" t="s">
        <v>3770</v>
      </c>
      <c r="B4314" s="92" t="s">
        <v>777</v>
      </c>
      <c r="C4314" s="93">
        <v>45802.0</v>
      </c>
      <c r="D4314" s="94">
        <v>0.3076388888888889</v>
      </c>
      <c r="E4314" s="92">
        <v>0.0</v>
      </c>
      <c r="F4314" s="92" t="s">
        <v>3542</v>
      </c>
    </row>
    <row r="4315" ht="14.25" customHeight="1">
      <c r="A4315" s="92" t="s">
        <v>3792</v>
      </c>
      <c r="B4315" s="92" t="s">
        <v>1791</v>
      </c>
      <c r="C4315" s="93">
        <v>45904.0</v>
      </c>
      <c r="D4315" s="94">
        <v>0.9902777777777778</v>
      </c>
      <c r="E4315" s="92">
        <v>1.0</v>
      </c>
      <c r="F4315" s="92" t="s">
        <v>3543</v>
      </c>
    </row>
    <row r="4316" ht="14.25" customHeight="1">
      <c r="A4316" s="92" t="s">
        <v>3810</v>
      </c>
      <c r="B4316" s="92" t="s">
        <v>1791</v>
      </c>
      <c r="C4316" s="93">
        <v>45943.0</v>
      </c>
      <c r="D4316" s="94">
        <v>0.03680555555555556</v>
      </c>
      <c r="E4316" s="92">
        <v>1.0</v>
      </c>
      <c r="F4316" s="92" t="s">
        <v>3543</v>
      </c>
    </row>
    <row r="4317" ht="14.25" customHeight="1">
      <c r="A4317" s="92" t="s">
        <v>3931</v>
      </c>
      <c r="B4317" s="92" t="s">
        <v>1792</v>
      </c>
      <c r="C4317" s="93">
        <v>45672.0</v>
      </c>
      <c r="D4317" s="94">
        <v>0.7208333333333333</v>
      </c>
      <c r="E4317" s="92">
        <v>1.0</v>
      </c>
      <c r="F4317" s="92" t="s">
        <v>3543</v>
      </c>
    </row>
    <row r="4318" ht="14.25" customHeight="1">
      <c r="A4318" s="92" t="s">
        <v>3810</v>
      </c>
      <c r="B4318" s="92" t="s">
        <v>1792</v>
      </c>
      <c r="C4318" s="93">
        <v>45680.0</v>
      </c>
      <c r="D4318" s="94">
        <v>0.16527777777777777</v>
      </c>
      <c r="E4318" s="92">
        <v>2.0</v>
      </c>
      <c r="F4318" s="92" t="s">
        <v>3544</v>
      </c>
    </row>
    <row r="4319" ht="14.25" customHeight="1">
      <c r="A4319" s="92" t="s">
        <v>4062</v>
      </c>
      <c r="B4319" s="92" t="s">
        <v>1792</v>
      </c>
      <c r="C4319" s="93">
        <v>45813.0</v>
      </c>
      <c r="D4319" s="94">
        <v>0.23819444444444443</v>
      </c>
      <c r="E4319" s="92">
        <v>0.0</v>
      </c>
      <c r="F4319" s="92" t="s">
        <v>3542</v>
      </c>
    </row>
    <row r="4320" ht="14.25" customHeight="1">
      <c r="A4320" s="92" t="s">
        <v>3946</v>
      </c>
      <c r="B4320" s="92" t="s">
        <v>1792</v>
      </c>
      <c r="C4320" s="93">
        <v>45894.0</v>
      </c>
      <c r="D4320" s="94">
        <v>0.5472222222222223</v>
      </c>
      <c r="E4320" s="92">
        <v>1.0</v>
      </c>
      <c r="F4320" s="92" t="s">
        <v>3543</v>
      </c>
    </row>
    <row r="4321" ht="14.25" customHeight="1">
      <c r="A4321" s="92" t="s">
        <v>3654</v>
      </c>
      <c r="B4321" s="92" t="s">
        <v>1793</v>
      </c>
      <c r="C4321" s="93">
        <v>45668.0</v>
      </c>
      <c r="D4321" s="94">
        <v>0.03194444444444444</v>
      </c>
      <c r="E4321" s="92">
        <v>2.0</v>
      </c>
      <c r="F4321" s="92" t="s">
        <v>3544</v>
      </c>
    </row>
    <row r="4322" ht="14.25" customHeight="1">
      <c r="A4322" s="92" t="s">
        <v>4084</v>
      </c>
      <c r="B4322" s="92" t="s">
        <v>1793</v>
      </c>
      <c r="C4322" s="93">
        <v>45750.0</v>
      </c>
      <c r="D4322" s="94">
        <v>0.1625</v>
      </c>
      <c r="E4322" s="92">
        <v>0.0</v>
      </c>
      <c r="F4322" s="92" t="s">
        <v>3542</v>
      </c>
    </row>
    <row r="4323" ht="14.25" customHeight="1">
      <c r="A4323" s="92" t="s">
        <v>3923</v>
      </c>
      <c r="B4323" s="92" t="s">
        <v>1793</v>
      </c>
      <c r="C4323" s="93">
        <v>45762.0</v>
      </c>
      <c r="D4323" s="94">
        <v>0.35208333333333336</v>
      </c>
      <c r="E4323" s="92">
        <v>1.0</v>
      </c>
      <c r="F4323" s="92" t="s">
        <v>3543</v>
      </c>
    </row>
    <row r="4324" ht="14.25" customHeight="1">
      <c r="A4324" s="92" t="s">
        <v>4062</v>
      </c>
      <c r="B4324" s="92" t="s">
        <v>1280</v>
      </c>
      <c r="C4324" s="93">
        <v>45592.0</v>
      </c>
      <c r="D4324" s="94">
        <v>0.69375</v>
      </c>
      <c r="E4324" s="92">
        <v>1.0</v>
      </c>
      <c r="F4324" s="92" t="s">
        <v>3543</v>
      </c>
    </row>
    <row r="4325" ht="14.25" customHeight="1">
      <c r="A4325" s="92" t="s">
        <v>3924</v>
      </c>
      <c r="B4325" s="92" t="s">
        <v>1280</v>
      </c>
      <c r="C4325" s="93">
        <v>45665.0</v>
      </c>
      <c r="D4325" s="94">
        <v>0.13402777777777777</v>
      </c>
      <c r="E4325" s="92">
        <v>0.0</v>
      </c>
      <c r="F4325" s="92" t="s">
        <v>3542</v>
      </c>
    </row>
    <row r="4326" ht="14.25" customHeight="1">
      <c r="A4326" s="92" t="s">
        <v>3840</v>
      </c>
      <c r="B4326" s="92" t="s">
        <v>1280</v>
      </c>
      <c r="C4326" s="93">
        <v>45898.0</v>
      </c>
      <c r="D4326" s="94">
        <v>0.3333333333333333</v>
      </c>
      <c r="E4326" s="92">
        <v>2.0</v>
      </c>
      <c r="F4326" s="92" t="s">
        <v>3544</v>
      </c>
    </row>
    <row r="4327" ht="14.25" customHeight="1">
      <c r="A4327" s="92" t="s">
        <v>3666</v>
      </c>
      <c r="B4327" s="92" t="s">
        <v>1794</v>
      </c>
      <c r="C4327" s="93">
        <v>45644.0</v>
      </c>
      <c r="D4327" s="94">
        <v>0.8076388888888889</v>
      </c>
      <c r="E4327" s="92">
        <v>2.0</v>
      </c>
      <c r="F4327" s="92" t="s">
        <v>3544</v>
      </c>
    </row>
    <row r="4328" ht="14.25" customHeight="1">
      <c r="A4328" s="92" t="s">
        <v>3665</v>
      </c>
      <c r="B4328" s="92" t="s">
        <v>1281</v>
      </c>
      <c r="C4328" s="93">
        <v>45792.0</v>
      </c>
      <c r="D4328" s="94">
        <v>0.26180555555555557</v>
      </c>
      <c r="E4328" s="92">
        <v>2.0</v>
      </c>
      <c r="F4328" s="92" t="s">
        <v>3544</v>
      </c>
    </row>
    <row r="4329" ht="14.25" customHeight="1">
      <c r="A4329" s="92" t="s">
        <v>3704</v>
      </c>
      <c r="B4329" s="92" t="s">
        <v>1281</v>
      </c>
      <c r="C4329" s="93">
        <v>45796.0</v>
      </c>
      <c r="D4329" s="94">
        <v>0.4701388888888889</v>
      </c>
      <c r="E4329" s="92">
        <v>1.0</v>
      </c>
      <c r="F4329" s="92" t="s">
        <v>3543</v>
      </c>
    </row>
    <row r="4330" ht="14.25" customHeight="1">
      <c r="A4330" s="92" t="s">
        <v>4072</v>
      </c>
      <c r="B4330" s="92" t="s">
        <v>1281</v>
      </c>
      <c r="C4330" s="93">
        <v>45875.0</v>
      </c>
      <c r="D4330" s="94">
        <v>0.9263888888888889</v>
      </c>
      <c r="E4330" s="92">
        <v>1.0</v>
      </c>
      <c r="F4330" s="92" t="s">
        <v>3543</v>
      </c>
    </row>
    <row r="4331" ht="14.25" customHeight="1">
      <c r="A4331" s="92" t="s">
        <v>3766</v>
      </c>
      <c r="B4331" s="92" t="s">
        <v>1281</v>
      </c>
      <c r="C4331" s="93">
        <v>45922.0</v>
      </c>
      <c r="D4331" s="94">
        <v>0.9569444444444445</v>
      </c>
      <c r="E4331" s="92">
        <v>2.0</v>
      </c>
      <c r="F4331" s="92" t="s">
        <v>3544</v>
      </c>
    </row>
    <row r="4332" ht="14.25" customHeight="1">
      <c r="A4332" s="92" t="s">
        <v>3670</v>
      </c>
      <c r="B4332" s="92" t="s">
        <v>1281</v>
      </c>
      <c r="C4332" s="93">
        <v>45945.0</v>
      </c>
      <c r="D4332" s="94">
        <v>0.3611111111111111</v>
      </c>
      <c r="E4332" s="92">
        <v>2.0</v>
      </c>
      <c r="F4332" s="92" t="s">
        <v>3544</v>
      </c>
    </row>
    <row r="4333" ht="14.25" customHeight="1">
      <c r="A4333" s="92" t="s">
        <v>3822</v>
      </c>
      <c r="B4333" s="92" t="s">
        <v>778</v>
      </c>
      <c r="C4333" s="93">
        <v>45805.0</v>
      </c>
      <c r="D4333" s="94">
        <v>0.059722222222222225</v>
      </c>
      <c r="E4333" s="92">
        <v>0.0</v>
      </c>
      <c r="F4333" s="92" t="s">
        <v>3542</v>
      </c>
    </row>
    <row r="4334" ht="14.25" customHeight="1">
      <c r="A4334" s="92" t="s">
        <v>3674</v>
      </c>
      <c r="B4334" s="92" t="s">
        <v>778</v>
      </c>
      <c r="C4334" s="93">
        <v>45842.0</v>
      </c>
      <c r="D4334" s="94">
        <v>0.3020833333333333</v>
      </c>
      <c r="E4334" s="92">
        <v>0.0</v>
      </c>
      <c r="F4334" s="92" t="s">
        <v>3542</v>
      </c>
    </row>
    <row r="4335" ht="14.25" customHeight="1">
      <c r="A4335" s="92" t="s">
        <v>4024</v>
      </c>
      <c r="B4335" s="92" t="s">
        <v>778</v>
      </c>
      <c r="C4335" s="93">
        <v>45941.0</v>
      </c>
      <c r="D4335" s="94">
        <v>0.2534722222222222</v>
      </c>
      <c r="E4335" s="92">
        <v>0.0</v>
      </c>
      <c r="F4335" s="92" t="s">
        <v>3542</v>
      </c>
    </row>
    <row r="4336" ht="14.25" customHeight="1">
      <c r="A4336" s="92" t="s">
        <v>3869</v>
      </c>
      <c r="B4336" s="92" t="s">
        <v>3268</v>
      </c>
      <c r="C4336" s="93">
        <v>45936.0</v>
      </c>
      <c r="D4336" s="94">
        <v>0.6909722222222222</v>
      </c>
      <c r="E4336" s="92">
        <v>2.0</v>
      </c>
      <c r="F4336" s="92" t="s">
        <v>3544</v>
      </c>
    </row>
    <row r="4337" ht="14.25" customHeight="1">
      <c r="A4337" s="92" t="s">
        <v>3824</v>
      </c>
      <c r="B4337" s="92" t="s">
        <v>288</v>
      </c>
      <c r="C4337" s="93">
        <v>45614.0</v>
      </c>
      <c r="D4337" s="94">
        <v>0.7333333333333333</v>
      </c>
      <c r="E4337" s="92">
        <v>1.0</v>
      </c>
      <c r="F4337" s="92" t="s">
        <v>3543</v>
      </c>
    </row>
    <row r="4338" ht="14.25" customHeight="1">
      <c r="A4338" s="92" t="s">
        <v>3627</v>
      </c>
      <c r="B4338" s="92" t="s">
        <v>288</v>
      </c>
      <c r="C4338" s="93">
        <v>45624.0</v>
      </c>
      <c r="D4338" s="94">
        <v>0.40902777777777777</v>
      </c>
      <c r="E4338" s="92">
        <v>1.0</v>
      </c>
      <c r="F4338" s="92" t="s">
        <v>3543</v>
      </c>
    </row>
    <row r="4339" ht="14.25" customHeight="1">
      <c r="A4339" s="92" t="s">
        <v>3925</v>
      </c>
      <c r="B4339" s="92" t="s">
        <v>288</v>
      </c>
      <c r="C4339" s="93">
        <v>45642.0</v>
      </c>
      <c r="D4339" s="94">
        <v>0.06597222222222222</v>
      </c>
      <c r="E4339" s="92">
        <v>1.0</v>
      </c>
      <c r="F4339" s="92" t="s">
        <v>3543</v>
      </c>
    </row>
    <row r="4340" ht="14.25" customHeight="1">
      <c r="A4340" s="92" t="s">
        <v>3828</v>
      </c>
      <c r="B4340" s="92" t="s">
        <v>288</v>
      </c>
      <c r="C4340" s="93">
        <v>45718.0</v>
      </c>
      <c r="D4340" s="94">
        <v>0.075</v>
      </c>
      <c r="E4340" s="92">
        <v>0.0</v>
      </c>
      <c r="F4340" s="92" t="s">
        <v>3542</v>
      </c>
    </row>
    <row r="4341" ht="14.25" customHeight="1">
      <c r="A4341" s="92" t="s">
        <v>3804</v>
      </c>
      <c r="B4341" s="92" t="s">
        <v>288</v>
      </c>
      <c r="C4341" s="93">
        <v>45735.0</v>
      </c>
      <c r="D4341" s="94">
        <v>0.9256944444444445</v>
      </c>
      <c r="E4341" s="92">
        <v>0.0</v>
      </c>
      <c r="F4341" s="92" t="s">
        <v>3542</v>
      </c>
    </row>
    <row r="4342" ht="14.25" customHeight="1">
      <c r="A4342" s="92" t="s">
        <v>3903</v>
      </c>
      <c r="B4342" s="92" t="s">
        <v>288</v>
      </c>
      <c r="C4342" s="93">
        <v>45788.0</v>
      </c>
      <c r="D4342" s="94">
        <v>0.6409722222222223</v>
      </c>
      <c r="E4342" s="92">
        <v>0.0</v>
      </c>
      <c r="F4342" s="92" t="s">
        <v>3542</v>
      </c>
    </row>
    <row r="4343" ht="14.25" customHeight="1">
      <c r="A4343" s="92" t="s">
        <v>3800</v>
      </c>
      <c r="B4343" s="92" t="s">
        <v>779</v>
      </c>
      <c r="C4343" s="93">
        <v>45760.0</v>
      </c>
      <c r="D4343" s="94">
        <v>0.03263888888888889</v>
      </c>
      <c r="E4343" s="92">
        <v>2.0</v>
      </c>
      <c r="F4343" s="92" t="s">
        <v>3544</v>
      </c>
    </row>
    <row r="4344" ht="14.25" customHeight="1">
      <c r="A4344" s="92" t="s">
        <v>4020</v>
      </c>
      <c r="B4344" s="92" t="s">
        <v>1795</v>
      </c>
      <c r="C4344" s="93">
        <v>45759.0</v>
      </c>
      <c r="D4344" s="94">
        <v>0.39791666666666664</v>
      </c>
      <c r="E4344" s="92">
        <v>2.0</v>
      </c>
      <c r="F4344" s="92" t="s">
        <v>3544</v>
      </c>
    </row>
    <row r="4345" ht="14.25" customHeight="1">
      <c r="A4345" s="92" t="s">
        <v>4032</v>
      </c>
      <c r="B4345" s="92" t="s">
        <v>1795</v>
      </c>
      <c r="C4345" s="93">
        <v>45851.0</v>
      </c>
      <c r="D4345" s="94">
        <v>0.23472222222222222</v>
      </c>
      <c r="E4345" s="92">
        <v>2.0</v>
      </c>
      <c r="F4345" s="92" t="s">
        <v>3544</v>
      </c>
    </row>
    <row r="4346" ht="14.25" customHeight="1">
      <c r="A4346" s="92" t="s">
        <v>3901</v>
      </c>
      <c r="B4346" s="92" t="s">
        <v>1795</v>
      </c>
      <c r="C4346" s="93">
        <v>45867.0</v>
      </c>
      <c r="D4346" s="94">
        <v>0.8326388888888889</v>
      </c>
      <c r="E4346" s="92">
        <v>1.0</v>
      </c>
      <c r="F4346" s="92" t="s">
        <v>3543</v>
      </c>
    </row>
    <row r="4347" ht="14.25" customHeight="1">
      <c r="A4347" s="92" t="s">
        <v>4035</v>
      </c>
      <c r="B4347" s="92" t="s">
        <v>1282</v>
      </c>
      <c r="C4347" s="93">
        <v>45639.0</v>
      </c>
      <c r="D4347" s="94">
        <v>0.4791666666666667</v>
      </c>
      <c r="E4347" s="92">
        <v>0.0</v>
      </c>
      <c r="F4347" s="92" t="s">
        <v>3542</v>
      </c>
    </row>
    <row r="4348" ht="14.25" customHeight="1">
      <c r="A4348" s="92" t="s">
        <v>3679</v>
      </c>
      <c r="B4348" s="92" t="s">
        <v>1282</v>
      </c>
      <c r="C4348" s="93">
        <v>45663.0</v>
      </c>
      <c r="D4348" s="94">
        <v>0.6555555555555556</v>
      </c>
      <c r="E4348" s="92">
        <v>0.0</v>
      </c>
      <c r="F4348" s="92" t="s">
        <v>3542</v>
      </c>
    </row>
    <row r="4349" ht="14.25" customHeight="1">
      <c r="A4349" s="92" t="s">
        <v>3778</v>
      </c>
      <c r="B4349" s="92" t="s">
        <v>1282</v>
      </c>
      <c r="C4349" s="93">
        <v>45717.0</v>
      </c>
      <c r="D4349" s="94">
        <v>0.34305555555555556</v>
      </c>
      <c r="E4349" s="92">
        <v>0.0</v>
      </c>
      <c r="F4349" s="92" t="s">
        <v>3542</v>
      </c>
    </row>
    <row r="4350" ht="14.25" customHeight="1">
      <c r="A4350" s="92" t="s">
        <v>3924</v>
      </c>
      <c r="B4350" s="92" t="s">
        <v>1796</v>
      </c>
      <c r="C4350" s="93">
        <v>45622.0</v>
      </c>
      <c r="D4350" s="94">
        <v>0.24027777777777778</v>
      </c>
      <c r="E4350" s="92">
        <v>0.0</v>
      </c>
      <c r="F4350" s="92" t="s">
        <v>3542</v>
      </c>
    </row>
    <row r="4351" ht="14.25" customHeight="1">
      <c r="A4351" s="92" t="s">
        <v>3883</v>
      </c>
      <c r="B4351" s="92" t="s">
        <v>1283</v>
      </c>
      <c r="C4351" s="93">
        <v>45606.0</v>
      </c>
      <c r="D4351" s="94">
        <v>0.9541666666666667</v>
      </c>
      <c r="E4351" s="92">
        <v>1.0</v>
      </c>
      <c r="F4351" s="92" t="s">
        <v>3543</v>
      </c>
    </row>
    <row r="4352" ht="14.25" customHeight="1">
      <c r="A4352" s="92" t="s">
        <v>3828</v>
      </c>
      <c r="B4352" s="92" t="s">
        <v>1283</v>
      </c>
      <c r="C4352" s="93">
        <v>45814.0</v>
      </c>
      <c r="D4352" s="94">
        <v>0.16111111111111112</v>
      </c>
      <c r="E4352" s="92">
        <v>0.0</v>
      </c>
      <c r="F4352" s="92" t="s">
        <v>3542</v>
      </c>
    </row>
    <row r="4353" ht="14.25" customHeight="1">
      <c r="A4353" s="92" t="s">
        <v>3826</v>
      </c>
      <c r="B4353" s="92" t="s">
        <v>289</v>
      </c>
      <c r="C4353" s="93">
        <v>45590.0</v>
      </c>
      <c r="D4353" s="94">
        <v>0.3076388888888889</v>
      </c>
      <c r="E4353" s="92">
        <v>0.0</v>
      </c>
      <c r="F4353" s="92" t="s">
        <v>3542</v>
      </c>
    </row>
    <row r="4354" ht="14.25" customHeight="1">
      <c r="A4354" s="92" t="s">
        <v>3892</v>
      </c>
      <c r="B4354" s="92" t="s">
        <v>289</v>
      </c>
      <c r="C4354" s="93">
        <v>45608.0</v>
      </c>
      <c r="D4354" s="94">
        <v>0.22291666666666668</v>
      </c>
      <c r="E4354" s="92">
        <v>0.0</v>
      </c>
      <c r="F4354" s="92" t="s">
        <v>3542</v>
      </c>
    </row>
    <row r="4355" ht="14.25" customHeight="1">
      <c r="A4355" s="92" t="s">
        <v>3795</v>
      </c>
      <c r="B4355" s="92" t="s">
        <v>289</v>
      </c>
      <c r="C4355" s="93">
        <v>45612.0</v>
      </c>
      <c r="D4355" s="94">
        <v>0.6013888888888889</v>
      </c>
      <c r="E4355" s="92">
        <v>1.0</v>
      </c>
      <c r="F4355" s="92" t="s">
        <v>3543</v>
      </c>
    </row>
    <row r="4356" ht="14.25" customHeight="1">
      <c r="A4356" s="92" t="s">
        <v>4076</v>
      </c>
      <c r="B4356" s="92" t="s">
        <v>289</v>
      </c>
      <c r="C4356" s="93">
        <v>45774.0</v>
      </c>
      <c r="D4356" s="94">
        <v>0.3909722222222222</v>
      </c>
      <c r="E4356" s="92">
        <v>0.0</v>
      </c>
      <c r="F4356" s="92" t="s">
        <v>3542</v>
      </c>
    </row>
    <row r="4357" ht="14.25" customHeight="1">
      <c r="A4357" s="92" t="s">
        <v>3804</v>
      </c>
      <c r="B4357" s="92" t="s">
        <v>289</v>
      </c>
      <c r="C4357" s="93">
        <v>45875.0</v>
      </c>
      <c r="D4357" s="94">
        <v>0.2826388888888889</v>
      </c>
      <c r="E4357" s="92">
        <v>0.0</v>
      </c>
      <c r="F4357" s="92" t="s">
        <v>3542</v>
      </c>
    </row>
    <row r="4358" ht="14.25" customHeight="1">
      <c r="A4358" s="92" t="s">
        <v>4011</v>
      </c>
      <c r="B4358" s="92" t="s">
        <v>289</v>
      </c>
      <c r="C4358" s="93">
        <v>45919.0</v>
      </c>
      <c r="D4358" s="94">
        <v>0.8972222222222223</v>
      </c>
      <c r="E4358" s="92">
        <v>0.0</v>
      </c>
      <c r="F4358" s="92" t="s">
        <v>3542</v>
      </c>
    </row>
    <row r="4359" ht="14.25" customHeight="1">
      <c r="A4359" s="92" t="s">
        <v>3734</v>
      </c>
      <c r="B4359" s="92" t="s">
        <v>1797</v>
      </c>
      <c r="C4359" s="93">
        <v>45583.0</v>
      </c>
      <c r="D4359" s="94">
        <v>0.7430555555555556</v>
      </c>
      <c r="E4359" s="92">
        <v>0.0</v>
      </c>
      <c r="F4359" s="92" t="s">
        <v>3542</v>
      </c>
    </row>
    <row r="4360" ht="14.25" customHeight="1">
      <c r="A4360" s="92" t="s">
        <v>3789</v>
      </c>
      <c r="B4360" s="92" t="s">
        <v>1797</v>
      </c>
      <c r="C4360" s="93">
        <v>45677.0</v>
      </c>
      <c r="D4360" s="94">
        <v>0.2659722222222222</v>
      </c>
      <c r="E4360" s="92">
        <v>1.0</v>
      </c>
      <c r="F4360" s="92" t="s">
        <v>3543</v>
      </c>
    </row>
    <row r="4361" ht="14.25" customHeight="1">
      <c r="A4361" s="92" t="s">
        <v>4074</v>
      </c>
      <c r="B4361" s="92" t="s">
        <v>1797</v>
      </c>
      <c r="C4361" s="93">
        <v>45839.0</v>
      </c>
      <c r="D4361" s="94">
        <v>0.30694444444444446</v>
      </c>
      <c r="E4361" s="92">
        <v>0.0</v>
      </c>
      <c r="F4361" s="92" t="s">
        <v>3542</v>
      </c>
    </row>
    <row r="4362" ht="14.25" customHeight="1">
      <c r="A4362" s="92" t="s">
        <v>3905</v>
      </c>
      <c r="B4362" s="92" t="s">
        <v>1797</v>
      </c>
      <c r="C4362" s="93">
        <v>45875.0</v>
      </c>
      <c r="D4362" s="94">
        <v>0.9263888888888889</v>
      </c>
      <c r="E4362" s="92">
        <v>1.0</v>
      </c>
      <c r="F4362" s="92" t="s">
        <v>3543</v>
      </c>
    </row>
    <row r="4363" ht="14.25" customHeight="1">
      <c r="A4363" s="92" t="s">
        <v>4065</v>
      </c>
      <c r="B4363" s="92" t="s">
        <v>780</v>
      </c>
      <c r="C4363" s="93">
        <v>45646.0</v>
      </c>
      <c r="D4363" s="94">
        <v>0.17291666666666666</v>
      </c>
      <c r="E4363" s="92">
        <v>1.0</v>
      </c>
      <c r="F4363" s="92" t="s">
        <v>3543</v>
      </c>
    </row>
    <row r="4364" ht="14.25" customHeight="1">
      <c r="A4364" s="92" t="s">
        <v>3926</v>
      </c>
      <c r="B4364" s="92" t="s">
        <v>780</v>
      </c>
      <c r="C4364" s="93">
        <v>45755.0</v>
      </c>
      <c r="D4364" s="94">
        <v>0.7381944444444445</v>
      </c>
      <c r="E4364" s="92">
        <v>1.0</v>
      </c>
      <c r="F4364" s="92" t="s">
        <v>3543</v>
      </c>
    </row>
    <row r="4365" ht="14.25" customHeight="1">
      <c r="A4365" s="92" t="s">
        <v>3814</v>
      </c>
      <c r="B4365" s="92" t="s">
        <v>780</v>
      </c>
      <c r="C4365" s="93">
        <v>45845.0</v>
      </c>
      <c r="D4365" s="94">
        <v>0.14652777777777778</v>
      </c>
      <c r="E4365" s="92">
        <v>1.0</v>
      </c>
      <c r="F4365" s="92" t="s">
        <v>3543</v>
      </c>
    </row>
    <row r="4366" ht="14.25" customHeight="1">
      <c r="A4366" s="92" t="s">
        <v>3916</v>
      </c>
      <c r="B4366" s="92" t="s">
        <v>290</v>
      </c>
      <c r="C4366" s="93">
        <v>45935.0</v>
      </c>
      <c r="D4366" s="94">
        <v>0.06944444444444445</v>
      </c>
      <c r="E4366" s="92">
        <v>2.0</v>
      </c>
      <c r="F4366" s="92" t="s">
        <v>3544</v>
      </c>
    </row>
    <row r="4367" ht="14.25" customHeight="1">
      <c r="A4367" s="92" t="s">
        <v>4031</v>
      </c>
      <c r="B4367" s="92" t="s">
        <v>1798</v>
      </c>
      <c r="C4367" s="93">
        <v>45643.0</v>
      </c>
      <c r="D4367" s="94">
        <v>0.2520833333333333</v>
      </c>
      <c r="E4367" s="92">
        <v>2.0</v>
      </c>
      <c r="F4367" s="92" t="s">
        <v>3544</v>
      </c>
    </row>
    <row r="4368" ht="14.25" customHeight="1">
      <c r="A4368" s="92" t="s">
        <v>4002</v>
      </c>
      <c r="B4368" s="92" t="s">
        <v>1798</v>
      </c>
      <c r="C4368" s="93">
        <v>45900.0</v>
      </c>
      <c r="D4368" s="94">
        <v>0.30277777777777776</v>
      </c>
      <c r="E4368" s="92">
        <v>1.0</v>
      </c>
      <c r="F4368" s="92" t="s">
        <v>3543</v>
      </c>
    </row>
    <row r="4369" ht="14.25" customHeight="1">
      <c r="A4369" s="92" t="s">
        <v>3963</v>
      </c>
      <c r="B4369" s="92" t="s">
        <v>781</v>
      </c>
      <c r="C4369" s="93">
        <v>45767.0</v>
      </c>
      <c r="D4369" s="94">
        <v>0.7145833333333333</v>
      </c>
      <c r="E4369" s="92">
        <v>1.0</v>
      </c>
      <c r="F4369" s="92" t="s">
        <v>3543</v>
      </c>
    </row>
    <row r="4370" ht="14.25" customHeight="1">
      <c r="A4370" s="92" t="s">
        <v>3731</v>
      </c>
      <c r="B4370" s="92" t="s">
        <v>781</v>
      </c>
      <c r="C4370" s="93">
        <v>45789.0</v>
      </c>
      <c r="D4370" s="94">
        <v>0.6833333333333333</v>
      </c>
      <c r="E4370" s="92">
        <v>0.0</v>
      </c>
      <c r="F4370" s="92" t="s">
        <v>3542</v>
      </c>
    </row>
    <row r="4371" ht="14.25" customHeight="1">
      <c r="A4371" s="92" t="s">
        <v>4083</v>
      </c>
      <c r="B4371" s="92" t="s">
        <v>781</v>
      </c>
      <c r="C4371" s="93">
        <v>45798.0</v>
      </c>
      <c r="D4371" s="94">
        <v>0.29930555555555555</v>
      </c>
      <c r="E4371" s="92">
        <v>0.0</v>
      </c>
      <c r="F4371" s="92" t="s">
        <v>3542</v>
      </c>
    </row>
    <row r="4372" ht="14.25" customHeight="1">
      <c r="A4372" s="92" t="s">
        <v>3814</v>
      </c>
      <c r="B4372" s="92" t="s">
        <v>781</v>
      </c>
      <c r="C4372" s="93">
        <v>45827.0</v>
      </c>
      <c r="D4372" s="94">
        <v>0.8520833333333333</v>
      </c>
      <c r="E4372" s="92">
        <v>2.0</v>
      </c>
      <c r="F4372" s="92" t="s">
        <v>3544</v>
      </c>
    </row>
    <row r="4373" ht="14.25" customHeight="1">
      <c r="A4373" s="92" t="s">
        <v>3649</v>
      </c>
      <c r="B4373" s="92" t="s">
        <v>781</v>
      </c>
      <c r="C4373" s="93">
        <v>45829.0</v>
      </c>
      <c r="D4373" s="94">
        <v>0.8576388888888888</v>
      </c>
      <c r="E4373" s="92">
        <v>2.0</v>
      </c>
      <c r="F4373" s="92" t="s">
        <v>3544</v>
      </c>
    </row>
    <row r="4374" ht="14.25" customHeight="1">
      <c r="A4374" s="92" t="s">
        <v>3896</v>
      </c>
      <c r="B4374" s="92" t="s">
        <v>781</v>
      </c>
      <c r="C4374" s="93">
        <v>45890.0</v>
      </c>
      <c r="D4374" s="94">
        <v>0.7125</v>
      </c>
      <c r="E4374" s="92">
        <v>0.0</v>
      </c>
      <c r="F4374" s="92" t="s">
        <v>3542</v>
      </c>
    </row>
    <row r="4375" ht="14.25" customHeight="1">
      <c r="A4375" s="92" t="s">
        <v>3906</v>
      </c>
      <c r="B4375" s="92" t="s">
        <v>1284</v>
      </c>
      <c r="C4375" s="93">
        <v>45620.0</v>
      </c>
      <c r="D4375" s="94">
        <v>0.5229166666666667</v>
      </c>
      <c r="E4375" s="92">
        <v>0.0</v>
      </c>
      <c r="F4375" s="92" t="s">
        <v>3542</v>
      </c>
    </row>
    <row r="4376" ht="14.25" customHeight="1">
      <c r="A4376" s="92" t="s">
        <v>3902</v>
      </c>
      <c r="B4376" s="92" t="s">
        <v>1284</v>
      </c>
      <c r="C4376" s="93">
        <v>45703.0</v>
      </c>
      <c r="D4376" s="94">
        <v>0.6736111111111112</v>
      </c>
      <c r="E4376" s="92">
        <v>1.0</v>
      </c>
      <c r="F4376" s="92" t="s">
        <v>3543</v>
      </c>
    </row>
    <row r="4377" ht="14.25" customHeight="1">
      <c r="A4377" s="92" t="s">
        <v>3888</v>
      </c>
      <c r="B4377" s="92" t="s">
        <v>2288</v>
      </c>
      <c r="C4377" s="93">
        <v>45595.0</v>
      </c>
      <c r="D4377" s="94">
        <v>0.8458333333333333</v>
      </c>
      <c r="E4377" s="92">
        <v>1.0</v>
      </c>
      <c r="F4377" s="92" t="s">
        <v>3543</v>
      </c>
    </row>
    <row r="4378" ht="14.25" customHeight="1">
      <c r="A4378" s="92" t="s">
        <v>3936</v>
      </c>
      <c r="B4378" s="92" t="s">
        <v>782</v>
      </c>
      <c r="C4378" s="93">
        <v>45744.0</v>
      </c>
      <c r="D4378" s="94">
        <v>0.6659722222222222</v>
      </c>
      <c r="E4378" s="92">
        <v>2.0</v>
      </c>
      <c r="F4378" s="92" t="s">
        <v>3544</v>
      </c>
    </row>
    <row r="4379" ht="14.25" customHeight="1">
      <c r="A4379" s="92" t="s">
        <v>4021</v>
      </c>
      <c r="B4379" s="92" t="s">
        <v>782</v>
      </c>
      <c r="C4379" s="93">
        <v>45748.0</v>
      </c>
      <c r="D4379" s="94">
        <v>0.4340277777777778</v>
      </c>
      <c r="E4379" s="92">
        <v>2.0</v>
      </c>
      <c r="F4379" s="92" t="s">
        <v>3544</v>
      </c>
    </row>
    <row r="4380" ht="14.25" customHeight="1">
      <c r="A4380" s="92" t="s">
        <v>3961</v>
      </c>
      <c r="B4380" s="92" t="s">
        <v>782</v>
      </c>
      <c r="C4380" s="93">
        <v>45883.0</v>
      </c>
      <c r="D4380" s="94">
        <v>0.7194444444444444</v>
      </c>
      <c r="E4380" s="92">
        <v>0.0</v>
      </c>
      <c r="F4380" s="92" t="s">
        <v>3542</v>
      </c>
    </row>
    <row r="4381" ht="14.25" customHeight="1">
      <c r="A4381" s="92" t="s">
        <v>4025</v>
      </c>
      <c r="B4381" s="92" t="s">
        <v>291</v>
      </c>
      <c r="C4381" s="93">
        <v>45705.0</v>
      </c>
      <c r="D4381" s="94">
        <v>0.7868055555555555</v>
      </c>
      <c r="E4381" s="92">
        <v>0.0</v>
      </c>
      <c r="F4381" s="92" t="s">
        <v>3542</v>
      </c>
    </row>
    <row r="4382" ht="14.25" customHeight="1">
      <c r="A4382" s="92" t="s">
        <v>3745</v>
      </c>
      <c r="B4382" s="92" t="s">
        <v>291</v>
      </c>
      <c r="C4382" s="93">
        <v>45818.0</v>
      </c>
      <c r="D4382" s="94">
        <v>0.4361111111111111</v>
      </c>
      <c r="E4382" s="92">
        <v>1.0</v>
      </c>
      <c r="F4382" s="92" t="s">
        <v>3543</v>
      </c>
    </row>
    <row r="4383" ht="14.25" customHeight="1">
      <c r="A4383" s="92" t="s">
        <v>3725</v>
      </c>
      <c r="B4383" s="92" t="s">
        <v>291</v>
      </c>
      <c r="C4383" s="93">
        <v>45909.0</v>
      </c>
      <c r="D4383" s="94">
        <v>0.7201388888888889</v>
      </c>
      <c r="E4383" s="92">
        <v>1.0</v>
      </c>
      <c r="F4383" s="92" t="s">
        <v>3543</v>
      </c>
    </row>
    <row r="4384" ht="14.25" customHeight="1">
      <c r="A4384" s="92" t="s">
        <v>3894</v>
      </c>
      <c r="B4384" s="92" t="s">
        <v>2808</v>
      </c>
      <c r="C4384" s="93">
        <v>45671.0</v>
      </c>
      <c r="D4384" s="94">
        <v>0.3861111111111111</v>
      </c>
      <c r="E4384" s="92">
        <v>2.0</v>
      </c>
      <c r="F4384" s="92" t="s">
        <v>3544</v>
      </c>
    </row>
    <row r="4385" ht="14.25" customHeight="1">
      <c r="A4385" s="92" t="s">
        <v>3687</v>
      </c>
      <c r="B4385" s="92" t="s">
        <v>2808</v>
      </c>
      <c r="C4385" s="93">
        <v>45687.0</v>
      </c>
      <c r="D4385" s="94">
        <v>0.6243055555555556</v>
      </c>
      <c r="E4385" s="92">
        <v>0.0</v>
      </c>
      <c r="F4385" s="92" t="s">
        <v>3542</v>
      </c>
    </row>
    <row r="4386" ht="14.25" customHeight="1">
      <c r="A4386" s="92" t="s">
        <v>3813</v>
      </c>
      <c r="B4386" s="92" t="s">
        <v>2808</v>
      </c>
      <c r="C4386" s="93">
        <v>45719.0</v>
      </c>
      <c r="D4386" s="94">
        <v>0.9534722222222223</v>
      </c>
      <c r="E4386" s="92">
        <v>0.0</v>
      </c>
      <c r="F4386" s="92" t="s">
        <v>3542</v>
      </c>
    </row>
    <row r="4387" ht="14.25" customHeight="1">
      <c r="A4387" s="92" t="s">
        <v>4077</v>
      </c>
      <c r="B4387" s="92" t="s">
        <v>2808</v>
      </c>
      <c r="C4387" s="93">
        <v>45759.0</v>
      </c>
      <c r="D4387" s="94">
        <v>0.7027777777777777</v>
      </c>
      <c r="E4387" s="92">
        <v>1.0</v>
      </c>
      <c r="F4387" s="92" t="s">
        <v>3543</v>
      </c>
    </row>
    <row r="4388" ht="14.25" customHeight="1">
      <c r="A4388" s="92" t="s">
        <v>4049</v>
      </c>
      <c r="B4388" s="92" t="s">
        <v>1285</v>
      </c>
      <c r="C4388" s="93">
        <v>45605.0</v>
      </c>
      <c r="D4388" s="94">
        <v>0.8083333333333333</v>
      </c>
      <c r="E4388" s="92">
        <v>1.0</v>
      </c>
      <c r="F4388" s="92" t="s">
        <v>3543</v>
      </c>
    </row>
    <row r="4389" ht="14.25" customHeight="1">
      <c r="A4389" s="92" t="s">
        <v>3814</v>
      </c>
      <c r="B4389" s="92" t="s">
        <v>1285</v>
      </c>
      <c r="C4389" s="93">
        <v>45812.0</v>
      </c>
      <c r="D4389" s="94">
        <v>0.6145833333333334</v>
      </c>
      <c r="E4389" s="92">
        <v>1.0</v>
      </c>
      <c r="F4389" s="92" t="s">
        <v>3543</v>
      </c>
    </row>
    <row r="4390" ht="14.25" customHeight="1">
      <c r="A4390" s="92" t="s">
        <v>3711</v>
      </c>
      <c r="B4390" s="92" t="s">
        <v>1285</v>
      </c>
      <c r="C4390" s="93">
        <v>45813.0</v>
      </c>
      <c r="D4390" s="94">
        <v>0.16111111111111112</v>
      </c>
      <c r="E4390" s="92">
        <v>1.0</v>
      </c>
      <c r="F4390" s="92" t="s">
        <v>3543</v>
      </c>
    </row>
    <row r="4391" ht="14.25" customHeight="1">
      <c r="A4391" s="92" t="s">
        <v>3658</v>
      </c>
      <c r="B4391" s="92" t="s">
        <v>1286</v>
      </c>
      <c r="C4391" s="93">
        <v>45733.0</v>
      </c>
      <c r="D4391" s="94">
        <v>0.09444444444444444</v>
      </c>
      <c r="E4391" s="92">
        <v>2.0</v>
      </c>
      <c r="F4391" s="92" t="s">
        <v>3544</v>
      </c>
    </row>
    <row r="4392" ht="14.25" customHeight="1">
      <c r="A4392" s="92" t="s">
        <v>4069</v>
      </c>
      <c r="B4392" s="92" t="s">
        <v>1286</v>
      </c>
      <c r="C4392" s="93">
        <v>45932.0</v>
      </c>
      <c r="D4392" s="94">
        <v>0.48125</v>
      </c>
      <c r="E4392" s="92">
        <v>2.0</v>
      </c>
      <c r="F4392" s="92" t="s">
        <v>3544</v>
      </c>
    </row>
    <row r="4393" ht="14.25" customHeight="1">
      <c r="A4393" s="92" t="s">
        <v>4063</v>
      </c>
      <c r="B4393" s="92" t="s">
        <v>1799</v>
      </c>
      <c r="C4393" s="93">
        <v>45608.0</v>
      </c>
      <c r="D4393" s="94">
        <v>0.5541666666666667</v>
      </c>
      <c r="E4393" s="92">
        <v>0.0</v>
      </c>
      <c r="F4393" s="92" t="s">
        <v>3542</v>
      </c>
    </row>
    <row r="4394" ht="14.25" customHeight="1">
      <c r="A4394" s="92" t="s">
        <v>3821</v>
      </c>
      <c r="B4394" s="92" t="s">
        <v>1799</v>
      </c>
      <c r="C4394" s="93">
        <v>45620.0</v>
      </c>
      <c r="D4394" s="94">
        <v>0.2902777777777778</v>
      </c>
      <c r="E4394" s="92">
        <v>1.0</v>
      </c>
      <c r="F4394" s="92" t="s">
        <v>3543</v>
      </c>
    </row>
    <row r="4395" ht="14.25" customHeight="1">
      <c r="A4395" s="92" t="s">
        <v>4030</v>
      </c>
      <c r="B4395" s="92" t="s">
        <v>1799</v>
      </c>
      <c r="C4395" s="93">
        <v>45821.0</v>
      </c>
      <c r="D4395" s="94">
        <v>0.7118055555555556</v>
      </c>
      <c r="E4395" s="92">
        <v>0.0</v>
      </c>
      <c r="F4395" s="92" t="s">
        <v>3542</v>
      </c>
    </row>
    <row r="4396" ht="14.25" customHeight="1">
      <c r="A4396" s="92" t="s">
        <v>3936</v>
      </c>
      <c r="B4396" s="92" t="s">
        <v>1799</v>
      </c>
      <c r="C4396" s="93">
        <v>45926.0</v>
      </c>
      <c r="D4396" s="94">
        <v>0.8034722222222223</v>
      </c>
      <c r="E4396" s="92">
        <v>1.0</v>
      </c>
      <c r="F4396" s="92" t="s">
        <v>3543</v>
      </c>
    </row>
    <row r="4397" ht="14.25" customHeight="1">
      <c r="A4397" s="92" t="s">
        <v>4007</v>
      </c>
      <c r="B4397" s="92" t="s">
        <v>1799</v>
      </c>
      <c r="C4397" s="93">
        <v>45943.0</v>
      </c>
      <c r="D4397" s="94">
        <v>0.8694444444444445</v>
      </c>
      <c r="E4397" s="92">
        <v>2.0</v>
      </c>
      <c r="F4397" s="92" t="s">
        <v>3544</v>
      </c>
    </row>
    <row r="4398" ht="14.25" customHeight="1">
      <c r="A4398" s="92" t="s">
        <v>3747</v>
      </c>
      <c r="B4398" s="92" t="s">
        <v>2289</v>
      </c>
      <c r="C4398" s="93">
        <v>45771.0</v>
      </c>
      <c r="D4398" s="94">
        <v>0.7298611111111111</v>
      </c>
      <c r="E4398" s="92">
        <v>1.0</v>
      </c>
      <c r="F4398" s="92" t="s">
        <v>3543</v>
      </c>
    </row>
    <row r="4399" ht="14.25" customHeight="1">
      <c r="A4399" s="92" t="s">
        <v>4086</v>
      </c>
      <c r="B4399" s="92" t="s">
        <v>2289</v>
      </c>
      <c r="C4399" s="93">
        <v>45833.0</v>
      </c>
      <c r="D4399" s="94">
        <v>0.1361111111111111</v>
      </c>
      <c r="E4399" s="92">
        <v>2.0</v>
      </c>
      <c r="F4399" s="92" t="s">
        <v>3544</v>
      </c>
    </row>
    <row r="4400" ht="14.25" customHeight="1">
      <c r="A4400" s="92" t="s">
        <v>4035</v>
      </c>
      <c r="B4400" s="92" t="s">
        <v>2290</v>
      </c>
      <c r="C4400" s="93">
        <v>45590.0</v>
      </c>
      <c r="D4400" s="94">
        <v>0.10208333333333333</v>
      </c>
      <c r="E4400" s="92">
        <v>0.0</v>
      </c>
      <c r="F4400" s="92" t="s">
        <v>3542</v>
      </c>
    </row>
    <row r="4401" ht="14.25" customHeight="1">
      <c r="A4401" s="92" t="s">
        <v>3737</v>
      </c>
      <c r="B4401" s="92" t="s">
        <v>2290</v>
      </c>
      <c r="C4401" s="93">
        <v>45666.0</v>
      </c>
      <c r="D4401" s="94">
        <v>0.4618055555555556</v>
      </c>
      <c r="E4401" s="92">
        <v>1.0</v>
      </c>
      <c r="F4401" s="92" t="s">
        <v>3543</v>
      </c>
    </row>
    <row r="4402" ht="14.25" customHeight="1">
      <c r="A4402" s="92" t="s">
        <v>3923</v>
      </c>
      <c r="B4402" s="92" t="s">
        <v>2290</v>
      </c>
      <c r="C4402" s="93">
        <v>45730.0</v>
      </c>
      <c r="D4402" s="94">
        <v>0.4847222222222222</v>
      </c>
      <c r="E4402" s="92">
        <v>2.0</v>
      </c>
      <c r="F4402" s="92" t="s">
        <v>3544</v>
      </c>
    </row>
    <row r="4403" ht="14.25" customHeight="1">
      <c r="A4403" s="92" t="s">
        <v>3872</v>
      </c>
      <c r="B4403" s="92" t="s">
        <v>1800</v>
      </c>
      <c r="C4403" s="93">
        <v>45810.0</v>
      </c>
      <c r="D4403" s="94">
        <v>0.9375</v>
      </c>
      <c r="E4403" s="92">
        <v>2.0</v>
      </c>
      <c r="F4403" s="92" t="s">
        <v>3544</v>
      </c>
    </row>
    <row r="4404" ht="14.25" customHeight="1">
      <c r="A4404" s="92" t="s">
        <v>3900</v>
      </c>
      <c r="B4404" s="92" t="s">
        <v>1800</v>
      </c>
      <c r="C4404" s="93">
        <v>45826.0</v>
      </c>
      <c r="D4404" s="94">
        <v>0.5972222222222222</v>
      </c>
      <c r="E4404" s="92">
        <v>0.0</v>
      </c>
      <c r="F4404" s="92" t="s">
        <v>3542</v>
      </c>
    </row>
    <row r="4405" ht="14.25" customHeight="1">
      <c r="A4405" s="92" t="s">
        <v>3725</v>
      </c>
      <c r="B4405" s="92" t="s">
        <v>1800</v>
      </c>
      <c r="C4405" s="93">
        <v>45934.0</v>
      </c>
      <c r="D4405" s="94">
        <v>0.6256944444444444</v>
      </c>
      <c r="E4405" s="92">
        <v>1.0</v>
      </c>
      <c r="F4405" s="92" t="s">
        <v>3543</v>
      </c>
    </row>
    <row r="4406" ht="14.25" customHeight="1">
      <c r="A4406" s="92" t="s">
        <v>3753</v>
      </c>
      <c r="B4406" s="92" t="s">
        <v>2809</v>
      </c>
      <c r="C4406" s="93">
        <v>45686.0</v>
      </c>
      <c r="D4406" s="94">
        <v>0.23055555555555557</v>
      </c>
      <c r="E4406" s="92">
        <v>2.0</v>
      </c>
      <c r="F4406" s="92" t="s">
        <v>3544</v>
      </c>
    </row>
    <row r="4407" ht="14.25" customHeight="1">
      <c r="A4407" s="92" t="s">
        <v>4053</v>
      </c>
      <c r="B4407" s="92" t="s">
        <v>2809</v>
      </c>
      <c r="C4407" s="93">
        <v>45878.0</v>
      </c>
      <c r="D4407" s="94">
        <v>0.3784722222222222</v>
      </c>
      <c r="E4407" s="92">
        <v>2.0</v>
      </c>
      <c r="F4407" s="92" t="s">
        <v>3544</v>
      </c>
    </row>
    <row r="4408" ht="14.25" customHeight="1">
      <c r="A4408" s="92" t="s">
        <v>3731</v>
      </c>
      <c r="B4408" s="92" t="s">
        <v>2291</v>
      </c>
      <c r="C4408" s="93">
        <v>45692.0</v>
      </c>
      <c r="D4408" s="94">
        <v>0.7479166666666667</v>
      </c>
      <c r="E4408" s="92">
        <v>2.0</v>
      </c>
      <c r="F4408" s="92" t="s">
        <v>3544</v>
      </c>
    </row>
    <row r="4409" ht="14.25" customHeight="1">
      <c r="A4409" s="92" t="s">
        <v>3822</v>
      </c>
      <c r="B4409" s="92" t="s">
        <v>2291</v>
      </c>
      <c r="C4409" s="93">
        <v>45702.0</v>
      </c>
      <c r="D4409" s="94">
        <v>0.6770833333333334</v>
      </c>
      <c r="E4409" s="92">
        <v>0.0</v>
      </c>
      <c r="F4409" s="92" t="s">
        <v>3542</v>
      </c>
    </row>
    <row r="4410" ht="14.25" customHeight="1">
      <c r="A4410" s="92" t="s">
        <v>4085</v>
      </c>
      <c r="B4410" s="92" t="s">
        <v>2291</v>
      </c>
      <c r="C4410" s="93">
        <v>45708.0</v>
      </c>
      <c r="D4410" s="94">
        <v>0.15208333333333332</v>
      </c>
      <c r="E4410" s="92">
        <v>2.0</v>
      </c>
      <c r="F4410" s="92" t="s">
        <v>3544</v>
      </c>
    </row>
    <row r="4411" ht="14.25" customHeight="1">
      <c r="A4411" s="92" t="s">
        <v>3733</v>
      </c>
      <c r="B4411" s="92" t="s">
        <v>2810</v>
      </c>
      <c r="C4411" s="93">
        <v>45619.0</v>
      </c>
      <c r="D4411" s="94">
        <v>0.5854166666666667</v>
      </c>
      <c r="E4411" s="92">
        <v>1.0</v>
      </c>
      <c r="F4411" s="92" t="s">
        <v>3543</v>
      </c>
    </row>
    <row r="4412" ht="14.25" customHeight="1">
      <c r="A4412" s="92" t="s">
        <v>3965</v>
      </c>
      <c r="B4412" s="92" t="s">
        <v>2810</v>
      </c>
      <c r="C4412" s="93">
        <v>45642.0</v>
      </c>
      <c r="D4412" s="94">
        <v>0.9319444444444445</v>
      </c>
      <c r="E4412" s="92">
        <v>2.0</v>
      </c>
      <c r="F4412" s="92" t="s">
        <v>3544</v>
      </c>
    </row>
    <row r="4413" ht="14.25" customHeight="1">
      <c r="A4413" s="92" t="s">
        <v>3913</v>
      </c>
      <c r="B4413" s="92" t="s">
        <v>2810</v>
      </c>
      <c r="C4413" s="93">
        <v>45781.0</v>
      </c>
      <c r="D4413" s="94">
        <v>0.6152777777777778</v>
      </c>
      <c r="E4413" s="92">
        <v>1.0</v>
      </c>
      <c r="F4413" s="92" t="s">
        <v>3543</v>
      </c>
    </row>
    <row r="4414" ht="14.25" customHeight="1">
      <c r="A4414" s="92" t="s">
        <v>3949</v>
      </c>
      <c r="B4414" s="92" t="s">
        <v>2810</v>
      </c>
      <c r="C4414" s="93">
        <v>45797.0</v>
      </c>
      <c r="D4414" s="94">
        <v>0.28958333333333336</v>
      </c>
      <c r="E4414" s="92">
        <v>1.0</v>
      </c>
      <c r="F4414" s="92" t="s">
        <v>3543</v>
      </c>
    </row>
    <row r="4415" ht="14.25" customHeight="1">
      <c r="A4415" s="92" t="s">
        <v>3636</v>
      </c>
      <c r="B4415" s="92" t="s">
        <v>2810</v>
      </c>
      <c r="C4415" s="93">
        <v>45940.0</v>
      </c>
      <c r="D4415" s="94">
        <v>0.1673611111111111</v>
      </c>
      <c r="E4415" s="92">
        <v>1.0</v>
      </c>
      <c r="F4415" s="92" t="s">
        <v>3543</v>
      </c>
    </row>
    <row r="4416" ht="14.25" customHeight="1">
      <c r="A4416" s="92" t="s">
        <v>3991</v>
      </c>
      <c r="B4416" s="92" t="s">
        <v>1287</v>
      </c>
      <c r="C4416" s="93">
        <v>45618.0</v>
      </c>
      <c r="D4416" s="94">
        <v>0.08680555555555555</v>
      </c>
      <c r="E4416" s="92">
        <v>1.0</v>
      </c>
      <c r="F4416" s="92" t="s">
        <v>3543</v>
      </c>
    </row>
    <row r="4417" ht="14.25" customHeight="1">
      <c r="A4417" s="92" t="s">
        <v>3732</v>
      </c>
      <c r="B4417" s="92" t="s">
        <v>1287</v>
      </c>
      <c r="C4417" s="93">
        <v>45650.0</v>
      </c>
      <c r="D4417" s="94">
        <v>0.44027777777777777</v>
      </c>
      <c r="E4417" s="92">
        <v>0.0</v>
      </c>
      <c r="F4417" s="92" t="s">
        <v>3542</v>
      </c>
    </row>
    <row r="4418" ht="14.25" customHeight="1">
      <c r="A4418" s="92" t="s">
        <v>3887</v>
      </c>
      <c r="B4418" s="92" t="s">
        <v>1287</v>
      </c>
      <c r="C4418" s="93">
        <v>45667.0</v>
      </c>
      <c r="D4418" s="94">
        <v>0.6034722222222222</v>
      </c>
      <c r="E4418" s="92">
        <v>1.0</v>
      </c>
      <c r="F4418" s="92" t="s">
        <v>3543</v>
      </c>
    </row>
    <row r="4419" ht="14.25" customHeight="1">
      <c r="A4419" s="92" t="s">
        <v>3953</v>
      </c>
      <c r="B4419" s="92" t="s">
        <v>1287</v>
      </c>
      <c r="C4419" s="93">
        <v>45931.0</v>
      </c>
      <c r="D4419" s="94">
        <v>0.035416666666666666</v>
      </c>
      <c r="E4419" s="92">
        <v>1.0</v>
      </c>
      <c r="F4419" s="92" t="s">
        <v>3543</v>
      </c>
    </row>
    <row r="4420" ht="14.25" customHeight="1">
      <c r="A4420" s="92" t="s">
        <v>3710</v>
      </c>
      <c r="B4420" s="92" t="s">
        <v>1287</v>
      </c>
      <c r="C4420" s="93">
        <v>45940.0</v>
      </c>
      <c r="D4420" s="94">
        <v>0.3416666666666667</v>
      </c>
      <c r="E4420" s="92">
        <v>0.0</v>
      </c>
      <c r="F4420" s="92" t="s">
        <v>3542</v>
      </c>
    </row>
    <row r="4421" ht="14.25" customHeight="1">
      <c r="A4421" s="92" t="s">
        <v>3732</v>
      </c>
      <c r="B4421" s="92" t="s">
        <v>3270</v>
      </c>
      <c r="C4421" s="93">
        <v>45589.0</v>
      </c>
      <c r="D4421" s="94">
        <v>0.4576388888888889</v>
      </c>
      <c r="E4421" s="92">
        <v>0.0</v>
      </c>
      <c r="F4421" s="92" t="s">
        <v>3542</v>
      </c>
    </row>
    <row r="4422" ht="14.25" customHeight="1">
      <c r="A4422" s="92" t="s">
        <v>3835</v>
      </c>
      <c r="B4422" s="92" t="s">
        <v>3270</v>
      </c>
      <c r="C4422" s="93">
        <v>45702.0</v>
      </c>
      <c r="D4422" s="94">
        <v>0.6770833333333334</v>
      </c>
      <c r="E4422" s="92">
        <v>0.0</v>
      </c>
      <c r="F4422" s="92" t="s">
        <v>3542</v>
      </c>
    </row>
    <row r="4423" ht="14.25" customHeight="1">
      <c r="A4423" s="92" t="s">
        <v>3960</v>
      </c>
      <c r="B4423" s="92" t="s">
        <v>3270</v>
      </c>
      <c r="C4423" s="93">
        <v>45904.0</v>
      </c>
      <c r="D4423" s="94">
        <v>0.00625</v>
      </c>
      <c r="E4423" s="92">
        <v>2.0</v>
      </c>
      <c r="F4423" s="92" t="s">
        <v>3544</v>
      </c>
    </row>
    <row r="4424" ht="14.25" customHeight="1">
      <c r="A4424" s="92" t="s">
        <v>3791</v>
      </c>
      <c r="B4424" s="92" t="s">
        <v>1288</v>
      </c>
      <c r="C4424" s="93">
        <v>45649.0</v>
      </c>
      <c r="D4424" s="94">
        <v>0.9694444444444444</v>
      </c>
      <c r="E4424" s="92">
        <v>0.0</v>
      </c>
      <c r="F4424" s="92" t="s">
        <v>3542</v>
      </c>
    </row>
    <row r="4425" ht="14.25" customHeight="1">
      <c r="A4425" s="92" t="s">
        <v>3722</v>
      </c>
      <c r="B4425" s="92" t="s">
        <v>1288</v>
      </c>
      <c r="C4425" s="93">
        <v>45711.0</v>
      </c>
      <c r="D4425" s="94">
        <v>0.8798611111111111</v>
      </c>
      <c r="E4425" s="92">
        <v>2.0</v>
      </c>
      <c r="F4425" s="92" t="s">
        <v>3544</v>
      </c>
    </row>
    <row r="4426" ht="14.25" customHeight="1">
      <c r="A4426" s="92" t="s">
        <v>3724</v>
      </c>
      <c r="B4426" s="92" t="s">
        <v>1288</v>
      </c>
      <c r="C4426" s="93">
        <v>45793.0</v>
      </c>
      <c r="D4426" s="94">
        <v>0.17916666666666667</v>
      </c>
      <c r="E4426" s="92">
        <v>0.0</v>
      </c>
      <c r="F4426" s="92" t="s">
        <v>3542</v>
      </c>
    </row>
    <row r="4427" ht="14.25" customHeight="1">
      <c r="A4427" s="92" t="s">
        <v>4063</v>
      </c>
      <c r="B4427" s="92" t="s">
        <v>1288</v>
      </c>
      <c r="C4427" s="93">
        <v>45839.0</v>
      </c>
      <c r="D4427" s="94">
        <v>0.6652777777777777</v>
      </c>
      <c r="E4427" s="92">
        <v>2.0</v>
      </c>
      <c r="F4427" s="92" t="s">
        <v>3544</v>
      </c>
    </row>
    <row r="4428" ht="14.25" customHeight="1">
      <c r="A4428" s="92" t="s">
        <v>3783</v>
      </c>
      <c r="B4428" s="92" t="s">
        <v>1288</v>
      </c>
      <c r="C4428" s="93">
        <v>45891.0</v>
      </c>
      <c r="D4428" s="94">
        <v>0.8284722222222223</v>
      </c>
      <c r="E4428" s="92">
        <v>1.0</v>
      </c>
      <c r="F4428" s="92" t="s">
        <v>3543</v>
      </c>
    </row>
    <row r="4429" ht="14.25" customHeight="1">
      <c r="A4429" s="92" t="s">
        <v>3751</v>
      </c>
      <c r="B4429" s="92" t="s">
        <v>1288</v>
      </c>
      <c r="C4429" s="93">
        <v>45894.0</v>
      </c>
      <c r="D4429" s="94">
        <v>0.6625</v>
      </c>
      <c r="E4429" s="92">
        <v>0.0</v>
      </c>
      <c r="F4429" s="92" t="s">
        <v>3542</v>
      </c>
    </row>
    <row r="4430" ht="14.25" customHeight="1">
      <c r="A4430" s="92" t="s">
        <v>3982</v>
      </c>
      <c r="B4430" s="92" t="s">
        <v>1288</v>
      </c>
      <c r="C4430" s="93">
        <v>45943.0</v>
      </c>
      <c r="D4430" s="94">
        <v>0.8583333333333333</v>
      </c>
      <c r="E4430" s="92">
        <v>2.0</v>
      </c>
      <c r="F4430" s="92" t="s">
        <v>3544</v>
      </c>
    </row>
    <row r="4431" ht="14.25" customHeight="1">
      <c r="A4431" s="92" t="s">
        <v>3654</v>
      </c>
      <c r="B4431" s="92" t="s">
        <v>1801</v>
      </c>
      <c r="C4431" s="93">
        <v>45586.0</v>
      </c>
      <c r="D4431" s="94">
        <v>0.9201388888888888</v>
      </c>
      <c r="E4431" s="92">
        <v>2.0</v>
      </c>
      <c r="F4431" s="92" t="s">
        <v>3544</v>
      </c>
    </row>
    <row r="4432" ht="14.25" customHeight="1">
      <c r="A4432" s="92" t="s">
        <v>3888</v>
      </c>
      <c r="B4432" s="92" t="s">
        <v>1801</v>
      </c>
      <c r="C4432" s="93">
        <v>45600.0</v>
      </c>
      <c r="D4432" s="94">
        <v>0.041666666666666664</v>
      </c>
      <c r="E4432" s="92">
        <v>2.0</v>
      </c>
      <c r="F4432" s="92" t="s">
        <v>3544</v>
      </c>
    </row>
    <row r="4433" ht="14.25" customHeight="1">
      <c r="A4433" s="92" t="s">
        <v>3880</v>
      </c>
      <c r="B4433" s="92" t="s">
        <v>1801</v>
      </c>
      <c r="C4433" s="93">
        <v>45895.0</v>
      </c>
      <c r="D4433" s="94">
        <v>0.96875</v>
      </c>
      <c r="E4433" s="92">
        <v>2.0</v>
      </c>
      <c r="F4433" s="92" t="s">
        <v>3544</v>
      </c>
    </row>
    <row r="4434" ht="14.25" customHeight="1">
      <c r="A4434" s="92" t="s">
        <v>3702</v>
      </c>
      <c r="B4434" s="92" t="s">
        <v>1801</v>
      </c>
      <c r="C4434" s="93">
        <v>45920.0</v>
      </c>
      <c r="D4434" s="94">
        <v>0.7215277777777778</v>
      </c>
      <c r="E4434" s="92">
        <v>1.0</v>
      </c>
      <c r="F4434" s="92" t="s">
        <v>3543</v>
      </c>
    </row>
    <row r="4435" ht="14.25" customHeight="1">
      <c r="A4435" s="92" t="s">
        <v>3945</v>
      </c>
      <c r="B4435" s="92" t="s">
        <v>1801</v>
      </c>
      <c r="C4435" s="93">
        <v>45932.0</v>
      </c>
      <c r="D4435" s="94">
        <v>0.1951388888888889</v>
      </c>
      <c r="E4435" s="92">
        <v>2.0</v>
      </c>
      <c r="F4435" s="92" t="s">
        <v>3544</v>
      </c>
    </row>
    <row r="4436" ht="14.25" customHeight="1">
      <c r="A4436" s="92" t="s">
        <v>3649</v>
      </c>
      <c r="B4436" s="92" t="s">
        <v>783</v>
      </c>
      <c r="C4436" s="93">
        <v>45682.0</v>
      </c>
      <c r="D4436" s="94">
        <v>0.3194444444444444</v>
      </c>
      <c r="E4436" s="92">
        <v>0.0</v>
      </c>
      <c r="F4436" s="92" t="s">
        <v>3542</v>
      </c>
    </row>
    <row r="4437" ht="14.25" customHeight="1">
      <c r="A4437" s="92" t="s">
        <v>3930</v>
      </c>
      <c r="B4437" s="92" t="s">
        <v>783</v>
      </c>
      <c r="C4437" s="93">
        <v>45707.0</v>
      </c>
      <c r="D4437" s="94">
        <v>0.3951388888888889</v>
      </c>
      <c r="E4437" s="92">
        <v>0.0</v>
      </c>
      <c r="F4437" s="92" t="s">
        <v>3542</v>
      </c>
    </row>
    <row r="4438" ht="14.25" customHeight="1">
      <c r="A4438" s="92" t="s">
        <v>3791</v>
      </c>
      <c r="B4438" s="92" t="s">
        <v>783</v>
      </c>
      <c r="C4438" s="93">
        <v>45826.0</v>
      </c>
      <c r="D4438" s="94">
        <v>0.6277777777777778</v>
      </c>
      <c r="E4438" s="92">
        <v>2.0</v>
      </c>
      <c r="F4438" s="92" t="s">
        <v>3544</v>
      </c>
    </row>
    <row r="4439" ht="14.25" customHeight="1">
      <c r="A4439" s="92" t="s">
        <v>3715</v>
      </c>
      <c r="B4439" s="92" t="s">
        <v>783</v>
      </c>
      <c r="C4439" s="93">
        <v>45918.0</v>
      </c>
      <c r="D4439" s="94">
        <v>0.3458333333333333</v>
      </c>
      <c r="E4439" s="92">
        <v>1.0</v>
      </c>
      <c r="F4439" s="92" t="s">
        <v>3543</v>
      </c>
    </row>
    <row r="4440" ht="14.25" customHeight="1">
      <c r="A4440" s="92" t="s">
        <v>3701</v>
      </c>
      <c r="B4440" s="92" t="s">
        <v>1289</v>
      </c>
      <c r="C4440" s="93">
        <v>45700.0</v>
      </c>
      <c r="D4440" s="94">
        <v>0.5270833333333333</v>
      </c>
      <c r="E4440" s="92">
        <v>2.0</v>
      </c>
      <c r="F4440" s="92" t="s">
        <v>3544</v>
      </c>
    </row>
    <row r="4441" ht="14.25" customHeight="1">
      <c r="A4441" s="92" t="s">
        <v>3747</v>
      </c>
      <c r="B4441" s="92" t="s">
        <v>1289</v>
      </c>
      <c r="C4441" s="93">
        <v>45701.0</v>
      </c>
      <c r="D4441" s="94">
        <v>0.16527777777777777</v>
      </c>
      <c r="E4441" s="92">
        <v>1.0</v>
      </c>
      <c r="F4441" s="92" t="s">
        <v>3543</v>
      </c>
    </row>
    <row r="4442" ht="14.25" customHeight="1">
      <c r="A4442" s="92" t="s">
        <v>3652</v>
      </c>
      <c r="B4442" s="92" t="s">
        <v>1289</v>
      </c>
      <c r="C4442" s="93">
        <v>45834.0</v>
      </c>
      <c r="D4442" s="94">
        <v>0.7555555555555555</v>
      </c>
      <c r="E4442" s="92">
        <v>0.0</v>
      </c>
      <c r="F4442" s="92" t="s">
        <v>3542</v>
      </c>
    </row>
    <row r="4443" ht="14.25" customHeight="1">
      <c r="A4443" s="92" t="s">
        <v>3803</v>
      </c>
      <c r="B4443" s="92" t="s">
        <v>1289</v>
      </c>
      <c r="C4443" s="93">
        <v>45865.0</v>
      </c>
      <c r="D4443" s="94">
        <v>0.6180555555555556</v>
      </c>
      <c r="E4443" s="92">
        <v>2.0</v>
      </c>
      <c r="F4443" s="92" t="s">
        <v>3544</v>
      </c>
    </row>
    <row r="4444" ht="14.25" customHeight="1">
      <c r="A4444" s="92" t="s">
        <v>3757</v>
      </c>
      <c r="B4444" s="92" t="s">
        <v>1289</v>
      </c>
      <c r="C4444" s="93">
        <v>45919.0</v>
      </c>
      <c r="D4444" s="94">
        <v>0.3506944444444444</v>
      </c>
      <c r="E4444" s="92">
        <v>0.0</v>
      </c>
      <c r="F4444" s="92" t="s">
        <v>3542</v>
      </c>
    </row>
    <row r="4445" ht="14.25" customHeight="1">
      <c r="A4445" s="92" t="s">
        <v>3976</v>
      </c>
      <c r="B4445" s="92" t="s">
        <v>292</v>
      </c>
      <c r="C4445" s="93">
        <v>45927.0</v>
      </c>
      <c r="D4445" s="94">
        <v>0.8222222222222222</v>
      </c>
      <c r="E4445" s="92">
        <v>0.0</v>
      </c>
      <c r="F4445" s="92" t="s">
        <v>3542</v>
      </c>
    </row>
    <row r="4446" ht="14.25" customHeight="1">
      <c r="A4446" s="92" t="s">
        <v>3892</v>
      </c>
      <c r="B4446" s="92" t="s">
        <v>3272</v>
      </c>
      <c r="C4446" s="93">
        <v>45617.0</v>
      </c>
      <c r="D4446" s="94">
        <v>0.4479166666666667</v>
      </c>
      <c r="E4446" s="92">
        <v>1.0</v>
      </c>
      <c r="F4446" s="92" t="s">
        <v>3543</v>
      </c>
    </row>
    <row r="4447" ht="14.25" customHeight="1">
      <c r="A4447" s="92" t="s">
        <v>4083</v>
      </c>
      <c r="B4447" s="92" t="s">
        <v>3272</v>
      </c>
      <c r="C4447" s="93">
        <v>45734.0</v>
      </c>
      <c r="D4447" s="94">
        <v>0.9590277777777778</v>
      </c>
      <c r="E4447" s="92">
        <v>2.0</v>
      </c>
      <c r="F4447" s="92" t="s">
        <v>3544</v>
      </c>
    </row>
    <row r="4448" ht="14.25" customHeight="1">
      <c r="A4448" s="92" t="s">
        <v>3749</v>
      </c>
      <c r="B4448" s="92" t="s">
        <v>3272</v>
      </c>
      <c r="C4448" s="93">
        <v>45791.0</v>
      </c>
      <c r="D4448" s="94">
        <v>0.48055555555555557</v>
      </c>
      <c r="E4448" s="92">
        <v>2.0</v>
      </c>
      <c r="F4448" s="92" t="s">
        <v>3544</v>
      </c>
    </row>
    <row r="4449" ht="14.25" customHeight="1">
      <c r="A4449" s="92" t="s">
        <v>3808</v>
      </c>
      <c r="B4449" s="92" t="s">
        <v>3272</v>
      </c>
      <c r="C4449" s="93">
        <v>45894.0</v>
      </c>
      <c r="D4449" s="94">
        <v>0.12638888888888888</v>
      </c>
      <c r="E4449" s="92">
        <v>0.0</v>
      </c>
      <c r="F4449" s="92" t="s">
        <v>3542</v>
      </c>
    </row>
    <row r="4450" ht="14.25" customHeight="1">
      <c r="A4450" s="92" t="s">
        <v>4081</v>
      </c>
      <c r="B4450" s="92" t="s">
        <v>3272</v>
      </c>
      <c r="C4450" s="93">
        <v>45913.0</v>
      </c>
      <c r="D4450" s="94">
        <v>0.5409722222222222</v>
      </c>
      <c r="E4450" s="92">
        <v>2.0</v>
      </c>
      <c r="F4450" s="92" t="s">
        <v>3544</v>
      </c>
    </row>
    <row r="4451" ht="14.25" customHeight="1">
      <c r="A4451" s="92" t="s">
        <v>3662</v>
      </c>
      <c r="B4451" s="92" t="s">
        <v>2292</v>
      </c>
      <c r="C4451" s="93">
        <v>45874.0</v>
      </c>
      <c r="D4451" s="94">
        <v>0.3625</v>
      </c>
      <c r="E4451" s="92">
        <v>0.0</v>
      </c>
      <c r="F4451" s="92" t="s">
        <v>3542</v>
      </c>
    </row>
    <row r="4452" ht="14.25" customHeight="1">
      <c r="A4452" s="92" t="s">
        <v>4084</v>
      </c>
      <c r="B4452" s="92" t="s">
        <v>2292</v>
      </c>
      <c r="C4452" s="93">
        <v>45892.0</v>
      </c>
      <c r="D4452" s="94">
        <v>0.5083333333333333</v>
      </c>
      <c r="E4452" s="92">
        <v>2.0</v>
      </c>
      <c r="F4452" s="92" t="s">
        <v>3544</v>
      </c>
    </row>
    <row r="4453" ht="14.25" customHeight="1">
      <c r="A4453" s="92" t="s">
        <v>3762</v>
      </c>
      <c r="B4453" s="92" t="s">
        <v>1290</v>
      </c>
      <c r="C4453" s="93">
        <v>45599.0</v>
      </c>
      <c r="D4453" s="94">
        <v>0.3013888888888889</v>
      </c>
      <c r="E4453" s="92">
        <v>0.0</v>
      </c>
      <c r="F4453" s="92" t="s">
        <v>3542</v>
      </c>
    </row>
    <row r="4454" ht="14.25" customHeight="1">
      <c r="A4454" s="92" t="s">
        <v>3674</v>
      </c>
      <c r="B4454" s="92" t="s">
        <v>1290</v>
      </c>
      <c r="C4454" s="93">
        <v>45624.0</v>
      </c>
      <c r="D4454" s="94">
        <v>0.2548611111111111</v>
      </c>
      <c r="E4454" s="92">
        <v>2.0</v>
      </c>
      <c r="F4454" s="92" t="s">
        <v>3544</v>
      </c>
    </row>
    <row r="4455" ht="14.25" customHeight="1">
      <c r="A4455" s="92" t="s">
        <v>3921</v>
      </c>
      <c r="B4455" s="92" t="s">
        <v>1290</v>
      </c>
      <c r="C4455" s="93">
        <v>45766.0</v>
      </c>
      <c r="D4455" s="94">
        <v>0.3125</v>
      </c>
      <c r="E4455" s="92">
        <v>1.0</v>
      </c>
      <c r="F4455" s="92" t="s">
        <v>3543</v>
      </c>
    </row>
    <row r="4456" ht="14.25" customHeight="1">
      <c r="A4456" s="92" t="s">
        <v>3737</v>
      </c>
      <c r="B4456" s="92" t="s">
        <v>1290</v>
      </c>
      <c r="C4456" s="93">
        <v>45786.0</v>
      </c>
      <c r="D4456" s="94">
        <v>0.8111111111111111</v>
      </c>
      <c r="E4456" s="92">
        <v>2.0</v>
      </c>
      <c r="F4456" s="92" t="s">
        <v>3544</v>
      </c>
    </row>
    <row r="4457" ht="14.25" customHeight="1">
      <c r="A4457" s="92" t="s">
        <v>3799</v>
      </c>
      <c r="B4457" s="92" t="s">
        <v>1290</v>
      </c>
      <c r="C4457" s="93">
        <v>45788.0</v>
      </c>
      <c r="D4457" s="94">
        <v>0.08611111111111111</v>
      </c>
      <c r="E4457" s="92">
        <v>0.0</v>
      </c>
      <c r="F4457" s="92" t="s">
        <v>3542</v>
      </c>
    </row>
    <row r="4458" ht="14.25" customHeight="1">
      <c r="A4458" s="92" t="s">
        <v>3687</v>
      </c>
      <c r="B4458" s="92" t="s">
        <v>1290</v>
      </c>
      <c r="C4458" s="93">
        <v>45865.0</v>
      </c>
      <c r="D4458" s="94">
        <v>0.5583333333333333</v>
      </c>
      <c r="E4458" s="92">
        <v>1.0</v>
      </c>
      <c r="F4458" s="92" t="s">
        <v>3543</v>
      </c>
    </row>
    <row r="4459" ht="14.25" customHeight="1">
      <c r="A4459" s="92" t="s">
        <v>3970</v>
      </c>
      <c r="B4459" s="92" t="s">
        <v>2293</v>
      </c>
      <c r="C4459" s="93">
        <v>45668.0</v>
      </c>
      <c r="D4459" s="94">
        <v>0.37916666666666665</v>
      </c>
      <c r="E4459" s="92">
        <v>0.0</v>
      </c>
      <c r="F4459" s="92" t="s">
        <v>3542</v>
      </c>
    </row>
    <row r="4460" ht="14.25" customHeight="1">
      <c r="A4460" s="92" t="s">
        <v>3726</v>
      </c>
      <c r="B4460" s="92" t="s">
        <v>2293</v>
      </c>
      <c r="C4460" s="93">
        <v>45706.0</v>
      </c>
      <c r="D4460" s="94">
        <v>0.049305555555555554</v>
      </c>
      <c r="E4460" s="92">
        <v>0.0</v>
      </c>
      <c r="F4460" s="92" t="s">
        <v>3542</v>
      </c>
    </row>
    <row r="4461" ht="14.25" customHeight="1">
      <c r="A4461" s="92" t="s">
        <v>4084</v>
      </c>
      <c r="B4461" s="92" t="s">
        <v>2293</v>
      </c>
      <c r="C4461" s="93">
        <v>45744.0</v>
      </c>
      <c r="D4461" s="94">
        <v>0.9479166666666666</v>
      </c>
      <c r="E4461" s="92">
        <v>0.0</v>
      </c>
      <c r="F4461" s="92" t="s">
        <v>3542</v>
      </c>
    </row>
    <row r="4462" ht="14.25" customHeight="1">
      <c r="A4462" s="92" t="s">
        <v>3954</v>
      </c>
      <c r="B4462" s="92" t="s">
        <v>2293</v>
      </c>
      <c r="C4462" s="93">
        <v>45750.0</v>
      </c>
      <c r="D4462" s="94">
        <v>0.41388888888888886</v>
      </c>
      <c r="E4462" s="92">
        <v>0.0</v>
      </c>
      <c r="F4462" s="92" t="s">
        <v>3542</v>
      </c>
    </row>
    <row r="4463" ht="14.25" customHeight="1">
      <c r="A4463" s="92" t="s">
        <v>3672</v>
      </c>
      <c r="B4463" s="92" t="s">
        <v>2293</v>
      </c>
      <c r="C4463" s="93">
        <v>45793.0</v>
      </c>
      <c r="D4463" s="94">
        <v>0.5972222222222222</v>
      </c>
      <c r="E4463" s="92">
        <v>0.0</v>
      </c>
      <c r="F4463" s="92" t="s">
        <v>3542</v>
      </c>
    </row>
    <row r="4464" ht="14.25" customHeight="1">
      <c r="A4464" s="92" t="s">
        <v>3885</v>
      </c>
      <c r="B4464" s="92" t="s">
        <v>1802</v>
      </c>
      <c r="C4464" s="93">
        <v>45643.0</v>
      </c>
      <c r="D4464" s="94">
        <v>0.1673611111111111</v>
      </c>
      <c r="E4464" s="92">
        <v>2.0</v>
      </c>
      <c r="F4464" s="92" t="s">
        <v>3544</v>
      </c>
    </row>
    <row r="4465" ht="14.25" customHeight="1">
      <c r="A4465" s="92" t="s">
        <v>3989</v>
      </c>
      <c r="B4465" s="92" t="s">
        <v>1802</v>
      </c>
      <c r="C4465" s="93">
        <v>45841.0</v>
      </c>
      <c r="D4465" s="94">
        <v>0.7298611111111111</v>
      </c>
      <c r="E4465" s="92">
        <v>0.0</v>
      </c>
      <c r="F4465" s="92" t="s">
        <v>3542</v>
      </c>
    </row>
    <row r="4466" ht="14.25" customHeight="1">
      <c r="A4466" s="92" t="s">
        <v>4026</v>
      </c>
      <c r="B4466" s="92" t="s">
        <v>784</v>
      </c>
      <c r="C4466" s="93">
        <v>45679.0</v>
      </c>
      <c r="D4466" s="94">
        <v>0.11458333333333333</v>
      </c>
      <c r="E4466" s="92">
        <v>1.0</v>
      </c>
      <c r="F4466" s="92" t="s">
        <v>3543</v>
      </c>
    </row>
    <row r="4467" ht="14.25" customHeight="1">
      <c r="A4467" s="92" t="s">
        <v>4084</v>
      </c>
      <c r="B4467" s="92" t="s">
        <v>784</v>
      </c>
      <c r="C4467" s="93">
        <v>45705.0</v>
      </c>
      <c r="D4467" s="94">
        <v>0.79375</v>
      </c>
      <c r="E4467" s="92">
        <v>1.0</v>
      </c>
      <c r="F4467" s="92" t="s">
        <v>3543</v>
      </c>
    </row>
    <row r="4468" ht="14.25" customHeight="1">
      <c r="A4468" s="92" t="s">
        <v>3649</v>
      </c>
      <c r="B4468" s="92" t="s">
        <v>784</v>
      </c>
      <c r="C4468" s="93">
        <v>45714.0</v>
      </c>
      <c r="D4468" s="94">
        <v>0.8958333333333334</v>
      </c>
      <c r="E4468" s="92">
        <v>0.0</v>
      </c>
      <c r="F4468" s="92" t="s">
        <v>3542</v>
      </c>
    </row>
    <row r="4469" ht="14.25" customHeight="1">
      <c r="A4469" s="92" t="s">
        <v>3729</v>
      </c>
      <c r="B4469" s="92" t="s">
        <v>784</v>
      </c>
      <c r="C4469" s="93">
        <v>45762.0</v>
      </c>
      <c r="D4469" s="94">
        <v>0.38472222222222224</v>
      </c>
      <c r="E4469" s="92">
        <v>0.0</v>
      </c>
      <c r="F4469" s="92" t="s">
        <v>3542</v>
      </c>
    </row>
    <row r="4470" ht="14.25" customHeight="1">
      <c r="A4470" s="92" t="s">
        <v>3961</v>
      </c>
      <c r="B4470" s="92" t="s">
        <v>784</v>
      </c>
      <c r="C4470" s="93">
        <v>45885.0</v>
      </c>
      <c r="D4470" s="94">
        <v>0.42777777777777776</v>
      </c>
      <c r="E4470" s="92">
        <v>0.0</v>
      </c>
      <c r="F4470" s="92" t="s">
        <v>3542</v>
      </c>
    </row>
    <row r="4471" ht="14.25" customHeight="1">
      <c r="A4471" s="92" t="s">
        <v>3715</v>
      </c>
      <c r="B4471" s="92" t="s">
        <v>2811</v>
      </c>
      <c r="C4471" s="93">
        <v>45585.0</v>
      </c>
      <c r="D4471" s="94">
        <v>0.66875</v>
      </c>
      <c r="E4471" s="92">
        <v>0.0</v>
      </c>
      <c r="F4471" s="92" t="s">
        <v>3542</v>
      </c>
    </row>
    <row r="4472" ht="14.25" customHeight="1">
      <c r="A4472" s="92" t="s">
        <v>4021</v>
      </c>
      <c r="B4472" s="92" t="s">
        <v>2811</v>
      </c>
      <c r="C4472" s="93">
        <v>45660.0</v>
      </c>
      <c r="D4472" s="94">
        <v>0.17777777777777778</v>
      </c>
      <c r="E4472" s="92">
        <v>2.0</v>
      </c>
      <c r="F4472" s="92" t="s">
        <v>3544</v>
      </c>
    </row>
    <row r="4473" ht="14.25" customHeight="1">
      <c r="A4473" s="92" t="s">
        <v>3666</v>
      </c>
      <c r="B4473" s="92" t="s">
        <v>2811</v>
      </c>
      <c r="C4473" s="93">
        <v>45662.0</v>
      </c>
      <c r="D4473" s="94">
        <v>0.7756944444444445</v>
      </c>
      <c r="E4473" s="92">
        <v>1.0</v>
      </c>
      <c r="F4473" s="92" t="s">
        <v>3543</v>
      </c>
    </row>
    <row r="4474" ht="14.25" customHeight="1">
      <c r="A4474" s="92" t="s">
        <v>4011</v>
      </c>
      <c r="B4474" s="92" t="s">
        <v>2811</v>
      </c>
      <c r="C4474" s="93">
        <v>45682.0</v>
      </c>
      <c r="D4474" s="94">
        <v>0.9708333333333333</v>
      </c>
      <c r="E4474" s="92">
        <v>1.0</v>
      </c>
      <c r="F4474" s="92" t="s">
        <v>3543</v>
      </c>
    </row>
    <row r="4475" ht="14.25" customHeight="1">
      <c r="A4475" s="92" t="s">
        <v>3903</v>
      </c>
      <c r="B4475" s="92" t="s">
        <v>2811</v>
      </c>
      <c r="C4475" s="93">
        <v>45836.0</v>
      </c>
      <c r="D4475" s="94">
        <v>0.2826388888888889</v>
      </c>
      <c r="E4475" s="92">
        <v>0.0</v>
      </c>
      <c r="F4475" s="92" t="s">
        <v>3542</v>
      </c>
    </row>
    <row r="4476" ht="14.25" customHeight="1">
      <c r="A4476" s="92" t="s">
        <v>3973</v>
      </c>
      <c r="B4476" s="92" t="s">
        <v>2811</v>
      </c>
      <c r="C4476" s="93">
        <v>45866.0</v>
      </c>
      <c r="D4476" s="94">
        <v>0.20694444444444443</v>
      </c>
      <c r="E4476" s="92">
        <v>1.0</v>
      </c>
      <c r="F4476" s="92" t="s">
        <v>3543</v>
      </c>
    </row>
    <row r="4477" ht="14.25" customHeight="1">
      <c r="A4477" s="92" t="s">
        <v>3757</v>
      </c>
      <c r="B4477" s="92" t="s">
        <v>1291</v>
      </c>
      <c r="C4477" s="93">
        <v>45618.0</v>
      </c>
      <c r="D4477" s="94">
        <v>0.30694444444444446</v>
      </c>
      <c r="E4477" s="92">
        <v>0.0</v>
      </c>
      <c r="F4477" s="92" t="s">
        <v>3542</v>
      </c>
    </row>
    <row r="4478" ht="14.25" customHeight="1">
      <c r="A4478" s="92" t="s">
        <v>3880</v>
      </c>
      <c r="B4478" s="92" t="s">
        <v>1291</v>
      </c>
      <c r="C4478" s="93">
        <v>45772.0</v>
      </c>
      <c r="D4478" s="94">
        <v>0.05555555555555555</v>
      </c>
      <c r="E4478" s="92">
        <v>0.0</v>
      </c>
      <c r="F4478" s="92" t="s">
        <v>3542</v>
      </c>
    </row>
    <row r="4479" ht="14.25" customHeight="1">
      <c r="A4479" s="92" t="s">
        <v>3962</v>
      </c>
      <c r="B4479" s="92" t="s">
        <v>2812</v>
      </c>
      <c r="C4479" s="93">
        <v>45586.0</v>
      </c>
      <c r="D4479" s="94">
        <v>0.9909722222222223</v>
      </c>
      <c r="E4479" s="92">
        <v>1.0</v>
      </c>
      <c r="F4479" s="92" t="s">
        <v>3543</v>
      </c>
    </row>
    <row r="4480" ht="14.25" customHeight="1">
      <c r="A4480" s="92" t="s">
        <v>3773</v>
      </c>
      <c r="B4480" s="92" t="s">
        <v>2812</v>
      </c>
      <c r="C4480" s="93">
        <v>45664.0</v>
      </c>
      <c r="D4480" s="94">
        <v>0.9423611111111111</v>
      </c>
      <c r="E4480" s="92">
        <v>0.0</v>
      </c>
      <c r="F4480" s="92" t="s">
        <v>3542</v>
      </c>
    </row>
    <row r="4481" ht="14.25" customHeight="1">
      <c r="A4481" s="92" t="s">
        <v>3844</v>
      </c>
      <c r="B4481" s="92" t="s">
        <v>2812</v>
      </c>
      <c r="C4481" s="93">
        <v>45688.0</v>
      </c>
      <c r="D4481" s="94">
        <v>0.7361111111111112</v>
      </c>
      <c r="E4481" s="92">
        <v>1.0</v>
      </c>
      <c r="F4481" s="92" t="s">
        <v>3543</v>
      </c>
    </row>
    <row r="4482" ht="14.25" customHeight="1">
      <c r="A4482" s="92" t="s">
        <v>3725</v>
      </c>
      <c r="B4482" s="92" t="s">
        <v>2812</v>
      </c>
      <c r="C4482" s="93">
        <v>45737.0</v>
      </c>
      <c r="D4482" s="94">
        <v>0.5270833333333333</v>
      </c>
      <c r="E4482" s="92">
        <v>1.0</v>
      </c>
      <c r="F4482" s="92" t="s">
        <v>3543</v>
      </c>
    </row>
    <row r="4483" ht="14.25" customHeight="1">
      <c r="A4483" s="92" t="s">
        <v>3910</v>
      </c>
      <c r="B4483" s="92" t="s">
        <v>2812</v>
      </c>
      <c r="C4483" s="93">
        <v>45935.0</v>
      </c>
      <c r="D4483" s="94">
        <v>0.7979166666666667</v>
      </c>
      <c r="E4483" s="92">
        <v>1.0</v>
      </c>
      <c r="F4483" s="92" t="s">
        <v>3543</v>
      </c>
    </row>
    <row r="4484" ht="14.25" customHeight="1">
      <c r="A4484" s="92" t="s">
        <v>3923</v>
      </c>
      <c r="B4484" s="92" t="s">
        <v>3273</v>
      </c>
      <c r="C4484" s="93">
        <v>45879.0</v>
      </c>
      <c r="D4484" s="94">
        <v>0.24791666666666667</v>
      </c>
      <c r="E4484" s="92">
        <v>1.0</v>
      </c>
      <c r="F4484" s="92" t="s">
        <v>3543</v>
      </c>
    </row>
    <row r="4485" ht="14.25" customHeight="1">
      <c r="A4485" s="92" t="s">
        <v>4004</v>
      </c>
      <c r="B4485" s="92" t="s">
        <v>293</v>
      </c>
      <c r="C4485" s="93">
        <v>45674.0</v>
      </c>
      <c r="D4485" s="94">
        <v>0.8118055555555556</v>
      </c>
      <c r="E4485" s="92">
        <v>0.0</v>
      </c>
      <c r="F4485" s="92" t="s">
        <v>3542</v>
      </c>
    </row>
    <row r="4486" ht="14.25" customHeight="1">
      <c r="A4486" s="92" t="s">
        <v>3655</v>
      </c>
      <c r="B4486" s="92" t="s">
        <v>2813</v>
      </c>
      <c r="C4486" s="93">
        <v>45601.0</v>
      </c>
      <c r="D4486" s="94">
        <v>0.4361111111111111</v>
      </c>
      <c r="E4486" s="92">
        <v>0.0</v>
      </c>
      <c r="F4486" s="92" t="s">
        <v>3542</v>
      </c>
    </row>
    <row r="4487" ht="14.25" customHeight="1">
      <c r="A4487" s="92" t="s">
        <v>3946</v>
      </c>
      <c r="B4487" s="92" t="s">
        <v>2814</v>
      </c>
      <c r="C4487" s="93">
        <v>45586.0</v>
      </c>
      <c r="D4487" s="94">
        <v>0.7909722222222222</v>
      </c>
      <c r="E4487" s="92">
        <v>0.0</v>
      </c>
      <c r="F4487" s="92" t="s">
        <v>3542</v>
      </c>
    </row>
    <row r="4488" ht="14.25" customHeight="1">
      <c r="A4488" s="92" t="s">
        <v>3844</v>
      </c>
      <c r="B4488" s="92" t="s">
        <v>2814</v>
      </c>
      <c r="C4488" s="93">
        <v>45711.0</v>
      </c>
      <c r="D4488" s="94">
        <v>0.28402777777777777</v>
      </c>
      <c r="E4488" s="92">
        <v>2.0</v>
      </c>
      <c r="F4488" s="92" t="s">
        <v>3544</v>
      </c>
    </row>
    <row r="4489" ht="14.25" customHeight="1">
      <c r="A4489" s="92" t="s">
        <v>3834</v>
      </c>
      <c r="B4489" s="92" t="s">
        <v>2814</v>
      </c>
      <c r="C4489" s="93">
        <v>45879.0</v>
      </c>
      <c r="D4489" s="94">
        <v>0.9645833333333333</v>
      </c>
      <c r="E4489" s="92">
        <v>1.0</v>
      </c>
      <c r="F4489" s="92" t="s">
        <v>3543</v>
      </c>
    </row>
    <row r="4490" ht="14.25" customHeight="1">
      <c r="A4490" s="92" t="s">
        <v>4064</v>
      </c>
      <c r="B4490" s="92" t="s">
        <v>2814</v>
      </c>
      <c r="C4490" s="93">
        <v>45882.0</v>
      </c>
      <c r="D4490" s="94">
        <v>0.8402777777777778</v>
      </c>
      <c r="E4490" s="92">
        <v>2.0</v>
      </c>
      <c r="F4490" s="92" t="s">
        <v>3544</v>
      </c>
    </row>
    <row r="4491" ht="14.25" customHeight="1">
      <c r="A4491" s="92" t="s">
        <v>3800</v>
      </c>
      <c r="B4491" s="92" t="s">
        <v>2294</v>
      </c>
      <c r="C4491" s="93">
        <v>45672.0</v>
      </c>
      <c r="D4491" s="94">
        <v>0.2326388888888889</v>
      </c>
      <c r="E4491" s="92">
        <v>1.0</v>
      </c>
      <c r="F4491" s="92" t="s">
        <v>3543</v>
      </c>
    </row>
    <row r="4492" ht="14.25" customHeight="1">
      <c r="A4492" s="92" t="s">
        <v>4016</v>
      </c>
      <c r="B4492" s="92" t="s">
        <v>2294</v>
      </c>
      <c r="C4492" s="93">
        <v>45720.0</v>
      </c>
      <c r="D4492" s="94">
        <v>0.7923611111111111</v>
      </c>
      <c r="E4492" s="92">
        <v>2.0</v>
      </c>
      <c r="F4492" s="92" t="s">
        <v>3544</v>
      </c>
    </row>
    <row r="4493" ht="14.25" customHeight="1">
      <c r="A4493" s="92" t="s">
        <v>3684</v>
      </c>
      <c r="B4493" s="92" t="s">
        <v>2294</v>
      </c>
      <c r="C4493" s="93">
        <v>45883.0</v>
      </c>
      <c r="D4493" s="94">
        <v>0.9597222222222223</v>
      </c>
      <c r="E4493" s="92">
        <v>1.0</v>
      </c>
      <c r="F4493" s="92" t="s">
        <v>3543</v>
      </c>
    </row>
    <row r="4494" ht="14.25" customHeight="1">
      <c r="A4494" s="92" t="s">
        <v>3752</v>
      </c>
      <c r="B4494" s="92" t="s">
        <v>2815</v>
      </c>
      <c r="C4494" s="93">
        <v>45610.0</v>
      </c>
      <c r="D4494" s="94">
        <v>0.5979166666666667</v>
      </c>
      <c r="E4494" s="92">
        <v>0.0</v>
      </c>
      <c r="F4494" s="92" t="s">
        <v>3542</v>
      </c>
    </row>
    <row r="4495" ht="14.25" customHeight="1">
      <c r="A4495" s="92" t="s">
        <v>3979</v>
      </c>
      <c r="B4495" s="92" t="s">
        <v>2815</v>
      </c>
      <c r="C4495" s="93">
        <v>45623.0</v>
      </c>
      <c r="D4495" s="94">
        <v>0.9979166666666667</v>
      </c>
      <c r="E4495" s="92">
        <v>2.0</v>
      </c>
      <c r="F4495" s="92" t="s">
        <v>3544</v>
      </c>
    </row>
    <row r="4496" ht="14.25" customHeight="1">
      <c r="A4496" s="92" t="s">
        <v>4001</v>
      </c>
      <c r="B4496" s="92" t="s">
        <v>2815</v>
      </c>
      <c r="C4496" s="93">
        <v>45673.0</v>
      </c>
      <c r="D4496" s="94">
        <v>0.7291666666666666</v>
      </c>
      <c r="E4496" s="92">
        <v>1.0</v>
      </c>
      <c r="F4496" s="92" t="s">
        <v>3543</v>
      </c>
    </row>
    <row r="4497" ht="14.25" customHeight="1">
      <c r="A4497" s="92" t="s">
        <v>4067</v>
      </c>
      <c r="B4497" s="92" t="s">
        <v>2815</v>
      </c>
      <c r="C4497" s="93">
        <v>45723.0</v>
      </c>
      <c r="D4497" s="94">
        <v>0.9125</v>
      </c>
      <c r="E4497" s="92">
        <v>2.0</v>
      </c>
      <c r="F4497" s="92" t="s">
        <v>3544</v>
      </c>
    </row>
    <row r="4498" ht="14.25" customHeight="1">
      <c r="A4498" s="92" t="s">
        <v>4082</v>
      </c>
      <c r="B4498" s="92" t="s">
        <v>2815</v>
      </c>
      <c r="C4498" s="93">
        <v>45743.0</v>
      </c>
      <c r="D4498" s="94">
        <v>0.8944444444444445</v>
      </c>
      <c r="E4498" s="92">
        <v>1.0</v>
      </c>
      <c r="F4498" s="92" t="s">
        <v>3543</v>
      </c>
    </row>
    <row r="4499" ht="14.25" customHeight="1">
      <c r="A4499" s="92" t="s">
        <v>3800</v>
      </c>
      <c r="B4499" s="92" t="s">
        <v>2815</v>
      </c>
      <c r="C4499" s="93">
        <v>45797.0</v>
      </c>
      <c r="D4499" s="94">
        <v>0.3923611111111111</v>
      </c>
      <c r="E4499" s="92">
        <v>1.0</v>
      </c>
      <c r="F4499" s="92" t="s">
        <v>3543</v>
      </c>
    </row>
    <row r="4500" ht="14.25" customHeight="1">
      <c r="A4500" s="92" t="s">
        <v>3803</v>
      </c>
      <c r="B4500" s="92" t="s">
        <v>2815</v>
      </c>
      <c r="C4500" s="93">
        <v>45828.0</v>
      </c>
      <c r="D4500" s="94">
        <v>0.17152777777777778</v>
      </c>
      <c r="E4500" s="92">
        <v>1.0</v>
      </c>
      <c r="F4500" s="92" t="s">
        <v>3543</v>
      </c>
    </row>
    <row r="4501" ht="14.25" customHeight="1">
      <c r="A4501" s="92" t="s">
        <v>4025</v>
      </c>
      <c r="B4501" s="92" t="s">
        <v>3274</v>
      </c>
      <c r="C4501" s="93">
        <v>45637.0</v>
      </c>
      <c r="D4501" s="94">
        <v>0.28194444444444444</v>
      </c>
      <c r="E4501" s="92">
        <v>2.0</v>
      </c>
      <c r="F4501" s="92" t="s">
        <v>3544</v>
      </c>
    </row>
    <row r="4502" ht="14.25" customHeight="1">
      <c r="A4502" s="92" t="s">
        <v>3935</v>
      </c>
      <c r="B4502" s="92" t="s">
        <v>3274</v>
      </c>
      <c r="C4502" s="93">
        <v>45854.0</v>
      </c>
      <c r="D4502" s="94">
        <v>0.09930555555555555</v>
      </c>
      <c r="E4502" s="92">
        <v>1.0</v>
      </c>
      <c r="F4502" s="92" t="s">
        <v>3543</v>
      </c>
    </row>
    <row r="4503" ht="14.25" customHeight="1">
      <c r="A4503" s="92" t="s">
        <v>3807</v>
      </c>
      <c r="B4503" s="92" t="s">
        <v>1804</v>
      </c>
      <c r="C4503" s="93">
        <v>45629.0</v>
      </c>
      <c r="D4503" s="94">
        <v>0.12569444444444444</v>
      </c>
      <c r="E4503" s="92">
        <v>1.0</v>
      </c>
      <c r="F4503" s="92" t="s">
        <v>3543</v>
      </c>
    </row>
    <row r="4504" ht="14.25" customHeight="1">
      <c r="A4504" s="92" t="s">
        <v>4000</v>
      </c>
      <c r="B4504" s="92" t="s">
        <v>1804</v>
      </c>
      <c r="C4504" s="93">
        <v>45735.0</v>
      </c>
      <c r="D4504" s="94">
        <v>0.6243055555555556</v>
      </c>
      <c r="E4504" s="92">
        <v>2.0</v>
      </c>
      <c r="F4504" s="92" t="s">
        <v>3544</v>
      </c>
    </row>
    <row r="4505" ht="14.25" customHeight="1">
      <c r="A4505" s="92" t="s">
        <v>3803</v>
      </c>
      <c r="B4505" s="92" t="s">
        <v>1804</v>
      </c>
      <c r="C4505" s="93">
        <v>45889.0</v>
      </c>
      <c r="D4505" s="94">
        <v>0.9027777777777778</v>
      </c>
      <c r="E4505" s="92">
        <v>0.0</v>
      </c>
      <c r="F4505" s="92" t="s">
        <v>3542</v>
      </c>
    </row>
    <row r="4506" ht="14.25" customHeight="1">
      <c r="A4506" s="92" t="s">
        <v>3646</v>
      </c>
      <c r="B4506" s="92" t="s">
        <v>1804</v>
      </c>
      <c r="C4506" s="93">
        <v>45921.0</v>
      </c>
      <c r="D4506" s="94">
        <v>0.07916666666666666</v>
      </c>
      <c r="E4506" s="92">
        <v>2.0</v>
      </c>
      <c r="F4506" s="92" t="s">
        <v>3544</v>
      </c>
    </row>
    <row r="4507" ht="14.25" customHeight="1">
      <c r="A4507" s="92" t="s">
        <v>4041</v>
      </c>
      <c r="B4507" s="92" t="s">
        <v>294</v>
      </c>
      <c r="C4507" s="93">
        <v>45604.0</v>
      </c>
      <c r="D4507" s="94">
        <v>0.5951388888888889</v>
      </c>
      <c r="E4507" s="92">
        <v>1.0</v>
      </c>
      <c r="F4507" s="92" t="s">
        <v>3543</v>
      </c>
    </row>
    <row r="4508" ht="14.25" customHeight="1">
      <c r="A4508" s="92" t="s">
        <v>4041</v>
      </c>
      <c r="B4508" s="92" t="s">
        <v>294</v>
      </c>
      <c r="C4508" s="93">
        <v>45657.0</v>
      </c>
      <c r="D4508" s="94">
        <v>0.2798611111111111</v>
      </c>
      <c r="E4508" s="92">
        <v>0.0</v>
      </c>
      <c r="F4508" s="92" t="s">
        <v>3542</v>
      </c>
    </row>
    <row r="4509" ht="14.25" customHeight="1">
      <c r="A4509" s="92" t="s">
        <v>3777</v>
      </c>
      <c r="B4509" s="92" t="s">
        <v>294</v>
      </c>
      <c r="C4509" s="93">
        <v>45910.0</v>
      </c>
      <c r="D4509" s="94">
        <v>0.12361111111111112</v>
      </c>
      <c r="E4509" s="92">
        <v>1.0</v>
      </c>
      <c r="F4509" s="92" t="s">
        <v>3543</v>
      </c>
    </row>
    <row r="4510" ht="14.25" customHeight="1">
      <c r="A4510" s="92" t="s">
        <v>3731</v>
      </c>
      <c r="B4510" s="92" t="s">
        <v>2295</v>
      </c>
      <c r="C4510" s="93">
        <v>45605.0</v>
      </c>
      <c r="D4510" s="94">
        <v>0.5694444444444444</v>
      </c>
      <c r="E4510" s="92">
        <v>0.0</v>
      </c>
      <c r="F4510" s="92" t="s">
        <v>3542</v>
      </c>
    </row>
    <row r="4511" ht="14.25" customHeight="1">
      <c r="A4511" s="92" t="s">
        <v>3708</v>
      </c>
      <c r="B4511" s="92" t="s">
        <v>2295</v>
      </c>
      <c r="C4511" s="93">
        <v>45651.0</v>
      </c>
      <c r="D4511" s="94">
        <v>0.3854166666666667</v>
      </c>
      <c r="E4511" s="92">
        <v>0.0</v>
      </c>
      <c r="F4511" s="92" t="s">
        <v>3542</v>
      </c>
    </row>
    <row r="4512" ht="14.25" customHeight="1">
      <c r="A4512" s="92" t="s">
        <v>3909</v>
      </c>
      <c r="B4512" s="92" t="s">
        <v>295</v>
      </c>
      <c r="C4512" s="93">
        <v>45625.0</v>
      </c>
      <c r="D4512" s="94">
        <v>0.5951388888888889</v>
      </c>
      <c r="E4512" s="92">
        <v>2.0</v>
      </c>
      <c r="F4512" s="92" t="s">
        <v>3544</v>
      </c>
    </row>
    <row r="4513" ht="14.25" customHeight="1">
      <c r="A4513" s="92" t="s">
        <v>3737</v>
      </c>
      <c r="B4513" s="92" t="s">
        <v>295</v>
      </c>
      <c r="C4513" s="93">
        <v>45669.0</v>
      </c>
      <c r="D4513" s="94">
        <v>0.6770833333333334</v>
      </c>
      <c r="E4513" s="92">
        <v>0.0</v>
      </c>
      <c r="F4513" s="92" t="s">
        <v>3542</v>
      </c>
    </row>
    <row r="4514" ht="14.25" customHeight="1">
      <c r="A4514" s="92" t="s">
        <v>3992</v>
      </c>
      <c r="B4514" s="92" t="s">
        <v>295</v>
      </c>
      <c r="C4514" s="93">
        <v>45721.0</v>
      </c>
      <c r="D4514" s="94">
        <v>0.7520833333333333</v>
      </c>
      <c r="E4514" s="92">
        <v>0.0</v>
      </c>
      <c r="F4514" s="92" t="s">
        <v>3542</v>
      </c>
    </row>
    <row r="4515" ht="14.25" customHeight="1">
      <c r="A4515" s="92" t="s">
        <v>3958</v>
      </c>
      <c r="B4515" s="92" t="s">
        <v>1292</v>
      </c>
      <c r="C4515" s="93">
        <v>45595.0</v>
      </c>
      <c r="D4515" s="94">
        <v>0.6354166666666666</v>
      </c>
      <c r="E4515" s="92">
        <v>1.0</v>
      </c>
      <c r="F4515" s="92" t="s">
        <v>3543</v>
      </c>
    </row>
    <row r="4516" ht="14.25" customHeight="1">
      <c r="A4516" s="92" t="s">
        <v>3895</v>
      </c>
      <c r="B4516" s="92" t="s">
        <v>1292</v>
      </c>
      <c r="C4516" s="93">
        <v>45667.0</v>
      </c>
      <c r="D4516" s="94">
        <v>0.42916666666666664</v>
      </c>
      <c r="E4516" s="92">
        <v>0.0</v>
      </c>
      <c r="F4516" s="92" t="s">
        <v>3542</v>
      </c>
    </row>
    <row r="4517" ht="14.25" customHeight="1">
      <c r="A4517" s="92" t="s">
        <v>4009</v>
      </c>
      <c r="B4517" s="92" t="s">
        <v>1292</v>
      </c>
      <c r="C4517" s="93">
        <v>45721.0</v>
      </c>
      <c r="D4517" s="94">
        <v>0.8819444444444444</v>
      </c>
      <c r="E4517" s="92">
        <v>0.0</v>
      </c>
      <c r="F4517" s="92" t="s">
        <v>3542</v>
      </c>
    </row>
    <row r="4518" ht="14.25" customHeight="1">
      <c r="A4518" s="92" t="s">
        <v>4030</v>
      </c>
      <c r="B4518" s="92" t="s">
        <v>1292</v>
      </c>
      <c r="C4518" s="93">
        <v>45920.0</v>
      </c>
      <c r="D4518" s="94">
        <v>0.1951388888888889</v>
      </c>
      <c r="E4518" s="92">
        <v>1.0</v>
      </c>
      <c r="F4518" s="92" t="s">
        <v>3543</v>
      </c>
    </row>
    <row r="4519" ht="14.25" customHeight="1">
      <c r="A4519" s="92" t="s">
        <v>3853</v>
      </c>
      <c r="B4519" s="92" t="s">
        <v>1805</v>
      </c>
      <c r="C4519" s="93">
        <v>45853.0</v>
      </c>
      <c r="D4519" s="94">
        <v>0.11180555555555556</v>
      </c>
      <c r="E4519" s="92">
        <v>0.0</v>
      </c>
      <c r="F4519" s="92" t="s">
        <v>3542</v>
      </c>
    </row>
    <row r="4520" ht="14.25" customHeight="1">
      <c r="A4520" s="92" t="s">
        <v>3655</v>
      </c>
      <c r="B4520" s="92" t="s">
        <v>296</v>
      </c>
      <c r="C4520" s="93">
        <v>45613.0</v>
      </c>
      <c r="D4520" s="94">
        <v>0.5444444444444444</v>
      </c>
      <c r="E4520" s="92">
        <v>2.0</v>
      </c>
      <c r="F4520" s="92" t="s">
        <v>3544</v>
      </c>
    </row>
    <row r="4521" ht="14.25" customHeight="1">
      <c r="A4521" s="92" t="s">
        <v>3761</v>
      </c>
      <c r="B4521" s="92" t="s">
        <v>296</v>
      </c>
      <c r="C4521" s="93">
        <v>45642.0</v>
      </c>
      <c r="D4521" s="94">
        <v>0.1840277777777778</v>
      </c>
      <c r="E4521" s="92">
        <v>1.0</v>
      </c>
      <c r="F4521" s="92" t="s">
        <v>3543</v>
      </c>
    </row>
    <row r="4522" ht="14.25" customHeight="1">
      <c r="A4522" s="92" t="s">
        <v>3712</v>
      </c>
      <c r="B4522" s="92" t="s">
        <v>296</v>
      </c>
      <c r="C4522" s="93">
        <v>45918.0</v>
      </c>
      <c r="D4522" s="94">
        <v>0.4625</v>
      </c>
      <c r="E4522" s="92">
        <v>0.0</v>
      </c>
      <c r="F4522" s="92" t="s">
        <v>3542</v>
      </c>
    </row>
    <row r="4523" ht="14.25" customHeight="1">
      <c r="A4523" s="92" t="s">
        <v>3817</v>
      </c>
      <c r="B4523" s="92" t="s">
        <v>785</v>
      </c>
      <c r="C4523" s="93">
        <v>45639.0</v>
      </c>
      <c r="D4523" s="94">
        <v>0.22430555555555556</v>
      </c>
      <c r="E4523" s="92">
        <v>0.0</v>
      </c>
      <c r="F4523" s="92" t="s">
        <v>3542</v>
      </c>
    </row>
    <row r="4524" ht="14.25" customHeight="1">
      <c r="A4524" s="92" t="s">
        <v>4055</v>
      </c>
      <c r="B4524" s="92" t="s">
        <v>786</v>
      </c>
      <c r="C4524" s="93">
        <v>45666.0</v>
      </c>
      <c r="D4524" s="94">
        <v>0.5486111111111112</v>
      </c>
      <c r="E4524" s="92">
        <v>2.0</v>
      </c>
      <c r="F4524" s="92" t="s">
        <v>3544</v>
      </c>
    </row>
    <row r="4525" ht="14.25" customHeight="1">
      <c r="A4525" s="92" t="s">
        <v>3982</v>
      </c>
      <c r="B4525" s="92" t="s">
        <v>786</v>
      </c>
      <c r="C4525" s="93">
        <v>45677.0</v>
      </c>
      <c r="D4525" s="94">
        <v>0.44513888888888886</v>
      </c>
      <c r="E4525" s="92">
        <v>2.0</v>
      </c>
      <c r="F4525" s="92" t="s">
        <v>3544</v>
      </c>
    </row>
    <row r="4526" ht="14.25" customHeight="1">
      <c r="A4526" s="92" t="s">
        <v>4055</v>
      </c>
      <c r="B4526" s="92" t="s">
        <v>786</v>
      </c>
      <c r="C4526" s="93">
        <v>45761.0</v>
      </c>
      <c r="D4526" s="94">
        <v>0.64375</v>
      </c>
      <c r="E4526" s="92">
        <v>0.0</v>
      </c>
      <c r="F4526" s="92" t="s">
        <v>3542</v>
      </c>
    </row>
    <row r="4527" ht="14.25" customHeight="1">
      <c r="A4527" s="92" t="s">
        <v>3804</v>
      </c>
      <c r="B4527" s="92" t="s">
        <v>786</v>
      </c>
      <c r="C4527" s="93">
        <v>45788.0</v>
      </c>
      <c r="D4527" s="94">
        <v>0.28958333333333336</v>
      </c>
      <c r="E4527" s="92">
        <v>1.0</v>
      </c>
      <c r="F4527" s="92" t="s">
        <v>3543</v>
      </c>
    </row>
    <row r="4528" ht="14.25" customHeight="1">
      <c r="A4528" s="92" t="s">
        <v>4015</v>
      </c>
      <c r="B4528" s="92" t="s">
        <v>2296</v>
      </c>
      <c r="C4528" s="93">
        <v>45683.0</v>
      </c>
      <c r="D4528" s="94">
        <v>0.6493055555555556</v>
      </c>
      <c r="E4528" s="92">
        <v>2.0</v>
      </c>
      <c r="F4528" s="92" t="s">
        <v>3544</v>
      </c>
    </row>
    <row r="4529" ht="14.25" customHeight="1">
      <c r="A4529" s="92" t="s">
        <v>4003</v>
      </c>
      <c r="B4529" s="92" t="s">
        <v>2296</v>
      </c>
      <c r="C4529" s="93">
        <v>45692.0</v>
      </c>
      <c r="D4529" s="94">
        <v>0.7993055555555556</v>
      </c>
      <c r="E4529" s="92">
        <v>1.0</v>
      </c>
      <c r="F4529" s="92" t="s">
        <v>3543</v>
      </c>
    </row>
    <row r="4530" ht="14.25" customHeight="1">
      <c r="A4530" s="92" t="s">
        <v>3807</v>
      </c>
      <c r="B4530" s="92" t="s">
        <v>2296</v>
      </c>
      <c r="C4530" s="93">
        <v>45769.0</v>
      </c>
      <c r="D4530" s="94">
        <v>0.7854166666666667</v>
      </c>
      <c r="E4530" s="92">
        <v>1.0</v>
      </c>
      <c r="F4530" s="92" t="s">
        <v>3543</v>
      </c>
    </row>
    <row r="4531" ht="14.25" customHeight="1">
      <c r="A4531" s="92" t="s">
        <v>4030</v>
      </c>
      <c r="B4531" s="92" t="s">
        <v>2296</v>
      </c>
      <c r="C4531" s="93">
        <v>45790.0</v>
      </c>
      <c r="D4531" s="94">
        <v>0.225</v>
      </c>
      <c r="E4531" s="92">
        <v>2.0</v>
      </c>
      <c r="F4531" s="92" t="s">
        <v>3544</v>
      </c>
    </row>
    <row r="4532" ht="14.25" customHeight="1">
      <c r="A4532" s="92" t="s">
        <v>4077</v>
      </c>
      <c r="B4532" s="92" t="s">
        <v>2296</v>
      </c>
      <c r="C4532" s="93">
        <v>45873.0</v>
      </c>
      <c r="D4532" s="94">
        <v>0.5576388888888889</v>
      </c>
      <c r="E4532" s="92">
        <v>0.0</v>
      </c>
      <c r="F4532" s="92" t="s">
        <v>3542</v>
      </c>
    </row>
    <row r="4533" ht="14.25" customHeight="1">
      <c r="A4533" s="92" t="s">
        <v>3919</v>
      </c>
      <c r="B4533" s="92" t="s">
        <v>787</v>
      </c>
      <c r="C4533" s="93">
        <v>45623.0</v>
      </c>
      <c r="D4533" s="94">
        <v>0.34097222222222223</v>
      </c>
      <c r="E4533" s="92">
        <v>0.0</v>
      </c>
      <c r="F4533" s="92" t="s">
        <v>3542</v>
      </c>
    </row>
    <row r="4534" ht="14.25" customHeight="1">
      <c r="A4534" s="92" t="s">
        <v>3972</v>
      </c>
      <c r="B4534" s="92" t="s">
        <v>787</v>
      </c>
      <c r="C4534" s="93">
        <v>45705.0</v>
      </c>
      <c r="D4534" s="94">
        <v>0.5354166666666667</v>
      </c>
      <c r="E4534" s="92">
        <v>1.0</v>
      </c>
      <c r="F4534" s="92" t="s">
        <v>3543</v>
      </c>
    </row>
    <row r="4535" ht="14.25" customHeight="1">
      <c r="A4535" s="92" t="s">
        <v>4067</v>
      </c>
      <c r="B4535" s="92" t="s">
        <v>787</v>
      </c>
      <c r="C4535" s="93">
        <v>45888.0</v>
      </c>
      <c r="D4535" s="94">
        <v>0.6791666666666667</v>
      </c>
      <c r="E4535" s="92">
        <v>2.0</v>
      </c>
      <c r="F4535" s="92" t="s">
        <v>3544</v>
      </c>
    </row>
    <row r="4536" ht="14.25" customHeight="1">
      <c r="A4536" s="92" t="s">
        <v>3888</v>
      </c>
      <c r="B4536" s="92" t="s">
        <v>1293</v>
      </c>
      <c r="C4536" s="93">
        <v>45637.0</v>
      </c>
      <c r="D4536" s="94">
        <v>0.6965277777777777</v>
      </c>
      <c r="E4536" s="92">
        <v>2.0</v>
      </c>
      <c r="F4536" s="92" t="s">
        <v>3544</v>
      </c>
    </row>
    <row r="4537" ht="14.25" customHeight="1">
      <c r="A4537" s="92" t="s">
        <v>4073</v>
      </c>
      <c r="B4537" s="92" t="s">
        <v>1293</v>
      </c>
      <c r="C4537" s="93">
        <v>45843.0</v>
      </c>
      <c r="D4537" s="94">
        <v>0.31180555555555556</v>
      </c>
      <c r="E4537" s="92">
        <v>2.0</v>
      </c>
      <c r="F4537" s="92" t="s">
        <v>3544</v>
      </c>
    </row>
    <row r="4538" ht="14.25" customHeight="1">
      <c r="A4538" s="92" t="s">
        <v>3895</v>
      </c>
      <c r="B4538" s="92" t="s">
        <v>1293</v>
      </c>
      <c r="C4538" s="93">
        <v>45906.0</v>
      </c>
      <c r="D4538" s="94">
        <v>0.11805555555555555</v>
      </c>
      <c r="E4538" s="92">
        <v>0.0</v>
      </c>
      <c r="F4538" s="92" t="s">
        <v>3542</v>
      </c>
    </row>
    <row r="4539" ht="14.25" customHeight="1">
      <c r="A4539" s="92" t="s">
        <v>3879</v>
      </c>
      <c r="B4539" s="92" t="s">
        <v>2816</v>
      </c>
      <c r="C4539" s="93">
        <v>45669.0</v>
      </c>
      <c r="D4539" s="94">
        <v>0.1</v>
      </c>
      <c r="E4539" s="92">
        <v>2.0</v>
      </c>
      <c r="F4539" s="92" t="s">
        <v>3544</v>
      </c>
    </row>
    <row r="4540" ht="14.25" customHeight="1">
      <c r="A4540" s="92" t="s">
        <v>3968</v>
      </c>
      <c r="B4540" s="92" t="s">
        <v>2816</v>
      </c>
      <c r="C4540" s="93">
        <v>45696.0</v>
      </c>
      <c r="D4540" s="94">
        <v>0.20972222222222223</v>
      </c>
      <c r="E4540" s="92">
        <v>1.0</v>
      </c>
      <c r="F4540" s="92" t="s">
        <v>3543</v>
      </c>
    </row>
    <row r="4541" ht="14.25" customHeight="1">
      <c r="A4541" s="92" t="s">
        <v>3838</v>
      </c>
      <c r="B4541" s="92" t="s">
        <v>2816</v>
      </c>
      <c r="C4541" s="93">
        <v>45726.0</v>
      </c>
      <c r="D4541" s="94">
        <v>0.9965277777777778</v>
      </c>
      <c r="E4541" s="92">
        <v>1.0</v>
      </c>
      <c r="F4541" s="92" t="s">
        <v>3543</v>
      </c>
    </row>
    <row r="4542" ht="14.25" customHeight="1">
      <c r="A4542" s="92" t="s">
        <v>3875</v>
      </c>
      <c r="B4542" s="92" t="s">
        <v>2816</v>
      </c>
      <c r="C4542" s="93">
        <v>45740.0</v>
      </c>
      <c r="D4542" s="94">
        <v>0.5090277777777777</v>
      </c>
      <c r="E4542" s="92">
        <v>0.0</v>
      </c>
      <c r="F4542" s="92" t="s">
        <v>3542</v>
      </c>
    </row>
    <row r="4543" ht="14.25" customHeight="1">
      <c r="A4543" s="92" t="s">
        <v>3875</v>
      </c>
      <c r="B4543" s="92" t="s">
        <v>2816</v>
      </c>
      <c r="C4543" s="93">
        <v>45779.0</v>
      </c>
      <c r="D4543" s="94">
        <v>0.5555555555555556</v>
      </c>
      <c r="E4543" s="92">
        <v>1.0</v>
      </c>
      <c r="F4543" s="92" t="s">
        <v>3543</v>
      </c>
    </row>
    <row r="4544" ht="14.25" customHeight="1">
      <c r="A4544" s="92" t="s">
        <v>4078</v>
      </c>
      <c r="B4544" s="92" t="s">
        <v>2816</v>
      </c>
      <c r="C4544" s="93">
        <v>45781.0</v>
      </c>
      <c r="D4544" s="94">
        <v>0.6541666666666667</v>
      </c>
      <c r="E4544" s="92">
        <v>0.0</v>
      </c>
      <c r="F4544" s="92" t="s">
        <v>3542</v>
      </c>
    </row>
    <row r="4545" ht="14.25" customHeight="1">
      <c r="A4545" s="92" t="s">
        <v>3849</v>
      </c>
      <c r="B4545" s="92" t="s">
        <v>2816</v>
      </c>
      <c r="C4545" s="93">
        <v>45902.0</v>
      </c>
      <c r="D4545" s="94">
        <v>0.43680555555555556</v>
      </c>
      <c r="E4545" s="92">
        <v>2.0</v>
      </c>
      <c r="F4545" s="92" t="s">
        <v>3544</v>
      </c>
    </row>
    <row r="4546" ht="14.25" customHeight="1">
      <c r="A4546" s="92" t="s">
        <v>3752</v>
      </c>
      <c r="B4546" s="92" t="s">
        <v>2816</v>
      </c>
      <c r="C4546" s="93">
        <v>45904.0</v>
      </c>
      <c r="D4546" s="94">
        <v>0.13055555555555556</v>
      </c>
      <c r="E4546" s="92">
        <v>0.0</v>
      </c>
      <c r="F4546" s="92" t="s">
        <v>3542</v>
      </c>
    </row>
    <row r="4547" ht="14.25" customHeight="1">
      <c r="A4547" s="92" t="s">
        <v>3839</v>
      </c>
      <c r="B4547" s="92" t="s">
        <v>788</v>
      </c>
      <c r="C4547" s="93">
        <v>45927.0</v>
      </c>
      <c r="D4547" s="94">
        <v>0.44027777777777777</v>
      </c>
      <c r="E4547" s="92">
        <v>0.0</v>
      </c>
      <c r="F4547" s="92" t="s">
        <v>3542</v>
      </c>
    </row>
    <row r="4548" ht="14.25" customHeight="1">
      <c r="A4548" s="92" t="s">
        <v>3680</v>
      </c>
      <c r="B4548" s="92" t="s">
        <v>1806</v>
      </c>
      <c r="C4548" s="93">
        <v>45743.0</v>
      </c>
      <c r="D4548" s="94">
        <v>0.050694444444444445</v>
      </c>
      <c r="E4548" s="92">
        <v>0.0</v>
      </c>
      <c r="F4548" s="92" t="s">
        <v>3542</v>
      </c>
    </row>
    <row r="4549" ht="14.25" customHeight="1">
      <c r="A4549" s="92" t="s">
        <v>3807</v>
      </c>
      <c r="B4549" s="92" t="s">
        <v>1806</v>
      </c>
      <c r="C4549" s="93">
        <v>45839.0</v>
      </c>
      <c r="D4549" s="94">
        <v>0.9666666666666667</v>
      </c>
      <c r="E4549" s="92">
        <v>2.0</v>
      </c>
      <c r="F4549" s="92" t="s">
        <v>3544</v>
      </c>
    </row>
    <row r="4550" ht="14.25" customHeight="1">
      <c r="A4550" s="92" t="s">
        <v>3838</v>
      </c>
      <c r="B4550" s="92" t="s">
        <v>3275</v>
      </c>
      <c r="C4550" s="93">
        <v>45767.0</v>
      </c>
      <c r="D4550" s="94">
        <v>0.11458333333333333</v>
      </c>
      <c r="E4550" s="92">
        <v>0.0</v>
      </c>
      <c r="F4550" s="92" t="s">
        <v>3542</v>
      </c>
    </row>
    <row r="4551" ht="14.25" customHeight="1">
      <c r="A4551" s="92" t="s">
        <v>3947</v>
      </c>
      <c r="B4551" s="92" t="s">
        <v>1294</v>
      </c>
      <c r="C4551" s="93">
        <v>45689.0</v>
      </c>
      <c r="D4551" s="94">
        <v>0.6729166666666667</v>
      </c>
      <c r="E4551" s="92">
        <v>0.0</v>
      </c>
      <c r="F4551" s="92" t="s">
        <v>3542</v>
      </c>
    </row>
    <row r="4552" ht="14.25" customHeight="1">
      <c r="A4552" s="92" t="s">
        <v>3871</v>
      </c>
      <c r="B4552" s="92" t="s">
        <v>1294</v>
      </c>
      <c r="C4552" s="93">
        <v>45914.0</v>
      </c>
      <c r="D4552" s="94">
        <v>0.7194444444444444</v>
      </c>
      <c r="E4552" s="92">
        <v>0.0</v>
      </c>
      <c r="F4552" s="92" t="s">
        <v>3542</v>
      </c>
    </row>
    <row r="4553" ht="14.25" customHeight="1">
      <c r="A4553" s="92" t="s">
        <v>3839</v>
      </c>
      <c r="B4553" s="92" t="s">
        <v>789</v>
      </c>
      <c r="C4553" s="93">
        <v>45656.0</v>
      </c>
      <c r="D4553" s="94">
        <v>0.059722222222222225</v>
      </c>
      <c r="E4553" s="92">
        <v>1.0</v>
      </c>
      <c r="F4553" s="92" t="s">
        <v>3543</v>
      </c>
    </row>
    <row r="4554" ht="14.25" customHeight="1">
      <c r="A4554" s="92" t="s">
        <v>3985</v>
      </c>
      <c r="B4554" s="92" t="s">
        <v>789</v>
      </c>
      <c r="C4554" s="93">
        <v>45669.0</v>
      </c>
      <c r="D4554" s="94">
        <v>0.31319444444444444</v>
      </c>
      <c r="E4554" s="92">
        <v>0.0</v>
      </c>
      <c r="F4554" s="92" t="s">
        <v>3542</v>
      </c>
    </row>
    <row r="4555" ht="14.25" customHeight="1">
      <c r="A4555" s="92" t="s">
        <v>3962</v>
      </c>
      <c r="B4555" s="92" t="s">
        <v>789</v>
      </c>
      <c r="C4555" s="93">
        <v>45885.0</v>
      </c>
      <c r="D4555" s="94">
        <v>0.675</v>
      </c>
      <c r="E4555" s="92">
        <v>1.0</v>
      </c>
      <c r="F4555" s="92" t="s">
        <v>3543</v>
      </c>
    </row>
    <row r="4556" ht="14.25" customHeight="1">
      <c r="A4556" s="92" t="s">
        <v>3974</v>
      </c>
      <c r="B4556" s="92" t="s">
        <v>789</v>
      </c>
      <c r="C4556" s="93">
        <v>45913.0</v>
      </c>
      <c r="D4556" s="94">
        <v>0.8479166666666667</v>
      </c>
      <c r="E4556" s="92">
        <v>2.0</v>
      </c>
      <c r="F4556" s="92" t="s">
        <v>3544</v>
      </c>
    </row>
    <row r="4557" ht="14.25" customHeight="1">
      <c r="A4557" s="92" t="s">
        <v>3649</v>
      </c>
      <c r="B4557" s="92" t="s">
        <v>2297</v>
      </c>
      <c r="C4557" s="93">
        <v>45659.0</v>
      </c>
      <c r="D4557" s="94">
        <v>0.14583333333333334</v>
      </c>
      <c r="E4557" s="92">
        <v>2.0</v>
      </c>
      <c r="F4557" s="92" t="s">
        <v>3544</v>
      </c>
    </row>
    <row r="4558" ht="14.25" customHeight="1">
      <c r="A4558" s="92" t="s">
        <v>4025</v>
      </c>
      <c r="B4558" s="92" t="s">
        <v>2297</v>
      </c>
      <c r="C4558" s="93">
        <v>45676.0</v>
      </c>
      <c r="D4558" s="94">
        <v>0.5520833333333334</v>
      </c>
      <c r="E4558" s="92">
        <v>0.0</v>
      </c>
      <c r="F4558" s="92" t="s">
        <v>3542</v>
      </c>
    </row>
    <row r="4559" ht="14.25" customHeight="1">
      <c r="A4559" s="92" t="s">
        <v>4014</v>
      </c>
      <c r="B4559" s="92" t="s">
        <v>2298</v>
      </c>
      <c r="C4559" s="93">
        <v>45795.0</v>
      </c>
      <c r="D4559" s="94">
        <v>0.034722222222222224</v>
      </c>
      <c r="E4559" s="92">
        <v>2.0</v>
      </c>
      <c r="F4559" s="92" t="s">
        <v>3544</v>
      </c>
    </row>
    <row r="4560" ht="14.25" customHeight="1">
      <c r="A4560" s="92" t="s">
        <v>3729</v>
      </c>
      <c r="B4560" s="92" t="s">
        <v>2299</v>
      </c>
      <c r="C4560" s="93">
        <v>45643.0</v>
      </c>
      <c r="D4560" s="94">
        <v>0.07152777777777777</v>
      </c>
      <c r="E4560" s="92">
        <v>0.0</v>
      </c>
      <c r="F4560" s="92" t="s">
        <v>3542</v>
      </c>
    </row>
    <row r="4561" ht="14.25" customHeight="1">
      <c r="A4561" s="92" t="s">
        <v>3977</v>
      </c>
      <c r="B4561" s="92" t="s">
        <v>2299</v>
      </c>
      <c r="C4561" s="93">
        <v>45668.0</v>
      </c>
      <c r="D4561" s="94">
        <v>0.16458333333333333</v>
      </c>
      <c r="E4561" s="92">
        <v>2.0</v>
      </c>
      <c r="F4561" s="92" t="s">
        <v>3544</v>
      </c>
    </row>
    <row r="4562" ht="14.25" customHeight="1">
      <c r="A4562" s="92" t="s">
        <v>4035</v>
      </c>
      <c r="B4562" s="92" t="s">
        <v>2817</v>
      </c>
      <c r="C4562" s="93">
        <v>45665.0</v>
      </c>
      <c r="D4562" s="94">
        <v>0.4486111111111111</v>
      </c>
      <c r="E4562" s="92">
        <v>2.0</v>
      </c>
      <c r="F4562" s="92" t="s">
        <v>3544</v>
      </c>
    </row>
    <row r="4563" ht="14.25" customHeight="1">
      <c r="A4563" s="92" t="s">
        <v>3651</v>
      </c>
      <c r="B4563" s="92" t="s">
        <v>2817</v>
      </c>
      <c r="C4563" s="93">
        <v>45819.0</v>
      </c>
      <c r="D4563" s="94">
        <v>0.7284722222222222</v>
      </c>
      <c r="E4563" s="92">
        <v>1.0</v>
      </c>
      <c r="F4563" s="92" t="s">
        <v>3543</v>
      </c>
    </row>
    <row r="4564" ht="14.25" customHeight="1">
      <c r="A4564" s="92" t="s">
        <v>3814</v>
      </c>
      <c r="B4564" s="92" t="s">
        <v>2817</v>
      </c>
      <c r="C4564" s="93">
        <v>45822.0</v>
      </c>
      <c r="D4564" s="94">
        <v>0.7958333333333333</v>
      </c>
      <c r="E4564" s="92">
        <v>0.0</v>
      </c>
      <c r="F4564" s="92" t="s">
        <v>3542</v>
      </c>
    </row>
    <row r="4565" ht="14.25" customHeight="1">
      <c r="A4565" s="92" t="s">
        <v>3848</v>
      </c>
      <c r="B4565" s="92" t="s">
        <v>2817</v>
      </c>
      <c r="C4565" s="93">
        <v>45876.0</v>
      </c>
      <c r="D4565" s="94">
        <v>0.1736111111111111</v>
      </c>
      <c r="E4565" s="92">
        <v>1.0</v>
      </c>
      <c r="F4565" s="92" t="s">
        <v>3543</v>
      </c>
    </row>
    <row r="4566" ht="14.25" customHeight="1">
      <c r="A4566" s="92" t="s">
        <v>3710</v>
      </c>
      <c r="B4566" s="92" t="s">
        <v>3276</v>
      </c>
      <c r="C4566" s="93">
        <v>45629.0</v>
      </c>
      <c r="D4566" s="94">
        <v>0.32430555555555557</v>
      </c>
      <c r="E4566" s="92">
        <v>2.0</v>
      </c>
      <c r="F4566" s="92" t="s">
        <v>3544</v>
      </c>
    </row>
    <row r="4567" ht="14.25" customHeight="1">
      <c r="A4567" s="92" t="s">
        <v>3664</v>
      </c>
      <c r="B4567" s="92" t="s">
        <v>3276</v>
      </c>
      <c r="C4567" s="93">
        <v>45760.0</v>
      </c>
      <c r="D4567" s="94">
        <v>0.9229166666666667</v>
      </c>
      <c r="E4567" s="92">
        <v>0.0</v>
      </c>
      <c r="F4567" s="92" t="s">
        <v>3542</v>
      </c>
    </row>
    <row r="4568" ht="14.25" customHeight="1">
      <c r="A4568" s="92" t="s">
        <v>3663</v>
      </c>
      <c r="B4568" s="92" t="s">
        <v>3276</v>
      </c>
      <c r="C4568" s="93">
        <v>45877.0</v>
      </c>
      <c r="D4568" s="94">
        <v>0.4583333333333333</v>
      </c>
      <c r="E4568" s="92">
        <v>1.0</v>
      </c>
      <c r="F4568" s="92" t="s">
        <v>3543</v>
      </c>
    </row>
    <row r="4569" ht="14.25" customHeight="1">
      <c r="A4569" s="92" t="s">
        <v>3931</v>
      </c>
      <c r="B4569" s="92" t="s">
        <v>3276</v>
      </c>
      <c r="C4569" s="93">
        <v>45896.0</v>
      </c>
      <c r="D4569" s="94">
        <v>0.8347222222222223</v>
      </c>
      <c r="E4569" s="92">
        <v>2.0</v>
      </c>
      <c r="F4569" s="92" t="s">
        <v>3544</v>
      </c>
    </row>
    <row r="4570" ht="14.25" customHeight="1">
      <c r="A4570" s="92" t="s">
        <v>3913</v>
      </c>
      <c r="B4570" s="92" t="s">
        <v>2818</v>
      </c>
      <c r="C4570" s="93">
        <v>45713.0</v>
      </c>
      <c r="D4570" s="94">
        <v>0.7291666666666666</v>
      </c>
      <c r="E4570" s="92">
        <v>1.0</v>
      </c>
      <c r="F4570" s="92" t="s">
        <v>3543</v>
      </c>
    </row>
    <row r="4571" ht="14.25" customHeight="1">
      <c r="A4571" s="92" t="s">
        <v>3721</v>
      </c>
      <c r="B4571" s="92" t="s">
        <v>2818</v>
      </c>
      <c r="C4571" s="93">
        <v>45778.0</v>
      </c>
      <c r="D4571" s="94">
        <v>0.5048611111111111</v>
      </c>
      <c r="E4571" s="92">
        <v>1.0</v>
      </c>
      <c r="F4571" s="92" t="s">
        <v>3543</v>
      </c>
    </row>
    <row r="4572" ht="14.25" customHeight="1">
      <c r="A4572" s="92" t="s">
        <v>3687</v>
      </c>
      <c r="B4572" s="92" t="s">
        <v>2300</v>
      </c>
      <c r="C4572" s="93">
        <v>45683.0</v>
      </c>
      <c r="D4572" s="94">
        <v>0.2423611111111111</v>
      </c>
      <c r="E4572" s="92">
        <v>0.0</v>
      </c>
      <c r="F4572" s="92" t="s">
        <v>3542</v>
      </c>
    </row>
    <row r="4573" ht="14.25" customHeight="1">
      <c r="A4573" s="92" t="s">
        <v>3652</v>
      </c>
      <c r="B4573" s="92" t="s">
        <v>2300</v>
      </c>
      <c r="C4573" s="93">
        <v>45707.0</v>
      </c>
      <c r="D4573" s="94">
        <v>0.7784722222222222</v>
      </c>
      <c r="E4573" s="92">
        <v>2.0</v>
      </c>
      <c r="F4573" s="92" t="s">
        <v>3544</v>
      </c>
    </row>
    <row r="4574" ht="14.25" customHeight="1">
      <c r="A4574" s="92" t="s">
        <v>3684</v>
      </c>
      <c r="B4574" s="92" t="s">
        <v>3277</v>
      </c>
      <c r="C4574" s="93">
        <v>45715.0</v>
      </c>
      <c r="D4574" s="94">
        <v>0.36736111111111114</v>
      </c>
      <c r="E4574" s="92">
        <v>1.0</v>
      </c>
      <c r="F4574" s="92" t="s">
        <v>3543</v>
      </c>
    </row>
    <row r="4575" ht="14.25" customHeight="1">
      <c r="A4575" s="92" t="s">
        <v>3801</v>
      </c>
      <c r="B4575" s="92" t="s">
        <v>298</v>
      </c>
      <c r="C4575" s="93">
        <v>45658.0</v>
      </c>
      <c r="D4575" s="94">
        <v>0.31805555555555554</v>
      </c>
      <c r="E4575" s="92">
        <v>1.0</v>
      </c>
      <c r="F4575" s="92" t="s">
        <v>3543</v>
      </c>
    </row>
    <row r="4576" ht="14.25" customHeight="1">
      <c r="A4576" s="92" t="s">
        <v>3889</v>
      </c>
      <c r="B4576" s="92" t="s">
        <v>298</v>
      </c>
      <c r="C4576" s="93">
        <v>45788.0</v>
      </c>
      <c r="D4576" s="94">
        <v>0.7541666666666667</v>
      </c>
      <c r="E4576" s="92">
        <v>2.0</v>
      </c>
      <c r="F4576" s="92" t="s">
        <v>3544</v>
      </c>
    </row>
    <row r="4577" ht="14.25" customHeight="1">
      <c r="A4577" s="92" t="s">
        <v>3859</v>
      </c>
      <c r="B4577" s="92" t="s">
        <v>298</v>
      </c>
      <c r="C4577" s="93">
        <v>45799.0</v>
      </c>
      <c r="D4577" s="94">
        <v>0.7604166666666666</v>
      </c>
      <c r="E4577" s="92">
        <v>1.0</v>
      </c>
      <c r="F4577" s="92" t="s">
        <v>3543</v>
      </c>
    </row>
    <row r="4578" ht="14.25" customHeight="1">
      <c r="A4578" s="92" t="s">
        <v>3654</v>
      </c>
      <c r="B4578" s="92" t="s">
        <v>3278</v>
      </c>
      <c r="C4578" s="93">
        <v>45818.0</v>
      </c>
      <c r="D4578" s="94">
        <v>0.8854166666666666</v>
      </c>
      <c r="E4578" s="92">
        <v>2.0</v>
      </c>
      <c r="F4578" s="92" t="s">
        <v>3544</v>
      </c>
    </row>
    <row r="4579" ht="14.25" customHeight="1">
      <c r="A4579" s="92" t="s">
        <v>3683</v>
      </c>
      <c r="B4579" s="92" t="s">
        <v>3278</v>
      </c>
      <c r="C4579" s="93">
        <v>45858.0</v>
      </c>
      <c r="D4579" s="94">
        <v>0.27708333333333335</v>
      </c>
      <c r="E4579" s="92">
        <v>2.0</v>
      </c>
      <c r="F4579" s="92" t="s">
        <v>3544</v>
      </c>
    </row>
    <row r="4580" ht="14.25" customHeight="1">
      <c r="A4580" s="92" t="s">
        <v>3672</v>
      </c>
      <c r="B4580" s="92" t="s">
        <v>790</v>
      </c>
      <c r="C4580" s="93">
        <v>45666.0</v>
      </c>
      <c r="D4580" s="94">
        <v>0.02013888888888889</v>
      </c>
      <c r="E4580" s="92">
        <v>2.0</v>
      </c>
      <c r="F4580" s="92" t="s">
        <v>3544</v>
      </c>
    </row>
    <row r="4581" ht="14.25" customHeight="1">
      <c r="A4581" s="92" t="s">
        <v>3725</v>
      </c>
      <c r="B4581" s="92" t="s">
        <v>790</v>
      </c>
      <c r="C4581" s="93">
        <v>45897.0</v>
      </c>
      <c r="D4581" s="94">
        <v>0.30486111111111114</v>
      </c>
      <c r="E4581" s="92">
        <v>1.0</v>
      </c>
      <c r="F4581" s="92" t="s">
        <v>3543</v>
      </c>
    </row>
    <row r="4582" ht="14.25" customHeight="1">
      <c r="A4582" s="92" t="s">
        <v>3692</v>
      </c>
      <c r="B4582" s="92" t="s">
        <v>790</v>
      </c>
      <c r="C4582" s="93">
        <v>45909.0</v>
      </c>
      <c r="D4582" s="94">
        <v>0.5243055555555556</v>
      </c>
      <c r="E4582" s="92">
        <v>1.0</v>
      </c>
      <c r="F4582" s="92" t="s">
        <v>3543</v>
      </c>
    </row>
    <row r="4583" ht="14.25" customHeight="1">
      <c r="A4583" s="92" t="s">
        <v>3760</v>
      </c>
      <c r="B4583" s="92" t="s">
        <v>790</v>
      </c>
      <c r="C4583" s="93">
        <v>45927.0</v>
      </c>
      <c r="D4583" s="94">
        <v>0.5576388888888889</v>
      </c>
      <c r="E4583" s="92">
        <v>0.0</v>
      </c>
      <c r="F4583" s="92" t="s">
        <v>3542</v>
      </c>
    </row>
    <row r="4584" ht="14.25" customHeight="1">
      <c r="A4584" s="92" t="s">
        <v>3712</v>
      </c>
      <c r="B4584" s="92" t="s">
        <v>299</v>
      </c>
      <c r="C4584" s="93">
        <v>45650.0</v>
      </c>
      <c r="D4584" s="94">
        <v>0.8381944444444445</v>
      </c>
      <c r="E4584" s="92">
        <v>1.0</v>
      </c>
      <c r="F4584" s="92" t="s">
        <v>3543</v>
      </c>
    </row>
    <row r="4585" ht="14.25" customHeight="1">
      <c r="A4585" s="92" t="s">
        <v>3873</v>
      </c>
      <c r="B4585" s="92" t="s">
        <v>299</v>
      </c>
      <c r="C4585" s="93">
        <v>45781.0</v>
      </c>
      <c r="D4585" s="94">
        <v>0.17708333333333334</v>
      </c>
      <c r="E4585" s="92">
        <v>1.0</v>
      </c>
      <c r="F4585" s="92" t="s">
        <v>3543</v>
      </c>
    </row>
    <row r="4586" ht="14.25" customHeight="1">
      <c r="A4586" s="92" t="s">
        <v>3855</v>
      </c>
      <c r="B4586" s="92" t="s">
        <v>299</v>
      </c>
      <c r="C4586" s="93">
        <v>45825.0</v>
      </c>
      <c r="D4586" s="94">
        <v>0.56875</v>
      </c>
      <c r="E4586" s="92">
        <v>1.0</v>
      </c>
      <c r="F4586" s="92" t="s">
        <v>3543</v>
      </c>
    </row>
    <row r="4587" ht="14.25" customHeight="1">
      <c r="A4587" s="92" t="s">
        <v>3656</v>
      </c>
      <c r="B4587" s="92" t="s">
        <v>299</v>
      </c>
      <c r="C4587" s="93">
        <v>45829.0</v>
      </c>
      <c r="D4587" s="94">
        <v>0.6854166666666667</v>
      </c>
      <c r="E4587" s="92">
        <v>0.0</v>
      </c>
      <c r="F4587" s="92" t="s">
        <v>3542</v>
      </c>
    </row>
    <row r="4588" ht="14.25" customHeight="1">
      <c r="A4588" s="92" t="s">
        <v>3878</v>
      </c>
      <c r="B4588" s="92" t="s">
        <v>791</v>
      </c>
      <c r="C4588" s="93">
        <v>45794.0</v>
      </c>
      <c r="D4588" s="94">
        <v>0.3402777777777778</v>
      </c>
      <c r="E4588" s="92">
        <v>1.0</v>
      </c>
      <c r="F4588" s="92" t="s">
        <v>3543</v>
      </c>
    </row>
    <row r="4589" ht="14.25" customHeight="1">
      <c r="A4589" s="92" t="s">
        <v>3679</v>
      </c>
      <c r="B4589" s="92" t="s">
        <v>791</v>
      </c>
      <c r="C4589" s="93">
        <v>45857.0</v>
      </c>
      <c r="D4589" s="94">
        <v>0.5458333333333333</v>
      </c>
      <c r="E4589" s="92">
        <v>2.0</v>
      </c>
      <c r="F4589" s="92" t="s">
        <v>3544</v>
      </c>
    </row>
    <row r="4590" ht="14.25" customHeight="1">
      <c r="A4590" s="92" t="s">
        <v>4014</v>
      </c>
      <c r="B4590" s="92" t="s">
        <v>791</v>
      </c>
      <c r="C4590" s="93">
        <v>45876.0</v>
      </c>
      <c r="D4590" s="94">
        <v>0.9590277777777778</v>
      </c>
      <c r="E4590" s="92">
        <v>0.0</v>
      </c>
      <c r="F4590" s="92" t="s">
        <v>3542</v>
      </c>
    </row>
    <row r="4591" ht="14.25" customHeight="1">
      <c r="A4591" s="92" t="s">
        <v>3960</v>
      </c>
      <c r="B4591" s="92" t="s">
        <v>2819</v>
      </c>
      <c r="C4591" s="93">
        <v>45730.0</v>
      </c>
      <c r="D4591" s="94">
        <v>0.9340277777777778</v>
      </c>
      <c r="E4591" s="92">
        <v>0.0</v>
      </c>
      <c r="F4591" s="92" t="s">
        <v>3542</v>
      </c>
    </row>
    <row r="4592" ht="14.25" customHeight="1">
      <c r="A4592" s="92" t="s">
        <v>4066</v>
      </c>
      <c r="B4592" s="92" t="s">
        <v>2819</v>
      </c>
      <c r="C4592" s="93">
        <v>45780.0</v>
      </c>
      <c r="D4592" s="94">
        <v>0.3854166666666667</v>
      </c>
      <c r="E4592" s="92">
        <v>1.0</v>
      </c>
      <c r="F4592" s="92" t="s">
        <v>3543</v>
      </c>
    </row>
    <row r="4593" ht="14.25" customHeight="1">
      <c r="A4593" s="92" t="s">
        <v>3994</v>
      </c>
      <c r="B4593" s="92" t="s">
        <v>2819</v>
      </c>
      <c r="C4593" s="93">
        <v>45785.0</v>
      </c>
      <c r="D4593" s="94">
        <v>0.43333333333333335</v>
      </c>
      <c r="E4593" s="92">
        <v>1.0</v>
      </c>
      <c r="F4593" s="92" t="s">
        <v>3543</v>
      </c>
    </row>
    <row r="4594" ht="14.25" customHeight="1">
      <c r="A4594" s="92" t="s">
        <v>3873</v>
      </c>
      <c r="B4594" s="92" t="s">
        <v>2819</v>
      </c>
      <c r="C4594" s="93">
        <v>45857.0</v>
      </c>
      <c r="D4594" s="94">
        <v>0.8819444444444444</v>
      </c>
      <c r="E4594" s="92">
        <v>1.0</v>
      </c>
      <c r="F4594" s="92" t="s">
        <v>3543</v>
      </c>
    </row>
    <row r="4595" ht="14.25" customHeight="1">
      <c r="A4595" s="92" t="s">
        <v>3732</v>
      </c>
      <c r="B4595" s="92" t="s">
        <v>2820</v>
      </c>
      <c r="C4595" s="93">
        <v>45696.0</v>
      </c>
      <c r="D4595" s="94">
        <v>0.5881944444444445</v>
      </c>
      <c r="E4595" s="92">
        <v>2.0</v>
      </c>
      <c r="F4595" s="92" t="s">
        <v>3544</v>
      </c>
    </row>
    <row r="4596" ht="14.25" customHeight="1">
      <c r="A4596" s="92" t="s">
        <v>3851</v>
      </c>
      <c r="B4596" s="92" t="s">
        <v>2820</v>
      </c>
      <c r="C4596" s="93">
        <v>45789.0</v>
      </c>
      <c r="D4596" s="94">
        <v>0.7145833333333333</v>
      </c>
      <c r="E4596" s="92">
        <v>2.0</v>
      </c>
      <c r="F4596" s="92" t="s">
        <v>3544</v>
      </c>
    </row>
    <row r="4597" ht="14.25" customHeight="1">
      <c r="A4597" s="92" t="s">
        <v>4077</v>
      </c>
      <c r="B4597" s="92" t="s">
        <v>2820</v>
      </c>
      <c r="C4597" s="93">
        <v>45813.0</v>
      </c>
      <c r="D4597" s="94">
        <v>0.13055555555555556</v>
      </c>
      <c r="E4597" s="92">
        <v>2.0</v>
      </c>
      <c r="F4597" s="92" t="s">
        <v>3544</v>
      </c>
    </row>
    <row r="4598" ht="14.25" customHeight="1">
      <c r="A4598" s="92" t="s">
        <v>3768</v>
      </c>
      <c r="B4598" s="92" t="s">
        <v>2820</v>
      </c>
      <c r="C4598" s="93">
        <v>45929.0</v>
      </c>
      <c r="D4598" s="94">
        <v>0.07361111111111111</v>
      </c>
      <c r="E4598" s="92">
        <v>1.0</v>
      </c>
      <c r="F4598" s="92" t="s">
        <v>3543</v>
      </c>
    </row>
    <row r="4599" ht="14.25" customHeight="1">
      <c r="A4599" s="92" t="s">
        <v>4049</v>
      </c>
      <c r="B4599" s="92" t="s">
        <v>1295</v>
      </c>
      <c r="C4599" s="93">
        <v>45935.0</v>
      </c>
      <c r="D4599" s="94">
        <v>0.4215277777777778</v>
      </c>
      <c r="E4599" s="92">
        <v>1.0</v>
      </c>
      <c r="F4599" s="92" t="s">
        <v>3543</v>
      </c>
    </row>
    <row r="4600" ht="14.25" customHeight="1">
      <c r="A4600" s="92" t="s">
        <v>4009</v>
      </c>
      <c r="B4600" s="92" t="s">
        <v>300</v>
      </c>
      <c r="C4600" s="93">
        <v>45604.0</v>
      </c>
      <c r="D4600" s="94">
        <v>0.5027777777777778</v>
      </c>
      <c r="E4600" s="92">
        <v>1.0</v>
      </c>
      <c r="F4600" s="92" t="s">
        <v>3543</v>
      </c>
    </row>
    <row r="4601" ht="14.25" customHeight="1">
      <c r="A4601" s="92" t="s">
        <v>3753</v>
      </c>
      <c r="B4601" s="92" t="s">
        <v>300</v>
      </c>
      <c r="C4601" s="93">
        <v>45710.0</v>
      </c>
      <c r="D4601" s="94">
        <v>0.59375</v>
      </c>
      <c r="E4601" s="92">
        <v>1.0</v>
      </c>
      <c r="F4601" s="92" t="s">
        <v>3543</v>
      </c>
    </row>
    <row r="4602" ht="14.25" customHeight="1">
      <c r="A4602" s="92" t="s">
        <v>3787</v>
      </c>
      <c r="B4602" s="92" t="s">
        <v>300</v>
      </c>
      <c r="C4602" s="93">
        <v>45765.0</v>
      </c>
      <c r="D4602" s="94">
        <v>0.6527777777777778</v>
      </c>
      <c r="E4602" s="92">
        <v>1.0</v>
      </c>
      <c r="F4602" s="92" t="s">
        <v>3543</v>
      </c>
    </row>
    <row r="4603" ht="14.25" customHeight="1">
      <c r="A4603" s="92" t="s">
        <v>3794</v>
      </c>
      <c r="B4603" s="92" t="s">
        <v>300</v>
      </c>
      <c r="C4603" s="93">
        <v>45769.0</v>
      </c>
      <c r="D4603" s="94">
        <v>0.7180555555555556</v>
      </c>
      <c r="E4603" s="92">
        <v>1.0</v>
      </c>
      <c r="F4603" s="92" t="s">
        <v>3543</v>
      </c>
    </row>
    <row r="4604" ht="14.25" customHeight="1">
      <c r="A4604" s="92" t="s">
        <v>3777</v>
      </c>
      <c r="B4604" s="92" t="s">
        <v>792</v>
      </c>
      <c r="C4604" s="93">
        <v>45809.0</v>
      </c>
      <c r="D4604" s="94">
        <v>0.4875</v>
      </c>
      <c r="E4604" s="92">
        <v>2.0</v>
      </c>
      <c r="F4604" s="92" t="s">
        <v>3544</v>
      </c>
    </row>
    <row r="4605" ht="14.25" customHeight="1">
      <c r="A4605" s="92" t="s">
        <v>3857</v>
      </c>
      <c r="B4605" s="92" t="s">
        <v>3279</v>
      </c>
      <c r="C4605" s="93">
        <v>45606.0</v>
      </c>
      <c r="D4605" s="94">
        <v>0.07152777777777777</v>
      </c>
      <c r="E4605" s="92">
        <v>2.0</v>
      </c>
      <c r="F4605" s="92" t="s">
        <v>3544</v>
      </c>
    </row>
    <row r="4606" ht="14.25" customHeight="1">
      <c r="A4606" s="92" t="s">
        <v>3677</v>
      </c>
      <c r="B4606" s="92" t="s">
        <v>3279</v>
      </c>
      <c r="C4606" s="93">
        <v>45756.0</v>
      </c>
      <c r="D4606" s="94">
        <v>0.28055555555555556</v>
      </c>
      <c r="E4606" s="92">
        <v>2.0</v>
      </c>
      <c r="F4606" s="92" t="s">
        <v>3544</v>
      </c>
    </row>
    <row r="4607" ht="14.25" customHeight="1">
      <c r="A4607" s="92" t="s">
        <v>3779</v>
      </c>
      <c r="B4607" s="92" t="s">
        <v>301</v>
      </c>
      <c r="C4607" s="93">
        <v>45669.0</v>
      </c>
      <c r="D4607" s="94">
        <v>0.41944444444444445</v>
      </c>
      <c r="E4607" s="92">
        <v>0.0</v>
      </c>
      <c r="F4607" s="92" t="s">
        <v>3542</v>
      </c>
    </row>
    <row r="4608" ht="14.25" customHeight="1">
      <c r="A4608" s="92" t="s">
        <v>3770</v>
      </c>
      <c r="B4608" s="92" t="s">
        <v>301</v>
      </c>
      <c r="C4608" s="93">
        <v>45801.0</v>
      </c>
      <c r="D4608" s="94">
        <v>0.24930555555555556</v>
      </c>
      <c r="E4608" s="92">
        <v>1.0</v>
      </c>
      <c r="F4608" s="92" t="s">
        <v>3543</v>
      </c>
    </row>
    <row r="4609" ht="14.25" customHeight="1">
      <c r="A4609" s="92" t="s">
        <v>3982</v>
      </c>
      <c r="B4609" s="92" t="s">
        <v>1296</v>
      </c>
      <c r="C4609" s="93">
        <v>45806.0</v>
      </c>
      <c r="D4609" s="94">
        <v>0.55</v>
      </c>
      <c r="E4609" s="92">
        <v>1.0</v>
      </c>
      <c r="F4609" s="92" t="s">
        <v>3543</v>
      </c>
    </row>
    <row r="4610" ht="14.25" customHeight="1">
      <c r="A4610" s="92" t="s">
        <v>3683</v>
      </c>
      <c r="B4610" s="92" t="s">
        <v>1296</v>
      </c>
      <c r="C4610" s="93">
        <v>45856.0</v>
      </c>
      <c r="D4610" s="94">
        <v>0.9611111111111111</v>
      </c>
      <c r="E4610" s="92">
        <v>2.0</v>
      </c>
      <c r="F4610" s="92" t="s">
        <v>3544</v>
      </c>
    </row>
    <row r="4611" ht="14.25" customHeight="1">
      <c r="A4611" s="92" t="s">
        <v>3848</v>
      </c>
      <c r="B4611" s="92" t="s">
        <v>1296</v>
      </c>
      <c r="C4611" s="93">
        <v>45876.0</v>
      </c>
      <c r="D4611" s="94">
        <v>0.5569444444444445</v>
      </c>
      <c r="E4611" s="92">
        <v>1.0</v>
      </c>
      <c r="F4611" s="92" t="s">
        <v>3543</v>
      </c>
    </row>
    <row r="4612" ht="14.25" customHeight="1">
      <c r="A4612" s="92" t="s">
        <v>3857</v>
      </c>
      <c r="B4612" s="92" t="s">
        <v>1297</v>
      </c>
      <c r="C4612" s="93">
        <v>45768.0</v>
      </c>
      <c r="D4612" s="94">
        <v>0.6326388888888889</v>
      </c>
      <c r="E4612" s="92">
        <v>0.0</v>
      </c>
      <c r="F4612" s="92" t="s">
        <v>3542</v>
      </c>
    </row>
    <row r="4613" ht="14.25" customHeight="1">
      <c r="A4613" s="92" t="s">
        <v>4028</v>
      </c>
      <c r="B4613" s="92" t="s">
        <v>1297</v>
      </c>
      <c r="C4613" s="93">
        <v>45818.0</v>
      </c>
      <c r="D4613" s="94">
        <v>0.001388888888888889</v>
      </c>
      <c r="E4613" s="92">
        <v>2.0</v>
      </c>
      <c r="F4613" s="92" t="s">
        <v>3544</v>
      </c>
    </row>
    <row r="4614" ht="14.25" customHeight="1">
      <c r="A4614" s="92" t="s">
        <v>3895</v>
      </c>
      <c r="B4614" s="92" t="s">
        <v>1808</v>
      </c>
      <c r="C4614" s="93">
        <v>45614.0</v>
      </c>
      <c r="D4614" s="94">
        <v>0.6465277777777778</v>
      </c>
      <c r="E4614" s="92">
        <v>2.0</v>
      </c>
      <c r="F4614" s="92" t="s">
        <v>3544</v>
      </c>
    </row>
    <row r="4615" ht="14.25" customHeight="1">
      <c r="A4615" s="92" t="s">
        <v>4086</v>
      </c>
      <c r="B4615" s="92" t="s">
        <v>1808</v>
      </c>
      <c r="C4615" s="93">
        <v>45679.0</v>
      </c>
      <c r="D4615" s="94">
        <v>0.8944444444444445</v>
      </c>
      <c r="E4615" s="92">
        <v>0.0</v>
      </c>
      <c r="F4615" s="92" t="s">
        <v>3542</v>
      </c>
    </row>
    <row r="4616" ht="14.25" customHeight="1">
      <c r="A4616" s="92" t="s">
        <v>3994</v>
      </c>
      <c r="B4616" s="92" t="s">
        <v>1808</v>
      </c>
      <c r="C4616" s="93">
        <v>45781.0</v>
      </c>
      <c r="D4616" s="94">
        <v>0.40347222222222223</v>
      </c>
      <c r="E4616" s="92">
        <v>0.0</v>
      </c>
      <c r="F4616" s="92" t="s">
        <v>3542</v>
      </c>
    </row>
    <row r="4617" ht="14.25" customHeight="1">
      <c r="A4617" s="92" t="s">
        <v>4032</v>
      </c>
      <c r="B4617" s="92" t="s">
        <v>1808</v>
      </c>
      <c r="C4617" s="93">
        <v>45801.0</v>
      </c>
      <c r="D4617" s="94">
        <v>0.2923611111111111</v>
      </c>
      <c r="E4617" s="92">
        <v>2.0</v>
      </c>
      <c r="F4617" s="92" t="s">
        <v>3544</v>
      </c>
    </row>
    <row r="4618" ht="14.25" customHeight="1">
      <c r="A4618" s="92" t="s">
        <v>4008</v>
      </c>
      <c r="B4618" s="92" t="s">
        <v>1808</v>
      </c>
      <c r="C4618" s="93">
        <v>45806.0</v>
      </c>
      <c r="D4618" s="94">
        <v>0.35625</v>
      </c>
      <c r="E4618" s="92">
        <v>1.0</v>
      </c>
      <c r="F4618" s="92" t="s">
        <v>3543</v>
      </c>
    </row>
    <row r="4619" ht="14.25" customHeight="1">
      <c r="A4619" s="92" t="s">
        <v>3820</v>
      </c>
      <c r="B4619" s="92" t="s">
        <v>1298</v>
      </c>
      <c r="C4619" s="93">
        <v>45729.0</v>
      </c>
      <c r="D4619" s="94">
        <v>0.8076388888888889</v>
      </c>
      <c r="E4619" s="92">
        <v>0.0</v>
      </c>
      <c r="F4619" s="92" t="s">
        <v>3542</v>
      </c>
    </row>
    <row r="4620" ht="14.25" customHeight="1">
      <c r="A4620" s="92" t="s">
        <v>3768</v>
      </c>
      <c r="B4620" s="92" t="s">
        <v>1298</v>
      </c>
      <c r="C4620" s="93">
        <v>45774.0</v>
      </c>
      <c r="D4620" s="94">
        <v>0.2763888888888889</v>
      </c>
      <c r="E4620" s="92">
        <v>1.0</v>
      </c>
      <c r="F4620" s="92" t="s">
        <v>3543</v>
      </c>
    </row>
    <row r="4621" ht="14.25" customHeight="1">
      <c r="A4621" s="92" t="s">
        <v>3711</v>
      </c>
      <c r="B4621" s="92" t="s">
        <v>1298</v>
      </c>
      <c r="C4621" s="93">
        <v>45812.0</v>
      </c>
      <c r="D4621" s="94">
        <v>0.23055555555555557</v>
      </c>
      <c r="E4621" s="92">
        <v>1.0</v>
      </c>
      <c r="F4621" s="92" t="s">
        <v>3543</v>
      </c>
    </row>
    <row r="4622" ht="14.25" customHeight="1">
      <c r="A4622" s="92" t="s">
        <v>3703</v>
      </c>
      <c r="B4622" s="92" t="s">
        <v>1298</v>
      </c>
      <c r="C4622" s="93">
        <v>45824.0</v>
      </c>
      <c r="D4622" s="94">
        <v>0.019444444444444445</v>
      </c>
      <c r="E4622" s="92">
        <v>1.0</v>
      </c>
      <c r="F4622" s="92" t="s">
        <v>3543</v>
      </c>
    </row>
    <row r="4623" ht="14.25" customHeight="1">
      <c r="A4623" s="92" t="s">
        <v>3862</v>
      </c>
      <c r="B4623" s="92" t="s">
        <v>1298</v>
      </c>
      <c r="C4623" s="93">
        <v>45931.0</v>
      </c>
      <c r="D4623" s="94">
        <v>0.19444444444444445</v>
      </c>
      <c r="E4623" s="92">
        <v>2.0</v>
      </c>
      <c r="F4623" s="92" t="s">
        <v>3544</v>
      </c>
    </row>
    <row r="4624" ht="14.25" customHeight="1">
      <c r="A4624" s="92" t="s">
        <v>3666</v>
      </c>
      <c r="B4624" s="92" t="s">
        <v>3280</v>
      </c>
      <c r="C4624" s="93">
        <v>45628.0</v>
      </c>
      <c r="D4624" s="94">
        <v>0.8833333333333333</v>
      </c>
      <c r="E4624" s="92">
        <v>1.0</v>
      </c>
      <c r="F4624" s="92" t="s">
        <v>3543</v>
      </c>
    </row>
    <row r="4625" ht="14.25" customHeight="1">
      <c r="A4625" s="92" t="s">
        <v>3925</v>
      </c>
      <c r="B4625" s="92" t="s">
        <v>3280</v>
      </c>
      <c r="C4625" s="93">
        <v>45783.0</v>
      </c>
      <c r="D4625" s="94">
        <v>0.16805555555555557</v>
      </c>
      <c r="E4625" s="92">
        <v>0.0</v>
      </c>
      <c r="F4625" s="92" t="s">
        <v>3542</v>
      </c>
    </row>
    <row r="4626" ht="14.25" customHeight="1">
      <c r="A4626" s="92" t="s">
        <v>3782</v>
      </c>
      <c r="B4626" s="92" t="s">
        <v>3280</v>
      </c>
      <c r="C4626" s="93">
        <v>45829.0</v>
      </c>
      <c r="D4626" s="94">
        <v>0.12777777777777777</v>
      </c>
      <c r="E4626" s="92">
        <v>1.0</v>
      </c>
      <c r="F4626" s="92" t="s">
        <v>3543</v>
      </c>
    </row>
    <row r="4627" ht="14.25" customHeight="1">
      <c r="A4627" s="92" t="s">
        <v>4057</v>
      </c>
      <c r="B4627" s="92" t="s">
        <v>3280</v>
      </c>
      <c r="C4627" s="93">
        <v>45840.0</v>
      </c>
      <c r="D4627" s="94">
        <v>0.14444444444444443</v>
      </c>
      <c r="E4627" s="92">
        <v>1.0</v>
      </c>
      <c r="F4627" s="92" t="s">
        <v>3543</v>
      </c>
    </row>
    <row r="4628" ht="14.25" customHeight="1">
      <c r="A4628" s="92" t="s">
        <v>3845</v>
      </c>
      <c r="B4628" s="92" t="s">
        <v>3280</v>
      </c>
      <c r="C4628" s="93">
        <v>45857.0</v>
      </c>
      <c r="D4628" s="94">
        <v>0.4951388888888889</v>
      </c>
      <c r="E4628" s="92">
        <v>1.0</v>
      </c>
      <c r="F4628" s="92" t="s">
        <v>3543</v>
      </c>
    </row>
    <row r="4629" ht="14.25" customHeight="1">
      <c r="A4629" s="92" t="s">
        <v>3851</v>
      </c>
      <c r="B4629" s="92" t="s">
        <v>1299</v>
      </c>
      <c r="C4629" s="93">
        <v>45615.0</v>
      </c>
      <c r="D4629" s="94">
        <v>0.4388888888888889</v>
      </c>
      <c r="E4629" s="92">
        <v>1.0</v>
      </c>
      <c r="F4629" s="92" t="s">
        <v>3543</v>
      </c>
    </row>
    <row r="4630" ht="14.25" customHeight="1">
      <c r="A4630" s="92" t="s">
        <v>4037</v>
      </c>
      <c r="B4630" s="92" t="s">
        <v>1299</v>
      </c>
      <c r="C4630" s="93">
        <v>45662.0</v>
      </c>
      <c r="D4630" s="94">
        <v>0.9451388888888889</v>
      </c>
      <c r="E4630" s="92">
        <v>1.0</v>
      </c>
      <c r="F4630" s="92" t="s">
        <v>3543</v>
      </c>
    </row>
    <row r="4631" ht="14.25" customHeight="1">
      <c r="A4631" s="92" t="s">
        <v>4086</v>
      </c>
      <c r="B4631" s="92" t="s">
        <v>1299</v>
      </c>
      <c r="C4631" s="93">
        <v>45679.0</v>
      </c>
      <c r="D4631" s="94">
        <v>0.46319444444444446</v>
      </c>
      <c r="E4631" s="92">
        <v>2.0</v>
      </c>
      <c r="F4631" s="92" t="s">
        <v>3544</v>
      </c>
    </row>
    <row r="4632" ht="14.25" customHeight="1">
      <c r="A4632" s="92" t="s">
        <v>3746</v>
      </c>
      <c r="B4632" s="92" t="s">
        <v>1299</v>
      </c>
      <c r="C4632" s="93">
        <v>45805.0</v>
      </c>
      <c r="D4632" s="94">
        <v>0.23125</v>
      </c>
      <c r="E4632" s="92">
        <v>2.0</v>
      </c>
      <c r="F4632" s="92" t="s">
        <v>3544</v>
      </c>
    </row>
    <row r="4633" ht="14.25" customHeight="1">
      <c r="A4633" s="92" t="s">
        <v>3946</v>
      </c>
      <c r="B4633" s="92" t="s">
        <v>1299</v>
      </c>
      <c r="C4633" s="93">
        <v>45840.0</v>
      </c>
      <c r="D4633" s="94">
        <v>0.43333333333333335</v>
      </c>
      <c r="E4633" s="92">
        <v>2.0</v>
      </c>
      <c r="F4633" s="92" t="s">
        <v>3544</v>
      </c>
    </row>
    <row r="4634" ht="14.25" customHeight="1">
      <c r="A4634" s="92" t="s">
        <v>3867</v>
      </c>
      <c r="B4634" s="92" t="s">
        <v>3281</v>
      </c>
      <c r="C4634" s="93">
        <v>45637.0</v>
      </c>
      <c r="D4634" s="94">
        <v>0.2013888888888889</v>
      </c>
      <c r="E4634" s="92">
        <v>0.0</v>
      </c>
      <c r="F4634" s="92" t="s">
        <v>3542</v>
      </c>
    </row>
    <row r="4635" ht="14.25" customHeight="1">
      <c r="A4635" s="92" t="s">
        <v>4008</v>
      </c>
      <c r="B4635" s="92" t="s">
        <v>3281</v>
      </c>
      <c r="C4635" s="93">
        <v>45779.0</v>
      </c>
      <c r="D4635" s="94">
        <v>0.9222222222222223</v>
      </c>
      <c r="E4635" s="92">
        <v>1.0</v>
      </c>
      <c r="F4635" s="92" t="s">
        <v>3543</v>
      </c>
    </row>
    <row r="4636" ht="14.25" customHeight="1">
      <c r="A4636" s="92" t="s">
        <v>4018</v>
      </c>
      <c r="B4636" s="92" t="s">
        <v>3281</v>
      </c>
      <c r="C4636" s="93">
        <v>45808.0</v>
      </c>
      <c r="D4636" s="94">
        <v>0.3402777777777778</v>
      </c>
      <c r="E4636" s="92">
        <v>0.0</v>
      </c>
      <c r="F4636" s="92" t="s">
        <v>3542</v>
      </c>
    </row>
    <row r="4637" ht="14.25" customHeight="1">
      <c r="A4637" s="92" t="s">
        <v>3677</v>
      </c>
      <c r="B4637" s="92" t="s">
        <v>1809</v>
      </c>
      <c r="C4637" s="93">
        <v>45676.0</v>
      </c>
      <c r="D4637" s="94">
        <v>0.23125</v>
      </c>
      <c r="E4637" s="92">
        <v>1.0</v>
      </c>
      <c r="F4637" s="92" t="s">
        <v>3543</v>
      </c>
    </row>
    <row r="4638" ht="14.25" customHeight="1">
      <c r="A4638" s="92" t="s">
        <v>3733</v>
      </c>
      <c r="B4638" s="92" t="s">
        <v>1809</v>
      </c>
      <c r="C4638" s="93">
        <v>45717.0</v>
      </c>
      <c r="D4638" s="94">
        <v>0.2513888888888889</v>
      </c>
      <c r="E4638" s="92">
        <v>1.0</v>
      </c>
      <c r="F4638" s="92" t="s">
        <v>3543</v>
      </c>
    </row>
    <row r="4639" ht="14.25" customHeight="1">
      <c r="A4639" s="92" t="s">
        <v>3712</v>
      </c>
      <c r="B4639" s="92" t="s">
        <v>1300</v>
      </c>
      <c r="C4639" s="93">
        <v>45600.0</v>
      </c>
      <c r="D4639" s="94">
        <v>0.8625</v>
      </c>
      <c r="E4639" s="92">
        <v>2.0</v>
      </c>
      <c r="F4639" s="92" t="s">
        <v>3544</v>
      </c>
    </row>
    <row r="4640" ht="14.25" customHeight="1">
      <c r="A4640" s="92" t="s">
        <v>3851</v>
      </c>
      <c r="B4640" s="92" t="s">
        <v>1300</v>
      </c>
      <c r="C4640" s="93">
        <v>45719.0</v>
      </c>
      <c r="D4640" s="94">
        <v>0.20347222222222222</v>
      </c>
      <c r="E4640" s="92">
        <v>1.0</v>
      </c>
      <c r="F4640" s="92" t="s">
        <v>3543</v>
      </c>
    </row>
    <row r="4641" ht="14.25" customHeight="1">
      <c r="A4641" s="92" t="s">
        <v>3802</v>
      </c>
      <c r="B4641" s="92" t="s">
        <v>1300</v>
      </c>
      <c r="C4641" s="93">
        <v>45829.0</v>
      </c>
      <c r="D4641" s="94">
        <v>0.4354166666666667</v>
      </c>
      <c r="E4641" s="92">
        <v>0.0</v>
      </c>
      <c r="F4641" s="92" t="s">
        <v>3542</v>
      </c>
    </row>
    <row r="4642" ht="14.25" customHeight="1">
      <c r="A4642" s="92" t="s">
        <v>3902</v>
      </c>
      <c r="B4642" s="92" t="s">
        <v>794</v>
      </c>
      <c r="C4642" s="93">
        <v>45705.0</v>
      </c>
      <c r="D4642" s="94">
        <v>0.6291666666666667</v>
      </c>
      <c r="E4642" s="92">
        <v>1.0</v>
      </c>
      <c r="F4642" s="92" t="s">
        <v>3543</v>
      </c>
    </row>
    <row r="4643" ht="14.25" customHeight="1">
      <c r="A4643" s="92" t="s">
        <v>4033</v>
      </c>
      <c r="B4643" s="92" t="s">
        <v>794</v>
      </c>
      <c r="C4643" s="93">
        <v>45770.0</v>
      </c>
      <c r="D4643" s="94">
        <v>0.48194444444444445</v>
      </c>
      <c r="E4643" s="92">
        <v>0.0</v>
      </c>
      <c r="F4643" s="92" t="s">
        <v>3542</v>
      </c>
    </row>
    <row r="4644" ht="14.25" customHeight="1">
      <c r="A4644" s="92" t="s">
        <v>3989</v>
      </c>
      <c r="B4644" s="92" t="s">
        <v>794</v>
      </c>
      <c r="C4644" s="93">
        <v>45944.0</v>
      </c>
      <c r="D4644" s="94">
        <v>0.14652777777777778</v>
      </c>
      <c r="E4644" s="92">
        <v>0.0</v>
      </c>
      <c r="F4644" s="92" t="s">
        <v>3542</v>
      </c>
    </row>
    <row r="4645" ht="14.25" customHeight="1">
      <c r="A4645" s="92" t="s">
        <v>3900</v>
      </c>
      <c r="B4645" s="92" t="s">
        <v>1301</v>
      </c>
      <c r="C4645" s="93">
        <v>45849.0</v>
      </c>
      <c r="D4645" s="94">
        <v>0.725</v>
      </c>
      <c r="E4645" s="92">
        <v>2.0</v>
      </c>
      <c r="F4645" s="92" t="s">
        <v>3544</v>
      </c>
    </row>
    <row r="4646" ht="14.25" customHeight="1">
      <c r="A4646" s="92" t="s">
        <v>3741</v>
      </c>
      <c r="B4646" s="92" t="s">
        <v>1301</v>
      </c>
      <c r="C4646" s="93">
        <v>45879.0</v>
      </c>
      <c r="D4646" s="94">
        <v>0.28125</v>
      </c>
      <c r="E4646" s="92">
        <v>0.0</v>
      </c>
      <c r="F4646" s="92" t="s">
        <v>3542</v>
      </c>
    </row>
    <row r="4647" ht="14.25" customHeight="1">
      <c r="A4647" s="92" t="s">
        <v>3816</v>
      </c>
      <c r="B4647" s="92" t="s">
        <v>1301</v>
      </c>
      <c r="C4647" s="93">
        <v>45882.0</v>
      </c>
      <c r="D4647" s="94">
        <v>0.7729166666666667</v>
      </c>
      <c r="E4647" s="92">
        <v>0.0</v>
      </c>
      <c r="F4647" s="92" t="s">
        <v>3542</v>
      </c>
    </row>
    <row r="4648" ht="14.25" customHeight="1">
      <c r="A4648" s="92" t="s">
        <v>3988</v>
      </c>
      <c r="B4648" s="92" t="s">
        <v>1301</v>
      </c>
      <c r="C4648" s="93">
        <v>45920.0</v>
      </c>
      <c r="D4648" s="94">
        <v>0.12638888888888888</v>
      </c>
      <c r="E4648" s="92">
        <v>1.0</v>
      </c>
      <c r="F4648" s="92" t="s">
        <v>3543</v>
      </c>
    </row>
    <row r="4649" ht="14.25" customHeight="1">
      <c r="A4649" s="92" t="s">
        <v>3849</v>
      </c>
      <c r="B4649" s="92" t="s">
        <v>2821</v>
      </c>
      <c r="C4649" s="93">
        <v>45817.0</v>
      </c>
      <c r="D4649" s="94">
        <v>0.6805555555555556</v>
      </c>
      <c r="E4649" s="92">
        <v>1.0</v>
      </c>
      <c r="F4649" s="92" t="s">
        <v>3543</v>
      </c>
    </row>
    <row r="4650" ht="14.25" customHeight="1">
      <c r="A4650" s="92" t="s">
        <v>4019</v>
      </c>
      <c r="B4650" s="92" t="s">
        <v>3282</v>
      </c>
      <c r="C4650" s="93">
        <v>45641.0</v>
      </c>
      <c r="D4650" s="94">
        <v>0.04513888888888889</v>
      </c>
      <c r="E4650" s="92">
        <v>2.0</v>
      </c>
      <c r="F4650" s="92" t="s">
        <v>3544</v>
      </c>
    </row>
    <row r="4651" ht="14.25" customHeight="1">
      <c r="A4651" s="92" t="s">
        <v>3977</v>
      </c>
      <c r="B4651" s="92" t="s">
        <v>3282</v>
      </c>
      <c r="C4651" s="93">
        <v>45659.0</v>
      </c>
      <c r="D4651" s="94">
        <v>0.3076388888888889</v>
      </c>
      <c r="E4651" s="92">
        <v>1.0</v>
      </c>
      <c r="F4651" s="92" t="s">
        <v>3543</v>
      </c>
    </row>
    <row r="4652" ht="14.25" customHeight="1">
      <c r="A4652" s="92" t="s">
        <v>3836</v>
      </c>
      <c r="B4652" s="92" t="s">
        <v>3282</v>
      </c>
      <c r="C4652" s="93">
        <v>45692.0</v>
      </c>
      <c r="D4652" s="94">
        <v>0.11597222222222223</v>
      </c>
      <c r="E4652" s="92">
        <v>1.0</v>
      </c>
      <c r="F4652" s="92" t="s">
        <v>3543</v>
      </c>
    </row>
    <row r="4653" ht="14.25" customHeight="1">
      <c r="A4653" s="92" t="s">
        <v>3672</v>
      </c>
      <c r="B4653" s="92" t="s">
        <v>3282</v>
      </c>
      <c r="C4653" s="93">
        <v>45882.0</v>
      </c>
      <c r="D4653" s="94">
        <v>0.6194444444444445</v>
      </c>
      <c r="E4653" s="92">
        <v>0.0</v>
      </c>
      <c r="F4653" s="92" t="s">
        <v>3542</v>
      </c>
    </row>
    <row r="4654" ht="14.25" customHeight="1">
      <c r="A4654" s="92" t="s">
        <v>3716</v>
      </c>
      <c r="B4654" s="92" t="s">
        <v>302</v>
      </c>
      <c r="C4654" s="93">
        <v>45600.0</v>
      </c>
      <c r="D4654" s="94">
        <v>0.6680555555555555</v>
      </c>
      <c r="E4654" s="92">
        <v>2.0</v>
      </c>
      <c r="F4654" s="92" t="s">
        <v>3544</v>
      </c>
    </row>
    <row r="4655" ht="14.25" customHeight="1">
      <c r="A4655" s="92" t="s">
        <v>3876</v>
      </c>
      <c r="B4655" s="92" t="s">
        <v>302</v>
      </c>
      <c r="C4655" s="93">
        <v>45606.0</v>
      </c>
      <c r="D4655" s="94">
        <v>0.5868055555555556</v>
      </c>
      <c r="E4655" s="92">
        <v>1.0</v>
      </c>
      <c r="F4655" s="92" t="s">
        <v>3543</v>
      </c>
    </row>
    <row r="4656" ht="14.25" customHeight="1">
      <c r="A4656" s="92" t="s">
        <v>3872</v>
      </c>
      <c r="B4656" s="92" t="s">
        <v>302</v>
      </c>
      <c r="C4656" s="93">
        <v>45715.0</v>
      </c>
      <c r="D4656" s="94">
        <v>0.5979166666666667</v>
      </c>
      <c r="E4656" s="92">
        <v>2.0</v>
      </c>
      <c r="F4656" s="92" t="s">
        <v>3544</v>
      </c>
    </row>
    <row r="4657" ht="14.25" customHeight="1">
      <c r="A4657" s="92" t="s">
        <v>3773</v>
      </c>
      <c r="B4657" s="92" t="s">
        <v>302</v>
      </c>
      <c r="C4657" s="93">
        <v>45738.0</v>
      </c>
      <c r="D4657" s="94">
        <v>0.1909722222222222</v>
      </c>
      <c r="E4657" s="92">
        <v>1.0</v>
      </c>
      <c r="F4657" s="92" t="s">
        <v>3543</v>
      </c>
    </row>
    <row r="4658" ht="14.25" customHeight="1">
      <c r="A4658" s="92" t="s">
        <v>3948</v>
      </c>
      <c r="B4658" s="92" t="s">
        <v>2822</v>
      </c>
      <c r="C4658" s="93">
        <v>45608.0</v>
      </c>
      <c r="D4658" s="94">
        <v>0.9395833333333333</v>
      </c>
      <c r="E4658" s="92">
        <v>0.0</v>
      </c>
      <c r="F4658" s="92" t="s">
        <v>3542</v>
      </c>
    </row>
    <row r="4659" ht="14.25" customHeight="1">
      <c r="A4659" s="92" t="s">
        <v>3636</v>
      </c>
      <c r="B4659" s="92" t="s">
        <v>2822</v>
      </c>
      <c r="C4659" s="93">
        <v>45766.0</v>
      </c>
      <c r="D4659" s="94">
        <v>0.8472222222222222</v>
      </c>
      <c r="E4659" s="92">
        <v>2.0</v>
      </c>
      <c r="F4659" s="92" t="s">
        <v>3544</v>
      </c>
    </row>
    <row r="4660" ht="14.25" customHeight="1">
      <c r="A4660" s="92" t="s">
        <v>3778</v>
      </c>
      <c r="B4660" s="92" t="s">
        <v>2822</v>
      </c>
      <c r="C4660" s="93">
        <v>45773.0</v>
      </c>
      <c r="D4660" s="94">
        <v>0.2375</v>
      </c>
      <c r="E4660" s="92">
        <v>0.0</v>
      </c>
      <c r="F4660" s="92" t="s">
        <v>3542</v>
      </c>
    </row>
    <row r="4661" ht="14.25" customHeight="1">
      <c r="A4661" s="92" t="s">
        <v>3808</v>
      </c>
      <c r="B4661" s="92" t="s">
        <v>2822</v>
      </c>
      <c r="C4661" s="93">
        <v>45859.0</v>
      </c>
      <c r="D4661" s="94">
        <v>0.7041666666666667</v>
      </c>
      <c r="E4661" s="92">
        <v>2.0</v>
      </c>
      <c r="F4661" s="92" t="s">
        <v>3544</v>
      </c>
    </row>
    <row r="4662" ht="14.25" customHeight="1">
      <c r="A4662" s="92" t="s">
        <v>4063</v>
      </c>
      <c r="B4662" s="92" t="s">
        <v>1302</v>
      </c>
      <c r="C4662" s="93">
        <v>45660.0</v>
      </c>
      <c r="D4662" s="94">
        <v>0.09027777777777778</v>
      </c>
      <c r="E4662" s="92">
        <v>2.0</v>
      </c>
      <c r="F4662" s="92" t="s">
        <v>3544</v>
      </c>
    </row>
    <row r="4663" ht="14.25" customHeight="1">
      <c r="A4663" s="92" t="s">
        <v>4020</v>
      </c>
      <c r="B4663" s="92" t="s">
        <v>1302</v>
      </c>
      <c r="C4663" s="93">
        <v>45680.0</v>
      </c>
      <c r="D4663" s="94">
        <v>0.8055555555555556</v>
      </c>
      <c r="E4663" s="92">
        <v>1.0</v>
      </c>
      <c r="F4663" s="92" t="s">
        <v>3543</v>
      </c>
    </row>
    <row r="4664" ht="14.25" customHeight="1">
      <c r="A4664" s="92" t="s">
        <v>4048</v>
      </c>
      <c r="B4664" s="92" t="s">
        <v>1302</v>
      </c>
      <c r="C4664" s="93">
        <v>45690.0</v>
      </c>
      <c r="D4664" s="94">
        <v>0.125</v>
      </c>
      <c r="E4664" s="92">
        <v>1.0</v>
      </c>
      <c r="F4664" s="92" t="s">
        <v>3543</v>
      </c>
    </row>
    <row r="4665" ht="14.25" customHeight="1">
      <c r="A4665" s="92" t="s">
        <v>4071</v>
      </c>
      <c r="B4665" s="92" t="s">
        <v>1302</v>
      </c>
      <c r="C4665" s="93">
        <v>45756.0</v>
      </c>
      <c r="D4665" s="94">
        <v>0.2638888888888889</v>
      </c>
      <c r="E4665" s="92">
        <v>0.0</v>
      </c>
      <c r="F4665" s="92" t="s">
        <v>3542</v>
      </c>
    </row>
    <row r="4666" ht="14.25" customHeight="1">
      <c r="A4666" s="92" t="s">
        <v>3761</v>
      </c>
      <c r="B4666" s="92" t="s">
        <v>1302</v>
      </c>
      <c r="C4666" s="93">
        <v>45896.0</v>
      </c>
      <c r="D4666" s="94">
        <v>0.8013888888888889</v>
      </c>
      <c r="E4666" s="92">
        <v>0.0</v>
      </c>
      <c r="F4666" s="92" t="s">
        <v>3542</v>
      </c>
    </row>
    <row r="4667" ht="14.25" customHeight="1">
      <c r="A4667" s="92" t="s">
        <v>3718</v>
      </c>
      <c r="B4667" s="92" t="s">
        <v>1302</v>
      </c>
      <c r="C4667" s="93">
        <v>45925.0</v>
      </c>
      <c r="D4667" s="94">
        <v>0.09722222222222222</v>
      </c>
      <c r="E4667" s="92">
        <v>0.0</v>
      </c>
      <c r="F4667" s="92" t="s">
        <v>3542</v>
      </c>
    </row>
    <row r="4668" ht="14.25" customHeight="1">
      <c r="A4668" s="92" t="s">
        <v>3862</v>
      </c>
      <c r="B4668" s="92" t="s">
        <v>1302</v>
      </c>
      <c r="C4668" s="93">
        <v>45942.0</v>
      </c>
      <c r="D4668" s="94">
        <v>0.2513888888888889</v>
      </c>
      <c r="E4668" s="92">
        <v>2.0</v>
      </c>
      <c r="F4668" s="92" t="s">
        <v>3544</v>
      </c>
    </row>
    <row r="4669" ht="14.25" customHeight="1">
      <c r="A4669" s="92" t="s">
        <v>3698</v>
      </c>
      <c r="B4669" s="92" t="s">
        <v>2301</v>
      </c>
      <c r="C4669" s="93">
        <v>45588.0</v>
      </c>
      <c r="D4669" s="94">
        <v>0.05347222222222222</v>
      </c>
      <c r="E4669" s="92">
        <v>1.0</v>
      </c>
      <c r="F4669" s="92" t="s">
        <v>3543</v>
      </c>
    </row>
    <row r="4670" ht="14.25" customHeight="1">
      <c r="A4670" s="92" t="s">
        <v>4044</v>
      </c>
      <c r="B4670" s="92" t="s">
        <v>2301</v>
      </c>
      <c r="C4670" s="93">
        <v>45657.0</v>
      </c>
      <c r="D4670" s="94">
        <v>0.05138888888888889</v>
      </c>
      <c r="E4670" s="92">
        <v>2.0</v>
      </c>
      <c r="F4670" s="92" t="s">
        <v>3544</v>
      </c>
    </row>
    <row r="4671" ht="14.25" customHeight="1">
      <c r="A4671" s="92" t="s">
        <v>3946</v>
      </c>
      <c r="B4671" s="92" t="s">
        <v>2301</v>
      </c>
      <c r="C4671" s="93">
        <v>45750.0</v>
      </c>
      <c r="D4671" s="94">
        <v>0.8131944444444444</v>
      </c>
      <c r="E4671" s="92">
        <v>0.0</v>
      </c>
      <c r="F4671" s="92" t="s">
        <v>3542</v>
      </c>
    </row>
    <row r="4672" ht="14.25" customHeight="1">
      <c r="A4672" s="92" t="s">
        <v>3851</v>
      </c>
      <c r="B4672" s="92" t="s">
        <v>2301</v>
      </c>
      <c r="C4672" s="93">
        <v>45789.0</v>
      </c>
      <c r="D4672" s="94">
        <v>0.3125</v>
      </c>
      <c r="E4672" s="92">
        <v>1.0</v>
      </c>
      <c r="F4672" s="92" t="s">
        <v>3543</v>
      </c>
    </row>
    <row r="4673" ht="14.25" customHeight="1">
      <c r="A4673" s="92" t="s">
        <v>4067</v>
      </c>
      <c r="B4673" s="92" t="s">
        <v>1810</v>
      </c>
      <c r="C4673" s="93">
        <v>45617.0</v>
      </c>
      <c r="D4673" s="94">
        <v>0.9263888888888889</v>
      </c>
      <c r="E4673" s="92">
        <v>0.0</v>
      </c>
      <c r="F4673" s="92" t="s">
        <v>3542</v>
      </c>
    </row>
    <row r="4674" ht="14.25" customHeight="1">
      <c r="A4674" s="92" t="s">
        <v>3930</v>
      </c>
      <c r="B4674" s="92" t="s">
        <v>1810</v>
      </c>
      <c r="C4674" s="93">
        <v>45662.0</v>
      </c>
      <c r="D4674" s="94">
        <v>0.4736111111111111</v>
      </c>
      <c r="E4674" s="92">
        <v>1.0</v>
      </c>
      <c r="F4674" s="92" t="s">
        <v>3543</v>
      </c>
    </row>
    <row r="4675" ht="14.25" customHeight="1">
      <c r="A4675" s="92" t="s">
        <v>3768</v>
      </c>
      <c r="B4675" s="92" t="s">
        <v>1810</v>
      </c>
      <c r="C4675" s="93">
        <v>45809.0</v>
      </c>
      <c r="D4675" s="94">
        <v>0.48125</v>
      </c>
      <c r="E4675" s="92">
        <v>1.0</v>
      </c>
      <c r="F4675" s="92" t="s">
        <v>3543</v>
      </c>
    </row>
    <row r="4676" ht="14.25" customHeight="1">
      <c r="A4676" s="92" t="s">
        <v>3675</v>
      </c>
      <c r="B4676" s="92" t="s">
        <v>1810</v>
      </c>
      <c r="C4676" s="93">
        <v>45833.0</v>
      </c>
      <c r="D4676" s="94">
        <v>0.3597222222222222</v>
      </c>
      <c r="E4676" s="92">
        <v>2.0</v>
      </c>
      <c r="F4676" s="92" t="s">
        <v>3544</v>
      </c>
    </row>
    <row r="4677" ht="14.25" customHeight="1">
      <c r="A4677" s="92" t="s">
        <v>4055</v>
      </c>
      <c r="B4677" s="92" t="s">
        <v>3283</v>
      </c>
      <c r="C4677" s="93">
        <v>45679.0</v>
      </c>
      <c r="D4677" s="94">
        <v>0.8659722222222223</v>
      </c>
      <c r="E4677" s="92">
        <v>1.0</v>
      </c>
      <c r="F4677" s="92" t="s">
        <v>3543</v>
      </c>
    </row>
    <row r="4678" ht="14.25" customHeight="1">
      <c r="A4678" s="92" t="s">
        <v>3793</v>
      </c>
      <c r="B4678" s="92" t="s">
        <v>3283</v>
      </c>
      <c r="C4678" s="93">
        <v>45849.0</v>
      </c>
      <c r="D4678" s="94">
        <v>0.022916666666666665</v>
      </c>
      <c r="E4678" s="92">
        <v>1.0</v>
      </c>
      <c r="F4678" s="92" t="s">
        <v>3543</v>
      </c>
    </row>
    <row r="4679" ht="14.25" customHeight="1">
      <c r="A4679" s="92" t="s">
        <v>4053</v>
      </c>
      <c r="B4679" s="92" t="s">
        <v>3283</v>
      </c>
      <c r="C4679" s="93">
        <v>45871.0</v>
      </c>
      <c r="D4679" s="94">
        <v>0.9840277777777777</v>
      </c>
      <c r="E4679" s="92">
        <v>0.0</v>
      </c>
      <c r="F4679" s="92" t="s">
        <v>3542</v>
      </c>
    </row>
    <row r="4680" ht="14.25" customHeight="1">
      <c r="A4680" s="92" t="s">
        <v>3726</v>
      </c>
      <c r="B4680" s="92" t="s">
        <v>3283</v>
      </c>
      <c r="C4680" s="93">
        <v>45911.0</v>
      </c>
      <c r="D4680" s="94">
        <v>0.47847222222222224</v>
      </c>
      <c r="E4680" s="92">
        <v>0.0</v>
      </c>
      <c r="F4680" s="92" t="s">
        <v>3542</v>
      </c>
    </row>
    <row r="4681" ht="14.25" customHeight="1">
      <c r="A4681" s="92" t="s">
        <v>3993</v>
      </c>
      <c r="B4681" s="92" t="s">
        <v>3283</v>
      </c>
      <c r="C4681" s="93">
        <v>45929.0</v>
      </c>
      <c r="D4681" s="94">
        <v>0.225</v>
      </c>
      <c r="E4681" s="92">
        <v>2.0</v>
      </c>
      <c r="F4681" s="92" t="s">
        <v>3544</v>
      </c>
    </row>
    <row r="4682" ht="14.25" customHeight="1">
      <c r="A4682" s="92" t="s">
        <v>3681</v>
      </c>
      <c r="B4682" s="92" t="s">
        <v>795</v>
      </c>
      <c r="C4682" s="93">
        <v>45642.0</v>
      </c>
      <c r="D4682" s="94">
        <v>0.5958333333333333</v>
      </c>
      <c r="E4682" s="92">
        <v>0.0</v>
      </c>
      <c r="F4682" s="92" t="s">
        <v>3542</v>
      </c>
    </row>
    <row r="4683" ht="14.25" customHeight="1">
      <c r="A4683" s="92" t="s">
        <v>4002</v>
      </c>
      <c r="B4683" s="92" t="s">
        <v>795</v>
      </c>
      <c r="C4683" s="93">
        <v>45802.0</v>
      </c>
      <c r="D4683" s="94">
        <v>0.6638888888888889</v>
      </c>
      <c r="E4683" s="92">
        <v>0.0</v>
      </c>
      <c r="F4683" s="92" t="s">
        <v>3542</v>
      </c>
    </row>
    <row r="4684" ht="14.25" customHeight="1">
      <c r="A4684" s="92" t="s">
        <v>3853</v>
      </c>
      <c r="B4684" s="92" t="s">
        <v>795</v>
      </c>
      <c r="C4684" s="93">
        <v>45865.0</v>
      </c>
      <c r="D4684" s="94">
        <v>0.049305555555555554</v>
      </c>
      <c r="E4684" s="92">
        <v>0.0</v>
      </c>
      <c r="F4684" s="92" t="s">
        <v>3542</v>
      </c>
    </row>
    <row r="4685" ht="14.25" customHeight="1">
      <c r="A4685" s="92" t="s">
        <v>4054</v>
      </c>
      <c r="B4685" s="92" t="s">
        <v>796</v>
      </c>
      <c r="C4685" s="93">
        <v>45651.0</v>
      </c>
      <c r="D4685" s="94">
        <v>0.5125</v>
      </c>
      <c r="E4685" s="92">
        <v>1.0</v>
      </c>
      <c r="F4685" s="92" t="s">
        <v>3543</v>
      </c>
    </row>
    <row r="4686" ht="14.25" customHeight="1">
      <c r="A4686" s="92" t="s">
        <v>4040</v>
      </c>
      <c r="B4686" s="92" t="s">
        <v>796</v>
      </c>
      <c r="C4686" s="93">
        <v>45805.0</v>
      </c>
      <c r="D4686" s="94">
        <v>0.9798611111111111</v>
      </c>
      <c r="E4686" s="92">
        <v>0.0</v>
      </c>
      <c r="F4686" s="92" t="s">
        <v>3542</v>
      </c>
    </row>
    <row r="4687" ht="14.25" customHeight="1">
      <c r="A4687" s="92" t="s">
        <v>4056</v>
      </c>
      <c r="B4687" s="92" t="s">
        <v>1303</v>
      </c>
      <c r="C4687" s="93">
        <v>45698.0</v>
      </c>
      <c r="D4687" s="94">
        <v>0.9597222222222223</v>
      </c>
      <c r="E4687" s="92">
        <v>1.0</v>
      </c>
      <c r="F4687" s="92" t="s">
        <v>3543</v>
      </c>
    </row>
    <row r="4688" ht="14.25" customHeight="1">
      <c r="A4688" s="92" t="s">
        <v>3919</v>
      </c>
      <c r="B4688" s="92" t="s">
        <v>1303</v>
      </c>
      <c r="C4688" s="93">
        <v>45834.0</v>
      </c>
      <c r="D4688" s="94">
        <v>0.28194444444444444</v>
      </c>
      <c r="E4688" s="92">
        <v>2.0</v>
      </c>
      <c r="F4688" s="92" t="s">
        <v>3544</v>
      </c>
    </row>
    <row r="4689" ht="14.25" customHeight="1">
      <c r="A4689" s="92" t="s">
        <v>3770</v>
      </c>
      <c r="B4689" s="92" t="s">
        <v>2302</v>
      </c>
      <c r="C4689" s="93">
        <v>45668.0</v>
      </c>
      <c r="D4689" s="94">
        <v>0.8138888888888889</v>
      </c>
      <c r="E4689" s="92">
        <v>0.0</v>
      </c>
      <c r="F4689" s="92" t="s">
        <v>3542</v>
      </c>
    </row>
    <row r="4690" ht="14.25" customHeight="1">
      <c r="A4690" s="92" t="s">
        <v>3745</v>
      </c>
      <c r="B4690" s="92" t="s">
        <v>2302</v>
      </c>
      <c r="C4690" s="93">
        <v>45806.0</v>
      </c>
      <c r="D4690" s="94">
        <v>0.8777777777777778</v>
      </c>
      <c r="E4690" s="92">
        <v>1.0</v>
      </c>
      <c r="F4690" s="92" t="s">
        <v>3543</v>
      </c>
    </row>
    <row r="4691" ht="14.25" customHeight="1">
      <c r="A4691" s="92" t="s">
        <v>3745</v>
      </c>
      <c r="B4691" s="92" t="s">
        <v>2302</v>
      </c>
      <c r="C4691" s="93">
        <v>45918.0</v>
      </c>
      <c r="D4691" s="94">
        <v>0.9326388888888889</v>
      </c>
      <c r="E4691" s="92">
        <v>1.0</v>
      </c>
      <c r="F4691" s="92" t="s">
        <v>3543</v>
      </c>
    </row>
    <row r="4692" ht="14.25" customHeight="1">
      <c r="A4692" s="92" t="s">
        <v>3855</v>
      </c>
      <c r="B4692" s="92" t="s">
        <v>3284</v>
      </c>
      <c r="C4692" s="93">
        <v>45729.0</v>
      </c>
      <c r="D4692" s="94">
        <v>0.12083333333333333</v>
      </c>
      <c r="E4692" s="92">
        <v>0.0</v>
      </c>
      <c r="F4692" s="92" t="s">
        <v>3542</v>
      </c>
    </row>
    <row r="4693" ht="14.25" customHeight="1">
      <c r="A4693" s="92" t="s">
        <v>3703</v>
      </c>
      <c r="B4693" s="92" t="s">
        <v>3284</v>
      </c>
      <c r="C4693" s="93">
        <v>45744.0</v>
      </c>
      <c r="D4693" s="94">
        <v>0.6305555555555555</v>
      </c>
      <c r="E4693" s="92">
        <v>0.0</v>
      </c>
      <c r="F4693" s="92" t="s">
        <v>3542</v>
      </c>
    </row>
    <row r="4694" ht="14.25" customHeight="1">
      <c r="A4694" s="92" t="s">
        <v>3999</v>
      </c>
      <c r="B4694" s="92" t="s">
        <v>303</v>
      </c>
      <c r="C4694" s="93">
        <v>45581.0</v>
      </c>
      <c r="D4694" s="94">
        <v>0.90625</v>
      </c>
      <c r="E4694" s="92">
        <v>1.0</v>
      </c>
      <c r="F4694" s="92" t="s">
        <v>3543</v>
      </c>
    </row>
    <row r="4695" ht="14.25" customHeight="1">
      <c r="A4695" s="92" t="s">
        <v>3908</v>
      </c>
      <c r="B4695" s="92" t="s">
        <v>303</v>
      </c>
      <c r="C4695" s="93">
        <v>45643.0</v>
      </c>
      <c r="D4695" s="94">
        <v>0.6027777777777777</v>
      </c>
      <c r="E4695" s="92">
        <v>1.0</v>
      </c>
      <c r="F4695" s="92" t="s">
        <v>3543</v>
      </c>
    </row>
    <row r="4696" ht="14.25" customHeight="1">
      <c r="A4696" s="92" t="s">
        <v>3921</v>
      </c>
      <c r="B4696" s="92" t="s">
        <v>303</v>
      </c>
      <c r="C4696" s="93">
        <v>45727.0</v>
      </c>
      <c r="D4696" s="94">
        <v>0.11736111111111111</v>
      </c>
      <c r="E4696" s="92">
        <v>2.0</v>
      </c>
      <c r="F4696" s="92" t="s">
        <v>3544</v>
      </c>
    </row>
    <row r="4697" ht="14.25" customHeight="1">
      <c r="A4697" s="92" t="s">
        <v>3762</v>
      </c>
      <c r="B4697" s="92" t="s">
        <v>303</v>
      </c>
      <c r="C4697" s="93">
        <v>45815.0</v>
      </c>
      <c r="D4697" s="94">
        <v>0.25555555555555554</v>
      </c>
      <c r="E4697" s="92">
        <v>0.0</v>
      </c>
      <c r="F4697" s="92" t="s">
        <v>3542</v>
      </c>
    </row>
    <row r="4698" ht="14.25" customHeight="1">
      <c r="A4698" s="92" t="s">
        <v>3862</v>
      </c>
      <c r="B4698" s="92" t="s">
        <v>303</v>
      </c>
      <c r="C4698" s="93">
        <v>45841.0</v>
      </c>
      <c r="D4698" s="94">
        <v>0.5826388888888889</v>
      </c>
      <c r="E4698" s="92">
        <v>2.0</v>
      </c>
      <c r="F4698" s="92" t="s">
        <v>3544</v>
      </c>
    </row>
    <row r="4699" ht="14.25" customHeight="1">
      <c r="A4699" s="92" t="s">
        <v>3817</v>
      </c>
      <c r="B4699" s="92" t="s">
        <v>303</v>
      </c>
      <c r="C4699" s="93">
        <v>45854.0</v>
      </c>
      <c r="D4699" s="94">
        <v>0.9694444444444444</v>
      </c>
      <c r="E4699" s="92">
        <v>2.0</v>
      </c>
      <c r="F4699" s="92" t="s">
        <v>3544</v>
      </c>
    </row>
    <row r="4700" ht="14.25" customHeight="1">
      <c r="A4700" s="92" t="s">
        <v>3976</v>
      </c>
      <c r="B4700" s="92" t="s">
        <v>303</v>
      </c>
      <c r="C4700" s="93">
        <v>45863.0</v>
      </c>
      <c r="D4700" s="94">
        <v>0.36041666666666666</v>
      </c>
      <c r="E4700" s="92">
        <v>0.0</v>
      </c>
      <c r="F4700" s="92" t="s">
        <v>3542</v>
      </c>
    </row>
    <row r="4701" ht="14.25" customHeight="1">
      <c r="A4701" s="92" t="s">
        <v>4060</v>
      </c>
      <c r="B4701" s="92" t="s">
        <v>1304</v>
      </c>
      <c r="C4701" s="93">
        <v>45637.0</v>
      </c>
      <c r="D4701" s="94">
        <v>0.05138888888888889</v>
      </c>
      <c r="E4701" s="92">
        <v>2.0</v>
      </c>
      <c r="F4701" s="92" t="s">
        <v>3544</v>
      </c>
    </row>
    <row r="4702" ht="14.25" customHeight="1">
      <c r="A4702" s="92" t="s">
        <v>3905</v>
      </c>
      <c r="B4702" s="92" t="s">
        <v>1304</v>
      </c>
      <c r="C4702" s="93">
        <v>45707.0</v>
      </c>
      <c r="D4702" s="94">
        <v>0.8076388888888889</v>
      </c>
      <c r="E4702" s="92">
        <v>0.0</v>
      </c>
      <c r="F4702" s="92" t="s">
        <v>3542</v>
      </c>
    </row>
    <row r="4703" ht="14.25" customHeight="1">
      <c r="A4703" s="92" t="s">
        <v>3792</v>
      </c>
      <c r="B4703" s="92" t="s">
        <v>1304</v>
      </c>
      <c r="C4703" s="93">
        <v>45721.0</v>
      </c>
      <c r="D4703" s="94">
        <v>0.3055555555555556</v>
      </c>
      <c r="E4703" s="92">
        <v>1.0</v>
      </c>
      <c r="F4703" s="92" t="s">
        <v>3543</v>
      </c>
    </row>
    <row r="4704" ht="14.25" customHeight="1">
      <c r="A4704" s="92" t="s">
        <v>3972</v>
      </c>
      <c r="B4704" s="92" t="s">
        <v>1811</v>
      </c>
      <c r="C4704" s="93">
        <v>45635.0</v>
      </c>
      <c r="D4704" s="94">
        <v>0.14583333333333334</v>
      </c>
      <c r="E4704" s="92">
        <v>1.0</v>
      </c>
      <c r="F4704" s="92" t="s">
        <v>3543</v>
      </c>
    </row>
    <row r="4705" ht="14.25" customHeight="1">
      <c r="A4705" s="92" t="s">
        <v>3652</v>
      </c>
      <c r="B4705" s="92" t="s">
        <v>1811</v>
      </c>
      <c r="C4705" s="93">
        <v>45702.0</v>
      </c>
      <c r="D4705" s="94">
        <v>0.33611111111111114</v>
      </c>
      <c r="E4705" s="92">
        <v>2.0</v>
      </c>
      <c r="F4705" s="92" t="s">
        <v>3544</v>
      </c>
    </row>
    <row r="4706" ht="14.25" customHeight="1">
      <c r="A4706" s="92" t="s">
        <v>3840</v>
      </c>
      <c r="B4706" s="92" t="s">
        <v>1811</v>
      </c>
      <c r="C4706" s="93">
        <v>45772.0</v>
      </c>
      <c r="D4706" s="94">
        <v>0.6298611111111111</v>
      </c>
      <c r="E4706" s="92">
        <v>1.0</v>
      </c>
      <c r="F4706" s="92" t="s">
        <v>3543</v>
      </c>
    </row>
    <row r="4707" ht="14.25" customHeight="1">
      <c r="A4707" s="92" t="s">
        <v>3850</v>
      </c>
      <c r="B4707" s="92" t="s">
        <v>1811</v>
      </c>
      <c r="C4707" s="93">
        <v>45772.0</v>
      </c>
      <c r="D4707" s="94">
        <v>0.21597222222222223</v>
      </c>
      <c r="E4707" s="92">
        <v>0.0</v>
      </c>
      <c r="F4707" s="92" t="s">
        <v>3542</v>
      </c>
    </row>
    <row r="4708" ht="14.25" customHeight="1">
      <c r="A4708" s="92" t="s">
        <v>3818</v>
      </c>
      <c r="B4708" s="92" t="s">
        <v>1811</v>
      </c>
      <c r="C4708" s="93">
        <v>45892.0</v>
      </c>
      <c r="D4708" s="94">
        <v>0.09791666666666667</v>
      </c>
      <c r="E4708" s="92">
        <v>1.0</v>
      </c>
      <c r="F4708" s="92" t="s">
        <v>3543</v>
      </c>
    </row>
    <row r="4709" ht="14.25" customHeight="1">
      <c r="A4709" s="92" t="s">
        <v>3968</v>
      </c>
      <c r="B4709" s="92" t="s">
        <v>3285</v>
      </c>
      <c r="C4709" s="93">
        <v>45597.0</v>
      </c>
      <c r="D4709" s="94">
        <v>0.2388888888888889</v>
      </c>
      <c r="E4709" s="92">
        <v>2.0</v>
      </c>
      <c r="F4709" s="92" t="s">
        <v>3544</v>
      </c>
    </row>
    <row r="4710" ht="14.25" customHeight="1">
      <c r="A4710" s="92" t="s">
        <v>3938</v>
      </c>
      <c r="B4710" s="92" t="s">
        <v>3285</v>
      </c>
      <c r="C4710" s="93">
        <v>45898.0</v>
      </c>
      <c r="D4710" s="94">
        <v>0.14097222222222222</v>
      </c>
      <c r="E4710" s="92">
        <v>1.0</v>
      </c>
      <c r="F4710" s="92" t="s">
        <v>3543</v>
      </c>
    </row>
    <row r="4711" ht="14.25" customHeight="1">
      <c r="A4711" s="92" t="s">
        <v>3753</v>
      </c>
      <c r="B4711" s="92" t="s">
        <v>1812</v>
      </c>
      <c r="C4711" s="93">
        <v>45622.0</v>
      </c>
      <c r="D4711" s="94">
        <v>0.5333333333333333</v>
      </c>
      <c r="E4711" s="92">
        <v>1.0</v>
      </c>
      <c r="F4711" s="92" t="s">
        <v>3543</v>
      </c>
    </row>
    <row r="4712" ht="14.25" customHeight="1">
      <c r="A4712" s="92" t="s">
        <v>3754</v>
      </c>
      <c r="B4712" s="92" t="s">
        <v>1812</v>
      </c>
      <c r="C4712" s="93">
        <v>45677.0</v>
      </c>
      <c r="D4712" s="94">
        <v>0.4826388888888889</v>
      </c>
      <c r="E4712" s="92">
        <v>0.0</v>
      </c>
      <c r="F4712" s="92" t="s">
        <v>3542</v>
      </c>
    </row>
    <row r="4713" ht="14.25" customHeight="1">
      <c r="A4713" s="92" t="s">
        <v>3877</v>
      </c>
      <c r="B4713" s="92" t="s">
        <v>1812</v>
      </c>
      <c r="C4713" s="93">
        <v>45803.0</v>
      </c>
      <c r="D4713" s="94">
        <v>0.11805555555555555</v>
      </c>
      <c r="E4713" s="92">
        <v>2.0</v>
      </c>
      <c r="F4713" s="92" t="s">
        <v>3544</v>
      </c>
    </row>
    <row r="4714" ht="14.25" customHeight="1">
      <c r="A4714" s="92" t="s">
        <v>3921</v>
      </c>
      <c r="B4714" s="92" t="s">
        <v>1812</v>
      </c>
      <c r="C4714" s="93">
        <v>45846.0</v>
      </c>
      <c r="D4714" s="94">
        <v>0.8590277777777777</v>
      </c>
      <c r="E4714" s="92">
        <v>1.0</v>
      </c>
      <c r="F4714" s="92" t="s">
        <v>3543</v>
      </c>
    </row>
    <row r="4715" ht="14.25" customHeight="1">
      <c r="A4715" s="92" t="s">
        <v>3909</v>
      </c>
      <c r="B4715" s="92" t="s">
        <v>304</v>
      </c>
      <c r="C4715" s="93">
        <v>45809.0</v>
      </c>
      <c r="D4715" s="94">
        <v>0.7354166666666667</v>
      </c>
      <c r="E4715" s="92">
        <v>0.0</v>
      </c>
      <c r="F4715" s="92" t="s">
        <v>3542</v>
      </c>
    </row>
    <row r="4716" ht="14.25" customHeight="1">
      <c r="A4716" s="92" t="s">
        <v>4036</v>
      </c>
      <c r="B4716" s="92" t="s">
        <v>1305</v>
      </c>
      <c r="C4716" s="93">
        <v>45584.0</v>
      </c>
      <c r="D4716" s="94">
        <v>0.50625</v>
      </c>
      <c r="E4716" s="92">
        <v>0.0</v>
      </c>
      <c r="F4716" s="92" t="s">
        <v>3542</v>
      </c>
    </row>
    <row r="4717" ht="14.25" customHeight="1">
      <c r="A4717" s="92" t="s">
        <v>3983</v>
      </c>
      <c r="B4717" s="92" t="s">
        <v>1305</v>
      </c>
      <c r="C4717" s="93">
        <v>45756.0</v>
      </c>
      <c r="D4717" s="94">
        <v>0.0763888888888889</v>
      </c>
      <c r="E4717" s="92">
        <v>2.0</v>
      </c>
      <c r="F4717" s="92" t="s">
        <v>3544</v>
      </c>
    </row>
    <row r="4718" ht="14.25" customHeight="1">
      <c r="A4718" s="92" t="s">
        <v>3658</v>
      </c>
      <c r="B4718" s="92" t="s">
        <v>1305</v>
      </c>
      <c r="C4718" s="93">
        <v>45774.0</v>
      </c>
      <c r="D4718" s="94">
        <v>0.10555555555555556</v>
      </c>
      <c r="E4718" s="92">
        <v>2.0</v>
      </c>
      <c r="F4718" s="92" t="s">
        <v>3544</v>
      </c>
    </row>
    <row r="4719" ht="14.25" customHeight="1">
      <c r="A4719" s="92" t="s">
        <v>3938</v>
      </c>
      <c r="B4719" s="92" t="s">
        <v>1305</v>
      </c>
      <c r="C4719" s="93">
        <v>45781.0</v>
      </c>
      <c r="D4719" s="94">
        <v>0.8395833333333333</v>
      </c>
      <c r="E4719" s="92">
        <v>2.0</v>
      </c>
      <c r="F4719" s="92" t="s">
        <v>3544</v>
      </c>
    </row>
    <row r="4720" ht="14.25" customHeight="1">
      <c r="A4720" s="92" t="s">
        <v>4032</v>
      </c>
      <c r="B4720" s="92" t="s">
        <v>1305</v>
      </c>
      <c r="C4720" s="93">
        <v>45834.0</v>
      </c>
      <c r="D4720" s="94">
        <v>0.14166666666666666</v>
      </c>
      <c r="E4720" s="92">
        <v>0.0</v>
      </c>
      <c r="F4720" s="92" t="s">
        <v>3542</v>
      </c>
    </row>
    <row r="4721" ht="14.25" customHeight="1">
      <c r="A4721" s="92" t="s">
        <v>3992</v>
      </c>
      <c r="B4721" s="92" t="s">
        <v>1305</v>
      </c>
      <c r="C4721" s="93">
        <v>45941.0</v>
      </c>
      <c r="D4721" s="94">
        <v>0.6722222222222223</v>
      </c>
      <c r="E4721" s="92">
        <v>0.0</v>
      </c>
      <c r="F4721" s="92" t="s">
        <v>3542</v>
      </c>
    </row>
    <row r="4722" ht="14.25" customHeight="1">
      <c r="A4722" s="92" t="s">
        <v>3938</v>
      </c>
      <c r="B4722" s="92" t="s">
        <v>797</v>
      </c>
      <c r="C4722" s="93">
        <v>45884.0</v>
      </c>
      <c r="D4722" s="94">
        <v>0.8645833333333334</v>
      </c>
      <c r="E4722" s="92">
        <v>1.0</v>
      </c>
      <c r="F4722" s="92" t="s">
        <v>3543</v>
      </c>
    </row>
    <row r="4723" ht="14.25" customHeight="1">
      <c r="A4723" s="92" t="s">
        <v>3991</v>
      </c>
      <c r="B4723" s="92" t="s">
        <v>1306</v>
      </c>
      <c r="C4723" s="93">
        <v>45758.0</v>
      </c>
      <c r="D4723" s="94">
        <v>0.7361111111111112</v>
      </c>
      <c r="E4723" s="92">
        <v>0.0</v>
      </c>
      <c r="F4723" s="92" t="s">
        <v>3542</v>
      </c>
    </row>
    <row r="4724" ht="14.25" customHeight="1">
      <c r="A4724" s="92" t="s">
        <v>3753</v>
      </c>
      <c r="B4724" s="92" t="s">
        <v>799</v>
      </c>
      <c r="C4724" s="93">
        <v>45603.0</v>
      </c>
      <c r="D4724" s="94">
        <v>0.6756944444444445</v>
      </c>
      <c r="E4724" s="92">
        <v>0.0</v>
      </c>
      <c r="F4724" s="92" t="s">
        <v>3542</v>
      </c>
    </row>
    <row r="4725" ht="14.25" customHeight="1">
      <c r="A4725" s="92" t="s">
        <v>3779</v>
      </c>
      <c r="B4725" s="92" t="s">
        <v>799</v>
      </c>
      <c r="C4725" s="93">
        <v>45731.0</v>
      </c>
      <c r="D4725" s="94">
        <v>0.9701388888888889</v>
      </c>
      <c r="E4725" s="92">
        <v>2.0</v>
      </c>
      <c r="F4725" s="92" t="s">
        <v>3544</v>
      </c>
    </row>
    <row r="4726" ht="14.25" customHeight="1">
      <c r="A4726" s="92" t="s">
        <v>3973</v>
      </c>
      <c r="B4726" s="92" t="s">
        <v>799</v>
      </c>
      <c r="C4726" s="93">
        <v>45747.0</v>
      </c>
      <c r="D4726" s="94">
        <v>0.03263888888888889</v>
      </c>
      <c r="E4726" s="92">
        <v>0.0</v>
      </c>
      <c r="F4726" s="92" t="s">
        <v>3542</v>
      </c>
    </row>
    <row r="4727" ht="14.25" customHeight="1">
      <c r="A4727" s="92" t="s">
        <v>3663</v>
      </c>
      <c r="B4727" s="92" t="s">
        <v>799</v>
      </c>
      <c r="C4727" s="93">
        <v>45872.0</v>
      </c>
      <c r="D4727" s="94">
        <v>0.8506944444444444</v>
      </c>
      <c r="E4727" s="92">
        <v>1.0</v>
      </c>
      <c r="F4727" s="92" t="s">
        <v>3543</v>
      </c>
    </row>
    <row r="4728" ht="14.25" customHeight="1">
      <c r="A4728" s="92" t="s">
        <v>3932</v>
      </c>
      <c r="B4728" s="92" t="s">
        <v>799</v>
      </c>
      <c r="C4728" s="93">
        <v>45900.0</v>
      </c>
      <c r="D4728" s="94">
        <v>0.6520833333333333</v>
      </c>
      <c r="E4728" s="92">
        <v>2.0</v>
      </c>
      <c r="F4728" s="92" t="s">
        <v>3544</v>
      </c>
    </row>
    <row r="4729" ht="14.25" customHeight="1">
      <c r="A4729" s="92" t="s">
        <v>3726</v>
      </c>
      <c r="B4729" s="92" t="s">
        <v>2303</v>
      </c>
      <c r="C4729" s="93">
        <v>45651.0</v>
      </c>
      <c r="D4729" s="94">
        <v>0.2791666666666667</v>
      </c>
      <c r="E4729" s="92">
        <v>2.0</v>
      </c>
      <c r="F4729" s="92" t="s">
        <v>3544</v>
      </c>
    </row>
    <row r="4730" ht="14.25" customHeight="1">
      <c r="A4730" s="92" t="s">
        <v>3731</v>
      </c>
      <c r="B4730" s="92" t="s">
        <v>2303</v>
      </c>
      <c r="C4730" s="93">
        <v>45743.0</v>
      </c>
      <c r="D4730" s="94">
        <v>0.5458333333333333</v>
      </c>
      <c r="E4730" s="92">
        <v>2.0</v>
      </c>
      <c r="F4730" s="92" t="s">
        <v>3544</v>
      </c>
    </row>
    <row r="4731" ht="14.25" customHeight="1">
      <c r="A4731" s="92" t="s">
        <v>3931</v>
      </c>
      <c r="B4731" s="92" t="s">
        <v>2303</v>
      </c>
      <c r="C4731" s="93">
        <v>45763.0</v>
      </c>
      <c r="D4731" s="94">
        <v>0.075</v>
      </c>
      <c r="E4731" s="92">
        <v>2.0</v>
      </c>
      <c r="F4731" s="92" t="s">
        <v>3544</v>
      </c>
    </row>
    <row r="4732" ht="14.25" customHeight="1">
      <c r="A4732" s="92" t="s">
        <v>4069</v>
      </c>
      <c r="B4732" s="92" t="s">
        <v>2303</v>
      </c>
      <c r="C4732" s="93">
        <v>45790.0</v>
      </c>
      <c r="D4732" s="94">
        <v>0.35555555555555557</v>
      </c>
      <c r="E4732" s="92">
        <v>0.0</v>
      </c>
      <c r="F4732" s="92" t="s">
        <v>3542</v>
      </c>
    </row>
    <row r="4733" ht="14.25" customHeight="1">
      <c r="A4733" s="92" t="s">
        <v>3955</v>
      </c>
      <c r="B4733" s="92" t="s">
        <v>2303</v>
      </c>
      <c r="C4733" s="93">
        <v>45901.0</v>
      </c>
      <c r="D4733" s="94">
        <v>0.6020833333333333</v>
      </c>
      <c r="E4733" s="92">
        <v>2.0</v>
      </c>
      <c r="F4733" s="92" t="s">
        <v>3544</v>
      </c>
    </row>
    <row r="4734" ht="14.25" customHeight="1">
      <c r="A4734" s="92" t="s">
        <v>3834</v>
      </c>
      <c r="B4734" s="92" t="s">
        <v>2304</v>
      </c>
      <c r="C4734" s="93">
        <v>45598.0</v>
      </c>
      <c r="D4734" s="94">
        <v>0.8326388888888889</v>
      </c>
      <c r="E4734" s="92">
        <v>0.0</v>
      </c>
      <c r="F4734" s="92" t="s">
        <v>3542</v>
      </c>
    </row>
    <row r="4735" ht="14.25" customHeight="1">
      <c r="A4735" s="92" t="s">
        <v>3915</v>
      </c>
      <c r="B4735" s="92" t="s">
        <v>2304</v>
      </c>
      <c r="C4735" s="93">
        <v>45633.0</v>
      </c>
      <c r="D4735" s="94">
        <v>0.5395833333333333</v>
      </c>
      <c r="E4735" s="92">
        <v>0.0</v>
      </c>
      <c r="F4735" s="92" t="s">
        <v>3542</v>
      </c>
    </row>
    <row r="4736" ht="14.25" customHeight="1">
      <c r="A4736" s="92" t="s">
        <v>3866</v>
      </c>
      <c r="B4736" s="92" t="s">
        <v>2304</v>
      </c>
      <c r="C4736" s="93">
        <v>45848.0</v>
      </c>
      <c r="D4736" s="94">
        <v>0.3347222222222222</v>
      </c>
      <c r="E4736" s="92">
        <v>1.0</v>
      </c>
      <c r="F4736" s="92" t="s">
        <v>3543</v>
      </c>
    </row>
    <row r="4737" ht="14.25" customHeight="1">
      <c r="A4737" s="92" t="s">
        <v>3934</v>
      </c>
      <c r="B4737" s="92" t="s">
        <v>2304</v>
      </c>
      <c r="C4737" s="93">
        <v>45924.0</v>
      </c>
      <c r="D4737" s="94">
        <v>0.8027777777777778</v>
      </c>
      <c r="E4737" s="92">
        <v>1.0</v>
      </c>
      <c r="F4737" s="92" t="s">
        <v>3543</v>
      </c>
    </row>
    <row r="4738" ht="14.25" customHeight="1">
      <c r="A4738" s="92" t="s">
        <v>4035</v>
      </c>
      <c r="B4738" s="92" t="s">
        <v>2305</v>
      </c>
      <c r="C4738" s="93">
        <v>45592.0</v>
      </c>
      <c r="D4738" s="94">
        <v>0.20694444444444443</v>
      </c>
      <c r="E4738" s="92">
        <v>2.0</v>
      </c>
      <c r="F4738" s="92" t="s">
        <v>3544</v>
      </c>
    </row>
    <row r="4739" ht="14.25" customHeight="1">
      <c r="A4739" s="92" t="s">
        <v>3811</v>
      </c>
      <c r="B4739" s="92" t="s">
        <v>2305</v>
      </c>
      <c r="C4739" s="93">
        <v>45737.0</v>
      </c>
      <c r="D4739" s="94">
        <v>0.8173611111111111</v>
      </c>
      <c r="E4739" s="92">
        <v>2.0</v>
      </c>
      <c r="F4739" s="92" t="s">
        <v>3544</v>
      </c>
    </row>
    <row r="4740" ht="14.25" customHeight="1">
      <c r="A4740" s="92" t="s">
        <v>4020</v>
      </c>
      <c r="B4740" s="92" t="s">
        <v>2306</v>
      </c>
      <c r="C4740" s="93">
        <v>45791.0</v>
      </c>
      <c r="D4740" s="94">
        <v>0.2548611111111111</v>
      </c>
      <c r="E4740" s="92">
        <v>0.0</v>
      </c>
      <c r="F4740" s="92" t="s">
        <v>3542</v>
      </c>
    </row>
    <row r="4741" ht="14.25" customHeight="1">
      <c r="A4741" s="92" t="s">
        <v>3918</v>
      </c>
      <c r="B4741" s="92" t="s">
        <v>2306</v>
      </c>
      <c r="C4741" s="93">
        <v>45829.0</v>
      </c>
      <c r="D4741" s="94">
        <v>0.6340277777777777</v>
      </c>
      <c r="E4741" s="92">
        <v>2.0</v>
      </c>
      <c r="F4741" s="92" t="s">
        <v>3544</v>
      </c>
    </row>
    <row r="4742" ht="14.25" customHeight="1">
      <c r="A4742" s="92" t="s">
        <v>3883</v>
      </c>
      <c r="B4742" s="92" t="s">
        <v>2306</v>
      </c>
      <c r="C4742" s="93">
        <v>45832.0</v>
      </c>
      <c r="D4742" s="94">
        <v>0.49930555555555556</v>
      </c>
      <c r="E4742" s="92">
        <v>1.0</v>
      </c>
      <c r="F4742" s="92" t="s">
        <v>3543</v>
      </c>
    </row>
    <row r="4743" ht="14.25" customHeight="1">
      <c r="A4743" s="92" t="s">
        <v>4061</v>
      </c>
      <c r="B4743" s="92" t="s">
        <v>2306</v>
      </c>
      <c r="C4743" s="93">
        <v>45865.0</v>
      </c>
      <c r="D4743" s="94">
        <v>0.9145833333333333</v>
      </c>
      <c r="E4743" s="92">
        <v>0.0</v>
      </c>
      <c r="F4743" s="92" t="s">
        <v>3542</v>
      </c>
    </row>
    <row r="4744" ht="14.25" customHeight="1">
      <c r="A4744" s="92" t="s">
        <v>3780</v>
      </c>
      <c r="B4744" s="92" t="s">
        <v>2306</v>
      </c>
      <c r="C4744" s="93">
        <v>45885.0</v>
      </c>
      <c r="D4744" s="94">
        <v>0.28402777777777777</v>
      </c>
      <c r="E4744" s="92">
        <v>2.0</v>
      </c>
      <c r="F4744" s="92" t="s">
        <v>3544</v>
      </c>
    </row>
    <row r="4745" ht="14.25" customHeight="1">
      <c r="A4745" s="92" t="s">
        <v>3935</v>
      </c>
      <c r="B4745" s="92" t="s">
        <v>306</v>
      </c>
      <c r="C4745" s="93">
        <v>45742.0</v>
      </c>
      <c r="D4745" s="94">
        <v>0.6881944444444444</v>
      </c>
      <c r="E4745" s="92">
        <v>0.0</v>
      </c>
      <c r="F4745" s="92" t="s">
        <v>3542</v>
      </c>
    </row>
    <row r="4746" ht="14.25" customHeight="1">
      <c r="A4746" s="92" t="s">
        <v>3627</v>
      </c>
      <c r="B4746" s="92" t="s">
        <v>306</v>
      </c>
      <c r="C4746" s="93">
        <v>45888.0</v>
      </c>
      <c r="D4746" s="94">
        <v>0.45625</v>
      </c>
      <c r="E4746" s="92">
        <v>2.0</v>
      </c>
      <c r="F4746" s="92" t="s">
        <v>3544</v>
      </c>
    </row>
    <row r="4747" ht="14.25" customHeight="1">
      <c r="A4747" s="92" t="s">
        <v>3991</v>
      </c>
      <c r="B4747" s="92" t="s">
        <v>306</v>
      </c>
      <c r="C4747" s="93">
        <v>45904.0</v>
      </c>
      <c r="D4747" s="94">
        <v>0.9173611111111111</v>
      </c>
      <c r="E4747" s="92">
        <v>1.0</v>
      </c>
      <c r="F4747" s="92" t="s">
        <v>3543</v>
      </c>
    </row>
    <row r="4748" ht="14.25" customHeight="1">
      <c r="A4748" s="92" t="s">
        <v>3767</v>
      </c>
      <c r="B4748" s="92" t="s">
        <v>800</v>
      </c>
      <c r="C4748" s="93">
        <v>45581.0</v>
      </c>
      <c r="D4748" s="94">
        <v>0.02013888888888889</v>
      </c>
      <c r="E4748" s="92">
        <v>2.0</v>
      </c>
      <c r="F4748" s="92" t="s">
        <v>3544</v>
      </c>
    </row>
    <row r="4749" ht="14.25" customHeight="1">
      <c r="A4749" s="92" t="s">
        <v>3708</v>
      </c>
      <c r="B4749" s="92" t="s">
        <v>800</v>
      </c>
      <c r="C4749" s="93">
        <v>45663.0</v>
      </c>
      <c r="D4749" s="94">
        <v>0.7270833333333333</v>
      </c>
      <c r="E4749" s="92">
        <v>0.0</v>
      </c>
      <c r="F4749" s="92" t="s">
        <v>3542</v>
      </c>
    </row>
    <row r="4750" ht="14.25" customHeight="1">
      <c r="A4750" s="92" t="s">
        <v>3786</v>
      </c>
      <c r="B4750" s="92" t="s">
        <v>800</v>
      </c>
      <c r="C4750" s="93">
        <v>45681.0</v>
      </c>
      <c r="D4750" s="94">
        <v>0.6083333333333333</v>
      </c>
      <c r="E4750" s="92">
        <v>1.0</v>
      </c>
      <c r="F4750" s="92" t="s">
        <v>3543</v>
      </c>
    </row>
    <row r="4751" ht="14.25" customHeight="1">
      <c r="A4751" s="92" t="s">
        <v>3907</v>
      </c>
      <c r="B4751" s="92" t="s">
        <v>800</v>
      </c>
      <c r="C4751" s="93">
        <v>45720.0</v>
      </c>
      <c r="D4751" s="94">
        <v>0.7319444444444444</v>
      </c>
      <c r="E4751" s="92">
        <v>1.0</v>
      </c>
      <c r="F4751" s="92" t="s">
        <v>3543</v>
      </c>
    </row>
    <row r="4752" ht="14.25" customHeight="1">
      <c r="A4752" s="92" t="s">
        <v>3998</v>
      </c>
      <c r="B4752" s="92" t="s">
        <v>800</v>
      </c>
      <c r="C4752" s="93">
        <v>45746.0</v>
      </c>
      <c r="D4752" s="94">
        <v>0.9076388888888889</v>
      </c>
      <c r="E4752" s="92">
        <v>2.0</v>
      </c>
      <c r="F4752" s="92" t="s">
        <v>3544</v>
      </c>
    </row>
    <row r="4753" ht="14.25" customHeight="1">
      <c r="A4753" s="92" t="s">
        <v>3804</v>
      </c>
      <c r="B4753" s="92" t="s">
        <v>800</v>
      </c>
      <c r="C4753" s="93">
        <v>45910.0</v>
      </c>
      <c r="D4753" s="94">
        <v>0.4215277777777778</v>
      </c>
      <c r="E4753" s="92">
        <v>0.0</v>
      </c>
      <c r="F4753" s="92" t="s">
        <v>3542</v>
      </c>
    </row>
    <row r="4754" ht="14.25" customHeight="1">
      <c r="A4754" s="92" t="s">
        <v>4019</v>
      </c>
      <c r="B4754" s="92" t="s">
        <v>800</v>
      </c>
      <c r="C4754" s="93">
        <v>45925.0</v>
      </c>
      <c r="D4754" s="94">
        <v>0.22916666666666666</v>
      </c>
      <c r="E4754" s="92">
        <v>0.0</v>
      </c>
      <c r="F4754" s="92" t="s">
        <v>3542</v>
      </c>
    </row>
    <row r="4755" ht="14.25" customHeight="1">
      <c r="A4755" s="92" t="s">
        <v>3943</v>
      </c>
      <c r="B4755" s="92" t="s">
        <v>3286</v>
      </c>
      <c r="C4755" s="93">
        <v>45733.0</v>
      </c>
      <c r="D4755" s="94">
        <v>0.35</v>
      </c>
      <c r="E4755" s="92">
        <v>0.0</v>
      </c>
      <c r="F4755" s="92" t="s">
        <v>3542</v>
      </c>
    </row>
    <row r="4756" ht="14.25" customHeight="1">
      <c r="A4756" s="92" t="s">
        <v>3685</v>
      </c>
      <c r="B4756" s="92" t="s">
        <v>3286</v>
      </c>
      <c r="C4756" s="93">
        <v>45751.0</v>
      </c>
      <c r="D4756" s="94">
        <v>0.5854166666666667</v>
      </c>
      <c r="E4756" s="92">
        <v>1.0</v>
      </c>
      <c r="F4756" s="92" t="s">
        <v>3543</v>
      </c>
    </row>
    <row r="4757" ht="14.25" customHeight="1">
      <c r="A4757" s="92" t="s">
        <v>4032</v>
      </c>
      <c r="B4757" s="92" t="s">
        <v>3286</v>
      </c>
      <c r="C4757" s="93">
        <v>45927.0</v>
      </c>
      <c r="D4757" s="94">
        <v>0.6854166666666667</v>
      </c>
      <c r="E4757" s="92">
        <v>2.0</v>
      </c>
      <c r="F4757" s="92" t="s">
        <v>3544</v>
      </c>
    </row>
    <row r="4758" ht="14.25" customHeight="1">
      <c r="A4758" s="92" t="s">
        <v>3906</v>
      </c>
      <c r="B4758" s="92" t="s">
        <v>2307</v>
      </c>
      <c r="C4758" s="93">
        <v>45628.0</v>
      </c>
      <c r="D4758" s="94">
        <v>0.3159722222222222</v>
      </c>
      <c r="E4758" s="92">
        <v>2.0</v>
      </c>
      <c r="F4758" s="92" t="s">
        <v>3544</v>
      </c>
    </row>
    <row r="4759" ht="14.25" customHeight="1">
      <c r="A4759" s="92" t="s">
        <v>3662</v>
      </c>
      <c r="B4759" s="92" t="s">
        <v>2307</v>
      </c>
      <c r="C4759" s="93">
        <v>45786.0</v>
      </c>
      <c r="D4759" s="94">
        <v>0.7243055555555555</v>
      </c>
      <c r="E4759" s="92">
        <v>1.0</v>
      </c>
      <c r="F4759" s="92" t="s">
        <v>3543</v>
      </c>
    </row>
    <row r="4760" ht="14.25" customHeight="1">
      <c r="A4760" s="92" t="s">
        <v>3963</v>
      </c>
      <c r="B4760" s="92" t="s">
        <v>2307</v>
      </c>
      <c r="C4760" s="93">
        <v>45877.0</v>
      </c>
      <c r="D4760" s="94">
        <v>0.23680555555555555</v>
      </c>
      <c r="E4760" s="92">
        <v>2.0</v>
      </c>
      <c r="F4760" s="92" t="s">
        <v>3544</v>
      </c>
    </row>
    <row r="4761" ht="14.25" customHeight="1">
      <c r="A4761" s="92" t="s">
        <v>4012</v>
      </c>
      <c r="B4761" s="92" t="s">
        <v>307</v>
      </c>
      <c r="C4761" s="93">
        <v>45613.0</v>
      </c>
      <c r="D4761" s="94">
        <v>0.10694444444444444</v>
      </c>
      <c r="E4761" s="92">
        <v>0.0</v>
      </c>
      <c r="F4761" s="92" t="s">
        <v>3542</v>
      </c>
    </row>
    <row r="4762" ht="14.25" customHeight="1">
      <c r="A4762" s="92" t="s">
        <v>3866</v>
      </c>
      <c r="B4762" s="92" t="s">
        <v>307</v>
      </c>
      <c r="C4762" s="93">
        <v>45863.0</v>
      </c>
      <c r="D4762" s="94">
        <v>0.049305555555555554</v>
      </c>
      <c r="E4762" s="92">
        <v>1.0</v>
      </c>
      <c r="F4762" s="92" t="s">
        <v>3543</v>
      </c>
    </row>
    <row r="4763" ht="14.25" customHeight="1">
      <c r="A4763" s="92" t="s">
        <v>3706</v>
      </c>
      <c r="B4763" s="92" t="s">
        <v>307</v>
      </c>
      <c r="C4763" s="93">
        <v>45901.0</v>
      </c>
      <c r="D4763" s="94">
        <v>0.7243055555555555</v>
      </c>
      <c r="E4763" s="92">
        <v>0.0</v>
      </c>
      <c r="F4763" s="92" t="s">
        <v>3542</v>
      </c>
    </row>
    <row r="4764" ht="14.25" customHeight="1">
      <c r="A4764" s="92" t="s">
        <v>3921</v>
      </c>
      <c r="B4764" s="92" t="s">
        <v>307</v>
      </c>
      <c r="C4764" s="93">
        <v>45930.0</v>
      </c>
      <c r="D4764" s="94">
        <v>0.2861111111111111</v>
      </c>
      <c r="E4764" s="92">
        <v>0.0</v>
      </c>
      <c r="F4764" s="92" t="s">
        <v>3542</v>
      </c>
    </row>
    <row r="4765" ht="14.25" customHeight="1">
      <c r="A4765" s="92" t="s">
        <v>4002</v>
      </c>
      <c r="B4765" s="92" t="s">
        <v>801</v>
      </c>
      <c r="C4765" s="93">
        <v>45629.0</v>
      </c>
      <c r="D4765" s="94">
        <v>0.8527777777777777</v>
      </c>
      <c r="E4765" s="92">
        <v>2.0</v>
      </c>
      <c r="F4765" s="92" t="s">
        <v>3544</v>
      </c>
    </row>
    <row r="4766" ht="14.25" customHeight="1">
      <c r="A4766" s="92" t="s">
        <v>4016</v>
      </c>
      <c r="B4766" s="92" t="s">
        <v>801</v>
      </c>
      <c r="C4766" s="93">
        <v>45901.0</v>
      </c>
      <c r="D4766" s="94">
        <v>0.4479166666666667</v>
      </c>
      <c r="E4766" s="92">
        <v>0.0</v>
      </c>
      <c r="F4766" s="92" t="s">
        <v>3542</v>
      </c>
    </row>
    <row r="4767" ht="14.25" customHeight="1">
      <c r="A4767" s="92" t="s">
        <v>4037</v>
      </c>
      <c r="B4767" s="92" t="s">
        <v>2308</v>
      </c>
      <c r="C4767" s="93">
        <v>45623.0</v>
      </c>
      <c r="D4767" s="94">
        <v>0.16111111111111112</v>
      </c>
      <c r="E4767" s="92">
        <v>0.0</v>
      </c>
      <c r="F4767" s="92" t="s">
        <v>3542</v>
      </c>
    </row>
    <row r="4768" ht="14.25" customHeight="1">
      <c r="A4768" s="92" t="s">
        <v>3915</v>
      </c>
      <c r="B4768" s="92" t="s">
        <v>2308</v>
      </c>
      <c r="C4768" s="93">
        <v>45638.0</v>
      </c>
      <c r="D4768" s="94">
        <v>0.22361111111111112</v>
      </c>
      <c r="E4768" s="92">
        <v>2.0</v>
      </c>
      <c r="F4768" s="92" t="s">
        <v>3544</v>
      </c>
    </row>
    <row r="4769" ht="14.25" customHeight="1">
      <c r="A4769" s="92" t="s">
        <v>3664</v>
      </c>
      <c r="B4769" s="92" t="s">
        <v>2308</v>
      </c>
      <c r="C4769" s="93">
        <v>45720.0</v>
      </c>
      <c r="D4769" s="94">
        <v>0.9666666666666667</v>
      </c>
      <c r="E4769" s="92">
        <v>1.0</v>
      </c>
      <c r="F4769" s="92" t="s">
        <v>3543</v>
      </c>
    </row>
    <row r="4770" ht="14.25" customHeight="1">
      <c r="A4770" s="92" t="s">
        <v>3771</v>
      </c>
      <c r="B4770" s="92" t="s">
        <v>2308</v>
      </c>
      <c r="C4770" s="93">
        <v>45799.0</v>
      </c>
      <c r="D4770" s="94">
        <v>0.3333333333333333</v>
      </c>
      <c r="E4770" s="92">
        <v>2.0</v>
      </c>
      <c r="F4770" s="92" t="s">
        <v>3544</v>
      </c>
    </row>
    <row r="4771" ht="14.25" customHeight="1">
      <c r="A4771" s="92" t="s">
        <v>4063</v>
      </c>
      <c r="B4771" s="92" t="s">
        <v>2308</v>
      </c>
      <c r="C4771" s="93">
        <v>45832.0</v>
      </c>
      <c r="D4771" s="94">
        <v>0.6680555555555555</v>
      </c>
      <c r="E4771" s="92">
        <v>2.0</v>
      </c>
      <c r="F4771" s="92" t="s">
        <v>3544</v>
      </c>
    </row>
    <row r="4772" ht="14.25" customHeight="1">
      <c r="A4772" s="92" t="s">
        <v>3754</v>
      </c>
      <c r="B4772" s="92" t="s">
        <v>2308</v>
      </c>
      <c r="C4772" s="93">
        <v>45855.0</v>
      </c>
      <c r="D4772" s="94">
        <v>0.06041666666666667</v>
      </c>
      <c r="E4772" s="92">
        <v>0.0</v>
      </c>
      <c r="F4772" s="92" t="s">
        <v>3542</v>
      </c>
    </row>
    <row r="4773" ht="14.25" customHeight="1">
      <c r="A4773" s="92" t="s">
        <v>4042</v>
      </c>
      <c r="B4773" s="92" t="s">
        <v>2308</v>
      </c>
      <c r="C4773" s="93">
        <v>45901.0</v>
      </c>
      <c r="D4773" s="94">
        <v>0.9118055555555555</v>
      </c>
      <c r="E4773" s="92">
        <v>2.0</v>
      </c>
      <c r="F4773" s="92" t="s">
        <v>3544</v>
      </c>
    </row>
    <row r="4774" ht="14.25" customHeight="1">
      <c r="A4774" s="92" t="s">
        <v>4085</v>
      </c>
      <c r="B4774" s="92" t="s">
        <v>1813</v>
      </c>
      <c r="C4774" s="93">
        <v>45597.0</v>
      </c>
      <c r="D4774" s="94">
        <v>0.7701388888888889</v>
      </c>
      <c r="E4774" s="92">
        <v>0.0</v>
      </c>
      <c r="F4774" s="92" t="s">
        <v>3542</v>
      </c>
    </row>
    <row r="4775" ht="14.25" customHeight="1">
      <c r="A4775" s="92" t="s">
        <v>3721</v>
      </c>
      <c r="B4775" s="92" t="s">
        <v>1813</v>
      </c>
      <c r="C4775" s="93">
        <v>45747.0</v>
      </c>
      <c r="D4775" s="94">
        <v>0.009027777777777777</v>
      </c>
      <c r="E4775" s="92">
        <v>0.0</v>
      </c>
      <c r="F4775" s="92" t="s">
        <v>3542</v>
      </c>
    </row>
    <row r="4776" ht="14.25" customHeight="1">
      <c r="A4776" s="92" t="s">
        <v>4082</v>
      </c>
      <c r="B4776" s="92" t="s">
        <v>1813</v>
      </c>
      <c r="C4776" s="93">
        <v>45752.0</v>
      </c>
      <c r="D4776" s="94">
        <v>0.5847222222222223</v>
      </c>
      <c r="E4776" s="92">
        <v>0.0</v>
      </c>
      <c r="F4776" s="92" t="s">
        <v>3542</v>
      </c>
    </row>
    <row r="4777" ht="14.25" customHeight="1">
      <c r="A4777" s="92" t="s">
        <v>3999</v>
      </c>
      <c r="B4777" s="92" t="s">
        <v>1813</v>
      </c>
      <c r="C4777" s="93">
        <v>45811.0</v>
      </c>
      <c r="D4777" s="94">
        <v>0.8513888888888889</v>
      </c>
      <c r="E4777" s="92">
        <v>0.0</v>
      </c>
      <c r="F4777" s="92" t="s">
        <v>3542</v>
      </c>
    </row>
    <row r="4778" ht="14.25" customHeight="1">
      <c r="A4778" s="92" t="s">
        <v>4069</v>
      </c>
      <c r="B4778" s="92" t="s">
        <v>1813</v>
      </c>
      <c r="C4778" s="93">
        <v>45928.0</v>
      </c>
      <c r="D4778" s="94">
        <v>0.5847222222222223</v>
      </c>
      <c r="E4778" s="92">
        <v>1.0</v>
      </c>
      <c r="F4778" s="92" t="s">
        <v>3543</v>
      </c>
    </row>
    <row r="4779" ht="14.25" customHeight="1">
      <c r="A4779" s="92" t="s">
        <v>3646</v>
      </c>
      <c r="B4779" s="92" t="s">
        <v>1813</v>
      </c>
      <c r="C4779" s="93">
        <v>45933.0</v>
      </c>
      <c r="D4779" s="94">
        <v>0.059027777777777776</v>
      </c>
      <c r="E4779" s="92">
        <v>2.0</v>
      </c>
      <c r="F4779" s="92" t="s">
        <v>3544</v>
      </c>
    </row>
    <row r="4780" ht="14.25" customHeight="1">
      <c r="A4780" s="92" t="s">
        <v>3953</v>
      </c>
      <c r="B4780" s="92" t="s">
        <v>3287</v>
      </c>
      <c r="C4780" s="93">
        <v>45621.0</v>
      </c>
      <c r="D4780" s="94">
        <v>0.4756944444444444</v>
      </c>
      <c r="E4780" s="92">
        <v>1.0</v>
      </c>
      <c r="F4780" s="92" t="s">
        <v>3543</v>
      </c>
    </row>
    <row r="4781" ht="14.25" customHeight="1">
      <c r="A4781" s="92" t="s">
        <v>3871</v>
      </c>
      <c r="B4781" s="92" t="s">
        <v>2309</v>
      </c>
      <c r="C4781" s="93">
        <v>45711.0</v>
      </c>
      <c r="D4781" s="94">
        <v>0.825</v>
      </c>
      <c r="E4781" s="92">
        <v>0.0</v>
      </c>
      <c r="F4781" s="92" t="s">
        <v>3542</v>
      </c>
    </row>
    <row r="4782" ht="14.25" customHeight="1">
      <c r="A4782" s="92" t="s">
        <v>4007</v>
      </c>
      <c r="B4782" s="92" t="s">
        <v>2309</v>
      </c>
      <c r="C4782" s="93">
        <v>45798.0</v>
      </c>
      <c r="D4782" s="94">
        <v>0.05416666666666667</v>
      </c>
      <c r="E4782" s="92">
        <v>0.0</v>
      </c>
      <c r="F4782" s="92" t="s">
        <v>3542</v>
      </c>
    </row>
    <row r="4783" ht="14.25" customHeight="1">
      <c r="A4783" s="92" t="s">
        <v>3766</v>
      </c>
      <c r="B4783" s="92" t="s">
        <v>2309</v>
      </c>
      <c r="C4783" s="93">
        <v>45882.0</v>
      </c>
      <c r="D4783" s="94">
        <v>0.7569444444444444</v>
      </c>
      <c r="E4783" s="92">
        <v>2.0</v>
      </c>
      <c r="F4783" s="92" t="s">
        <v>3544</v>
      </c>
    </row>
    <row r="4784" ht="14.25" customHeight="1">
      <c r="A4784" s="92" t="s">
        <v>4034</v>
      </c>
      <c r="B4784" s="92" t="s">
        <v>2309</v>
      </c>
      <c r="C4784" s="93">
        <v>45925.0</v>
      </c>
      <c r="D4784" s="94">
        <v>0.3736111111111111</v>
      </c>
      <c r="E4784" s="92">
        <v>0.0</v>
      </c>
      <c r="F4784" s="92" t="s">
        <v>3542</v>
      </c>
    </row>
    <row r="4785" ht="14.25" customHeight="1">
      <c r="A4785" s="92" t="s">
        <v>3845</v>
      </c>
      <c r="B4785" s="92" t="s">
        <v>3288</v>
      </c>
      <c r="C4785" s="93">
        <v>45616.0</v>
      </c>
      <c r="D4785" s="94">
        <v>0.7402777777777778</v>
      </c>
      <c r="E4785" s="92">
        <v>2.0</v>
      </c>
      <c r="F4785" s="92" t="s">
        <v>3544</v>
      </c>
    </row>
    <row r="4786" ht="14.25" customHeight="1">
      <c r="A4786" s="92" t="s">
        <v>3699</v>
      </c>
      <c r="B4786" s="92" t="s">
        <v>3288</v>
      </c>
      <c r="C4786" s="93">
        <v>45757.0</v>
      </c>
      <c r="D4786" s="94">
        <v>0.9159722222222222</v>
      </c>
      <c r="E4786" s="92">
        <v>0.0</v>
      </c>
      <c r="F4786" s="92" t="s">
        <v>3542</v>
      </c>
    </row>
    <row r="4787" ht="14.25" customHeight="1">
      <c r="A4787" s="92" t="s">
        <v>3803</v>
      </c>
      <c r="B4787" s="92" t="s">
        <v>3288</v>
      </c>
      <c r="C4787" s="93">
        <v>45773.0</v>
      </c>
      <c r="D4787" s="94">
        <v>0.3590277777777778</v>
      </c>
      <c r="E4787" s="92">
        <v>0.0</v>
      </c>
      <c r="F4787" s="92" t="s">
        <v>3542</v>
      </c>
    </row>
    <row r="4788" ht="14.25" customHeight="1">
      <c r="A4788" s="92" t="s">
        <v>3988</v>
      </c>
      <c r="B4788" s="92" t="s">
        <v>3288</v>
      </c>
      <c r="C4788" s="93">
        <v>45773.0</v>
      </c>
      <c r="D4788" s="94">
        <v>0.9451388888888889</v>
      </c>
      <c r="E4788" s="92">
        <v>0.0</v>
      </c>
      <c r="F4788" s="92" t="s">
        <v>3542</v>
      </c>
    </row>
    <row r="4789" ht="14.25" customHeight="1">
      <c r="A4789" s="92" t="s">
        <v>3743</v>
      </c>
      <c r="B4789" s="92" t="s">
        <v>3288</v>
      </c>
      <c r="C4789" s="93">
        <v>45849.0</v>
      </c>
      <c r="D4789" s="94">
        <v>0.46597222222222223</v>
      </c>
      <c r="E4789" s="92">
        <v>1.0</v>
      </c>
      <c r="F4789" s="92" t="s">
        <v>3543</v>
      </c>
    </row>
    <row r="4790" ht="14.25" customHeight="1">
      <c r="A4790" s="92" t="s">
        <v>3931</v>
      </c>
      <c r="B4790" s="92" t="s">
        <v>3289</v>
      </c>
      <c r="C4790" s="93">
        <v>45611.0</v>
      </c>
      <c r="D4790" s="94">
        <v>0.3972222222222222</v>
      </c>
      <c r="E4790" s="92">
        <v>2.0</v>
      </c>
      <c r="F4790" s="92" t="s">
        <v>3544</v>
      </c>
    </row>
    <row r="4791" ht="14.25" customHeight="1">
      <c r="A4791" s="92" t="s">
        <v>3929</v>
      </c>
      <c r="B4791" s="92" t="s">
        <v>3289</v>
      </c>
      <c r="C4791" s="93">
        <v>45807.0</v>
      </c>
      <c r="D4791" s="94">
        <v>0.0875</v>
      </c>
      <c r="E4791" s="92">
        <v>2.0</v>
      </c>
      <c r="F4791" s="92" t="s">
        <v>3544</v>
      </c>
    </row>
    <row r="4792" ht="14.25" customHeight="1">
      <c r="A4792" s="92" t="s">
        <v>4039</v>
      </c>
      <c r="B4792" s="92" t="s">
        <v>3289</v>
      </c>
      <c r="C4792" s="93">
        <v>45865.0</v>
      </c>
      <c r="D4792" s="94">
        <v>0.21875</v>
      </c>
      <c r="E4792" s="92">
        <v>0.0</v>
      </c>
      <c r="F4792" s="92" t="s">
        <v>3542</v>
      </c>
    </row>
    <row r="4793" ht="14.25" customHeight="1">
      <c r="A4793" s="92" t="s">
        <v>3852</v>
      </c>
      <c r="B4793" s="92" t="s">
        <v>3289</v>
      </c>
      <c r="C4793" s="93">
        <v>45928.0</v>
      </c>
      <c r="D4793" s="94">
        <v>0.11458333333333333</v>
      </c>
      <c r="E4793" s="92">
        <v>0.0</v>
      </c>
      <c r="F4793" s="92" t="s">
        <v>3542</v>
      </c>
    </row>
    <row r="4794" ht="14.25" customHeight="1">
      <c r="A4794" s="92" t="s">
        <v>3925</v>
      </c>
      <c r="B4794" s="92" t="s">
        <v>3289</v>
      </c>
      <c r="C4794" s="93">
        <v>45933.0</v>
      </c>
      <c r="D4794" s="94">
        <v>0.6027777777777777</v>
      </c>
      <c r="E4794" s="92">
        <v>0.0</v>
      </c>
      <c r="F4794" s="92" t="s">
        <v>3542</v>
      </c>
    </row>
    <row r="4795" ht="14.25" customHeight="1">
      <c r="A4795" s="92" t="s">
        <v>3785</v>
      </c>
      <c r="B4795" s="92" t="s">
        <v>1815</v>
      </c>
      <c r="C4795" s="93">
        <v>45753.0</v>
      </c>
      <c r="D4795" s="94">
        <v>0.16111111111111112</v>
      </c>
      <c r="E4795" s="92">
        <v>0.0</v>
      </c>
      <c r="F4795" s="92" t="s">
        <v>3542</v>
      </c>
    </row>
    <row r="4796" ht="14.25" customHeight="1">
      <c r="A4796" s="92" t="s">
        <v>4037</v>
      </c>
      <c r="B4796" s="92" t="s">
        <v>1815</v>
      </c>
      <c r="C4796" s="93">
        <v>45916.0</v>
      </c>
      <c r="D4796" s="94">
        <v>0.44027777777777777</v>
      </c>
      <c r="E4796" s="92">
        <v>2.0</v>
      </c>
      <c r="F4796" s="92" t="s">
        <v>3544</v>
      </c>
    </row>
    <row r="4797" ht="14.25" customHeight="1">
      <c r="A4797" s="92" t="s">
        <v>3699</v>
      </c>
      <c r="B4797" s="92" t="s">
        <v>2310</v>
      </c>
      <c r="C4797" s="93">
        <v>45633.0</v>
      </c>
      <c r="D4797" s="94">
        <v>0.33819444444444446</v>
      </c>
      <c r="E4797" s="92">
        <v>2.0</v>
      </c>
      <c r="F4797" s="92" t="s">
        <v>3544</v>
      </c>
    </row>
    <row r="4798" ht="14.25" customHeight="1">
      <c r="A4798" s="92" t="s">
        <v>3990</v>
      </c>
      <c r="B4798" s="92" t="s">
        <v>2310</v>
      </c>
      <c r="C4798" s="93">
        <v>45765.0</v>
      </c>
      <c r="D4798" s="94">
        <v>0.5902777777777778</v>
      </c>
      <c r="E4798" s="92">
        <v>1.0</v>
      </c>
      <c r="F4798" s="92" t="s">
        <v>3543</v>
      </c>
    </row>
    <row r="4799" ht="14.25" customHeight="1">
      <c r="A4799" s="92" t="s">
        <v>3803</v>
      </c>
      <c r="B4799" s="92" t="s">
        <v>3290</v>
      </c>
      <c r="C4799" s="93">
        <v>45740.0</v>
      </c>
      <c r="D4799" s="94">
        <v>0.2833333333333333</v>
      </c>
      <c r="E4799" s="92">
        <v>2.0</v>
      </c>
      <c r="F4799" s="92" t="s">
        <v>3544</v>
      </c>
    </row>
    <row r="4800" ht="14.25" customHeight="1">
      <c r="A4800" s="92" t="s">
        <v>3870</v>
      </c>
      <c r="B4800" s="92" t="s">
        <v>2311</v>
      </c>
      <c r="C4800" s="93">
        <v>45849.0</v>
      </c>
      <c r="D4800" s="94">
        <v>0.1798611111111111</v>
      </c>
      <c r="E4800" s="92">
        <v>0.0</v>
      </c>
      <c r="F4800" s="92" t="s">
        <v>3542</v>
      </c>
    </row>
    <row r="4801" ht="14.25" customHeight="1">
      <c r="A4801" s="92" t="s">
        <v>4065</v>
      </c>
      <c r="B4801" s="92" t="s">
        <v>3291</v>
      </c>
      <c r="C4801" s="93">
        <v>45655.0</v>
      </c>
      <c r="D4801" s="94">
        <v>0.7541666666666667</v>
      </c>
      <c r="E4801" s="92">
        <v>1.0</v>
      </c>
      <c r="F4801" s="92" t="s">
        <v>3543</v>
      </c>
    </row>
    <row r="4802" ht="14.25" customHeight="1">
      <c r="A4802" s="92" t="s">
        <v>3761</v>
      </c>
      <c r="B4802" s="92" t="s">
        <v>3291</v>
      </c>
      <c r="C4802" s="93">
        <v>45680.0</v>
      </c>
      <c r="D4802" s="94">
        <v>0.059027777777777776</v>
      </c>
      <c r="E4802" s="92">
        <v>2.0</v>
      </c>
      <c r="F4802" s="92" t="s">
        <v>3544</v>
      </c>
    </row>
    <row r="4803" ht="14.25" customHeight="1">
      <c r="A4803" s="92" t="s">
        <v>3981</v>
      </c>
      <c r="B4803" s="92" t="s">
        <v>3291</v>
      </c>
      <c r="C4803" s="93">
        <v>45682.0</v>
      </c>
      <c r="D4803" s="94">
        <v>0.5805555555555556</v>
      </c>
      <c r="E4803" s="92">
        <v>2.0</v>
      </c>
      <c r="F4803" s="92" t="s">
        <v>3544</v>
      </c>
    </row>
    <row r="4804" ht="14.25" customHeight="1">
      <c r="A4804" s="92" t="s">
        <v>3777</v>
      </c>
      <c r="B4804" s="92" t="s">
        <v>2825</v>
      </c>
      <c r="C4804" s="93">
        <v>45602.0</v>
      </c>
      <c r="D4804" s="94">
        <v>0.22708333333333333</v>
      </c>
      <c r="E4804" s="92">
        <v>1.0</v>
      </c>
      <c r="F4804" s="92" t="s">
        <v>3543</v>
      </c>
    </row>
    <row r="4805" ht="14.25" customHeight="1">
      <c r="A4805" s="92" t="s">
        <v>3937</v>
      </c>
      <c r="B4805" s="92" t="s">
        <v>2825</v>
      </c>
      <c r="C4805" s="93">
        <v>45887.0</v>
      </c>
      <c r="D4805" s="94">
        <v>0.3055555555555556</v>
      </c>
      <c r="E4805" s="92">
        <v>1.0</v>
      </c>
      <c r="F4805" s="92" t="s">
        <v>3543</v>
      </c>
    </row>
    <row r="4806" ht="14.25" customHeight="1">
      <c r="A4806" s="92" t="s">
        <v>3783</v>
      </c>
      <c r="B4806" s="92" t="s">
        <v>2312</v>
      </c>
      <c r="C4806" s="93">
        <v>45588.0</v>
      </c>
      <c r="D4806" s="94">
        <v>0.18194444444444444</v>
      </c>
      <c r="E4806" s="92">
        <v>0.0</v>
      </c>
      <c r="F4806" s="92" t="s">
        <v>3542</v>
      </c>
    </row>
    <row r="4807" ht="14.25" customHeight="1">
      <c r="A4807" s="92" t="s">
        <v>3884</v>
      </c>
      <c r="B4807" s="92" t="s">
        <v>2312</v>
      </c>
      <c r="C4807" s="93">
        <v>45808.0</v>
      </c>
      <c r="D4807" s="94">
        <v>0.3951388888888889</v>
      </c>
      <c r="E4807" s="92">
        <v>0.0</v>
      </c>
      <c r="F4807" s="92" t="s">
        <v>3542</v>
      </c>
    </row>
    <row r="4808" ht="14.25" customHeight="1">
      <c r="A4808" s="92" t="s">
        <v>3893</v>
      </c>
      <c r="B4808" s="92" t="s">
        <v>2313</v>
      </c>
      <c r="C4808" s="93">
        <v>45817.0</v>
      </c>
      <c r="D4808" s="94">
        <v>0.27361111111111114</v>
      </c>
      <c r="E4808" s="92">
        <v>1.0</v>
      </c>
      <c r="F4808" s="92" t="s">
        <v>3543</v>
      </c>
    </row>
    <row r="4809" ht="14.25" customHeight="1">
      <c r="A4809" s="92" t="s">
        <v>3697</v>
      </c>
      <c r="B4809" s="92" t="s">
        <v>2313</v>
      </c>
      <c r="C4809" s="93">
        <v>45908.0</v>
      </c>
      <c r="D4809" s="94">
        <v>0.9361111111111111</v>
      </c>
      <c r="E4809" s="92">
        <v>1.0</v>
      </c>
      <c r="F4809" s="92" t="s">
        <v>3543</v>
      </c>
    </row>
    <row r="4810" ht="14.25" customHeight="1">
      <c r="A4810" s="92" t="s">
        <v>3796</v>
      </c>
      <c r="B4810" s="92" t="s">
        <v>1307</v>
      </c>
      <c r="C4810" s="93">
        <v>45704.0</v>
      </c>
      <c r="D4810" s="94">
        <v>0.23680555555555555</v>
      </c>
      <c r="E4810" s="92">
        <v>1.0</v>
      </c>
      <c r="F4810" s="92" t="s">
        <v>3543</v>
      </c>
    </row>
    <row r="4811" ht="14.25" customHeight="1">
      <c r="A4811" s="92" t="s">
        <v>3636</v>
      </c>
      <c r="B4811" s="92" t="s">
        <v>1307</v>
      </c>
      <c r="C4811" s="93">
        <v>45778.0</v>
      </c>
      <c r="D4811" s="94">
        <v>0.31527777777777777</v>
      </c>
      <c r="E4811" s="92">
        <v>0.0</v>
      </c>
      <c r="F4811" s="92" t="s">
        <v>3542</v>
      </c>
    </row>
    <row r="4812" ht="14.25" customHeight="1">
      <c r="A4812" s="92" t="s">
        <v>3914</v>
      </c>
      <c r="B4812" s="92" t="s">
        <v>1307</v>
      </c>
      <c r="C4812" s="93">
        <v>45785.0</v>
      </c>
      <c r="D4812" s="94">
        <v>0.5138888888888888</v>
      </c>
      <c r="E4812" s="92">
        <v>0.0</v>
      </c>
      <c r="F4812" s="92" t="s">
        <v>3542</v>
      </c>
    </row>
    <row r="4813" ht="14.25" customHeight="1">
      <c r="A4813" s="92" t="s">
        <v>3789</v>
      </c>
      <c r="B4813" s="92" t="s">
        <v>1307</v>
      </c>
      <c r="C4813" s="93">
        <v>45802.0</v>
      </c>
      <c r="D4813" s="94">
        <v>0.3451388888888889</v>
      </c>
      <c r="E4813" s="92">
        <v>2.0</v>
      </c>
      <c r="F4813" s="92" t="s">
        <v>3544</v>
      </c>
    </row>
    <row r="4814" ht="14.25" customHeight="1">
      <c r="A4814" s="92" t="s">
        <v>3825</v>
      </c>
      <c r="B4814" s="92" t="s">
        <v>1307</v>
      </c>
      <c r="C4814" s="93">
        <v>45847.0</v>
      </c>
      <c r="D4814" s="94">
        <v>0.1625</v>
      </c>
      <c r="E4814" s="92">
        <v>2.0</v>
      </c>
      <c r="F4814" s="92" t="s">
        <v>3544</v>
      </c>
    </row>
    <row r="4815" ht="14.25" customHeight="1">
      <c r="A4815" s="92" t="s">
        <v>3677</v>
      </c>
      <c r="B4815" s="92" t="s">
        <v>1307</v>
      </c>
      <c r="C4815" s="93">
        <v>45872.0</v>
      </c>
      <c r="D4815" s="94">
        <v>0.9479166666666666</v>
      </c>
      <c r="E4815" s="92">
        <v>2.0</v>
      </c>
      <c r="F4815" s="92" t="s">
        <v>3544</v>
      </c>
    </row>
    <row r="4816" ht="14.25" customHeight="1">
      <c r="A4816" s="92" t="s">
        <v>3930</v>
      </c>
      <c r="B4816" s="92" t="s">
        <v>1307</v>
      </c>
      <c r="C4816" s="93">
        <v>45933.0</v>
      </c>
      <c r="D4816" s="94">
        <v>0.2013888888888889</v>
      </c>
      <c r="E4816" s="92">
        <v>2.0</v>
      </c>
      <c r="F4816" s="92" t="s">
        <v>3544</v>
      </c>
    </row>
    <row r="4817" ht="14.25" customHeight="1">
      <c r="A4817" s="92" t="s">
        <v>3838</v>
      </c>
      <c r="B4817" s="92" t="s">
        <v>2314</v>
      </c>
      <c r="C4817" s="93">
        <v>45678.0</v>
      </c>
      <c r="D4817" s="94">
        <v>0.6763888888888889</v>
      </c>
      <c r="E4817" s="92">
        <v>2.0</v>
      </c>
      <c r="F4817" s="92" t="s">
        <v>3544</v>
      </c>
    </row>
    <row r="4818" ht="14.25" customHeight="1">
      <c r="A4818" s="92" t="s">
        <v>3703</v>
      </c>
      <c r="B4818" s="92" t="s">
        <v>2314</v>
      </c>
      <c r="C4818" s="93">
        <v>45784.0</v>
      </c>
      <c r="D4818" s="94">
        <v>0.2111111111111111</v>
      </c>
      <c r="E4818" s="92">
        <v>1.0</v>
      </c>
      <c r="F4818" s="92" t="s">
        <v>3543</v>
      </c>
    </row>
    <row r="4819" ht="14.25" customHeight="1">
      <c r="A4819" s="92" t="s">
        <v>4016</v>
      </c>
      <c r="B4819" s="92" t="s">
        <v>2314</v>
      </c>
      <c r="C4819" s="93">
        <v>45930.0</v>
      </c>
      <c r="D4819" s="94">
        <v>0.2881944444444444</v>
      </c>
      <c r="E4819" s="92">
        <v>1.0</v>
      </c>
      <c r="F4819" s="92" t="s">
        <v>3543</v>
      </c>
    </row>
    <row r="4820" ht="14.25" customHeight="1">
      <c r="A4820" s="92" t="s">
        <v>3669</v>
      </c>
      <c r="B4820" s="92" t="s">
        <v>3292</v>
      </c>
      <c r="C4820" s="93">
        <v>45661.0</v>
      </c>
      <c r="D4820" s="94">
        <v>0.6326388888888889</v>
      </c>
      <c r="E4820" s="92">
        <v>0.0</v>
      </c>
      <c r="F4820" s="92" t="s">
        <v>3542</v>
      </c>
    </row>
    <row r="4821" ht="14.25" customHeight="1">
      <c r="A4821" s="92" t="s">
        <v>3857</v>
      </c>
      <c r="B4821" s="92" t="s">
        <v>3292</v>
      </c>
      <c r="C4821" s="93">
        <v>45766.0</v>
      </c>
      <c r="D4821" s="94">
        <v>0.43125</v>
      </c>
      <c r="E4821" s="92">
        <v>1.0</v>
      </c>
      <c r="F4821" s="92" t="s">
        <v>3543</v>
      </c>
    </row>
    <row r="4822" ht="14.25" customHeight="1">
      <c r="A4822" s="92" t="s">
        <v>4072</v>
      </c>
      <c r="B4822" s="92" t="s">
        <v>3292</v>
      </c>
      <c r="C4822" s="93">
        <v>45767.0</v>
      </c>
      <c r="D4822" s="94">
        <v>0.08611111111111111</v>
      </c>
      <c r="E4822" s="92">
        <v>1.0</v>
      </c>
      <c r="F4822" s="92" t="s">
        <v>3543</v>
      </c>
    </row>
    <row r="4823" ht="14.25" customHeight="1">
      <c r="A4823" s="92" t="s">
        <v>4073</v>
      </c>
      <c r="B4823" s="92" t="s">
        <v>2826</v>
      </c>
      <c r="C4823" s="93">
        <v>45752.0</v>
      </c>
      <c r="D4823" s="94">
        <v>0.6972222222222222</v>
      </c>
      <c r="E4823" s="92">
        <v>2.0</v>
      </c>
      <c r="F4823" s="92" t="s">
        <v>3544</v>
      </c>
    </row>
    <row r="4824" ht="14.25" customHeight="1">
      <c r="A4824" s="92" t="s">
        <v>3657</v>
      </c>
      <c r="B4824" s="92" t="s">
        <v>802</v>
      </c>
      <c r="C4824" s="93">
        <v>45613.0</v>
      </c>
      <c r="D4824" s="94">
        <v>0.8069444444444445</v>
      </c>
      <c r="E4824" s="92">
        <v>0.0</v>
      </c>
      <c r="F4824" s="92" t="s">
        <v>3542</v>
      </c>
    </row>
    <row r="4825" ht="14.25" customHeight="1">
      <c r="A4825" s="92" t="s">
        <v>4059</v>
      </c>
      <c r="B4825" s="92" t="s">
        <v>802</v>
      </c>
      <c r="C4825" s="93">
        <v>45806.0</v>
      </c>
      <c r="D4825" s="94">
        <v>0.46111111111111114</v>
      </c>
      <c r="E4825" s="92">
        <v>1.0</v>
      </c>
      <c r="F4825" s="92" t="s">
        <v>3543</v>
      </c>
    </row>
    <row r="4826" ht="14.25" customHeight="1">
      <c r="A4826" s="92" t="s">
        <v>3761</v>
      </c>
      <c r="B4826" s="92" t="s">
        <v>802</v>
      </c>
      <c r="C4826" s="93">
        <v>45851.0</v>
      </c>
      <c r="D4826" s="94">
        <v>0.9402777777777778</v>
      </c>
      <c r="E4826" s="92">
        <v>1.0</v>
      </c>
      <c r="F4826" s="92" t="s">
        <v>3543</v>
      </c>
    </row>
    <row r="4827" ht="14.25" customHeight="1">
      <c r="A4827" s="92" t="s">
        <v>3788</v>
      </c>
      <c r="B4827" s="92" t="s">
        <v>2827</v>
      </c>
      <c r="C4827" s="93">
        <v>45751.0</v>
      </c>
      <c r="D4827" s="94">
        <v>0.9368055555555556</v>
      </c>
      <c r="E4827" s="92">
        <v>2.0</v>
      </c>
      <c r="F4827" s="92" t="s">
        <v>3544</v>
      </c>
    </row>
    <row r="4828" ht="14.25" customHeight="1">
      <c r="A4828" s="92" t="s">
        <v>3989</v>
      </c>
      <c r="B4828" s="92" t="s">
        <v>2827</v>
      </c>
      <c r="C4828" s="93">
        <v>45796.0</v>
      </c>
      <c r="D4828" s="94">
        <v>0.09583333333333334</v>
      </c>
      <c r="E4828" s="92">
        <v>0.0</v>
      </c>
      <c r="F4828" s="92" t="s">
        <v>3542</v>
      </c>
    </row>
    <row r="4829" ht="14.25" customHeight="1">
      <c r="A4829" s="92" t="s">
        <v>3856</v>
      </c>
      <c r="B4829" s="92" t="s">
        <v>2827</v>
      </c>
      <c r="C4829" s="93">
        <v>45805.0</v>
      </c>
      <c r="D4829" s="94">
        <v>0.8618055555555556</v>
      </c>
      <c r="E4829" s="92">
        <v>1.0</v>
      </c>
      <c r="F4829" s="92" t="s">
        <v>3543</v>
      </c>
    </row>
    <row r="4830" ht="14.25" customHeight="1">
      <c r="A4830" s="92" t="s">
        <v>3658</v>
      </c>
      <c r="B4830" s="92" t="s">
        <v>2828</v>
      </c>
      <c r="C4830" s="93">
        <v>45707.0</v>
      </c>
      <c r="D4830" s="94">
        <v>0.7708333333333334</v>
      </c>
      <c r="E4830" s="92">
        <v>0.0</v>
      </c>
      <c r="F4830" s="92" t="s">
        <v>3542</v>
      </c>
    </row>
    <row r="4831" ht="14.25" customHeight="1">
      <c r="A4831" s="92" t="s">
        <v>3724</v>
      </c>
      <c r="B4831" s="92" t="s">
        <v>2828</v>
      </c>
      <c r="C4831" s="93">
        <v>45811.0</v>
      </c>
      <c r="D4831" s="94">
        <v>0.43680555555555556</v>
      </c>
      <c r="E4831" s="92">
        <v>0.0</v>
      </c>
      <c r="F4831" s="92" t="s">
        <v>3542</v>
      </c>
    </row>
    <row r="4832" ht="14.25" customHeight="1">
      <c r="A4832" s="92" t="s">
        <v>3897</v>
      </c>
      <c r="B4832" s="92" t="s">
        <v>2828</v>
      </c>
      <c r="C4832" s="93">
        <v>45867.0</v>
      </c>
      <c r="D4832" s="94">
        <v>0.21736111111111112</v>
      </c>
      <c r="E4832" s="92">
        <v>1.0</v>
      </c>
      <c r="F4832" s="92" t="s">
        <v>3543</v>
      </c>
    </row>
    <row r="4833" ht="14.25" customHeight="1">
      <c r="A4833" s="92" t="s">
        <v>3823</v>
      </c>
      <c r="B4833" s="92" t="s">
        <v>2315</v>
      </c>
      <c r="C4833" s="93">
        <v>45782.0</v>
      </c>
      <c r="D4833" s="94">
        <v>0.9145833333333333</v>
      </c>
      <c r="E4833" s="92">
        <v>2.0</v>
      </c>
      <c r="F4833" s="92" t="s">
        <v>3544</v>
      </c>
    </row>
    <row r="4834" ht="14.25" customHeight="1">
      <c r="A4834" s="92" t="s">
        <v>3988</v>
      </c>
      <c r="B4834" s="92" t="s">
        <v>2315</v>
      </c>
      <c r="C4834" s="93">
        <v>45791.0</v>
      </c>
      <c r="D4834" s="94">
        <v>0.6701388888888888</v>
      </c>
      <c r="E4834" s="92">
        <v>1.0</v>
      </c>
      <c r="F4834" s="92" t="s">
        <v>3543</v>
      </c>
    </row>
    <row r="4835" ht="14.25" customHeight="1">
      <c r="A4835" s="92" t="s">
        <v>3974</v>
      </c>
      <c r="B4835" s="92" t="s">
        <v>2315</v>
      </c>
      <c r="C4835" s="93">
        <v>45808.0</v>
      </c>
      <c r="D4835" s="94">
        <v>0.4708333333333333</v>
      </c>
      <c r="E4835" s="92">
        <v>1.0</v>
      </c>
      <c r="F4835" s="92" t="s">
        <v>3543</v>
      </c>
    </row>
    <row r="4836" ht="14.25" customHeight="1">
      <c r="A4836" s="92" t="s">
        <v>3791</v>
      </c>
      <c r="B4836" s="92" t="s">
        <v>2315</v>
      </c>
      <c r="C4836" s="93">
        <v>45900.0</v>
      </c>
      <c r="D4836" s="94">
        <v>0.49166666666666664</v>
      </c>
      <c r="E4836" s="92">
        <v>2.0</v>
      </c>
      <c r="F4836" s="92" t="s">
        <v>3544</v>
      </c>
    </row>
    <row r="4837" ht="14.25" customHeight="1">
      <c r="A4837" s="92" t="s">
        <v>3947</v>
      </c>
      <c r="B4837" s="92" t="s">
        <v>308</v>
      </c>
      <c r="C4837" s="93">
        <v>45677.0</v>
      </c>
      <c r="D4837" s="94">
        <v>0.9993055555555556</v>
      </c>
      <c r="E4837" s="92">
        <v>2.0</v>
      </c>
      <c r="F4837" s="92" t="s">
        <v>3544</v>
      </c>
    </row>
    <row r="4838" ht="14.25" customHeight="1">
      <c r="A4838" s="92" t="s">
        <v>3957</v>
      </c>
      <c r="B4838" s="92" t="s">
        <v>308</v>
      </c>
      <c r="C4838" s="93">
        <v>45682.0</v>
      </c>
      <c r="D4838" s="94">
        <v>0.8458333333333333</v>
      </c>
      <c r="E4838" s="92">
        <v>1.0</v>
      </c>
      <c r="F4838" s="92" t="s">
        <v>3543</v>
      </c>
    </row>
    <row r="4839" ht="14.25" customHeight="1">
      <c r="A4839" s="92" t="s">
        <v>4079</v>
      </c>
      <c r="B4839" s="92" t="s">
        <v>308</v>
      </c>
      <c r="C4839" s="93">
        <v>45734.0</v>
      </c>
      <c r="D4839" s="94">
        <v>0.22430555555555556</v>
      </c>
      <c r="E4839" s="92">
        <v>2.0</v>
      </c>
      <c r="F4839" s="92" t="s">
        <v>3544</v>
      </c>
    </row>
    <row r="4840" ht="14.25" customHeight="1">
      <c r="A4840" s="92" t="s">
        <v>3955</v>
      </c>
      <c r="B4840" s="92" t="s">
        <v>308</v>
      </c>
      <c r="C4840" s="93">
        <v>45735.0</v>
      </c>
      <c r="D4840" s="94">
        <v>0.6041666666666666</v>
      </c>
      <c r="E4840" s="92">
        <v>1.0</v>
      </c>
      <c r="F4840" s="92" t="s">
        <v>3543</v>
      </c>
    </row>
    <row r="4841" ht="14.25" customHeight="1">
      <c r="A4841" s="92" t="s">
        <v>3957</v>
      </c>
      <c r="B4841" s="92" t="s">
        <v>308</v>
      </c>
      <c r="C4841" s="93">
        <v>45761.0</v>
      </c>
      <c r="D4841" s="94">
        <v>0.4666666666666667</v>
      </c>
      <c r="E4841" s="92">
        <v>0.0</v>
      </c>
      <c r="F4841" s="92" t="s">
        <v>3542</v>
      </c>
    </row>
    <row r="4842" ht="14.25" customHeight="1">
      <c r="A4842" s="92" t="s">
        <v>3906</v>
      </c>
      <c r="B4842" s="92" t="s">
        <v>308</v>
      </c>
      <c r="C4842" s="93">
        <v>45898.0</v>
      </c>
      <c r="D4842" s="94">
        <v>0.21597222222222223</v>
      </c>
      <c r="E4842" s="92">
        <v>0.0</v>
      </c>
      <c r="F4842" s="92" t="s">
        <v>3542</v>
      </c>
    </row>
    <row r="4843" ht="14.25" customHeight="1">
      <c r="A4843" s="92" t="s">
        <v>3679</v>
      </c>
      <c r="B4843" s="92" t="s">
        <v>1816</v>
      </c>
      <c r="C4843" s="93">
        <v>45661.0</v>
      </c>
      <c r="D4843" s="94">
        <v>0.42291666666666666</v>
      </c>
      <c r="E4843" s="92">
        <v>1.0</v>
      </c>
      <c r="F4843" s="92" t="s">
        <v>3543</v>
      </c>
    </row>
    <row r="4844" ht="14.25" customHeight="1">
      <c r="A4844" s="92" t="s">
        <v>3858</v>
      </c>
      <c r="B4844" s="92" t="s">
        <v>1816</v>
      </c>
      <c r="C4844" s="93">
        <v>45714.0</v>
      </c>
      <c r="D4844" s="94">
        <v>0.34930555555555554</v>
      </c>
      <c r="E4844" s="92">
        <v>0.0</v>
      </c>
      <c r="F4844" s="92" t="s">
        <v>3542</v>
      </c>
    </row>
    <row r="4845" ht="14.25" customHeight="1">
      <c r="A4845" s="92" t="s">
        <v>4060</v>
      </c>
      <c r="B4845" s="92" t="s">
        <v>1816</v>
      </c>
      <c r="C4845" s="93">
        <v>45741.0</v>
      </c>
      <c r="D4845" s="94">
        <v>0.5215277777777778</v>
      </c>
      <c r="E4845" s="92">
        <v>1.0</v>
      </c>
      <c r="F4845" s="92" t="s">
        <v>3543</v>
      </c>
    </row>
    <row r="4846" ht="14.25" customHeight="1">
      <c r="A4846" s="92" t="s">
        <v>3852</v>
      </c>
      <c r="B4846" s="92" t="s">
        <v>1816</v>
      </c>
      <c r="C4846" s="93">
        <v>45773.0</v>
      </c>
      <c r="D4846" s="94">
        <v>0.8430555555555556</v>
      </c>
      <c r="E4846" s="92">
        <v>1.0</v>
      </c>
      <c r="F4846" s="92" t="s">
        <v>3543</v>
      </c>
    </row>
    <row r="4847" ht="14.25" customHeight="1">
      <c r="A4847" s="92" t="s">
        <v>3889</v>
      </c>
      <c r="B4847" s="92" t="s">
        <v>1816</v>
      </c>
      <c r="C4847" s="93">
        <v>45831.0</v>
      </c>
      <c r="D4847" s="94">
        <v>0.09861111111111111</v>
      </c>
      <c r="E4847" s="92">
        <v>0.0</v>
      </c>
      <c r="F4847" s="92" t="s">
        <v>3542</v>
      </c>
    </row>
    <row r="4848" ht="14.25" customHeight="1">
      <c r="A4848" s="92" t="s">
        <v>3737</v>
      </c>
      <c r="B4848" s="92" t="s">
        <v>1816</v>
      </c>
      <c r="C4848" s="93">
        <v>45929.0</v>
      </c>
      <c r="D4848" s="94">
        <v>0.43819444444444444</v>
      </c>
      <c r="E4848" s="92">
        <v>2.0</v>
      </c>
      <c r="F4848" s="92" t="s">
        <v>3544</v>
      </c>
    </row>
    <row r="4849" ht="14.25" customHeight="1">
      <c r="A4849" s="92" t="s">
        <v>3749</v>
      </c>
      <c r="B4849" s="92" t="s">
        <v>3293</v>
      </c>
      <c r="C4849" s="93">
        <v>45901.0</v>
      </c>
      <c r="D4849" s="94">
        <v>0.06111111111111111</v>
      </c>
      <c r="E4849" s="92">
        <v>0.0</v>
      </c>
      <c r="F4849" s="92" t="s">
        <v>3542</v>
      </c>
    </row>
    <row r="4850" ht="14.25" customHeight="1">
      <c r="A4850" s="92" t="s">
        <v>3791</v>
      </c>
      <c r="B4850" s="92" t="s">
        <v>2829</v>
      </c>
      <c r="C4850" s="93">
        <v>45653.0</v>
      </c>
      <c r="D4850" s="94">
        <v>0.3736111111111111</v>
      </c>
      <c r="E4850" s="92">
        <v>2.0</v>
      </c>
      <c r="F4850" s="92" t="s">
        <v>3544</v>
      </c>
    </row>
    <row r="4851" ht="14.25" customHeight="1">
      <c r="A4851" s="92" t="s">
        <v>4021</v>
      </c>
      <c r="B4851" s="92" t="s">
        <v>2829</v>
      </c>
      <c r="C4851" s="93">
        <v>45914.0</v>
      </c>
      <c r="D4851" s="94">
        <v>0.36944444444444446</v>
      </c>
      <c r="E4851" s="92">
        <v>2.0</v>
      </c>
      <c r="F4851" s="92" t="s">
        <v>3544</v>
      </c>
    </row>
    <row r="4852" ht="14.25" customHeight="1">
      <c r="A4852" s="92" t="s">
        <v>3957</v>
      </c>
      <c r="B4852" s="92" t="s">
        <v>309</v>
      </c>
      <c r="C4852" s="93">
        <v>45632.0</v>
      </c>
      <c r="D4852" s="94">
        <v>0.36180555555555555</v>
      </c>
      <c r="E4852" s="92">
        <v>0.0</v>
      </c>
      <c r="F4852" s="92" t="s">
        <v>3542</v>
      </c>
    </row>
    <row r="4853" ht="14.25" customHeight="1">
      <c r="A4853" s="92" t="s">
        <v>3908</v>
      </c>
      <c r="B4853" s="92" t="s">
        <v>309</v>
      </c>
      <c r="C4853" s="93">
        <v>45716.0</v>
      </c>
      <c r="D4853" s="94">
        <v>0.8993055555555556</v>
      </c>
      <c r="E4853" s="92">
        <v>0.0</v>
      </c>
      <c r="F4853" s="92" t="s">
        <v>3542</v>
      </c>
    </row>
    <row r="4854" ht="14.25" customHeight="1">
      <c r="A4854" s="92" t="s">
        <v>3783</v>
      </c>
      <c r="B4854" s="92" t="s">
        <v>309</v>
      </c>
      <c r="C4854" s="93">
        <v>45779.0</v>
      </c>
      <c r="D4854" s="94">
        <v>0.35</v>
      </c>
      <c r="E4854" s="92">
        <v>1.0</v>
      </c>
      <c r="F4854" s="92" t="s">
        <v>3543</v>
      </c>
    </row>
    <row r="4855" ht="14.25" customHeight="1">
      <c r="A4855" s="92" t="s">
        <v>4081</v>
      </c>
      <c r="B4855" s="92" t="s">
        <v>309</v>
      </c>
      <c r="C4855" s="93">
        <v>45816.0</v>
      </c>
      <c r="D4855" s="94">
        <v>0.5381944444444444</v>
      </c>
      <c r="E4855" s="92">
        <v>0.0</v>
      </c>
      <c r="F4855" s="92" t="s">
        <v>3542</v>
      </c>
    </row>
    <row r="4856" ht="14.25" customHeight="1">
      <c r="A4856" s="92" t="s">
        <v>3939</v>
      </c>
      <c r="B4856" s="92" t="s">
        <v>309</v>
      </c>
      <c r="C4856" s="93">
        <v>45827.0</v>
      </c>
      <c r="D4856" s="94">
        <v>0.375</v>
      </c>
      <c r="E4856" s="92">
        <v>0.0</v>
      </c>
      <c r="F4856" s="92" t="s">
        <v>3542</v>
      </c>
    </row>
    <row r="4857" ht="14.25" customHeight="1">
      <c r="A4857" s="92" t="s">
        <v>4056</v>
      </c>
      <c r="B4857" s="92" t="s">
        <v>2316</v>
      </c>
      <c r="C4857" s="93">
        <v>45630.0</v>
      </c>
      <c r="D4857" s="94">
        <v>0.15</v>
      </c>
      <c r="E4857" s="92">
        <v>1.0</v>
      </c>
      <c r="F4857" s="92" t="s">
        <v>3543</v>
      </c>
    </row>
    <row r="4858" ht="14.25" customHeight="1">
      <c r="A4858" s="92" t="s">
        <v>4026</v>
      </c>
      <c r="B4858" s="92" t="s">
        <v>1308</v>
      </c>
      <c r="C4858" s="93">
        <v>45840.0</v>
      </c>
      <c r="D4858" s="94">
        <v>0.15</v>
      </c>
      <c r="E4858" s="92">
        <v>2.0</v>
      </c>
      <c r="F4858" s="92" t="s">
        <v>3544</v>
      </c>
    </row>
    <row r="4859" ht="14.25" customHeight="1">
      <c r="A4859" s="92" t="s">
        <v>4008</v>
      </c>
      <c r="B4859" s="92" t="s">
        <v>1308</v>
      </c>
      <c r="C4859" s="93">
        <v>45859.0</v>
      </c>
      <c r="D4859" s="94">
        <v>0.9777777777777777</v>
      </c>
      <c r="E4859" s="92">
        <v>2.0</v>
      </c>
      <c r="F4859" s="92" t="s">
        <v>3544</v>
      </c>
    </row>
    <row r="4860" ht="14.25" customHeight="1">
      <c r="A4860" s="92" t="s">
        <v>4056</v>
      </c>
      <c r="B4860" s="92" t="s">
        <v>310</v>
      </c>
      <c r="C4860" s="93">
        <v>45880.0</v>
      </c>
      <c r="D4860" s="94">
        <v>0.9020833333333333</v>
      </c>
      <c r="E4860" s="92">
        <v>2.0</v>
      </c>
      <c r="F4860" s="92" t="s">
        <v>3544</v>
      </c>
    </row>
    <row r="4861" ht="14.25" customHeight="1">
      <c r="A4861" s="92" t="s">
        <v>3951</v>
      </c>
      <c r="B4861" s="92" t="s">
        <v>1309</v>
      </c>
      <c r="C4861" s="93">
        <v>45583.0</v>
      </c>
      <c r="D4861" s="94">
        <v>0.3416666666666667</v>
      </c>
      <c r="E4861" s="92">
        <v>1.0</v>
      </c>
      <c r="F4861" s="92" t="s">
        <v>3543</v>
      </c>
    </row>
    <row r="4862" ht="14.25" customHeight="1">
      <c r="A4862" s="92" t="s">
        <v>4072</v>
      </c>
      <c r="B4862" s="92" t="s">
        <v>1309</v>
      </c>
      <c r="C4862" s="93">
        <v>45630.0</v>
      </c>
      <c r="D4862" s="94">
        <v>0.6326388888888889</v>
      </c>
      <c r="E4862" s="92">
        <v>0.0</v>
      </c>
      <c r="F4862" s="92" t="s">
        <v>3542</v>
      </c>
    </row>
    <row r="4863" ht="14.25" customHeight="1">
      <c r="A4863" s="92" t="s">
        <v>3755</v>
      </c>
      <c r="B4863" s="92" t="s">
        <v>1309</v>
      </c>
      <c r="C4863" s="93">
        <v>45880.0</v>
      </c>
      <c r="D4863" s="94">
        <v>0.10416666666666667</v>
      </c>
      <c r="E4863" s="92">
        <v>1.0</v>
      </c>
      <c r="F4863" s="92" t="s">
        <v>3543</v>
      </c>
    </row>
    <row r="4864" ht="14.25" customHeight="1">
      <c r="A4864" s="92" t="s">
        <v>3901</v>
      </c>
      <c r="B4864" s="92" t="s">
        <v>1309</v>
      </c>
      <c r="C4864" s="93">
        <v>45901.0</v>
      </c>
      <c r="D4864" s="94">
        <v>0.14027777777777778</v>
      </c>
      <c r="E4864" s="92">
        <v>0.0</v>
      </c>
      <c r="F4864" s="92" t="s">
        <v>3542</v>
      </c>
    </row>
    <row r="4865" ht="14.25" customHeight="1">
      <c r="A4865" s="92" t="s">
        <v>3729</v>
      </c>
      <c r="B4865" s="92" t="s">
        <v>1309</v>
      </c>
      <c r="C4865" s="93">
        <v>45917.0</v>
      </c>
      <c r="D4865" s="94">
        <v>0.24583333333333332</v>
      </c>
      <c r="E4865" s="92">
        <v>0.0</v>
      </c>
      <c r="F4865" s="92" t="s">
        <v>3542</v>
      </c>
    </row>
    <row r="4866" ht="14.25" customHeight="1">
      <c r="A4866" s="92" t="s">
        <v>3737</v>
      </c>
      <c r="B4866" s="92" t="s">
        <v>3294</v>
      </c>
      <c r="C4866" s="93">
        <v>45637.0</v>
      </c>
      <c r="D4866" s="94">
        <v>0.64375</v>
      </c>
      <c r="E4866" s="92">
        <v>1.0</v>
      </c>
      <c r="F4866" s="92" t="s">
        <v>3543</v>
      </c>
    </row>
    <row r="4867" ht="14.25" customHeight="1">
      <c r="A4867" s="92" t="s">
        <v>3966</v>
      </c>
      <c r="B4867" s="92" t="s">
        <v>3294</v>
      </c>
      <c r="C4867" s="93">
        <v>45838.0</v>
      </c>
      <c r="D4867" s="94">
        <v>0.2722222222222222</v>
      </c>
      <c r="E4867" s="92">
        <v>2.0</v>
      </c>
      <c r="F4867" s="92" t="s">
        <v>3544</v>
      </c>
    </row>
    <row r="4868" ht="14.25" customHeight="1">
      <c r="A4868" s="92" t="s">
        <v>3993</v>
      </c>
      <c r="B4868" s="92" t="s">
        <v>3294</v>
      </c>
      <c r="C4868" s="93">
        <v>45896.0</v>
      </c>
      <c r="D4868" s="94">
        <v>0.9145833333333333</v>
      </c>
      <c r="E4868" s="92">
        <v>1.0</v>
      </c>
      <c r="F4868" s="92" t="s">
        <v>3543</v>
      </c>
    </row>
    <row r="4869" ht="14.25" customHeight="1">
      <c r="A4869" s="92" t="s">
        <v>3975</v>
      </c>
      <c r="B4869" s="92" t="s">
        <v>1817</v>
      </c>
      <c r="C4869" s="93">
        <v>45922.0</v>
      </c>
      <c r="D4869" s="94">
        <v>0.4895833333333333</v>
      </c>
      <c r="E4869" s="92">
        <v>1.0</v>
      </c>
      <c r="F4869" s="92" t="s">
        <v>3543</v>
      </c>
    </row>
    <row r="4870" ht="14.25" customHeight="1">
      <c r="A4870" s="92" t="s">
        <v>3752</v>
      </c>
      <c r="B4870" s="92" t="s">
        <v>803</v>
      </c>
      <c r="C4870" s="93">
        <v>45642.0</v>
      </c>
      <c r="D4870" s="94">
        <v>0.2826388888888889</v>
      </c>
      <c r="E4870" s="92">
        <v>2.0</v>
      </c>
      <c r="F4870" s="92" t="s">
        <v>3544</v>
      </c>
    </row>
    <row r="4871" ht="14.25" customHeight="1">
      <c r="A4871" s="92" t="s">
        <v>3902</v>
      </c>
      <c r="B4871" s="92" t="s">
        <v>803</v>
      </c>
      <c r="C4871" s="93">
        <v>45725.0</v>
      </c>
      <c r="D4871" s="94">
        <v>0.8652777777777778</v>
      </c>
      <c r="E4871" s="92">
        <v>1.0</v>
      </c>
      <c r="F4871" s="92" t="s">
        <v>3543</v>
      </c>
    </row>
    <row r="4872" ht="14.25" customHeight="1">
      <c r="A4872" s="92" t="s">
        <v>3813</v>
      </c>
      <c r="B4872" s="92" t="s">
        <v>803</v>
      </c>
      <c r="C4872" s="93">
        <v>45804.0</v>
      </c>
      <c r="D4872" s="94">
        <v>0.024305555555555556</v>
      </c>
      <c r="E4872" s="92">
        <v>1.0</v>
      </c>
      <c r="F4872" s="92" t="s">
        <v>3543</v>
      </c>
    </row>
    <row r="4873" ht="14.25" customHeight="1">
      <c r="A4873" s="92" t="s">
        <v>3731</v>
      </c>
      <c r="B4873" s="92" t="s">
        <v>803</v>
      </c>
      <c r="C4873" s="93">
        <v>45825.0</v>
      </c>
      <c r="D4873" s="94">
        <v>0.5701388888888889</v>
      </c>
      <c r="E4873" s="92">
        <v>0.0</v>
      </c>
      <c r="F4873" s="92" t="s">
        <v>3542</v>
      </c>
    </row>
    <row r="4874" ht="14.25" customHeight="1">
      <c r="A4874" s="92" t="s">
        <v>3719</v>
      </c>
      <c r="B4874" s="92" t="s">
        <v>803</v>
      </c>
      <c r="C4874" s="93">
        <v>45840.0</v>
      </c>
      <c r="D4874" s="94">
        <v>0.25833333333333336</v>
      </c>
      <c r="E4874" s="92">
        <v>0.0</v>
      </c>
      <c r="F4874" s="92" t="s">
        <v>3542</v>
      </c>
    </row>
    <row r="4875" ht="14.25" customHeight="1">
      <c r="A4875" s="92" t="s">
        <v>3680</v>
      </c>
      <c r="B4875" s="92" t="s">
        <v>804</v>
      </c>
      <c r="C4875" s="93">
        <v>45800.0</v>
      </c>
      <c r="D4875" s="94">
        <v>0.5326388888888889</v>
      </c>
      <c r="E4875" s="92">
        <v>2.0</v>
      </c>
      <c r="F4875" s="92" t="s">
        <v>3544</v>
      </c>
    </row>
    <row r="4876" ht="14.25" customHeight="1">
      <c r="A4876" s="92" t="s">
        <v>3771</v>
      </c>
      <c r="B4876" s="92" t="s">
        <v>805</v>
      </c>
      <c r="C4876" s="93">
        <v>45651.0</v>
      </c>
      <c r="D4876" s="94">
        <v>0.13194444444444445</v>
      </c>
      <c r="E4876" s="92">
        <v>0.0</v>
      </c>
      <c r="F4876" s="92" t="s">
        <v>3542</v>
      </c>
    </row>
    <row r="4877" ht="14.25" customHeight="1">
      <c r="A4877" s="92" t="s">
        <v>3791</v>
      </c>
      <c r="B4877" s="92" t="s">
        <v>805</v>
      </c>
      <c r="C4877" s="93">
        <v>45727.0</v>
      </c>
      <c r="D4877" s="94">
        <v>0.7458333333333333</v>
      </c>
      <c r="E4877" s="92">
        <v>2.0</v>
      </c>
      <c r="F4877" s="92" t="s">
        <v>3544</v>
      </c>
    </row>
    <row r="4878" ht="14.25" customHeight="1">
      <c r="A4878" s="92" t="s">
        <v>3822</v>
      </c>
      <c r="B4878" s="92" t="s">
        <v>805</v>
      </c>
      <c r="C4878" s="93">
        <v>45872.0</v>
      </c>
      <c r="D4878" s="94">
        <v>0.5930555555555556</v>
      </c>
      <c r="E4878" s="92">
        <v>1.0</v>
      </c>
      <c r="F4878" s="92" t="s">
        <v>3543</v>
      </c>
    </row>
    <row r="4879" ht="14.25" customHeight="1">
      <c r="A4879" s="92" t="s">
        <v>3900</v>
      </c>
      <c r="B4879" s="92" t="s">
        <v>805</v>
      </c>
      <c r="C4879" s="93">
        <v>45893.0</v>
      </c>
      <c r="D4879" s="94">
        <v>0.6180555555555556</v>
      </c>
      <c r="E4879" s="92">
        <v>0.0</v>
      </c>
      <c r="F4879" s="92" t="s">
        <v>3542</v>
      </c>
    </row>
    <row r="4880" ht="14.25" customHeight="1">
      <c r="A4880" s="92" t="s">
        <v>3684</v>
      </c>
      <c r="B4880" s="92" t="s">
        <v>1310</v>
      </c>
      <c r="C4880" s="93">
        <v>45665.0</v>
      </c>
      <c r="D4880" s="94">
        <v>0.45902777777777776</v>
      </c>
      <c r="E4880" s="92">
        <v>2.0</v>
      </c>
      <c r="F4880" s="92" t="s">
        <v>3544</v>
      </c>
    </row>
    <row r="4881" ht="14.25" customHeight="1">
      <c r="A4881" s="92" t="s">
        <v>3833</v>
      </c>
      <c r="B4881" s="92" t="s">
        <v>2317</v>
      </c>
      <c r="C4881" s="93">
        <v>45739.0</v>
      </c>
      <c r="D4881" s="94">
        <v>0.10486111111111111</v>
      </c>
      <c r="E4881" s="92">
        <v>1.0</v>
      </c>
      <c r="F4881" s="92" t="s">
        <v>3543</v>
      </c>
    </row>
    <row r="4882" ht="14.25" customHeight="1">
      <c r="A4882" s="92" t="s">
        <v>3829</v>
      </c>
      <c r="B4882" s="92" t="s">
        <v>311</v>
      </c>
      <c r="C4882" s="93">
        <v>45586.0</v>
      </c>
      <c r="D4882" s="94">
        <v>0.7131944444444445</v>
      </c>
      <c r="E4882" s="92">
        <v>2.0</v>
      </c>
      <c r="F4882" s="92" t="s">
        <v>3544</v>
      </c>
    </row>
    <row r="4883" ht="14.25" customHeight="1">
      <c r="A4883" s="92" t="s">
        <v>3705</v>
      </c>
      <c r="B4883" s="92" t="s">
        <v>311</v>
      </c>
      <c r="C4883" s="93">
        <v>45656.0</v>
      </c>
      <c r="D4883" s="94">
        <v>0.8256944444444444</v>
      </c>
      <c r="E4883" s="92">
        <v>0.0</v>
      </c>
      <c r="F4883" s="92" t="s">
        <v>3542</v>
      </c>
    </row>
    <row r="4884" ht="14.25" customHeight="1">
      <c r="A4884" s="92" t="s">
        <v>4007</v>
      </c>
      <c r="B4884" s="92" t="s">
        <v>311</v>
      </c>
      <c r="C4884" s="93">
        <v>45824.0</v>
      </c>
      <c r="D4884" s="94">
        <v>0.36666666666666664</v>
      </c>
      <c r="E4884" s="92">
        <v>2.0</v>
      </c>
      <c r="F4884" s="92" t="s">
        <v>3544</v>
      </c>
    </row>
    <row r="4885" ht="14.25" customHeight="1">
      <c r="A4885" s="92" t="s">
        <v>3707</v>
      </c>
      <c r="B4885" s="92" t="s">
        <v>311</v>
      </c>
      <c r="C4885" s="93">
        <v>45925.0</v>
      </c>
      <c r="D4885" s="94">
        <v>0.4361111111111111</v>
      </c>
      <c r="E4885" s="92">
        <v>0.0</v>
      </c>
      <c r="F4885" s="92" t="s">
        <v>3542</v>
      </c>
    </row>
    <row r="4886" ht="14.25" customHeight="1">
      <c r="A4886" s="92" t="s">
        <v>4034</v>
      </c>
      <c r="B4886" s="92" t="s">
        <v>806</v>
      </c>
      <c r="C4886" s="93">
        <v>45739.0</v>
      </c>
      <c r="D4886" s="94">
        <v>0.9770833333333333</v>
      </c>
      <c r="E4886" s="92">
        <v>1.0</v>
      </c>
      <c r="F4886" s="92" t="s">
        <v>3543</v>
      </c>
    </row>
    <row r="4887" ht="14.25" customHeight="1">
      <c r="A4887" s="92" t="s">
        <v>3915</v>
      </c>
      <c r="B4887" s="92" t="s">
        <v>1311</v>
      </c>
      <c r="C4887" s="93">
        <v>45886.0</v>
      </c>
      <c r="D4887" s="94">
        <v>0.29305555555555557</v>
      </c>
      <c r="E4887" s="92">
        <v>0.0</v>
      </c>
      <c r="F4887" s="92" t="s">
        <v>3542</v>
      </c>
    </row>
    <row r="4888" ht="14.25" customHeight="1">
      <c r="A4888" s="92" t="s">
        <v>3804</v>
      </c>
      <c r="B4888" s="92" t="s">
        <v>3295</v>
      </c>
      <c r="C4888" s="93">
        <v>45617.0</v>
      </c>
      <c r="D4888" s="94">
        <v>0.29444444444444445</v>
      </c>
      <c r="E4888" s="92">
        <v>0.0</v>
      </c>
      <c r="F4888" s="92" t="s">
        <v>3542</v>
      </c>
    </row>
    <row r="4889" ht="14.25" customHeight="1">
      <c r="A4889" s="92" t="s">
        <v>4082</v>
      </c>
      <c r="B4889" s="92" t="s">
        <v>3295</v>
      </c>
      <c r="C4889" s="93">
        <v>45821.0</v>
      </c>
      <c r="D4889" s="94">
        <v>0.43472222222222223</v>
      </c>
      <c r="E4889" s="92">
        <v>1.0</v>
      </c>
      <c r="F4889" s="92" t="s">
        <v>3543</v>
      </c>
    </row>
    <row r="4890" ht="14.25" customHeight="1">
      <c r="A4890" s="92" t="s">
        <v>4008</v>
      </c>
      <c r="B4890" s="92" t="s">
        <v>312</v>
      </c>
      <c r="C4890" s="93">
        <v>45640.0</v>
      </c>
      <c r="D4890" s="94">
        <v>0.009027777777777777</v>
      </c>
      <c r="E4890" s="92">
        <v>0.0</v>
      </c>
      <c r="F4890" s="92" t="s">
        <v>3542</v>
      </c>
    </row>
    <row r="4891" ht="14.25" customHeight="1">
      <c r="A4891" s="92" t="s">
        <v>3821</v>
      </c>
      <c r="B4891" s="92" t="s">
        <v>312</v>
      </c>
      <c r="C4891" s="93">
        <v>45641.0</v>
      </c>
      <c r="D4891" s="94">
        <v>0.6520833333333333</v>
      </c>
      <c r="E4891" s="92">
        <v>0.0</v>
      </c>
      <c r="F4891" s="92" t="s">
        <v>3542</v>
      </c>
    </row>
    <row r="4892" ht="14.25" customHeight="1">
      <c r="A4892" s="92" t="s">
        <v>3953</v>
      </c>
      <c r="B4892" s="92" t="s">
        <v>312</v>
      </c>
      <c r="C4892" s="93">
        <v>45683.0</v>
      </c>
      <c r="D4892" s="94">
        <v>0.20972222222222223</v>
      </c>
      <c r="E4892" s="92">
        <v>1.0</v>
      </c>
      <c r="F4892" s="92" t="s">
        <v>3543</v>
      </c>
    </row>
    <row r="4893" ht="14.25" customHeight="1">
      <c r="A4893" s="92" t="s">
        <v>3728</v>
      </c>
      <c r="B4893" s="92" t="s">
        <v>312</v>
      </c>
      <c r="C4893" s="93">
        <v>45782.0</v>
      </c>
      <c r="D4893" s="94">
        <v>0.14166666666666666</v>
      </c>
      <c r="E4893" s="92">
        <v>1.0</v>
      </c>
      <c r="F4893" s="92" t="s">
        <v>3543</v>
      </c>
    </row>
    <row r="4894" ht="14.25" customHeight="1">
      <c r="A4894" s="92" t="s">
        <v>3736</v>
      </c>
      <c r="B4894" s="92" t="s">
        <v>312</v>
      </c>
      <c r="C4894" s="93">
        <v>45786.0</v>
      </c>
      <c r="D4894" s="94">
        <v>0.6013888888888889</v>
      </c>
      <c r="E4894" s="92">
        <v>1.0</v>
      </c>
      <c r="F4894" s="92" t="s">
        <v>3543</v>
      </c>
    </row>
    <row r="4895" ht="14.25" customHeight="1">
      <c r="A4895" s="92" t="s">
        <v>3732</v>
      </c>
      <c r="B4895" s="92" t="s">
        <v>312</v>
      </c>
      <c r="C4895" s="93">
        <v>45877.0</v>
      </c>
      <c r="D4895" s="94">
        <v>0.029861111111111113</v>
      </c>
      <c r="E4895" s="92">
        <v>0.0</v>
      </c>
      <c r="F4895" s="92" t="s">
        <v>3542</v>
      </c>
    </row>
    <row r="4896" ht="14.25" customHeight="1">
      <c r="A4896" s="92" t="s">
        <v>3984</v>
      </c>
      <c r="B4896" s="92" t="s">
        <v>312</v>
      </c>
      <c r="C4896" s="93">
        <v>45915.0</v>
      </c>
      <c r="D4896" s="94">
        <v>0.9118055555555555</v>
      </c>
      <c r="E4896" s="92">
        <v>0.0</v>
      </c>
      <c r="F4896" s="92" t="s">
        <v>3542</v>
      </c>
    </row>
    <row r="4897" ht="14.25" customHeight="1">
      <c r="A4897" s="92" t="s">
        <v>3746</v>
      </c>
      <c r="B4897" s="92" t="s">
        <v>313</v>
      </c>
      <c r="C4897" s="93">
        <v>45615.0</v>
      </c>
      <c r="D4897" s="94">
        <v>0.19305555555555556</v>
      </c>
      <c r="E4897" s="92">
        <v>2.0</v>
      </c>
      <c r="F4897" s="92" t="s">
        <v>3544</v>
      </c>
    </row>
    <row r="4898" ht="14.25" customHeight="1">
      <c r="A4898" s="92" t="s">
        <v>3815</v>
      </c>
      <c r="B4898" s="92" t="s">
        <v>313</v>
      </c>
      <c r="C4898" s="93">
        <v>45741.0</v>
      </c>
      <c r="D4898" s="94">
        <v>0.13125</v>
      </c>
      <c r="E4898" s="92">
        <v>1.0</v>
      </c>
      <c r="F4898" s="92" t="s">
        <v>3543</v>
      </c>
    </row>
    <row r="4899" ht="14.25" customHeight="1">
      <c r="A4899" s="92" t="s">
        <v>3849</v>
      </c>
      <c r="B4899" s="92" t="s">
        <v>313</v>
      </c>
      <c r="C4899" s="93">
        <v>45753.0</v>
      </c>
      <c r="D4899" s="94">
        <v>0.2263888888888889</v>
      </c>
      <c r="E4899" s="92">
        <v>0.0</v>
      </c>
      <c r="F4899" s="92" t="s">
        <v>3542</v>
      </c>
    </row>
    <row r="4900" ht="14.25" customHeight="1">
      <c r="A4900" s="92" t="s">
        <v>3735</v>
      </c>
      <c r="B4900" s="92" t="s">
        <v>313</v>
      </c>
      <c r="C4900" s="93">
        <v>45755.0</v>
      </c>
      <c r="D4900" s="94">
        <v>0.9243055555555556</v>
      </c>
      <c r="E4900" s="92">
        <v>1.0</v>
      </c>
      <c r="F4900" s="92" t="s">
        <v>3543</v>
      </c>
    </row>
    <row r="4901" ht="14.25" customHeight="1">
      <c r="A4901" s="92" t="s">
        <v>4028</v>
      </c>
      <c r="B4901" s="92" t="s">
        <v>313</v>
      </c>
      <c r="C4901" s="93">
        <v>45809.0</v>
      </c>
      <c r="D4901" s="94">
        <v>0.14444444444444443</v>
      </c>
      <c r="E4901" s="92">
        <v>1.0</v>
      </c>
      <c r="F4901" s="92" t="s">
        <v>3543</v>
      </c>
    </row>
    <row r="4902" ht="14.25" customHeight="1">
      <c r="A4902" s="92" t="s">
        <v>3877</v>
      </c>
      <c r="B4902" s="92" t="s">
        <v>1818</v>
      </c>
      <c r="C4902" s="93">
        <v>45756.0</v>
      </c>
      <c r="D4902" s="94">
        <v>0.6895833333333333</v>
      </c>
      <c r="E4902" s="92">
        <v>0.0</v>
      </c>
      <c r="F4902" s="92" t="s">
        <v>3542</v>
      </c>
    </row>
    <row r="4903" ht="14.25" customHeight="1">
      <c r="A4903" s="92" t="s">
        <v>3823</v>
      </c>
      <c r="B4903" s="92" t="s">
        <v>1818</v>
      </c>
      <c r="C4903" s="93">
        <v>45915.0</v>
      </c>
      <c r="D4903" s="94">
        <v>0.9680555555555556</v>
      </c>
      <c r="E4903" s="92">
        <v>0.0</v>
      </c>
      <c r="F4903" s="92" t="s">
        <v>3542</v>
      </c>
    </row>
    <row r="4904" ht="14.25" customHeight="1">
      <c r="A4904" s="92" t="s">
        <v>3855</v>
      </c>
      <c r="B4904" s="92" t="s">
        <v>807</v>
      </c>
      <c r="C4904" s="93">
        <v>45632.0</v>
      </c>
      <c r="D4904" s="94">
        <v>0.3423611111111111</v>
      </c>
      <c r="E4904" s="92">
        <v>0.0</v>
      </c>
      <c r="F4904" s="92" t="s">
        <v>3542</v>
      </c>
    </row>
    <row r="4905" ht="14.25" customHeight="1">
      <c r="A4905" s="92" t="s">
        <v>3954</v>
      </c>
      <c r="B4905" s="92" t="s">
        <v>807</v>
      </c>
      <c r="C4905" s="93">
        <v>45635.0</v>
      </c>
      <c r="D4905" s="94">
        <v>0.5944444444444444</v>
      </c>
      <c r="E4905" s="92">
        <v>0.0</v>
      </c>
      <c r="F4905" s="92" t="s">
        <v>3542</v>
      </c>
    </row>
    <row r="4906" ht="14.25" customHeight="1">
      <c r="A4906" s="92" t="s">
        <v>3737</v>
      </c>
      <c r="B4906" s="92" t="s">
        <v>1819</v>
      </c>
      <c r="C4906" s="93">
        <v>45645.0</v>
      </c>
      <c r="D4906" s="94">
        <v>0.5347222222222222</v>
      </c>
      <c r="E4906" s="92">
        <v>2.0</v>
      </c>
      <c r="F4906" s="92" t="s">
        <v>3544</v>
      </c>
    </row>
    <row r="4907" ht="14.25" customHeight="1">
      <c r="A4907" s="92" t="s">
        <v>4017</v>
      </c>
      <c r="B4907" s="92" t="s">
        <v>1819</v>
      </c>
      <c r="C4907" s="93">
        <v>45658.0</v>
      </c>
      <c r="D4907" s="94">
        <v>0.33819444444444446</v>
      </c>
      <c r="E4907" s="92">
        <v>0.0</v>
      </c>
      <c r="F4907" s="92" t="s">
        <v>3542</v>
      </c>
    </row>
    <row r="4908" ht="14.25" customHeight="1">
      <c r="A4908" s="92" t="s">
        <v>3937</v>
      </c>
      <c r="B4908" s="92" t="s">
        <v>1819</v>
      </c>
      <c r="C4908" s="93">
        <v>45672.0</v>
      </c>
      <c r="D4908" s="94">
        <v>0.1</v>
      </c>
      <c r="E4908" s="92">
        <v>0.0</v>
      </c>
      <c r="F4908" s="92" t="s">
        <v>3542</v>
      </c>
    </row>
    <row r="4909" ht="14.25" customHeight="1">
      <c r="A4909" s="92" t="s">
        <v>3879</v>
      </c>
      <c r="B4909" s="92" t="s">
        <v>1819</v>
      </c>
      <c r="C4909" s="93">
        <v>45701.0</v>
      </c>
      <c r="D4909" s="94">
        <v>0.55625</v>
      </c>
      <c r="E4909" s="92">
        <v>2.0</v>
      </c>
      <c r="F4909" s="92" t="s">
        <v>3544</v>
      </c>
    </row>
    <row r="4910" ht="14.25" customHeight="1">
      <c r="A4910" s="92" t="s">
        <v>3990</v>
      </c>
      <c r="B4910" s="92" t="s">
        <v>1819</v>
      </c>
      <c r="C4910" s="93">
        <v>45735.0</v>
      </c>
      <c r="D4910" s="94">
        <v>0.3770833333333333</v>
      </c>
      <c r="E4910" s="92">
        <v>2.0</v>
      </c>
      <c r="F4910" s="92" t="s">
        <v>3544</v>
      </c>
    </row>
    <row r="4911" ht="14.25" customHeight="1">
      <c r="A4911" s="92" t="s">
        <v>3672</v>
      </c>
      <c r="B4911" s="92" t="s">
        <v>1819</v>
      </c>
      <c r="C4911" s="93">
        <v>45740.0</v>
      </c>
      <c r="D4911" s="94">
        <v>0.7847222222222222</v>
      </c>
      <c r="E4911" s="92">
        <v>0.0</v>
      </c>
      <c r="F4911" s="92" t="s">
        <v>3542</v>
      </c>
    </row>
    <row r="4912" ht="14.25" customHeight="1">
      <c r="A4912" s="92" t="s">
        <v>4074</v>
      </c>
      <c r="B4912" s="92" t="s">
        <v>1819</v>
      </c>
      <c r="C4912" s="93">
        <v>45830.0</v>
      </c>
      <c r="D4912" s="94">
        <v>0.3145833333333333</v>
      </c>
      <c r="E4912" s="92">
        <v>1.0</v>
      </c>
      <c r="F4912" s="92" t="s">
        <v>3543</v>
      </c>
    </row>
    <row r="4913" ht="14.25" customHeight="1">
      <c r="A4913" s="92" t="s">
        <v>3975</v>
      </c>
      <c r="B4913" s="92" t="s">
        <v>315</v>
      </c>
      <c r="C4913" s="93">
        <v>45685.0</v>
      </c>
      <c r="D4913" s="94">
        <v>0.5152777777777777</v>
      </c>
      <c r="E4913" s="92">
        <v>0.0</v>
      </c>
      <c r="F4913" s="92" t="s">
        <v>3542</v>
      </c>
    </row>
    <row r="4914" ht="14.25" customHeight="1">
      <c r="A4914" s="92" t="s">
        <v>3919</v>
      </c>
      <c r="B4914" s="92" t="s">
        <v>315</v>
      </c>
      <c r="C4914" s="93">
        <v>45739.0</v>
      </c>
      <c r="D4914" s="94">
        <v>0.35</v>
      </c>
      <c r="E4914" s="92">
        <v>0.0</v>
      </c>
      <c r="F4914" s="92" t="s">
        <v>3542</v>
      </c>
    </row>
    <row r="4915" ht="14.25" customHeight="1">
      <c r="A4915" s="92" t="s">
        <v>3836</v>
      </c>
      <c r="B4915" s="92" t="s">
        <v>315</v>
      </c>
      <c r="C4915" s="93">
        <v>45763.0</v>
      </c>
      <c r="D4915" s="94">
        <v>0.49375</v>
      </c>
      <c r="E4915" s="92">
        <v>0.0</v>
      </c>
      <c r="F4915" s="92" t="s">
        <v>3542</v>
      </c>
    </row>
    <row r="4916" ht="14.25" customHeight="1">
      <c r="A4916" s="92" t="s">
        <v>4009</v>
      </c>
      <c r="B4916" s="92" t="s">
        <v>315</v>
      </c>
      <c r="C4916" s="93">
        <v>45804.0</v>
      </c>
      <c r="D4916" s="94">
        <v>0.2611111111111111</v>
      </c>
      <c r="E4916" s="92">
        <v>1.0</v>
      </c>
      <c r="F4916" s="92" t="s">
        <v>3543</v>
      </c>
    </row>
    <row r="4917" ht="14.25" customHeight="1">
      <c r="A4917" s="92" t="s">
        <v>3704</v>
      </c>
      <c r="B4917" s="92" t="s">
        <v>315</v>
      </c>
      <c r="C4917" s="93">
        <v>45937.0</v>
      </c>
      <c r="D4917" s="94">
        <v>0.10694444444444444</v>
      </c>
      <c r="E4917" s="92">
        <v>0.0</v>
      </c>
      <c r="F4917" s="92" t="s">
        <v>3542</v>
      </c>
    </row>
    <row r="4918" ht="14.25" customHeight="1">
      <c r="A4918" s="92" t="s">
        <v>3999</v>
      </c>
      <c r="B4918" s="92" t="s">
        <v>3297</v>
      </c>
      <c r="C4918" s="93">
        <v>45618.0</v>
      </c>
      <c r="D4918" s="94">
        <v>0.27361111111111114</v>
      </c>
      <c r="E4918" s="92">
        <v>0.0</v>
      </c>
      <c r="F4918" s="92" t="s">
        <v>3542</v>
      </c>
    </row>
    <row r="4919" ht="14.25" customHeight="1">
      <c r="A4919" s="92" t="s">
        <v>3870</v>
      </c>
      <c r="B4919" s="92" t="s">
        <v>3297</v>
      </c>
      <c r="C4919" s="93">
        <v>45656.0</v>
      </c>
      <c r="D4919" s="94">
        <v>0.2826388888888889</v>
      </c>
      <c r="E4919" s="92">
        <v>0.0</v>
      </c>
      <c r="F4919" s="92" t="s">
        <v>3542</v>
      </c>
    </row>
    <row r="4920" ht="14.25" customHeight="1">
      <c r="A4920" s="92" t="s">
        <v>3713</v>
      </c>
      <c r="B4920" s="92" t="s">
        <v>3297</v>
      </c>
      <c r="C4920" s="93">
        <v>45746.0</v>
      </c>
      <c r="D4920" s="94">
        <v>0.24375</v>
      </c>
      <c r="E4920" s="92">
        <v>1.0</v>
      </c>
      <c r="F4920" s="92" t="s">
        <v>3543</v>
      </c>
    </row>
    <row r="4921" ht="14.25" customHeight="1">
      <c r="A4921" s="92" t="s">
        <v>3798</v>
      </c>
      <c r="B4921" s="92" t="s">
        <v>1820</v>
      </c>
      <c r="C4921" s="93">
        <v>45705.0</v>
      </c>
      <c r="D4921" s="94">
        <v>0.024305555555555556</v>
      </c>
      <c r="E4921" s="92">
        <v>2.0</v>
      </c>
      <c r="F4921" s="92" t="s">
        <v>3544</v>
      </c>
    </row>
    <row r="4922" ht="14.25" customHeight="1">
      <c r="A4922" s="92" t="s">
        <v>3842</v>
      </c>
      <c r="B4922" s="92" t="s">
        <v>1820</v>
      </c>
      <c r="C4922" s="93">
        <v>45712.0</v>
      </c>
      <c r="D4922" s="94">
        <v>0.7277777777777777</v>
      </c>
      <c r="E4922" s="92">
        <v>0.0</v>
      </c>
      <c r="F4922" s="92" t="s">
        <v>3542</v>
      </c>
    </row>
    <row r="4923" ht="14.25" customHeight="1">
      <c r="A4923" s="92" t="s">
        <v>3845</v>
      </c>
      <c r="B4923" s="92" t="s">
        <v>1820</v>
      </c>
      <c r="C4923" s="93">
        <v>45847.0</v>
      </c>
      <c r="D4923" s="94">
        <v>0.5263888888888889</v>
      </c>
      <c r="E4923" s="92">
        <v>1.0</v>
      </c>
      <c r="F4923" s="92" t="s">
        <v>3543</v>
      </c>
    </row>
    <row r="4924" ht="14.25" customHeight="1">
      <c r="A4924" s="92" t="s">
        <v>3832</v>
      </c>
      <c r="B4924" s="92" t="s">
        <v>809</v>
      </c>
      <c r="C4924" s="93">
        <v>45610.0</v>
      </c>
      <c r="D4924" s="94">
        <v>0.7097222222222223</v>
      </c>
      <c r="E4924" s="92">
        <v>1.0</v>
      </c>
      <c r="F4924" s="92" t="s">
        <v>3543</v>
      </c>
    </row>
    <row r="4925" ht="14.25" customHeight="1">
      <c r="A4925" s="92" t="s">
        <v>3931</v>
      </c>
      <c r="B4925" s="92" t="s">
        <v>809</v>
      </c>
      <c r="C4925" s="93">
        <v>45625.0</v>
      </c>
      <c r="D4925" s="94">
        <v>0.7625</v>
      </c>
      <c r="E4925" s="92">
        <v>0.0</v>
      </c>
      <c r="F4925" s="92" t="s">
        <v>3542</v>
      </c>
    </row>
    <row r="4926" ht="14.25" customHeight="1">
      <c r="A4926" s="92" t="s">
        <v>3792</v>
      </c>
      <c r="B4926" s="92" t="s">
        <v>809</v>
      </c>
      <c r="C4926" s="93">
        <v>45767.0</v>
      </c>
      <c r="D4926" s="94">
        <v>0.8569444444444444</v>
      </c>
      <c r="E4926" s="92">
        <v>1.0</v>
      </c>
      <c r="F4926" s="92" t="s">
        <v>3543</v>
      </c>
    </row>
    <row r="4927" ht="14.25" customHeight="1">
      <c r="A4927" s="92" t="s">
        <v>4021</v>
      </c>
      <c r="B4927" s="92" t="s">
        <v>809</v>
      </c>
      <c r="C4927" s="93">
        <v>45823.0</v>
      </c>
      <c r="D4927" s="94">
        <v>0.24722222222222223</v>
      </c>
      <c r="E4927" s="92">
        <v>0.0</v>
      </c>
      <c r="F4927" s="92" t="s">
        <v>3542</v>
      </c>
    </row>
    <row r="4928" ht="14.25" customHeight="1">
      <c r="A4928" s="92" t="s">
        <v>4053</v>
      </c>
      <c r="B4928" s="92" t="s">
        <v>809</v>
      </c>
      <c r="C4928" s="93">
        <v>45891.0</v>
      </c>
      <c r="D4928" s="94">
        <v>0.13402777777777777</v>
      </c>
      <c r="E4928" s="92">
        <v>2.0</v>
      </c>
      <c r="F4928" s="92" t="s">
        <v>3544</v>
      </c>
    </row>
    <row r="4929" ht="14.25" customHeight="1">
      <c r="A4929" s="92" t="s">
        <v>3813</v>
      </c>
      <c r="B4929" s="92" t="s">
        <v>809</v>
      </c>
      <c r="C4929" s="93">
        <v>45894.0</v>
      </c>
      <c r="D4929" s="94">
        <v>0.8743055555555556</v>
      </c>
      <c r="E4929" s="92">
        <v>1.0</v>
      </c>
      <c r="F4929" s="92" t="s">
        <v>3543</v>
      </c>
    </row>
    <row r="4930" ht="14.25" customHeight="1">
      <c r="A4930" s="92" t="s">
        <v>3675</v>
      </c>
      <c r="B4930" s="92" t="s">
        <v>2318</v>
      </c>
      <c r="C4930" s="93">
        <v>45609.0</v>
      </c>
      <c r="D4930" s="94">
        <v>0.33402777777777776</v>
      </c>
      <c r="E4930" s="92">
        <v>1.0</v>
      </c>
      <c r="F4930" s="92" t="s">
        <v>3543</v>
      </c>
    </row>
    <row r="4931" ht="14.25" customHeight="1">
      <c r="A4931" s="92" t="s">
        <v>3727</v>
      </c>
      <c r="B4931" s="92" t="s">
        <v>2318</v>
      </c>
      <c r="C4931" s="93">
        <v>45692.0</v>
      </c>
      <c r="D4931" s="94">
        <v>0.13472222222222222</v>
      </c>
      <c r="E4931" s="92">
        <v>1.0</v>
      </c>
      <c r="F4931" s="92" t="s">
        <v>3543</v>
      </c>
    </row>
    <row r="4932" ht="14.25" customHeight="1">
      <c r="A4932" s="92" t="s">
        <v>3743</v>
      </c>
      <c r="B4932" s="92" t="s">
        <v>2318</v>
      </c>
      <c r="C4932" s="93">
        <v>45883.0</v>
      </c>
      <c r="D4932" s="94">
        <v>0.0</v>
      </c>
      <c r="E4932" s="92">
        <v>0.0</v>
      </c>
      <c r="F4932" s="92" t="s">
        <v>3542</v>
      </c>
    </row>
    <row r="4933" ht="14.25" customHeight="1">
      <c r="A4933" s="92" t="s">
        <v>4071</v>
      </c>
      <c r="B4933" s="92" t="s">
        <v>316</v>
      </c>
      <c r="C4933" s="93">
        <v>45586.0</v>
      </c>
      <c r="D4933" s="94">
        <v>0.7340277777777777</v>
      </c>
      <c r="E4933" s="92">
        <v>0.0</v>
      </c>
      <c r="F4933" s="92" t="s">
        <v>3542</v>
      </c>
    </row>
    <row r="4934" ht="14.25" customHeight="1">
      <c r="A4934" s="92" t="s">
        <v>3885</v>
      </c>
      <c r="B4934" s="92" t="s">
        <v>316</v>
      </c>
      <c r="C4934" s="93">
        <v>45747.0</v>
      </c>
      <c r="D4934" s="94">
        <v>0.8743055555555556</v>
      </c>
      <c r="E4934" s="92">
        <v>0.0</v>
      </c>
      <c r="F4934" s="92" t="s">
        <v>3542</v>
      </c>
    </row>
    <row r="4935" ht="14.25" customHeight="1">
      <c r="A4935" s="92" t="s">
        <v>3907</v>
      </c>
      <c r="B4935" s="92" t="s">
        <v>316</v>
      </c>
      <c r="C4935" s="93">
        <v>45760.0</v>
      </c>
      <c r="D4935" s="94">
        <v>0.8208333333333333</v>
      </c>
      <c r="E4935" s="92">
        <v>2.0</v>
      </c>
      <c r="F4935" s="92" t="s">
        <v>3544</v>
      </c>
    </row>
    <row r="4936" ht="14.25" customHeight="1">
      <c r="A4936" s="92" t="s">
        <v>4026</v>
      </c>
      <c r="B4936" s="92" t="s">
        <v>316</v>
      </c>
      <c r="C4936" s="93">
        <v>45830.0</v>
      </c>
      <c r="D4936" s="94">
        <v>0.35833333333333334</v>
      </c>
      <c r="E4936" s="92">
        <v>0.0</v>
      </c>
      <c r="F4936" s="92" t="s">
        <v>3542</v>
      </c>
    </row>
    <row r="4937" ht="14.25" customHeight="1">
      <c r="A4937" s="92" t="s">
        <v>4047</v>
      </c>
      <c r="B4937" s="92" t="s">
        <v>3298</v>
      </c>
      <c r="C4937" s="93">
        <v>45584.0</v>
      </c>
      <c r="D4937" s="94">
        <v>0.26180555555555557</v>
      </c>
      <c r="E4937" s="92">
        <v>0.0</v>
      </c>
      <c r="F4937" s="92" t="s">
        <v>3542</v>
      </c>
    </row>
    <row r="4938" ht="14.25" customHeight="1">
      <c r="A4938" s="92" t="s">
        <v>3674</v>
      </c>
      <c r="B4938" s="92" t="s">
        <v>3298</v>
      </c>
      <c r="C4938" s="93">
        <v>45606.0</v>
      </c>
      <c r="D4938" s="94">
        <v>0.9833333333333333</v>
      </c>
      <c r="E4938" s="92">
        <v>1.0</v>
      </c>
      <c r="F4938" s="92" t="s">
        <v>3543</v>
      </c>
    </row>
    <row r="4939" ht="14.25" customHeight="1">
      <c r="A4939" s="92" t="s">
        <v>3863</v>
      </c>
      <c r="B4939" s="92" t="s">
        <v>3299</v>
      </c>
      <c r="C4939" s="93">
        <v>45832.0</v>
      </c>
      <c r="D4939" s="94">
        <v>0.5923611111111111</v>
      </c>
      <c r="E4939" s="92">
        <v>2.0</v>
      </c>
      <c r="F4939" s="92" t="s">
        <v>3544</v>
      </c>
    </row>
    <row r="4940" ht="14.25" customHeight="1">
      <c r="A4940" s="92" t="s">
        <v>3958</v>
      </c>
      <c r="B4940" s="92" t="s">
        <v>3299</v>
      </c>
      <c r="C4940" s="93">
        <v>45901.0</v>
      </c>
      <c r="D4940" s="94">
        <v>0.75</v>
      </c>
      <c r="E4940" s="92">
        <v>1.0</v>
      </c>
      <c r="F4940" s="92" t="s">
        <v>3543</v>
      </c>
    </row>
    <row r="4941" ht="14.25" customHeight="1">
      <c r="A4941" s="92" t="s">
        <v>3743</v>
      </c>
      <c r="B4941" s="92" t="s">
        <v>3300</v>
      </c>
      <c r="C4941" s="93">
        <v>45657.0</v>
      </c>
      <c r="D4941" s="94">
        <v>0.8680555555555556</v>
      </c>
      <c r="E4941" s="92">
        <v>1.0</v>
      </c>
      <c r="F4941" s="92" t="s">
        <v>3543</v>
      </c>
    </row>
    <row r="4942" ht="14.25" customHeight="1">
      <c r="A4942" s="92" t="s">
        <v>3793</v>
      </c>
      <c r="B4942" s="92" t="s">
        <v>3300</v>
      </c>
      <c r="C4942" s="93">
        <v>45733.0</v>
      </c>
      <c r="D4942" s="94">
        <v>0.0</v>
      </c>
      <c r="E4942" s="92">
        <v>1.0</v>
      </c>
      <c r="F4942" s="92" t="s">
        <v>3543</v>
      </c>
    </row>
    <row r="4943" ht="14.25" customHeight="1">
      <c r="A4943" s="92" t="s">
        <v>3731</v>
      </c>
      <c r="B4943" s="92" t="s">
        <v>3300</v>
      </c>
      <c r="C4943" s="93">
        <v>45836.0</v>
      </c>
      <c r="D4943" s="94">
        <v>0.3076388888888889</v>
      </c>
      <c r="E4943" s="92">
        <v>2.0</v>
      </c>
      <c r="F4943" s="92" t="s">
        <v>3544</v>
      </c>
    </row>
    <row r="4944" ht="14.25" customHeight="1">
      <c r="A4944" s="92" t="s">
        <v>4070</v>
      </c>
      <c r="B4944" s="92" t="s">
        <v>3300</v>
      </c>
      <c r="C4944" s="93">
        <v>45890.0</v>
      </c>
      <c r="D4944" s="94">
        <v>0.7527777777777778</v>
      </c>
      <c r="E4944" s="92">
        <v>2.0</v>
      </c>
      <c r="F4944" s="92" t="s">
        <v>3544</v>
      </c>
    </row>
    <row r="4945" ht="14.25" customHeight="1">
      <c r="A4945" s="92" t="s">
        <v>3713</v>
      </c>
      <c r="B4945" s="92" t="s">
        <v>3300</v>
      </c>
      <c r="C4945" s="93">
        <v>45891.0</v>
      </c>
      <c r="D4945" s="94">
        <v>0.6604166666666667</v>
      </c>
      <c r="E4945" s="92">
        <v>2.0</v>
      </c>
      <c r="F4945" s="92" t="s">
        <v>3544</v>
      </c>
    </row>
    <row r="4946" ht="14.25" customHeight="1">
      <c r="A4946" s="92" t="s">
        <v>3800</v>
      </c>
      <c r="B4946" s="92" t="s">
        <v>3300</v>
      </c>
      <c r="C4946" s="93">
        <v>45942.0</v>
      </c>
      <c r="D4946" s="94">
        <v>0.5909722222222222</v>
      </c>
      <c r="E4946" s="92">
        <v>1.0</v>
      </c>
      <c r="F4946" s="92" t="s">
        <v>3543</v>
      </c>
    </row>
    <row r="4947" ht="14.25" customHeight="1">
      <c r="A4947" s="92" t="s">
        <v>3777</v>
      </c>
      <c r="B4947" s="92" t="s">
        <v>3301</v>
      </c>
      <c r="C4947" s="93">
        <v>45683.0</v>
      </c>
      <c r="D4947" s="94">
        <v>0.10138888888888889</v>
      </c>
      <c r="E4947" s="92">
        <v>2.0</v>
      </c>
      <c r="F4947" s="92" t="s">
        <v>3544</v>
      </c>
    </row>
    <row r="4948" ht="14.25" customHeight="1">
      <c r="A4948" s="92" t="s">
        <v>4064</v>
      </c>
      <c r="B4948" s="92" t="s">
        <v>3301</v>
      </c>
      <c r="C4948" s="93">
        <v>45835.0</v>
      </c>
      <c r="D4948" s="94">
        <v>0.5680555555555555</v>
      </c>
      <c r="E4948" s="92">
        <v>1.0</v>
      </c>
      <c r="F4948" s="92" t="s">
        <v>3543</v>
      </c>
    </row>
    <row r="4949" ht="14.25" customHeight="1">
      <c r="A4949" s="92" t="s">
        <v>3989</v>
      </c>
      <c r="B4949" s="92" t="s">
        <v>3301</v>
      </c>
      <c r="C4949" s="93">
        <v>45919.0</v>
      </c>
      <c r="D4949" s="94">
        <v>0.9125</v>
      </c>
      <c r="E4949" s="92">
        <v>2.0</v>
      </c>
      <c r="F4949" s="92" t="s">
        <v>3544</v>
      </c>
    </row>
    <row r="4950" ht="14.25" customHeight="1">
      <c r="A4950" s="92" t="s">
        <v>3858</v>
      </c>
      <c r="B4950" s="92" t="s">
        <v>3301</v>
      </c>
      <c r="C4950" s="93">
        <v>45920.0</v>
      </c>
      <c r="D4950" s="94">
        <v>0.16875</v>
      </c>
      <c r="E4950" s="92">
        <v>1.0</v>
      </c>
      <c r="F4950" s="92" t="s">
        <v>3543</v>
      </c>
    </row>
    <row r="4951" ht="14.25" customHeight="1">
      <c r="A4951" s="92" t="s">
        <v>3738</v>
      </c>
      <c r="B4951" s="92" t="s">
        <v>2319</v>
      </c>
      <c r="C4951" s="93">
        <v>45714.0</v>
      </c>
      <c r="D4951" s="94">
        <v>0.4798611111111111</v>
      </c>
      <c r="E4951" s="92">
        <v>2.0</v>
      </c>
      <c r="F4951" s="92" t="s">
        <v>3544</v>
      </c>
    </row>
    <row r="4952" ht="14.25" customHeight="1">
      <c r="A4952" s="92" t="s">
        <v>3923</v>
      </c>
      <c r="B4952" s="92" t="s">
        <v>2319</v>
      </c>
      <c r="C4952" s="93">
        <v>45729.0</v>
      </c>
      <c r="D4952" s="94">
        <v>0.6826388888888889</v>
      </c>
      <c r="E4952" s="92">
        <v>2.0</v>
      </c>
      <c r="F4952" s="92" t="s">
        <v>3544</v>
      </c>
    </row>
    <row r="4953" ht="14.25" customHeight="1">
      <c r="A4953" s="92" t="s">
        <v>4025</v>
      </c>
      <c r="B4953" s="92" t="s">
        <v>2319</v>
      </c>
      <c r="C4953" s="93">
        <v>45739.0</v>
      </c>
      <c r="D4953" s="94">
        <v>0.8993055555555556</v>
      </c>
      <c r="E4953" s="92">
        <v>0.0</v>
      </c>
      <c r="F4953" s="92" t="s">
        <v>3542</v>
      </c>
    </row>
    <row r="4954" ht="14.25" customHeight="1">
      <c r="A4954" s="92" t="s">
        <v>3815</v>
      </c>
      <c r="B4954" s="92" t="s">
        <v>2319</v>
      </c>
      <c r="C4954" s="93">
        <v>45835.0</v>
      </c>
      <c r="D4954" s="94">
        <v>0.5618055555555556</v>
      </c>
      <c r="E4954" s="92">
        <v>0.0</v>
      </c>
      <c r="F4954" s="92" t="s">
        <v>3542</v>
      </c>
    </row>
    <row r="4955" ht="14.25" customHeight="1">
      <c r="A4955" s="92" t="s">
        <v>3743</v>
      </c>
      <c r="B4955" s="92" t="s">
        <v>1312</v>
      </c>
      <c r="C4955" s="93">
        <v>45788.0</v>
      </c>
      <c r="D4955" s="94">
        <v>0.6361111111111111</v>
      </c>
      <c r="E4955" s="92">
        <v>2.0</v>
      </c>
      <c r="F4955" s="92" t="s">
        <v>3544</v>
      </c>
    </row>
    <row r="4956" ht="14.25" customHeight="1">
      <c r="A4956" s="92" t="s">
        <v>3817</v>
      </c>
      <c r="B4956" s="92" t="s">
        <v>2320</v>
      </c>
      <c r="C4956" s="93">
        <v>45594.0</v>
      </c>
      <c r="D4956" s="94">
        <v>0.01875</v>
      </c>
      <c r="E4956" s="92">
        <v>2.0</v>
      </c>
      <c r="F4956" s="92" t="s">
        <v>3544</v>
      </c>
    </row>
    <row r="4957" ht="14.25" customHeight="1">
      <c r="A4957" s="92" t="s">
        <v>3822</v>
      </c>
      <c r="B4957" s="92" t="s">
        <v>2320</v>
      </c>
      <c r="C4957" s="93">
        <v>45629.0</v>
      </c>
      <c r="D4957" s="94">
        <v>0.19027777777777777</v>
      </c>
      <c r="E4957" s="92">
        <v>1.0</v>
      </c>
      <c r="F4957" s="92" t="s">
        <v>3543</v>
      </c>
    </row>
    <row r="4958" ht="14.25" customHeight="1">
      <c r="A4958" s="92" t="s">
        <v>3654</v>
      </c>
      <c r="B4958" s="92" t="s">
        <v>2320</v>
      </c>
      <c r="C4958" s="93">
        <v>45794.0</v>
      </c>
      <c r="D4958" s="94">
        <v>0.21388888888888888</v>
      </c>
      <c r="E4958" s="92">
        <v>0.0</v>
      </c>
      <c r="F4958" s="92" t="s">
        <v>3542</v>
      </c>
    </row>
    <row r="4959" ht="14.25" customHeight="1">
      <c r="A4959" s="92" t="s">
        <v>4053</v>
      </c>
      <c r="B4959" s="92" t="s">
        <v>2321</v>
      </c>
      <c r="C4959" s="93">
        <v>45716.0</v>
      </c>
      <c r="D4959" s="94">
        <v>0.175</v>
      </c>
      <c r="E4959" s="92">
        <v>1.0</v>
      </c>
      <c r="F4959" s="92" t="s">
        <v>3543</v>
      </c>
    </row>
    <row r="4960" ht="14.25" customHeight="1">
      <c r="A4960" s="92" t="s">
        <v>4048</v>
      </c>
      <c r="B4960" s="92" t="s">
        <v>2321</v>
      </c>
      <c r="C4960" s="93">
        <v>45928.0</v>
      </c>
      <c r="D4960" s="94">
        <v>0.6152777777777778</v>
      </c>
      <c r="E4960" s="92">
        <v>2.0</v>
      </c>
      <c r="F4960" s="92" t="s">
        <v>3544</v>
      </c>
    </row>
    <row r="4961" ht="14.25" customHeight="1">
      <c r="A4961" s="92" t="s">
        <v>3920</v>
      </c>
      <c r="B4961" s="92" t="s">
        <v>2321</v>
      </c>
      <c r="C4961" s="93">
        <v>45934.0</v>
      </c>
      <c r="D4961" s="94">
        <v>0.9826388888888888</v>
      </c>
      <c r="E4961" s="92">
        <v>0.0</v>
      </c>
      <c r="F4961" s="92" t="s">
        <v>3542</v>
      </c>
    </row>
    <row r="4962" ht="14.25" customHeight="1">
      <c r="A4962" s="92" t="s">
        <v>3877</v>
      </c>
      <c r="B4962" s="92" t="s">
        <v>317</v>
      </c>
      <c r="C4962" s="93">
        <v>45875.0</v>
      </c>
      <c r="D4962" s="94">
        <v>0.7798611111111111</v>
      </c>
      <c r="E4962" s="92">
        <v>1.0</v>
      </c>
      <c r="F4962" s="92" t="s">
        <v>3543</v>
      </c>
    </row>
    <row r="4963" ht="14.25" customHeight="1">
      <c r="A4963" s="92" t="s">
        <v>3828</v>
      </c>
      <c r="B4963" s="92" t="s">
        <v>810</v>
      </c>
      <c r="C4963" s="93">
        <v>45871.0</v>
      </c>
      <c r="D4963" s="94">
        <v>0.09861111111111111</v>
      </c>
      <c r="E4963" s="92">
        <v>1.0</v>
      </c>
      <c r="F4963" s="92" t="s">
        <v>3543</v>
      </c>
    </row>
    <row r="4964" ht="14.25" customHeight="1">
      <c r="A4964" s="92" t="s">
        <v>3825</v>
      </c>
      <c r="B4964" s="92" t="s">
        <v>1821</v>
      </c>
      <c r="C4964" s="93">
        <v>45701.0</v>
      </c>
      <c r="D4964" s="94">
        <v>0.14097222222222222</v>
      </c>
      <c r="E4964" s="92">
        <v>2.0</v>
      </c>
      <c r="F4964" s="92" t="s">
        <v>3544</v>
      </c>
    </row>
    <row r="4965" ht="14.25" customHeight="1">
      <c r="A4965" s="92" t="s">
        <v>3865</v>
      </c>
      <c r="B4965" s="92" t="s">
        <v>1821</v>
      </c>
      <c r="C4965" s="93">
        <v>45781.0</v>
      </c>
      <c r="D4965" s="94">
        <v>0.9833333333333333</v>
      </c>
      <c r="E4965" s="92">
        <v>0.0</v>
      </c>
      <c r="F4965" s="92" t="s">
        <v>3542</v>
      </c>
    </row>
    <row r="4966" ht="14.25" customHeight="1">
      <c r="A4966" s="92" t="s">
        <v>3729</v>
      </c>
      <c r="B4966" s="92" t="s">
        <v>2831</v>
      </c>
      <c r="C4966" s="93">
        <v>45702.0</v>
      </c>
      <c r="D4966" s="94">
        <v>0.14791666666666667</v>
      </c>
      <c r="E4966" s="92">
        <v>0.0</v>
      </c>
      <c r="F4966" s="92" t="s">
        <v>3542</v>
      </c>
    </row>
    <row r="4967" ht="14.25" customHeight="1">
      <c r="A4967" s="92" t="s">
        <v>3904</v>
      </c>
      <c r="B4967" s="92" t="s">
        <v>2831</v>
      </c>
      <c r="C4967" s="93">
        <v>45799.0</v>
      </c>
      <c r="D4967" s="94">
        <v>0.1909722222222222</v>
      </c>
      <c r="E4967" s="92">
        <v>1.0</v>
      </c>
      <c r="F4967" s="92" t="s">
        <v>3543</v>
      </c>
    </row>
    <row r="4968" ht="14.25" customHeight="1">
      <c r="A4968" s="92" t="s">
        <v>3830</v>
      </c>
      <c r="B4968" s="92" t="s">
        <v>2831</v>
      </c>
      <c r="C4968" s="93">
        <v>45815.0</v>
      </c>
      <c r="D4968" s="94">
        <v>0.8875</v>
      </c>
      <c r="E4968" s="92">
        <v>2.0</v>
      </c>
      <c r="F4968" s="92" t="s">
        <v>3544</v>
      </c>
    </row>
    <row r="4969" ht="14.25" customHeight="1">
      <c r="A4969" s="92" t="s">
        <v>3896</v>
      </c>
      <c r="B4969" s="92" t="s">
        <v>2831</v>
      </c>
      <c r="C4969" s="93">
        <v>45835.0</v>
      </c>
      <c r="D4969" s="94">
        <v>0.4152777777777778</v>
      </c>
      <c r="E4969" s="92">
        <v>2.0</v>
      </c>
      <c r="F4969" s="92" t="s">
        <v>3544</v>
      </c>
    </row>
    <row r="4970" ht="14.25" customHeight="1">
      <c r="A4970" s="92" t="s">
        <v>3968</v>
      </c>
      <c r="B4970" s="92" t="s">
        <v>2831</v>
      </c>
      <c r="C4970" s="93">
        <v>45911.0</v>
      </c>
      <c r="D4970" s="94">
        <v>0.22013888888888888</v>
      </c>
      <c r="E4970" s="92">
        <v>1.0</v>
      </c>
      <c r="F4970" s="92" t="s">
        <v>3543</v>
      </c>
    </row>
    <row r="4971" ht="14.25" customHeight="1">
      <c r="A4971" s="92" t="s">
        <v>3972</v>
      </c>
      <c r="B4971" s="92" t="s">
        <v>1313</v>
      </c>
      <c r="C4971" s="93">
        <v>45582.0</v>
      </c>
      <c r="D4971" s="94">
        <v>0.7506944444444444</v>
      </c>
      <c r="E4971" s="92">
        <v>2.0</v>
      </c>
      <c r="F4971" s="92" t="s">
        <v>3544</v>
      </c>
    </row>
    <row r="4972" ht="14.25" customHeight="1">
      <c r="A4972" s="92" t="s">
        <v>4070</v>
      </c>
      <c r="B4972" s="92" t="s">
        <v>1313</v>
      </c>
      <c r="C4972" s="93">
        <v>45633.0</v>
      </c>
      <c r="D4972" s="94">
        <v>0.6375</v>
      </c>
      <c r="E4972" s="92">
        <v>1.0</v>
      </c>
      <c r="F4972" s="92" t="s">
        <v>3543</v>
      </c>
    </row>
    <row r="4973" ht="14.25" customHeight="1">
      <c r="A4973" s="92" t="s">
        <v>3911</v>
      </c>
      <c r="B4973" s="92" t="s">
        <v>1313</v>
      </c>
      <c r="C4973" s="93">
        <v>45703.0</v>
      </c>
      <c r="D4973" s="94">
        <v>0.2</v>
      </c>
      <c r="E4973" s="92">
        <v>0.0</v>
      </c>
      <c r="F4973" s="92" t="s">
        <v>3542</v>
      </c>
    </row>
    <row r="4974" ht="14.25" customHeight="1">
      <c r="A4974" s="92" t="s">
        <v>3780</v>
      </c>
      <c r="B4974" s="92" t="s">
        <v>1313</v>
      </c>
      <c r="C4974" s="93">
        <v>45718.0</v>
      </c>
      <c r="D4974" s="94">
        <v>0.20277777777777778</v>
      </c>
      <c r="E4974" s="92">
        <v>1.0</v>
      </c>
      <c r="F4974" s="92" t="s">
        <v>3543</v>
      </c>
    </row>
    <row r="4975" ht="14.25" customHeight="1">
      <c r="A4975" s="92" t="s">
        <v>3873</v>
      </c>
      <c r="B4975" s="92" t="s">
        <v>2832</v>
      </c>
      <c r="C4975" s="93">
        <v>45729.0</v>
      </c>
      <c r="D4975" s="94">
        <v>0.3388888888888889</v>
      </c>
      <c r="E4975" s="92">
        <v>2.0</v>
      </c>
      <c r="F4975" s="92" t="s">
        <v>3544</v>
      </c>
    </row>
    <row r="4976" ht="14.25" customHeight="1">
      <c r="A4976" s="92" t="s">
        <v>3674</v>
      </c>
      <c r="B4976" s="92" t="s">
        <v>2832</v>
      </c>
      <c r="C4976" s="93">
        <v>45851.0</v>
      </c>
      <c r="D4976" s="94">
        <v>0.45416666666666666</v>
      </c>
      <c r="E4976" s="92">
        <v>1.0</v>
      </c>
      <c r="F4976" s="92" t="s">
        <v>3543</v>
      </c>
    </row>
    <row r="4977" ht="14.25" customHeight="1">
      <c r="A4977" s="92" t="s">
        <v>3669</v>
      </c>
      <c r="B4977" s="92" t="s">
        <v>318</v>
      </c>
      <c r="C4977" s="93">
        <v>45651.0</v>
      </c>
      <c r="D4977" s="94">
        <v>0.8159722222222222</v>
      </c>
      <c r="E4977" s="92">
        <v>0.0</v>
      </c>
      <c r="F4977" s="92" t="s">
        <v>3542</v>
      </c>
    </row>
    <row r="4978" ht="14.25" customHeight="1">
      <c r="A4978" s="92" t="s">
        <v>4000</v>
      </c>
      <c r="B4978" s="92" t="s">
        <v>318</v>
      </c>
      <c r="C4978" s="93">
        <v>45672.0</v>
      </c>
      <c r="D4978" s="94">
        <v>0.9451388888888889</v>
      </c>
      <c r="E4978" s="92">
        <v>1.0</v>
      </c>
      <c r="F4978" s="92" t="s">
        <v>3543</v>
      </c>
    </row>
    <row r="4979" ht="14.25" customHeight="1">
      <c r="A4979" s="92" t="s">
        <v>3889</v>
      </c>
      <c r="B4979" s="92" t="s">
        <v>318</v>
      </c>
      <c r="C4979" s="93">
        <v>45736.0</v>
      </c>
      <c r="D4979" s="94">
        <v>0.83125</v>
      </c>
      <c r="E4979" s="92">
        <v>1.0</v>
      </c>
      <c r="F4979" s="92" t="s">
        <v>3543</v>
      </c>
    </row>
    <row r="4980" ht="14.25" customHeight="1">
      <c r="A4980" s="92" t="s">
        <v>4072</v>
      </c>
      <c r="B4980" s="92" t="s">
        <v>318</v>
      </c>
      <c r="C4980" s="93">
        <v>45862.0</v>
      </c>
      <c r="D4980" s="94">
        <v>0.4534722222222222</v>
      </c>
      <c r="E4980" s="92">
        <v>1.0</v>
      </c>
      <c r="F4980" s="92" t="s">
        <v>3543</v>
      </c>
    </row>
    <row r="4981" ht="14.25" customHeight="1">
      <c r="A4981" s="92" t="s">
        <v>3712</v>
      </c>
      <c r="B4981" s="92" t="s">
        <v>319</v>
      </c>
      <c r="C4981" s="93">
        <v>45795.0</v>
      </c>
      <c r="D4981" s="94">
        <v>0.36666666666666664</v>
      </c>
      <c r="E4981" s="92">
        <v>0.0</v>
      </c>
      <c r="F4981" s="92" t="s">
        <v>3542</v>
      </c>
    </row>
    <row r="4982" ht="14.25" customHeight="1">
      <c r="A4982" s="92" t="s">
        <v>3718</v>
      </c>
      <c r="B4982" s="92" t="s">
        <v>319</v>
      </c>
      <c r="C4982" s="93">
        <v>45851.0</v>
      </c>
      <c r="D4982" s="94">
        <v>0.9333333333333333</v>
      </c>
      <c r="E4982" s="92">
        <v>2.0</v>
      </c>
      <c r="F4982" s="92" t="s">
        <v>3544</v>
      </c>
    </row>
    <row r="4983" ht="14.25" customHeight="1">
      <c r="A4983" s="92" t="s">
        <v>3759</v>
      </c>
      <c r="B4983" s="92" t="s">
        <v>1822</v>
      </c>
      <c r="C4983" s="93">
        <v>45583.0</v>
      </c>
      <c r="D4983" s="94">
        <v>0.9041666666666667</v>
      </c>
      <c r="E4983" s="92">
        <v>0.0</v>
      </c>
      <c r="F4983" s="92" t="s">
        <v>3542</v>
      </c>
    </row>
    <row r="4984" ht="14.25" customHeight="1">
      <c r="A4984" s="92" t="s">
        <v>3762</v>
      </c>
      <c r="B4984" s="92" t="s">
        <v>1822</v>
      </c>
      <c r="C4984" s="93">
        <v>45589.0</v>
      </c>
      <c r="D4984" s="94">
        <v>0.9465277777777777</v>
      </c>
      <c r="E4984" s="92">
        <v>2.0</v>
      </c>
      <c r="F4984" s="92" t="s">
        <v>3544</v>
      </c>
    </row>
    <row r="4985" ht="14.25" customHeight="1">
      <c r="A4985" s="92" t="s">
        <v>3798</v>
      </c>
      <c r="B4985" s="92" t="s">
        <v>1822</v>
      </c>
      <c r="C4985" s="93">
        <v>45686.0</v>
      </c>
      <c r="D4985" s="94">
        <v>0.9694444444444444</v>
      </c>
      <c r="E4985" s="92">
        <v>0.0</v>
      </c>
      <c r="F4985" s="92" t="s">
        <v>3542</v>
      </c>
    </row>
    <row r="4986" ht="14.25" customHeight="1">
      <c r="A4986" s="92" t="s">
        <v>3880</v>
      </c>
      <c r="B4986" s="92" t="s">
        <v>1822</v>
      </c>
      <c r="C4986" s="93">
        <v>45698.0</v>
      </c>
      <c r="D4986" s="94">
        <v>0.6604166666666667</v>
      </c>
      <c r="E4986" s="92">
        <v>1.0</v>
      </c>
      <c r="F4986" s="92" t="s">
        <v>3543</v>
      </c>
    </row>
    <row r="4987" ht="14.25" customHeight="1">
      <c r="A4987" s="92" t="s">
        <v>3916</v>
      </c>
      <c r="B4987" s="92" t="s">
        <v>1822</v>
      </c>
      <c r="C4987" s="93">
        <v>45944.0</v>
      </c>
      <c r="D4987" s="94">
        <v>0.6152777777777778</v>
      </c>
      <c r="E4987" s="92">
        <v>0.0</v>
      </c>
      <c r="F4987" s="92" t="s">
        <v>3542</v>
      </c>
    </row>
    <row r="4988" ht="14.25" customHeight="1">
      <c r="A4988" s="92" t="s">
        <v>3857</v>
      </c>
      <c r="B4988" s="92" t="s">
        <v>2833</v>
      </c>
      <c r="C4988" s="93">
        <v>45735.0</v>
      </c>
      <c r="D4988" s="94">
        <v>0.2263888888888889</v>
      </c>
      <c r="E4988" s="92">
        <v>0.0</v>
      </c>
      <c r="F4988" s="92" t="s">
        <v>3542</v>
      </c>
    </row>
    <row r="4989" ht="14.25" customHeight="1">
      <c r="A4989" s="92" t="s">
        <v>3976</v>
      </c>
      <c r="B4989" s="92" t="s">
        <v>2833</v>
      </c>
      <c r="C4989" s="93">
        <v>45767.0</v>
      </c>
      <c r="D4989" s="94">
        <v>0.46597222222222223</v>
      </c>
      <c r="E4989" s="92">
        <v>2.0</v>
      </c>
      <c r="F4989" s="92" t="s">
        <v>3544</v>
      </c>
    </row>
    <row r="4990" ht="14.25" customHeight="1">
      <c r="A4990" s="92" t="s">
        <v>3677</v>
      </c>
      <c r="B4990" s="92" t="s">
        <v>2833</v>
      </c>
      <c r="C4990" s="93">
        <v>45816.0</v>
      </c>
      <c r="D4990" s="94">
        <v>0.45902777777777776</v>
      </c>
      <c r="E4990" s="92">
        <v>2.0</v>
      </c>
      <c r="F4990" s="92" t="s">
        <v>3544</v>
      </c>
    </row>
    <row r="4991" ht="14.25" customHeight="1">
      <c r="A4991" s="92" t="s">
        <v>4024</v>
      </c>
      <c r="B4991" s="92" t="s">
        <v>2833</v>
      </c>
      <c r="C4991" s="93">
        <v>45843.0</v>
      </c>
      <c r="D4991" s="94">
        <v>0.47291666666666665</v>
      </c>
      <c r="E4991" s="92">
        <v>0.0</v>
      </c>
      <c r="F4991" s="92" t="s">
        <v>3542</v>
      </c>
    </row>
    <row r="4992" ht="14.25" customHeight="1">
      <c r="A4992" s="92" t="s">
        <v>3751</v>
      </c>
      <c r="B4992" s="92" t="s">
        <v>2833</v>
      </c>
      <c r="C4992" s="93">
        <v>45927.0</v>
      </c>
      <c r="D4992" s="94">
        <v>0.004861111111111111</v>
      </c>
      <c r="E4992" s="92">
        <v>2.0</v>
      </c>
      <c r="F4992" s="92" t="s">
        <v>3544</v>
      </c>
    </row>
    <row r="4993" ht="14.25" customHeight="1">
      <c r="A4993" s="92" t="s">
        <v>3701</v>
      </c>
      <c r="B4993" s="92" t="s">
        <v>1823</v>
      </c>
      <c r="C4993" s="93">
        <v>45893.0</v>
      </c>
      <c r="D4993" s="94">
        <v>0.2833333333333333</v>
      </c>
      <c r="E4993" s="92">
        <v>2.0</v>
      </c>
      <c r="F4993" s="92" t="s">
        <v>3544</v>
      </c>
    </row>
    <row r="4994" ht="14.25" customHeight="1">
      <c r="A4994" s="92" t="s">
        <v>4000</v>
      </c>
      <c r="B4994" s="92" t="s">
        <v>3302</v>
      </c>
      <c r="C4994" s="93">
        <v>45630.0</v>
      </c>
      <c r="D4994" s="94">
        <v>0.96875</v>
      </c>
      <c r="E4994" s="92">
        <v>2.0</v>
      </c>
      <c r="F4994" s="92" t="s">
        <v>3544</v>
      </c>
    </row>
    <row r="4995" ht="14.25" customHeight="1">
      <c r="A4995" s="92" t="s">
        <v>3954</v>
      </c>
      <c r="B4995" s="92" t="s">
        <v>3302</v>
      </c>
      <c r="C4995" s="93">
        <v>45647.0</v>
      </c>
      <c r="D4995" s="94">
        <v>0.7118055555555556</v>
      </c>
      <c r="E4995" s="92">
        <v>0.0</v>
      </c>
      <c r="F4995" s="92" t="s">
        <v>3542</v>
      </c>
    </row>
    <row r="4996" ht="14.25" customHeight="1">
      <c r="A4996" s="92" t="s">
        <v>3929</v>
      </c>
      <c r="B4996" s="92" t="s">
        <v>3302</v>
      </c>
      <c r="C4996" s="93">
        <v>45782.0</v>
      </c>
      <c r="D4996" s="94">
        <v>0.4027777777777778</v>
      </c>
      <c r="E4996" s="92">
        <v>1.0</v>
      </c>
      <c r="F4996" s="92" t="s">
        <v>3543</v>
      </c>
    </row>
    <row r="4997" ht="14.25" customHeight="1">
      <c r="A4997" s="92" t="s">
        <v>3675</v>
      </c>
      <c r="B4997" s="92" t="s">
        <v>3302</v>
      </c>
      <c r="C4997" s="93">
        <v>45793.0</v>
      </c>
      <c r="D4997" s="94">
        <v>0.5819444444444445</v>
      </c>
      <c r="E4997" s="92">
        <v>1.0</v>
      </c>
      <c r="F4997" s="92" t="s">
        <v>3543</v>
      </c>
    </row>
    <row r="4998" ht="14.25" customHeight="1">
      <c r="A4998" s="92" t="s">
        <v>3659</v>
      </c>
      <c r="B4998" s="92" t="s">
        <v>3302</v>
      </c>
      <c r="C4998" s="93">
        <v>45824.0</v>
      </c>
      <c r="D4998" s="94">
        <v>0.5118055555555555</v>
      </c>
      <c r="E4998" s="92">
        <v>2.0</v>
      </c>
      <c r="F4998" s="92" t="s">
        <v>3544</v>
      </c>
    </row>
    <row r="4999" ht="14.25" customHeight="1">
      <c r="A4999" s="92" t="s">
        <v>3669</v>
      </c>
      <c r="B4999" s="92" t="s">
        <v>2834</v>
      </c>
      <c r="C4999" s="93">
        <v>45583.0</v>
      </c>
      <c r="D4999" s="94">
        <v>0.38263888888888886</v>
      </c>
      <c r="E4999" s="92">
        <v>2.0</v>
      </c>
      <c r="F4999" s="92" t="s">
        <v>3544</v>
      </c>
    </row>
    <row r="5000" ht="14.25" customHeight="1">
      <c r="A5000" s="92" t="s">
        <v>3663</v>
      </c>
      <c r="B5000" s="92" t="s">
        <v>2834</v>
      </c>
      <c r="C5000" s="93">
        <v>45638.0</v>
      </c>
      <c r="D5000" s="94">
        <v>0.30625</v>
      </c>
      <c r="E5000" s="92">
        <v>1.0</v>
      </c>
      <c r="F5000" s="92" t="s">
        <v>3543</v>
      </c>
    </row>
    <row r="5001" ht="14.25" customHeight="1">
      <c r="A5001" s="92" t="s">
        <v>3771</v>
      </c>
      <c r="B5001" s="92" t="s">
        <v>2834</v>
      </c>
      <c r="C5001" s="93">
        <v>45764.0</v>
      </c>
      <c r="D5001" s="94">
        <v>0.9722222222222222</v>
      </c>
      <c r="E5001" s="92">
        <v>1.0</v>
      </c>
      <c r="F5001" s="92" t="s">
        <v>3543</v>
      </c>
    </row>
    <row r="5002" ht="14.25" customHeight="1">
      <c r="A5002" s="92" t="s">
        <v>3837</v>
      </c>
      <c r="B5002" s="92" t="s">
        <v>2834</v>
      </c>
      <c r="C5002" s="93">
        <v>45918.0</v>
      </c>
      <c r="D5002" s="94">
        <v>0.1986111111111111</v>
      </c>
      <c r="E5002" s="92">
        <v>1.0</v>
      </c>
      <c r="F5002" s="92" t="s">
        <v>3543</v>
      </c>
    </row>
    <row r="5003" ht="14.25" customHeight="1">
      <c r="A5003" s="92" t="s">
        <v>3698</v>
      </c>
      <c r="B5003" s="92" t="s">
        <v>320</v>
      </c>
      <c r="C5003" s="93">
        <v>45590.0</v>
      </c>
      <c r="D5003" s="94">
        <v>0.15486111111111112</v>
      </c>
      <c r="E5003" s="92">
        <v>2.0</v>
      </c>
      <c r="F5003" s="92" t="s">
        <v>3544</v>
      </c>
    </row>
    <row r="5004" ht="14.25" customHeight="1">
      <c r="A5004" s="92" t="s">
        <v>3992</v>
      </c>
      <c r="B5004" s="92" t="s">
        <v>320</v>
      </c>
      <c r="C5004" s="93">
        <v>45778.0</v>
      </c>
      <c r="D5004" s="94">
        <v>0.17291666666666666</v>
      </c>
      <c r="E5004" s="92">
        <v>0.0</v>
      </c>
      <c r="F5004" s="92" t="s">
        <v>3542</v>
      </c>
    </row>
    <row r="5005" ht="14.25" customHeight="1">
      <c r="A5005" s="92" t="s">
        <v>3933</v>
      </c>
      <c r="B5005" s="92" t="s">
        <v>320</v>
      </c>
      <c r="C5005" s="93">
        <v>45792.0</v>
      </c>
      <c r="D5005" s="94">
        <v>0.6125</v>
      </c>
      <c r="E5005" s="92">
        <v>2.0</v>
      </c>
      <c r="F5005" s="92" t="s">
        <v>3544</v>
      </c>
    </row>
    <row r="5006" ht="14.25" customHeight="1">
      <c r="A5006" s="92" t="s">
        <v>3780</v>
      </c>
      <c r="B5006" s="92" t="s">
        <v>320</v>
      </c>
      <c r="C5006" s="93">
        <v>45850.0</v>
      </c>
      <c r="D5006" s="94">
        <v>0.14791666666666667</v>
      </c>
      <c r="E5006" s="92">
        <v>2.0</v>
      </c>
      <c r="F5006" s="92" t="s">
        <v>3544</v>
      </c>
    </row>
    <row r="5007" ht="14.25" customHeight="1">
      <c r="A5007" s="92" t="s">
        <v>3778</v>
      </c>
      <c r="B5007" s="92" t="s">
        <v>320</v>
      </c>
      <c r="C5007" s="93">
        <v>45882.0</v>
      </c>
      <c r="D5007" s="94">
        <v>0.8319444444444445</v>
      </c>
      <c r="E5007" s="92">
        <v>2.0</v>
      </c>
      <c r="F5007" s="92" t="s">
        <v>3544</v>
      </c>
    </row>
    <row r="5008" ht="14.25" customHeight="1">
      <c r="A5008" s="92" t="s">
        <v>3816</v>
      </c>
      <c r="B5008" s="92" t="s">
        <v>320</v>
      </c>
      <c r="C5008" s="93">
        <v>45914.0</v>
      </c>
      <c r="D5008" s="94">
        <v>0.13125</v>
      </c>
      <c r="E5008" s="92">
        <v>0.0</v>
      </c>
      <c r="F5008" s="92" t="s">
        <v>3542</v>
      </c>
    </row>
    <row r="5009" ht="14.25" customHeight="1">
      <c r="A5009" s="92" t="s">
        <v>3778</v>
      </c>
      <c r="B5009" s="92" t="s">
        <v>320</v>
      </c>
      <c r="C5009" s="93">
        <v>45916.0</v>
      </c>
      <c r="D5009" s="94">
        <v>0.8715277777777778</v>
      </c>
      <c r="E5009" s="92">
        <v>1.0</v>
      </c>
      <c r="F5009" s="92" t="s">
        <v>3543</v>
      </c>
    </row>
    <row r="5010" ht="14.25" customHeight="1">
      <c r="A5010" s="92" t="s">
        <v>4070</v>
      </c>
      <c r="B5010" s="92" t="s">
        <v>2322</v>
      </c>
      <c r="C5010" s="93">
        <v>45601.0</v>
      </c>
      <c r="D5010" s="94">
        <v>0.6618055555555555</v>
      </c>
      <c r="E5010" s="92">
        <v>0.0</v>
      </c>
      <c r="F5010" s="92" t="s">
        <v>3542</v>
      </c>
    </row>
    <row r="5011" ht="14.25" customHeight="1">
      <c r="A5011" s="92" t="s">
        <v>3676</v>
      </c>
      <c r="B5011" s="92" t="s">
        <v>2322</v>
      </c>
      <c r="C5011" s="93">
        <v>45656.0</v>
      </c>
      <c r="D5011" s="94">
        <v>0.6236111111111111</v>
      </c>
      <c r="E5011" s="92">
        <v>1.0</v>
      </c>
      <c r="F5011" s="92" t="s">
        <v>3543</v>
      </c>
    </row>
    <row r="5012" ht="14.25" customHeight="1">
      <c r="A5012" s="92" t="s">
        <v>3834</v>
      </c>
      <c r="B5012" s="92" t="s">
        <v>2322</v>
      </c>
      <c r="C5012" s="93">
        <v>45683.0</v>
      </c>
      <c r="D5012" s="94">
        <v>0.49930555555555556</v>
      </c>
      <c r="E5012" s="92">
        <v>0.0</v>
      </c>
      <c r="F5012" s="92" t="s">
        <v>3542</v>
      </c>
    </row>
    <row r="5013" ht="14.25" customHeight="1">
      <c r="A5013" s="92" t="s">
        <v>3765</v>
      </c>
      <c r="B5013" s="92" t="s">
        <v>2322</v>
      </c>
      <c r="C5013" s="93">
        <v>45777.0</v>
      </c>
      <c r="D5013" s="94">
        <v>0.2916666666666667</v>
      </c>
      <c r="E5013" s="92">
        <v>1.0</v>
      </c>
      <c r="F5013" s="92" t="s">
        <v>3543</v>
      </c>
    </row>
    <row r="5014" ht="14.25" customHeight="1">
      <c r="A5014" s="92" t="s">
        <v>4071</v>
      </c>
      <c r="B5014" s="92" t="s">
        <v>2322</v>
      </c>
      <c r="C5014" s="93">
        <v>45828.0</v>
      </c>
      <c r="D5014" s="94">
        <v>0.3729166666666667</v>
      </c>
      <c r="E5014" s="92">
        <v>1.0</v>
      </c>
      <c r="F5014" s="92" t="s">
        <v>3543</v>
      </c>
    </row>
    <row r="5015" ht="14.25" customHeight="1">
      <c r="A5015" s="92" t="s">
        <v>3721</v>
      </c>
      <c r="B5015" s="92" t="s">
        <v>2322</v>
      </c>
      <c r="C5015" s="93">
        <v>45859.0</v>
      </c>
      <c r="D5015" s="94">
        <v>0.50625</v>
      </c>
      <c r="E5015" s="92">
        <v>0.0</v>
      </c>
      <c r="F5015" s="92" t="s">
        <v>3542</v>
      </c>
    </row>
    <row r="5016" ht="14.25" customHeight="1">
      <c r="A5016" s="92" t="s">
        <v>3962</v>
      </c>
      <c r="B5016" s="92" t="s">
        <v>2322</v>
      </c>
      <c r="C5016" s="93">
        <v>45907.0</v>
      </c>
      <c r="D5016" s="94">
        <v>0.7506944444444444</v>
      </c>
      <c r="E5016" s="92">
        <v>0.0</v>
      </c>
      <c r="F5016" s="92" t="s">
        <v>3542</v>
      </c>
    </row>
    <row r="5017" ht="14.25" customHeight="1">
      <c r="A5017" s="92" t="s">
        <v>4027</v>
      </c>
      <c r="B5017" s="92" t="s">
        <v>2322</v>
      </c>
      <c r="C5017" s="93">
        <v>45926.0</v>
      </c>
      <c r="D5017" s="94">
        <v>0.19375</v>
      </c>
      <c r="E5017" s="92">
        <v>0.0</v>
      </c>
      <c r="F5017" s="92" t="s">
        <v>3542</v>
      </c>
    </row>
    <row r="5018" ht="14.25" customHeight="1">
      <c r="A5018" s="92" t="s">
        <v>4083</v>
      </c>
      <c r="B5018" s="92" t="s">
        <v>3303</v>
      </c>
      <c r="C5018" s="93">
        <v>45588.0</v>
      </c>
      <c r="D5018" s="94">
        <v>0.8083333333333333</v>
      </c>
      <c r="E5018" s="92">
        <v>1.0</v>
      </c>
      <c r="F5018" s="92" t="s">
        <v>3543</v>
      </c>
    </row>
    <row r="5019" ht="14.25" customHeight="1">
      <c r="A5019" s="92" t="s">
        <v>3906</v>
      </c>
      <c r="B5019" s="92" t="s">
        <v>3303</v>
      </c>
      <c r="C5019" s="93">
        <v>45738.0</v>
      </c>
      <c r="D5019" s="94">
        <v>0.6902777777777778</v>
      </c>
      <c r="E5019" s="92">
        <v>1.0</v>
      </c>
      <c r="F5019" s="92" t="s">
        <v>3543</v>
      </c>
    </row>
    <row r="5020" ht="14.25" customHeight="1">
      <c r="A5020" s="92" t="s">
        <v>3930</v>
      </c>
      <c r="B5020" s="92" t="s">
        <v>3303</v>
      </c>
      <c r="C5020" s="93">
        <v>45779.0</v>
      </c>
      <c r="D5020" s="94">
        <v>0.11458333333333333</v>
      </c>
      <c r="E5020" s="92">
        <v>1.0</v>
      </c>
      <c r="F5020" s="92" t="s">
        <v>3543</v>
      </c>
    </row>
    <row r="5021" ht="14.25" customHeight="1">
      <c r="A5021" s="92" t="s">
        <v>3747</v>
      </c>
      <c r="B5021" s="92" t="s">
        <v>3303</v>
      </c>
      <c r="C5021" s="93">
        <v>45795.0</v>
      </c>
      <c r="D5021" s="94">
        <v>0.5916666666666667</v>
      </c>
      <c r="E5021" s="92">
        <v>2.0</v>
      </c>
      <c r="F5021" s="92" t="s">
        <v>3544</v>
      </c>
    </row>
    <row r="5022" ht="14.25" customHeight="1">
      <c r="A5022" s="92" t="s">
        <v>3905</v>
      </c>
      <c r="B5022" s="92" t="s">
        <v>3303</v>
      </c>
      <c r="C5022" s="93">
        <v>45907.0</v>
      </c>
      <c r="D5022" s="94">
        <v>0.04791666666666667</v>
      </c>
      <c r="E5022" s="92">
        <v>2.0</v>
      </c>
      <c r="F5022" s="92" t="s">
        <v>3544</v>
      </c>
    </row>
    <row r="5023" ht="14.25" customHeight="1">
      <c r="A5023" s="92" t="s">
        <v>3749</v>
      </c>
      <c r="B5023" s="92" t="s">
        <v>1824</v>
      </c>
      <c r="C5023" s="93">
        <v>45705.0</v>
      </c>
      <c r="D5023" s="94">
        <v>0.4986111111111111</v>
      </c>
      <c r="E5023" s="92">
        <v>2.0</v>
      </c>
      <c r="F5023" s="92" t="s">
        <v>3544</v>
      </c>
    </row>
    <row r="5024" ht="14.25" customHeight="1">
      <c r="A5024" s="92" t="s">
        <v>3977</v>
      </c>
      <c r="B5024" s="92" t="s">
        <v>1824</v>
      </c>
      <c r="C5024" s="93">
        <v>45903.0</v>
      </c>
      <c r="D5024" s="94">
        <v>0.7986111111111112</v>
      </c>
      <c r="E5024" s="92">
        <v>0.0</v>
      </c>
      <c r="F5024" s="92" t="s">
        <v>3542</v>
      </c>
    </row>
    <row r="5025" ht="14.25" customHeight="1">
      <c r="A5025" s="92" t="s">
        <v>3848</v>
      </c>
      <c r="B5025" s="92" t="s">
        <v>1825</v>
      </c>
      <c r="C5025" s="93">
        <v>45704.0</v>
      </c>
      <c r="D5025" s="94">
        <v>0.9805555555555555</v>
      </c>
      <c r="E5025" s="92">
        <v>1.0</v>
      </c>
      <c r="F5025" s="92" t="s">
        <v>3543</v>
      </c>
    </row>
    <row r="5026" ht="14.25" customHeight="1">
      <c r="A5026" s="92" t="s">
        <v>3810</v>
      </c>
      <c r="B5026" s="92" t="s">
        <v>1825</v>
      </c>
      <c r="C5026" s="93">
        <v>45707.0</v>
      </c>
      <c r="D5026" s="94">
        <v>0.8465277777777778</v>
      </c>
      <c r="E5026" s="92">
        <v>0.0</v>
      </c>
      <c r="F5026" s="92" t="s">
        <v>3542</v>
      </c>
    </row>
    <row r="5027" ht="14.25" customHeight="1">
      <c r="A5027" s="92" t="s">
        <v>4079</v>
      </c>
      <c r="B5027" s="92" t="s">
        <v>1825</v>
      </c>
      <c r="C5027" s="93">
        <v>45844.0</v>
      </c>
      <c r="D5027" s="94">
        <v>0.9493055555555555</v>
      </c>
      <c r="E5027" s="92">
        <v>0.0</v>
      </c>
      <c r="F5027" s="92" t="s">
        <v>3542</v>
      </c>
    </row>
    <row r="5028" ht="14.25" customHeight="1">
      <c r="A5028" s="92" t="s">
        <v>3739</v>
      </c>
      <c r="B5028" s="92" t="s">
        <v>3304</v>
      </c>
      <c r="C5028" s="93">
        <v>45621.0</v>
      </c>
      <c r="D5028" s="94">
        <v>0.04027777777777778</v>
      </c>
      <c r="E5028" s="92">
        <v>2.0</v>
      </c>
      <c r="F5028" s="92" t="s">
        <v>3544</v>
      </c>
    </row>
    <row r="5029" ht="14.25" customHeight="1">
      <c r="A5029" s="92" t="s">
        <v>4033</v>
      </c>
      <c r="B5029" s="92" t="s">
        <v>3304</v>
      </c>
      <c r="C5029" s="93">
        <v>45643.0</v>
      </c>
      <c r="D5029" s="94">
        <v>0.23819444444444443</v>
      </c>
      <c r="E5029" s="92">
        <v>2.0</v>
      </c>
      <c r="F5029" s="92" t="s">
        <v>3544</v>
      </c>
    </row>
    <row r="5030" ht="14.25" customHeight="1">
      <c r="A5030" s="92" t="s">
        <v>3833</v>
      </c>
      <c r="B5030" s="92" t="s">
        <v>3304</v>
      </c>
      <c r="C5030" s="93">
        <v>45909.0</v>
      </c>
      <c r="D5030" s="94">
        <v>0.0798611111111111</v>
      </c>
      <c r="E5030" s="92">
        <v>1.0</v>
      </c>
      <c r="F5030" s="92" t="s">
        <v>3543</v>
      </c>
    </row>
    <row r="5031" ht="14.25" customHeight="1">
      <c r="A5031" s="92" t="s">
        <v>4056</v>
      </c>
      <c r="B5031" s="92" t="s">
        <v>3304</v>
      </c>
      <c r="C5031" s="93">
        <v>45929.0</v>
      </c>
      <c r="D5031" s="94">
        <v>0.5673611111111111</v>
      </c>
      <c r="E5031" s="92">
        <v>1.0</v>
      </c>
      <c r="F5031" s="92" t="s">
        <v>3543</v>
      </c>
    </row>
    <row r="5032" ht="14.25" customHeight="1">
      <c r="A5032" s="92" t="s">
        <v>4081</v>
      </c>
      <c r="B5032" s="92" t="s">
        <v>811</v>
      </c>
      <c r="C5032" s="93">
        <v>45680.0</v>
      </c>
      <c r="D5032" s="94">
        <v>0.9423611111111111</v>
      </c>
      <c r="E5032" s="92">
        <v>2.0</v>
      </c>
      <c r="F5032" s="92" t="s">
        <v>3544</v>
      </c>
    </row>
    <row r="5033" ht="14.25" customHeight="1">
      <c r="A5033" s="92" t="s">
        <v>4031</v>
      </c>
      <c r="B5033" s="92" t="s">
        <v>811</v>
      </c>
      <c r="C5033" s="93">
        <v>45785.0</v>
      </c>
      <c r="D5033" s="94">
        <v>0.7604166666666666</v>
      </c>
      <c r="E5033" s="92">
        <v>0.0</v>
      </c>
      <c r="F5033" s="92" t="s">
        <v>3542</v>
      </c>
    </row>
    <row r="5034" ht="14.25" customHeight="1">
      <c r="A5034" s="92" t="s">
        <v>3883</v>
      </c>
      <c r="B5034" s="92" t="s">
        <v>811</v>
      </c>
      <c r="C5034" s="93">
        <v>45944.0</v>
      </c>
      <c r="D5034" s="94">
        <v>0.6319444444444444</v>
      </c>
      <c r="E5034" s="92">
        <v>2.0</v>
      </c>
      <c r="F5034" s="92" t="s">
        <v>3544</v>
      </c>
    </row>
    <row r="5035" ht="14.25" customHeight="1">
      <c r="A5035" s="92" t="s">
        <v>4025</v>
      </c>
      <c r="B5035" s="92" t="s">
        <v>321</v>
      </c>
      <c r="C5035" s="93">
        <v>45872.0</v>
      </c>
      <c r="D5035" s="94">
        <v>0.5534722222222223</v>
      </c>
      <c r="E5035" s="92">
        <v>0.0</v>
      </c>
      <c r="F5035" s="92" t="s">
        <v>3542</v>
      </c>
    </row>
    <row r="5036" ht="14.25" customHeight="1">
      <c r="A5036" s="92" t="s">
        <v>3946</v>
      </c>
      <c r="B5036" s="92" t="s">
        <v>1826</v>
      </c>
      <c r="C5036" s="93">
        <v>45592.0</v>
      </c>
      <c r="D5036" s="94">
        <v>0.9326388888888889</v>
      </c>
      <c r="E5036" s="92">
        <v>1.0</v>
      </c>
      <c r="F5036" s="92" t="s">
        <v>3543</v>
      </c>
    </row>
    <row r="5037" ht="14.25" customHeight="1">
      <c r="A5037" s="92" t="s">
        <v>3662</v>
      </c>
      <c r="B5037" s="92" t="s">
        <v>1826</v>
      </c>
      <c r="C5037" s="93">
        <v>45626.0</v>
      </c>
      <c r="D5037" s="94">
        <v>0.9340277777777778</v>
      </c>
      <c r="E5037" s="92">
        <v>0.0</v>
      </c>
      <c r="F5037" s="92" t="s">
        <v>3542</v>
      </c>
    </row>
    <row r="5038" ht="14.25" customHeight="1">
      <c r="A5038" s="92" t="s">
        <v>4026</v>
      </c>
      <c r="B5038" s="92" t="s">
        <v>1826</v>
      </c>
      <c r="C5038" s="93">
        <v>45688.0</v>
      </c>
      <c r="D5038" s="94">
        <v>0.7423611111111111</v>
      </c>
      <c r="E5038" s="92">
        <v>2.0</v>
      </c>
      <c r="F5038" s="92" t="s">
        <v>3544</v>
      </c>
    </row>
    <row r="5039" ht="14.25" customHeight="1">
      <c r="A5039" s="92" t="s">
        <v>3911</v>
      </c>
      <c r="B5039" s="92" t="s">
        <v>1827</v>
      </c>
      <c r="C5039" s="93">
        <v>45652.0</v>
      </c>
      <c r="D5039" s="94">
        <v>0.6534722222222222</v>
      </c>
      <c r="E5039" s="92">
        <v>0.0</v>
      </c>
      <c r="F5039" s="92" t="s">
        <v>3542</v>
      </c>
    </row>
    <row r="5040" ht="14.25" customHeight="1">
      <c r="A5040" s="92" t="s">
        <v>3911</v>
      </c>
      <c r="B5040" s="92" t="s">
        <v>1827</v>
      </c>
      <c r="C5040" s="93">
        <v>45727.0</v>
      </c>
      <c r="D5040" s="94">
        <v>0.38125</v>
      </c>
      <c r="E5040" s="92">
        <v>1.0</v>
      </c>
      <c r="F5040" s="92" t="s">
        <v>3543</v>
      </c>
    </row>
    <row r="5041" ht="14.25" customHeight="1">
      <c r="A5041" s="92" t="s">
        <v>3944</v>
      </c>
      <c r="B5041" s="92" t="s">
        <v>1827</v>
      </c>
      <c r="C5041" s="93">
        <v>45854.0</v>
      </c>
      <c r="D5041" s="94">
        <v>0.29444444444444445</v>
      </c>
      <c r="E5041" s="92">
        <v>1.0</v>
      </c>
      <c r="F5041" s="92" t="s">
        <v>3543</v>
      </c>
    </row>
    <row r="5042" ht="14.25" customHeight="1">
      <c r="A5042" s="92" t="s">
        <v>3809</v>
      </c>
      <c r="B5042" s="92" t="s">
        <v>322</v>
      </c>
      <c r="C5042" s="93">
        <v>45608.0</v>
      </c>
      <c r="D5042" s="94">
        <v>0.31875</v>
      </c>
      <c r="E5042" s="92">
        <v>1.0</v>
      </c>
      <c r="F5042" s="92" t="s">
        <v>3543</v>
      </c>
    </row>
    <row r="5043" ht="14.25" customHeight="1">
      <c r="A5043" s="92" t="s">
        <v>3894</v>
      </c>
      <c r="B5043" s="92" t="s">
        <v>322</v>
      </c>
      <c r="C5043" s="93">
        <v>45715.0</v>
      </c>
      <c r="D5043" s="94">
        <v>0.5055555555555555</v>
      </c>
      <c r="E5043" s="92">
        <v>2.0</v>
      </c>
      <c r="F5043" s="92" t="s">
        <v>3544</v>
      </c>
    </row>
    <row r="5044" ht="14.25" customHeight="1">
      <c r="A5044" s="92" t="s">
        <v>3921</v>
      </c>
      <c r="B5044" s="92" t="s">
        <v>322</v>
      </c>
      <c r="C5044" s="93">
        <v>45729.0</v>
      </c>
      <c r="D5044" s="94">
        <v>0.7243055555555555</v>
      </c>
      <c r="E5044" s="92">
        <v>0.0</v>
      </c>
      <c r="F5044" s="92" t="s">
        <v>3542</v>
      </c>
    </row>
    <row r="5045" ht="14.25" customHeight="1">
      <c r="A5045" s="92" t="s">
        <v>3876</v>
      </c>
      <c r="B5045" s="92" t="s">
        <v>322</v>
      </c>
      <c r="C5045" s="93">
        <v>45893.0</v>
      </c>
      <c r="D5045" s="94">
        <v>0.6895833333333333</v>
      </c>
      <c r="E5045" s="92">
        <v>2.0</v>
      </c>
      <c r="F5045" s="92" t="s">
        <v>3544</v>
      </c>
    </row>
    <row r="5046" ht="14.25" customHeight="1">
      <c r="A5046" s="92" t="s">
        <v>3766</v>
      </c>
      <c r="B5046" s="92" t="s">
        <v>322</v>
      </c>
      <c r="C5046" s="93">
        <v>45940.0</v>
      </c>
      <c r="D5046" s="94">
        <v>0.8840277777777777</v>
      </c>
      <c r="E5046" s="92">
        <v>1.0</v>
      </c>
      <c r="F5046" s="92" t="s">
        <v>3543</v>
      </c>
    </row>
    <row r="5047" ht="14.25" customHeight="1">
      <c r="A5047" s="92" t="s">
        <v>3901</v>
      </c>
      <c r="B5047" s="92" t="s">
        <v>2835</v>
      </c>
      <c r="C5047" s="93">
        <v>45737.0</v>
      </c>
      <c r="D5047" s="94">
        <v>0.6069444444444444</v>
      </c>
      <c r="E5047" s="92">
        <v>0.0</v>
      </c>
      <c r="F5047" s="92" t="s">
        <v>3542</v>
      </c>
    </row>
    <row r="5048" ht="14.25" customHeight="1">
      <c r="A5048" s="92" t="s">
        <v>4018</v>
      </c>
      <c r="B5048" s="92" t="s">
        <v>2835</v>
      </c>
      <c r="C5048" s="93">
        <v>45741.0</v>
      </c>
      <c r="D5048" s="94">
        <v>0.05694444444444444</v>
      </c>
      <c r="E5048" s="92">
        <v>1.0</v>
      </c>
      <c r="F5048" s="92" t="s">
        <v>3543</v>
      </c>
    </row>
    <row r="5049" ht="14.25" customHeight="1">
      <c r="A5049" s="92" t="s">
        <v>4060</v>
      </c>
      <c r="B5049" s="92" t="s">
        <v>323</v>
      </c>
      <c r="C5049" s="93">
        <v>45697.0</v>
      </c>
      <c r="D5049" s="94">
        <v>0.9284722222222223</v>
      </c>
      <c r="E5049" s="92">
        <v>2.0</v>
      </c>
      <c r="F5049" s="92" t="s">
        <v>3544</v>
      </c>
    </row>
    <row r="5050" ht="14.25" customHeight="1">
      <c r="A5050" s="92" t="s">
        <v>4047</v>
      </c>
      <c r="B5050" s="92" t="s">
        <v>323</v>
      </c>
      <c r="C5050" s="93">
        <v>45724.0</v>
      </c>
      <c r="D5050" s="94">
        <v>0.14722222222222223</v>
      </c>
      <c r="E5050" s="92">
        <v>1.0</v>
      </c>
      <c r="F5050" s="92" t="s">
        <v>3543</v>
      </c>
    </row>
    <row r="5051" ht="14.25" customHeight="1">
      <c r="A5051" s="92" t="s">
        <v>3712</v>
      </c>
      <c r="B5051" s="92" t="s">
        <v>323</v>
      </c>
      <c r="C5051" s="93">
        <v>45774.0</v>
      </c>
      <c r="D5051" s="94">
        <v>0.8923611111111112</v>
      </c>
      <c r="E5051" s="92">
        <v>1.0</v>
      </c>
      <c r="F5051" s="92" t="s">
        <v>3543</v>
      </c>
    </row>
    <row r="5052" ht="14.25" customHeight="1">
      <c r="A5052" s="92" t="s">
        <v>4071</v>
      </c>
      <c r="B5052" s="92" t="s">
        <v>323</v>
      </c>
      <c r="C5052" s="93">
        <v>45787.0</v>
      </c>
      <c r="D5052" s="94">
        <v>0.3888888888888889</v>
      </c>
      <c r="E5052" s="92">
        <v>2.0</v>
      </c>
      <c r="F5052" s="92" t="s">
        <v>3544</v>
      </c>
    </row>
    <row r="5053" ht="14.25" customHeight="1">
      <c r="A5053" s="92" t="s">
        <v>3889</v>
      </c>
      <c r="B5053" s="92" t="s">
        <v>323</v>
      </c>
      <c r="C5053" s="93">
        <v>45901.0</v>
      </c>
      <c r="D5053" s="94">
        <v>0.5840277777777778</v>
      </c>
      <c r="E5053" s="92">
        <v>2.0</v>
      </c>
      <c r="F5053" s="92" t="s">
        <v>3544</v>
      </c>
    </row>
    <row r="5054" ht="14.25" customHeight="1">
      <c r="A5054" s="92" t="s">
        <v>4073</v>
      </c>
      <c r="B5054" s="92" t="s">
        <v>812</v>
      </c>
      <c r="C5054" s="93">
        <v>45652.0</v>
      </c>
      <c r="D5054" s="94">
        <v>0.20555555555555555</v>
      </c>
      <c r="E5054" s="92">
        <v>1.0</v>
      </c>
      <c r="F5054" s="92" t="s">
        <v>3543</v>
      </c>
    </row>
    <row r="5055" ht="14.25" customHeight="1">
      <c r="A5055" s="92" t="s">
        <v>3802</v>
      </c>
      <c r="B5055" s="92" t="s">
        <v>812</v>
      </c>
      <c r="C5055" s="93">
        <v>45827.0</v>
      </c>
      <c r="D5055" s="94">
        <v>0.029166666666666667</v>
      </c>
      <c r="E5055" s="92">
        <v>0.0</v>
      </c>
      <c r="F5055" s="92" t="s">
        <v>3542</v>
      </c>
    </row>
    <row r="5056" ht="14.25" customHeight="1">
      <c r="A5056" s="92" t="s">
        <v>4018</v>
      </c>
      <c r="B5056" s="92" t="s">
        <v>812</v>
      </c>
      <c r="C5056" s="93">
        <v>45856.0</v>
      </c>
      <c r="D5056" s="94">
        <v>0.7104166666666667</v>
      </c>
      <c r="E5056" s="92">
        <v>1.0</v>
      </c>
      <c r="F5056" s="92" t="s">
        <v>3543</v>
      </c>
    </row>
    <row r="5057" ht="14.25" customHeight="1">
      <c r="A5057" s="92" t="s">
        <v>3761</v>
      </c>
      <c r="B5057" s="92" t="s">
        <v>812</v>
      </c>
      <c r="C5057" s="93">
        <v>45867.0</v>
      </c>
      <c r="D5057" s="94">
        <v>0.8520833333333333</v>
      </c>
      <c r="E5057" s="92">
        <v>1.0</v>
      </c>
      <c r="F5057" s="92" t="s">
        <v>3543</v>
      </c>
    </row>
    <row r="5058" ht="14.25" customHeight="1">
      <c r="A5058" s="92" t="s">
        <v>3743</v>
      </c>
      <c r="B5058" s="92" t="s">
        <v>1315</v>
      </c>
      <c r="C5058" s="93">
        <v>45605.0</v>
      </c>
      <c r="D5058" s="94">
        <v>0.4826388888888889</v>
      </c>
      <c r="E5058" s="92">
        <v>2.0</v>
      </c>
      <c r="F5058" s="92" t="s">
        <v>3544</v>
      </c>
    </row>
    <row r="5059" ht="14.25" customHeight="1">
      <c r="A5059" s="92" t="s">
        <v>3925</v>
      </c>
      <c r="B5059" s="92" t="s">
        <v>1315</v>
      </c>
      <c r="C5059" s="93">
        <v>45897.0</v>
      </c>
      <c r="D5059" s="94">
        <v>0.9166666666666666</v>
      </c>
      <c r="E5059" s="92">
        <v>2.0</v>
      </c>
      <c r="F5059" s="92" t="s">
        <v>3544</v>
      </c>
    </row>
    <row r="5060" ht="14.25" customHeight="1">
      <c r="A5060" s="92" t="s">
        <v>3839</v>
      </c>
      <c r="B5060" s="92" t="s">
        <v>1828</v>
      </c>
      <c r="C5060" s="93">
        <v>45662.0</v>
      </c>
      <c r="D5060" s="94">
        <v>0.01875</v>
      </c>
      <c r="E5060" s="92">
        <v>2.0</v>
      </c>
      <c r="F5060" s="92" t="s">
        <v>3544</v>
      </c>
    </row>
    <row r="5061" ht="14.25" customHeight="1">
      <c r="A5061" s="92" t="s">
        <v>3641</v>
      </c>
      <c r="B5061" s="92" t="s">
        <v>1828</v>
      </c>
      <c r="C5061" s="93">
        <v>45875.0</v>
      </c>
      <c r="D5061" s="94">
        <v>0.7270833333333333</v>
      </c>
      <c r="E5061" s="92">
        <v>0.0</v>
      </c>
      <c r="F5061" s="92" t="s">
        <v>3542</v>
      </c>
    </row>
    <row r="5062" ht="14.25" customHeight="1">
      <c r="A5062" s="92" t="s">
        <v>4056</v>
      </c>
      <c r="B5062" s="92" t="s">
        <v>2836</v>
      </c>
      <c r="C5062" s="93">
        <v>45678.0</v>
      </c>
      <c r="D5062" s="94">
        <v>0.2777777777777778</v>
      </c>
      <c r="E5062" s="92">
        <v>2.0</v>
      </c>
      <c r="F5062" s="92" t="s">
        <v>3544</v>
      </c>
    </row>
    <row r="5063" ht="14.25" customHeight="1">
      <c r="A5063" s="92" t="s">
        <v>3824</v>
      </c>
      <c r="B5063" s="92" t="s">
        <v>2836</v>
      </c>
      <c r="C5063" s="93">
        <v>45749.0</v>
      </c>
      <c r="D5063" s="94">
        <v>0.2826388888888889</v>
      </c>
      <c r="E5063" s="92">
        <v>0.0</v>
      </c>
      <c r="F5063" s="92" t="s">
        <v>3542</v>
      </c>
    </row>
    <row r="5064" ht="14.25" customHeight="1">
      <c r="A5064" s="92" t="s">
        <v>3832</v>
      </c>
      <c r="B5064" s="92" t="s">
        <v>2837</v>
      </c>
      <c r="C5064" s="93">
        <v>45628.0</v>
      </c>
      <c r="D5064" s="94">
        <v>0.2881944444444444</v>
      </c>
      <c r="E5064" s="92">
        <v>2.0</v>
      </c>
      <c r="F5064" s="92" t="s">
        <v>3544</v>
      </c>
    </row>
    <row r="5065" ht="14.25" customHeight="1">
      <c r="A5065" s="92" t="s">
        <v>3873</v>
      </c>
      <c r="B5065" s="92" t="s">
        <v>2837</v>
      </c>
      <c r="C5065" s="93">
        <v>45741.0</v>
      </c>
      <c r="D5065" s="94">
        <v>0.3625</v>
      </c>
      <c r="E5065" s="92">
        <v>2.0</v>
      </c>
      <c r="F5065" s="92" t="s">
        <v>3544</v>
      </c>
    </row>
    <row r="5066" ht="14.25" customHeight="1">
      <c r="A5066" s="92" t="s">
        <v>4000</v>
      </c>
      <c r="B5066" s="92" t="s">
        <v>2837</v>
      </c>
      <c r="C5066" s="93">
        <v>45775.0</v>
      </c>
      <c r="D5066" s="94">
        <v>0.9798611111111111</v>
      </c>
      <c r="E5066" s="92">
        <v>1.0</v>
      </c>
      <c r="F5066" s="92" t="s">
        <v>3543</v>
      </c>
    </row>
    <row r="5067" ht="14.25" customHeight="1">
      <c r="A5067" s="92" t="s">
        <v>3726</v>
      </c>
      <c r="B5067" s="92" t="s">
        <v>1829</v>
      </c>
      <c r="C5067" s="93">
        <v>45757.0</v>
      </c>
      <c r="D5067" s="94">
        <v>0.14305555555555555</v>
      </c>
      <c r="E5067" s="92">
        <v>2.0</v>
      </c>
      <c r="F5067" s="92" t="s">
        <v>3544</v>
      </c>
    </row>
    <row r="5068" ht="14.25" customHeight="1">
      <c r="A5068" s="92" t="s">
        <v>4041</v>
      </c>
      <c r="B5068" s="92" t="s">
        <v>1829</v>
      </c>
      <c r="C5068" s="93">
        <v>45886.0</v>
      </c>
      <c r="D5068" s="94">
        <v>0.475</v>
      </c>
      <c r="E5068" s="92">
        <v>0.0</v>
      </c>
      <c r="F5068" s="92" t="s">
        <v>3542</v>
      </c>
    </row>
    <row r="5069" ht="14.25" customHeight="1">
      <c r="A5069" s="92" t="s">
        <v>3925</v>
      </c>
      <c r="B5069" s="92" t="s">
        <v>3306</v>
      </c>
      <c r="C5069" s="93">
        <v>45704.0</v>
      </c>
      <c r="D5069" s="94">
        <v>0.022916666666666665</v>
      </c>
      <c r="E5069" s="92">
        <v>0.0</v>
      </c>
      <c r="F5069" s="92" t="s">
        <v>3542</v>
      </c>
    </row>
    <row r="5070" ht="14.25" customHeight="1">
      <c r="A5070" s="92" t="s">
        <v>4018</v>
      </c>
      <c r="B5070" s="92" t="s">
        <v>3306</v>
      </c>
      <c r="C5070" s="93">
        <v>45791.0</v>
      </c>
      <c r="D5070" s="94">
        <v>0.1486111111111111</v>
      </c>
      <c r="E5070" s="92">
        <v>2.0</v>
      </c>
      <c r="F5070" s="92" t="s">
        <v>3544</v>
      </c>
    </row>
    <row r="5071" ht="14.25" customHeight="1">
      <c r="A5071" s="92" t="s">
        <v>3715</v>
      </c>
      <c r="B5071" s="92" t="s">
        <v>3306</v>
      </c>
      <c r="C5071" s="93">
        <v>45884.0</v>
      </c>
      <c r="D5071" s="94">
        <v>0.01875</v>
      </c>
      <c r="E5071" s="92">
        <v>0.0</v>
      </c>
      <c r="F5071" s="92" t="s">
        <v>3542</v>
      </c>
    </row>
    <row r="5072" ht="14.25" customHeight="1">
      <c r="A5072" s="92" t="s">
        <v>3866</v>
      </c>
      <c r="B5072" s="92" t="s">
        <v>324</v>
      </c>
      <c r="C5072" s="93">
        <v>45684.0</v>
      </c>
      <c r="D5072" s="94">
        <v>0.73125</v>
      </c>
      <c r="E5072" s="92">
        <v>0.0</v>
      </c>
      <c r="F5072" s="92" t="s">
        <v>3542</v>
      </c>
    </row>
    <row r="5073" ht="14.25" customHeight="1">
      <c r="A5073" s="92" t="s">
        <v>4037</v>
      </c>
      <c r="B5073" s="92" t="s">
        <v>324</v>
      </c>
      <c r="C5073" s="93">
        <v>45705.0</v>
      </c>
      <c r="D5073" s="94">
        <v>0.8472222222222222</v>
      </c>
      <c r="E5073" s="92">
        <v>1.0</v>
      </c>
      <c r="F5073" s="92" t="s">
        <v>3543</v>
      </c>
    </row>
    <row r="5074" ht="14.25" customHeight="1">
      <c r="A5074" s="92" t="s">
        <v>3990</v>
      </c>
      <c r="B5074" s="92" t="s">
        <v>325</v>
      </c>
      <c r="C5074" s="93">
        <v>45699.0</v>
      </c>
      <c r="D5074" s="94">
        <v>0.3138888888888889</v>
      </c>
      <c r="E5074" s="92">
        <v>2.0</v>
      </c>
      <c r="F5074" s="92" t="s">
        <v>3544</v>
      </c>
    </row>
    <row r="5075" ht="14.25" customHeight="1">
      <c r="A5075" s="92" t="s">
        <v>3770</v>
      </c>
      <c r="B5075" s="92" t="s">
        <v>325</v>
      </c>
      <c r="C5075" s="93">
        <v>45843.0</v>
      </c>
      <c r="D5075" s="94">
        <v>0.006944444444444444</v>
      </c>
      <c r="E5075" s="92">
        <v>0.0</v>
      </c>
      <c r="F5075" s="92" t="s">
        <v>3542</v>
      </c>
    </row>
    <row r="5076" ht="14.25" customHeight="1">
      <c r="A5076" s="92" t="s">
        <v>3735</v>
      </c>
      <c r="B5076" s="92" t="s">
        <v>2838</v>
      </c>
      <c r="C5076" s="93">
        <v>45600.0</v>
      </c>
      <c r="D5076" s="94">
        <v>0.7215277777777778</v>
      </c>
      <c r="E5076" s="92">
        <v>1.0</v>
      </c>
      <c r="F5076" s="92" t="s">
        <v>3543</v>
      </c>
    </row>
    <row r="5077" ht="14.25" customHeight="1">
      <c r="A5077" s="92" t="s">
        <v>3659</v>
      </c>
      <c r="B5077" s="92" t="s">
        <v>2838</v>
      </c>
      <c r="C5077" s="93">
        <v>45653.0</v>
      </c>
      <c r="D5077" s="94">
        <v>0.02013888888888889</v>
      </c>
      <c r="E5077" s="92">
        <v>0.0</v>
      </c>
      <c r="F5077" s="92" t="s">
        <v>3542</v>
      </c>
    </row>
    <row r="5078" ht="14.25" customHeight="1">
      <c r="A5078" s="92" t="s">
        <v>3894</v>
      </c>
      <c r="B5078" s="92" t="s">
        <v>2839</v>
      </c>
      <c r="C5078" s="93">
        <v>45715.0</v>
      </c>
      <c r="D5078" s="94">
        <v>0.09513888888888888</v>
      </c>
      <c r="E5078" s="92">
        <v>0.0</v>
      </c>
      <c r="F5078" s="92" t="s">
        <v>3542</v>
      </c>
    </row>
    <row r="5079" ht="14.25" customHeight="1">
      <c r="A5079" s="92" t="s">
        <v>3965</v>
      </c>
      <c r="B5079" s="92" t="s">
        <v>814</v>
      </c>
      <c r="C5079" s="93">
        <v>45605.0</v>
      </c>
      <c r="D5079" s="94">
        <v>0.49583333333333335</v>
      </c>
      <c r="E5079" s="92">
        <v>2.0</v>
      </c>
      <c r="F5079" s="92" t="s">
        <v>3544</v>
      </c>
    </row>
    <row r="5080" ht="14.25" customHeight="1">
      <c r="A5080" s="92" t="s">
        <v>3691</v>
      </c>
      <c r="B5080" s="92" t="s">
        <v>814</v>
      </c>
      <c r="C5080" s="93">
        <v>45674.0</v>
      </c>
      <c r="D5080" s="94">
        <v>0.6895833333333333</v>
      </c>
      <c r="E5080" s="92">
        <v>1.0</v>
      </c>
      <c r="F5080" s="92" t="s">
        <v>3543</v>
      </c>
    </row>
    <row r="5081" ht="14.25" customHeight="1">
      <c r="A5081" s="92" t="s">
        <v>3778</v>
      </c>
      <c r="B5081" s="92" t="s">
        <v>814</v>
      </c>
      <c r="C5081" s="93">
        <v>45799.0</v>
      </c>
      <c r="D5081" s="94">
        <v>0.9972222222222222</v>
      </c>
      <c r="E5081" s="92">
        <v>2.0</v>
      </c>
      <c r="F5081" s="92" t="s">
        <v>3544</v>
      </c>
    </row>
    <row r="5082" ht="14.25" customHeight="1">
      <c r="A5082" s="92" t="s">
        <v>4047</v>
      </c>
      <c r="B5082" s="92" t="s">
        <v>814</v>
      </c>
      <c r="C5082" s="93">
        <v>45933.0</v>
      </c>
      <c r="D5082" s="94">
        <v>0.10416666666666667</v>
      </c>
      <c r="E5082" s="92">
        <v>1.0</v>
      </c>
      <c r="F5082" s="92" t="s">
        <v>3543</v>
      </c>
    </row>
    <row r="5083" ht="14.25" customHeight="1">
      <c r="A5083" s="92" t="s">
        <v>3833</v>
      </c>
      <c r="B5083" s="92" t="s">
        <v>326</v>
      </c>
      <c r="C5083" s="93">
        <v>45660.0</v>
      </c>
      <c r="D5083" s="94">
        <v>0.8180555555555555</v>
      </c>
      <c r="E5083" s="92">
        <v>2.0</v>
      </c>
      <c r="F5083" s="92" t="s">
        <v>3544</v>
      </c>
    </row>
    <row r="5084" ht="14.25" customHeight="1">
      <c r="A5084" s="92" t="s">
        <v>3737</v>
      </c>
      <c r="B5084" s="92" t="s">
        <v>326</v>
      </c>
      <c r="C5084" s="93">
        <v>45706.0</v>
      </c>
      <c r="D5084" s="94">
        <v>0.6659722222222222</v>
      </c>
      <c r="E5084" s="92">
        <v>0.0</v>
      </c>
      <c r="F5084" s="92" t="s">
        <v>3542</v>
      </c>
    </row>
    <row r="5085" ht="14.25" customHeight="1">
      <c r="A5085" s="92" t="s">
        <v>3794</v>
      </c>
      <c r="B5085" s="92" t="s">
        <v>326</v>
      </c>
      <c r="C5085" s="93">
        <v>45897.0</v>
      </c>
      <c r="D5085" s="94">
        <v>0.36944444444444446</v>
      </c>
      <c r="E5085" s="92">
        <v>2.0</v>
      </c>
      <c r="F5085" s="92" t="s">
        <v>3544</v>
      </c>
    </row>
    <row r="5086" ht="14.25" customHeight="1">
      <c r="A5086" s="92" t="s">
        <v>3945</v>
      </c>
      <c r="B5086" s="92" t="s">
        <v>327</v>
      </c>
      <c r="C5086" s="93">
        <v>45657.0</v>
      </c>
      <c r="D5086" s="94">
        <v>0.06458333333333334</v>
      </c>
      <c r="E5086" s="92">
        <v>2.0</v>
      </c>
      <c r="F5086" s="92" t="s">
        <v>3544</v>
      </c>
    </row>
    <row r="5087" ht="14.25" customHeight="1">
      <c r="A5087" s="92" t="s">
        <v>3862</v>
      </c>
      <c r="B5087" s="92" t="s">
        <v>327</v>
      </c>
      <c r="C5087" s="93">
        <v>45709.0</v>
      </c>
      <c r="D5087" s="94">
        <v>0.6638888888888889</v>
      </c>
      <c r="E5087" s="92">
        <v>0.0</v>
      </c>
      <c r="F5087" s="92" t="s">
        <v>3542</v>
      </c>
    </row>
    <row r="5088" ht="14.25" customHeight="1">
      <c r="A5088" s="92" t="s">
        <v>3904</v>
      </c>
      <c r="B5088" s="92" t="s">
        <v>327</v>
      </c>
      <c r="C5088" s="93">
        <v>45789.0</v>
      </c>
      <c r="D5088" s="94">
        <v>0.33402777777777776</v>
      </c>
      <c r="E5088" s="92">
        <v>0.0</v>
      </c>
      <c r="F5088" s="92" t="s">
        <v>3542</v>
      </c>
    </row>
    <row r="5089" ht="14.25" customHeight="1">
      <c r="A5089" s="92" t="s">
        <v>3932</v>
      </c>
      <c r="B5089" s="92" t="s">
        <v>327</v>
      </c>
      <c r="C5089" s="93">
        <v>45878.0</v>
      </c>
      <c r="D5089" s="94">
        <v>0.3229166666666667</v>
      </c>
      <c r="E5089" s="92">
        <v>2.0</v>
      </c>
      <c r="F5089" s="92" t="s">
        <v>3544</v>
      </c>
    </row>
    <row r="5090" ht="14.25" customHeight="1">
      <c r="A5090" s="92" t="s">
        <v>4066</v>
      </c>
      <c r="B5090" s="92" t="s">
        <v>2840</v>
      </c>
      <c r="C5090" s="93">
        <v>45704.0</v>
      </c>
      <c r="D5090" s="94">
        <v>0.8798611111111111</v>
      </c>
      <c r="E5090" s="92">
        <v>2.0</v>
      </c>
      <c r="F5090" s="92" t="s">
        <v>3544</v>
      </c>
    </row>
    <row r="5091" ht="14.25" customHeight="1">
      <c r="A5091" s="92" t="s">
        <v>3749</v>
      </c>
      <c r="B5091" s="92" t="s">
        <v>2840</v>
      </c>
      <c r="C5091" s="93">
        <v>45848.0</v>
      </c>
      <c r="D5091" s="94">
        <v>0.31180555555555556</v>
      </c>
      <c r="E5091" s="92">
        <v>1.0</v>
      </c>
      <c r="F5091" s="92" t="s">
        <v>3543</v>
      </c>
    </row>
    <row r="5092" ht="14.25" customHeight="1">
      <c r="A5092" s="92" t="s">
        <v>3865</v>
      </c>
      <c r="B5092" s="92" t="s">
        <v>2840</v>
      </c>
      <c r="C5092" s="93">
        <v>45917.0</v>
      </c>
      <c r="D5092" s="94">
        <v>0.9694444444444444</v>
      </c>
      <c r="E5092" s="92">
        <v>1.0</v>
      </c>
      <c r="F5092" s="92" t="s">
        <v>3543</v>
      </c>
    </row>
    <row r="5093" ht="14.25" customHeight="1">
      <c r="A5093" s="92" t="s">
        <v>3666</v>
      </c>
      <c r="B5093" s="92" t="s">
        <v>2841</v>
      </c>
      <c r="C5093" s="93">
        <v>45800.0</v>
      </c>
      <c r="D5093" s="94">
        <v>0.30972222222222223</v>
      </c>
      <c r="E5093" s="92">
        <v>0.0</v>
      </c>
      <c r="F5093" s="92" t="s">
        <v>3542</v>
      </c>
    </row>
    <row r="5094" ht="14.25" customHeight="1">
      <c r="A5094" s="92" t="s">
        <v>3735</v>
      </c>
      <c r="B5094" s="92" t="s">
        <v>2841</v>
      </c>
      <c r="C5094" s="93">
        <v>45858.0</v>
      </c>
      <c r="D5094" s="94">
        <v>0.29375</v>
      </c>
      <c r="E5094" s="92">
        <v>0.0</v>
      </c>
      <c r="F5094" s="92" t="s">
        <v>3542</v>
      </c>
    </row>
    <row r="5095" ht="14.25" customHeight="1">
      <c r="A5095" s="92" t="s">
        <v>3863</v>
      </c>
      <c r="B5095" s="92" t="s">
        <v>815</v>
      </c>
      <c r="C5095" s="93">
        <v>45663.0</v>
      </c>
      <c r="D5095" s="94">
        <v>0.48125</v>
      </c>
      <c r="E5095" s="92">
        <v>0.0</v>
      </c>
      <c r="F5095" s="92" t="s">
        <v>3542</v>
      </c>
    </row>
    <row r="5096" ht="14.25" customHeight="1">
      <c r="A5096" s="92" t="s">
        <v>3930</v>
      </c>
      <c r="B5096" s="92" t="s">
        <v>815</v>
      </c>
      <c r="C5096" s="93">
        <v>45669.0</v>
      </c>
      <c r="D5096" s="94">
        <v>0.9875</v>
      </c>
      <c r="E5096" s="92">
        <v>2.0</v>
      </c>
      <c r="F5096" s="92" t="s">
        <v>3544</v>
      </c>
    </row>
    <row r="5097" ht="14.25" customHeight="1">
      <c r="A5097" s="92" t="s">
        <v>3724</v>
      </c>
      <c r="B5097" s="92" t="s">
        <v>815</v>
      </c>
      <c r="C5097" s="93">
        <v>45676.0</v>
      </c>
      <c r="D5097" s="94">
        <v>0.9138888888888889</v>
      </c>
      <c r="E5097" s="92">
        <v>1.0</v>
      </c>
      <c r="F5097" s="92" t="s">
        <v>3543</v>
      </c>
    </row>
    <row r="5098" ht="14.25" customHeight="1">
      <c r="A5098" s="92" t="s">
        <v>3664</v>
      </c>
      <c r="B5098" s="92" t="s">
        <v>815</v>
      </c>
      <c r="C5098" s="93">
        <v>45883.0</v>
      </c>
      <c r="D5098" s="94">
        <v>0.1423611111111111</v>
      </c>
      <c r="E5098" s="92">
        <v>0.0</v>
      </c>
      <c r="F5098" s="92" t="s">
        <v>3542</v>
      </c>
    </row>
    <row r="5099" ht="14.25" customHeight="1">
      <c r="A5099" s="92" t="s">
        <v>3923</v>
      </c>
      <c r="B5099" s="92" t="s">
        <v>1830</v>
      </c>
      <c r="C5099" s="93">
        <v>45587.0</v>
      </c>
      <c r="D5099" s="94">
        <v>0.30833333333333335</v>
      </c>
      <c r="E5099" s="92">
        <v>1.0</v>
      </c>
      <c r="F5099" s="92" t="s">
        <v>3543</v>
      </c>
    </row>
    <row r="5100" ht="14.25" customHeight="1">
      <c r="A5100" s="92" t="s">
        <v>3953</v>
      </c>
      <c r="B5100" s="92" t="s">
        <v>1830</v>
      </c>
      <c r="C5100" s="93">
        <v>45588.0</v>
      </c>
      <c r="D5100" s="94">
        <v>0.7270833333333333</v>
      </c>
      <c r="E5100" s="92">
        <v>2.0</v>
      </c>
      <c r="F5100" s="92" t="s">
        <v>3544</v>
      </c>
    </row>
    <row r="5101" ht="14.25" customHeight="1">
      <c r="A5101" s="92" t="s">
        <v>4014</v>
      </c>
      <c r="B5101" s="92" t="s">
        <v>1830</v>
      </c>
      <c r="C5101" s="93">
        <v>45590.0</v>
      </c>
      <c r="D5101" s="94">
        <v>0.5881944444444445</v>
      </c>
      <c r="E5101" s="92">
        <v>0.0</v>
      </c>
      <c r="F5101" s="92" t="s">
        <v>3542</v>
      </c>
    </row>
    <row r="5102" ht="14.25" customHeight="1">
      <c r="A5102" s="92" t="s">
        <v>3947</v>
      </c>
      <c r="B5102" s="92" t="s">
        <v>1830</v>
      </c>
      <c r="C5102" s="93">
        <v>45731.0</v>
      </c>
      <c r="D5102" s="94">
        <v>0.7652777777777777</v>
      </c>
      <c r="E5102" s="92">
        <v>2.0</v>
      </c>
      <c r="F5102" s="92" t="s">
        <v>3544</v>
      </c>
    </row>
    <row r="5103" ht="14.25" customHeight="1">
      <c r="A5103" s="92" t="s">
        <v>3872</v>
      </c>
      <c r="B5103" s="92" t="s">
        <v>1830</v>
      </c>
      <c r="C5103" s="93">
        <v>45818.0</v>
      </c>
      <c r="D5103" s="94">
        <v>0.27361111111111114</v>
      </c>
      <c r="E5103" s="92">
        <v>1.0</v>
      </c>
      <c r="F5103" s="92" t="s">
        <v>3543</v>
      </c>
    </row>
    <row r="5104" ht="14.25" customHeight="1">
      <c r="A5104" s="92" t="s">
        <v>3777</v>
      </c>
      <c r="B5104" s="92" t="s">
        <v>1830</v>
      </c>
      <c r="C5104" s="93">
        <v>45850.0</v>
      </c>
      <c r="D5104" s="94">
        <v>0.04652777777777778</v>
      </c>
      <c r="E5104" s="92">
        <v>1.0</v>
      </c>
      <c r="F5104" s="92" t="s">
        <v>3543</v>
      </c>
    </row>
    <row r="5105" ht="14.25" customHeight="1">
      <c r="A5105" s="92" t="s">
        <v>3829</v>
      </c>
      <c r="B5105" s="92" t="s">
        <v>1830</v>
      </c>
      <c r="C5105" s="93">
        <v>45925.0</v>
      </c>
      <c r="D5105" s="94">
        <v>0.7291666666666666</v>
      </c>
      <c r="E5105" s="92">
        <v>0.0</v>
      </c>
      <c r="F5105" s="92" t="s">
        <v>3542</v>
      </c>
    </row>
    <row r="5106" ht="14.25" customHeight="1">
      <c r="A5106" s="92" t="s">
        <v>3773</v>
      </c>
      <c r="B5106" s="92" t="s">
        <v>1316</v>
      </c>
      <c r="C5106" s="93">
        <v>45614.0</v>
      </c>
      <c r="D5106" s="94">
        <v>0.76875</v>
      </c>
      <c r="E5106" s="92">
        <v>0.0</v>
      </c>
      <c r="F5106" s="92" t="s">
        <v>3542</v>
      </c>
    </row>
    <row r="5107" ht="14.25" customHeight="1">
      <c r="A5107" s="92" t="s">
        <v>3839</v>
      </c>
      <c r="B5107" s="92" t="s">
        <v>1316</v>
      </c>
      <c r="C5107" s="93">
        <v>45899.0</v>
      </c>
      <c r="D5107" s="94">
        <v>0.2798611111111111</v>
      </c>
      <c r="E5107" s="92">
        <v>0.0</v>
      </c>
      <c r="F5107" s="92" t="s">
        <v>3542</v>
      </c>
    </row>
    <row r="5108" ht="14.25" customHeight="1">
      <c r="A5108" s="92" t="s">
        <v>4083</v>
      </c>
      <c r="B5108" s="92" t="s">
        <v>3307</v>
      </c>
      <c r="C5108" s="93">
        <v>45585.0</v>
      </c>
      <c r="D5108" s="94">
        <v>0.6284722222222222</v>
      </c>
      <c r="E5108" s="92">
        <v>1.0</v>
      </c>
      <c r="F5108" s="92" t="s">
        <v>3543</v>
      </c>
    </row>
    <row r="5109" ht="14.25" customHeight="1">
      <c r="A5109" s="92" t="s">
        <v>3633</v>
      </c>
      <c r="B5109" s="92" t="s">
        <v>3307</v>
      </c>
      <c r="C5109" s="93">
        <v>45813.0</v>
      </c>
      <c r="D5109" s="94">
        <v>0.10902777777777778</v>
      </c>
      <c r="E5109" s="92">
        <v>1.0</v>
      </c>
      <c r="F5109" s="92" t="s">
        <v>3543</v>
      </c>
    </row>
    <row r="5110" ht="14.25" customHeight="1">
      <c r="A5110" s="92" t="s">
        <v>3911</v>
      </c>
      <c r="B5110" s="92" t="s">
        <v>3308</v>
      </c>
      <c r="C5110" s="93">
        <v>45624.0</v>
      </c>
      <c r="D5110" s="94">
        <v>0.9902777777777778</v>
      </c>
      <c r="E5110" s="92">
        <v>0.0</v>
      </c>
      <c r="F5110" s="92" t="s">
        <v>3542</v>
      </c>
    </row>
    <row r="5111" ht="14.25" customHeight="1">
      <c r="A5111" s="92" t="s">
        <v>3711</v>
      </c>
      <c r="B5111" s="92" t="s">
        <v>3308</v>
      </c>
      <c r="C5111" s="93">
        <v>45652.0</v>
      </c>
      <c r="D5111" s="94">
        <v>0.275</v>
      </c>
      <c r="E5111" s="92">
        <v>0.0</v>
      </c>
      <c r="F5111" s="92" t="s">
        <v>3542</v>
      </c>
    </row>
    <row r="5112" ht="14.25" customHeight="1">
      <c r="A5112" s="92" t="s">
        <v>3866</v>
      </c>
      <c r="B5112" s="92" t="s">
        <v>3308</v>
      </c>
      <c r="C5112" s="93">
        <v>45845.0</v>
      </c>
      <c r="D5112" s="94">
        <v>0.35208333333333336</v>
      </c>
      <c r="E5112" s="92">
        <v>1.0</v>
      </c>
      <c r="F5112" s="92" t="s">
        <v>3543</v>
      </c>
    </row>
    <row r="5113" ht="14.25" customHeight="1">
      <c r="A5113" s="92" t="s">
        <v>3672</v>
      </c>
      <c r="B5113" s="92" t="s">
        <v>3309</v>
      </c>
      <c r="C5113" s="93">
        <v>45716.0</v>
      </c>
      <c r="D5113" s="94">
        <v>0.4263888888888889</v>
      </c>
      <c r="E5113" s="92">
        <v>0.0</v>
      </c>
      <c r="F5113" s="92" t="s">
        <v>3542</v>
      </c>
    </row>
    <row r="5114" ht="14.25" customHeight="1">
      <c r="A5114" s="92" t="s">
        <v>3837</v>
      </c>
      <c r="B5114" s="92" t="s">
        <v>2323</v>
      </c>
      <c r="C5114" s="93">
        <v>45673.0</v>
      </c>
      <c r="D5114" s="94">
        <v>0.2847222222222222</v>
      </c>
      <c r="E5114" s="92">
        <v>1.0</v>
      </c>
      <c r="F5114" s="92" t="s">
        <v>3543</v>
      </c>
    </row>
    <row r="5115" ht="14.25" customHeight="1">
      <c r="A5115" s="92" t="s">
        <v>3905</v>
      </c>
      <c r="B5115" s="92" t="s">
        <v>2323</v>
      </c>
      <c r="C5115" s="93">
        <v>45694.0</v>
      </c>
      <c r="D5115" s="94">
        <v>0.0798611111111111</v>
      </c>
      <c r="E5115" s="92">
        <v>1.0</v>
      </c>
      <c r="F5115" s="92" t="s">
        <v>3543</v>
      </c>
    </row>
    <row r="5116" ht="14.25" customHeight="1">
      <c r="A5116" s="92" t="s">
        <v>3845</v>
      </c>
      <c r="B5116" s="92" t="s">
        <v>2323</v>
      </c>
      <c r="C5116" s="93">
        <v>45864.0</v>
      </c>
      <c r="D5116" s="94">
        <v>0.8013888888888889</v>
      </c>
      <c r="E5116" s="92">
        <v>1.0</v>
      </c>
      <c r="F5116" s="92" t="s">
        <v>3543</v>
      </c>
    </row>
    <row r="5117" ht="14.25" customHeight="1">
      <c r="A5117" s="92" t="s">
        <v>3992</v>
      </c>
      <c r="B5117" s="92" t="s">
        <v>2323</v>
      </c>
      <c r="C5117" s="93">
        <v>45889.0</v>
      </c>
      <c r="D5117" s="94">
        <v>0.5368055555555555</v>
      </c>
      <c r="E5117" s="92">
        <v>2.0</v>
      </c>
      <c r="F5117" s="92" t="s">
        <v>3544</v>
      </c>
    </row>
    <row r="5118" ht="14.25" customHeight="1">
      <c r="A5118" s="92" t="s">
        <v>3753</v>
      </c>
      <c r="B5118" s="92" t="s">
        <v>2842</v>
      </c>
      <c r="C5118" s="93">
        <v>45590.0</v>
      </c>
      <c r="D5118" s="94">
        <v>0.3</v>
      </c>
      <c r="E5118" s="92">
        <v>2.0</v>
      </c>
      <c r="F5118" s="92" t="s">
        <v>3544</v>
      </c>
    </row>
    <row r="5119" ht="14.25" customHeight="1">
      <c r="A5119" s="92" t="s">
        <v>3957</v>
      </c>
      <c r="B5119" s="92" t="s">
        <v>2842</v>
      </c>
      <c r="C5119" s="93">
        <v>45593.0</v>
      </c>
      <c r="D5119" s="94">
        <v>0.8145833333333333</v>
      </c>
      <c r="E5119" s="92">
        <v>2.0</v>
      </c>
      <c r="F5119" s="92" t="s">
        <v>3544</v>
      </c>
    </row>
    <row r="5120" ht="14.25" customHeight="1">
      <c r="A5120" s="92" t="s">
        <v>3986</v>
      </c>
      <c r="B5120" s="92" t="s">
        <v>2842</v>
      </c>
      <c r="C5120" s="93">
        <v>45801.0</v>
      </c>
      <c r="D5120" s="94">
        <v>0.8923611111111112</v>
      </c>
      <c r="E5120" s="92">
        <v>0.0</v>
      </c>
      <c r="F5120" s="92" t="s">
        <v>3542</v>
      </c>
    </row>
    <row r="5121" ht="14.25" customHeight="1">
      <c r="A5121" s="92" t="s">
        <v>3899</v>
      </c>
      <c r="B5121" s="92" t="s">
        <v>2842</v>
      </c>
      <c r="C5121" s="93">
        <v>45918.0</v>
      </c>
      <c r="D5121" s="94">
        <v>0.4201388888888889</v>
      </c>
      <c r="E5121" s="92">
        <v>1.0</v>
      </c>
      <c r="F5121" s="92" t="s">
        <v>3543</v>
      </c>
    </row>
    <row r="5122" ht="14.25" customHeight="1">
      <c r="A5122" s="92" t="s">
        <v>4036</v>
      </c>
      <c r="B5122" s="92" t="s">
        <v>816</v>
      </c>
      <c r="C5122" s="93">
        <v>45798.0</v>
      </c>
      <c r="D5122" s="94">
        <v>0.5055555555555555</v>
      </c>
      <c r="E5122" s="92">
        <v>2.0</v>
      </c>
      <c r="F5122" s="92" t="s">
        <v>3544</v>
      </c>
    </row>
    <row r="5123" ht="14.25" customHeight="1">
      <c r="A5123" s="92" t="s">
        <v>3917</v>
      </c>
      <c r="B5123" s="92" t="s">
        <v>816</v>
      </c>
      <c r="C5123" s="93">
        <v>45935.0</v>
      </c>
      <c r="D5123" s="94">
        <v>0.47430555555555554</v>
      </c>
      <c r="E5123" s="92">
        <v>1.0</v>
      </c>
      <c r="F5123" s="92" t="s">
        <v>3543</v>
      </c>
    </row>
    <row r="5124" ht="14.25" customHeight="1">
      <c r="A5124" s="92" t="s">
        <v>3966</v>
      </c>
      <c r="B5124" s="92" t="s">
        <v>817</v>
      </c>
      <c r="C5124" s="93">
        <v>45583.0</v>
      </c>
      <c r="D5124" s="94">
        <v>0.27361111111111114</v>
      </c>
      <c r="E5124" s="92">
        <v>0.0</v>
      </c>
      <c r="F5124" s="92" t="s">
        <v>3542</v>
      </c>
    </row>
    <row r="5125" ht="14.25" customHeight="1">
      <c r="A5125" s="92" t="s">
        <v>3835</v>
      </c>
      <c r="B5125" s="92" t="s">
        <v>817</v>
      </c>
      <c r="C5125" s="93">
        <v>45602.0</v>
      </c>
      <c r="D5125" s="94">
        <v>0.125</v>
      </c>
      <c r="E5125" s="92">
        <v>0.0</v>
      </c>
      <c r="F5125" s="92" t="s">
        <v>3542</v>
      </c>
    </row>
    <row r="5126" ht="14.25" customHeight="1">
      <c r="A5126" s="92" t="s">
        <v>4027</v>
      </c>
      <c r="B5126" s="92" t="s">
        <v>817</v>
      </c>
      <c r="C5126" s="93">
        <v>45635.0</v>
      </c>
      <c r="D5126" s="94">
        <v>0.6888888888888889</v>
      </c>
      <c r="E5126" s="92">
        <v>0.0</v>
      </c>
      <c r="F5126" s="92" t="s">
        <v>3542</v>
      </c>
    </row>
    <row r="5127" ht="14.25" customHeight="1">
      <c r="A5127" s="92" t="s">
        <v>4069</v>
      </c>
      <c r="B5127" s="92" t="s">
        <v>817</v>
      </c>
      <c r="C5127" s="93">
        <v>45715.0</v>
      </c>
      <c r="D5127" s="94">
        <v>0.4826388888888889</v>
      </c>
      <c r="E5127" s="92">
        <v>1.0</v>
      </c>
      <c r="F5127" s="92" t="s">
        <v>3543</v>
      </c>
    </row>
    <row r="5128" ht="14.25" customHeight="1">
      <c r="A5128" s="92" t="s">
        <v>3616</v>
      </c>
      <c r="B5128" s="92" t="s">
        <v>817</v>
      </c>
      <c r="C5128" s="93">
        <v>45749.0</v>
      </c>
      <c r="D5128" s="94">
        <v>0.06875</v>
      </c>
      <c r="E5128" s="92">
        <v>0.0</v>
      </c>
      <c r="F5128" s="92" t="s">
        <v>3542</v>
      </c>
    </row>
    <row r="5129" ht="14.25" customHeight="1">
      <c r="A5129" s="92" t="s">
        <v>3871</v>
      </c>
      <c r="B5129" s="92" t="s">
        <v>328</v>
      </c>
      <c r="C5129" s="93">
        <v>45712.0</v>
      </c>
      <c r="D5129" s="94">
        <v>0.04236111111111111</v>
      </c>
      <c r="E5129" s="92">
        <v>0.0</v>
      </c>
      <c r="F5129" s="92" t="s">
        <v>3542</v>
      </c>
    </row>
    <row r="5130" ht="14.25" customHeight="1">
      <c r="A5130" s="92" t="s">
        <v>3665</v>
      </c>
      <c r="B5130" s="92" t="s">
        <v>328</v>
      </c>
      <c r="C5130" s="93">
        <v>45849.0</v>
      </c>
      <c r="D5130" s="94">
        <v>0.6201388888888889</v>
      </c>
      <c r="E5130" s="92">
        <v>0.0</v>
      </c>
      <c r="F5130" s="92" t="s">
        <v>3542</v>
      </c>
    </row>
    <row r="5131" ht="14.25" customHeight="1">
      <c r="A5131" s="92" t="s">
        <v>3977</v>
      </c>
      <c r="B5131" s="92" t="s">
        <v>2324</v>
      </c>
      <c r="C5131" s="93">
        <v>45655.0</v>
      </c>
      <c r="D5131" s="94">
        <v>0.1125</v>
      </c>
      <c r="E5131" s="92">
        <v>1.0</v>
      </c>
      <c r="F5131" s="92" t="s">
        <v>3543</v>
      </c>
    </row>
    <row r="5132" ht="14.25" customHeight="1">
      <c r="A5132" s="92" t="s">
        <v>3905</v>
      </c>
      <c r="B5132" s="92" t="s">
        <v>2324</v>
      </c>
      <c r="C5132" s="93">
        <v>45672.0</v>
      </c>
      <c r="D5132" s="94">
        <v>0.2125</v>
      </c>
      <c r="E5132" s="92">
        <v>2.0</v>
      </c>
      <c r="F5132" s="92" t="s">
        <v>3544</v>
      </c>
    </row>
    <row r="5133" ht="14.25" customHeight="1">
      <c r="A5133" s="92" t="s">
        <v>3962</v>
      </c>
      <c r="B5133" s="92" t="s">
        <v>818</v>
      </c>
      <c r="C5133" s="93">
        <v>45628.0</v>
      </c>
      <c r="D5133" s="94">
        <v>0.9291666666666667</v>
      </c>
      <c r="E5133" s="92">
        <v>2.0</v>
      </c>
      <c r="F5133" s="92" t="s">
        <v>3544</v>
      </c>
    </row>
    <row r="5134" ht="14.25" customHeight="1">
      <c r="A5134" s="92" t="s">
        <v>3988</v>
      </c>
      <c r="B5134" s="92" t="s">
        <v>818</v>
      </c>
      <c r="C5134" s="93">
        <v>45846.0</v>
      </c>
      <c r="D5134" s="94">
        <v>0.03333333333333333</v>
      </c>
      <c r="E5134" s="92">
        <v>0.0</v>
      </c>
      <c r="F5134" s="92" t="s">
        <v>3542</v>
      </c>
    </row>
    <row r="5135" ht="14.25" customHeight="1">
      <c r="A5135" s="92" t="s">
        <v>3849</v>
      </c>
      <c r="B5135" s="92" t="s">
        <v>818</v>
      </c>
      <c r="C5135" s="93">
        <v>45922.0</v>
      </c>
      <c r="D5135" s="94">
        <v>0.5722222222222222</v>
      </c>
      <c r="E5135" s="92">
        <v>1.0</v>
      </c>
      <c r="F5135" s="92" t="s">
        <v>3543</v>
      </c>
    </row>
    <row r="5136" ht="14.25" customHeight="1">
      <c r="A5136" s="92" t="s">
        <v>3803</v>
      </c>
      <c r="B5136" s="92" t="s">
        <v>1831</v>
      </c>
      <c r="C5136" s="93">
        <v>45628.0</v>
      </c>
      <c r="D5136" s="94">
        <v>0.8520833333333333</v>
      </c>
      <c r="E5136" s="92">
        <v>1.0</v>
      </c>
      <c r="F5136" s="92" t="s">
        <v>3543</v>
      </c>
    </row>
    <row r="5137" ht="14.25" customHeight="1">
      <c r="A5137" s="92" t="s">
        <v>4015</v>
      </c>
      <c r="B5137" s="92" t="s">
        <v>1831</v>
      </c>
      <c r="C5137" s="93">
        <v>45777.0</v>
      </c>
      <c r="D5137" s="94">
        <v>0.04652777777777778</v>
      </c>
      <c r="E5137" s="92">
        <v>1.0</v>
      </c>
      <c r="F5137" s="92" t="s">
        <v>3543</v>
      </c>
    </row>
    <row r="5138" ht="14.25" customHeight="1">
      <c r="A5138" s="92" t="s">
        <v>4075</v>
      </c>
      <c r="B5138" s="92" t="s">
        <v>1831</v>
      </c>
      <c r="C5138" s="93">
        <v>45839.0</v>
      </c>
      <c r="D5138" s="94">
        <v>0.16527777777777777</v>
      </c>
      <c r="E5138" s="92">
        <v>1.0</v>
      </c>
      <c r="F5138" s="92" t="s">
        <v>3543</v>
      </c>
    </row>
    <row r="5139" ht="14.25" customHeight="1">
      <c r="A5139" s="92" t="s">
        <v>3701</v>
      </c>
      <c r="B5139" s="92" t="s">
        <v>2843</v>
      </c>
      <c r="C5139" s="93">
        <v>45863.0</v>
      </c>
      <c r="D5139" s="94">
        <v>0.8034722222222223</v>
      </c>
      <c r="E5139" s="92">
        <v>0.0</v>
      </c>
      <c r="F5139" s="92" t="s">
        <v>3542</v>
      </c>
    </row>
    <row r="5140" ht="14.25" customHeight="1">
      <c r="A5140" s="92" t="s">
        <v>3821</v>
      </c>
      <c r="B5140" s="92" t="s">
        <v>2843</v>
      </c>
      <c r="C5140" s="93">
        <v>45943.0</v>
      </c>
      <c r="D5140" s="94">
        <v>0.10694444444444444</v>
      </c>
      <c r="E5140" s="92">
        <v>2.0</v>
      </c>
      <c r="F5140" s="92" t="s">
        <v>3544</v>
      </c>
    </row>
    <row r="5141" ht="14.25" customHeight="1">
      <c r="A5141" s="92" t="s">
        <v>3983</v>
      </c>
      <c r="B5141" s="92" t="s">
        <v>819</v>
      </c>
      <c r="C5141" s="93">
        <v>45612.0</v>
      </c>
      <c r="D5141" s="94">
        <v>0.40625</v>
      </c>
      <c r="E5141" s="92">
        <v>2.0</v>
      </c>
      <c r="F5141" s="92" t="s">
        <v>3544</v>
      </c>
    </row>
    <row r="5142" ht="14.25" customHeight="1">
      <c r="A5142" s="92" t="s">
        <v>3754</v>
      </c>
      <c r="B5142" s="92" t="s">
        <v>819</v>
      </c>
      <c r="C5142" s="93">
        <v>45715.0</v>
      </c>
      <c r="D5142" s="94">
        <v>0.3506944444444444</v>
      </c>
      <c r="E5142" s="92">
        <v>1.0</v>
      </c>
      <c r="F5142" s="92" t="s">
        <v>3543</v>
      </c>
    </row>
    <row r="5143" ht="14.25" customHeight="1">
      <c r="A5143" s="92" t="s">
        <v>3825</v>
      </c>
      <c r="B5143" s="92" t="s">
        <v>819</v>
      </c>
      <c r="C5143" s="93">
        <v>45785.0</v>
      </c>
      <c r="D5143" s="94">
        <v>0.9305555555555556</v>
      </c>
      <c r="E5143" s="92">
        <v>2.0</v>
      </c>
      <c r="F5143" s="92" t="s">
        <v>3544</v>
      </c>
    </row>
    <row r="5144" ht="14.25" customHeight="1">
      <c r="A5144" s="92" t="s">
        <v>3866</v>
      </c>
      <c r="B5144" s="92" t="s">
        <v>819</v>
      </c>
      <c r="C5144" s="93">
        <v>45790.0</v>
      </c>
      <c r="D5144" s="94">
        <v>0.5701388888888889</v>
      </c>
      <c r="E5144" s="92">
        <v>2.0</v>
      </c>
      <c r="F5144" s="92" t="s">
        <v>3544</v>
      </c>
    </row>
    <row r="5145" ht="14.25" customHeight="1">
      <c r="A5145" s="92" t="s">
        <v>4007</v>
      </c>
      <c r="B5145" s="92" t="s">
        <v>820</v>
      </c>
      <c r="C5145" s="93">
        <v>45586.0</v>
      </c>
      <c r="D5145" s="94">
        <v>0.5979166666666667</v>
      </c>
      <c r="E5145" s="92">
        <v>2.0</v>
      </c>
      <c r="F5145" s="92" t="s">
        <v>3544</v>
      </c>
    </row>
    <row r="5146" ht="14.25" customHeight="1">
      <c r="A5146" s="92" t="s">
        <v>3691</v>
      </c>
      <c r="B5146" s="92" t="s">
        <v>820</v>
      </c>
      <c r="C5146" s="93">
        <v>45731.0</v>
      </c>
      <c r="D5146" s="94">
        <v>0.4534722222222222</v>
      </c>
      <c r="E5146" s="92">
        <v>2.0</v>
      </c>
      <c r="F5146" s="92" t="s">
        <v>3544</v>
      </c>
    </row>
    <row r="5147" ht="14.25" customHeight="1">
      <c r="A5147" s="92" t="s">
        <v>4082</v>
      </c>
      <c r="B5147" s="92" t="s">
        <v>820</v>
      </c>
      <c r="C5147" s="93">
        <v>45890.0</v>
      </c>
      <c r="D5147" s="94">
        <v>0.7986111111111112</v>
      </c>
      <c r="E5147" s="92">
        <v>2.0</v>
      </c>
      <c r="F5147" s="92" t="s">
        <v>3544</v>
      </c>
    </row>
    <row r="5148" ht="14.25" customHeight="1">
      <c r="A5148" s="92" t="s">
        <v>3986</v>
      </c>
      <c r="B5148" s="92" t="s">
        <v>820</v>
      </c>
      <c r="C5148" s="93">
        <v>45915.0</v>
      </c>
      <c r="D5148" s="94">
        <v>0.03263888888888889</v>
      </c>
      <c r="E5148" s="92">
        <v>1.0</v>
      </c>
      <c r="F5148" s="92" t="s">
        <v>3543</v>
      </c>
    </row>
    <row r="5149" ht="14.25" customHeight="1">
      <c r="A5149" s="92" t="s">
        <v>3740</v>
      </c>
      <c r="B5149" s="92" t="s">
        <v>820</v>
      </c>
      <c r="C5149" s="93">
        <v>45931.0</v>
      </c>
      <c r="D5149" s="94">
        <v>0.00625</v>
      </c>
      <c r="E5149" s="92">
        <v>2.0</v>
      </c>
      <c r="F5149" s="92" t="s">
        <v>3544</v>
      </c>
    </row>
    <row r="5150" ht="14.25" customHeight="1">
      <c r="A5150" s="92" t="s">
        <v>3761</v>
      </c>
      <c r="B5150" s="92" t="s">
        <v>1317</v>
      </c>
      <c r="C5150" s="93">
        <v>45592.0</v>
      </c>
      <c r="D5150" s="94">
        <v>0.8430555555555556</v>
      </c>
      <c r="E5150" s="92">
        <v>1.0</v>
      </c>
      <c r="F5150" s="92" t="s">
        <v>3543</v>
      </c>
    </row>
    <row r="5151" ht="14.25" customHeight="1">
      <c r="A5151" s="92" t="s">
        <v>4033</v>
      </c>
      <c r="B5151" s="92" t="s">
        <v>1317</v>
      </c>
      <c r="C5151" s="93">
        <v>45827.0</v>
      </c>
      <c r="D5151" s="94">
        <v>0.95</v>
      </c>
      <c r="E5151" s="92">
        <v>2.0</v>
      </c>
      <c r="F5151" s="92" t="s">
        <v>3544</v>
      </c>
    </row>
    <row r="5152" ht="14.25" customHeight="1">
      <c r="A5152" s="92" t="s">
        <v>3690</v>
      </c>
      <c r="B5152" s="92" t="s">
        <v>1832</v>
      </c>
      <c r="C5152" s="93">
        <v>45614.0</v>
      </c>
      <c r="D5152" s="94">
        <v>0.12291666666666666</v>
      </c>
      <c r="E5152" s="92">
        <v>2.0</v>
      </c>
      <c r="F5152" s="92" t="s">
        <v>3544</v>
      </c>
    </row>
    <row r="5153" ht="14.25" customHeight="1">
      <c r="A5153" s="92" t="s">
        <v>3748</v>
      </c>
      <c r="B5153" s="92" t="s">
        <v>1832</v>
      </c>
      <c r="C5153" s="93">
        <v>45837.0</v>
      </c>
      <c r="D5153" s="94">
        <v>0.08888888888888889</v>
      </c>
      <c r="E5153" s="92">
        <v>0.0</v>
      </c>
      <c r="F5153" s="92" t="s">
        <v>3542</v>
      </c>
    </row>
    <row r="5154" ht="14.25" customHeight="1">
      <c r="A5154" s="92" t="s">
        <v>3893</v>
      </c>
      <c r="B5154" s="92" t="s">
        <v>1832</v>
      </c>
      <c r="C5154" s="93">
        <v>45900.0</v>
      </c>
      <c r="D5154" s="94">
        <v>0.42291666666666666</v>
      </c>
      <c r="E5154" s="92">
        <v>2.0</v>
      </c>
      <c r="F5154" s="92" t="s">
        <v>3544</v>
      </c>
    </row>
    <row r="5155" ht="14.25" customHeight="1">
      <c r="A5155" s="92" t="s">
        <v>3735</v>
      </c>
      <c r="B5155" s="92" t="s">
        <v>1832</v>
      </c>
      <c r="C5155" s="93">
        <v>45925.0</v>
      </c>
      <c r="D5155" s="94">
        <v>0.11736111111111111</v>
      </c>
      <c r="E5155" s="92">
        <v>1.0</v>
      </c>
      <c r="F5155" s="92" t="s">
        <v>3543</v>
      </c>
    </row>
    <row r="5156" ht="14.25" customHeight="1">
      <c r="A5156" s="92" t="s">
        <v>4024</v>
      </c>
      <c r="B5156" s="92" t="s">
        <v>2844</v>
      </c>
      <c r="C5156" s="93">
        <v>45585.0</v>
      </c>
      <c r="D5156" s="94">
        <v>0.43333333333333335</v>
      </c>
      <c r="E5156" s="92">
        <v>1.0</v>
      </c>
      <c r="F5156" s="92" t="s">
        <v>3543</v>
      </c>
    </row>
    <row r="5157" ht="14.25" customHeight="1">
      <c r="A5157" s="92" t="s">
        <v>3843</v>
      </c>
      <c r="B5157" s="92" t="s">
        <v>2844</v>
      </c>
      <c r="C5157" s="93">
        <v>45680.0</v>
      </c>
      <c r="D5157" s="94">
        <v>0.775</v>
      </c>
      <c r="E5157" s="92">
        <v>1.0</v>
      </c>
      <c r="F5157" s="92" t="s">
        <v>3543</v>
      </c>
    </row>
    <row r="5158" ht="14.25" customHeight="1">
      <c r="A5158" s="92" t="s">
        <v>3814</v>
      </c>
      <c r="B5158" s="92" t="s">
        <v>2844</v>
      </c>
      <c r="C5158" s="93">
        <v>45793.0</v>
      </c>
      <c r="D5158" s="94">
        <v>0.76875</v>
      </c>
      <c r="E5158" s="92">
        <v>2.0</v>
      </c>
      <c r="F5158" s="92" t="s">
        <v>3544</v>
      </c>
    </row>
    <row r="5159" ht="14.25" customHeight="1">
      <c r="A5159" s="92" t="s">
        <v>3872</v>
      </c>
      <c r="B5159" s="92" t="s">
        <v>2844</v>
      </c>
      <c r="C5159" s="93">
        <v>45844.0</v>
      </c>
      <c r="D5159" s="94">
        <v>0.28125</v>
      </c>
      <c r="E5159" s="92">
        <v>2.0</v>
      </c>
      <c r="F5159" s="92" t="s">
        <v>3544</v>
      </c>
    </row>
    <row r="5160" ht="14.25" customHeight="1">
      <c r="A5160" s="92" t="s">
        <v>4001</v>
      </c>
      <c r="B5160" s="92" t="s">
        <v>2844</v>
      </c>
      <c r="C5160" s="93">
        <v>45939.0</v>
      </c>
      <c r="D5160" s="94">
        <v>0.19652777777777777</v>
      </c>
      <c r="E5160" s="92">
        <v>1.0</v>
      </c>
      <c r="F5160" s="92" t="s">
        <v>3543</v>
      </c>
    </row>
    <row r="5161" ht="14.25" customHeight="1">
      <c r="A5161" s="92" t="s">
        <v>4088</v>
      </c>
      <c r="B5161" s="92" t="s">
        <v>821</v>
      </c>
      <c r="C5161" s="93">
        <v>45750.0</v>
      </c>
      <c r="D5161" s="94">
        <v>0.10208333333333333</v>
      </c>
      <c r="E5161" s="92">
        <v>0.0</v>
      </c>
      <c r="F5161" s="92" t="s">
        <v>3542</v>
      </c>
    </row>
    <row r="5162" ht="14.25" customHeight="1">
      <c r="A5162" s="92" t="s">
        <v>3680</v>
      </c>
      <c r="B5162" s="92" t="s">
        <v>1318</v>
      </c>
      <c r="C5162" s="93">
        <v>45802.0</v>
      </c>
      <c r="D5162" s="94">
        <v>0.27708333333333335</v>
      </c>
      <c r="E5162" s="92">
        <v>2.0</v>
      </c>
      <c r="F5162" s="92" t="s">
        <v>3544</v>
      </c>
    </row>
    <row r="5163" ht="14.25" customHeight="1">
      <c r="A5163" s="92" t="s">
        <v>4047</v>
      </c>
      <c r="B5163" s="92" t="s">
        <v>1318</v>
      </c>
      <c r="C5163" s="93">
        <v>45911.0</v>
      </c>
      <c r="D5163" s="94">
        <v>0.6305555555555555</v>
      </c>
      <c r="E5163" s="92">
        <v>1.0</v>
      </c>
      <c r="F5163" s="92" t="s">
        <v>3543</v>
      </c>
    </row>
    <row r="5164" ht="14.25" customHeight="1">
      <c r="A5164" s="92" t="s">
        <v>3900</v>
      </c>
      <c r="B5164" s="92" t="s">
        <v>822</v>
      </c>
      <c r="C5164" s="93">
        <v>45596.0</v>
      </c>
      <c r="D5164" s="94">
        <v>0.43680555555555556</v>
      </c>
      <c r="E5164" s="92">
        <v>2.0</v>
      </c>
      <c r="F5164" s="92" t="s">
        <v>3544</v>
      </c>
    </row>
    <row r="5165" ht="14.25" customHeight="1">
      <c r="A5165" s="92" t="s">
        <v>4078</v>
      </c>
      <c r="B5165" s="92" t="s">
        <v>2325</v>
      </c>
      <c r="C5165" s="93">
        <v>45600.0</v>
      </c>
      <c r="D5165" s="94">
        <v>0.5861111111111111</v>
      </c>
      <c r="E5165" s="92">
        <v>0.0</v>
      </c>
      <c r="F5165" s="92" t="s">
        <v>3542</v>
      </c>
    </row>
    <row r="5166" ht="14.25" customHeight="1">
      <c r="A5166" s="92" t="s">
        <v>3945</v>
      </c>
      <c r="B5166" s="92" t="s">
        <v>2325</v>
      </c>
      <c r="C5166" s="93">
        <v>45657.0</v>
      </c>
      <c r="D5166" s="94">
        <v>0.25763888888888886</v>
      </c>
      <c r="E5166" s="92">
        <v>1.0</v>
      </c>
      <c r="F5166" s="92" t="s">
        <v>3543</v>
      </c>
    </row>
    <row r="5167" ht="14.25" customHeight="1">
      <c r="A5167" s="92" t="s">
        <v>4041</v>
      </c>
      <c r="B5167" s="92" t="s">
        <v>2325</v>
      </c>
      <c r="C5167" s="93">
        <v>45899.0</v>
      </c>
      <c r="D5167" s="94">
        <v>0.15</v>
      </c>
      <c r="E5167" s="92">
        <v>2.0</v>
      </c>
      <c r="F5167" s="92" t="s">
        <v>3544</v>
      </c>
    </row>
    <row r="5168" ht="14.25" customHeight="1">
      <c r="A5168" s="92" t="s">
        <v>3812</v>
      </c>
      <c r="B5168" s="92" t="s">
        <v>823</v>
      </c>
      <c r="C5168" s="93">
        <v>45583.0</v>
      </c>
      <c r="D5168" s="94">
        <v>0.35555555555555557</v>
      </c>
      <c r="E5168" s="92">
        <v>1.0</v>
      </c>
      <c r="F5168" s="92" t="s">
        <v>3543</v>
      </c>
    </row>
    <row r="5169" ht="14.25" customHeight="1">
      <c r="A5169" s="92" t="s">
        <v>3867</v>
      </c>
      <c r="B5169" s="92" t="s">
        <v>1319</v>
      </c>
      <c r="C5169" s="93">
        <v>45608.0</v>
      </c>
      <c r="D5169" s="94">
        <v>0.6027777777777777</v>
      </c>
      <c r="E5169" s="92">
        <v>2.0</v>
      </c>
      <c r="F5169" s="92" t="s">
        <v>3544</v>
      </c>
    </row>
    <row r="5170" ht="14.25" customHeight="1">
      <c r="A5170" s="92" t="s">
        <v>3869</v>
      </c>
      <c r="B5170" s="92" t="s">
        <v>1319</v>
      </c>
      <c r="C5170" s="93">
        <v>45784.0</v>
      </c>
      <c r="D5170" s="94">
        <v>0.3375</v>
      </c>
      <c r="E5170" s="92">
        <v>1.0</v>
      </c>
      <c r="F5170" s="92" t="s">
        <v>3543</v>
      </c>
    </row>
    <row r="5171" ht="14.25" customHeight="1">
      <c r="A5171" s="92" t="s">
        <v>3876</v>
      </c>
      <c r="B5171" s="92" t="s">
        <v>1319</v>
      </c>
      <c r="C5171" s="93">
        <v>45828.0</v>
      </c>
      <c r="D5171" s="94">
        <v>0.20972222222222223</v>
      </c>
      <c r="E5171" s="92">
        <v>2.0</v>
      </c>
      <c r="F5171" s="92" t="s">
        <v>3544</v>
      </c>
    </row>
    <row r="5172" ht="14.25" customHeight="1">
      <c r="A5172" s="92" t="s">
        <v>3918</v>
      </c>
      <c r="B5172" s="92" t="s">
        <v>1319</v>
      </c>
      <c r="C5172" s="93">
        <v>45841.0</v>
      </c>
      <c r="D5172" s="94">
        <v>0.17083333333333334</v>
      </c>
      <c r="E5172" s="92">
        <v>1.0</v>
      </c>
      <c r="F5172" s="92" t="s">
        <v>3543</v>
      </c>
    </row>
    <row r="5173" ht="14.25" customHeight="1">
      <c r="A5173" s="92" t="s">
        <v>3989</v>
      </c>
      <c r="B5173" s="92" t="s">
        <v>1319</v>
      </c>
      <c r="C5173" s="93">
        <v>45861.0</v>
      </c>
      <c r="D5173" s="94">
        <v>0.06597222222222222</v>
      </c>
      <c r="E5173" s="92">
        <v>1.0</v>
      </c>
      <c r="F5173" s="92" t="s">
        <v>3543</v>
      </c>
    </row>
    <row r="5174" ht="14.25" customHeight="1">
      <c r="A5174" s="92" t="s">
        <v>4069</v>
      </c>
      <c r="B5174" s="92" t="s">
        <v>1319</v>
      </c>
      <c r="C5174" s="93">
        <v>45908.0</v>
      </c>
      <c r="D5174" s="94">
        <v>0.5590277777777778</v>
      </c>
      <c r="E5174" s="92">
        <v>1.0</v>
      </c>
      <c r="F5174" s="92" t="s">
        <v>3543</v>
      </c>
    </row>
    <row r="5175" ht="14.25" customHeight="1">
      <c r="A5175" s="92" t="s">
        <v>3698</v>
      </c>
      <c r="B5175" s="92" t="s">
        <v>1833</v>
      </c>
      <c r="C5175" s="93">
        <v>45587.0</v>
      </c>
      <c r="D5175" s="94">
        <v>0.6951388888888889</v>
      </c>
      <c r="E5175" s="92">
        <v>1.0</v>
      </c>
      <c r="F5175" s="92" t="s">
        <v>3543</v>
      </c>
    </row>
    <row r="5176" ht="14.25" customHeight="1">
      <c r="A5176" s="92" t="s">
        <v>3665</v>
      </c>
      <c r="B5176" s="92" t="s">
        <v>1833</v>
      </c>
      <c r="C5176" s="93">
        <v>45760.0</v>
      </c>
      <c r="D5176" s="94">
        <v>0.6194444444444445</v>
      </c>
      <c r="E5176" s="92">
        <v>0.0</v>
      </c>
      <c r="F5176" s="92" t="s">
        <v>3542</v>
      </c>
    </row>
    <row r="5177" ht="14.25" customHeight="1">
      <c r="A5177" s="92" t="s">
        <v>3765</v>
      </c>
      <c r="B5177" s="92" t="s">
        <v>1833</v>
      </c>
      <c r="C5177" s="93">
        <v>45813.0</v>
      </c>
      <c r="D5177" s="94">
        <v>0.39375</v>
      </c>
      <c r="E5177" s="92">
        <v>1.0</v>
      </c>
      <c r="F5177" s="92" t="s">
        <v>3543</v>
      </c>
    </row>
    <row r="5178" ht="14.25" customHeight="1">
      <c r="A5178" s="92" t="s">
        <v>3822</v>
      </c>
      <c r="B5178" s="92" t="s">
        <v>1834</v>
      </c>
      <c r="C5178" s="93">
        <v>45649.0</v>
      </c>
      <c r="D5178" s="94">
        <v>0.5493055555555556</v>
      </c>
      <c r="E5178" s="92">
        <v>1.0</v>
      </c>
      <c r="F5178" s="92" t="s">
        <v>3543</v>
      </c>
    </row>
    <row r="5179" ht="14.25" customHeight="1">
      <c r="A5179" s="92" t="s">
        <v>3761</v>
      </c>
      <c r="B5179" s="92" t="s">
        <v>1834</v>
      </c>
      <c r="C5179" s="93">
        <v>45676.0</v>
      </c>
      <c r="D5179" s="94">
        <v>0.8736111111111111</v>
      </c>
      <c r="E5179" s="92">
        <v>2.0</v>
      </c>
      <c r="F5179" s="92" t="s">
        <v>3544</v>
      </c>
    </row>
    <row r="5180" ht="14.25" customHeight="1">
      <c r="A5180" s="92" t="s">
        <v>3735</v>
      </c>
      <c r="B5180" s="92" t="s">
        <v>1834</v>
      </c>
      <c r="C5180" s="93">
        <v>45858.0</v>
      </c>
      <c r="D5180" s="94">
        <v>0.8013888888888889</v>
      </c>
      <c r="E5180" s="92">
        <v>1.0</v>
      </c>
      <c r="F5180" s="92" t="s">
        <v>3543</v>
      </c>
    </row>
    <row r="5181" ht="14.25" customHeight="1">
      <c r="A5181" s="92" t="s">
        <v>3676</v>
      </c>
      <c r="B5181" s="92" t="s">
        <v>1834</v>
      </c>
      <c r="C5181" s="93">
        <v>45934.0</v>
      </c>
      <c r="D5181" s="94">
        <v>0.013888888888888888</v>
      </c>
      <c r="E5181" s="92">
        <v>0.0</v>
      </c>
      <c r="F5181" s="92" t="s">
        <v>3542</v>
      </c>
    </row>
    <row r="5182" ht="14.25" customHeight="1">
      <c r="A5182" s="92" t="s">
        <v>3679</v>
      </c>
      <c r="B5182" s="92" t="s">
        <v>1320</v>
      </c>
      <c r="C5182" s="93">
        <v>45674.0</v>
      </c>
      <c r="D5182" s="94">
        <v>0.9701388888888889</v>
      </c>
      <c r="E5182" s="92">
        <v>2.0</v>
      </c>
      <c r="F5182" s="92" t="s">
        <v>3544</v>
      </c>
    </row>
    <row r="5183" ht="14.25" customHeight="1">
      <c r="A5183" s="92" t="s">
        <v>3998</v>
      </c>
      <c r="B5183" s="92" t="s">
        <v>1320</v>
      </c>
      <c r="C5183" s="93">
        <v>45748.0</v>
      </c>
      <c r="D5183" s="94">
        <v>0.9694444444444444</v>
      </c>
      <c r="E5183" s="92">
        <v>2.0</v>
      </c>
      <c r="F5183" s="92" t="s">
        <v>3544</v>
      </c>
    </row>
    <row r="5184" ht="14.25" customHeight="1">
      <c r="A5184" s="92" t="s">
        <v>4065</v>
      </c>
      <c r="B5184" s="92" t="s">
        <v>1320</v>
      </c>
      <c r="C5184" s="93">
        <v>45765.0</v>
      </c>
      <c r="D5184" s="94">
        <v>0.016666666666666666</v>
      </c>
      <c r="E5184" s="92">
        <v>2.0</v>
      </c>
      <c r="F5184" s="92" t="s">
        <v>3544</v>
      </c>
    </row>
    <row r="5185" ht="14.25" customHeight="1">
      <c r="A5185" s="92" t="s">
        <v>3846</v>
      </c>
      <c r="B5185" s="92" t="s">
        <v>1320</v>
      </c>
      <c r="C5185" s="93">
        <v>45799.0</v>
      </c>
      <c r="D5185" s="94">
        <v>0.2263888888888889</v>
      </c>
      <c r="E5185" s="92">
        <v>1.0</v>
      </c>
      <c r="F5185" s="92" t="s">
        <v>3543</v>
      </c>
    </row>
    <row r="5186" ht="14.25" customHeight="1">
      <c r="A5186" s="92" t="s">
        <v>3794</v>
      </c>
      <c r="B5186" s="92" t="s">
        <v>1321</v>
      </c>
      <c r="C5186" s="93">
        <v>45838.0</v>
      </c>
      <c r="D5186" s="94">
        <v>0.4777777777777778</v>
      </c>
      <c r="E5186" s="92">
        <v>0.0</v>
      </c>
      <c r="F5186" s="92" t="s">
        <v>3542</v>
      </c>
    </row>
    <row r="5187" ht="14.25" customHeight="1">
      <c r="A5187" s="92" t="s">
        <v>3907</v>
      </c>
      <c r="B5187" s="92" t="s">
        <v>1835</v>
      </c>
      <c r="C5187" s="93">
        <v>45716.0</v>
      </c>
      <c r="D5187" s="94">
        <v>0.37916666666666665</v>
      </c>
      <c r="E5187" s="92">
        <v>0.0</v>
      </c>
      <c r="F5187" s="92" t="s">
        <v>3542</v>
      </c>
    </row>
    <row r="5188" ht="14.25" customHeight="1">
      <c r="A5188" s="92" t="s">
        <v>3852</v>
      </c>
      <c r="B5188" s="92" t="s">
        <v>1322</v>
      </c>
      <c r="C5188" s="93">
        <v>45633.0</v>
      </c>
      <c r="D5188" s="94">
        <v>0.6694444444444444</v>
      </c>
      <c r="E5188" s="92">
        <v>1.0</v>
      </c>
      <c r="F5188" s="92" t="s">
        <v>3543</v>
      </c>
    </row>
    <row r="5189" ht="14.25" customHeight="1">
      <c r="A5189" s="92" t="s">
        <v>3859</v>
      </c>
      <c r="B5189" s="92" t="s">
        <v>1322</v>
      </c>
      <c r="C5189" s="93">
        <v>45738.0</v>
      </c>
      <c r="D5189" s="94">
        <v>0.4326388888888889</v>
      </c>
      <c r="E5189" s="92">
        <v>2.0</v>
      </c>
      <c r="F5189" s="92" t="s">
        <v>3544</v>
      </c>
    </row>
    <row r="5190" ht="14.25" customHeight="1">
      <c r="A5190" s="92" t="s">
        <v>3687</v>
      </c>
      <c r="B5190" s="92" t="s">
        <v>1322</v>
      </c>
      <c r="C5190" s="93">
        <v>45763.0</v>
      </c>
      <c r="D5190" s="94">
        <v>0.45625</v>
      </c>
      <c r="E5190" s="92">
        <v>2.0</v>
      </c>
      <c r="F5190" s="92" t="s">
        <v>3544</v>
      </c>
    </row>
    <row r="5191" ht="14.25" customHeight="1">
      <c r="A5191" s="92" t="s">
        <v>3844</v>
      </c>
      <c r="B5191" s="92" t="s">
        <v>1322</v>
      </c>
      <c r="C5191" s="93">
        <v>45904.0</v>
      </c>
      <c r="D5191" s="94">
        <v>0.13333333333333333</v>
      </c>
      <c r="E5191" s="92">
        <v>1.0</v>
      </c>
      <c r="F5191" s="92" t="s">
        <v>3543</v>
      </c>
    </row>
    <row r="5192" ht="14.25" customHeight="1">
      <c r="A5192" s="92" t="s">
        <v>3761</v>
      </c>
      <c r="B5192" s="92" t="s">
        <v>1322</v>
      </c>
      <c r="C5192" s="93">
        <v>45941.0</v>
      </c>
      <c r="D5192" s="94">
        <v>0.47847222222222224</v>
      </c>
      <c r="E5192" s="92">
        <v>2.0</v>
      </c>
      <c r="F5192" s="92" t="s">
        <v>3544</v>
      </c>
    </row>
    <row r="5193" ht="14.25" customHeight="1">
      <c r="A5193" s="92" t="s">
        <v>4027</v>
      </c>
      <c r="B5193" s="92" t="s">
        <v>329</v>
      </c>
      <c r="C5193" s="93">
        <v>45738.0</v>
      </c>
      <c r="D5193" s="94">
        <v>0.11319444444444444</v>
      </c>
      <c r="E5193" s="92">
        <v>2.0</v>
      </c>
      <c r="F5193" s="92" t="s">
        <v>3544</v>
      </c>
    </row>
    <row r="5194" ht="14.25" customHeight="1">
      <c r="A5194" s="92" t="s">
        <v>4021</v>
      </c>
      <c r="B5194" s="92" t="s">
        <v>329</v>
      </c>
      <c r="C5194" s="93">
        <v>45916.0</v>
      </c>
      <c r="D5194" s="94">
        <v>0.6694444444444444</v>
      </c>
      <c r="E5194" s="92">
        <v>2.0</v>
      </c>
      <c r="F5194" s="92" t="s">
        <v>3544</v>
      </c>
    </row>
    <row r="5195" ht="14.25" customHeight="1">
      <c r="A5195" s="92" t="s">
        <v>3934</v>
      </c>
      <c r="B5195" s="92" t="s">
        <v>2846</v>
      </c>
      <c r="C5195" s="93">
        <v>45795.0</v>
      </c>
      <c r="D5195" s="94">
        <v>0.04236111111111111</v>
      </c>
      <c r="E5195" s="92">
        <v>2.0</v>
      </c>
      <c r="F5195" s="92" t="s">
        <v>3544</v>
      </c>
    </row>
    <row r="5196" ht="14.25" customHeight="1">
      <c r="A5196" s="92" t="s">
        <v>4065</v>
      </c>
      <c r="B5196" s="92" t="s">
        <v>2326</v>
      </c>
      <c r="C5196" s="93">
        <v>45938.0</v>
      </c>
      <c r="D5196" s="94">
        <v>0.75625</v>
      </c>
      <c r="E5196" s="92">
        <v>1.0</v>
      </c>
      <c r="F5196" s="92" t="s">
        <v>3543</v>
      </c>
    </row>
    <row r="5197" ht="14.25" customHeight="1">
      <c r="A5197" s="92" t="s">
        <v>4042</v>
      </c>
      <c r="B5197" s="92" t="s">
        <v>2326</v>
      </c>
      <c r="C5197" s="93">
        <v>45941.0</v>
      </c>
      <c r="D5197" s="94">
        <v>0.7645833333333333</v>
      </c>
      <c r="E5197" s="92">
        <v>0.0</v>
      </c>
      <c r="F5197" s="92" t="s">
        <v>3542</v>
      </c>
    </row>
    <row r="5198" ht="14.25" customHeight="1">
      <c r="A5198" s="92" t="s">
        <v>3929</v>
      </c>
      <c r="B5198" s="92" t="s">
        <v>2327</v>
      </c>
      <c r="C5198" s="93">
        <v>45620.0</v>
      </c>
      <c r="D5198" s="94">
        <v>0.0763888888888889</v>
      </c>
      <c r="E5198" s="92">
        <v>0.0</v>
      </c>
      <c r="F5198" s="92" t="s">
        <v>3542</v>
      </c>
    </row>
    <row r="5199" ht="14.25" customHeight="1">
      <c r="A5199" s="92" t="s">
        <v>3766</v>
      </c>
      <c r="B5199" s="92" t="s">
        <v>2327</v>
      </c>
      <c r="C5199" s="93">
        <v>45789.0</v>
      </c>
      <c r="D5199" s="94">
        <v>0.11527777777777778</v>
      </c>
      <c r="E5199" s="92">
        <v>0.0</v>
      </c>
      <c r="F5199" s="92" t="s">
        <v>3542</v>
      </c>
    </row>
    <row r="5200" ht="14.25" customHeight="1">
      <c r="A5200" s="92" t="s">
        <v>3687</v>
      </c>
      <c r="B5200" s="92" t="s">
        <v>2327</v>
      </c>
      <c r="C5200" s="93">
        <v>45922.0</v>
      </c>
      <c r="D5200" s="94">
        <v>0.28541666666666665</v>
      </c>
      <c r="E5200" s="92">
        <v>0.0</v>
      </c>
      <c r="F5200" s="92" t="s">
        <v>3542</v>
      </c>
    </row>
    <row r="5201" ht="14.25" customHeight="1">
      <c r="A5201" s="92" t="s">
        <v>3865</v>
      </c>
      <c r="B5201" s="92" t="s">
        <v>2328</v>
      </c>
      <c r="C5201" s="93">
        <v>45652.0</v>
      </c>
      <c r="D5201" s="94">
        <v>0.8270833333333333</v>
      </c>
      <c r="E5201" s="92">
        <v>2.0</v>
      </c>
      <c r="F5201" s="92" t="s">
        <v>3544</v>
      </c>
    </row>
    <row r="5202" ht="14.25" customHeight="1">
      <c r="A5202" s="92" t="s">
        <v>3704</v>
      </c>
      <c r="B5202" s="92" t="s">
        <v>2328</v>
      </c>
      <c r="C5202" s="93">
        <v>45830.0</v>
      </c>
      <c r="D5202" s="94">
        <v>0.9236111111111112</v>
      </c>
      <c r="E5202" s="92">
        <v>2.0</v>
      </c>
      <c r="F5202" s="92" t="s">
        <v>3544</v>
      </c>
    </row>
    <row r="5203" ht="14.25" customHeight="1">
      <c r="A5203" s="92" t="s">
        <v>3820</v>
      </c>
      <c r="B5203" s="92" t="s">
        <v>2329</v>
      </c>
      <c r="C5203" s="93">
        <v>45627.0</v>
      </c>
      <c r="D5203" s="94">
        <v>0.5673611111111111</v>
      </c>
      <c r="E5203" s="92">
        <v>1.0</v>
      </c>
      <c r="F5203" s="92" t="s">
        <v>3543</v>
      </c>
    </row>
    <row r="5204" ht="14.25" customHeight="1">
      <c r="A5204" s="92" t="s">
        <v>4017</v>
      </c>
      <c r="B5204" s="92" t="s">
        <v>2329</v>
      </c>
      <c r="C5204" s="93">
        <v>45678.0</v>
      </c>
      <c r="D5204" s="94">
        <v>0.6013888888888889</v>
      </c>
      <c r="E5204" s="92">
        <v>1.0</v>
      </c>
      <c r="F5204" s="92" t="s">
        <v>3543</v>
      </c>
    </row>
    <row r="5205" ht="14.25" customHeight="1">
      <c r="A5205" s="92" t="s">
        <v>3808</v>
      </c>
      <c r="B5205" s="92" t="s">
        <v>2329</v>
      </c>
      <c r="C5205" s="93">
        <v>45786.0</v>
      </c>
      <c r="D5205" s="94">
        <v>0.7083333333333334</v>
      </c>
      <c r="E5205" s="92">
        <v>1.0</v>
      </c>
      <c r="F5205" s="92" t="s">
        <v>3543</v>
      </c>
    </row>
    <row r="5206" ht="14.25" customHeight="1">
      <c r="A5206" s="92" t="s">
        <v>3707</v>
      </c>
      <c r="B5206" s="92" t="s">
        <v>2847</v>
      </c>
      <c r="C5206" s="93">
        <v>45625.0</v>
      </c>
      <c r="D5206" s="94">
        <v>0.20833333333333334</v>
      </c>
      <c r="E5206" s="92">
        <v>0.0</v>
      </c>
      <c r="F5206" s="92" t="s">
        <v>3542</v>
      </c>
    </row>
    <row r="5207" ht="14.25" customHeight="1">
      <c r="A5207" s="92" t="s">
        <v>4078</v>
      </c>
      <c r="B5207" s="92" t="s">
        <v>2847</v>
      </c>
      <c r="C5207" s="93">
        <v>45626.0</v>
      </c>
      <c r="D5207" s="94">
        <v>0.4131944444444444</v>
      </c>
      <c r="E5207" s="92">
        <v>1.0</v>
      </c>
      <c r="F5207" s="92" t="s">
        <v>3543</v>
      </c>
    </row>
    <row r="5208" ht="14.25" customHeight="1">
      <c r="A5208" s="92" t="s">
        <v>3978</v>
      </c>
      <c r="B5208" s="92" t="s">
        <v>2847</v>
      </c>
      <c r="C5208" s="93">
        <v>45735.0</v>
      </c>
      <c r="D5208" s="94">
        <v>0.4388888888888889</v>
      </c>
      <c r="E5208" s="92">
        <v>1.0</v>
      </c>
      <c r="F5208" s="92" t="s">
        <v>3543</v>
      </c>
    </row>
    <row r="5209" ht="14.25" customHeight="1">
      <c r="A5209" s="92" t="s">
        <v>3724</v>
      </c>
      <c r="B5209" s="92" t="s">
        <v>2847</v>
      </c>
      <c r="C5209" s="93">
        <v>45784.0</v>
      </c>
      <c r="D5209" s="94">
        <v>0.18958333333333333</v>
      </c>
      <c r="E5209" s="92">
        <v>0.0</v>
      </c>
      <c r="F5209" s="92" t="s">
        <v>3542</v>
      </c>
    </row>
    <row r="5210" ht="14.25" customHeight="1">
      <c r="A5210" s="92" t="s">
        <v>3808</v>
      </c>
      <c r="B5210" s="92" t="s">
        <v>2847</v>
      </c>
      <c r="C5210" s="93">
        <v>45792.0</v>
      </c>
      <c r="D5210" s="94">
        <v>0.8625</v>
      </c>
      <c r="E5210" s="92">
        <v>0.0</v>
      </c>
      <c r="F5210" s="92" t="s">
        <v>3542</v>
      </c>
    </row>
    <row r="5211" ht="14.25" customHeight="1">
      <c r="A5211" s="92" t="s">
        <v>4088</v>
      </c>
      <c r="B5211" s="92" t="s">
        <v>2847</v>
      </c>
      <c r="C5211" s="93">
        <v>45796.0</v>
      </c>
      <c r="D5211" s="94">
        <v>0.3194444444444444</v>
      </c>
      <c r="E5211" s="92">
        <v>2.0</v>
      </c>
      <c r="F5211" s="92" t="s">
        <v>3544</v>
      </c>
    </row>
    <row r="5212" ht="14.25" customHeight="1">
      <c r="A5212" s="92" t="s">
        <v>3652</v>
      </c>
      <c r="B5212" s="92" t="s">
        <v>1836</v>
      </c>
      <c r="C5212" s="93">
        <v>45688.0</v>
      </c>
      <c r="D5212" s="94">
        <v>0.6409722222222223</v>
      </c>
      <c r="E5212" s="92">
        <v>0.0</v>
      </c>
      <c r="F5212" s="92" t="s">
        <v>3542</v>
      </c>
    </row>
    <row r="5213" ht="14.25" customHeight="1">
      <c r="A5213" s="92" t="s">
        <v>3856</v>
      </c>
      <c r="B5213" s="92" t="s">
        <v>1836</v>
      </c>
      <c r="C5213" s="93">
        <v>45711.0</v>
      </c>
      <c r="D5213" s="94">
        <v>0.9805555555555555</v>
      </c>
      <c r="E5213" s="92">
        <v>2.0</v>
      </c>
      <c r="F5213" s="92" t="s">
        <v>3544</v>
      </c>
    </row>
    <row r="5214" ht="14.25" customHeight="1">
      <c r="A5214" s="92" t="s">
        <v>3755</v>
      </c>
      <c r="B5214" s="92" t="s">
        <v>1836</v>
      </c>
      <c r="C5214" s="93">
        <v>45792.0</v>
      </c>
      <c r="D5214" s="94">
        <v>0.5993055555555555</v>
      </c>
      <c r="E5214" s="92">
        <v>0.0</v>
      </c>
      <c r="F5214" s="92" t="s">
        <v>3542</v>
      </c>
    </row>
    <row r="5215" ht="14.25" customHeight="1">
      <c r="A5215" s="92" t="s">
        <v>4086</v>
      </c>
      <c r="B5215" s="92" t="s">
        <v>1836</v>
      </c>
      <c r="C5215" s="93">
        <v>45840.0</v>
      </c>
      <c r="D5215" s="94">
        <v>0.2861111111111111</v>
      </c>
      <c r="E5215" s="92">
        <v>0.0</v>
      </c>
      <c r="F5215" s="92" t="s">
        <v>3542</v>
      </c>
    </row>
    <row r="5216" ht="14.25" customHeight="1">
      <c r="A5216" s="92" t="s">
        <v>3908</v>
      </c>
      <c r="B5216" s="92" t="s">
        <v>824</v>
      </c>
      <c r="C5216" s="93">
        <v>45604.0</v>
      </c>
      <c r="D5216" s="94">
        <v>0.15069444444444444</v>
      </c>
      <c r="E5216" s="92">
        <v>2.0</v>
      </c>
      <c r="F5216" s="92" t="s">
        <v>3544</v>
      </c>
    </row>
    <row r="5217" ht="14.25" customHeight="1">
      <c r="A5217" s="92" t="s">
        <v>3998</v>
      </c>
      <c r="B5217" s="92" t="s">
        <v>824</v>
      </c>
      <c r="C5217" s="93">
        <v>45609.0</v>
      </c>
      <c r="D5217" s="94">
        <v>0.81875</v>
      </c>
      <c r="E5217" s="92">
        <v>2.0</v>
      </c>
      <c r="F5217" s="92" t="s">
        <v>3544</v>
      </c>
    </row>
    <row r="5218" ht="14.25" customHeight="1">
      <c r="A5218" s="92" t="s">
        <v>3691</v>
      </c>
      <c r="B5218" s="92" t="s">
        <v>824</v>
      </c>
      <c r="C5218" s="93">
        <v>45667.0</v>
      </c>
      <c r="D5218" s="94">
        <v>0.16944444444444445</v>
      </c>
      <c r="E5218" s="92">
        <v>0.0</v>
      </c>
      <c r="F5218" s="92" t="s">
        <v>3542</v>
      </c>
    </row>
    <row r="5219" ht="14.25" customHeight="1">
      <c r="A5219" s="92" t="s">
        <v>4010</v>
      </c>
      <c r="B5219" s="92" t="s">
        <v>824</v>
      </c>
      <c r="C5219" s="93">
        <v>45841.0</v>
      </c>
      <c r="D5219" s="94">
        <v>0.7097222222222223</v>
      </c>
      <c r="E5219" s="92">
        <v>1.0</v>
      </c>
      <c r="F5219" s="92" t="s">
        <v>3543</v>
      </c>
    </row>
    <row r="5220" ht="14.25" customHeight="1">
      <c r="A5220" s="92" t="s">
        <v>4034</v>
      </c>
      <c r="B5220" s="92" t="s">
        <v>2848</v>
      </c>
      <c r="C5220" s="93">
        <v>45594.0</v>
      </c>
      <c r="D5220" s="94">
        <v>0.5986111111111111</v>
      </c>
      <c r="E5220" s="92">
        <v>2.0</v>
      </c>
      <c r="F5220" s="92" t="s">
        <v>3544</v>
      </c>
    </row>
    <row r="5221" ht="14.25" customHeight="1">
      <c r="A5221" s="92" t="s">
        <v>3688</v>
      </c>
      <c r="B5221" s="92" t="s">
        <v>2848</v>
      </c>
      <c r="C5221" s="93">
        <v>45675.0</v>
      </c>
      <c r="D5221" s="94">
        <v>0.5243055555555556</v>
      </c>
      <c r="E5221" s="92">
        <v>0.0</v>
      </c>
      <c r="F5221" s="92" t="s">
        <v>3542</v>
      </c>
    </row>
    <row r="5222" ht="14.25" customHeight="1">
      <c r="A5222" s="92" t="s">
        <v>3964</v>
      </c>
      <c r="B5222" s="92" t="s">
        <v>825</v>
      </c>
      <c r="C5222" s="93">
        <v>45631.0</v>
      </c>
      <c r="D5222" s="94">
        <v>0.5201388888888889</v>
      </c>
      <c r="E5222" s="92">
        <v>2.0</v>
      </c>
      <c r="F5222" s="92" t="s">
        <v>3544</v>
      </c>
    </row>
    <row r="5223" ht="14.25" customHeight="1">
      <c r="A5223" s="92" t="s">
        <v>4042</v>
      </c>
      <c r="B5223" s="92" t="s">
        <v>825</v>
      </c>
      <c r="C5223" s="93">
        <v>45775.0</v>
      </c>
      <c r="D5223" s="94">
        <v>0.6840277777777778</v>
      </c>
      <c r="E5223" s="92">
        <v>2.0</v>
      </c>
      <c r="F5223" s="92" t="s">
        <v>3544</v>
      </c>
    </row>
    <row r="5224" ht="14.25" customHeight="1">
      <c r="A5224" s="92" t="s">
        <v>3924</v>
      </c>
      <c r="B5224" s="92" t="s">
        <v>825</v>
      </c>
      <c r="C5224" s="93">
        <v>45889.0</v>
      </c>
      <c r="D5224" s="94">
        <v>0.4375</v>
      </c>
      <c r="E5224" s="92">
        <v>2.0</v>
      </c>
      <c r="F5224" s="92" t="s">
        <v>3544</v>
      </c>
    </row>
    <row r="5225" ht="14.25" customHeight="1">
      <c r="A5225" s="92" t="s">
        <v>4062</v>
      </c>
      <c r="B5225" s="92" t="s">
        <v>825</v>
      </c>
      <c r="C5225" s="93">
        <v>45922.0</v>
      </c>
      <c r="D5225" s="94">
        <v>0.6277777777777778</v>
      </c>
      <c r="E5225" s="92">
        <v>1.0</v>
      </c>
      <c r="F5225" s="92" t="s">
        <v>3543</v>
      </c>
    </row>
    <row r="5226" ht="14.25" customHeight="1">
      <c r="A5226" s="92" t="s">
        <v>4055</v>
      </c>
      <c r="B5226" s="92" t="s">
        <v>1324</v>
      </c>
      <c r="C5226" s="93">
        <v>45604.0</v>
      </c>
      <c r="D5226" s="94">
        <v>0.7493055555555556</v>
      </c>
      <c r="E5226" s="92">
        <v>2.0</v>
      </c>
      <c r="F5226" s="92" t="s">
        <v>3544</v>
      </c>
    </row>
    <row r="5227" ht="14.25" customHeight="1">
      <c r="A5227" s="92" t="s">
        <v>3723</v>
      </c>
      <c r="B5227" s="92" t="s">
        <v>1324</v>
      </c>
      <c r="C5227" s="93">
        <v>45665.0</v>
      </c>
      <c r="D5227" s="94">
        <v>0.43125</v>
      </c>
      <c r="E5227" s="92">
        <v>0.0</v>
      </c>
      <c r="F5227" s="92" t="s">
        <v>3542</v>
      </c>
    </row>
    <row r="5228" ht="14.25" customHeight="1">
      <c r="A5228" s="92" t="s">
        <v>3684</v>
      </c>
      <c r="B5228" s="92" t="s">
        <v>1324</v>
      </c>
      <c r="C5228" s="93">
        <v>45694.0</v>
      </c>
      <c r="D5228" s="94">
        <v>0.02013888888888889</v>
      </c>
      <c r="E5228" s="92">
        <v>1.0</v>
      </c>
      <c r="F5228" s="92" t="s">
        <v>3543</v>
      </c>
    </row>
    <row r="5229" ht="14.25" customHeight="1">
      <c r="A5229" s="92" t="s">
        <v>3682</v>
      </c>
      <c r="B5229" s="92" t="s">
        <v>1324</v>
      </c>
      <c r="C5229" s="93">
        <v>45744.0</v>
      </c>
      <c r="D5229" s="94">
        <v>0.9298611111111111</v>
      </c>
      <c r="E5229" s="92">
        <v>0.0</v>
      </c>
      <c r="F5229" s="92" t="s">
        <v>3542</v>
      </c>
    </row>
    <row r="5230" ht="14.25" customHeight="1">
      <c r="A5230" s="92" t="s">
        <v>3833</v>
      </c>
      <c r="B5230" s="92" t="s">
        <v>1324</v>
      </c>
      <c r="C5230" s="93">
        <v>45925.0</v>
      </c>
      <c r="D5230" s="94">
        <v>0.20347222222222222</v>
      </c>
      <c r="E5230" s="92">
        <v>2.0</v>
      </c>
      <c r="F5230" s="92" t="s">
        <v>3544</v>
      </c>
    </row>
    <row r="5231" ht="14.25" customHeight="1">
      <c r="A5231" s="92" t="s">
        <v>3810</v>
      </c>
      <c r="B5231" s="92" t="s">
        <v>1837</v>
      </c>
      <c r="C5231" s="93">
        <v>45830.0</v>
      </c>
      <c r="D5231" s="94">
        <v>0.7958333333333333</v>
      </c>
      <c r="E5231" s="92">
        <v>1.0</v>
      </c>
      <c r="F5231" s="92" t="s">
        <v>3543</v>
      </c>
    </row>
    <row r="5232" ht="14.25" customHeight="1">
      <c r="A5232" s="92" t="s">
        <v>3990</v>
      </c>
      <c r="B5232" s="92" t="s">
        <v>2330</v>
      </c>
      <c r="C5232" s="93">
        <v>45773.0</v>
      </c>
      <c r="D5232" s="94">
        <v>0.9048611111111111</v>
      </c>
      <c r="E5232" s="92">
        <v>1.0</v>
      </c>
      <c r="F5232" s="92" t="s">
        <v>3543</v>
      </c>
    </row>
    <row r="5233" ht="14.25" customHeight="1">
      <c r="A5233" s="92" t="s">
        <v>3886</v>
      </c>
      <c r="B5233" s="92" t="s">
        <v>1325</v>
      </c>
      <c r="C5233" s="93">
        <v>45585.0</v>
      </c>
      <c r="D5233" s="94">
        <v>0.21805555555555556</v>
      </c>
      <c r="E5233" s="92">
        <v>2.0</v>
      </c>
      <c r="F5233" s="92" t="s">
        <v>3544</v>
      </c>
    </row>
    <row r="5234" ht="14.25" customHeight="1">
      <c r="A5234" s="92" t="s">
        <v>4040</v>
      </c>
      <c r="B5234" s="92" t="s">
        <v>1325</v>
      </c>
      <c r="C5234" s="93">
        <v>45664.0</v>
      </c>
      <c r="D5234" s="94">
        <v>0.37569444444444444</v>
      </c>
      <c r="E5234" s="92">
        <v>2.0</v>
      </c>
      <c r="F5234" s="92" t="s">
        <v>3544</v>
      </c>
    </row>
    <row r="5235" ht="14.25" customHeight="1">
      <c r="A5235" s="92" t="s">
        <v>3753</v>
      </c>
      <c r="B5235" s="92" t="s">
        <v>1325</v>
      </c>
      <c r="C5235" s="93">
        <v>45739.0</v>
      </c>
      <c r="D5235" s="94">
        <v>0.6444444444444445</v>
      </c>
      <c r="E5235" s="92">
        <v>0.0</v>
      </c>
      <c r="F5235" s="92" t="s">
        <v>3542</v>
      </c>
    </row>
    <row r="5236" ht="14.25" customHeight="1">
      <c r="A5236" s="92" t="s">
        <v>4017</v>
      </c>
      <c r="B5236" s="92" t="s">
        <v>1325</v>
      </c>
      <c r="C5236" s="93">
        <v>45822.0</v>
      </c>
      <c r="D5236" s="94">
        <v>0.12361111111111112</v>
      </c>
      <c r="E5236" s="92">
        <v>0.0</v>
      </c>
      <c r="F5236" s="92" t="s">
        <v>3542</v>
      </c>
    </row>
    <row r="5237" ht="14.25" customHeight="1">
      <c r="A5237" s="92" t="s">
        <v>3803</v>
      </c>
      <c r="B5237" s="92" t="s">
        <v>1325</v>
      </c>
      <c r="C5237" s="93">
        <v>45880.0</v>
      </c>
      <c r="D5237" s="94">
        <v>0.4125</v>
      </c>
      <c r="E5237" s="92">
        <v>1.0</v>
      </c>
      <c r="F5237" s="92" t="s">
        <v>3543</v>
      </c>
    </row>
    <row r="5238" ht="14.25" customHeight="1">
      <c r="A5238" s="92" t="s">
        <v>4041</v>
      </c>
      <c r="B5238" s="92" t="s">
        <v>330</v>
      </c>
      <c r="C5238" s="93">
        <v>45701.0</v>
      </c>
      <c r="D5238" s="94">
        <v>0.022222222222222223</v>
      </c>
      <c r="E5238" s="92">
        <v>0.0</v>
      </c>
      <c r="F5238" s="92" t="s">
        <v>3542</v>
      </c>
    </row>
    <row r="5239" ht="14.25" customHeight="1">
      <c r="A5239" s="92" t="s">
        <v>3907</v>
      </c>
      <c r="B5239" s="92" t="s">
        <v>330</v>
      </c>
      <c r="C5239" s="93">
        <v>45773.0</v>
      </c>
      <c r="D5239" s="94">
        <v>0.3888888888888889</v>
      </c>
      <c r="E5239" s="92">
        <v>0.0</v>
      </c>
      <c r="F5239" s="92" t="s">
        <v>3542</v>
      </c>
    </row>
    <row r="5240" ht="14.25" customHeight="1">
      <c r="A5240" s="92" t="s">
        <v>3818</v>
      </c>
      <c r="B5240" s="92" t="s">
        <v>330</v>
      </c>
      <c r="C5240" s="93">
        <v>45779.0</v>
      </c>
      <c r="D5240" s="94">
        <v>0.7902777777777777</v>
      </c>
      <c r="E5240" s="92">
        <v>1.0</v>
      </c>
      <c r="F5240" s="92" t="s">
        <v>3543</v>
      </c>
    </row>
    <row r="5241" ht="14.25" customHeight="1">
      <c r="A5241" s="92" t="s">
        <v>3698</v>
      </c>
      <c r="B5241" s="92" t="s">
        <v>330</v>
      </c>
      <c r="C5241" s="93">
        <v>45796.0</v>
      </c>
      <c r="D5241" s="94">
        <v>0.9041666666666667</v>
      </c>
      <c r="E5241" s="92">
        <v>1.0</v>
      </c>
      <c r="F5241" s="92" t="s">
        <v>3543</v>
      </c>
    </row>
    <row r="5242" ht="14.25" customHeight="1">
      <c r="A5242" s="92" t="s">
        <v>3773</v>
      </c>
      <c r="B5242" s="92" t="s">
        <v>330</v>
      </c>
      <c r="C5242" s="93">
        <v>45892.0</v>
      </c>
      <c r="D5242" s="94">
        <v>0.2076388888888889</v>
      </c>
      <c r="E5242" s="92">
        <v>0.0</v>
      </c>
      <c r="F5242" s="92" t="s">
        <v>3542</v>
      </c>
    </row>
    <row r="5243" ht="14.25" customHeight="1">
      <c r="A5243" s="92" t="s">
        <v>3682</v>
      </c>
      <c r="B5243" s="92" t="s">
        <v>3310</v>
      </c>
      <c r="C5243" s="93">
        <v>45644.0</v>
      </c>
      <c r="D5243" s="94">
        <v>0.9409722222222222</v>
      </c>
      <c r="E5243" s="92">
        <v>2.0</v>
      </c>
      <c r="F5243" s="92" t="s">
        <v>3544</v>
      </c>
    </row>
    <row r="5244" ht="14.25" customHeight="1">
      <c r="A5244" s="92" t="s">
        <v>4040</v>
      </c>
      <c r="B5244" s="92" t="s">
        <v>3310</v>
      </c>
      <c r="C5244" s="93">
        <v>45861.0</v>
      </c>
      <c r="D5244" s="94">
        <v>0.4888888888888889</v>
      </c>
      <c r="E5244" s="92">
        <v>0.0</v>
      </c>
      <c r="F5244" s="92" t="s">
        <v>3542</v>
      </c>
    </row>
    <row r="5245" ht="14.25" customHeight="1">
      <c r="A5245" s="92" t="s">
        <v>4018</v>
      </c>
      <c r="B5245" s="92" t="s">
        <v>2849</v>
      </c>
      <c r="C5245" s="93">
        <v>45600.0</v>
      </c>
      <c r="D5245" s="94">
        <v>0.5736111111111111</v>
      </c>
      <c r="E5245" s="92">
        <v>2.0</v>
      </c>
      <c r="F5245" s="92" t="s">
        <v>3544</v>
      </c>
    </row>
    <row r="5246" ht="14.25" customHeight="1">
      <c r="A5246" s="92" t="s">
        <v>3975</v>
      </c>
      <c r="B5246" s="92" t="s">
        <v>1326</v>
      </c>
      <c r="C5246" s="93">
        <v>45753.0</v>
      </c>
      <c r="D5246" s="94">
        <v>0.29930555555555555</v>
      </c>
      <c r="E5246" s="92">
        <v>0.0</v>
      </c>
      <c r="F5246" s="92" t="s">
        <v>3542</v>
      </c>
    </row>
    <row r="5247" ht="14.25" customHeight="1">
      <c r="A5247" s="92" t="s">
        <v>4067</v>
      </c>
      <c r="B5247" s="92" t="s">
        <v>1326</v>
      </c>
      <c r="C5247" s="93">
        <v>45864.0</v>
      </c>
      <c r="D5247" s="94">
        <v>0.75625</v>
      </c>
      <c r="E5247" s="92">
        <v>0.0</v>
      </c>
      <c r="F5247" s="92" t="s">
        <v>3542</v>
      </c>
    </row>
    <row r="5248" ht="14.25" customHeight="1">
      <c r="A5248" s="92" t="s">
        <v>3934</v>
      </c>
      <c r="B5248" s="92" t="s">
        <v>1326</v>
      </c>
      <c r="C5248" s="93">
        <v>45881.0</v>
      </c>
      <c r="D5248" s="94">
        <v>0.7291666666666666</v>
      </c>
      <c r="E5248" s="92">
        <v>1.0</v>
      </c>
      <c r="F5248" s="92" t="s">
        <v>3543</v>
      </c>
    </row>
    <row r="5249" ht="14.25" customHeight="1">
      <c r="A5249" s="92" t="s">
        <v>3654</v>
      </c>
      <c r="B5249" s="92" t="s">
        <v>3311</v>
      </c>
      <c r="C5249" s="93">
        <v>45590.0</v>
      </c>
      <c r="D5249" s="94">
        <v>0.17430555555555555</v>
      </c>
      <c r="E5249" s="92">
        <v>0.0</v>
      </c>
      <c r="F5249" s="92" t="s">
        <v>3542</v>
      </c>
    </row>
    <row r="5250" ht="14.25" customHeight="1">
      <c r="A5250" s="92" t="s">
        <v>3795</v>
      </c>
      <c r="B5250" s="92" t="s">
        <v>3311</v>
      </c>
      <c r="C5250" s="93">
        <v>45623.0</v>
      </c>
      <c r="D5250" s="94">
        <v>0.00625</v>
      </c>
      <c r="E5250" s="92">
        <v>0.0</v>
      </c>
      <c r="F5250" s="92" t="s">
        <v>3542</v>
      </c>
    </row>
    <row r="5251" ht="14.25" customHeight="1">
      <c r="A5251" s="92" t="s">
        <v>4003</v>
      </c>
      <c r="B5251" s="92" t="s">
        <v>3311</v>
      </c>
      <c r="C5251" s="93">
        <v>45722.0</v>
      </c>
      <c r="D5251" s="94">
        <v>0.9951388888888889</v>
      </c>
      <c r="E5251" s="92">
        <v>2.0</v>
      </c>
      <c r="F5251" s="92" t="s">
        <v>3544</v>
      </c>
    </row>
    <row r="5252" ht="14.25" customHeight="1">
      <c r="A5252" s="92" t="s">
        <v>3953</v>
      </c>
      <c r="B5252" s="92" t="s">
        <v>3311</v>
      </c>
      <c r="C5252" s="93">
        <v>45732.0</v>
      </c>
      <c r="D5252" s="94">
        <v>0.7576388888888889</v>
      </c>
      <c r="E5252" s="92">
        <v>0.0</v>
      </c>
      <c r="F5252" s="92" t="s">
        <v>3542</v>
      </c>
    </row>
    <row r="5253" ht="14.25" customHeight="1">
      <c r="A5253" s="92" t="s">
        <v>3616</v>
      </c>
      <c r="B5253" s="92" t="s">
        <v>3311</v>
      </c>
      <c r="C5253" s="93">
        <v>45774.0</v>
      </c>
      <c r="D5253" s="94">
        <v>0.33055555555555555</v>
      </c>
      <c r="E5253" s="92">
        <v>0.0</v>
      </c>
      <c r="F5253" s="92" t="s">
        <v>3542</v>
      </c>
    </row>
    <row r="5254" ht="14.25" customHeight="1">
      <c r="A5254" s="92" t="s">
        <v>3749</v>
      </c>
      <c r="B5254" s="92" t="s">
        <v>331</v>
      </c>
      <c r="C5254" s="93">
        <v>45581.0</v>
      </c>
      <c r="D5254" s="94">
        <v>0.5125</v>
      </c>
      <c r="E5254" s="92">
        <v>0.0</v>
      </c>
      <c r="F5254" s="92" t="s">
        <v>3542</v>
      </c>
    </row>
    <row r="5255" ht="14.25" customHeight="1">
      <c r="A5255" s="92" t="s">
        <v>3992</v>
      </c>
      <c r="B5255" s="92" t="s">
        <v>331</v>
      </c>
      <c r="C5255" s="93">
        <v>45735.0</v>
      </c>
      <c r="D5255" s="94">
        <v>0.5305555555555556</v>
      </c>
      <c r="E5255" s="92">
        <v>1.0</v>
      </c>
      <c r="F5255" s="92" t="s">
        <v>3543</v>
      </c>
    </row>
    <row r="5256" ht="14.25" customHeight="1">
      <c r="A5256" s="92" t="s">
        <v>3774</v>
      </c>
      <c r="B5256" s="92" t="s">
        <v>331</v>
      </c>
      <c r="C5256" s="93">
        <v>45835.0</v>
      </c>
      <c r="D5256" s="94">
        <v>0.9118055555555555</v>
      </c>
      <c r="E5256" s="92">
        <v>0.0</v>
      </c>
      <c r="F5256" s="92" t="s">
        <v>3542</v>
      </c>
    </row>
    <row r="5257" ht="14.25" customHeight="1">
      <c r="A5257" s="92" t="s">
        <v>3802</v>
      </c>
      <c r="B5257" s="92" t="s">
        <v>331</v>
      </c>
      <c r="C5257" s="93">
        <v>45862.0</v>
      </c>
      <c r="D5257" s="94">
        <v>0.7298611111111111</v>
      </c>
      <c r="E5257" s="92">
        <v>1.0</v>
      </c>
      <c r="F5257" s="92" t="s">
        <v>3543</v>
      </c>
    </row>
    <row r="5258" ht="14.25" customHeight="1">
      <c r="A5258" s="92" t="s">
        <v>3872</v>
      </c>
      <c r="B5258" s="92" t="s">
        <v>331</v>
      </c>
      <c r="C5258" s="93">
        <v>45912.0</v>
      </c>
      <c r="D5258" s="94">
        <v>0.6236111111111111</v>
      </c>
      <c r="E5258" s="92">
        <v>2.0</v>
      </c>
      <c r="F5258" s="92" t="s">
        <v>3544</v>
      </c>
    </row>
    <row r="5259" ht="14.25" customHeight="1">
      <c r="A5259" s="92" t="s">
        <v>3735</v>
      </c>
      <c r="B5259" s="92" t="s">
        <v>331</v>
      </c>
      <c r="C5259" s="93">
        <v>45917.0</v>
      </c>
      <c r="D5259" s="94">
        <v>0.6833333333333333</v>
      </c>
      <c r="E5259" s="92">
        <v>0.0</v>
      </c>
      <c r="F5259" s="92" t="s">
        <v>3542</v>
      </c>
    </row>
    <row r="5260" ht="14.25" customHeight="1">
      <c r="A5260" s="92" t="s">
        <v>4067</v>
      </c>
      <c r="B5260" s="92" t="s">
        <v>331</v>
      </c>
      <c r="C5260" s="93">
        <v>45923.0</v>
      </c>
      <c r="D5260" s="94">
        <v>0.20555555555555555</v>
      </c>
      <c r="E5260" s="92">
        <v>1.0</v>
      </c>
      <c r="F5260" s="92" t="s">
        <v>3543</v>
      </c>
    </row>
    <row r="5261" ht="14.25" customHeight="1">
      <c r="A5261" s="92" t="s">
        <v>3677</v>
      </c>
      <c r="B5261" s="92" t="s">
        <v>3312</v>
      </c>
      <c r="C5261" s="93">
        <v>45688.0</v>
      </c>
      <c r="D5261" s="94">
        <v>0.6645833333333333</v>
      </c>
      <c r="E5261" s="92">
        <v>2.0</v>
      </c>
      <c r="F5261" s="92" t="s">
        <v>3544</v>
      </c>
    </row>
    <row r="5262" ht="14.25" customHeight="1">
      <c r="A5262" s="92" t="s">
        <v>4003</v>
      </c>
      <c r="B5262" s="92" t="s">
        <v>3312</v>
      </c>
      <c r="C5262" s="93">
        <v>45726.0</v>
      </c>
      <c r="D5262" s="94">
        <v>0.9326388888888889</v>
      </c>
      <c r="E5262" s="92">
        <v>0.0</v>
      </c>
      <c r="F5262" s="92" t="s">
        <v>3542</v>
      </c>
    </row>
    <row r="5263" ht="14.25" customHeight="1">
      <c r="A5263" s="92" t="s">
        <v>3732</v>
      </c>
      <c r="B5263" s="92" t="s">
        <v>3312</v>
      </c>
      <c r="C5263" s="93">
        <v>45791.0</v>
      </c>
      <c r="D5263" s="94">
        <v>0.8361111111111111</v>
      </c>
      <c r="E5263" s="92">
        <v>1.0</v>
      </c>
      <c r="F5263" s="92" t="s">
        <v>3543</v>
      </c>
    </row>
    <row r="5264" ht="14.25" customHeight="1">
      <c r="A5264" s="92" t="s">
        <v>3968</v>
      </c>
      <c r="B5264" s="92" t="s">
        <v>1838</v>
      </c>
      <c r="C5264" s="93">
        <v>45589.0</v>
      </c>
      <c r="D5264" s="94">
        <v>0.43194444444444446</v>
      </c>
      <c r="E5264" s="92">
        <v>1.0</v>
      </c>
      <c r="F5264" s="92" t="s">
        <v>3543</v>
      </c>
    </row>
    <row r="5265" ht="14.25" customHeight="1">
      <c r="A5265" s="92" t="s">
        <v>3875</v>
      </c>
      <c r="B5265" s="92" t="s">
        <v>1838</v>
      </c>
      <c r="C5265" s="93">
        <v>45599.0</v>
      </c>
      <c r="D5265" s="94">
        <v>0.35833333333333334</v>
      </c>
      <c r="E5265" s="92">
        <v>2.0</v>
      </c>
      <c r="F5265" s="92" t="s">
        <v>3544</v>
      </c>
    </row>
    <row r="5266" ht="14.25" customHeight="1">
      <c r="A5266" s="92" t="s">
        <v>4064</v>
      </c>
      <c r="B5266" s="92" t="s">
        <v>1838</v>
      </c>
      <c r="C5266" s="93">
        <v>45748.0</v>
      </c>
      <c r="D5266" s="94">
        <v>0.07291666666666667</v>
      </c>
      <c r="E5266" s="92">
        <v>2.0</v>
      </c>
      <c r="F5266" s="92" t="s">
        <v>3544</v>
      </c>
    </row>
    <row r="5267" ht="14.25" customHeight="1">
      <c r="A5267" s="92" t="s">
        <v>3870</v>
      </c>
      <c r="B5267" s="92" t="s">
        <v>1838</v>
      </c>
      <c r="C5267" s="93">
        <v>45783.0</v>
      </c>
      <c r="D5267" s="94">
        <v>0.9944444444444445</v>
      </c>
      <c r="E5267" s="92">
        <v>0.0</v>
      </c>
      <c r="F5267" s="92" t="s">
        <v>3542</v>
      </c>
    </row>
    <row r="5268" ht="14.25" customHeight="1">
      <c r="A5268" s="92" t="s">
        <v>3997</v>
      </c>
      <c r="B5268" s="92" t="s">
        <v>1838</v>
      </c>
      <c r="C5268" s="93">
        <v>45867.0</v>
      </c>
      <c r="D5268" s="94">
        <v>0.034027777777777775</v>
      </c>
      <c r="E5268" s="92">
        <v>0.0</v>
      </c>
      <c r="F5268" s="92" t="s">
        <v>3542</v>
      </c>
    </row>
    <row r="5269" ht="14.25" customHeight="1">
      <c r="A5269" s="92" t="s">
        <v>4051</v>
      </c>
      <c r="B5269" s="92" t="s">
        <v>3313</v>
      </c>
      <c r="C5269" s="93">
        <v>45588.0</v>
      </c>
      <c r="D5269" s="94">
        <v>0.9611111111111111</v>
      </c>
      <c r="E5269" s="92">
        <v>2.0</v>
      </c>
      <c r="F5269" s="92" t="s">
        <v>3544</v>
      </c>
    </row>
    <row r="5270" ht="14.25" customHeight="1">
      <c r="A5270" s="92" t="s">
        <v>3934</v>
      </c>
      <c r="B5270" s="92" t="s">
        <v>3313</v>
      </c>
      <c r="C5270" s="93">
        <v>45692.0</v>
      </c>
      <c r="D5270" s="94">
        <v>0.0375</v>
      </c>
      <c r="E5270" s="92">
        <v>0.0</v>
      </c>
      <c r="F5270" s="92" t="s">
        <v>3542</v>
      </c>
    </row>
    <row r="5271" ht="14.25" customHeight="1">
      <c r="A5271" s="92" t="s">
        <v>4046</v>
      </c>
      <c r="B5271" s="92" t="s">
        <v>3313</v>
      </c>
      <c r="C5271" s="93">
        <v>45819.0</v>
      </c>
      <c r="D5271" s="94">
        <v>0.3736111111111111</v>
      </c>
      <c r="E5271" s="92">
        <v>2.0</v>
      </c>
      <c r="F5271" s="92" t="s">
        <v>3544</v>
      </c>
    </row>
    <row r="5272" ht="14.25" customHeight="1">
      <c r="A5272" s="92" t="s">
        <v>3672</v>
      </c>
      <c r="B5272" s="92" t="s">
        <v>3313</v>
      </c>
      <c r="C5272" s="93">
        <v>45861.0</v>
      </c>
      <c r="D5272" s="94">
        <v>0.09375</v>
      </c>
      <c r="E5272" s="92">
        <v>0.0</v>
      </c>
      <c r="F5272" s="92" t="s">
        <v>3542</v>
      </c>
    </row>
    <row r="5273" ht="14.25" customHeight="1">
      <c r="A5273" s="92" t="s">
        <v>4070</v>
      </c>
      <c r="B5273" s="92" t="s">
        <v>2850</v>
      </c>
      <c r="C5273" s="93">
        <v>45776.0</v>
      </c>
      <c r="D5273" s="94">
        <v>0.0020833333333333333</v>
      </c>
      <c r="E5273" s="92">
        <v>0.0</v>
      </c>
      <c r="F5273" s="92" t="s">
        <v>3542</v>
      </c>
    </row>
    <row r="5274" ht="14.25" customHeight="1">
      <c r="A5274" s="92" t="s">
        <v>3853</v>
      </c>
      <c r="B5274" s="92" t="s">
        <v>2850</v>
      </c>
      <c r="C5274" s="93">
        <v>45790.0</v>
      </c>
      <c r="D5274" s="94">
        <v>0.9138888888888889</v>
      </c>
      <c r="E5274" s="92">
        <v>2.0</v>
      </c>
      <c r="F5274" s="92" t="s">
        <v>3544</v>
      </c>
    </row>
    <row r="5275" ht="14.25" customHeight="1">
      <c r="A5275" s="92" t="s">
        <v>3658</v>
      </c>
      <c r="B5275" s="92" t="s">
        <v>2850</v>
      </c>
      <c r="C5275" s="93">
        <v>45904.0</v>
      </c>
      <c r="D5275" s="94">
        <v>0.8784722222222222</v>
      </c>
      <c r="E5275" s="92">
        <v>1.0</v>
      </c>
      <c r="F5275" s="92" t="s">
        <v>3543</v>
      </c>
    </row>
    <row r="5276" ht="14.25" customHeight="1">
      <c r="A5276" s="92" t="s">
        <v>3779</v>
      </c>
      <c r="B5276" s="92" t="s">
        <v>3314</v>
      </c>
      <c r="C5276" s="93">
        <v>45592.0</v>
      </c>
      <c r="D5276" s="94">
        <v>0.5631944444444444</v>
      </c>
      <c r="E5276" s="92">
        <v>1.0</v>
      </c>
      <c r="F5276" s="92" t="s">
        <v>3543</v>
      </c>
    </row>
    <row r="5277" ht="14.25" customHeight="1">
      <c r="A5277" s="92" t="s">
        <v>3989</v>
      </c>
      <c r="B5277" s="92" t="s">
        <v>2851</v>
      </c>
      <c r="C5277" s="93">
        <v>45668.0</v>
      </c>
      <c r="D5277" s="94">
        <v>0.4736111111111111</v>
      </c>
      <c r="E5277" s="92">
        <v>2.0</v>
      </c>
      <c r="F5277" s="92" t="s">
        <v>3544</v>
      </c>
    </row>
    <row r="5278" ht="14.25" customHeight="1">
      <c r="A5278" s="92" t="s">
        <v>3682</v>
      </c>
      <c r="B5278" s="92" t="s">
        <v>2851</v>
      </c>
      <c r="C5278" s="93">
        <v>45719.0</v>
      </c>
      <c r="D5278" s="94">
        <v>0.26319444444444445</v>
      </c>
      <c r="E5278" s="92">
        <v>1.0</v>
      </c>
      <c r="F5278" s="92" t="s">
        <v>3543</v>
      </c>
    </row>
    <row r="5279" ht="14.25" customHeight="1">
      <c r="A5279" s="92" t="s">
        <v>3911</v>
      </c>
      <c r="B5279" s="92" t="s">
        <v>1327</v>
      </c>
      <c r="C5279" s="93">
        <v>45589.0</v>
      </c>
      <c r="D5279" s="94">
        <v>0.33611111111111114</v>
      </c>
      <c r="E5279" s="92">
        <v>0.0</v>
      </c>
      <c r="F5279" s="92" t="s">
        <v>3542</v>
      </c>
    </row>
    <row r="5280" ht="14.25" customHeight="1">
      <c r="A5280" s="92" t="s">
        <v>4085</v>
      </c>
      <c r="B5280" s="92" t="s">
        <v>1327</v>
      </c>
      <c r="C5280" s="93">
        <v>45699.0</v>
      </c>
      <c r="D5280" s="94">
        <v>0.7222222222222222</v>
      </c>
      <c r="E5280" s="92">
        <v>1.0</v>
      </c>
      <c r="F5280" s="92" t="s">
        <v>3543</v>
      </c>
    </row>
    <row r="5281" ht="14.25" customHeight="1">
      <c r="A5281" s="92" t="s">
        <v>3981</v>
      </c>
      <c r="B5281" s="92" t="s">
        <v>1327</v>
      </c>
      <c r="C5281" s="93">
        <v>45734.0</v>
      </c>
      <c r="D5281" s="94">
        <v>0.6097222222222223</v>
      </c>
      <c r="E5281" s="92">
        <v>0.0</v>
      </c>
      <c r="F5281" s="92" t="s">
        <v>3542</v>
      </c>
    </row>
    <row r="5282" ht="14.25" customHeight="1">
      <c r="A5282" s="92" t="s">
        <v>4023</v>
      </c>
      <c r="B5282" s="92" t="s">
        <v>1327</v>
      </c>
      <c r="C5282" s="93">
        <v>45874.0</v>
      </c>
      <c r="D5282" s="94">
        <v>0.16527777777777777</v>
      </c>
      <c r="E5282" s="92">
        <v>2.0</v>
      </c>
      <c r="F5282" s="92" t="s">
        <v>3544</v>
      </c>
    </row>
    <row r="5283" ht="14.25" customHeight="1">
      <c r="A5283" s="92" t="s">
        <v>4001</v>
      </c>
      <c r="B5283" s="92" t="s">
        <v>1327</v>
      </c>
      <c r="C5283" s="93">
        <v>45911.0</v>
      </c>
      <c r="D5283" s="94">
        <v>0.41388888888888886</v>
      </c>
      <c r="E5283" s="92">
        <v>0.0</v>
      </c>
      <c r="F5283" s="92" t="s">
        <v>3542</v>
      </c>
    </row>
    <row r="5284" ht="14.25" customHeight="1">
      <c r="A5284" s="92" t="s">
        <v>3853</v>
      </c>
      <c r="B5284" s="92" t="s">
        <v>1327</v>
      </c>
      <c r="C5284" s="93">
        <v>45925.0</v>
      </c>
      <c r="D5284" s="94">
        <v>0.22847222222222222</v>
      </c>
      <c r="E5284" s="92">
        <v>0.0</v>
      </c>
      <c r="F5284" s="92" t="s">
        <v>3542</v>
      </c>
    </row>
    <row r="5285" ht="14.25" customHeight="1">
      <c r="A5285" s="92" t="s">
        <v>3966</v>
      </c>
      <c r="B5285" s="92" t="s">
        <v>1327</v>
      </c>
      <c r="C5285" s="93">
        <v>45934.0</v>
      </c>
      <c r="D5285" s="94">
        <v>0.2513888888888889</v>
      </c>
      <c r="E5285" s="92">
        <v>0.0</v>
      </c>
      <c r="F5285" s="92" t="s">
        <v>3542</v>
      </c>
    </row>
    <row r="5286" ht="14.25" customHeight="1">
      <c r="A5286" s="92" t="s">
        <v>3825</v>
      </c>
      <c r="B5286" s="92" t="s">
        <v>3315</v>
      </c>
      <c r="C5286" s="93">
        <v>45635.0</v>
      </c>
      <c r="D5286" s="94">
        <v>0.9881944444444445</v>
      </c>
      <c r="E5286" s="92">
        <v>1.0</v>
      </c>
      <c r="F5286" s="92" t="s">
        <v>3543</v>
      </c>
    </row>
    <row r="5287" ht="14.25" customHeight="1">
      <c r="A5287" s="92" t="s">
        <v>3682</v>
      </c>
      <c r="B5287" s="92" t="s">
        <v>3315</v>
      </c>
      <c r="C5287" s="93">
        <v>45760.0</v>
      </c>
      <c r="D5287" s="94">
        <v>0.9486111111111111</v>
      </c>
      <c r="E5287" s="92">
        <v>1.0</v>
      </c>
      <c r="F5287" s="92" t="s">
        <v>3543</v>
      </c>
    </row>
    <row r="5288" ht="14.25" customHeight="1">
      <c r="A5288" s="92" t="s">
        <v>4020</v>
      </c>
      <c r="B5288" s="92" t="s">
        <v>3315</v>
      </c>
      <c r="C5288" s="93">
        <v>45764.0</v>
      </c>
      <c r="D5288" s="94">
        <v>0.1111111111111111</v>
      </c>
      <c r="E5288" s="92">
        <v>2.0</v>
      </c>
      <c r="F5288" s="92" t="s">
        <v>3544</v>
      </c>
    </row>
    <row r="5289" ht="14.25" customHeight="1">
      <c r="A5289" s="92" t="s">
        <v>4020</v>
      </c>
      <c r="B5289" s="92" t="s">
        <v>3315</v>
      </c>
      <c r="C5289" s="93">
        <v>45774.0</v>
      </c>
      <c r="D5289" s="94">
        <v>0.21180555555555555</v>
      </c>
      <c r="E5289" s="92">
        <v>1.0</v>
      </c>
      <c r="F5289" s="92" t="s">
        <v>3543</v>
      </c>
    </row>
    <row r="5290" ht="14.25" customHeight="1">
      <c r="A5290" s="92" t="s">
        <v>4063</v>
      </c>
      <c r="B5290" s="92" t="s">
        <v>3315</v>
      </c>
      <c r="C5290" s="93">
        <v>45939.0</v>
      </c>
      <c r="D5290" s="94">
        <v>0.26944444444444443</v>
      </c>
      <c r="E5290" s="92">
        <v>0.0</v>
      </c>
      <c r="F5290" s="92" t="s">
        <v>3542</v>
      </c>
    </row>
    <row r="5291" ht="14.25" customHeight="1">
      <c r="A5291" s="92" t="s">
        <v>3977</v>
      </c>
      <c r="B5291" s="92" t="s">
        <v>332</v>
      </c>
      <c r="C5291" s="93">
        <v>45648.0</v>
      </c>
      <c r="D5291" s="94">
        <v>0.9319444444444445</v>
      </c>
      <c r="E5291" s="92">
        <v>0.0</v>
      </c>
      <c r="F5291" s="92" t="s">
        <v>3542</v>
      </c>
    </row>
    <row r="5292" ht="14.25" customHeight="1">
      <c r="A5292" s="92" t="s">
        <v>3627</v>
      </c>
      <c r="B5292" s="92" t="s">
        <v>332</v>
      </c>
      <c r="C5292" s="93">
        <v>45701.0</v>
      </c>
      <c r="D5292" s="94">
        <v>0.09236111111111112</v>
      </c>
      <c r="E5292" s="92">
        <v>2.0</v>
      </c>
      <c r="F5292" s="92" t="s">
        <v>3544</v>
      </c>
    </row>
    <row r="5293" ht="14.25" customHeight="1">
      <c r="A5293" s="92" t="s">
        <v>3692</v>
      </c>
      <c r="B5293" s="92" t="s">
        <v>332</v>
      </c>
      <c r="C5293" s="93">
        <v>45751.0</v>
      </c>
      <c r="D5293" s="94">
        <v>0.4215277777777778</v>
      </c>
      <c r="E5293" s="92">
        <v>1.0</v>
      </c>
      <c r="F5293" s="92" t="s">
        <v>3543</v>
      </c>
    </row>
    <row r="5294" ht="14.25" customHeight="1">
      <c r="A5294" s="92" t="s">
        <v>3787</v>
      </c>
      <c r="B5294" s="92" t="s">
        <v>332</v>
      </c>
      <c r="C5294" s="93">
        <v>45751.0</v>
      </c>
      <c r="D5294" s="94">
        <v>0.030555555555555555</v>
      </c>
      <c r="E5294" s="92">
        <v>1.0</v>
      </c>
      <c r="F5294" s="92" t="s">
        <v>3543</v>
      </c>
    </row>
    <row r="5295" ht="14.25" customHeight="1">
      <c r="A5295" s="92" t="s">
        <v>3875</v>
      </c>
      <c r="B5295" s="92" t="s">
        <v>332</v>
      </c>
      <c r="C5295" s="93">
        <v>45798.0</v>
      </c>
      <c r="D5295" s="94">
        <v>0.025694444444444443</v>
      </c>
      <c r="E5295" s="92">
        <v>2.0</v>
      </c>
      <c r="F5295" s="92" t="s">
        <v>3544</v>
      </c>
    </row>
    <row r="5296" ht="14.25" customHeight="1">
      <c r="A5296" s="92" t="s">
        <v>3718</v>
      </c>
      <c r="B5296" s="92" t="s">
        <v>333</v>
      </c>
      <c r="C5296" s="93">
        <v>45620.0</v>
      </c>
      <c r="D5296" s="94">
        <v>0.6430555555555556</v>
      </c>
      <c r="E5296" s="92">
        <v>2.0</v>
      </c>
      <c r="F5296" s="92" t="s">
        <v>3544</v>
      </c>
    </row>
    <row r="5297" ht="14.25" customHeight="1">
      <c r="A5297" s="92" t="s">
        <v>3724</v>
      </c>
      <c r="B5297" s="92" t="s">
        <v>333</v>
      </c>
      <c r="C5297" s="93">
        <v>45807.0</v>
      </c>
      <c r="D5297" s="94">
        <v>0.5666666666666667</v>
      </c>
      <c r="E5297" s="92">
        <v>2.0</v>
      </c>
      <c r="F5297" s="92" t="s">
        <v>3544</v>
      </c>
    </row>
    <row r="5298" ht="14.25" customHeight="1">
      <c r="A5298" s="92" t="s">
        <v>3693</v>
      </c>
      <c r="B5298" s="92" t="s">
        <v>1839</v>
      </c>
      <c r="C5298" s="93">
        <v>45651.0</v>
      </c>
      <c r="D5298" s="94">
        <v>0.3888888888888889</v>
      </c>
      <c r="E5298" s="92">
        <v>0.0</v>
      </c>
      <c r="F5298" s="92" t="s">
        <v>3542</v>
      </c>
    </row>
    <row r="5299" ht="14.25" customHeight="1">
      <c r="A5299" s="92" t="s">
        <v>3882</v>
      </c>
      <c r="B5299" s="92" t="s">
        <v>1839</v>
      </c>
      <c r="C5299" s="93">
        <v>45678.0</v>
      </c>
      <c r="D5299" s="94">
        <v>0.24166666666666667</v>
      </c>
      <c r="E5299" s="92">
        <v>1.0</v>
      </c>
      <c r="F5299" s="92" t="s">
        <v>3543</v>
      </c>
    </row>
    <row r="5300" ht="14.25" customHeight="1">
      <c r="A5300" s="92" t="s">
        <v>3955</v>
      </c>
      <c r="B5300" s="92" t="s">
        <v>1839</v>
      </c>
      <c r="C5300" s="93">
        <v>45864.0</v>
      </c>
      <c r="D5300" s="94">
        <v>0.8229166666666666</v>
      </c>
      <c r="E5300" s="92">
        <v>2.0</v>
      </c>
      <c r="F5300" s="92" t="s">
        <v>3544</v>
      </c>
    </row>
    <row r="5301" ht="14.25" customHeight="1">
      <c r="A5301" s="92" t="s">
        <v>3869</v>
      </c>
      <c r="B5301" s="92" t="s">
        <v>1840</v>
      </c>
      <c r="C5301" s="93">
        <v>45721.0</v>
      </c>
      <c r="D5301" s="94">
        <v>0.7104166666666667</v>
      </c>
      <c r="E5301" s="92">
        <v>0.0</v>
      </c>
      <c r="F5301" s="92" t="s">
        <v>3542</v>
      </c>
    </row>
    <row r="5302" ht="14.25" customHeight="1">
      <c r="A5302" s="92" t="s">
        <v>4017</v>
      </c>
      <c r="B5302" s="92" t="s">
        <v>1840</v>
      </c>
      <c r="C5302" s="93">
        <v>45907.0</v>
      </c>
      <c r="D5302" s="94">
        <v>0.4847222222222222</v>
      </c>
      <c r="E5302" s="92">
        <v>2.0</v>
      </c>
      <c r="F5302" s="92" t="s">
        <v>3544</v>
      </c>
    </row>
    <row r="5303" ht="14.25" customHeight="1">
      <c r="A5303" s="92" t="s">
        <v>3935</v>
      </c>
      <c r="B5303" s="92" t="s">
        <v>1840</v>
      </c>
      <c r="C5303" s="93">
        <v>45938.0</v>
      </c>
      <c r="D5303" s="94">
        <v>0.7986111111111112</v>
      </c>
      <c r="E5303" s="92">
        <v>0.0</v>
      </c>
      <c r="F5303" s="92" t="s">
        <v>3542</v>
      </c>
    </row>
    <row r="5304" ht="14.25" customHeight="1">
      <c r="A5304" s="92" t="s">
        <v>3845</v>
      </c>
      <c r="B5304" s="92" t="s">
        <v>3316</v>
      </c>
      <c r="C5304" s="93">
        <v>45744.0</v>
      </c>
      <c r="D5304" s="94">
        <v>0.26319444444444445</v>
      </c>
      <c r="E5304" s="92">
        <v>2.0</v>
      </c>
      <c r="F5304" s="92" t="s">
        <v>3544</v>
      </c>
    </row>
    <row r="5305" ht="14.25" customHeight="1">
      <c r="A5305" s="92" t="s">
        <v>3986</v>
      </c>
      <c r="B5305" s="92" t="s">
        <v>3316</v>
      </c>
      <c r="C5305" s="93">
        <v>45783.0</v>
      </c>
      <c r="D5305" s="94">
        <v>0.24722222222222223</v>
      </c>
      <c r="E5305" s="92">
        <v>2.0</v>
      </c>
      <c r="F5305" s="92" t="s">
        <v>3544</v>
      </c>
    </row>
    <row r="5306" ht="14.25" customHeight="1">
      <c r="A5306" s="92" t="s">
        <v>3903</v>
      </c>
      <c r="B5306" s="92" t="s">
        <v>3316</v>
      </c>
      <c r="C5306" s="93">
        <v>45832.0</v>
      </c>
      <c r="D5306" s="94">
        <v>0.5104166666666666</v>
      </c>
      <c r="E5306" s="92">
        <v>1.0</v>
      </c>
      <c r="F5306" s="92" t="s">
        <v>3543</v>
      </c>
    </row>
    <row r="5307" ht="14.25" customHeight="1">
      <c r="A5307" s="92" t="s">
        <v>3773</v>
      </c>
      <c r="B5307" s="92" t="s">
        <v>3316</v>
      </c>
      <c r="C5307" s="93">
        <v>45927.0</v>
      </c>
      <c r="D5307" s="94">
        <v>0.25555555555555554</v>
      </c>
      <c r="E5307" s="92">
        <v>2.0</v>
      </c>
      <c r="F5307" s="92" t="s">
        <v>3544</v>
      </c>
    </row>
    <row r="5308" ht="14.25" customHeight="1">
      <c r="A5308" s="92" t="s">
        <v>3982</v>
      </c>
      <c r="B5308" s="92" t="s">
        <v>1841</v>
      </c>
      <c r="C5308" s="93">
        <v>45602.0</v>
      </c>
      <c r="D5308" s="94">
        <v>0.8666666666666667</v>
      </c>
      <c r="E5308" s="92">
        <v>1.0</v>
      </c>
      <c r="F5308" s="92" t="s">
        <v>3543</v>
      </c>
    </row>
    <row r="5309" ht="14.25" customHeight="1">
      <c r="A5309" s="92" t="s">
        <v>3972</v>
      </c>
      <c r="B5309" s="92" t="s">
        <v>1841</v>
      </c>
      <c r="C5309" s="93">
        <v>45706.0</v>
      </c>
      <c r="D5309" s="94">
        <v>0.14791666666666667</v>
      </c>
      <c r="E5309" s="92">
        <v>0.0</v>
      </c>
      <c r="F5309" s="92" t="s">
        <v>3542</v>
      </c>
    </row>
    <row r="5310" ht="14.25" customHeight="1">
      <c r="A5310" s="92" t="s">
        <v>4016</v>
      </c>
      <c r="B5310" s="92" t="s">
        <v>1841</v>
      </c>
      <c r="C5310" s="93">
        <v>45897.0</v>
      </c>
      <c r="D5310" s="94">
        <v>0.4048611111111111</v>
      </c>
      <c r="E5310" s="92">
        <v>1.0</v>
      </c>
      <c r="F5310" s="92" t="s">
        <v>3543</v>
      </c>
    </row>
    <row r="5311" ht="14.25" customHeight="1">
      <c r="A5311" s="92" t="s">
        <v>3856</v>
      </c>
      <c r="B5311" s="92" t="s">
        <v>3317</v>
      </c>
      <c r="C5311" s="93">
        <v>45594.0</v>
      </c>
      <c r="D5311" s="94">
        <v>0.6430555555555556</v>
      </c>
      <c r="E5311" s="92">
        <v>1.0</v>
      </c>
      <c r="F5311" s="92" t="s">
        <v>3543</v>
      </c>
    </row>
    <row r="5312" ht="14.25" customHeight="1">
      <c r="A5312" s="92" t="s">
        <v>4037</v>
      </c>
      <c r="B5312" s="92" t="s">
        <v>3317</v>
      </c>
      <c r="C5312" s="93">
        <v>45611.0</v>
      </c>
      <c r="D5312" s="94">
        <v>0.17708333333333334</v>
      </c>
      <c r="E5312" s="92">
        <v>1.0</v>
      </c>
      <c r="F5312" s="92" t="s">
        <v>3543</v>
      </c>
    </row>
    <row r="5313" ht="14.25" customHeight="1">
      <c r="A5313" s="92" t="s">
        <v>3969</v>
      </c>
      <c r="B5313" s="92" t="s">
        <v>3317</v>
      </c>
      <c r="C5313" s="93">
        <v>45767.0</v>
      </c>
      <c r="D5313" s="94">
        <v>0.49722222222222223</v>
      </c>
      <c r="E5313" s="92">
        <v>1.0</v>
      </c>
      <c r="F5313" s="92" t="s">
        <v>3543</v>
      </c>
    </row>
    <row r="5314" ht="14.25" customHeight="1">
      <c r="A5314" s="92" t="s">
        <v>3925</v>
      </c>
      <c r="B5314" s="92" t="s">
        <v>3317</v>
      </c>
      <c r="C5314" s="93">
        <v>45776.0</v>
      </c>
      <c r="D5314" s="94">
        <v>0.41944444444444445</v>
      </c>
      <c r="E5314" s="92">
        <v>1.0</v>
      </c>
      <c r="F5314" s="92" t="s">
        <v>3543</v>
      </c>
    </row>
    <row r="5315" ht="14.25" customHeight="1">
      <c r="A5315" s="92" t="s">
        <v>3900</v>
      </c>
      <c r="B5315" s="92" t="s">
        <v>3317</v>
      </c>
      <c r="C5315" s="93">
        <v>45778.0</v>
      </c>
      <c r="D5315" s="94">
        <v>0.41388888888888886</v>
      </c>
      <c r="E5315" s="92">
        <v>1.0</v>
      </c>
      <c r="F5315" s="92" t="s">
        <v>3543</v>
      </c>
    </row>
    <row r="5316" ht="14.25" customHeight="1">
      <c r="A5316" s="92" t="s">
        <v>3791</v>
      </c>
      <c r="B5316" s="92" t="s">
        <v>2331</v>
      </c>
      <c r="C5316" s="93">
        <v>45629.0</v>
      </c>
      <c r="D5316" s="94">
        <v>0.02361111111111111</v>
      </c>
      <c r="E5316" s="92">
        <v>0.0</v>
      </c>
      <c r="F5316" s="92" t="s">
        <v>3542</v>
      </c>
    </row>
    <row r="5317" ht="14.25" customHeight="1">
      <c r="A5317" s="92" t="s">
        <v>3957</v>
      </c>
      <c r="B5317" s="92" t="s">
        <v>2331</v>
      </c>
      <c r="C5317" s="93">
        <v>45646.0</v>
      </c>
      <c r="D5317" s="94">
        <v>0.6423611111111112</v>
      </c>
      <c r="E5317" s="92">
        <v>2.0</v>
      </c>
      <c r="F5317" s="92" t="s">
        <v>3544</v>
      </c>
    </row>
    <row r="5318" ht="14.25" customHeight="1">
      <c r="A5318" s="92" t="s">
        <v>3812</v>
      </c>
      <c r="B5318" s="92" t="s">
        <v>2331</v>
      </c>
      <c r="C5318" s="93">
        <v>45842.0</v>
      </c>
      <c r="D5318" s="94">
        <v>0.6013888888888889</v>
      </c>
      <c r="E5318" s="92">
        <v>0.0</v>
      </c>
      <c r="F5318" s="92" t="s">
        <v>3542</v>
      </c>
    </row>
    <row r="5319" ht="14.25" customHeight="1">
      <c r="A5319" s="92" t="s">
        <v>3718</v>
      </c>
      <c r="B5319" s="92" t="s">
        <v>2332</v>
      </c>
      <c r="C5319" s="93">
        <v>45601.0</v>
      </c>
      <c r="D5319" s="94">
        <v>0.5319444444444444</v>
      </c>
      <c r="E5319" s="92">
        <v>2.0</v>
      </c>
      <c r="F5319" s="92" t="s">
        <v>3544</v>
      </c>
    </row>
    <row r="5320" ht="14.25" customHeight="1">
      <c r="A5320" s="92" t="s">
        <v>3688</v>
      </c>
      <c r="B5320" s="92" t="s">
        <v>2332</v>
      </c>
      <c r="C5320" s="93">
        <v>45615.0</v>
      </c>
      <c r="D5320" s="94">
        <v>0.4708333333333333</v>
      </c>
      <c r="E5320" s="92">
        <v>1.0</v>
      </c>
      <c r="F5320" s="92" t="s">
        <v>3543</v>
      </c>
    </row>
    <row r="5321" ht="14.25" customHeight="1">
      <c r="A5321" s="92" t="s">
        <v>4064</v>
      </c>
      <c r="B5321" s="92" t="s">
        <v>2332</v>
      </c>
      <c r="C5321" s="93">
        <v>45625.0</v>
      </c>
      <c r="D5321" s="94">
        <v>0.45208333333333334</v>
      </c>
      <c r="E5321" s="92">
        <v>2.0</v>
      </c>
      <c r="F5321" s="92" t="s">
        <v>3544</v>
      </c>
    </row>
    <row r="5322" ht="14.25" customHeight="1">
      <c r="A5322" s="92" t="s">
        <v>3866</v>
      </c>
      <c r="B5322" s="92" t="s">
        <v>2332</v>
      </c>
      <c r="C5322" s="93">
        <v>45693.0</v>
      </c>
      <c r="D5322" s="94">
        <v>0.4173611111111111</v>
      </c>
      <c r="E5322" s="92">
        <v>1.0</v>
      </c>
      <c r="F5322" s="92" t="s">
        <v>3543</v>
      </c>
    </row>
    <row r="5323" ht="14.25" customHeight="1">
      <c r="A5323" s="92" t="s">
        <v>3936</v>
      </c>
      <c r="B5323" s="92" t="s">
        <v>334</v>
      </c>
      <c r="C5323" s="93">
        <v>45607.0</v>
      </c>
      <c r="D5323" s="94">
        <v>0.23333333333333334</v>
      </c>
      <c r="E5323" s="92">
        <v>2.0</v>
      </c>
      <c r="F5323" s="92" t="s">
        <v>3544</v>
      </c>
    </row>
    <row r="5324" ht="14.25" customHeight="1">
      <c r="A5324" s="92" t="s">
        <v>3616</v>
      </c>
      <c r="B5324" s="92" t="s">
        <v>334</v>
      </c>
      <c r="C5324" s="93">
        <v>45718.0</v>
      </c>
      <c r="D5324" s="94">
        <v>0.9354166666666667</v>
      </c>
      <c r="E5324" s="92">
        <v>0.0</v>
      </c>
      <c r="F5324" s="92" t="s">
        <v>3542</v>
      </c>
    </row>
    <row r="5325" ht="14.25" customHeight="1">
      <c r="A5325" s="92" t="s">
        <v>3757</v>
      </c>
      <c r="B5325" s="92" t="s">
        <v>334</v>
      </c>
      <c r="C5325" s="93">
        <v>45742.0</v>
      </c>
      <c r="D5325" s="94">
        <v>0.20833333333333334</v>
      </c>
      <c r="E5325" s="92">
        <v>0.0</v>
      </c>
      <c r="F5325" s="92" t="s">
        <v>3542</v>
      </c>
    </row>
    <row r="5326" ht="14.25" customHeight="1">
      <c r="A5326" s="92" t="s">
        <v>3895</v>
      </c>
      <c r="B5326" s="92" t="s">
        <v>334</v>
      </c>
      <c r="C5326" s="93">
        <v>45811.0</v>
      </c>
      <c r="D5326" s="94">
        <v>0.27569444444444446</v>
      </c>
      <c r="E5326" s="92">
        <v>0.0</v>
      </c>
      <c r="F5326" s="92" t="s">
        <v>3542</v>
      </c>
    </row>
    <row r="5327" ht="14.25" customHeight="1">
      <c r="A5327" s="92" t="s">
        <v>3927</v>
      </c>
      <c r="B5327" s="92" t="s">
        <v>826</v>
      </c>
      <c r="C5327" s="93">
        <v>45668.0</v>
      </c>
      <c r="D5327" s="94">
        <v>0.32013888888888886</v>
      </c>
      <c r="E5327" s="92">
        <v>2.0</v>
      </c>
      <c r="F5327" s="92" t="s">
        <v>3544</v>
      </c>
    </row>
    <row r="5328" ht="14.25" customHeight="1">
      <c r="A5328" s="92" t="s">
        <v>3939</v>
      </c>
      <c r="B5328" s="92" t="s">
        <v>2333</v>
      </c>
      <c r="C5328" s="93">
        <v>45668.0</v>
      </c>
      <c r="D5328" s="94">
        <v>0.08958333333333333</v>
      </c>
      <c r="E5328" s="92">
        <v>2.0</v>
      </c>
      <c r="F5328" s="92" t="s">
        <v>3544</v>
      </c>
    </row>
    <row r="5329" ht="14.25" customHeight="1">
      <c r="A5329" s="92" t="s">
        <v>4024</v>
      </c>
      <c r="B5329" s="92" t="s">
        <v>2333</v>
      </c>
      <c r="C5329" s="93">
        <v>45775.0</v>
      </c>
      <c r="D5329" s="94">
        <v>0.5034722222222222</v>
      </c>
      <c r="E5329" s="92">
        <v>1.0</v>
      </c>
      <c r="F5329" s="92" t="s">
        <v>3543</v>
      </c>
    </row>
    <row r="5330" ht="14.25" customHeight="1">
      <c r="A5330" s="92" t="s">
        <v>3688</v>
      </c>
      <c r="B5330" s="92" t="s">
        <v>2333</v>
      </c>
      <c r="C5330" s="93">
        <v>45814.0</v>
      </c>
      <c r="D5330" s="94">
        <v>0.31319444444444444</v>
      </c>
      <c r="E5330" s="92">
        <v>2.0</v>
      </c>
      <c r="F5330" s="92" t="s">
        <v>3544</v>
      </c>
    </row>
    <row r="5331" ht="14.25" customHeight="1">
      <c r="A5331" s="92" t="s">
        <v>3699</v>
      </c>
      <c r="B5331" s="92" t="s">
        <v>827</v>
      </c>
      <c r="C5331" s="93">
        <v>45742.0</v>
      </c>
      <c r="D5331" s="94">
        <v>0.6729166666666667</v>
      </c>
      <c r="E5331" s="92">
        <v>2.0</v>
      </c>
      <c r="F5331" s="92" t="s">
        <v>3544</v>
      </c>
    </row>
    <row r="5332" ht="14.25" customHeight="1">
      <c r="A5332" s="92" t="s">
        <v>3659</v>
      </c>
      <c r="B5332" s="92" t="s">
        <v>827</v>
      </c>
      <c r="C5332" s="93">
        <v>45836.0</v>
      </c>
      <c r="D5332" s="94">
        <v>0.23680555555555555</v>
      </c>
      <c r="E5332" s="92">
        <v>0.0</v>
      </c>
      <c r="F5332" s="92" t="s">
        <v>3542</v>
      </c>
    </row>
    <row r="5333" ht="14.25" customHeight="1">
      <c r="A5333" s="92" t="s">
        <v>3738</v>
      </c>
      <c r="B5333" s="92" t="s">
        <v>2852</v>
      </c>
      <c r="C5333" s="93">
        <v>45653.0</v>
      </c>
      <c r="D5333" s="94">
        <v>0.12152777777777778</v>
      </c>
      <c r="E5333" s="92">
        <v>1.0</v>
      </c>
      <c r="F5333" s="92" t="s">
        <v>3543</v>
      </c>
    </row>
    <row r="5334" ht="14.25" customHeight="1">
      <c r="A5334" s="92" t="s">
        <v>3743</v>
      </c>
      <c r="B5334" s="92" t="s">
        <v>2852</v>
      </c>
      <c r="C5334" s="93">
        <v>45747.0</v>
      </c>
      <c r="D5334" s="94">
        <v>0.7395833333333334</v>
      </c>
      <c r="E5334" s="92">
        <v>1.0</v>
      </c>
      <c r="F5334" s="92" t="s">
        <v>3543</v>
      </c>
    </row>
    <row r="5335" ht="14.25" customHeight="1">
      <c r="A5335" s="92" t="s">
        <v>3655</v>
      </c>
      <c r="B5335" s="92" t="s">
        <v>2852</v>
      </c>
      <c r="C5335" s="93">
        <v>45882.0</v>
      </c>
      <c r="D5335" s="94">
        <v>0.02847222222222222</v>
      </c>
      <c r="E5335" s="92">
        <v>2.0</v>
      </c>
      <c r="F5335" s="92" t="s">
        <v>3544</v>
      </c>
    </row>
    <row r="5336" ht="14.25" customHeight="1">
      <c r="A5336" s="92" t="s">
        <v>3672</v>
      </c>
      <c r="B5336" s="92" t="s">
        <v>1842</v>
      </c>
      <c r="C5336" s="93">
        <v>45640.0</v>
      </c>
      <c r="D5336" s="94">
        <v>0.41944444444444445</v>
      </c>
      <c r="E5336" s="92">
        <v>1.0</v>
      </c>
      <c r="F5336" s="92" t="s">
        <v>3543</v>
      </c>
    </row>
    <row r="5337" ht="14.25" customHeight="1">
      <c r="A5337" s="92" t="s">
        <v>3713</v>
      </c>
      <c r="B5337" s="92" t="s">
        <v>1842</v>
      </c>
      <c r="C5337" s="93">
        <v>45788.0</v>
      </c>
      <c r="D5337" s="94">
        <v>0.6104166666666667</v>
      </c>
      <c r="E5337" s="92">
        <v>1.0</v>
      </c>
      <c r="F5337" s="92" t="s">
        <v>3543</v>
      </c>
    </row>
    <row r="5338" ht="14.25" customHeight="1">
      <c r="A5338" s="92" t="s">
        <v>4003</v>
      </c>
      <c r="B5338" s="92" t="s">
        <v>3318</v>
      </c>
      <c r="C5338" s="93">
        <v>45620.0</v>
      </c>
      <c r="D5338" s="94">
        <v>0.04583333333333333</v>
      </c>
      <c r="E5338" s="92">
        <v>2.0</v>
      </c>
      <c r="F5338" s="92" t="s">
        <v>3544</v>
      </c>
    </row>
    <row r="5339" ht="14.25" customHeight="1">
      <c r="A5339" s="92" t="s">
        <v>3690</v>
      </c>
      <c r="B5339" s="92" t="s">
        <v>3319</v>
      </c>
      <c r="C5339" s="93">
        <v>45717.0</v>
      </c>
      <c r="D5339" s="94">
        <v>0.4222222222222222</v>
      </c>
      <c r="E5339" s="92">
        <v>0.0</v>
      </c>
      <c r="F5339" s="92" t="s">
        <v>3542</v>
      </c>
    </row>
    <row r="5340" ht="14.25" customHeight="1">
      <c r="A5340" s="92" t="s">
        <v>4009</v>
      </c>
      <c r="B5340" s="92" t="s">
        <v>2853</v>
      </c>
      <c r="C5340" s="93">
        <v>45900.0</v>
      </c>
      <c r="D5340" s="94">
        <v>0.9895833333333334</v>
      </c>
      <c r="E5340" s="92">
        <v>1.0</v>
      </c>
      <c r="F5340" s="92" t="s">
        <v>3543</v>
      </c>
    </row>
    <row r="5341" ht="14.25" customHeight="1">
      <c r="A5341" s="92" t="s">
        <v>3812</v>
      </c>
      <c r="B5341" s="92" t="s">
        <v>335</v>
      </c>
      <c r="C5341" s="93">
        <v>45707.0</v>
      </c>
      <c r="D5341" s="94">
        <v>0.31805555555555554</v>
      </c>
      <c r="E5341" s="92">
        <v>1.0</v>
      </c>
      <c r="F5341" s="92" t="s">
        <v>3543</v>
      </c>
    </row>
    <row r="5342" ht="14.25" customHeight="1">
      <c r="A5342" s="92" t="s">
        <v>3939</v>
      </c>
      <c r="B5342" s="92" t="s">
        <v>1328</v>
      </c>
      <c r="C5342" s="93">
        <v>45682.0</v>
      </c>
      <c r="D5342" s="94">
        <v>0.2222222222222222</v>
      </c>
      <c r="E5342" s="92">
        <v>2.0</v>
      </c>
      <c r="F5342" s="92" t="s">
        <v>3544</v>
      </c>
    </row>
    <row r="5343" ht="14.25" customHeight="1">
      <c r="A5343" s="92" t="s">
        <v>3737</v>
      </c>
      <c r="B5343" s="92" t="s">
        <v>336</v>
      </c>
      <c r="C5343" s="93">
        <v>45631.0</v>
      </c>
      <c r="D5343" s="94">
        <v>0.9097222222222222</v>
      </c>
      <c r="E5343" s="92">
        <v>0.0</v>
      </c>
      <c r="F5343" s="92" t="s">
        <v>3542</v>
      </c>
    </row>
    <row r="5344" ht="14.25" customHeight="1">
      <c r="A5344" s="92" t="s">
        <v>3909</v>
      </c>
      <c r="B5344" s="92" t="s">
        <v>336</v>
      </c>
      <c r="C5344" s="93">
        <v>45639.0</v>
      </c>
      <c r="D5344" s="94">
        <v>0.5923611111111111</v>
      </c>
      <c r="E5344" s="92">
        <v>2.0</v>
      </c>
      <c r="F5344" s="92" t="s">
        <v>3544</v>
      </c>
    </row>
    <row r="5345" ht="14.25" customHeight="1">
      <c r="A5345" s="92" t="s">
        <v>3973</v>
      </c>
      <c r="B5345" s="92" t="s">
        <v>336</v>
      </c>
      <c r="C5345" s="93">
        <v>45730.0</v>
      </c>
      <c r="D5345" s="94">
        <v>0.5305555555555556</v>
      </c>
      <c r="E5345" s="92">
        <v>1.0</v>
      </c>
      <c r="F5345" s="92" t="s">
        <v>3543</v>
      </c>
    </row>
    <row r="5346" ht="14.25" customHeight="1">
      <c r="A5346" s="92" t="s">
        <v>3976</v>
      </c>
      <c r="B5346" s="92" t="s">
        <v>336</v>
      </c>
      <c r="C5346" s="93">
        <v>45757.0</v>
      </c>
      <c r="D5346" s="94">
        <v>0.4326388888888889</v>
      </c>
      <c r="E5346" s="92">
        <v>0.0</v>
      </c>
      <c r="F5346" s="92" t="s">
        <v>3542</v>
      </c>
    </row>
    <row r="5347" ht="14.25" customHeight="1">
      <c r="A5347" s="92" t="s">
        <v>3872</v>
      </c>
      <c r="B5347" s="92" t="s">
        <v>336</v>
      </c>
      <c r="C5347" s="93">
        <v>45846.0</v>
      </c>
      <c r="D5347" s="94">
        <v>0.2076388888888889</v>
      </c>
      <c r="E5347" s="92">
        <v>2.0</v>
      </c>
      <c r="F5347" s="92" t="s">
        <v>3544</v>
      </c>
    </row>
    <row r="5348" ht="14.25" customHeight="1">
      <c r="A5348" s="92" t="s">
        <v>4084</v>
      </c>
      <c r="B5348" s="92" t="s">
        <v>1843</v>
      </c>
      <c r="C5348" s="93">
        <v>45782.0</v>
      </c>
      <c r="D5348" s="94">
        <v>0.5951388888888889</v>
      </c>
      <c r="E5348" s="92">
        <v>0.0</v>
      </c>
      <c r="F5348" s="92" t="s">
        <v>3542</v>
      </c>
    </row>
    <row r="5349" ht="14.25" customHeight="1">
      <c r="A5349" s="92" t="s">
        <v>3894</v>
      </c>
      <c r="B5349" s="92" t="s">
        <v>1843</v>
      </c>
      <c r="C5349" s="93">
        <v>45856.0</v>
      </c>
      <c r="D5349" s="94">
        <v>0.7583333333333333</v>
      </c>
      <c r="E5349" s="92">
        <v>2.0</v>
      </c>
      <c r="F5349" s="92" t="s">
        <v>3544</v>
      </c>
    </row>
    <row r="5350" ht="14.25" customHeight="1">
      <c r="A5350" s="92" t="s">
        <v>4014</v>
      </c>
      <c r="B5350" s="92" t="s">
        <v>1843</v>
      </c>
      <c r="C5350" s="93">
        <v>45887.0</v>
      </c>
      <c r="D5350" s="94">
        <v>0.8965277777777778</v>
      </c>
      <c r="E5350" s="92">
        <v>1.0</v>
      </c>
      <c r="F5350" s="92" t="s">
        <v>3543</v>
      </c>
    </row>
    <row r="5351" ht="14.25" customHeight="1">
      <c r="A5351" s="92" t="s">
        <v>4057</v>
      </c>
      <c r="B5351" s="92" t="s">
        <v>1843</v>
      </c>
      <c r="C5351" s="93">
        <v>45940.0</v>
      </c>
      <c r="D5351" s="94">
        <v>0.30486111111111114</v>
      </c>
      <c r="E5351" s="92">
        <v>1.0</v>
      </c>
      <c r="F5351" s="92" t="s">
        <v>3543</v>
      </c>
    </row>
    <row r="5352" ht="14.25" customHeight="1">
      <c r="A5352" s="92" t="s">
        <v>4002</v>
      </c>
      <c r="B5352" s="92" t="s">
        <v>3320</v>
      </c>
      <c r="C5352" s="93">
        <v>45654.0</v>
      </c>
      <c r="D5352" s="94">
        <v>0.6298611111111111</v>
      </c>
      <c r="E5352" s="92">
        <v>2.0</v>
      </c>
      <c r="F5352" s="92" t="s">
        <v>3544</v>
      </c>
    </row>
    <row r="5353" ht="14.25" customHeight="1">
      <c r="A5353" s="92" t="s">
        <v>3880</v>
      </c>
      <c r="B5353" s="92" t="s">
        <v>3320</v>
      </c>
      <c r="C5353" s="93">
        <v>45832.0</v>
      </c>
      <c r="D5353" s="94">
        <v>0.6625</v>
      </c>
      <c r="E5353" s="92">
        <v>1.0</v>
      </c>
      <c r="F5353" s="92" t="s">
        <v>3543</v>
      </c>
    </row>
    <row r="5354" ht="14.25" customHeight="1">
      <c r="A5354" s="92" t="s">
        <v>4025</v>
      </c>
      <c r="B5354" s="92" t="s">
        <v>3320</v>
      </c>
      <c r="C5354" s="93">
        <v>45855.0</v>
      </c>
      <c r="D5354" s="94">
        <v>0.9743055555555555</v>
      </c>
      <c r="E5354" s="92">
        <v>1.0</v>
      </c>
      <c r="F5354" s="92" t="s">
        <v>3543</v>
      </c>
    </row>
    <row r="5355" ht="14.25" customHeight="1">
      <c r="A5355" s="92" t="s">
        <v>3778</v>
      </c>
      <c r="B5355" s="92" t="s">
        <v>3320</v>
      </c>
      <c r="C5355" s="93">
        <v>45877.0</v>
      </c>
      <c r="D5355" s="94">
        <v>0.6041666666666666</v>
      </c>
      <c r="E5355" s="92">
        <v>1.0</v>
      </c>
      <c r="F5355" s="92" t="s">
        <v>3543</v>
      </c>
    </row>
    <row r="5356" ht="14.25" customHeight="1">
      <c r="A5356" s="92" t="s">
        <v>3852</v>
      </c>
      <c r="B5356" s="92" t="s">
        <v>3320</v>
      </c>
      <c r="C5356" s="93">
        <v>45943.0</v>
      </c>
      <c r="D5356" s="94">
        <v>0.8409722222222222</v>
      </c>
      <c r="E5356" s="92">
        <v>2.0</v>
      </c>
      <c r="F5356" s="92" t="s">
        <v>3544</v>
      </c>
    </row>
    <row r="5357" ht="14.25" customHeight="1">
      <c r="A5357" s="92" t="s">
        <v>3702</v>
      </c>
      <c r="B5357" s="92" t="s">
        <v>1330</v>
      </c>
      <c r="C5357" s="93">
        <v>45633.0</v>
      </c>
      <c r="D5357" s="94">
        <v>0.8388888888888889</v>
      </c>
      <c r="E5357" s="92">
        <v>2.0</v>
      </c>
      <c r="F5357" s="92" t="s">
        <v>3544</v>
      </c>
    </row>
    <row r="5358" ht="14.25" customHeight="1">
      <c r="A5358" s="92" t="s">
        <v>3932</v>
      </c>
      <c r="B5358" s="92" t="s">
        <v>1330</v>
      </c>
      <c r="C5358" s="93">
        <v>45644.0</v>
      </c>
      <c r="D5358" s="94">
        <v>0.7173611111111111</v>
      </c>
      <c r="E5358" s="92">
        <v>2.0</v>
      </c>
      <c r="F5358" s="92" t="s">
        <v>3544</v>
      </c>
    </row>
    <row r="5359" ht="14.25" customHeight="1">
      <c r="A5359" s="92" t="s">
        <v>3820</v>
      </c>
      <c r="B5359" s="92" t="s">
        <v>337</v>
      </c>
      <c r="C5359" s="93">
        <v>45836.0</v>
      </c>
      <c r="D5359" s="94">
        <v>0.14027777777777778</v>
      </c>
      <c r="E5359" s="92">
        <v>2.0</v>
      </c>
      <c r="F5359" s="92" t="s">
        <v>3544</v>
      </c>
    </row>
    <row r="5360" ht="14.25" customHeight="1">
      <c r="A5360" s="92" t="s">
        <v>3737</v>
      </c>
      <c r="B5360" s="92" t="s">
        <v>337</v>
      </c>
      <c r="C5360" s="93">
        <v>45853.0</v>
      </c>
      <c r="D5360" s="94">
        <v>0.2125</v>
      </c>
      <c r="E5360" s="92">
        <v>0.0</v>
      </c>
      <c r="F5360" s="92" t="s">
        <v>3542</v>
      </c>
    </row>
    <row r="5361" ht="14.25" customHeight="1">
      <c r="A5361" s="92" t="s">
        <v>3975</v>
      </c>
      <c r="B5361" s="92" t="s">
        <v>337</v>
      </c>
      <c r="C5361" s="93">
        <v>45916.0</v>
      </c>
      <c r="D5361" s="94">
        <v>0.84375</v>
      </c>
      <c r="E5361" s="92">
        <v>2.0</v>
      </c>
      <c r="F5361" s="92" t="s">
        <v>3544</v>
      </c>
    </row>
    <row r="5362" ht="14.25" customHeight="1">
      <c r="A5362" s="92" t="s">
        <v>4017</v>
      </c>
      <c r="B5362" s="92" t="s">
        <v>3321</v>
      </c>
      <c r="C5362" s="93">
        <v>45627.0</v>
      </c>
      <c r="D5362" s="94">
        <v>0.7736111111111111</v>
      </c>
      <c r="E5362" s="92">
        <v>2.0</v>
      </c>
      <c r="F5362" s="92" t="s">
        <v>3544</v>
      </c>
    </row>
    <row r="5363" ht="14.25" customHeight="1">
      <c r="A5363" s="92" t="s">
        <v>4025</v>
      </c>
      <c r="B5363" s="92" t="s">
        <v>3321</v>
      </c>
      <c r="C5363" s="93">
        <v>45637.0</v>
      </c>
      <c r="D5363" s="94">
        <v>0.8395833333333333</v>
      </c>
      <c r="E5363" s="92">
        <v>2.0</v>
      </c>
      <c r="F5363" s="92" t="s">
        <v>3544</v>
      </c>
    </row>
    <row r="5364" ht="14.25" customHeight="1">
      <c r="A5364" s="92" t="s">
        <v>3694</v>
      </c>
      <c r="B5364" s="92" t="s">
        <v>1331</v>
      </c>
      <c r="C5364" s="93">
        <v>45689.0</v>
      </c>
      <c r="D5364" s="94">
        <v>0.6715277777777777</v>
      </c>
      <c r="E5364" s="92">
        <v>0.0</v>
      </c>
      <c r="F5364" s="92" t="s">
        <v>3542</v>
      </c>
    </row>
    <row r="5365" ht="14.25" customHeight="1">
      <c r="A5365" s="92" t="s">
        <v>3981</v>
      </c>
      <c r="B5365" s="92" t="s">
        <v>1331</v>
      </c>
      <c r="C5365" s="93">
        <v>45719.0</v>
      </c>
      <c r="D5365" s="94">
        <v>0.3229166666666667</v>
      </c>
      <c r="E5365" s="92">
        <v>2.0</v>
      </c>
      <c r="F5365" s="92" t="s">
        <v>3544</v>
      </c>
    </row>
    <row r="5366" ht="14.25" customHeight="1">
      <c r="A5366" s="92" t="s">
        <v>4007</v>
      </c>
      <c r="B5366" s="92" t="s">
        <v>1331</v>
      </c>
      <c r="C5366" s="93">
        <v>45857.0</v>
      </c>
      <c r="D5366" s="94">
        <v>0.09305555555555556</v>
      </c>
      <c r="E5366" s="92">
        <v>1.0</v>
      </c>
      <c r="F5366" s="92" t="s">
        <v>3543</v>
      </c>
    </row>
    <row r="5367" ht="14.25" customHeight="1">
      <c r="A5367" s="92" t="s">
        <v>3986</v>
      </c>
      <c r="B5367" s="92" t="s">
        <v>828</v>
      </c>
      <c r="C5367" s="93">
        <v>45657.0</v>
      </c>
      <c r="D5367" s="94">
        <v>0.29930555555555555</v>
      </c>
      <c r="E5367" s="92">
        <v>1.0</v>
      </c>
      <c r="F5367" s="92" t="s">
        <v>3543</v>
      </c>
    </row>
    <row r="5368" ht="14.25" customHeight="1">
      <c r="A5368" s="92" t="s">
        <v>3867</v>
      </c>
      <c r="B5368" s="92" t="s">
        <v>3322</v>
      </c>
      <c r="C5368" s="93">
        <v>45638.0</v>
      </c>
      <c r="D5368" s="94">
        <v>0.6951388888888889</v>
      </c>
      <c r="E5368" s="92">
        <v>2.0</v>
      </c>
      <c r="F5368" s="92" t="s">
        <v>3544</v>
      </c>
    </row>
    <row r="5369" ht="14.25" customHeight="1">
      <c r="A5369" s="92" t="s">
        <v>3860</v>
      </c>
      <c r="B5369" s="92" t="s">
        <v>829</v>
      </c>
      <c r="C5369" s="93">
        <v>45692.0</v>
      </c>
      <c r="D5369" s="94">
        <v>0.6722222222222223</v>
      </c>
      <c r="E5369" s="92">
        <v>0.0</v>
      </c>
      <c r="F5369" s="92" t="s">
        <v>3542</v>
      </c>
    </row>
    <row r="5370" ht="14.25" customHeight="1">
      <c r="A5370" s="92" t="s">
        <v>3680</v>
      </c>
      <c r="B5370" s="92" t="s">
        <v>2334</v>
      </c>
      <c r="C5370" s="93">
        <v>45594.0</v>
      </c>
      <c r="D5370" s="94">
        <v>0.5520833333333334</v>
      </c>
      <c r="E5370" s="92">
        <v>2.0</v>
      </c>
      <c r="F5370" s="92" t="s">
        <v>3544</v>
      </c>
    </row>
    <row r="5371" ht="14.25" customHeight="1">
      <c r="A5371" s="92" t="s">
        <v>3814</v>
      </c>
      <c r="B5371" s="92" t="s">
        <v>2334</v>
      </c>
      <c r="C5371" s="93">
        <v>45614.0</v>
      </c>
      <c r="D5371" s="94">
        <v>0.6909722222222222</v>
      </c>
      <c r="E5371" s="92">
        <v>2.0</v>
      </c>
      <c r="F5371" s="92" t="s">
        <v>3544</v>
      </c>
    </row>
    <row r="5372" ht="14.25" customHeight="1">
      <c r="A5372" s="92" t="s">
        <v>3726</v>
      </c>
      <c r="B5372" s="92" t="s">
        <v>2854</v>
      </c>
      <c r="C5372" s="93">
        <v>45763.0</v>
      </c>
      <c r="D5372" s="94">
        <v>0.9743055555555555</v>
      </c>
      <c r="E5372" s="92">
        <v>1.0</v>
      </c>
      <c r="F5372" s="92" t="s">
        <v>3543</v>
      </c>
    </row>
    <row r="5373" ht="14.25" customHeight="1">
      <c r="A5373" s="92" t="s">
        <v>4021</v>
      </c>
      <c r="B5373" s="92" t="s">
        <v>2854</v>
      </c>
      <c r="C5373" s="93">
        <v>45810.0</v>
      </c>
      <c r="D5373" s="94">
        <v>0.1736111111111111</v>
      </c>
      <c r="E5373" s="92">
        <v>0.0</v>
      </c>
      <c r="F5373" s="92" t="s">
        <v>3542</v>
      </c>
    </row>
    <row r="5374" ht="14.25" customHeight="1">
      <c r="A5374" s="92" t="s">
        <v>3893</v>
      </c>
      <c r="B5374" s="92" t="s">
        <v>1332</v>
      </c>
      <c r="C5374" s="93">
        <v>45664.0</v>
      </c>
      <c r="D5374" s="94">
        <v>0.7833333333333333</v>
      </c>
      <c r="E5374" s="92">
        <v>1.0</v>
      </c>
      <c r="F5374" s="92" t="s">
        <v>3543</v>
      </c>
    </row>
    <row r="5375" ht="14.25" customHeight="1">
      <c r="A5375" s="92" t="s">
        <v>3914</v>
      </c>
      <c r="B5375" s="92" t="s">
        <v>2855</v>
      </c>
      <c r="C5375" s="93">
        <v>45658.0</v>
      </c>
      <c r="D5375" s="94">
        <v>0.3993055555555556</v>
      </c>
      <c r="E5375" s="92">
        <v>2.0</v>
      </c>
      <c r="F5375" s="92" t="s">
        <v>3544</v>
      </c>
    </row>
    <row r="5376" ht="14.25" customHeight="1">
      <c r="A5376" s="92" t="s">
        <v>3652</v>
      </c>
      <c r="B5376" s="92" t="s">
        <v>2855</v>
      </c>
      <c r="C5376" s="93">
        <v>45725.0</v>
      </c>
      <c r="D5376" s="94">
        <v>0.16875</v>
      </c>
      <c r="E5376" s="92">
        <v>2.0</v>
      </c>
      <c r="F5376" s="92" t="s">
        <v>3544</v>
      </c>
    </row>
    <row r="5377" ht="14.25" customHeight="1">
      <c r="A5377" s="92" t="s">
        <v>3791</v>
      </c>
      <c r="B5377" s="92" t="s">
        <v>2855</v>
      </c>
      <c r="C5377" s="93">
        <v>45780.0</v>
      </c>
      <c r="D5377" s="94">
        <v>0.6</v>
      </c>
      <c r="E5377" s="92">
        <v>2.0</v>
      </c>
      <c r="F5377" s="92" t="s">
        <v>3544</v>
      </c>
    </row>
    <row r="5378" ht="14.25" customHeight="1">
      <c r="A5378" s="92" t="s">
        <v>3655</v>
      </c>
      <c r="B5378" s="92" t="s">
        <v>2855</v>
      </c>
      <c r="C5378" s="93">
        <v>45894.0</v>
      </c>
      <c r="D5378" s="94">
        <v>0.7027777777777777</v>
      </c>
      <c r="E5378" s="92">
        <v>2.0</v>
      </c>
      <c r="F5378" s="92" t="s">
        <v>3544</v>
      </c>
    </row>
    <row r="5379" ht="14.25" customHeight="1">
      <c r="A5379" s="92" t="s">
        <v>3679</v>
      </c>
      <c r="B5379" s="92" t="s">
        <v>338</v>
      </c>
      <c r="C5379" s="93">
        <v>45632.0</v>
      </c>
      <c r="D5379" s="94">
        <v>0.5152777777777777</v>
      </c>
      <c r="E5379" s="92">
        <v>2.0</v>
      </c>
      <c r="F5379" s="92" t="s">
        <v>3544</v>
      </c>
    </row>
    <row r="5380" ht="14.25" customHeight="1">
      <c r="A5380" s="92" t="s">
        <v>3947</v>
      </c>
      <c r="B5380" s="92" t="s">
        <v>338</v>
      </c>
      <c r="C5380" s="93">
        <v>45637.0</v>
      </c>
      <c r="D5380" s="94">
        <v>0.5930555555555556</v>
      </c>
      <c r="E5380" s="92">
        <v>2.0</v>
      </c>
      <c r="F5380" s="92" t="s">
        <v>3544</v>
      </c>
    </row>
    <row r="5381" ht="14.25" customHeight="1">
      <c r="A5381" s="92" t="s">
        <v>3952</v>
      </c>
      <c r="B5381" s="92" t="s">
        <v>338</v>
      </c>
      <c r="C5381" s="93">
        <v>45662.0</v>
      </c>
      <c r="D5381" s="94">
        <v>0.7791666666666667</v>
      </c>
      <c r="E5381" s="92">
        <v>1.0</v>
      </c>
      <c r="F5381" s="92" t="s">
        <v>3543</v>
      </c>
    </row>
    <row r="5382" ht="14.25" customHeight="1">
      <c r="A5382" s="92" t="s">
        <v>3825</v>
      </c>
      <c r="B5382" s="92" t="s">
        <v>338</v>
      </c>
      <c r="C5382" s="93">
        <v>45722.0</v>
      </c>
      <c r="D5382" s="94">
        <v>0.7861111111111111</v>
      </c>
      <c r="E5382" s="92">
        <v>1.0</v>
      </c>
      <c r="F5382" s="92" t="s">
        <v>3543</v>
      </c>
    </row>
    <row r="5383" ht="14.25" customHeight="1">
      <c r="A5383" s="92" t="s">
        <v>3830</v>
      </c>
      <c r="B5383" s="92" t="s">
        <v>1844</v>
      </c>
      <c r="C5383" s="93">
        <v>45602.0</v>
      </c>
      <c r="D5383" s="94">
        <v>0.8798611111111111</v>
      </c>
      <c r="E5383" s="92">
        <v>2.0</v>
      </c>
      <c r="F5383" s="92" t="s">
        <v>3544</v>
      </c>
    </row>
    <row r="5384" ht="14.25" customHeight="1">
      <c r="A5384" s="92" t="s">
        <v>3714</v>
      </c>
      <c r="B5384" s="92" t="s">
        <v>2335</v>
      </c>
      <c r="C5384" s="93">
        <v>45659.0</v>
      </c>
      <c r="D5384" s="94">
        <v>0.65625</v>
      </c>
      <c r="E5384" s="92">
        <v>2.0</v>
      </c>
      <c r="F5384" s="92" t="s">
        <v>3544</v>
      </c>
    </row>
    <row r="5385" ht="14.25" customHeight="1">
      <c r="A5385" s="92" t="s">
        <v>3883</v>
      </c>
      <c r="B5385" s="92" t="s">
        <v>2335</v>
      </c>
      <c r="C5385" s="93">
        <v>45666.0</v>
      </c>
      <c r="D5385" s="94">
        <v>0.23472222222222222</v>
      </c>
      <c r="E5385" s="92">
        <v>1.0</v>
      </c>
      <c r="F5385" s="92" t="s">
        <v>3543</v>
      </c>
    </row>
    <row r="5386" ht="14.25" customHeight="1">
      <c r="A5386" s="92" t="s">
        <v>3947</v>
      </c>
      <c r="B5386" s="92" t="s">
        <v>2335</v>
      </c>
      <c r="C5386" s="93">
        <v>45683.0</v>
      </c>
      <c r="D5386" s="94">
        <v>0.8979166666666667</v>
      </c>
      <c r="E5386" s="92">
        <v>1.0</v>
      </c>
      <c r="F5386" s="92" t="s">
        <v>3543</v>
      </c>
    </row>
    <row r="5387" ht="14.25" customHeight="1">
      <c r="A5387" s="92" t="s">
        <v>4049</v>
      </c>
      <c r="B5387" s="92" t="s">
        <v>2335</v>
      </c>
      <c r="C5387" s="93">
        <v>45797.0</v>
      </c>
      <c r="D5387" s="94">
        <v>0.6756944444444445</v>
      </c>
      <c r="E5387" s="92">
        <v>0.0</v>
      </c>
      <c r="F5387" s="92" t="s">
        <v>3542</v>
      </c>
    </row>
    <row r="5388" ht="14.25" customHeight="1">
      <c r="A5388" s="92" t="s">
        <v>4089</v>
      </c>
      <c r="B5388" s="92" t="s">
        <v>2335</v>
      </c>
      <c r="C5388" s="93">
        <v>45815.0</v>
      </c>
      <c r="D5388" s="94">
        <v>0.5020833333333333</v>
      </c>
      <c r="E5388" s="92">
        <v>2.0</v>
      </c>
      <c r="F5388" s="92" t="s">
        <v>3544</v>
      </c>
    </row>
    <row r="5389" ht="14.25" customHeight="1">
      <c r="A5389" s="92" t="s">
        <v>3899</v>
      </c>
      <c r="B5389" s="92" t="s">
        <v>2335</v>
      </c>
      <c r="C5389" s="93">
        <v>45944.0</v>
      </c>
      <c r="D5389" s="94">
        <v>0.3958333333333333</v>
      </c>
      <c r="E5389" s="92">
        <v>0.0</v>
      </c>
      <c r="F5389" s="92" t="s">
        <v>3542</v>
      </c>
    </row>
    <row r="5390" ht="14.25" customHeight="1">
      <c r="A5390" s="92" t="s">
        <v>3882</v>
      </c>
      <c r="B5390" s="92" t="s">
        <v>2336</v>
      </c>
      <c r="C5390" s="93">
        <v>45627.0</v>
      </c>
      <c r="D5390" s="94">
        <v>0.8215277777777777</v>
      </c>
      <c r="E5390" s="92">
        <v>0.0</v>
      </c>
      <c r="F5390" s="92" t="s">
        <v>3542</v>
      </c>
    </row>
    <row r="5391" ht="14.25" customHeight="1">
      <c r="A5391" s="92" t="s">
        <v>4085</v>
      </c>
      <c r="B5391" s="92" t="s">
        <v>2336</v>
      </c>
      <c r="C5391" s="93">
        <v>45628.0</v>
      </c>
      <c r="D5391" s="94">
        <v>0.36736111111111114</v>
      </c>
      <c r="E5391" s="92">
        <v>0.0</v>
      </c>
      <c r="F5391" s="92" t="s">
        <v>3542</v>
      </c>
    </row>
    <row r="5392" ht="14.25" customHeight="1">
      <c r="A5392" s="92" t="s">
        <v>4024</v>
      </c>
      <c r="B5392" s="92" t="s">
        <v>2337</v>
      </c>
      <c r="C5392" s="93">
        <v>45729.0</v>
      </c>
      <c r="D5392" s="94">
        <v>0.36944444444444446</v>
      </c>
      <c r="E5392" s="92">
        <v>2.0</v>
      </c>
      <c r="F5392" s="92" t="s">
        <v>3544</v>
      </c>
    </row>
    <row r="5393" ht="14.25" customHeight="1">
      <c r="A5393" s="92" t="s">
        <v>3656</v>
      </c>
      <c r="B5393" s="92" t="s">
        <v>2337</v>
      </c>
      <c r="C5393" s="93">
        <v>45741.0</v>
      </c>
      <c r="D5393" s="94">
        <v>0.5486111111111112</v>
      </c>
      <c r="E5393" s="92">
        <v>0.0</v>
      </c>
      <c r="F5393" s="92" t="s">
        <v>3542</v>
      </c>
    </row>
    <row r="5394" ht="14.25" customHeight="1">
      <c r="A5394" s="92" t="s">
        <v>3777</v>
      </c>
      <c r="B5394" s="92" t="s">
        <v>2337</v>
      </c>
      <c r="C5394" s="93">
        <v>45790.0</v>
      </c>
      <c r="D5394" s="94">
        <v>0.56875</v>
      </c>
      <c r="E5394" s="92">
        <v>2.0</v>
      </c>
      <c r="F5394" s="92" t="s">
        <v>3544</v>
      </c>
    </row>
    <row r="5395" ht="14.25" customHeight="1">
      <c r="A5395" s="92" t="s">
        <v>3752</v>
      </c>
      <c r="B5395" s="92" t="s">
        <v>2337</v>
      </c>
      <c r="C5395" s="93">
        <v>45901.0</v>
      </c>
      <c r="D5395" s="94">
        <v>0.9333333333333333</v>
      </c>
      <c r="E5395" s="92">
        <v>2.0</v>
      </c>
      <c r="F5395" s="92" t="s">
        <v>3544</v>
      </c>
    </row>
    <row r="5396" ht="14.25" customHeight="1">
      <c r="A5396" s="92" t="s">
        <v>3839</v>
      </c>
      <c r="B5396" s="92" t="s">
        <v>2337</v>
      </c>
      <c r="C5396" s="93">
        <v>45939.0</v>
      </c>
      <c r="D5396" s="94">
        <v>0.21944444444444444</v>
      </c>
      <c r="E5396" s="92">
        <v>2.0</v>
      </c>
      <c r="F5396" s="92" t="s">
        <v>3544</v>
      </c>
    </row>
    <row r="5397" ht="14.25" customHeight="1">
      <c r="A5397" s="92" t="s">
        <v>4047</v>
      </c>
      <c r="B5397" s="92" t="s">
        <v>830</v>
      </c>
      <c r="C5397" s="93">
        <v>45633.0</v>
      </c>
      <c r="D5397" s="94">
        <v>0.49027777777777776</v>
      </c>
      <c r="E5397" s="92">
        <v>2.0</v>
      </c>
      <c r="F5397" s="92" t="s">
        <v>3544</v>
      </c>
    </row>
    <row r="5398" ht="14.25" customHeight="1">
      <c r="A5398" s="92" t="s">
        <v>3940</v>
      </c>
      <c r="B5398" s="92" t="s">
        <v>830</v>
      </c>
      <c r="C5398" s="93">
        <v>45647.0</v>
      </c>
      <c r="D5398" s="94">
        <v>0.9486111111111111</v>
      </c>
      <c r="E5398" s="92">
        <v>0.0</v>
      </c>
      <c r="F5398" s="92" t="s">
        <v>3542</v>
      </c>
    </row>
    <row r="5399" ht="14.25" customHeight="1">
      <c r="A5399" s="92" t="s">
        <v>3657</v>
      </c>
      <c r="B5399" s="92" t="s">
        <v>830</v>
      </c>
      <c r="C5399" s="93">
        <v>45664.0</v>
      </c>
      <c r="D5399" s="94">
        <v>0.10347222222222222</v>
      </c>
      <c r="E5399" s="92">
        <v>2.0</v>
      </c>
      <c r="F5399" s="92" t="s">
        <v>3544</v>
      </c>
    </row>
    <row r="5400" ht="14.25" customHeight="1">
      <c r="A5400" s="92" t="s">
        <v>4030</v>
      </c>
      <c r="B5400" s="92" t="s">
        <v>830</v>
      </c>
      <c r="C5400" s="93">
        <v>45926.0</v>
      </c>
      <c r="D5400" s="94">
        <v>0.4951388888888889</v>
      </c>
      <c r="E5400" s="92">
        <v>1.0</v>
      </c>
      <c r="F5400" s="92" t="s">
        <v>3543</v>
      </c>
    </row>
    <row r="5401" ht="14.25" customHeight="1">
      <c r="A5401" s="92" t="s">
        <v>3762</v>
      </c>
      <c r="B5401" s="92" t="s">
        <v>830</v>
      </c>
      <c r="C5401" s="93">
        <v>45932.0</v>
      </c>
      <c r="D5401" s="94">
        <v>0.5361111111111111</v>
      </c>
      <c r="E5401" s="92">
        <v>0.0</v>
      </c>
      <c r="F5401" s="92" t="s">
        <v>3542</v>
      </c>
    </row>
    <row r="5402" ht="14.25" customHeight="1">
      <c r="A5402" s="92" t="s">
        <v>4020</v>
      </c>
      <c r="B5402" s="92" t="s">
        <v>831</v>
      </c>
      <c r="C5402" s="93">
        <v>45644.0</v>
      </c>
      <c r="D5402" s="94">
        <v>0.9555555555555556</v>
      </c>
      <c r="E5402" s="92">
        <v>1.0</v>
      </c>
      <c r="F5402" s="92" t="s">
        <v>3543</v>
      </c>
    </row>
    <row r="5403" ht="14.25" customHeight="1">
      <c r="A5403" s="92" t="s">
        <v>3938</v>
      </c>
      <c r="B5403" s="92" t="s">
        <v>831</v>
      </c>
      <c r="C5403" s="93">
        <v>45717.0</v>
      </c>
      <c r="D5403" s="94">
        <v>0.9625</v>
      </c>
      <c r="E5403" s="92">
        <v>0.0</v>
      </c>
      <c r="F5403" s="92" t="s">
        <v>3542</v>
      </c>
    </row>
    <row r="5404" ht="14.25" customHeight="1">
      <c r="A5404" s="92" t="s">
        <v>3744</v>
      </c>
      <c r="B5404" s="92" t="s">
        <v>831</v>
      </c>
      <c r="C5404" s="93">
        <v>45785.0</v>
      </c>
      <c r="D5404" s="94">
        <v>0.8618055555555556</v>
      </c>
      <c r="E5404" s="92">
        <v>1.0</v>
      </c>
      <c r="F5404" s="92" t="s">
        <v>3543</v>
      </c>
    </row>
    <row r="5405" ht="14.25" customHeight="1">
      <c r="A5405" s="92" t="s">
        <v>4062</v>
      </c>
      <c r="B5405" s="92" t="s">
        <v>831</v>
      </c>
      <c r="C5405" s="93">
        <v>45816.0</v>
      </c>
      <c r="D5405" s="94">
        <v>0.03125</v>
      </c>
      <c r="E5405" s="92">
        <v>1.0</v>
      </c>
      <c r="F5405" s="92" t="s">
        <v>3543</v>
      </c>
    </row>
    <row r="5406" ht="14.25" customHeight="1">
      <c r="A5406" s="92" t="s">
        <v>3668</v>
      </c>
      <c r="B5406" s="92" t="s">
        <v>831</v>
      </c>
      <c r="C5406" s="93">
        <v>45864.0</v>
      </c>
      <c r="D5406" s="94">
        <v>0.014583333333333334</v>
      </c>
      <c r="E5406" s="92">
        <v>1.0</v>
      </c>
      <c r="F5406" s="92" t="s">
        <v>3543</v>
      </c>
    </row>
    <row r="5407" ht="14.25" customHeight="1">
      <c r="A5407" s="92" t="s">
        <v>3904</v>
      </c>
      <c r="B5407" s="92" t="s">
        <v>831</v>
      </c>
      <c r="C5407" s="93">
        <v>45879.0</v>
      </c>
      <c r="D5407" s="94">
        <v>0.06041666666666667</v>
      </c>
      <c r="E5407" s="92">
        <v>2.0</v>
      </c>
      <c r="F5407" s="92" t="s">
        <v>3544</v>
      </c>
    </row>
    <row r="5408" ht="14.25" customHeight="1">
      <c r="A5408" s="92" t="s">
        <v>3907</v>
      </c>
      <c r="B5408" s="92" t="s">
        <v>831</v>
      </c>
      <c r="C5408" s="93">
        <v>45904.0</v>
      </c>
      <c r="D5408" s="94">
        <v>0.011805555555555555</v>
      </c>
      <c r="E5408" s="92">
        <v>0.0</v>
      </c>
      <c r="F5408" s="92" t="s">
        <v>3542</v>
      </c>
    </row>
    <row r="5409" ht="14.25" customHeight="1">
      <c r="A5409" s="92" t="s">
        <v>3842</v>
      </c>
      <c r="B5409" s="92" t="s">
        <v>832</v>
      </c>
      <c r="C5409" s="93">
        <v>45673.0</v>
      </c>
      <c r="D5409" s="94">
        <v>0.37430555555555556</v>
      </c>
      <c r="E5409" s="92">
        <v>2.0</v>
      </c>
      <c r="F5409" s="92" t="s">
        <v>3544</v>
      </c>
    </row>
    <row r="5410" ht="14.25" customHeight="1">
      <c r="A5410" s="92" t="s">
        <v>3925</v>
      </c>
      <c r="B5410" s="92" t="s">
        <v>832</v>
      </c>
      <c r="C5410" s="93">
        <v>45910.0</v>
      </c>
      <c r="D5410" s="94">
        <v>0.7090277777777778</v>
      </c>
      <c r="E5410" s="92">
        <v>0.0</v>
      </c>
      <c r="F5410" s="92" t="s">
        <v>3542</v>
      </c>
    </row>
    <row r="5411" ht="14.25" customHeight="1">
      <c r="A5411" s="92" t="s">
        <v>3914</v>
      </c>
      <c r="B5411" s="92" t="s">
        <v>833</v>
      </c>
      <c r="C5411" s="93">
        <v>45636.0</v>
      </c>
      <c r="D5411" s="94">
        <v>0.5319444444444444</v>
      </c>
      <c r="E5411" s="92">
        <v>2.0</v>
      </c>
      <c r="F5411" s="92" t="s">
        <v>3544</v>
      </c>
    </row>
    <row r="5412" ht="14.25" customHeight="1">
      <c r="A5412" s="92" t="s">
        <v>4021</v>
      </c>
      <c r="B5412" s="92" t="s">
        <v>833</v>
      </c>
      <c r="C5412" s="93">
        <v>45694.0</v>
      </c>
      <c r="D5412" s="94">
        <v>0.38263888888888886</v>
      </c>
      <c r="E5412" s="92">
        <v>2.0</v>
      </c>
      <c r="F5412" s="92" t="s">
        <v>3544</v>
      </c>
    </row>
    <row r="5413" ht="14.25" customHeight="1">
      <c r="A5413" s="92" t="s">
        <v>3905</v>
      </c>
      <c r="B5413" s="92" t="s">
        <v>833</v>
      </c>
      <c r="C5413" s="93">
        <v>45893.0</v>
      </c>
      <c r="D5413" s="94">
        <v>0.13402777777777777</v>
      </c>
      <c r="E5413" s="92">
        <v>0.0</v>
      </c>
      <c r="F5413" s="92" t="s">
        <v>3542</v>
      </c>
    </row>
    <row r="5414" ht="14.25" customHeight="1">
      <c r="A5414" s="92" t="s">
        <v>3729</v>
      </c>
      <c r="B5414" s="92" t="s">
        <v>833</v>
      </c>
      <c r="C5414" s="93">
        <v>45945.0</v>
      </c>
      <c r="D5414" s="94">
        <v>0.6708333333333333</v>
      </c>
      <c r="E5414" s="92">
        <v>1.0</v>
      </c>
      <c r="F5414" s="92" t="s">
        <v>3543</v>
      </c>
    </row>
    <row r="5415" ht="14.25" customHeight="1">
      <c r="A5415" s="92" t="s">
        <v>3810</v>
      </c>
      <c r="B5415" s="92" t="s">
        <v>1333</v>
      </c>
      <c r="C5415" s="93">
        <v>45769.0</v>
      </c>
      <c r="D5415" s="94">
        <v>0.3076388888888889</v>
      </c>
      <c r="E5415" s="92">
        <v>1.0</v>
      </c>
      <c r="F5415" s="92" t="s">
        <v>3543</v>
      </c>
    </row>
    <row r="5416" ht="14.25" customHeight="1">
      <c r="A5416" s="92" t="s">
        <v>3863</v>
      </c>
      <c r="B5416" s="92" t="s">
        <v>1334</v>
      </c>
      <c r="C5416" s="93">
        <v>45606.0</v>
      </c>
      <c r="D5416" s="94">
        <v>0.5888888888888889</v>
      </c>
      <c r="E5416" s="92">
        <v>0.0</v>
      </c>
      <c r="F5416" s="92" t="s">
        <v>3542</v>
      </c>
    </row>
    <row r="5417" ht="14.25" customHeight="1">
      <c r="A5417" s="92" t="s">
        <v>3738</v>
      </c>
      <c r="B5417" s="92" t="s">
        <v>1334</v>
      </c>
      <c r="C5417" s="93">
        <v>45654.0</v>
      </c>
      <c r="D5417" s="94">
        <v>0.5819444444444445</v>
      </c>
      <c r="E5417" s="92">
        <v>1.0</v>
      </c>
      <c r="F5417" s="92" t="s">
        <v>3543</v>
      </c>
    </row>
    <row r="5418" ht="14.25" customHeight="1">
      <c r="A5418" s="92" t="s">
        <v>3734</v>
      </c>
      <c r="B5418" s="92" t="s">
        <v>1334</v>
      </c>
      <c r="C5418" s="93">
        <v>45873.0</v>
      </c>
      <c r="D5418" s="94">
        <v>0.011805555555555555</v>
      </c>
      <c r="E5418" s="92">
        <v>2.0</v>
      </c>
      <c r="F5418" s="92" t="s">
        <v>3544</v>
      </c>
    </row>
    <row r="5419" ht="14.25" customHeight="1">
      <c r="A5419" s="92" t="s">
        <v>3735</v>
      </c>
      <c r="B5419" s="92" t="s">
        <v>1334</v>
      </c>
      <c r="C5419" s="93">
        <v>45912.0</v>
      </c>
      <c r="D5419" s="94">
        <v>0.1486111111111111</v>
      </c>
      <c r="E5419" s="92">
        <v>1.0</v>
      </c>
      <c r="F5419" s="92" t="s">
        <v>3543</v>
      </c>
    </row>
    <row r="5420" ht="14.25" customHeight="1">
      <c r="A5420" s="92" t="s">
        <v>4050</v>
      </c>
      <c r="B5420" s="92" t="s">
        <v>1334</v>
      </c>
      <c r="C5420" s="93">
        <v>45925.0</v>
      </c>
      <c r="D5420" s="94">
        <v>0.8527777777777777</v>
      </c>
      <c r="E5420" s="92">
        <v>2.0</v>
      </c>
      <c r="F5420" s="92" t="s">
        <v>3544</v>
      </c>
    </row>
    <row r="5421" ht="14.25" customHeight="1">
      <c r="A5421" s="92" t="s">
        <v>3766</v>
      </c>
      <c r="B5421" s="92" t="s">
        <v>834</v>
      </c>
      <c r="C5421" s="93">
        <v>45831.0</v>
      </c>
      <c r="D5421" s="94">
        <v>0.32013888888888886</v>
      </c>
      <c r="E5421" s="92">
        <v>2.0</v>
      </c>
      <c r="F5421" s="92" t="s">
        <v>3544</v>
      </c>
    </row>
    <row r="5422" ht="14.25" customHeight="1">
      <c r="A5422" s="92" t="s">
        <v>3707</v>
      </c>
      <c r="B5422" s="92" t="s">
        <v>834</v>
      </c>
      <c r="C5422" s="93">
        <v>45923.0</v>
      </c>
      <c r="D5422" s="94">
        <v>0.5444444444444444</v>
      </c>
      <c r="E5422" s="92">
        <v>2.0</v>
      </c>
      <c r="F5422" s="92" t="s">
        <v>3544</v>
      </c>
    </row>
    <row r="5423" ht="14.25" customHeight="1">
      <c r="A5423" s="92" t="s">
        <v>4026</v>
      </c>
      <c r="B5423" s="92" t="s">
        <v>834</v>
      </c>
      <c r="C5423" s="93">
        <v>45937.0</v>
      </c>
      <c r="D5423" s="94">
        <v>0.5944444444444444</v>
      </c>
      <c r="E5423" s="92">
        <v>1.0</v>
      </c>
      <c r="F5423" s="92" t="s">
        <v>3543</v>
      </c>
    </row>
    <row r="5424" ht="14.25" customHeight="1">
      <c r="A5424" s="92" t="s">
        <v>3867</v>
      </c>
      <c r="B5424" s="92" t="s">
        <v>1335</v>
      </c>
      <c r="C5424" s="93">
        <v>45753.0</v>
      </c>
      <c r="D5424" s="94">
        <v>0.03125</v>
      </c>
      <c r="E5424" s="92">
        <v>1.0</v>
      </c>
      <c r="F5424" s="92" t="s">
        <v>3543</v>
      </c>
    </row>
    <row r="5425" ht="14.25" customHeight="1">
      <c r="A5425" s="92" t="s">
        <v>3691</v>
      </c>
      <c r="B5425" s="92" t="s">
        <v>1335</v>
      </c>
      <c r="C5425" s="93">
        <v>45836.0</v>
      </c>
      <c r="D5425" s="94">
        <v>0.95625</v>
      </c>
      <c r="E5425" s="92">
        <v>1.0</v>
      </c>
      <c r="F5425" s="92" t="s">
        <v>3543</v>
      </c>
    </row>
    <row r="5426" ht="14.25" customHeight="1">
      <c r="A5426" s="92" t="s">
        <v>3677</v>
      </c>
      <c r="B5426" s="92" t="s">
        <v>1335</v>
      </c>
      <c r="C5426" s="93">
        <v>45908.0</v>
      </c>
      <c r="D5426" s="94">
        <v>0.10694444444444444</v>
      </c>
      <c r="E5426" s="92">
        <v>1.0</v>
      </c>
      <c r="F5426" s="92" t="s">
        <v>3543</v>
      </c>
    </row>
    <row r="5427" ht="14.25" customHeight="1">
      <c r="A5427" s="92" t="s">
        <v>3914</v>
      </c>
      <c r="B5427" s="92" t="s">
        <v>835</v>
      </c>
      <c r="C5427" s="93">
        <v>45718.0</v>
      </c>
      <c r="D5427" s="94">
        <v>0.9972222222222222</v>
      </c>
      <c r="E5427" s="92">
        <v>1.0</v>
      </c>
      <c r="F5427" s="92" t="s">
        <v>3543</v>
      </c>
    </row>
    <row r="5428" ht="14.25" customHeight="1">
      <c r="A5428" s="92" t="s">
        <v>3949</v>
      </c>
      <c r="B5428" s="92" t="s">
        <v>835</v>
      </c>
      <c r="C5428" s="93">
        <v>45814.0</v>
      </c>
      <c r="D5428" s="94">
        <v>0.7541666666666667</v>
      </c>
      <c r="E5428" s="92">
        <v>2.0</v>
      </c>
      <c r="F5428" s="92" t="s">
        <v>3544</v>
      </c>
    </row>
    <row r="5429" ht="14.25" customHeight="1">
      <c r="A5429" s="92" t="s">
        <v>3659</v>
      </c>
      <c r="B5429" s="92" t="s">
        <v>835</v>
      </c>
      <c r="C5429" s="93">
        <v>45836.0</v>
      </c>
      <c r="D5429" s="94">
        <v>0.3659722222222222</v>
      </c>
      <c r="E5429" s="92">
        <v>1.0</v>
      </c>
      <c r="F5429" s="92" t="s">
        <v>3543</v>
      </c>
    </row>
    <row r="5430" ht="14.25" customHeight="1">
      <c r="A5430" s="92" t="s">
        <v>3710</v>
      </c>
      <c r="B5430" s="92" t="s">
        <v>835</v>
      </c>
      <c r="C5430" s="93">
        <v>45926.0</v>
      </c>
      <c r="D5430" s="94">
        <v>0.9375</v>
      </c>
      <c r="E5430" s="92">
        <v>0.0</v>
      </c>
      <c r="F5430" s="92" t="s">
        <v>3542</v>
      </c>
    </row>
    <row r="5431" ht="14.25" customHeight="1">
      <c r="A5431" s="92" t="s">
        <v>3877</v>
      </c>
      <c r="B5431" s="92" t="s">
        <v>2338</v>
      </c>
      <c r="C5431" s="93">
        <v>45898.0</v>
      </c>
      <c r="D5431" s="94">
        <v>0.42916666666666664</v>
      </c>
      <c r="E5431" s="92">
        <v>0.0</v>
      </c>
      <c r="F5431" s="92" t="s">
        <v>3542</v>
      </c>
    </row>
    <row r="5432" ht="14.25" customHeight="1">
      <c r="A5432" s="92" t="s">
        <v>3706</v>
      </c>
      <c r="B5432" s="92" t="s">
        <v>2339</v>
      </c>
      <c r="C5432" s="93">
        <v>45644.0</v>
      </c>
      <c r="D5432" s="94">
        <v>0.42291666666666666</v>
      </c>
      <c r="E5432" s="92">
        <v>2.0</v>
      </c>
      <c r="F5432" s="92" t="s">
        <v>3544</v>
      </c>
    </row>
    <row r="5433" ht="14.25" customHeight="1">
      <c r="A5433" s="92" t="s">
        <v>3795</v>
      </c>
      <c r="B5433" s="92" t="s">
        <v>2339</v>
      </c>
      <c r="C5433" s="93">
        <v>45705.0</v>
      </c>
      <c r="D5433" s="94">
        <v>0.7138888888888889</v>
      </c>
      <c r="E5433" s="92">
        <v>0.0</v>
      </c>
      <c r="F5433" s="92" t="s">
        <v>3542</v>
      </c>
    </row>
    <row r="5434" ht="14.25" customHeight="1">
      <c r="A5434" s="92" t="s">
        <v>3663</v>
      </c>
      <c r="B5434" s="92" t="s">
        <v>2340</v>
      </c>
      <c r="C5434" s="93">
        <v>45610.0</v>
      </c>
      <c r="D5434" s="94">
        <v>0.8826388888888889</v>
      </c>
      <c r="E5434" s="92">
        <v>2.0</v>
      </c>
      <c r="F5434" s="92" t="s">
        <v>3544</v>
      </c>
    </row>
    <row r="5435" ht="14.25" customHeight="1">
      <c r="A5435" s="92" t="s">
        <v>3812</v>
      </c>
      <c r="B5435" s="92" t="s">
        <v>2340</v>
      </c>
      <c r="C5435" s="93">
        <v>45643.0</v>
      </c>
      <c r="D5435" s="94">
        <v>0.21388888888888888</v>
      </c>
      <c r="E5435" s="92">
        <v>2.0</v>
      </c>
      <c r="F5435" s="92" t="s">
        <v>3544</v>
      </c>
    </row>
    <row r="5436" ht="14.25" customHeight="1">
      <c r="A5436" s="92" t="s">
        <v>3794</v>
      </c>
      <c r="B5436" s="92" t="s">
        <v>2340</v>
      </c>
      <c r="C5436" s="93">
        <v>45695.0</v>
      </c>
      <c r="D5436" s="94">
        <v>0.8090277777777778</v>
      </c>
      <c r="E5436" s="92">
        <v>2.0</v>
      </c>
      <c r="F5436" s="92" t="s">
        <v>3544</v>
      </c>
    </row>
    <row r="5437" ht="14.25" customHeight="1">
      <c r="A5437" s="92" t="s">
        <v>3749</v>
      </c>
      <c r="B5437" s="92" t="s">
        <v>2340</v>
      </c>
      <c r="C5437" s="93">
        <v>45734.0</v>
      </c>
      <c r="D5437" s="94">
        <v>0.33611111111111114</v>
      </c>
      <c r="E5437" s="92">
        <v>1.0</v>
      </c>
      <c r="F5437" s="92" t="s">
        <v>3543</v>
      </c>
    </row>
    <row r="5438" ht="14.25" customHeight="1">
      <c r="A5438" s="92" t="s">
        <v>4074</v>
      </c>
      <c r="B5438" s="92" t="s">
        <v>836</v>
      </c>
      <c r="C5438" s="93">
        <v>45596.0</v>
      </c>
      <c r="D5438" s="94">
        <v>0.8861111111111111</v>
      </c>
      <c r="E5438" s="92">
        <v>0.0</v>
      </c>
      <c r="F5438" s="92" t="s">
        <v>3542</v>
      </c>
    </row>
    <row r="5439" ht="14.25" customHeight="1">
      <c r="A5439" s="92" t="s">
        <v>4062</v>
      </c>
      <c r="B5439" s="92" t="s">
        <v>836</v>
      </c>
      <c r="C5439" s="93">
        <v>45639.0</v>
      </c>
      <c r="D5439" s="94">
        <v>0.7805555555555556</v>
      </c>
      <c r="E5439" s="92">
        <v>0.0</v>
      </c>
      <c r="F5439" s="92" t="s">
        <v>3542</v>
      </c>
    </row>
    <row r="5440" ht="14.25" customHeight="1">
      <c r="A5440" s="92" t="s">
        <v>3705</v>
      </c>
      <c r="B5440" s="92" t="s">
        <v>836</v>
      </c>
      <c r="C5440" s="93">
        <v>45682.0</v>
      </c>
      <c r="D5440" s="94">
        <v>0.2965277777777778</v>
      </c>
      <c r="E5440" s="92">
        <v>1.0</v>
      </c>
      <c r="F5440" s="92" t="s">
        <v>3543</v>
      </c>
    </row>
    <row r="5441" ht="14.25" customHeight="1">
      <c r="A5441" s="92" t="s">
        <v>3718</v>
      </c>
      <c r="B5441" s="92" t="s">
        <v>836</v>
      </c>
      <c r="C5441" s="93">
        <v>45692.0</v>
      </c>
      <c r="D5441" s="94">
        <v>0.6263888888888889</v>
      </c>
      <c r="E5441" s="92">
        <v>2.0</v>
      </c>
      <c r="F5441" s="92" t="s">
        <v>3544</v>
      </c>
    </row>
    <row r="5442" ht="14.25" customHeight="1">
      <c r="A5442" s="92" t="s">
        <v>3961</v>
      </c>
      <c r="B5442" s="92" t="s">
        <v>836</v>
      </c>
      <c r="C5442" s="93">
        <v>45848.0</v>
      </c>
      <c r="D5442" s="94">
        <v>0.052083333333333336</v>
      </c>
      <c r="E5442" s="92">
        <v>0.0</v>
      </c>
      <c r="F5442" s="92" t="s">
        <v>3542</v>
      </c>
    </row>
    <row r="5443" ht="14.25" customHeight="1">
      <c r="A5443" s="92" t="s">
        <v>3662</v>
      </c>
      <c r="B5443" s="92" t="s">
        <v>836</v>
      </c>
      <c r="C5443" s="93">
        <v>45885.0</v>
      </c>
      <c r="D5443" s="94">
        <v>0.5972222222222222</v>
      </c>
      <c r="E5443" s="92">
        <v>2.0</v>
      </c>
      <c r="F5443" s="92" t="s">
        <v>3544</v>
      </c>
    </row>
    <row r="5444" ht="14.25" customHeight="1">
      <c r="A5444" s="92" t="s">
        <v>4064</v>
      </c>
      <c r="B5444" s="92" t="s">
        <v>836</v>
      </c>
      <c r="C5444" s="93">
        <v>45907.0</v>
      </c>
      <c r="D5444" s="94">
        <v>0.09305555555555556</v>
      </c>
      <c r="E5444" s="92">
        <v>0.0</v>
      </c>
      <c r="F5444" s="92" t="s">
        <v>3542</v>
      </c>
    </row>
    <row r="5445" ht="14.25" customHeight="1">
      <c r="A5445" s="92" t="s">
        <v>3948</v>
      </c>
      <c r="B5445" s="92" t="s">
        <v>1845</v>
      </c>
      <c r="C5445" s="93">
        <v>45689.0</v>
      </c>
      <c r="D5445" s="94">
        <v>0.18472222222222223</v>
      </c>
      <c r="E5445" s="92">
        <v>2.0</v>
      </c>
      <c r="F5445" s="92" t="s">
        <v>3544</v>
      </c>
    </row>
    <row r="5446" ht="14.25" customHeight="1">
      <c r="A5446" s="92" t="s">
        <v>3885</v>
      </c>
      <c r="B5446" s="92" t="s">
        <v>1845</v>
      </c>
      <c r="C5446" s="93">
        <v>45878.0</v>
      </c>
      <c r="D5446" s="94">
        <v>0.14444444444444443</v>
      </c>
      <c r="E5446" s="92">
        <v>1.0</v>
      </c>
      <c r="F5446" s="92" t="s">
        <v>3543</v>
      </c>
    </row>
    <row r="5447" ht="14.25" customHeight="1">
      <c r="A5447" s="92" t="s">
        <v>4036</v>
      </c>
      <c r="B5447" s="92" t="s">
        <v>2856</v>
      </c>
      <c r="C5447" s="93">
        <v>45590.0</v>
      </c>
      <c r="D5447" s="94">
        <v>0.7513888888888889</v>
      </c>
      <c r="E5447" s="92">
        <v>2.0</v>
      </c>
      <c r="F5447" s="92" t="s">
        <v>3544</v>
      </c>
    </row>
    <row r="5448" ht="14.25" customHeight="1">
      <c r="A5448" s="92" t="s">
        <v>3669</v>
      </c>
      <c r="B5448" s="92" t="s">
        <v>2856</v>
      </c>
      <c r="C5448" s="93">
        <v>45652.0</v>
      </c>
      <c r="D5448" s="94">
        <v>0.7020833333333333</v>
      </c>
      <c r="E5448" s="92">
        <v>0.0</v>
      </c>
      <c r="F5448" s="92" t="s">
        <v>3542</v>
      </c>
    </row>
    <row r="5449" ht="14.25" customHeight="1">
      <c r="A5449" s="92" t="s">
        <v>3641</v>
      </c>
      <c r="B5449" s="92" t="s">
        <v>2856</v>
      </c>
      <c r="C5449" s="93">
        <v>45671.0</v>
      </c>
      <c r="D5449" s="94">
        <v>0.44166666666666665</v>
      </c>
      <c r="E5449" s="92">
        <v>1.0</v>
      </c>
      <c r="F5449" s="92" t="s">
        <v>3543</v>
      </c>
    </row>
    <row r="5450" ht="14.25" customHeight="1">
      <c r="A5450" s="92" t="s">
        <v>3796</v>
      </c>
      <c r="B5450" s="92" t="s">
        <v>2856</v>
      </c>
      <c r="C5450" s="93">
        <v>45679.0</v>
      </c>
      <c r="D5450" s="94">
        <v>0.12569444444444444</v>
      </c>
      <c r="E5450" s="92">
        <v>0.0</v>
      </c>
      <c r="F5450" s="92" t="s">
        <v>3542</v>
      </c>
    </row>
    <row r="5451" ht="14.25" customHeight="1">
      <c r="A5451" s="92" t="s">
        <v>3655</v>
      </c>
      <c r="B5451" s="92" t="s">
        <v>2856</v>
      </c>
      <c r="C5451" s="93">
        <v>45707.0</v>
      </c>
      <c r="D5451" s="94">
        <v>0.29305555555555557</v>
      </c>
      <c r="E5451" s="92">
        <v>1.0</v>
      </c>
      <c r="F5451" s="92" t="s">
        <v>3543</v>
      </c>
    </row>
    <row r="5452" ht="14.25" customHeight="1">
      <c r="A5452" s="92" t="s">
        <v>3788</v>
      </c>
      <c r="B5452" s="92" t="s">
        <v>339</v>
      </c>
      <c r="C5452" s="93">
        <v>45627.0</v>
      </c>
      <c r="D5452" s="94">
        <v>0.39305555555555555</v>
      </c>
      <c r="E5452" s="92">
        <v>0.0</v>
      </c>
      <c r="F5452" s="92" t="s">
        <v>3542</v>
      </c>
    </row>
    <row r="5453" ht="14.25" customHeight="1">
      <c r="A5453" s="92" t="s">
        <v>3805</v>
      </c>
      <c r="B5453" s="92" t="s">
        <v>339</v>
      </c>
      <c r="C5453" s="93">
        <v>45680.0</v>
      </c>
      <c r="D5453" s="94">
        <v>0.5486111111111112</v>
      </c>
      <c r="E5453" s="92">
        <v>2.0</v>
      </c>
      <c r="F5453" s="92" t="s">
        <v>3544</v>
      </c>
    </row>
    <row r="5454" ht="14.25" customHeight="1">
      <c r="A5454" s="92" t="s">
        <v>3789</v>
      </c>
      <c r="B5454" s="92" t="s">
        <v>339</v>
      </c>
      <c r="C5454" s="93">
        <v>45785.0</v>
      </c>
      <c r="D5454" s="94">
        <v>0.9180555555555555</v>
      </c>
      <c r="E5454" s="92">
        <v>2.0</v>
      </c>
      <c r="F5454" s="92" t="s">
        <v>3544</v>
      </c>
    </row>
    <row r="5455" ht="14.25" customHeight="1">
      <c r="A5455" s="92" t="s">
        <v>3932</v>
      </c>
      <c r="B5455" s="92" t="s">
        <v>339</v>
      </c>
      <c r="C5455" s="93">
        <v>45926.0</v>
      </c>
      <c r="D5455" s="94">
        <v>0.2263888888888889</v>
      </c>
      <c r="E5455" s="92">
        <v>2.0</v>
      </c>
      <c r="F5455" s="92" t="s">
        <v>3544</v>
      </c>
    </row>
    <row r="5456" ht="14.25" customHeight="1">
      <c r="A5456" s="92" t="s">
        <v>4023</v>
      </c>
      <c r="B5456" s="92" t="s">
        <v>1337</v>
      </c>
      <c r="C5456" s="93">
        <v>45647.0</v>
      </c>
      <c r="D5456" s="94">
        <v>0.22152777777777777</v>
      </c>
      <c r="E5456" s="92">
        <v>1.0</v>
      </c>
      <c r="F5456" s="92" t="s">
        <v>3543</v>
      </c>
    </row>
    <row r="5457" ht="14.25" customHeight="1">
      <c r="A5457" s="92" t="s">
        <v>3953</v>
      </c>
      <c r="B5457" s="92" t="s">
        <v>1337</v>
      </c>
      <c r="C5457" s="93">
        <v>45744.0</v>
      </c>
      <c r="D5457" s="94">
        <v>0.10138888888888889</v>
      </c>
      <c r="E5457" s="92">
        <v>0.0</v>
      </c>
      <c r="F5457" s="92" t="s">
        <v>3542</v>
      </c>
    </row>
    <row r="5458" ht="14.25" customHeight="1">
      <c r="A5458" s="92" t="s">
        <v>4062</v>
      </c>
      <c r="B5458" s="92" t="s">
        <v>1337</v>
      </c>
      <c r="C5458" s="93">
        <v>45804.0</v>
      </c>
      <c r="D5458" s="94">
        <v>0.9798611111111111</v>
      </c>
      <c r="E5458" s="92">
        <v>2.0</v>
      </c>
      <c r="F5458" s="92" t="s">
        <v>3544</v>
      </c>
    </row>
    <row r="5459" ht="14.25" customHeight="1">
      <c r="A5459" s="92" t="s">
        <v>3721</v>
      </c>
      <c r="B5459" s="92" t="s">
        <v>1337</v>
      </c>
      <c r="C5459" s="93">
        <v>45865.0</v>
      </c>
      <c r="D5459" s="94">
        <v>0.275</v>
      </c>
      <c r="E5459" s="92">
        <v>1.0</v>
      </c>
      <c r="F5459" s="92" t="s">
        <v>3543</v>
      </c>
    </row>
    <row r="5460" ht="14.25" customHeight="1">
      <c r="A5460" s="92" t="s">
        <v>3726</v>
      </c>
      <c r="B5460" s="92" t="s">
        <v>837</v>
      </c>
      <c r="C5460" s="93">
        <v>45775.0</v>
      </c>
      <c r="D5460" s="94">
        <v>0.9</v>
      </c>
      <c r="E5460" s="92">
        <v>1.0</v>
      </c>
      <c r="F5460" s="92" t="s">
        <v>3543</v>
      </c>
    </row>
    <row r="5461" ht="14.25" customHeight="1">
      <c r="A5461" s="92" t="s">
        <v>4025</v>
      </c>
      <c r="B5461" s="92" t="s">
        <v>837</v>
      </c>
      <c r="C5461" s="93">
        <v>45930.0</v>
      </c>
      <c r="D5461" s="94">
        <v>0.9347222222222222</v>
      </c>
      <c r="E5461" s="92">
        <v>2.0</v>
      </c>
      <c r="F5461" s="92" t="s">
        <v>3544</v>
      </c>
    </row>
    <row r="5462" ht="14.25" customHeight="1">
      <c r="A5462" s="92" t="s">
        <v>4066</v>
      </c>
      <c r="B5462" s="92" t="s">
        <v>2341</v>
      </c>
      <c r="C5462" s="93">
        <v>45585.0</v>
      </c>
      <c r="D5462" s="94">
        <v>0.07916666666666666</v>
      </c>
      <c r="E5462" s="92">
        <v>0.0</v>
      </c>
      <c r="F5462" s="92" t="s">
        <v>3542</v>
      </c>
    </row>
    <row r="5463" ht="14.25" customHeight="1">
      <c r="A5463" s="92" t="s">
        <v>3986</v>
      </c>
      <c r="B5463" s="92" t="s">
        <v>2341</v>
      </c>
      <c r="C5463" s="93">
        <v>45937.0</v>
      </c>
      <c r="D5463" s="94">
        <v>0.22361111111111112</v>
      </c>
      <c r="E5463" s="92">
        <v>1.0</v>
      </c>
      <c r="F5463" s="92" t="s">
        <v>3543</v>
      </c>
    </row>
    <row r="5464" ht="14.25" customHeight="1">
      <c r="A5464" s="92" t="s">
        <v>3783</v>
      </c>
      <c r="B5464" s="92" t="s">
        <v>1846</v>
      </c>
      <c r="C5464" s="93">
        <v>45807.0</v>
      </c>
      <c r="D5464" s="94">
        <v>0.18819444444444444</v>
      </c>
      <c r="E5464" s="92">
        <v>0.0</v>
      </c>
      <c r="F5464" s="92" t="s">
        <v>3542</v>
      </c>
    </row>
    <row r="5465" ht="14.25" customHeight="1">
      <c r="A5465" s="92" t="s">
        <v>4047</v>
      </c>
      <c r="B5465" s="92" t="s">
        <v>1846</v>
      </c>
      <c r="C5465" s="93">
        <v>45879.0</v>
      </c>
      <c r="D5465" s="94">
        <v>0.38333333333333336</v>
      </c>
      <c r="E5465" s="92">
        <v>1.0</v>
      </c>
      <c r="F5465" s="92" t="s">
        <v>3543</v>
      </c>
    </row>
    <row r="5466" ht="14.25" customHeight="1">
      <c r="A5466" s="92" t="s">
        <v>3920</v>
      </c>
      <c r="B5466" s="92" t="s">
        <v>1847</v>
      </c>
      <c r="C5466" s="93">
        <v>45641.0</v>
      </c>
      <c r="D5466" s="94">
        <v>0.5909722222222222</v>
      </c>
      <c r="E5466" s="92">
        <v>1.0</v>
      </c>
      <c r="F5466" s="92" t="s">
        <v>3543</v>
      </c>
    </row>
    <row r="5467" ht="14.25" customHeight="1">
      <c r="A5467" s="92" t="s">
        <v>3652</v>
      </c>
      <c r="B5467" s="92" t="s">
        <v>1847</v>
      </c>
      <c r="C5467" s="93">
        <v>45770.0</v>
      </c>
      <c r="D5467" s="94">
        <v>0.88125</v>
      </c>
      <c r="E5467" s="92">
        <v>0.0</v>
      </c>
      <c r="F5467" s="92" t="s">
        <v>3542</v>
      </c>
    </row>
    <row r="5468" ht="14.25" customHeight="1">
      <c r="A5468" s="92" t="s">
        <v>3989</v>
      </c>
      <c r="B5468" s="92" t="s">
        <v>1338</v>
      </c>
      <c r="C5468" s="93">
        <v>45581.0</v>
      </c>
      <c r="D5468" s="94">
        <v>0.9229166666666667</v>
      </c>
      <c r="E5468" s="92">
        <v>2.0</v>
      </c>
      <c r="F5468" s="92" t="s">
        <v>3544</v>
      </c>
    </row>
    <row r="5469" ht="14.25" customHeight="1">
      <c r="A5469" s="92" t="s">
        <v>3936</v>
      </c>
      <c r="B5469" s="92" t="s">
        <v>1338</v>
      </c>
      <c r="C5469" s="93">
        <v>45631.0</v>
      </c>
      <c r="D5469" s="94">
        <v>0.9479166666666666</v>
      </c>
      <c r="E5469" s="92">
        <v>2.0</v>
      </c>
      <c r="F5469" s="92" t="s">
        <v>3544</v>
      </c>
    </row>
    <row r="5470" ht="14.25" customHeight="1">
      <c r="A5470" s="92" t="s">
        <v>3713</v>
      </c>
      <c r="B5470" s="92" t="s">
        <v>1338</v>
      </c>
      <c r="C5470" s="93">
        <v>45708.0</v>
      </c>
      <c r="D5470" s="94">
        <v>0.16805555555555557</v>
      </c>
      <c r="E5470" s="92">
        <v>2.0</v>
      </c>
      <c r="F5470" s="92" t="s">
        <v>3544</v>
      </c>
    </row>
    <row r="5471" ht="14.25" customHeight="1">
      <c r="A5471" s="92" t="s">
        <v>3670</v>
      </c>
      <c r="B5471" s="92" t="s">
        <v>1338</v>
      </c>
      <c r="C5471" s="93">
        <v>45843.0</v>
      </c>
      <c r="D5471" s="94">
        <v>0.6173611111111111</v>
      </c>
      <c r="E5471" s="92">
        <v>2.0</v>
      </c>
      <c r="F5471" s="92" t="s">
        <v>3544</v>
      </c>
    </row>
    <row r="5472" ht="14.25" customHeight="1">
      <c r="A5472" s="92" t="s">
        <v>3989</v>
      </c>
      <c r="B5472" s="92" t="s">
        <v>2342</v>
      </c>
      <c r="C5472" s="93">
        <v>45747.0</v>
      </c>
      <c r="D5472" s="94">
        <v>0.8118055555555556</v>
      </c>
      <c r="E5472" s="92">
        <v>0.0</v>
      </c>
      <c r="F5472" s="92" t="s">
        <v>3542</v>
      </c>
    </row>
    <row r="5473" ht="14.25" customHeight="1">
      <c r="A5473" s="92" t="s">
        <v>3867</v>
      </c>
      <c r="B5473" s="92" t="s">
        <v>2342</v>
      </c>
      <c r="C5473" s="93">
        <v>45825.0</v>
      </c>
      <c r="D5473" s="94">
        <v>0.44027777777777777</v>
      </c>
      <c r="E5473" s="92">
        <v>0.0</v>
      </c>
      <c r="F5473" s="92" t="s">
        <v>3542</v>
      </c>
    </row>
    <row r="5474" ht="14.25" customHeight="1">
      <c r="A5474" s="92" t="s">
        <v>3830</v>
      </c>
      <c r="B5474" s="92" t="s">
        <v>2342</v>
      </c>
      <c r="C5474" s="93">
        <v>45915.0</v>
      </c>
      <c r="D5474" s="94">
        <v>0.34930555555555554</v>
      </c>
      <c r="E5474" s="92">
        <v>1.0</v>
      </c>
      <c r="F5474" s="92" t="s">
        <v>3543</v>
      </c>
    </row>
    <row r="5475" ht="14.25" customHeight="1">
      <c r="A5475" s="92" t="s">
        <v>3849</v>
      </c>
      <c r="B5475" s="92" t="s">
        <v>2857</v>
      </c>
      <c r="C5475" s="93">
        <v>45612.0</v>
      </c>
      <c r="D5475" s="94">
        <v>0.6298611111111111</v>
      </c>
      <c r="E5475" s="92">
        <v>2.0</v>
      </c>
      <c r="F5475" s="92" t="s">
        <v>3544</v>
      </c>
    </row>
    <row r="5476" ht="14.25" customHeight="1">
      <c r="A5476" s="92" t="s">
        <v>3812</v>
      </c>
      <c r="B5476" s="92" t="s">
        <v>2857</v>
      </c>
      <c r="C5476" s="93">
        <v>45722.0</v>
      </c>
      <c r="D5476" s="94">
        <v>0.5888888888888889</v>
      </c>
      <c r="E5476" s="92">
        <v>2.0</v>
      </c>
      <c r="F5476" s="92" t="s">
        <v>3544</v>
      </c>
    </row>
    <row r="5477" ht="14.25" customHeight="1">
      <c r="A5477" s="92" t="s">
        <v>3668</v>
      </c>
      <c r="B5477" s="92" t="s">
        <v>2343</v>
      </c>
      <c r="C5477" s="93">
        <v>45580.0</v>
      </c>
      <c r="D5477" s="94">
        <v>0.2986111111111111</v>
      </c>
      <c r="E5477" s="92">
        <v>2.0</v>
      </c>
      <c r="F5477" s="92" t="s">
        <v>3544</v>
      </c>
    </row>
    <row r="5478" ht="14.25" customHeight="1">
      <c r="A5478" s="92" t="s">
        <v>3968</v>
      </c>
      <c r="B5478" s="92" t="s">
        <v>2343</v>
      </c>
      <c r="C5478" s="93">
        <v>45895.0</v>
      </c>
      <c r="D5478" s="94">
        <v>0.4131944444444444</v>
      </c>
      <c r="E5478" s="92">
        <v>0.0</v>
      </c>
      <c r="F5478" s="92" t="s">
        <v>3542</v>
      </c>
    </row>
    <row r="5479" ht="14.25" customHeight="1">
      <c r="A5479" s="92" t="s">
        <v>3887</v>
      </c>
      <c r="B5479" s="92" t="s">
        <v>1339</v>
      </c>
      <c r="C5479" s="93">
        <v>45664.0</v>
      </c>
      <c r="D5479" s="94">
        <v>0.7618055555555555</v>
      </c>
      <c r="E5479" s="92">
        <v>1.0</v>
      </c>
      <c r="F5479" s="92" t="s">
        <v>3543</v>
      </c>
    </row>
    <row r="5480" ht="14.25" customHeight="1">
      <c r="A5480" s="92" t="s">
        <v>4053</v>
      </c>
      <c r="B5480" s="92" t="s">
        <v>1339</v>
      </c>
      <c r="C5480" s="93">
        <v>45725.0</v>
      </c>
      <c r="D5480" s="94">
        <v>0.47430555555555554</v>
      </c>
      <c r="E5480" s="92">
        <v>1.0</v>
      </c>
      <c r="F5480" s="92" t="s">
        <v>3543</v>
      </c>
    </row>
    <row r="5481" ht="14.25" customHeight="1">
      <c r="A5481" s="92" t="s">
        <v>4069</v>
      </c>
      <c r="B5481" s="92" t="s">
        <v>1339</v>
      </c>
      <c r="C5481" s="93">
        <v>45750.0</v>
      </c>
      <c r="D5481" s="94">
        <v>0.17777777777777778</v>
      </c>
      <c r="E5481" s="92">
        <v>0.0</v>
      </c>
      <c r="F5481" s="92" t="s">
        <v>3542</v>
      </c>
    </row>
    <row r="5482" ht="14.25" customHeight="1">
      <c r="A5482" s="92" t="s">
        <v>3833</v>
      </c>
      <c r="B5482" s="92" t="s">
        <v>1339</v>
      </c>
      <c r="C5482" s="93">
        <v>45773.0</v>
      </c>
      <c r="D5482" s="94">
        <v>0.9409722222222222</v>
      </c>
      <c r="E5482" s="92">
        <v>2.0</v>
      </c>
      <c r="F5482" s="92" t="s">
        <v>3544</v>
      </c>
    </row>
    <row r="5483" ht="14.25" customHeight="1">
      <c r="A5483" s="92" t="s">
        <v>3812</v>
      </c>
      <c r="B5483" s="92" t="s">
        <v>1339</v>
      </c>
      <c r="C5483" s="93">
        <v>45855.0</v>
      </c>
      <c r="D5483" s="94">
        <v>0.2548611111111111</v>
      </c>
      <c r="E5483" s="92">
        <v>0.0</v>
      </c>
      <c r="F5483" s="92" t="s">
        <v>3542</v>
      </c>
    </row>
    <row r="5484" ht="14.25" customHeight="1">
      <c r="A5484" s="92" t="s">
        <v>3821</v>
      </c>
      <c r="B5484" s="92" t="s">
        <v>1339</v>
      </c>
      <c r="C5484" s="93">
        <v>45887.0</v>
      </c>
      <c r="D5484" s="94">
        <v>0.9979166666666667</v>
      </c>
      <c r="E5484" s="92">
        <v>1.0</v>
      </c>
      <c r="F5484" s="92" t="s">
        <v>3543</v>
      </c>
    </row>
    <row r="5485" ht="14.25" customHeight="1">
      <c r="A5485" s="92" t="s">
        <v>3882</v>
      </c>
      <c r="B5485" s="92" t="s">
        <v>340</v>
      </c>
      <c r="C5485" s="93">
        <v>45599.0</v>
      </c>
      <c r="D5485" s="94">
        <v>0.06180555555555556</v>
      </c>
      <c r="E5485" s="92">
        <v>0.0</v>
      </c>
      <c r="F5485" s="92" t="s">
        <v>3542</v>
      </c>
    </row>
    <row r="5486" ht="14.25" customHeight="1">
      <c r="A5486" s="92" t="s">
        <v>3724</v>
      </c>
      <c r="B5486" s="92" t="s">
        <v>340</v>
      </c>
      <c r="C5486" s="93">
        <v>45836.0</v>
      </c>
      <c r="D5486" s="94">
        <v>0.16944444444444445</v>
      </c>
      <c r="E5486" s="92">
        <v>0.0</v>
      </c>
      <c r="F5486" s="92" t="s">
        <v>3542</v>
      </c>
    </row>
    <row r="5487" ht="14.25" customHeight="1">
      <c r="A5487" s="92" t="s">
        <v>3652</v>
      </c>
      <c r="B5487" s="92" t="s">
        <v>340</v>
      </c>
      <c r="C5487" s="93">
        <v>45867.0</v>
      </c>
      <c r="D5487" s="94">
        <v>0.40902777777777777</v>
      </c>
      <c r="E5487" s="92">
        <v>2.0</v>
      </c>
      <c r="F5487" s="92" t="s">
        <v>3544</v>
      </c>
    </row>
    <row r="5488" ht="14.25" customHeight="1">
      <c r="A5488" s="92" t="s">
        <v>3850</v>
      </c>
      <c r="B5488" s="92" t="s">
        <v>341</v>
      </c>
      <c r="C5488" s="93">
        <v>45596.0</v>
      </c>
      <c r="D5488" s="94">
        <v>0.7215277777777778</v>
      </c>
      <c r="E5488" s="92">
        <v>1.0</v>
      </c>
      <c r="F5488" s="92" t="s">
        <v>3543</v>
      </c>
    </row>
    <row r="5489" ht="14.25" customHeight="1">
      <c r="A5489" s="92" t="s">
        <v>3784</v>
      </c>
      <c r="B5489" s="92" t="s">
        <v>341</v>
      </c>
      <c r="C5489" s="93">
        <v>45603.0</v>
      </c>
      <c r="D5489" s="94">
        <v>0.3951388888888889</v>
      </c>
      <c r="E5489" s="92">
        <v>1.0</v>
      </c>
      <c r="F5489" s="92" t="s">
        <v>3543</v>
      </c>
    </row>
    <row r="5490" ht="14.25" customHeight="1">
      <c r="A5490" s="92" t="s">
        <v>3900</v>
      </c>
      <c r="B5490" s="92" t="s">
        <v>341</v>
      </c>
      <c r="C5490" s="93">
        <v>45618.0</v>
      </c>
      <c r="D5490" s="94">
        <v>0.9729166666666667</v>
      </c>
      <c r="E5490" s="92">
        <v>1.0</v>
      </c>
      <c r="F5490" s="92" t="s">
        <v>3543</v>
      </c>
    </row>
    <row r="5491" ht="14.25" customHeight="1">
      <c r="A5491" s="92" t="s">
        <v>3968</v>
      </c>
      <c r="B5491" s="92" t="s">
        <v>341</v>
      </c>
      <c r="C5491" s="93">
        <v>45658.0</v>
      </c>
      <c r="D5491" s="94">
        <v>0.8256944444444444</v>
      </c>
      <c r="E5491" s="92">
        <v>1.0</v>
      </c>
      <c r="F5491" s="92" t="s">
        <v>3543</v>
      </c>
    </row>
    <row r="5492" ht="14.25" customHeight="1">
      <c r="A5492" s="92" t="s">
        <v>3873</v>
      </c>
      <c r="B5492" s="92" t="s">
        <v>341</v>
      </c>
      <c r="C5492" s="93">
        <v>45744.0</v>
      </c>
      <c r="D5492" s="94">
        <v>0.6826388888888889</v>
      </c>
      <c r="E5492" s="92">
        <v>0.0</v>
      </c>
      <c r="F5492" s="92" t="s">
        <v>3542</v>
      </c>
    </row>
    <row r="5493" ht="14.25" customHeight="1">
      <c r="A5493" s="92" t="s">
        <v>4066</v>
      </c>
      <c r="B5493" s="92" t="s">
        <v>341</v>
      </c>
      <c r="C5493" s="93">
        <v>45756.0</v>
      </c>
      <c r="D5493" s="94">
        <v>0.36319444444444443</v>
      </c>
      <c r="E5493" s="92">
        <v>2.0</v>
      </c>
      <c r="F5493" s="92" t="s">
        <v>3544</v>
      </c>
    </row>
    <row r="5494" ht="14.25" customHeight="1">
      <c r="A5494" s="92" t="s">
        <v>3808</v>
      </c>
      <c r="B5494" s="92" t="s">
        <v>341</v>
      </c>
      <c r="C5494" s="93">
        <v>45856.0</v>
      </c>
      <c r="D5494" s="94">
        <v>0.5256944444444445</v>
      </c>
      <c r="E5494" s="92">
        <v>0.0</v>
      </c>
      <c r="F5494" s="92" t="s">
        <v>3542</v>
      </c>
    </row>
    <row r="5495" ht="14.25" customHeight="1">
      <c r="A5495" s="92" t="s">
        <v>3992</v>
      </c>
      <c r="B5495" s="92" t="s">
        <v>1340</v>
      </c>
      <c r="C5495" s="93">
        <v>45638.0</v>
      </c>
      <c r="D5495" s="94">
        <v>0.8263888888888888</v>
      </c>
      <c r="E5495" s="92">
        <v>0.0</v>
      </c>
      <c r="F5495" s="92" t="s">
        <v>3542</v>
      </c>
    </row>
    <row r="5496" ht="14.25" customHeight="1">
      <c r="A5496" s="92" t="s">
        <v>3724</v>
      </c>
      <c r="B5496" s="92" t="s">
        <v>1340</v>
      </c>
      <c r="C5496" s="93">
        <v>45698.0</v>
      </c>
      <c r="D5496" s="94">
        <v>0.4756944444444444</v>
      </c>
      <c r="E5496" s="92">
        <v>0.0</v>
      </c>
      <c r="F5496" s="92" t="s">
        <v>3542</v>
      </c>
    </row>
    <row r="5497" ht="14.25" customHeight="1">
      <c r="A5497" s="92" t="s">
        <v>4035</v>
      </c>
      <c r="B5497" s="92" t="s">
        <v>1340</v>
      </c>
      <c r="C5497" s="93">
        <v>45830.0</v>
      </c>
      <c r="D5497" s="94">
        <v>0.25555555555555554</v>
      </c>
      <c r="E5497" s="92">
        <v>1.0</v>
      </c>
      <c r="F5497" s="92" t="s">
        <v>3543</v>
      </c>
    </row>
    <row r="5498" ht="14.25" customHeight="1">
      <c r="A5498" s="92" t="s">
        <v>4083</v>
      </c>
      <c r="B5498" s="92" t="s">
        <v>1340</v>
      </c>
      <c r="C5498" s="93">
        <v>45863.0</v>
      </c>
      <c r="D5498" s="94">
        <v>0.5590277777777778</v>
      </c>
      <c r="E5498" s="92">
        <v>2.0</v>
      </c>
      <c r="F5498" s="92" t="s">
        <v>3544</v>
      </c>
    </row>
    <row r="5499" ht="14.25" customHeight="1">
      <c r="A5499" s="92" t="s">
        <v>3627</v>
      </c>
      <c r="B5499" s="92" t="s">
        <v>838</v>
      </c>
      <c r="C5499" s="93">
        <v>45666.0</v>
      </c>
      <c r="D5499" s="94">
        <v>0.5131944444444444</v>
      </c>
      <c r="E5499" s="92">
        <v>0.0</v>
      </c>
      <c r="F5499" s="92" t="s">
        <v>3542</v>
      </c>
    </row>
    <row r="5500" ht="14.25" customHeight="1">
      <c r="A5500" s="92" t="s">
        <v>3938</v>
      </c>
      <c r="B5500" s="92" t="s">
        <v>838</v>
      </c>
      <c r="C5500" s="93">
        <v>45781.0</v>
      </c>
      <c r="D5500" s="94">
        <v>0.8375</v>
      </c>
      <c r="E5500" s="92">
        <v>0.0</v>
      </c>
      <c r="F5500" s="92" t="s">
        <v>3542</v>
      </c>
    </row>
    <row r="5501" ht="14.25" customHeight="1">
      <c r="A5501" s="92" t="s">
        <v>3852</v>
      </c>
      <c r="B5501" s="92" t="s">
        <v>2858</v>
      </c>
      <c r="C5501" s="93">
        <v>45861.0</v>
      </c>
      <c r="D5501" s="94">
        <v>0.9409722222222222</v>
      </c>
      <c r="E5501" s="92">
        <v>1.0</v>
      </c>
      <c r="F5501" s="92" t="s">
        <v>3543</v>
      </c>
    </row>
    <row r="5502" ht="14.25" customHeight="1">
      <c r="A5502" s="92" t="s">
        <v>3952</v>
      </c>
      <c r="B5502" s="92" t="s">
        <v>2858</v>
      </c>
      <c r="C5502" s="93">
        <v>45920.0</v>
      </c>
      <c r="D5502" s="94">
        <v>0.9104166666666667</v>
      </c>
      <c r="E5502" s="92">
        <v>1.0</v>
      </c>
      <c r="F5502" s="92" t="s">
        <v>3543</v>
      </c>
    </row>
    <row r="5503" ht="14.25" customHeight="1">
      <c r="A5503" s="92" t="s">
        <v>3788</v>
      </c>
      <c r="B5503" s="92" t="s">
        <v>342</v>
      </c>
      <c r="C5503" s="93">
        <v>45860.0</v>
      </c>
      <c r="D5503" s="94">
        <v>0.5895833333333333</v>
      </c>
      <c r="E5503" s="92">
        <v>0.0</v>
      </c>
      <c r="F5503" s="92" t="s">
        <v>3542</v>
      </c>
    </row>
    <row r="5504" ht="14.25" customHeight="1">
      <c r="A5504" s="92" t="s">
        <v>4078</v>
      </c>
      <c r="B5504" s="92" t="s">
        <v>342</v>
      </c>
      <c r="C5504" s="93">
        <v>45862.0</v>
      </c>
      <c r="D5504" s="94">
        <v>0.11875</v>
      </c>
      <c r="E5504" s="92">
        <v>0.0</v>
      </c>
      <c r="F5504" s="92" t="s">
        <v>3542</v>
      </c>
    </row>
    <row r="5505" ht="14.25" customHeight="1">
      <c r="A5505" s="92" t="s">
        <v>3658</v>
      </c>
      <c r="B5505" s="92" t="s">
        <v>839</v>
      </c>
      <c r="C5505" s="93">
        <v>45779.0</v>
      </c>
      <c r="D5505" s="94">
        <v>0.4527777777777778</v>
      </c>
      <c r="E5505" s="92">
        <v>1.0</v>
      </c>
      <c r="F5505" s="92" t="s">
        <v>3543</v>
      </c>
    </row>
    <row r="5506" ht="14.25" customHeight="1">
      <c r="A5506" s="92" t="s">
        <v>3740</v>
      </c>
      <c r="B5506" s="92" t="s">
        <v>839</v>
      </c>
      <c r="C5506" s="93">
        <v>45934.0</v>
      </c>
      <c r="D5506" s="94">
        <v>0.020833333333333332</v>
      </c>
      <c r="E5506" s="92">
        <v>0.0</v>
      </c>
      <c r="F5506" s="92" t="s">
        <v>3542</v>
      </c>
    </row>
    <row r="5507" ht="14.25" customHeight="1">
      <c r="A5507" s="92" t="s">
        <v>3691</v>
      </c>
      <c r="B5507" s="92" t="s">
        <v>3324</v>
      </c>
      <c r="C5507" s="93">
        <v>45683.0</v>
      </c>
      <c r="D5507" s="94">
        <v>0.9298611111111111</v>
      </c>
      <c r="E5507" s="92">
        <v>1.0</v>
      </c>
      <c r="F5507" s="92" t="s">
        <v>3543</v>
      </c>
    </row>
    <row r="5508" ht="14.25" customHeight="1">
      <c r="A5508" s="92" t="s">
        <v>3823</v>
      </c>
      <c r="B5508" s="92" t="s">
        <v>1848</v>
      </c>
      <c r="C5508" s="93">
        <v>45640.0</v>
      </c>
      <c r="D5508" s="94">
        <v>0.38333333333333336</v>
      </c>
      <c r="E5508" s="92">
        <v>2.0</v>
      </c>
      <c r="F5508" s="92" t="s">
        <v>3544</v>
      </c>
    </row>
    <row r="5509" ht="14.25" customHeight="1">
      <c r="A5509" s="92" t="s">
        <v>3894</v>
      </c>
      <c r="B5509" s="92" t="s">
        <v>1848</v>
      </c>
      <c r="C5509" s="93">
        <v>45775.0</v>
      </c>
      <c r="D5509" s="94">
        <v>0.7194444444444444</v>
      </c>
      <c r="E5509" s="92">
        <v>2.0</v>
      </c>
      <c r="F5509" s="92" t="s">
        <v>3544</v>
      </c>
    </row>
    <row r="5510" ht="14.25" customHeight="1">
      <c r="A5510" s="92" t="s">
        <v>3807</v>
      </c>
      <c r="B5510" s="92" t="s">
        <v>1849</v>
      </c>
      <c r="C5510" s="93">
        <v>45633.0</v>
      </c>
      <c r="D5510" s="94">
        <v>0.15347222222222223</v>
      </c>
      <c r="E5510" s="92">
        <v>0.0</v>
      </c>
      <c r="F5510" s="92" t="s">
        <v>3542</v>
      </c>
    </row>
    <row r="5511" ht="14.25" customHeight="1">
      <c r="A5511" s="92" t="s">
        <v>3995</v>
      </c>
      <c r="B5511" s="92" t="s">
        <v>1849</v>
      </c>
      <c r="C5511" s="93">
        <v>45718.0</v>
      </c>
      <c r="D5511" s="94">
        <v>0.6354166666666666</v>
      </c>
      <c r="E5511" s="92">
        <v>2.0</v>
      </c>
      <c r="F5511" s="92" t="s">
        <v>3544</v>
      </c>
    </row>
    <row r="5512" ht="14.25" customHeight="1">
      <c r="A5512" s="92" t="s">
        <v>3984</v>
      </c>
      <c r="B5512" s="92" t="s">
        <v>1849</v>
      </c>
      <c r="C5512" s="93">
        <v>45725.0</v>
      </c>
      <c r="D5512" s="94">
        <v>0.12291666666666666</v>
      </c>
      <c r="E5512" s="92">
        <v>1.0</v>
      </c>
      <c r="F5512" s="92" t="s">
        <v>3543</v>
      </c>
    </row>
    <row r="5513" ht="14.25" customHeight="1">
      <c r="A5513" s="92" t="s">
        <v>4065</v>
      </c>
      <c r="B5513" s="92" t="s">
        <v>1849</v>
      </c>
      <c r="C5513" s="93">
        <v>45732.0</v>
      </c>
      <c r="D5513" s="94">
        <v>0.9826388888888888</v>
      </c>
      <c r="E5513" s="92">
        <v>1.0</v>
      </c>
      <c r="F5513" s="92" t="s">
        <v>3543</v>
      </c>
    </row>
    <row r="5514" ht="14.25" customHeight="1">
      <c r="A5514" s="92" t="s">
        <v>3675</v>
      </c>
      <c r="B5514" s="92" t="s">
        <v>1849</v>
      </c>
      <c r="C5514" s="93">
        <v>45793.0</v>
      </c>
      <c r="D5514" s="94">
        <v>0.2625</v>
      </c>
      <c r="E5514" s="92">
        <v>0.0</v>
      </c>
      <c r="F5514" s="92" t="s">
        <v>3542</v>
      </c>
    </row>
    <row r="5515" ht="14.25" customHeight="1">
      <c r="A5515" s="92" t="s">
        <v>4020</v>
      </c>
      <c r="B5515" s="92" t="s">
        <v>2859</v>
      </c>
      <c r="C5515" s="93">
        <v>45606.0</v>
      </c>
      <c r="D5515" s="94">
        <v>0.4444444444444444</v>
      </c>
      <c r="E5515" s="92">
        <v>0.0</v>
      </c>
      <c r="F5515" s="92" t="s">
        <v>3542</v>
      </c>
    </row>
    <row r="5516" ht="14.25" customHeight="1">
      <c r="A5516" s="92" t="s">
        <v>4063</v>
      </c>
      <c r="B5516" s="92" t="s">
        <v>2859</v>
      </c>
      <c r="C5516" s="93">
        <v>45901.0</v>
      </c>
      <c r="D5516" s="94">
        <v>0.7402777777777778</v>
      </c>
      <c r="E5516" s="92">
        <v>2.0</v>
      </c>
      <c r="F5516" s="92" t="s">
        <v>3544</v>
      </c>
    </row>
    <row r="5517" ht="14.25" customHeight="1">
      <c r="A5517" s="92" t="s">
        <v>4003</v>
      </c>
      <c r="B5517" s="92" t="s">
        <v>343</v>
      </c>
      <c r="C5517" s="93">
        <v>45690.0</v>
      </c>
      <c r="D5517" s="94">
        <v>0.11527777777777778</v>
      </c>
      <c r="E5517" s="92">
        <v>0.0</v>
      </c>
      <c r="F5517" s="92" t="s">
        <v>3542</v>
      </c>
    </row>
    <row r="5518" ht="14.25" customHeight="1">
      <c r="A5518" s="92" t="s">
        <v>4055</v>
      </c>
      <c r="B5518" s="92" t="s">
        <v>343</v>
      </c>
      <c r="C5518" s="93">
        <v>45756.0</v>
      </c>
      <c r="D5518" s="94">
        <v>0.5034722222222222</v>
      </c>
      <c r="E5518" s="92">
        <v>2.0</v>
      </c>
      <c r="F5518" s="92" t="s">
        <v>3544</v>
      </c>
    </row>
    <row r="5519" ht="14.25" customHeight="1">
      <c r="A5519" s="92" t="s">
        <v>3807</v>
      </c>
      <c r="B5519" s="92" t="s">
        <v>343</v>
      </c>
      <c r="C5519" s="93">
        <v>45846.0</v>
      </c>
      <c r="D5519" s="94">
        <v>0.5152777777777777</v>
      </c>
      <c r="E5519" s="92">
        <v>1.0</v>
      </c>
      <c r="F5519" s="92" t="s">
        <v>3543</v>
      </c>
    </row>
    <row r="5520" ht="14.25" customHeight="1">
      <c r="A5520" s="92" t="s">
        <v>3927</v>
      </c>
      <c r="B5520" s="92" t="s">
        <v>343</v>
      </c>
      <c r="C5520" s="93">
        <v>45851.0</v>
      </c>
      <c r="D5520" s="94">
        <v>0.5152777777777777</v>
      </c>
      <c r="E5520" s="92">
        <v>1.0</v>
      </c>
      <c r="F5520" s="92" t="s">
        <v>3543</v>
      </c>
    </row>
    <row r="5521" ht="14.25" customHeight="1">
      <c r="A5521" s="92" t="s">
        <v>3719</v>
      </c>
      <c r="B5521" s="92" t="s">
        <v>343</v>
      </c>
      <c r="C5521" s="93">
        <v>45866.0</v>
      </c>
      <c r="D5521" s="94">
        <v>0.49375</v>
      </c>
      <c r="E5521" s="92">
        <v>0.0</v>
      </c>
      <c r="F5521" s="92" t="s">
        <v>3542</v>
      </c>
    </row>
    <row r="5522" ht="14.25" customHeight="1">
      <c r="A5522" s="92" t="s">
        <v>3972</v>
      </c>
      <c r="B5522" s="92" t="s">
        <v>343</v>
      </c>
      <c r="C5522" s="93">
        <v>45924.0</v>
      </c>
      <c r="D5522" s="94">
        <v>0.4736111111111111</v>
      </c>
      <c r="E5522" s="92">
        <v>2.0</v>
      </c>
      <c r="F5522" s="92" t="s">
        <v>3544</v>
      </c>
    </row>
    <row r="5523" ht="14.25" customHeight="1">
      <c r="A5523" s="92" t="s">
        <v>3739</v>
      </c>
      <c r="B5523" s="92" t="s">
        <v>343</v>
      </c>
      <c r="C5523" s="93">
        <v>45926.0</v>
      </c>
      <c r="D5523" s="94">
        <v>0.9701388888888889</v>
      </c>
      <c r="E5523" s="92">
        <v>1.0</v>
      </c>
      <c r="F5523" s="92" t="s">
        <v>3543</v>
      </c>
    </row>
    <row r="5524" ht="14.25" customHeight="1">
      <c r="A5524" s="92" t="s">
        <v>3685</v>
      </c>
      <c r="B5524" s="92" t="s">
        <v>840</v>
      </c>
      <c r="C5524" s="93">
        <v>45776.0</v>
      </c>
      <c r="D5524" s="94">
        <v>0.20277777777777778</v>
      </c>
      <c r="E5524" s="92">
        <v>2.0</v>
      </c>
      <c r="F5524" s="92" t="s">
        <v>3544</v>
      </c>
    </row>
    <row r="5525" ht="14.25" customHeight="1">
      <c r="A5525" s="92" t="s">
        <v>3796</v>
      </c>
      <c r="B5525" s="92" t="s">
        <v>840</v>
      </c>
      <c r="C5525" s="93">
        <v>45851.0</v>
      </c>
      <c r="D5525" s="94">
        <v>0.8819444444444444</v>
      </c>
      <c r="E5525" s="92">
        <v>2.0</v>
      </c>
      <c r="F5525" s="92" t="s">
        <v>3544</v>
      </c>
    </row>
    <row r="5526" ht="14.25" customHeight="1">
      <c r="A5526" s="92" t="s">
        <v>3693</v>
      </c>
      <c r="B5526" s="92" t="s">
        <v>840</v>
      </c>
      <c r="C5526" s="93">
        <v>45860.0</v>
      </c>
      <c r="D5526" s="94">
        <v>0.1701388888888889</v>
      </c>
      <c r="E5526" s="92">
        <v>1.0</v>
      </c>
      <c r="F5526" s="92" t="s">
        <v>3543</v>
      </c>
    </row>
    <row r="5527" ht="14.25" customHeight="1">
      <c r="A5527" s="92" t="s">
        <v>3741</v>
      </c>
      <c r="B5527" s="92" t="s">
        <v>840</v>
      </c>
      <c r="C5527" s="93">
        <v>45921.0</v>
      </c>
      <c r="D5527" s="94">
        <v>0.5118055555555555</v>
      </c>
      <c r="E5527" s="92">
        <v>2.0</v>
      </c>
      <c r="F5527" s="92" t="s">
        <v>3544</v>
      </c>
    </row>
    <row r="5528" ht="14.25" customHeight="1">
      <c r="A5528" s="92" t="s">
        <v>3933</v>
      </c>
      <c r="B5528" s="92" t="s">
        <v>841</v>
      </c>
      <c r="C5528" s="93">
        <v>45588.0</v>
      </c>
      <c r="D5528" s="94">
        <v>0.9951388888888889</v>
      </c>
      <c r="E5528" s="92">
        <v>1.0</v>
      </c>
      <c r="F5528" s="92" t="s">
        <v>3543</v>
      </c>
    </row>
    <row r="5529" ht="14.25" customHeight="1">
      <c r="A5529" s="92" t="s">
        <v>3771</v>
      </c>
      <c r="B5529" s="92" t="s">
        <v>841</v>
      </c>
      <c r="C5529" s="93">
        <v>45638.0</v>
      </c>
      <c r="D5529" s="94">
        <v>0.6381944444444444</v>
      </c>
      <c r="E5529" s="92">
        <v>2.0</v>
      </c>
      <c r="F5529" s="92" t="s">
        <v>3544</v>
      </c>
    </row>
    <row r="5530" ht="14.25" customHeight="1">
      <c r="A5530" s="92" t="s">
        <v>3799</v>
      </c>
      <c r="B5530" s="92" t="s">
        <v>841</v>
      </c>
      <c r="C5530" s="93">
        <v>45805.0</v>
      </c>
      <c r="D5530" s="94">
        <v>0.43333333333333335</v>
      </c>
      <c r="E5530" s="92">
        <v>2.0</v>
      </c>
      <c r="F5530" s="92" t="s">
        <v>3544</v>
      </c>
    </row>
    <row r="5531" ht="14.25" customHeight="1">
      <c r="A5531" s="92" t="s">
        <v>3681</v>
      </c>
      <c r="B5531" s="92" t="s">
        <v>3325</v>
      </c>
      <c r="C5531" s="93">
        <v>45724.0</v>
      </c>
      <c r="D5531" s="94">
        <v>0.6298611111111111</v>
      </c>
      <c r="E5531" s="92">
        <v>1.0</v>
      </c>
      <c r="F5531" s="92" t="s">
        <v>3543</v>
      </c>
    </row>
    <row r="5532" ht="14.25" customHeight="1">
      <c r="A5532" s="92" t="s">
        <v>3832</v>
      </c>
      <c r="B5532" s="92" t="s">
        <v>3325</v>
      </c>
      <c r="C5532" s="93">
        <v>45725.0</v>
      </c>
      <c r="D5532" s="94">
        <v>0.2152777777777778</v>
      </c>
      <c r="E5532" s="92">
        <v>0.0</v>
      </c>
      <c r="F5532" s="92" t="s">
        <v>3542</v>
      </c>
    </row>
    <row r="5533" ht="14.25" customHeight="1">
      <c r="A5533" s="92" t="s">
        <v>3885</v>
      </c>
      <c r="B5533" s="92" t="s">
        <v>3325</v>
      </c>
      <c r="C5533" s="93">
        <v>45812.0</v>
      </c>
      <c r="D5533" s="94">
        <v>0.7618055555555555</v>
      </c>
      <c r="E5533" s="92">
        <v>0.0</v>
      </c>
      <c r="F5533" s="92" t="s">
        <v>3542</v>
      </c>
    </row>
    <row r="5534" ht="14.25" customHeight="1">
      <c r="A5534" s="92" t="s">
        <v>3732</v>
      </c>
      <c r="B5534" s="92" t="s">
        <v>3325</v>
      </c>
      <c r="C5534" s="93">
        <v>45928.0</v>
      </c>
      <c r="D5534" s="94">
        <v>0.9111111111111111</v>
      </c>
      <c r="E5534" s="92">
        <v>1.0</v>
      </c>
      <c r="F5534" s="92" t="s">
        <v>3543</v>
      </c>
    </row>
    <row r="5535" ht="14.25" customHeight="1">
      <c r="A5535" s="92" t="s">
        <v>3709</v>
      </c>
      <c r="B5535" s="92" t="s">
        <v>1850</v>
      </c>
      <c r="C5535" s="93">
        <v>45721.0</v>
      </c>
      <c r="D5535" s="94">
        <v>0.2791666666666667</v>
      </c>
      <c r="E5535" s="92">
        <v>2.0</v>
      </c>
      <c r="F5535" s="92" t="s">
        <v>3544</v>
      </c>
    </row>
    <row r="5536" ht="14.25" customHeight="1">
      <c r="A5536" s="92" t="s">
        <v>4077</v>
      </c>
      <c r="B5536" s="92" t="s">
        <v>1850</v>
      </c>
      <c r="C5536" s="93">
        <v>45722.0</v>
      </c>
      <c r="D5536" s="94">
        <v>0.27361111111111114</v>
      </c>
      <c r="E5536" s="92">
        <v>0.0</v>
      </c>
      <c r="F5536" s="92" t="s">
        <v>3542</v>
      </c>
    </row>
    <row r="5537" ht="14.25" customHeight="1">
      <c r="A5537" s="92" t="s">
        <v>3949</v>
      </c>
      <c r="B5537" s="92" t="s">
        <v>1850</v>
      </c>
      <c r="C5537" s="93">
        <v>45850.0</v>
      </c>
      <c r="D5537" s="94">
        <v>0.8493055555555555</v>
      </c>
      <c r="E5537" s="92">
        <v>0.0</v>
      </c>
      <c r="F5537" s="92" t="s">
        <v>3542</v>
      </c>
    </row>
    <row r="5538" ht="14.25" customHeight="1">
      <c r="A5538" s="92" t="s">
        <v>3969</v>
      </c>
      <c r="B5538" s="92" t="s">
        <v>1850</v>
      </c>
      <c r="C5538" s="93">
        <v>45867.0</v>
      </c>
      <c r="D5538" s="94">
        <v>0.8805555555555555</v>
      </c>
      <c r="E5538" s="92">
        <v>2.0</v>
      </c>
      <c r="F5538" s="92" t="s">
        <v>3544</v>
      </c>
    </row>
    <row r="5539" ht="14.25" customHeight="1">
      <c r="A5539" s="92" t="s">
        <v>4042</v>
      </c>
      <c r="B5539" s="92" t="s">
        <v>1850</v>
      </c>
      <c r="C5539" s="93">
        <v>45927.0</v>
      </c>
      <c r="D5539" s="94">
        <v>0.625</v>
      </c>
      <c r="E5539" s="92">
        <v>0.0</v>
      </c>
      <c r="F5539" s="92" t="s">
        <v>3542</v>
      </c>
    </row>
    <row r="5540" ht="14.25" customHeight="1">
      <c r="A5540" s="92" t="s">
        <v>3952</v>
      </c>
      <c r="B5540" s="92" t="s">
        <v>1850</v>
      </c>
      <c r="C5540" s="93">
        <v>45938.0</v>
      </c>
      <c r="D5540" s="94">
        <v>0.4840277777777778</v>
      </c>
      <c r="E5540" s="92">
        <v>2.0</v>
      </c>
      <c r="F5540" s="92" t="s">
        <v>3544</v>
      </c>
    </row>
    <row r="5541" ht="14.25" customHeight="1">
      <c r="A5541" s="92" t="s">
        <v>3862</v>
      </c>
      <c r="B5541" s="92" t="s">
        <v>842</v>
      </c>
      <c r="C5541" s="93">
        <v>45864.0</v>
      </c>
      <c r="D5541" s="94">
        <v>0.9909722222222223</v>
      </c>
      <c r="E5541" s="92">
        <v>0.0</v>
      </c>
      <c r="F5541" s="92" t="s">
        <v>3542</v>
      </c>
    </row>
    <row r="5542" ht="14.25" customHeight="1">
      <c r="A5542" s="92" t="s">
        <v>3708</v>
      </c>
      <c r="B5542" s="92" t="s">
        <v>1342</v>
      </c>
      <c r="C5542" s="93">
        <v>45621.0</v>
      </c>
      <c r="D5542" s="94">
        <v>0.7409722222222223</v>
      </c>
      <c r="E5542" s="92">
        <v>1.0</v>
      </c>
      <c r="F5542" s="92" t="s">
        <v>3543</v>
      </c>
    </row>
    <row r="5543" ht="14.25" customHeight="1">
      <c r="A5543" s="92" t="s">
        <v>3798</v>
      </c>
      <c r="B5543" s="92" t="s">
        <v>1342</v>
      </c>
      <c r="C5543" s="93">
        <v>45648.0</v>
      </c>
      <c r="D5543" s="94">
        <v>0.725</v>
      </c>
      <c r="E5543" s="92">
        <v>2.0</v>
      </c>
      <c r="F5543" s="92" t="s">
        <v>3544</v>
      </c>
    </row>
    <row r="5544" ht="14.25" customHeight="1">
      <c r="A5544" s="92" t="s">
        <v>3994</v>
      </c>
      <c r="B5544" s="92" t="s">
        <v>1342</v>
      </c>
      <c r="C5544" s="93">
        <v>45698.0</v>
      </c>
      <c r="D5544" s="94">
        <v>0.27847222222222223</v>
      </c>
      <c r="E5544" s="92">
        <v>0.0</v>
      </c>
      <c r="F5544" s="92" t="s">
        <v>3542</v>
      </c>
    </row>
    <row r="5545" ht="14.25" customHeight="1">
      <c r="A5545" s="92" t="s">
        <v>3991</v>
      </c>
      <c r="B5545" s="92" t="s">
        <v>1342</v>
      </c>
      <c r="C5545" s="93">
        <v>45745.0</v>
      </c>
      <c r="D5545" s="94">
        <v>0.23194444444444445</v>
      </c>
      <c r="E5545" s="92">
        <v>1.0</v>
      </c>
      <c r="F5545" s="92" t="s">
        <v>3543</v>
      </c>
    </row>
    <row r="5546" ht="14.25" customHeight="1">
      <c r="A5546" s="92" t="s">
        <v>3908</v>
      </c>
      <c r="B5546" s="92" t="s">
        <v>1342</v>
      </c>
      <c r="C5546" s="93">
        <v>45748.0</v>
      </c>
      <c r="D5546" s="94">
        <v>0.003472222222222222</v>
      </c>
      <c r="E5546" s="92">
        <v>0.0</v>
      </c>
      <c r="F5546" s="92" t="s">
        <v>3542</v>
      </c>
    </row>
    <row r="5547" ht="14.25" customHeight="1">
      <c r="A5547" s="92" t="s">
        <v>3807</v>
      </c>
      <c r="B5547" s="92" t="s">
        <v>1851</v>
      </c>
      <c r="C5547" s="93">
        <v>45792.0</v>
      </c>
      <c r="D5547" s="94">
        <v>0.7916666666666666</v>
      </c>
      <c r="E5547" s="92">
        <v>1.0</v>
      </c>
      <c r="F5547" s="92" t="s">
        <v>3543</v>
      </c>
    </row>
    <row r="5548" ht="14.25" customHeight="1">
      <c r="A5548" s="92" t="s">
        <v>3751</v>
      </c>
      <c r="B5548" s="92" t="s">
        <v>1852</v>
      </c>
      <c r="C5548" s="93">
        <v>45622.0</v>
      </c>
      <c r="D5548" s="94">
        <v>0.3347222222222222</v>
      </c>
      <c r="E5548" s="92">
        <v>2.0</v>
      </c>
      <c r="F5548" s="92" t="s">
        <v>3544</v>
      </c>
    </row>
    <row r="5549" ht="14.25" customHeight="1">
      <c r="A5549" s="92" t="s">
        <v>3707</v>
      </c>
      <c r="B5549" s="92" t="s">
        <v>2861</v>
      </c>
      <c r="C5549" s="93">
        <v>45624.0</v>
      </c>
      <c r="D5549" s="94">
        <v>0.2076388888888889</v>
      </c>
      <c r="E5549" s="92">
        <v>0.0</v>
      </c>
      <c r="F5549" s="92" t="s">
        <v>3542</v>
      </c>
    </row>
    <row r="5550" ht="14.25" customHeight="1">
      <c r="A5550" s="92" t="s">
        <v>3989</v>
      </c>
      <c r="B5550" s="92" t="s">
        <v>2861</v>
      </c>
      <c r="C5550" s="93">
        <v>45805.0</v>
      </c>
      <c r="D5550" s="94">
        <v>0.78125</v>
      </c>
      <c r="E5550" s="92">
        <v>2.0</v>
      </c>
      <c r="F5550" s="92" t="s">
        <v>3544</v>
      </c>
    </row>
    <row r="5551" ht="14.25" customHeight="1">
      <c r="A5551" s="92" t="s">
        <v>4064</v>
      </c>
      <c r="B5551" s="92" t="s">
        <v>2861</v>
      </c>
      <c r="C5551" s="93">
        <v>45918.0</v>
      </c>
      <c r="D5551" s="94">
        <v>0.7465277777777778</v>
      </c>
      <c r="E5551" s="92">
        <v>0.0</v>
      </c>
      <c r="F5551" s="92" t="s">
        <v>3542</v>
      </c>
    </row>
    <row r="5552" ht="14.25" customHeight="1">
      <c r="A5552" s="92" t="s">
        <v>3902</v>
      </c>
      <c r="B5552" s="92" t="s">
        <v>2861</v>
      </c>
      <c r="C5552" s="93">
        <v>45941.0</v>
      </c>
      <c r="D5552" s="94">
        <v>0.7944444444444444</v>
      </c>
      <c r="E5552" s="92">
        <v>1.0</v>
      </c>
      <c r="F5552" s="92" t="s">
        <v>3543</v>
      </c>
    </row>
    <row r="5553" ht="14.25" customHeight="1">
      <c r="A5553" s="92" t="s">
        <v>3749</v>
      </c>
      <c r="B5553" s="92" t="s">
        <v>2862</v>
      </c>
      <c r="C5553" s="93">
        <v>45792.0</v>
      </c>
      <c r="D5553" s="94">
        <v>0.16875</v>
      </c>
      <c r="E5553" s="92">
        <v>1.0</v>
      </c>
      <c r="F5553" s="92" t="s">
        <v>3543</v>
      </c>
    </row>
    <row r="5554" ht="14.25" customHeight="1">
      <c r="A5554" s="92" t="s">
        <v>4079</v>
      </c>
      <c r="B5554" s="92" t="s">
        <v>2862</v>
      </c>
      <c r="C5554" s="93">
        <v>45849.0</v>
      </c>
      <c r="D5554" s="94">
        <v>0.2923611111111111</v>
      </c>
      <c r="E5554" s="92">
        <v>2.0</v>
      </c>
      <c r="F5554" s="92" t="s">
        <v>3544</v>
      </c>
    </row>
    <row r="5555" ht="14.25" customHeight="1">
      <c r="A5555" s="92" t="s">
        <v>3993</v>
      </c>
      <c r="B5555" s="92" t="s">
        <v>843</v>
      </c>
      <c r="C5555" s="93">
        <v>45695.0</v>
      </c>
      <c r="D5555" s="94">
        <v>0.50625</v>
      </c>
      <c r="E5555" s="92">
        <v>2.0</v>
      </c>
      <c r="F5555" s="92" t="s">
        <v>3544</v>
      </c>
    </row>
    <row r="5556" ht="14.25" customHeight="1">
      <c r="A5556" s="92" t="s">
        <v>4076</v>
      </c>
      <c r="B5556" s="92" t="s">
        <v>843</v>
      </c>
      <c r="C5556" s="93">
        <v>45712.0</v>
      </c>
      <c r="D5556" s="94">
        <v>0.4340277777777778</v>
      </c>
      <c r="E5556" s="92">
        <v>0.0</v>
      </c>
      <c r="F5556" s="92" t="s">
        <v>3542</v>
      </c>
    </row>
    <row r="5557" ht="14.25" customHeight="1">
      <c r="A5557" s="92" t="s">
        <v>3923</v>
      </c>
      <c r="B5557" s="92" t="s">
        <v>843</v>
      </c>
      <c r="C5557" s="93">
        <v>45723.0</v>
      </c>
      <c r="D5557" s="94">
        <v>0.9465277777777777</v>
      </c>
      <c r="E5557" s="92">
        <v>0.0</v>
      </c>
      <c r="F5557" s="92" t="s">
        <v>3542</v>
      </c>
    </row>
    <row r="5558" ht="14.25" customHeight="1">
      <c r="A5558" s="92" t="s">
        <v>3727</v>
      </c>
      <c r="B5558" s="92" t="s">
        <v>843</v>
      </c>
      <c r="C5558" s="93">
        <v>45760.0</v>
      </c>
      <c r="D5558" s="94">
        <v>0.4486111111111111</v>
      </c>
      <c r="E5558" s="92">
        <v>1.0</v>
      </c>
      <c r="F5558" s="92" t="s">
        <v>3543</v>
      </c>
    </row>
    <row r="5559" ht="14.25" customHeight="1">
      <c r="A5559" s="92" t="s">
        <v>3792</v>
      </c>
      <c r="B5559" s="92" t="s">
        <v>843</v>
      </c>
      <c r="C5559" s="93">
        <v>45811.0</v>
      </c>
      <c r="D5559" s="94">
        <v>0.58125</v>
      </c>
      <c r="E5559" s="92">
        <v>1.0</v>
      </c>
      <c r="F5559" s="92" t="s">
        <v>3543</v>
      </c>
    </row>
    <row r="5560" ht="14.25" customHeight="1">
      <c r="A5560" s="92" t="s">
        <v>3798</v>
      </c>
      <c r="B5560" s="92" t="s">
        <v>843</v>
      </c>
      <c r="C5560" s="93">
        <v>45823.0</v>
      </c>
      <c r="D5560" s="94">
        <v>0.28958333333333336</v>
      </c>
      <c r="E5560" s="92">
        <v>1.0</v>
      </c>
      <c r="F5560" s="92" t="s">
        <v>3543</v>
      </c>
    </row>
    <row r="5561" ht="14.25" customHeight="1">
      <c r="A5561" s="92" t="s">
        <v>3683</v>
      </c>
      <c r="B5561" s="92" t="s">
        <v>843</v>
      </c>
      <c r="C5561" s="93">
        <v>45890.0</v>
      </c>
      <c r="D5561" s="94">
        <v>0.3527777777777778</v>
      </c>
      <c r="E5561" s="92">
        <v>1.0</v>
      </c>
      <c r="F5561" s="92" t="s">
        <v>3543</v>
      </c>
    </row>
    <row r="5562" ht="14.25" customHeight="1">
      <c r="A5562" s="92" t="s">
        <v>4017</v>
      </c>
      <c r="B5562" s="92" t="s">
        <v>843</v>
      </c>
      <c r="C5562" s="93">
        <v>45912.0</v>
      </c>
      <c r="D5562" s="94">
        <v>0.006944444444444444</v>
      </c>
      <c r="E5562" s="92">
        <v>1.0</v>
      </c>
      <c r="F5562" s="92" t="s">
        <v>3543</v>
      </c>
    </row>
    <row r="5563" ht="14.25" customHeight="1">
      <c r="A5563" s="92" t="s">
        <v>3940</v>
      </c>
      <c r="B5563" s="92" t="s">
        <v>843</v>
      </c>
      <c r="C5563" s="93">
        <v>45912.0</v>
      </c>
      <c r="D5563" s="94">
        <v>0.5708333333333333</v>
      </c>
      <c r="E5563" s="92">
        <v>2.0</v>
      </c>
      <c r="F5563" s="92" t="s">
        <v>3544</v>
      </c>
    </row>
    <row r="5564" ht="14.25" customHeight="1">
      <c r="A5564" s="92" t="s">
        <v>3914</v>
      </c>
      <c r="B5564" s="92" t="s">
        <v>843</v>
      </c>
      <c r="C5564" s="93">
        <v>45925.0</v>
      </c>
      <c r="D5564" s="94">
        <v>0.6645833333333333</v>
      </c>
      <c r="E5564" s="92">
        <v>1.0</v>
      </c>
      <c r="F5564" s="92" t="s">
        <v>3543</v>
      </c>
    </row>
    <row r="5565" ht="14.25" customHeight="1">
      <c r="A5565" s="92" t="s">
        <v>3718</v>
      </c>
      <c r="B5565" s="92" t="s">
        <v>844</v>
      </c>
      <c r="C5565" s="93">
        <v>45630.0</v>
      </c>
      <c r="D5565" s="94">
        <v>0.6659722222222222</v>
      </c>
      <c r="E5565" s="92">
        <v>2.0</v>
      </c>
      <c r="F5565" s="92" t="s">
        <v>3544</v>
      </c>
    </row>
    <row r="5566" ht="14.25" customHeight="1">
      <c r="A5566" s="92" t="s">
        <v>3963</v>
      </c>
      <c r="B5566" s="92" t="s">
        <v>844</v>
      </c>
      <c r="C5566" s="93">
        <v>45650.0</v>
      </c>
      <c r="D5566" s="94">
        <v>0.024305555555555556</v>
      </c>
      <c r="E5566" s="92">
        <v>0.0</v>
      </c>
      <c r="F5566" s="92" t="s">
        <v>3542</v>
      </c>
    </row>
    <row r="5567" ht="14.25" customHeight="1">
      <c r="A5567" s="92" t="s">
        <v>3940</v>
      </c>
      <c r="B5567" s="92" t="s">
        <v>844</v>
      </c>
      <c r="C5567" s="93">
        <v>45676.0</v>
      </c>
      <c r="D5567" s="94">
        <v>0.05694444444444444</v>
      </c>
      <c r="E5567" s="92">
        <v>1.0</v>
      </c>
      <c r="F5567" s="92" t="s">
        <v>3543</v>
      </c>
    </row>
    <row r="5568" ht="14.25" customHeight="1">
      <c r="A5568" s="92" t="s">
        <v>4073</v>
      </c>
      <c r="B5568" s="92" t="s">
        <v>844</v>
      </c>
      <c r="C5568" s="93">
        <v>45733.0</v>
      </c>
      <c r="D5568" s="94">
        <v>0.9201388888888888</v>
      </c>
      <c r="E5568" s="92">
        <v>0.0</v>
      </c>
      <c r="F5568" s="92" t="s">
        <v>3542</v>
      </c>
    </row>
    <row r="5569" ht="14.25" customHeight="1">
      <c r="A5569" s="92" t="s">
        <v>4042</v>
      </c>
      <c r="B5569" s="92" t="s">
        <v>844</v>
      </c>
      <c r="C5569" s="93">
        <v>45770.0</v>
      </c>
      <c r="D5569" s="94">
        <v>0.5701388888888889</v>
      </c>
      <c r="E5569" s="92">
        <v>0.0</v>
      </c>
      <c r="F5569" s="92" t="s">
        <v>3542</v>
      </c>
    </row>
    <row r="5570" ht="14.25" customHeight="1">
      <c r="A5570" s="92" t="s">
        <v>3692</v>
      </c>
      <c r="B5570" s="92" t="s">
        <v>3326</v>
      </c>
      <c r="C5570" s="93">
        <v>45877.0</v>
      </c>
      <c r="D5570" s="94">
        <v>0.675</v>
      </c>
      <c r="E5570" s="92">
        <v>0.0</v>
      </c>
      <c r="F5570" s="92" t="s">
        <v>3542</v>
      </c>
    </row>
    <row r="5571" ht="14.25" customHeight="1">
      <c r="A5571" s="92" t="s">
        <v>3759</v>
      </c>
      <c r="B5571" s="92" t="s">
        <v>3327</v>
      </c>
      <c r="C5571" s="93">
        <v>45696.0</v>
      </c>
      <c r="D5571" s="94">
        <v>0.4666666666666667</v>
      </c>
      <c r="E5571" s="92">
        <v>0.0</v>
      </c>
      <c r="F5571" s="92" t="s">
        <v>3542</v>
      </c>
    </row>
    <row r="5572" ht="14.25" customHeight="1">
      <c r="A5572" s="92" t="s">
        <v>3787</v>
      </c>
      <c r="B5572" s="92" t="s">
        <v>3327</v>
      </c>
      <c r="C5572" s="93">
        <v>45914.0</v>
      </c>
      <c r="D5572" s="94">
        <v>0.2861111111111111</v>
      </c>
      <c r="E5572" s="92">
        <v>2.0</v>
      </c>
      <c r="F5572" s="92" t="s">
        <v>3544</v>
      </c>
    </row>
    <row r="5573" ht="14.25" customHeight="1">
      <c r="A5573" s="92" t="s">
        <v>3825</v>
      </c>
      <c r="B5573" s="92" t="s">
        <v>344</v>
      </c>
      <c r="C5573" s="93">
        <v>45612.0</v>
      </c>
      <c r="D5573" s="94">
        <v>0.6881944444444444</v>
      </c>
      <c r="E5573" s="92">
        <v>2.0</v>
      </c>
      <c r="F5573" s="92" t="s">
        <v>3544</v>
      </c>
    </row>
    <row r="5574" ht="14.25" customHeight="1">
      <c r="A5574" s="92" t="s">
        <v>3817</v>
      </c>
      <c r="B5574" s="92" t="s">
        <v>344</v>
      </c>
      <c r="C5574" s="93">
        <v>45677.0</v>
      </c>
      <c r="D5574" s="94">
        <v>0.04375</v>
      </c>
      <c r="E5574" s="92">
        <v>1.0</v>
      </c>
      <c r="F5574" s="92" t="s">
        <v>3543</v>
      </c>
    </row>
    <row r="5575" ht="14.25" customHeight="1">
      <c r="A5575" s="92" t="s">
        <v>3665</v>
      </c>
      <c r="B5575" s="92" t="s">
        <v>3328</v>
      </c>
      <c r="C5575" s="93">
        <v>45694.0</v>
      </c>
      <c r="D5575" s="94">
        <v>0.7986111111111112</v>
      </c>
      <c r="E5575" s="92">
        <v>0.0</v>
      </c>
      <c r="F5575" s="92" t="s">
        <v>3542</v>
      </c>
    </row>
    <row r="5576" ht="14.25" customHeight="1">
      <c r="A5576" s="92" t="s">
        <v>3811</v>
      </c>
      <c r="B5576" s="92" t="s">
        <v>3328</v>
      </c>
      <c r="C5576" s="93">
        <v>45819.0</v>
      </c>
      <c r="D5576" s="94">
        <v>0.02638888888888889</v>
      </c>
      <c r="E5576" s="92">
        <v>1.0</v>
      </c>
      <c r="F5576" s="92" t="s">
        <v>3543</v>
      </c>
    </row>
    <row r="5577" ht="14.25" customHeight="1">
      <c r="A5577" s="92" t="s">
        <v>3981</v>
      </c>
      <c r="B5577" s="92" t="s">
        <v>345</v>
      </c>
      <c r="C5577" s="93">
        <v>45639.0</v>
      </c>
      <c r="D5577" s="94">
        <v>0.725</v>
      </c>
      <c r="E5577" s="92">
        <v>2.0</v>
      </c>
      <c r="F5577" s="92" t="s">
        <v>3544</v>
      </c>
    </row>
    <row r="5578" ht="14.25" customHeight="1">
      <c r="A5578" s="92" t="s">
        <v>3889</v>
      </c>
      <c r="B5578" s="92" t="s">
        <v>345</v>
      </c>
      <c r="C5578" s="93">
        <v>45868.0</v>
      </c>
      <c r="D5578" s="94">
        <v>0.37569444444444444</v>
      </c>
      <c r="E5578" s="92">
        <v>2.0</v>
      </c>
      <c r="F5578" s="92" t="s">
        <v>3544</v>
      </c>
    </row>
    <row r="5579" ht="14.25" customHeight="1">
      <c r="A5579" s="92" t="s">
        <v>3949</v>
      </c>
      <c r="B5579" s="92" t="s">
        <v>345</v>
      </c>
      <c r="C5579" s="93">
        <v>45888.0</v>
      </c>
      <c r="D5579" s="94">
        <v>0.5881944444444445</v>
      </c>
      <c r="E5579" s="92">
        <v>1.0</v>
      </c>
      <c r="F5579" s="92" t="s">
        <v>3543</v>
      </c>
    </row>
    <row r="5580" ht="14.25" customHeight="1">
      <c r="A5580" s="92" t="s">
        <v>3779</v>
      </c>
      <c r="B5580" s="92" t="s">
        <v>346</v>
      </c>
      <c r="C5580" s="93">
        <v>45636.0</v>
      </c>
      <c r="D5580" s="94">
        <v>0.1736111111111111</v>
      </c>
      <c r="E5580" s="92">
        <v>1.0</v>
      </c>
      <c r="F5580" s="92" t="s">
        <v>3543</v>
      </c>
    </row>
    <row r="5581" ht="14.25" customHeight="1">
      <c r="A5581" s="92" t="s">
        <v>3866</v>
      </c>
      <c r="B5581" s="92" t="s">
        <v>1853</v>
      </c>
      <c r="C5581" s="93">
        <v>45665.0</v>
      </c>
      <c r="D5581" s="94">
        <v>0.5888888888888889</v>
      </c>
      <c r="E5581" s="92">
        <v>1.0</v>
      </c>
      <c r="F5581" s="92" t="s">
        <v>3543</v>
      </c>
    </row>
    <row r="5582" ht="14.25" customHeight="1">
      <c r="A5582" s="92" t="s">
        <v>4027</v>
      </c>
      <c r="B5582" s="92" t="s">
        <v>1853</v>
      </c>
      <c r="C5582" s="93">
        <v>45841.0</v>
      </c>
      <c r="D5582" s="94">
        <v>0.1673611111111111</v>
      </c>
      <c r="E5582" s="92">
        <v>0.0</v>
      </c>
      <c r="F5582" s="92" t="s">
        <v>3542</v>
      </c>
    </row>
    <row r="5583" ht="14.25" customHeight="1">
      <c r="A5583" s="92" t="s">
        <v>3703</v>
      </c>
      <c r="B5583" s="92" t="s">
        <v>3329</v>
      </c>
      <c r="C5583" s="93">
        <v>45617.0</v>
      </c>
      <c r="D5583" s="94">
        <v>0.7819444444444444</v>
      </c>
      <c r="E5583" s="92">
        <v>1.0</v>
      </c>
      <c r="F5583" s="92" t="s">
        <v>3543</v>
      </c>
    </row>
    <row r="5584" ht="14.25" customHeight="1">
      <c r="A5584" s="92" t="s">
        <v>3710</v>
      </c>
      <c r="B5584" s="92" t="s">
        <v>3329</v>
      </c>
      <c r="C5584" s="93">
        <v>45913.0</v>
      </c>
      <c r="D5584" s="94">
        <v>0.8930555555555556</v>
      </c>
      <c r="E5584" s="92">
        <v>0.0</v>
      </c>
      <c r="F5584" s="92" t="s">
        <v>3542</v>
      </c>
    </row>
    <row r="5585" ht="14.25" customHeight="1">
      <c r="A5585" s="92" t="s">
        <v>3726</v>
      </c>
      <c r="B5585" s="92" t="s">
        <v>1343</v>
      </c>
      <c r="C5585" s="93">
        <v>45712.0</v>
      </c>
      <c r="D5585" s="94">
        <v>0.3590277777777778</v>
      </c>
      <c r="E5585" s="92">
        <v>0.0</v>
      </c>
      <c r="F5585" s="92" t="s">
        <v>3542</v>
      </c>
    </row>
    <row r="5586" ht="14.25" customHeight="1">
      <c r="A5586" s="92" t="s">
        <v>3760</v>
      </c>
      <c r="B5586" s="92" t="s">
        <v>2344</v>
      </c>
      <c r="C5586" s="93">
        <v>45610.0</v>
      </c>
      <c r="D5586" s="94">
        <v>0.6638888888888889</v>
      </c>
      <c r="E5586" s="92">
        <v>2.0</v>
      </c>
      <c r="F5586" s="92" t="s">
        <v>3544</v>
      </c>
    </row>
    <row r="5587" ht="14.25" customHeight="1">
      <c r="A5587" s="92" t="s">
        <v>3801</v>
      </c>
      <c r="B5587" s="92" t="s">
        <v>2344</v>
      </c>
      <c r="C5587" s="93">
        <v>45692.0</v>
      </c>
      <c r="D5587" s="94">
        <v>0.9625</v>
      </c>
      <c r="E5587" s="92">
        <v>1.0</v>
      </c>
      <c r="F5587" s="92" t="s">
        <v>3543</v>
      </c>
    </row>
    <row r="5588" ht="14.25" customHeight="1">
      <c r="A5588" s="92" t="s">
        <v>3954</v>
      </c>
      <c r="B5588" s="92" t="s">
        <v>2344</v>
      </c>
      <c r="C5588" s="93">
        <v>45759.0</v>
      </c>
      <c r="D5588" s="94">
        <v>0.5958333333333333</v>
      </c>
      <c r="E5588" s="92">
        <v>2.0</v>
      </c>
      <c r="F5588" s="92" t="s">
        <v>3544</v>
      </c>
    </row>
    <row r="5589" ht="14.25" customHeight="1">
      <c r="A5589" s="92" t="s">
        <v>3719</v>
      </c>
      <c r="B5589" s="92" t="s">
        <v>2344</v>
      </c>
      <c r="C5589" s="93">
        <v>45803.0</v>
      </c>
      <c r="D5589" s="94">
        <v>0.29583333333333334</v>
      </c>
      <c r="E5589" s="92">
        <v>0.0</v>
      </c>
      <c r="F5589" s="92" t="s">
        <v>3542</v>
      </c>
    </row>
    <row r="5590" ht="14.25" customHeight="1">
      <c r="A5590" s="92" t="s">
        <v>3952</v>
      </c>
      <c r="B5590" s="92" t="s">
        <v>2344</v>
      </c>
      <c r="C5590" s="93">
        <v>45940.0</v>
      </c>
      <c r="D5590" s="94">
        <v>0.7777777777777778</v>
      </c>
      <c r="E5590" s="92">
        <v>2.0</v>
      </c>
      <c r="F5590" s="92" t="s">
        <v>3544</v>
      </c>
    </row>
    <row r="5591" ht="14.25" customHeight="1">
      <c r="A5591" s="92" t="s">
        <v>3951</v>
      </c>
      <c r="B5591" s="92" t="s">
        <v>1854</v>
      </c>
      <c r="C5591" s="93">
        <v>45651.0</v>
      </c>
      <c r="D5591" s="94">
        <v>0.29097222222222224</v>
      </c>
      <c r="E5591" s="92">
        <v>1.0</v>
      </c>
      <c r="F5591" s="92" t="s">
        <v>3543</v>
      </c>
    </row>
    <row r="5592" ht="14.25" customHeight="1">
      <c r="A5592" s="92" t="s">
        <v>3745</v>
      </c>
      <c r="B5592" s="92" t="s">
        <v>1854</v>
      </c>
      <c r="C5592" s="93">
        <v>45671.0</v>
      </c>
      <c r="D5592" s="94">
        <v>0.3284722222222222</v>
      </c>
      <c r="E5592" s="92">
        <v>0.0</v>
      </c>
      <c r="F5592" s="92" t="s">
        <v>3542</v>
      </c>
    </row>
    <row r="5593" ht="14.25" customHeight="1">
      <c r="A5593" s="92" t="s">
        <v>3886</v>
      </c>
      <c r="B5593" s="92" t="s">
        <v>1854</v>
      </c>
      <c r="C5593" s="93">
        <v>45677.0</v>
      </c>
      <c r="D5593" s="94">
        <v>0.49583333333333335</v>
      </c>
      <c r="E5593" s="92">
        <v>1.0</v>
      </c>
      <c r="F5593" s="92" t="s">
        <v>3543</v>
      </c>
    </row>
    <row r="5594" ht="14.25" customHeight="1">
      <c r="A5594" s="92" t="s">
        <v>3735</v>
      </c>
      <c r="B5594" s="92" t="s">
        <v>1854</v>
      </c>
      <c r="C5594" s="93">
        <v>45685.0</v>
      </c>
      <c r="D5594" s="94">
        <v>0.40347222222222223</v>
      </c>
      <c r="E5594" s="92">
        <v>1.0</v>
      </c>
      <c r="F5594" s="92" t="s">
        <v>3543</v>
      </c>
    </row>
    <row r="5595" ht="14.25" customHeight="1">
      <c r="A5595" s="92" t="s">
        <v>3785</v>
      </c>
      <c r="B5595" s="92" t="s">
        <v>1854</v>
      </c>
      <c r="C5595" s="93">
        <v>45799.0</v>
      </c>
      <c r="D5595" s="94">
        <v>0.7611111111111111</v>
      </c>
      <c r="E5595" s="92">
        <v>0.0</v>
      </c>
      <c r="F5595" s="92" t="s">
        <v>3542</v>
      </c>
    </row>
    <row r="5596" ht="14.25" customHeight="1">
      <c r="A5596" s="92" t="s">
        <v>4009</v>
      </c>
      <c r="B5596" s="92" t="s">
        <v>1854</v>
      </c>
      <c r="C5596" s="93">
        <v>45860.0</v>
      </c>
      <c r="D5596" s="94">
        <v>0.9263888888888889</v>
      </c>
      <c r="E5596" s="92">
        <v>1.0</v>
      </c>
      <c r="F5596" s="92" t="s">
        <v>3543</v>
      </c>
    </row>
    <row r="5597" ht="14.25" customHeight="1">
      <c r="A5597" s="92" t="s">
        <v>3923</v>
      </c>
      <c r="B5597" s="92" t="s">
        <v>347</v>
      </c>
      <c r="C5597" s="93">
        <v>45691.0</v>
      </c>
      <c r="D5597" s="94">
        <v>0.3326388888888889</v>
      </c>
      <c r="E5597" s="92">
        <v>1.0</v>
      </c>
      <c r="F5597" s="92" t="s">
        <v>3543</v>
      </c>
    </row>
    <row r="5598" ht="14.25" customHeight="1">
      <c r="A5598" s="92" t="s">
        <v>3833</v>
      </c>
      <c r="B5598" s="92" t="s">
        <v>347</v>
      </c>
      <c r="C5598" s="93">
        <v>45700.0</v>
      </c>
      <c r="D5598" s="94">
        <v>0.5479166666666667</v>
      </c>
      <c r="E5598" s="92">
        <v>1.0</v>
      </c>
      <c r="F5598" s="92" t="s">
        <v>3543</v>
      </c>
    </row>
    <row r="5599" ht="14.25" customHeight="1">
      <c r="A5599" s="92" t="s">
        <v>3673</v>
      </c>
      <c r="B5599" s="92" t="s">
        <v>347</v>
      </c>
      <c r="C5599" s="93">
        <v>45717.0</v>
      </c>
      <c r="D5599" s="94">
        <v>0.9</v>
      </c>
      <c r="E5599" s="92">
        <v>0.0</v>
      </c>
      <c r="F5599" s="92" t="s">
        <v>3542</v>
      </c>
    </row>
    <row r="5600" ht="14.25" customHeight="1">
      <c r="A5600" s="92" t="s">
        <v>3818</v>
      </c>
      <c r="B5600" s="92" t="s">
        <v>347</v>
      </c>
      <c r="C5600" s="93">
        <v>45856.0</v>
      </c>
      <c r="D5600" s="94">
        <v>0.5736111111111111</v>
      </c>
      <c r="E5600" s="92">
        <v>2.0</v>
      </c>
      <c r="F5600" s="92" t="s">
        <v>3544</v>
      </c>
    </row>
    <row r="5601" ht="14.25" customHeight="1">
      <c r="A5601" s="92" t="s">
        <v>4061</v>
      </c>
      <c r="B5601" s="92" t="s">
        <v>347</v>
      </c>
      <c r="C5601" s="93">
        <v>45929.0</v>
      </c>
      <c r="D5601" s="94">
        <v>0.10069444444444445</v>
      </c>
      <c r="E5601" s="92">
        <v>2.0</v>
      </c>
      <c r="F5601" s="92" t="s">
        <v>3544</v>
      </c>
    </row>
    <row r="5602" ht="14.25" customHeight="1">
      <c r="A5602" s="92" t="s">
        <v>3863</v>
      </c>
      <c r="B5602" s="92" t="s">
        <v>3330</v>
      </c>
      <c r="C5602" s="93">
        <v>45604.0</v>
      </c>
      <c r="D5602" s="94">
        <v>0.40694444444444444</v>
      </c>
      <c r="E5602" s="92">
        <v>0.0</v>
      </c>
      <c r="F5602" s="92" t="s">
        <v>3542</v>
      </c>
    </row>
    <row r="5603" ht="14.25" customHeight="1">
      <c r="A5603" s="92" t="s">
        <v>3918</v>
      </c>
      <c r="B5603" s="92" t="s">
        <v>3330</v>
      </c>
      <c r="C5603" s="93">
        <v>45626.0</v>
      </c>
      <c r="D5603" s="94">
        <v>0.16597222222222222</v>
      </c>
      <c r="E5603" s="92">
        <v>2.0</v>
      </c>
      <c r="F5603" s="92" t="s">
        <v>3544</v>
      </c>
    </row>
    <row r="5604" ht="14.25" customHeight="1">
      <c r="A5604" s="92" t="s">
        <v>3925</v>
      </c>
      <c r="B5604" s="92" t="s">
        <v>3330</v>
      </c>
      <c r="C5604" s="93">
        <v>45701.0</v>
      </c>
      <c r="D5604" s="94">
        <v>0.6298611111111111</v>
      </c>
      <c r="E5604" s="92">
        <v>2.0</v>
      </c>
      <c r="F5604" s="92" t="s">
        <v>3544</v>
      </c>
    </row>
    <row r="5605" ht="14.25" customHeight="1">
      <c r="A5605" s="92" t="s">
        <v>3692</v>
      </c>
      <c r="B5605" s="92" t="s">
        <v>3330</v>
      </c>
      <c r="C5605" s="93">
        <v>45934.0</v>
      </c>
      <c r="D5605" s="94">
        <v>0.9458333333333333</v>
      </c>
      <c r="E5605" s="92">
        <v>0.0</v>
      </c>
      <c r="F5605" s="92" t="s">
        <v>3542</v>
      </c>
    </row>
    <row r="5606" ht="14.25" customHeight="1">
      <c r="A5606" s="92" t="s">
        <v>3778</v>
      </c>
      <c r="B5606" s="92" t="s">
        <v>348</v>
      </c>
      <c r="C5606" s="93">
        <v>45616.0</v>
      </c>
      <c r="D5606" s="94">
        <v>0.33125</v>
      </c>
      <c r="E5606" s="92">
        <v>0.0</v>
      </c>
      <c r="F5606" s="92" t="s">
        <v>3542</v>
      </c>
    </row>
    <row r="5607" ht="14.25" customHeight="1">
      <c r="A5607" s="92" t="s">
        <v>3665</v>
      </c>
      <c r="B5607" s="92" t="s">
        <v>348</v>
      </c>
      <c r="C5607" s="93">
        <v>45656.0</v>
      </c>
      <c r="D5607" s="94">
        <v>0.10694444444444444</v>
      </c>
      <c r="E5607" s="92">
        <v>1.0</v>
      </c>
      <c r="F5607" s="92" t="s">
        <v>3543</v>
      </c>
    </row>
    <row r="5608" ht="14.25" customHeight="1">
      <c r="A5608" s="92" t="s">
        <v>3834</v>
      </c>
      <c r="B5608" s="92" t="s">
        <v>348</v>
      </c>
      <c r="C5608" s="93">
        <v>45715.0</v>
      </c>
      <c r="D5608" s="94">
        <v>0.9013888888888889</v>
      </c>
      <c r="E5608" s="92">
        <v>1.0</v>
      </c>
      <c r="F5608" s="92" t="s">
        <v>3543</v>
      </c>
    </row>
    <row r="5609" ht="14.25" customHeight="1">
      <c r="A5609" s="92" t="s">
        <v>3759</v>
      </c>
      <c r="B5609" s="92" t="s">
        <v>348</v>
      </c>
      <c r="C5609" s="93">
        <v>45747.0</v>
      </c>
      <c r="D5609" s="94">
        <v>0.40694444444444444</v>
      </c>
      <c r="E5609" s="92">
        <v>2.0</v>
      </c>
      <c r="F5609" s="92" t="s">
        <v>3544</v>
      </c>
    </row>
    <row r="5610" ht="14.25" customHeight="1">
      <c r="A5610" s="92" t="s">
        <v>3883</v>
      </c>
      <c r="B5610" s="92" t="s">
        <v>348</v>
      </c>
      <c r="C5610" s="93">
        <v>45785.0</v>
      </c>
      <c r="D5610" s="94">
        <v>0.6965277777777777</v>
      </c>
      <c r="E5610" s="92">
        <v>2.0</v>
      </c>
      <c r="F5610" s="92" t="s">
        <v>3544</v>
      </c>
    </row>
    <row r="5611" ht="14.25" customHeight="1">
      <c r="A5611" s="92" t="s">
        <v>3871</v>
      </c>
      <c r="B5611" s="92" t="s">
        <v>348</v>
      </c>
      <c r="C5611" s="93">
        <v>45923.0</v>
      </c>
      <c r="D5611" s="94">
        <v>0.29097222222222224</v>
      </c>
      <c r="E5611" s="92">
        <v>0.0</v>
      </c>
      <c r="F5611" s="92" t="s">
        <v>3542</v>
      </c>
    </row>
    <row r="5612" ht="14.25" customHeight="1">
      <c r="A5612" s="92" t="s">
        <v>3736</v>
      </c>
      <c r="B5612" s="92" t="s">
        <v>2345</v>
      </c>
      <c r="C5612" s="93">
        <v>45660.0</v>
      </c>
      <c r="D5612" s="94">
        <v>0.5118055555555555</v>
      </c>
      <c r="E5612" s="92">
        <v>0.0</v>
      </c>
      <c r="F5612" s="92" t="s">
        <v>3542</v>
      </c>
    </row>
    <row r="5613" ht="14.25" customHeight="1">
      <c r="A5613" s="92" t="s">
        <v>3723</v>
      </c>
      <c r="B5613" s="92" t="s">
        <v>2345</v>
      </c>
      <c r="C5613" s="93">
        <v>45844.0</v>
      </c>
      <c r="D5613" s="94">
        <v>0.7881944444444444</v>
      </c>
      <c r="E5613" s="92">
        <v>1.0</v>
      </c>
      <c r="F5613" s="92" t="s">
        <v>3543</v>
      </c>
    </row>
    <row r="5614" ht="14.25" customHeight="1">
      <c r="A5614" s="92" t="s">
        <v>3920</v>
      </c>
      <c r="B5614" s="92" t="s">
        <v>2345</v>
      </c>
      <c r="C5614" s="93">
        <v>45915.0</v>
      </c>
      <c r="D5614" s="94">
        <v>0.68125</v>
      </c>
      <c r="E5614" s="92">
        <v>2.0</v>
      </c>
      <c r="F5614" s="92" t="s">
        <v>3544</v>
      </c>
    </row>
    <row r="5615" ht="14.25" customHeight="1">
      <c r="A5615" s="92" t="s">
        <v>3977</v>
      </c>
      <c r="B5615" s="92" t="s">
        <v>1855</v>
      </c>
      <c r="C5615" s="93">
        <v>45673.0</v>
      </c>
      <c r="D5615" s="94">
        <v>0.8743055555555556</v>
      </c>
      <c r="E5615" s="92">
        <v>2.0</v>
      </c>
      <c r="F5615" s="92" t="s">
        <v>3544</v>
      </c>
    </row>
    <row r="5616" ht="14.25" customHeight="1">
      <c r="A5616" s="92" t="s">
        <v>4017</v>
      </c>
      <c r="B5616" s="92" t="s">
        <v>1855</v>
      </c>
      <c r="C5616" s="93">
        <v>45937.0</v>
      </c>
      <c r="D5616" s="94">
        <v>0.9222222222222223</v>
      </c>
      <c r="E5616" s="92">
        <v>1.0</v>
      </c>
      <c r="F5616" s="92" t="s">
        <v>3543</v>
      </c>
    </row>
    <row r="5617" ht="14.25" customHeight="1">
      <c r="A5617" s="92" t="s">
        <v>3992</v>
      </c>
      <c r="B5617" s="92" t="s">
        <v>2346</v>
      </c>
      <c r="C5617" s="93">
        <v>45610.0</v>
      </c>
      <c r="D5617" s="94">
        <v>0.12291666666666666</v>
      </c>
      <c r="E5617" s="92">
        <v>1.0</v>
      </c>
      <c r="F5617" s="92" t="s">
        <v>3543</v>
      </c>
    </row>
    <row r="5618" ht="14.25" customHeight="1">
      <c r="A5618" s="92" t="s">
        <v>3807</v>
      </c>
      <c r="B5618" s="92" t="s">
        <v>2346</v>
      </c>
      <c r="C5618" s="93">
        <v>45797.0</v>
      </c>
      <c r="D5618" s="94">
        <v>0.3368055555555556</v>
      </c>
      <c r="E5618" s="92">
        <v>0.0</v>
      </c>
      <c r="F5618" s="92" t="s">
        <v>3542</v>
      </c>
    </row>
    <row r="5619" ht="14.25" customHeight="1">
      <c r="A5619" s="92" t="s">
        <v>3870</v>
      </c>
      <c r="B5619" s="92" t="s">
        <v>2346</v>
      </c>
      <c r="C5619" s="93">
        <v>45829.0</v>
      </c>
      <c r="D5619" s="94">
        <v>0.25277777777777777</v>
      </c>
      <c r="E5619" s="92">
        <v>1.0</v>
      </c>
      <c r="F5619" s="92" t="s">
        <v>3543</v>
      </c>
    </row>
    <row r="5620" ht="14.25" customHeight="1">
      <c r="A5620" s="92" t="s">
        <v>3689</v>
      </c>
      <c r="B5620" s="92" t="s">
        <v>2346</v>
      </c>
      <c r="C5620" s="93">
        <v>45914.0</v>
      </c>
      <c r="D5620" s="94">
        <v>0.9965277777777778</v>
      </c>
      <c r="E5620" s="92">
        <v>1.0</v>
      </c>
      <c r="F5620" s="92" t="s">
        <v>3543</v>
      </c>
    </row>
    <row r="5621" ht="14.25" customHeight="1">
      <c r="A5621" s="92" t="s">
        <v>3901</v>
      </c>
      <c r="B5621" s="92" t="s">
        <v>845</v>
      </c>
      <c r="C5621" s="93">
        <v>45704.0</v>
      </c>
      <c r="D5621" s="94">
        <v>0.32222222222222224</v>
      </c>
      <c r="E5621" s="92">
        <v>2.0</v>
      </c>
      <c r="F5621" s="92" t="s">
        <v>3544</v>
      </c>
    </row>
    <row r="5622" ht="14.25" customHeight="1">
      <c r="A5622" s="92" t="s">
        <v>3978</v>
      </c>
      <c r="B5622" s="92" t="s">
        <v>845</v>
      </c>
      <c r="C5622" s="93">
        <v>45750.0</v>
      </c>
      <c r="D5622" s="94">
        <v>0.8944444444444445</v>
      </c>
      <c r="E5622" s="92">
        <v>0.0</v>
      </c>
      <c r="F5622" s="92" t="s">
        <v>3542</v>
      </c>
    </row>
    <row r="5623" ht="14.25" customHeight="1">
      <c r="A5623" s="92" t="s">
        <v>3722</v>
      </c>
      <c r="B5623" s="92" t="s">
        <v>845</v>
      </c>
      <c r="C5623" s="93">
        <v>45830.0</v>
      </c>
      <c r="D5623" s="94">
        <v>0.5770833333333333</v>
      </c>
      <c r="E5623" s="92">
        <v>0.0</v>
      </c>
      <c r="F5623" s="92" t="s">
        <v>3542</v>
      </c>
    </row>
    <row r="5624" ht="14.25" customHeight="1">
      <c r="A5624" s="92" t="s">
        <v>3750</v>
      </c>
      <c r="B5624" s="92" t="s">
        <v>845</v>
      </c>
      <c r="C5624" s="93">
        <v>45941.0</v>
      </c>
      <c r="D5624" s="94">
        <v>0.0763888888888889</v>
      </c>
      <c r="E5624" s="92">
        <v>0.0</v>
      </c>
      <c r="F5624" s="92" t="s">
        <v>3542</v>
      </c>
    </row>
    <row r="5625" ht="14.25" customHeight="1">
      <c r="A5625" s="92" t="s">
        <v>4043</v>
      </c>
      <c r="B5625" s="92" t="s">
        <v>1344</v>
      </c>
      <c r="C5625" s="93">
        <v>45635.0</v>
      </c>
      <c r="D5625" s="94">
        <v>0.11527777777777778</v>
      </c>
      <c r="E5625" s="92">
        <v>0.0</v>
      </c>
      <c r="F5625" s="92" t="s">
        <v>3542</v>
      </c>
    </row>
    <row r="5626" ht="14.25" customHeight="1">
      <c r="A5626" s="92" t="s">
        <v>3679</v>
      </c>
      <c r="B5626" s="92" t="s">
        <v>1344</v>
      </c>
      <c r="C5626" s="93">
        <v>45781.0</v>
      </c>
      <c r="D5626" s="94">
        <v>0.3416666666666667</v>
      </c>
      <c r="E5626" s="92">
        <v>0.0</v>
      </c>
      <c r="F5626" s="92" t="s">
        <v>3542</v>
      </c>
    </row>
    <row r="5627" ht="14.25" customHeight="1">
      <c r="A5627" s="92" t="s">
        <v>3834</v>
      </c>
      <c r="B5627" s="92" t="s">
        <v>1344</v>
      </c>
      <c r="C5627" s="93">
        <v>45792.0</v>
      </c>
      <c r="D5627" s="94">
        <v>0.31666666666666665</v>
      </c>
      <c r="E5627" s="92">
        <v>2.0</v>
      </c>
      <c r="F5627" s="92" t="s">
        <v>3544</v>
      </c>
    </row>
    <row r="5628" ht="14.25" customHeight="1">
      <c r="A5628" s="92" t="s">
        <v>4005</v>
      </c>
      <c r="B5628" s="92" t="s">
        <v>1344</v>
      </c>
      <c r="C5628" s="93">
        <v>45810.0</v>
      </c>
      <c r="D5628" s="94">
        <v>0.13055555555555556</v>
      </c>
      <c r="E5628" s="92">
        <v>0.0</v>
      </c>
      <c r="F5628" s="92" t="s">
        <v>3542</v>
      </c>
    </row>
    <row r="5629" ht="14.25" customHeight="1">
      <c r="A5629" s="92" t="s">
        <v>3794</v>
      </c>
      <c r="B5629" s="92" t="s">
        <v>1344</v>
      </c>
      <c r="C5629" s="93">
        <v>45867.0</v>
      </c>
      <c r="D5629" s="94">
        <v>0.9131944444444444</v>
      </c>
      <c r="E5629" s="92">
        <v>1.0</v>
      </c>
      <c r="F5629" s="92" t="s">
        <v>3543</v>
      </c>
    </row>
    <row r="5630" ht="14.25" customHeight="1">
      <c r="A5630" s="92" t="s">
        <v>3880</v>
      </c>
      <c r="B5630" s="92" t="s">
        <v>1344</v>
      </c>
      <c r="C5630" s="93">
        <v>45920.0</v>
      </c>
      <c r="D5630" s="94">
        <v>0.88125</v>
      </c>
      <c r="E5630" s="92">
        <v>0.0</v>
      </c>
      <c r="F5630" s="92" t="s">
        <v>3542</v>
      </c>
    </row>
    <row r="5631" ht="14.25" customHeight="1">
      <c r="A5631" s="92" t="s">
        <v>3752</v>
      </c>
      <c r="B5631" s="92" t="s">
        <v>2863</v>
      </c>
      <c r="C5631" s="93">
        <v>45648.0</v>
      </c>
      <c r="D5631" s="94">
        <v>0.9840277777777777</v>
      </c>
      <c r="E5631" s="92">
        <v>0.0</v>
      </c>
      <c r="F5631" s="92" t="s">
        <v>3542</v>
      </c>
    </row>
    <row r="5632" ht="14.25" customHeight="1">
      <c r="A5632" s="92" t="s">
        <v>4075</v>
      </c>
      <c r="B5632" s="92" t="s">
        <v>2863</v>
      </c>
      <c r="C5632" s="93">
        <v>45712.0</v>
      </c>
      <c r="D5632" s="94">
        <v>0.12569444444444444</v>
      </c>
      <c r="E5632" s="92">
        <v>0.0</v>
      </c>
      <c r="F5632" s="92" t="s">
        <v>3542</v>
      </c>
    </row>
    <row r="5633" ht="14.25" customHeight="1">
      <c r="A5633" s="92" t="s">
        <v>3811</v>
      </c>
      <c r="B5633" s="92" t="s">
        <v>2863</v>
      </c>
      <c r="C5633" s="93">
        <v>45761.0</v>
      </c>
      <c r="D5633" s="94">
        <v>0.4576388888888889</v>
      </c>
      <c r="E5633" s="92">
        <v>0.0</v>
      </c>
      <c r="F5633" s="92" t="s">
        <v>3542</v>
      </c>
    </row>
    <row r="5634" ht="14.25" customHeight="1">
      <c r="A5634" s="92" t="s">
        <v>3833</v>
      </c>
      <c r="B5634" s="92" t="s">
        <v>2863</v>
      </c>
      <c r="C5634" s="93">
        <v>45897.0</v>
      </c>
      <c r="D5634" s="94">
        <v>0.6736111111111112</v>
      </c>
      <c r="E5634" s="92">
        <v>1.0</v>
      </c>
      <c r="F5634" s="92" t="s">
        <v>3543</v>
      </c>
    </row>
    <row r="5635" ht="14.25" customHeight="1">
      <c r="A5635" s="92" t="s">
        <v>4016</v>
      </c>
      <c r="B5635" s="92" t="s">
        <v>3331</v>
      </c>
      <c r="C5635" s="93">
        <v>45674.0</v>
      </c>
      <c r="D5635" s="94">
        <v>0.6986111111111111</v>
      </c>
      <c r="E5635" s="92">
        <v>1.0</v>
      </c>
      <c r="F5635" s="92" t="s">
        <v>3543</v>
      </c>
    </row>
    <row r="5636" ht="14.25" customHeight="1">
      <c r="A5636" s="92" t="s">
        <v>3944</v>
      </c>
      <c r="B5636" s="92" t="s">
        <v>3331</v>
      </c>
      <c r="C5636" s="93">
        <v>45726.0</v>
      </c>
      <c r="D5636" s="94">
        <v>0.8527777777777777</v>
      </c>
      <c r="E5636" s="92">
        <v>0.0</v>
      </c>
      <c r="F5636" s="92" t="s">
        <v>3542</v>
      </c>
    </row>
    <row r="5637" ht="14.25" customHeight="1">
      <c r="A5637" s="92" t="s">
        <v>3757</v>
      </c>
      <c r="B5637" s="92" t="s">
        <v>3332</v>
      </c>
      <c r="C5637" s="93">
        <v>45585.0</v>
      </c>
      <c r="D5637" s="94">
        <v>0.37569444444444444</v>
      </c>
      <c r="E5637" s="92">
        <v>0.0</v>
      </c>
      <c r="F5637" s="92" t="s">
        <v>3542</v>
      </c>
    </row>
    <row r="5638" ht="14.25" customHeight="1">
      <c r="A5638" s="92" t="s">
        <v>3679</v>
      </c>
      <c r="B5638" s="92" t="s">
        <v>3333</v>
      </c>
      <c r="C5638" s="93">
        <v>45583.0</v>
      </c>
      <c r="D5638" s="94">
        <v>0.38055555555555554</v>
      </c>
      <c r="E5638" s="92">
        <v>1.0</v>
      </c>
      <c r="F5638" s="92" t="s">
        <v>3543</v>
      </c>
    </row>
    <row r="5639" ht="14.25" customHeight="1">
      <c r="A5639" s="92" t="s">
        <v>4043</v>
      </c>
      <c r="B5639" s="92" t="s">
        <v>3333</v>
      </c>
      <c r="C5639" s="93">
        <v>45818.0</v>
      </c>
      <c r="D5639" s="94">
        <v>0.8881944444444444</v>
      </c>
      <c r="E5639" s="92">
        <v>1.0</v>
      </c>
      <c r="F5639" s="92" t="s">
        <v>3543</v>
      </c>
    </row>
    <row r="5640" ht="14.25" customHeight="1">
      <c r="A5640" s="92" t="s">
        <v>3957</v>
      </c>
      <c r="B5640" s="92" t="s">
        <v>3334</v>
      </c>
      <c r="C5640" s="93">
        <v>45774.0</v>
      </c>
      <c r="D5640" s="94">
        <v>0.7888888888888889</v>
      </c>
      <c r="E5640" s="92">
        <v>1.0</v>
      </c>
      <c r="F5640" s="92" t="s">
        <v>3543</v>
      </c>
    </row>
    <row r="5641" ht="14.25" customHeight="1">
      <c r="A5641" s="92" t="s">
        <v>4061</v>
      </c>
      <c r="B5641" s="92" t="s">
        <v>3334</v>
      </c>
      <c r="C5641" s="93">
        <v>45859.0</v>
      </c>
      <c r="D5641" s="94">
        <v>0.7534722222222222</v>
      </c>
      <c r="E5641" s="92">
        <v>1.0</v>
      </c>
      <c r="F5641" s="92" t="s">
        <v>3543</v>
      </c>
    </row>
    <row r="5642" ht="14.25" customHeight="1">
      <c r="A5642" s="92" t="s">
        <v>3769</v>
      </c>
      <c r="B5642" s="92" t="s">
        <v>846</v>
      </c>
      <c r="C5642" s="93">
        <v>45720.0</v>
      </c>
      <c r="D5642" s="94">
        <v>0.5909722222222222</v>
      </c>
      <c r="E5642" s="92">
        <v>1.0</v>
      </c>
      <c r="F5642" s="92" t="s">
        <v>3543</v>
      </c>
    </row>
    <row r="5643" ht="14.25" customHeight="1">
      <c r="A5643" s="92" t="s">
        <v>3659</v>
      </c>
      <c r="B5643" s="92" t="s">
        <v>846</v>
      </c>
      <c r="C5643" s="93">
        <v>45940.0</v>
      </c>
      <c r="D5643" s="94">
        <v>0.3020833333333333</v>
      </c>
      <c r="E5643" s="92">
        <v>1.0</v>
      </c>
      <c r="F5643" s="92" t="s">
        <v>3543</v>
      </c>
    </row>
    <row r="5644" ht="14.25" customHeight="1">
      <c r="A5644" s="92" t="s">
        <v>3796</v>
      </c>
      <c r="B5644" s="92" t="s">
        <v>349</v>
      </c>
      <c r="C5644" s="93">
        <v>45651.0</v>
      </c>
      <c r="D5644" s="94">
        <v>0.12222222222222222</v>
      </c>
      <c r="E5644" s="92">
        <v>0.0</v>
      </c>
      <c r="F5644" s="92" t="s">
        <v>3542</v>
      </c>
    </row>
    <row r="5645" ht="14.25" customHeight="1">
      <c r="A5645" s="92" t="s">
        <v>4007</v>
      </c>
      <c r="B5645" s="92" t="s">
        <v>2347</v>
      </c>
      <c r="C5645" s="93">
        <v>45594.0</v>
      </c>
      <c r="D5645" s="94">
        <v>0.6736111111111112</v>
      </c>
      <c r="E5645" s="92">
        <v>2.0</v>
      </c>
      <c r="F5645" s="92" t="s">
        <v>3544</v>
      </c>
    </row>
    <row r="5646" ht="14.25" customHeight="1">
      <c r="A5646" s="92" t="s">
        <v>3830</v>
      </c>
      <c r="B5646" s="92" t="s">
        <v>2347</v>
      </c>
      <c r="C5646" s="93">
        <v>45607.0</v>
      </c>
      <c r="D5646" s="94">
        <v>0.005555555555555556</v>
      </c>
      <c r="E5646" s="92">
        <v>2.0</v>
      </c>
      <c r="F5646" s="92" t="s">
        <v>3544</v>
      </c>
    </row>
    <row r="5647" ht="14.25" customHeight="1">
      <c r="A5647" s="92" t="s">
        <v>3927</v>
      </c>
      <c r="B5647" s="92" t="s">
        <v>2347</v>
      </c>
      <c r="C5647" s="93">
        <v>45752.0</v>
      </c>
      <c r="D5647" s="94">
        <v>0.6715277777777777</v>
      </c>
      <c r="E5647" s="92">
        <v>1.0</v>
      </c>
      <c r="F5647" s="92" t="s">
        <v>3543</v>
      </c>
    </row>
    <row r="5648" ht="14.25" customHeight="1">
      <c r="A5648" s="92" t="s">
        <v>3945</v>
      </c>
      <c r="B5648" s="92" t="s">
        <v>2347</v>
      </c>
      <c r="C5648" s="93">
        <v>45774.0</v>
      </c>
      <c r="D5648" s="94">
        <v>0.33125</v>
      </c>
      <c r="E5648" s="92">
        <v>0.0</v>
      </c>
      <c r="F5648" s="92" t="s">
        <v>3542</v>
      </c>
    </row>
    <row r="5649" ht="14.25" customHeight="1">
      <c r="A5649" s="92" t="s">
        <v>3718</v>
      </c>
      <c r="B5649" s="92" t="s">
        <v>2347</v>
      </c>
      <c r="C5649" s="93">
        <v>45859.0</v>
      </c>
      <c r="D5649" s="94">
        <v>0.9645833333333333</v>
      </c>
      <c r="E5649" s="92">
        <v>2.0</v>
      </c>
      <c r="F5649" s="92" t="s">
        <v>3544</v>
      </c>
    </row>
    <row r="5650" ht="14.25" customHeight="1">
      <c r="A5650" s="92" t="s">
        <v>4059</v>
      </c>
      <c r="B5650" s="92" t="s">
        <v>2347</v>
      </c>
      <c r="C5650" s="93">
        <v>45899.0</v>
      </c>
      <c r="D5650" s="94">
        <v>0.5131944444444444</v>
      </c>
      <c r="E5650" s="92">
        <v>1.0</v>
      </c>
      <c r="F5650" s="92" t="s">
        <v>3543</v>
      </c>
    </row>
    <row r="5651" ht="14.25" customHeight="1">
      <c r="A5651" s="92" t="s">
        <v>3701</v>
      </c>
      <c r="B5651" s="92" t="s">
        <v>1345</v>
      </c>
      <c r="C5651" s="93">
        <v>45580.0</v>
      </c>
      <c r="D5651" s="94">
        <v>0.8375</v>
      </c>
      <c r="E5651" s="92">
        <v>0.0</v>
      </c>
      <c r="F5651" s="92" t="s">
        <v>3542</v>
      </c>
    </row>
    <row r="5652" ht="14.25" customHeight="1">
      <c r="A5652" s="92" t="s">
        <v>3894</v>
      </c>
      <c r="B5652" s="92" t="s">
        <v>1345</v>
      </c>
      <c r="C5652" s="93">
        <v>45581.0</v>
      </c>
      <c r="D5652" s="94">
        <v>0.5715277777777777</v>
      </c>
      <c r="E5652" s="92">
        <v>0.0</v>
      </c>
      <c r="F5652" s="92" t="s">
        <v>3542</v>
      </c>
    </row>
    <row r="5653" ht="14.25" customHeight="1">
      <c r="A5653" s="92" t="s">
        <v>3911</v>
      </c>
      <c r="B5653" s="92" t="s">
        <v>1345</v>
      </c>
      <c r="C5653" s="93">
        <v>45659.0</v>
      </c>
      <c r="D5653" s="94">
        <v>0.13055555555555556</v>
      </c>
      <c r="E5653" s="92">
        <v>0.0</v>
      </c>
      <c r="F5653" s="92" t="s">
        <v>3542</v>
      </c>
    </row>
    <row r="5654" ht="14.25" customHeight="1">
      <c r="A5654" s="92" t="s">
        <v>3870</v>
      </c>
      <c r="B5654" s="92" t="s">
        <v>1345</v>
      </c>
      <c r="C5654" s="93">
        <v>45835.0</v>
      </c>
      <c r="D5654" s="94">
        <v>0.9284722222222223</v>
      </c>
      <c r="E5654" s="92">
        <v>1.0</v>
      </c>
      <c r="F5654" s="92" t="s">
        <v>3543</v>
      </c>
    </row>
    <row r="5655" ht="14.25" customHeight="1">
      <c r="A5655" s="92" t="s">
        <v>3991</v>
      </c>
      <c r="B5655" s="92" t="s">
        <v>1345</v>
      </c>
      <c r="C5655" s="93">
        <v>45945.0</v>
      </c>
      <c r="D5655" s="94">
        <v>0.3819444444444444</v>
      </c>
      <c r="E5655" s="92">
        <v>2.0</v>
      </c>
      <c r="F5655" s="92" t="s">
        <v>3544</v>
      </c>
    </row>
    <row r="5656" ht="14.25" customHeight="1">
      <c r="A5656" s="92" t="s">
        <v>3666</v>
      </c>
      <c r="B5656" s="92" t="s">
        <v>1346</v>
      </c>
      <c r="C5656" s="93">
        <v>45581.0</v>
      </c>
      <c r="D5656" s="94">
        <v>0.10138888888888889</v>
      </c>
      <c r="E5656" s="92">
        <v>2.0</v>
      </c>
      <c r="F5656" s="92" t="s">
        <v>3544</v>
      </c>
    </row>
    <row r="5657" ht="14.25" customHeight="1">
      <c r="A5657" s="92" t="s">
        <v>3656</v>
      </c>
      <c r="B5657" s="92" t="s">
        <v>1346</v>
      </c>
      <c r="C5657" s="93">
        <v>45635.0</v>
      </c>
      <c r="D5657" s="94">
        <v>0.36041666666666666</v>
      </c>
      <c r="E5657" s="92">
        <v>2.0</v>
      </c>
      <c r="F5657" s="92" t="s">
        <v>3544</v>
      </c>
    </row>
    <row r="5658" ht="14.25" customHeight="1">
      <c r="A5658" s="92" t="s">
        <v>3944</v>
      </c>
      <c r="B5658" s="92" t="s">
        <v>1346</v>
      </c>
      <c r="C5658" s="93">
        <v>45755.0</v>
      </c>
      <c r="D5658" s="94">
        <v>0.9777777777777777</v>
      </c>
      <c r="E5658" s="92">
        <v>0.0</v>
      </c>
      <c r="F5658" s="92" t="s">
        <v>3542</v>
      </c>
    </row>
    <row r="5659" ht="14.25" customHeight="1">
      <c r="A5659" s="92" t="s">
        <v>4016</v>
      </c>
      <c r="B5659" s="92" t="s">
        <v>1346</v>
      </c>
      <c r="C5659" s="93">
        <v>45914.0</v>
      </c>
      <c r="D5659" s="94">
        <v>0.5118055555555555</v>
      </c>
      <c r="E5659" s="92">
        <v>0.0</v>
      </c>
      <c r="F5659" s="92" t="s">
        <v>3542</v>
      </c>
    </row>
    <row r="5660" ht="14.25" customHeight="1">
      <c r="A5660" s="92" t="s">
        <v>3633</v>
      </c>
      <c r="B5660" s="92" t="s">
        <v>847</v>
      </c>
      <c r="C5660" s="93">
        <v>45812.0</v>
      </c>
      <c r="D5660" s="94">
        <v>0.7701388888888889</v>
      </c>
      <c r="E5660" s="92">
        <v>0.0</v>
      </c>
      <c r="F5660" s="92" t="s">
        <v>3542</v>
      </c>
    </row>
    <row r="5661" ht="14.25" customHeight="1">
      <c r="A5661" s="92" t="s">
        <v>3704</v>
      </c>
      <c r="B5661" s="92" t="s">
        <v>847</v>
      </c>
      <c r="C5661" s="93">
        <v>45818.0</v>
      </c>
      <c r="D5661" s="94">
        <v>0.8395833333333333</v>
      </c>
      <c r="E5661" s="92">
        <v>2.0</v>
      </c>
      <c r="F5661" s="92" t="s">
        <v>3544</v>
      </c>
    </row>
    <row r="5662" ht="14.25" customHeight="1">
      <c r="A5662" s="92" t="s">
        <v>3821</v>
      </c>
      <c r="B5662" s="92" t="s">
        <v>847</v>
      </c>
      <c r="C5662" s="93">
        <v>45892.0</v>
      </c>
      <c r="D5662" s="94">
        <v>0.6451388888888889</v>
      </c>
      <c r="E5662" s="92">
        <v>2.0</v>
      </c>
      <c r="F5662" s="92" t="s">
        <v>3544</v>
      </c>
    </row>
    <row r="5663" ht="14.25" customHeight="1">
      <c r="A5663" s="92" t="s">
        <v>4003</v>
      </c>
      <c r="B5663" s="92" t="s">
        <v>847</v>
      </c>
      <c r="C5663" s="93">
        <v>45919.0</v>
      </c>
      <c r="D5663" s="94">
        <v>0.38125</v>
      </c>
      <c r="E5663" s="92">
        <v>1.0</v>
      </c>
      <c r="F5663" s="92" t="s">
        <v>3543</v>
      </c>
    </row>
    <row r="5664" ht="14.25" customHeight="1">
      <c r="A5664" s="92" t="s">
        <v>3777</v>
      </c>
      <c r="B5664" s="92" t="s">
        <v>3335</v>
      </c>
      <c r="C5664" s="93">
        <v>45652.0</v>
      </c>
      <c r="D5664" s="94">
        <v>0.0798611111111111</v>
      </c>
      <c r="E5664" s="92">
        <v>0.0</v>
      </c>
      <c r="F5664" s="92" t="s">
        <v>3542</v>
      </c>
    </row>
    <row r="5665" ht="14.25" customHeight="1">
      <c r="A5665" s="92" t="s">
        <v>3741</v>
      </c>
      <c r="B5665" s="92" t="s">
        <v>3335</v>
      </c>
      <c r="C5665" s="93">
        <v>45859.0</v>
      </c>
      <c r="D5665" s="94">
        <v>0.7652777777777777</v>
      </c>
      <c r="E5665" s="92">
        <v>1.0</v>
      </c>
      <c r="F5665" s="92" t="s">
        <v>3543</v>
      </c>
    </row>
    <row r="5666" ht="14.25" customHeight="1">
      <c r="A5666" s="92" t="s">
        <v>3913</v>
      </c>
      <c r="B5666" s="92" t="s">
        <v>2348</v>
      </c>
      <c r="C5666" s="93">
        <v>45584.0</v>
      </c>
      <c r="D5666" s="94">
        <v>0.7486111111111111</v>
      </c>
      <c r="E5666" s="92">
        <v>0.0</v>
      </c>
      <c r="F5666" s="92" t="s">
        <v>3542</v>
      </c>
    </row>
    <row r="5667" ht="14.25" customHeight="1">
      <c r="A5667" s="92" t="s">
        <v>3890</v>
      </c>
      <c r="B5667" s="92" t="s">
        <v>2348</v>
      </c>
      <c r="C5667" s="93">
        <v>45726.0</v>
      </c>
      <c r="D5667" s="94">
        <v>0.36527777777777776</v>
      </c>
      <c r="E5667" s="92">
        <v>1.0</v>
      </c>
      <c r="F5667" s="92" t="s">
        <v>3543</v>
      </c>
    </row>
    <row r="5668" ht="14.25" customHeight="1">
      <c r="A5668" s="92" t="s">
        <v>4051</v>
      </c>
      <c r="B5668" s="92" t="s">
        <v>848</v>
      </c>
      <c r="C5668" s="93">
        <v>45586.0</v>
      </c>
      <c r="D5668" s="94">
        <v>0.6736111111111112</v>
      </c>
      <c r="E5668" s="92">
        <v>1.0</v>
      </c>
      <c r="F5668" s="92" t="s">
        <v>3543</v>
      </c>
    </row>
    <row r="5669" ht="14.25" customHeight="1">
      <c r="A5669" s="92" t="s">
        <v>3748</v>
      </c>
      <c r="B5669" s="92" t="s">
        <v>848</v>
      </c>
      <c r="C5669" s="93">
        <v>45683.0</v>
      </c>
      <c r="D5669" s="94">
        <v>0.5708333333333333</v>
      </c>
      <c r="E5669" s="92">
        <v>2.0</v>
      </c>
      <c r="F5669" s="92" t="s">
        <v>3544</v>
      </c>
    </row>
    <row r="5670" ht="14.25" customHeight="1">
      <c r="A5670" s="92" t="s">
        <v>3762</v>
      </c>
      <c r="B5670" s="92" t="s">
        <v>849</v>
      </c>
      <c r="C5670" s="93">
        <v>45582.0</v>
      </c>
      <c r="D5670" s="94">
        <v>0.6125</v>
      </c>
      <c r="E5670" s="92">
        <v>1.0</v>
      </c>
      <c r="F5670" s="92" t="s">
        <v>3543</v>
      </c>
    </row>
    <row r="5671" ht="14.25" customHeight="1">
      <c r="A5671" s="92" t="s">
        <v>3616</v>
      </c>
      <c r="B5671" s="92" t="s">
        <v>849</v>
      </c>
      <c r="C5671" s="93">
        <v>45683.0</v>
      </c>
      <c r="D5671" s="94">
        <v>0.26666666666666666</v>
      </c>
      <c r="E5671" s="92">
        <v>0.0</v>
      </c>
      <c r="F5671" s="92" t="s">
        <v>3542</v>
      </c>
    </row>
    <row r="5672" ht="14.25" customHeight="1">
      <c r="A5672" s="92" t="s">
        <v>4056</v>
      </c>
      <c r="B5672" s="92" t="s">
        <v>849</v>
      </c>
      <c r="C5672" s="93">
        <v>45896.0</v>
      </c>
      <c r="D5672" s="94">
        <v>0.3347222222222222</v>
      </c>
      <c r="E5672" s="92">
        <v>1.0</v>
      </c>
      <c r="F5672" s="92" t="s">
        <v>3543</v>
      </c>
    </row>
    <row r="5673" ht="14.25" customHeight="1">
      <c r="A5673" s="92" t="s">
        <v>3927</v>
      </c>
      <c r="B5673" s="92" t="s">
        <v>2864</v>
      </c>
      <c r="C5673" s="93">
        <v>45688.0</v>
      </c>
      <c r="D5673" s="94">
        <v>0.16944444444444445</v>
      </c>
      <c r="E5673" s="92">
        <v>2.0</v>
      </c>
      <c r="F5673" s="92" t="s">
        <v>3544</v>
      </c>
    </row>
    <row r="5674" ht="14.25" customHeight="1">
      <c r="A5674" s="92" t="s">
        <v>3882</v>
      </c>
      <c r="B5674" s="92" t="s">
        <v>2864</v>
      </c>
      <c r="C5674" s="93">
        <v>45727.0</v>
      </c>
      <c r="D5674" s="94">
        <v>0.04722222222222222</v>
      </c>
      <c r="E5674" s="92">
        <v>1.0</v>
      </c>
      <c r="F5674" s="92" t="s">
        <v>3543</v>
      </c>
    </row>
    <row r="5675" ht="14.25" customHeight="1">
      <c r="A5675" s="92" t="s">
        <v>3666</v>
      </c>
      <c r="B5675" s="92" t="s">
        <v>1856</v>
      </c>
      <c r="C5675" s="93">
        <v>45584.0</v>
      </c>
      <c r="D5675" s="94">
        <v>0.9993055555555556</v>
      </c>
      <c r="E5675" s="92">
        <v>1.0</v>
      </c>
      <c r="F5675" s="92" t="s">
        <v>3543</v>
      </c>
    </row>
    <row r="5676" ht="14.25" customHeight="1">
      <c r="A5676" s="92" t="s">
        <v>3961</v>
      </c>
      <c r="B5676" s="92" t="s">
        <v>1856</v>
      </c>
      <c r="C5676" s="93">
        <v>45722.0</v>
      </c>
      <c r="D5676" s="94">
        <v>0.5847222222222223</v>
      </c>
      <c r="E5676" s="92">
        <v>0.0</v>
      </c>
      <c r="F5676" s="92" t="s">
        <v>3542</v>
      </c>
    </row>
    <row r="5677" ht="14.25" customHeight="1">
      <c r="A5677" s="92" t="s">
        <v>3716</v>
      </c>
      <c r="B5677" s="92" t="s">
        <v>1856</v>
      </c>
      <c r="C5677" s="93">
        <v>45759.0</v>
      </c>
      <c r="D5677" s="94">
        <v>0.7222222222222222</v>
      </c>
      <c r="E5677" s="92">
        <v>0.0</v>
      </c>
      <c r="F5677" s="92" t="s">
        <v>3542</v>
      </c>
    </row>
    <row r="5678" ht="14.25" customHeight="1">
      <c r="A5678" s="92" t="s">
        <v>4016</v>
      </c>
      <c r="B5678" s="92" t="s">
        <v>1856</v>
      </c>
      <c r="C5678" s="93">
        <v>45823.0</v>
      </c>
      <c r="D5678" s="94">
        <v>0.3715277777777778</v>
      </c>
      <c r="E5678" s="92">
        <v>1.0</v>
      </c>
      <c r="F5678" s="92" t="s">
        <v>3543</v>
      </c>
    </row>
    <row r="5679" ht="14.25" customHeight="1">
      <c r="A5679" s="92" t="s">
        <v>4001</v>
      </c>
      <c r="B5679" s="92" t="s">
        <v>1856</v>
      </c>
      <c r="C5679" s="93">
        <v>45894.0</v>
      </c>
      <c r="D5679" s="94">
        <v>0.2986111111111111</v>
      </c>
      <c r="E5679" s="92">
        <v>2.0</v>
      </c>
      <c r="F5679" s="92" t="s">
        <v>3544</v>
      </c>
    </row>
    <row r="5680" ht="14.25" customHeight="1">
      <c r="A5680" s="92" t="s">
        <v>3889</v>
      </c>
      <c r="B5680" s="92" t="s">
        <v>1347</v>
      </c>
      <c r="C5680" s="93">
        <v>45627.0</v>
      </c>
      <c r="D5680" s="94">
        <v>0.5708333333333333</v>
      </c>
      <c r="E5680" s="92">
        <v>2.0</v>
      </c>
      <c r="F5680" s="92" t="s">
        <v>3544</v>
      </c>
    </row>
    <row r="5681" ht="14.25" customHeight="1">
      <c r="A5681" s="92" t="s">
        <v>3954</v>
      </c>
      <c r="B5681" s="92" t="s">
        <v>1347</v>
      </c>
      <c r="C5681" s="93">
        <v>45667.0</v>
      </c>
      <c r="D5681" s="94">
        <v>0.09861111111111111</v>
      </c>
      <c r="E5681" s="92">
        <v>1.0</v>
      </c>
      <c r="F5681" s="92" t="s">
        <v>3543</v>
      </c>
    </row>
    <row r="5682" ht="14.25" customHeight="1">
      <c r="A5682" s="92" t="s">
        <v>3910</v>
      </c>
      <c r="B5682" s="92" t="s">
        <v>2349</v>
      </c>
      <c r="C5682" s="93">
        <v>45777.0</v>
      </c>
      <c r="D5682" s="94">
        <v>0.19930555555555557</v>
      </c>
      <c r="E5682" s="92">
        <v>2.0</v>
      </c>
      <c r="F5682" s="92" t="s">
        <v>3544</v>
      </c>
    </row>
    <row r="5683" ht="14.25" customHeight="1">
      <c r="A5683" s="92" t="s">
        <v>4061</v>
      </c>
      <c r="B5683" s="92" t="s">
        <v>2349</v>
      </c>
      <c r="C5683" s="93">
        <v>45887.0</v>
      </c>
      <c r="D5683" s="94">
        <v>0.013888888888888888</v>
      </c>
      <c r="E5683" s="92">
        <v>0.0</v>
      </c>
      <c r="F5683" s="92" t="s">
        <v>3542</v>
      </c>
    </row>
    <row r="5684" ht="14.25" customHeight="1">
      <c r="A5684" s="92" t="s">
        <v>3857</v>
      </c>
      <c r="B5684" s="92" t="s">
        <v>1348</v>
      </c>
      <c r="C5684" s="93">
        <v>45585.0</v>
      </c>
      <c r="D5684" s="94">
        <v>0.43333333333333335</v>
      </c>
      <c r="E5684" s="92">
        <v>2.0</v>
      </c>
      <c r="F5684" s="92" t="s">
        <v>3544</v>
      </c>
    </row>
    <row r="5685" ht="14.25" customHeight="1">
      <c r="A5685" s="92" t="s">
        <v>3633</v>
      </c>
      <c r="B5685" s="92" t="s">
        <v>1348</v>
      </c>
      <c r="C5685" s="93">
        <v>45612.0</v>
      </c>
      <c r="D5685" s="94">
        <v>0.9138888888888889</v>
      </c>
      <c r="E5685" s="92">
        <v>1.0</v>
      </c>
      <c r="F5685" s="92" t="s">
        <v>3543</v>
      </c>
    </row>
    <row r="5686" ht="14.25" customHeight="1">
      <c r="A5686" s="92" t="s">
        <v>3826</v>
      </c>
      <c r="B5686" s="92" t="s">
        <v>1348</v>
      </c>
      <c r="C5686" s="93">
        <v>45832.0</v>
      </c>
      <c r="D5686" s="94">
        <v>0.8930555555555556</v>
      </c>
      <c r="E5686" s="92">
        <v>2.0</v>
      </c>
      <c r="F5686" s="92" t="s">
        <v>3544</v>
      </c>
    </row>
    <row r="5687" ht="14.25" customHeight="1">
      <c r="A5687" s="92" t="s">
        <v>4069</v>
      </c>
      <c r="B5687" s="92" t="s">
        <v>850</v>
      </c>
      <c r="C5687" s="93">
        <v>45809.0</v>
      </c>
      <c r="D5687" s="94">
        <v>0.8263888888888888</v>
      </c>
      <c r="E5687" s="92">
        <v>0.0</v>
      </c>
      <c r="F5687" s="92" t="s">
        <v>3542</v>
      </c>
    </row>
    <row r="5688" ht="14.25" customHeight="1">
      <c r="A5688" s="92" t="s">
        <v>4019</v>
      </c>
      <c r="B5688" s="92" t="s">
        <v>2865</v>
      </c>
      <c r="C5688" s="93">
        <v>45640.0</v>
      </c>
      <c r="D5688" s="94">
        <v>0.275</v>
      </c>
      <c r="E5688" s="92">
        <v>1.0</v>
      </c>
      <c r="F5688" s="92" t="s">
        <v>3543</v>
      </c>
    </row>
    <row r="5689" ht="14.25" customHeight="1">
      <c r="A5689" s="92" t="s">
        <v>3787</v>
      </c>
      <c r="B5689" s="92" t="s">
        <v>2865</v>
      </c>
      <c r="C5689" s="93">
        <v>45692.0</v>
      </c>
      <c r="D5689" s="94">
        <v>0.025694444444444443</v>
      </c>
      <c r="E5689" s="92">
        <v>0.0</v>
      </c>
      <c r="F5689" s="92" t="s">
        <v>3542</v>
      </c>
    </row>
    <row r="5690" ht="14.25" customHeight="1">
      <c r="A5690" s="92" t="s">
        <v>3676</v>
      </c>
      <c r="B5690" s="92" t="s">
        <v>2865</v>
      </c>
      <c r="C5690" s="93">
        <v>45695.0</v>
      </c>
      <c r="D5690" s="94">
        <v>0.16319444444444445</v>
      </c>
      <c r="E5690" s="92">
        <v>1.0</v>
      </c>
      <c r="F5690" s="92" t="s">
        <v>3543</v>
      </c>
    </row>
    <row r="5691" ht="14.25" customHeight="1">
      <c r="A5691" s="92" t="s">
        <v>4043</v>
      </c>
      <c r="B5691" s="92" t="s">
        <v>2865</v>
      </c>
      <c r="C5691" s="93">
        <v>45803.0</v>
      </c>
      <c r="D5691" s="94">
        <v>0.3125</v>
      </c>
      <c r="E5691" s="92">
        <v>0.0</v>
      </c>
      <c r="F5691" s="92" t="s">
        <v>3542</v>
      </c>
    </row>
    <row r="5692" ht="14.25" customHeight="1">
      <c r="A5692" s="92" t="s">
        <v>3749</v>
      </c>
      <c r="B5692" s="92" t="s">
        <v>1857</v>
      </c>
      <c r="C5692" s="93">
        <v>45622.0</v>
      </c>
      <c r="D5692" s="94">
        <v>0.9729166666666667</v>
      </c>
      <c r="E5692" s="92">
        <v>2.0</v>
      </c>
      <c r="F5692" s="92" t="s">
        <v>3544</v>
      </c>
    </row>
    <row r="5693" ht="14.25" customHeight="1">
      <c r="A5693" s="92" t="s">
        <v>3685</v>
      </c>
      <c r="B5693" s="92" t="s">
        <v>1857</v>
      </c>
      <c r="C5693" s="93">
        <v>45704.0</v>
      </c>
      <c r="D5693" s="94">
        <v>0.6368055555555555</v>
      </c>
      <c r="E5693" s="92">
        <v>0.0</v>
      </c>
      <c r="F5693" s="92" t="s">
        <v>3542</v>
      </c>
    </row>
    <row r="5694" ht="14.25" customHeight="1">
      <c r="A5694" s="92" t="s">
        <v>3904</v>
      </c>
      <c r="B5694" s="92" t="s">
        <v>1350</v>
      </c>
      <c r="C5694" s="93">
        <v>45621.0</v>
      </c>
      <c r="D5694" s="94">
        <v>0.8</v>
      </c>
      <c r="E5694" s="92">
        <v>2.0</v>
      </c>
      <c r="F5694" s="92" t="s">
        <v>3544</v>
      </c>
    </row>
    <row r="5695" ht="14.25" customHeight="1">
      <c r="A5695" s="92" t="s">
        <v>3822</v>
      </c>
      <c r="B5695" s="92" t="s">
        <v>1350</v>
      </c>
      <c r="C5695" s="93">
        <v>45708.0</v>
      </c>
      <c r="D5695" s="94">
        <v>0.5513888888888889</v>
      </c>
      <c r="E5695" s="92">
        <v>2.0</v>
      </c>
      <c r="F5695" s="92" t="s">
        <v>3544</v>
      </c>
    </row>
    <row r="5696" ht="14.25" customHeight="1">
      <c r="A5696" s="92" t="s">
        <v>3736</v>
      </c>
      <c r="B5696" s="92" t="s">
        <v>1350</v>
      </c>
      <c r="C5696" s="93">
        <v>45800.0</v>
      </c>
      <c r="D5696" s="94">
        <v>0.3388888888888889</v>
      </c>
      <c r="E5696" s="92">
        <v>0.0</v>
      </c>
      <c r="F5696" s="92" t="s">
        <v>3542</v>
      </c>
    </row>
    <row r="5697" ht="14.25" customHeight="1">
      <c r="A5697" s="92" t="s">
        <v>3962</v>
      </c>
      <c r="B5697" s="92" t="s">
        <v>1350</v>
      </c>
      <c r="C5697" s="93">
        <v>45864.0</v>
      </c>
      <c r="D5697" s="94">
        <v>0.32013888888888886</v>
      </c>
      <c r="E5697" s="92">
        <v>0.0</v>
      </c>
      <c r="F5697" s="92" t="s">
        <v>3542</v>
      </c>
    </row>
    <row r="5698" ht="14.25" customHeight="1">
      <c r="A5698" s="92" t="s">
        <v>3834</v>
      </c>
      <c r="B5698" s="92" t="s">
        <v>3336</v>
      </c>
      <c r="C5698" s="93">
        <v>45711.0</v>
      </c>
      <c r="D5698" s="94">
        <v>0.3451388888888889</v>
      </c>
      <c r="E5698" s="92">
        <v>0.0</v>
      </c>
      <c r="F5698" s="92" t="s">
        <v>3542</v>
      </c>
    </row>
    <row r="5699" ht="14.25" customHeight="1">
      <c r="A5699" s="92" t="s">
        <v>4026</v>
      </c>
      <c r="B5699" s="92" t="s">
        <v>3336</v>
      </c>
      <c r="C5699" s="93">
        <v>45719.0</v>
      </c>
      <c r="D5699" s="94">
        <v>0.2569444444444444</v>
      </c>
      <c r="E5699" s="92">
        <v>0.0</v>
      </c>
      <c r="F5699" s="92" t="s">
        <v>3542</v>
      </c>
    </row>
    <row r="5700" ht="14.25" customHeight="1">
      <c r="A5700" s="92" t="s">
        <v>3962</v>
      </c>
      <c r="B5700" s="92" t="s">
        <v>3336</v>
      </c>
      <c r="C5700" s="93">
        <v>45736.0</v>
      </c>
      <c r="D5700" s="94">
        <v>0.8611111111111112</v>
      </c>
      <c r="E5700" s="92">
        <v>2.0</v>
      </c>
      <c r="F5700" s="92" t="s">
        <v>3544</v>
      </c>
    </row>
    <row r="5701" ht="14.25" customHeight="1">
      <c r="A5701" s="92" t="s">
        <v>3944</v>
      </c>
      <c r="B5701" s="92" t="s">
        <v>3336</v>
      </c>
      <c r="C5701" s="93">
        <v>45784.0</v>
      </c>
      <c r="D5701" s="94">
        <v>0.7166666666666667</v>
      </c>
      <c r="E5701" s="92">
        <v>1.0</v>
      </c>
      <c r="F5701" s="92" t="s">
        <v>3543</v>
      </c>
    </row>
    <row r="5702" ht="14.25" customHeight="1">
      <c r="A5702" s="92" t="s">
        <v>3664</v>
      </c>
      <c r="B5702" s="92" t="s">
        <v>1858</v>
      </c>
      <c r="C5702" s="93">
        <v>45669.0</v>
      </c>
      <c r="D5702" s="94">
        <v>0.6368055555555555</v>
      </c>
      <c r="E5702" s="92">
        <v>0.0</v>
      </c>
      <c r="F5702" s="92" t="s">
        <v>3542</v>
      </c>
    </row>
    <row r="5703" ht="14.25" customHeight="1">
      <c r="A5703" s="92" t="s">
        <v>3824</v>
      </c>
      <c r="B5703" s="92" t="s">
        <v>1858</v>
      </c>
      <c r="C5703" s="93">
        <v>45752.0</v>
      </c>
      <c r="D5703" s="94">
        <v>0.9819444444444444</v>
      </c>
      <c r="E5703" s="92">
        <v>2.0</v>
      </c>
      <c r="F5703" s="92" t="s">
        <v>3544</v>
      </c>
    </row>
    <row r="5704" ht="14.25" customHeight="1">
      <c r="A5704" s="92" t="s">
        <v>3800</v>
      </c>
      <c r="B5704" s="92" t="s">
        <v>1858</v>
      </c>
      <c r="C5704" s="93">
        <v>45844.0</v>
      </c>
      <c r="D5704" s="94">
        <v>0.8215277777777777</v>
      </c>
      <c r="E5704" s="92">
        <v>1.0</v>
      </c>
      <c r="F5704" s="92" t="s">
        <v>3543</v>
      </c>
    </row>
    <row r="5705" ht="14.25" customHeight="1">
      <c r="A5705" s="92" t="s">
        <v>3820</v>
      </c>
      <c r="B5705" s="92" t="s">
        <v>1859</v>
      </c>
      <c r="C5705" s="93">
        <v>45607.0</v>
      </c>
      <c r="D5705" s="94">
        <v>0.013194444444444444</v>
      </c>
      <c r="E5705" s="92">
        <v>1.0</v>
      </c>
      <c r="F5705" s="92" t="s">
        <v>3543</v>
      </c>
    </row>
    <row r="5706" ht="14.25" customHeight="1">
      <c r="A5706" s="92" t="s">
        <v>3870</v>
      </c>
      <c r="B5706" s="92" t="s">
        <v>1859</v>
      </c>
      <c r="C5706" s="93">
        <v>45664.0</v>
      </c>
      <c r="D5706" s="94">
        <v>0.19375</v>
      </c>
      <c r="E5706" s="92">
        <v>1.0</v>
      </c>
      <c r="F5706" s="92" t="s">
        <v>3543</v>
      </c>
    </row>
    <row r="5707" ht="14.25" customHeight="1">
      <c r="A5707" s="92" t="s">
        <v>3669</v>
      </c>
      <c r="B5707" s="92" t="s">
        <v>1859</v>
      </c>
      <c r="C5707" s="93">
        <v>45688.0</v>
      </c>
      <c r="D5707" s="94">
        <v>0.12013888888888889</v>
      </c>
      <c r="E5707" s="92">
        <v>1.0</v>
      </c>
      <c r="F5707" s="92" t="s">
        <v>3543</v>
      </c>
    </row>
    <row r="5708" ht="14.25" customHeight="1">
      <c r="A5708" s="92" t="s">
        <v>3672</v>
      </c>
      <c r="B5708" s="92" t="s">
        <v>1860</v>
      </c>
      <c r="C5708" s="93">
        <v>45583.0</v>
      </c>
      <c r="D5708" s="94">
        <v>0.7347222222222223</v>
      </c>
      <c r="E5708" s="92">
        <v>2.0</v>
      </c>
      <c r="F5708" s="92" t="s">
        <v>3544</v>
      </c>
    </row>
    <row r="5709" ht="14.25" customHeight="1">
      <c r="A5709" s="92" t="s">
        <v>3792</v>
      </c>
      <c r="B5709" s="92" t="s">
        <v>1860</v>
      </c>
      <c r="C5709" s="93">
        <v>45771.0</v>
      </c>
      <c r="D5709" s="94">
        <v>0.7541666666666667</v>
      </c>
      <c r="E5709" s="92">
        <v>0.0</v>
      </c>
      <c r="F5709" s="92" t="s">
        <v>3542</v>
      </c>
    </row>
    <row r="5710" ht="14.25" customHeight="1">
      <c r="A5710" s="92" t="s">
        <v>3932</v>
      </c>
      <c r="B5710" s="92" t="s">
        <v>1860</v>
      </c>
      <c r="C5710" s="93">
        <v>45802.0</v>
      </c>
      <c r="D5710" s="94">
        <v>0.8375</v>
      </c>
      <c r="E5710" s="92">
        <v>2.0</v>
      </c>
      <c r="F5710" s="92" t="s">
        <v>3544</v>
      </c>
    </row>
    <row r="5711" ht="14.25" customHeight="1">
      <c r="A5711" s="92" t="s">
        <v>4065</v>
      </c>
      <c r="B5711" s="92" t="s">
        <v>2350</v>
      </c>
      <c r="C5711" s="93">
        <v>45626.0</v>
      </c>
      <c r="D5711" s="94">
        <v>0.7263888888888889</v>
      </c>
      <c r="E5711" s="92">
        <v>0.0</v>
      </c>
      <c r="F5711" s="92" t="s">
        <v>3542</v>
      </c>
    </row>
    <row r="5712" ht="14.25" customHeight="1">
      <c r="A5712" s="92" t="s">
        <v>3957</v>
      </c>
      <c r="B5712" s="92" t="s">
        <v>2350</v>
      </c>
      <c r="C5712" s="93">
        <v>45670.0</v>
      </c>
      <c r="D5712" s="94">
        <v>0.76875</v>
      </c>
      <c r="E5712" s="92">
        <v>0.0</v>
      </c>
      <c r="F5712" s="92" t="s">
        <v>3542</v>
      </c>
    </row>
    <row r="5713" ht="14.25" customHeight="1">
      <c r="A5713" s="92" t="s">
        <v>3878</v>
      </c>
      <c r="B5713" s="92" t="s">
        <v>2350</v>
      </c>
      <c r="C5713" s="93">
        <v>45704.0</v>
      </c>
      <c r="D5713" s="94">
        <v>0.7</v>
      </c>
      <c r="E5713" s="92">
        <v>0.0</v>
      </c>
      <c r="F5713" s="92" t="s">
        <v>3542</v>
      </c>
    </row>
    <row r="5714" ht="14.25" customHeight="1">
      <c r="A5714" s="92" t="s">
        <v>3846</v>
      </c>
      <c r="B5714" s="92" t="s">
        <v>2350</v>
      </c>
      <c r="C5714" s="93">
        <v>45813.0</v>
      </c>
      <c r="D5714" s="94">
        <v>0.5013888888888889</v>
      </c>
      <c r="E5714" s="92">
        <v>2.0</v>
      </c>
      <c r="F5714" s="92" t="s">
        <v>3544</v>
      </c>
    </row>
    <row r="5715" ht="14.25" customHeight="1">
      <c r="A5715" s="92" t="s">
        <v>3627</v>
      </c>
      <c r="B5715" s="92" t="s">
        <v>1351</v>
      </c>
      <c r="C5715" s="93">
        <v>45604.0</v>
      </c>
      <c r="D5715" s="94">
        <v>0.33819444444444446</v>
      </c>
      <c r="E5715" s="92">
        <v>0.0</v>
      </c>
      <c r="F5715" s="92" t="s">
        <v>3542</v>
      </c>
    </row>
    <row r="5716" ht="14.25" customHeight="1">
      <c r="A5716" s="92" t="s">
        <v>3845</v>
      </c>
      <c r="B5716" s="92" t="s">
        <v>1351</v>
      </c>
      <c r="C5716" s="93">
        <v>45922.0</v>
      </c>
      <c r="D5716" s="94">
        <v>0.5756944444444444</v>
      </c>
      <c r="E5716" s="92">
        <v>1.0</v>
      </c>
      <c r="F5716" s="92" t="s">
        <v>3543</v>
      </c>
    </row>
    <row r="5717" ht="14.25" customHeight="1">
      <c r="A5717" s="92" t="s">
        <v>4064</v>
      </c>
      <c r="B5717" s="92" t="s">
        <v>851</v>
      </c>
      <c r="C5717" s="93">
        <v>45633.0</v>
      </c>
      <c r="D5717" s="94">
        <v>0.44513888888888886</v>
      </c>
      <c r="E5717" s="92">
        <v>0.0</v>
      </c>
      <c r="F5717" s="92" t="s">
        <v>3542</v>
      </c>
    </row>
    <row r="5718" ht="14.25" customHeight="1">
      <c r="A5718" s="92" t="s">
        <v>3745</v>
      </c>
      <c r="B5718" s="92" t="s">
        <v>851</v>
      </c>
      <c r="C5718" s="93">
        <v>45701.0</v>
      </c>
      <c r="D5718" s="94">
        <v>0.675</v>
      </c>
      <c r="E5718" s="92">
        <v>2.0</v>
      </c>
      <c r="F5718" s="92" t="s">
        <v>3544</v>
      </c>
    </row>
    <row r="5719" ht="14.25" customHeight="1">
      <c r="A5719" s="92" t="s">
        <v>4056</v>
      </c>
      <c r="B5719" s="92" t="s">
        <v>851</v>
      </c>
      <c r="C5719" s="93">
        <v>45772.0</v>
      </c>
      <c r="D5719" s="94">
        <v>0.24166666666666667</v>
      </c>
      <c r="E5719" s="92">
        <v>2.0</v>
      </c>
      <c r="F5719" s="92" t="s">
        <v>3544</v>
      </c>
    </row>
    <row r="5720" ht="14.25" customHeight="1">
      <c r="A5720" s="92" t="s">
        <v>3672</v>
      </c>
      <c r="B5720" s="92" t="s">
        <v>851</v>
      </c>
      <c r="C5720" s="93">
        <v>45793.0</v>
      </c>
      <c r="D5720" s="94">
        <v>0.08541666666666667</v>
      </c>
      <c r="E5720" s="92">
        <v>2.0</v>
      </c>
      <c r="F5720" s="92" t="s">
        <v>3544</v>
      </c>
    </row>
    <row r="5721" ht="14.25" customHeight="1">
      <c r="A5721" s="92" t="s">
        <v>3727</v>
      </c>
      <c r="B5721" s="92" t="s">
        <v>851</v>
      </c>
      <c r="C5721" s="93">
        <v>45939.0</v>
      </c>
      <c r="D5721" s="94">
        <v>0.7027777777777777</v>
      </c>
      <c r="E5721" s="92">
        <v>2.0</v>
      </c>
      <c r="F5721" s="92" t="s">
        <v>3544</v>
      </c>
    </row>
    <row r="5722" ht="14.25" customHeight="1">
      <c r="A5722" s="92" t="s">
        <v>4009</v>
      </c>
      <c r="B5722" s="92" t="s">
        <v>3338</v>
      </c>
      <c r="C5722" s="93">
        <v>45637.0</v>
      </c>
      <c r="D5722" s="94">
        <v>0.3819444444444444</v>
      </c>
      <c r="E5722" s="92">
        <v>1.0</v>
      </c>
      <c r="F5722" s="92" t="s">
        <v>3543</v>
      </c>
    </row>
    <row r="5723" ht="14.25" customHeight="1">
      <c r="A5723" s="92" t="s">
        <v>3659</v>
      </c>
      <c r="B5723" s="92" t="s">
        <v>2866</v>
      </c>
      <c r="C5723" s="93">
        <v>45677.0</v>
      </c>
      <c r="D5723" s="94">
        <v>0.011805555555555555</v>
      </c>
      <c r="E5723" s="92">
        <v>2.0</v>
      </c>
      <c r="F5723" s="92" t="s">
        <v>3544</v>
      </c>
    </row>
    <row r="5724" ht="14.25" customHeight="1">
      <c r="A5724" s="92" t="s">
        <v>3702</v>
      </c>
      <c r="B5724" s="92" t="s">
        <v>2866</v>
      </c>
      <c r="C5724" s="93">
        <v>45835.0</v>
      </c>
      <c r="D5724" s="94">
        <v>0.9125</v>
      </c>
      <c r="E5724" s="92">
        <v>1.0</v>
      </c>
      <c r="F5724" s="92" t="s">
        <v>3543</v>
      </c>
    </row>
    <row r="5725" ht="14.25" customHeight="1">
      <c r="A5725" s="92" t="s">
        <v>3984</v>
      </c>
      <c r="B5725" s="92" t="s">
        <v>3339</v>
      </c>
      <c r="C5725" s="93">
        <v>45714.0</v>
      </c>
      <c r="D5725" s="94">
        <v>0.275</v>
      </c>
      <c r="E5725" s="92">
        <v>2.0</v>
      </c>
      <c r="F5725" s="92" t="s">
        <v>3544</v>
      </c>
    </row>
    <row r="5726" ht="14.25" customHeight="1">
      <c r="A5726" s="92" t="s">
        <v>3938</v>
      </c>
      <c r="B5726" s="92" t="s">
        <v>3339</v>
      </c>
      <c r="C5726" s="93">
        <v>45923.0</v>
      </c>
      <c r="D5726" s="94">
        <v>0.9944444444444445</v>
      </c>
      <c r="E5726" s="92">
        <v>2.0</v>
      </c>
      <c r="F5726" s="92" t="s">
        <v>3544</v>
      </c>
    </row>
    <row r="5727" ht="14.25" customHeight="1">
      <c r="A5727" s="92" t="s">
        <v>3984</v>
      </c>
      <c r="B5727" s="92" t="s">
        <v>1352</v>
      </c>
      <c r="C5727" s="93">
        <v>45679.0</v>
      </c>
      <c r="D5727" s="94">
        <v>0.525</v>
      </c>
      <c r="E5727" s="92">
        <v>2.0</v>
      </c>
      <c r="F5727" s="92" t="s">
        <v>3544</v>
      </c>
    </row>
    <row r="5728" ht="14.25" customHeight="1">
      <c r="A5728" s="92" t="s">
        <v>3857</v>
      </c>
      <c r="B5728" s="92" t="s">
        <v>1352</v>
      </c>
      <c r="C5728" s="93">
        <v>45897.0</v>
      </c>
      <c r="D5728" s="94">
        <v>0.3923611111111111</v>
      </c>
      <c r="E5728" s="92">
        <v>2.0</v>
      </c>
      <c r="F5728" s="92" t="s">
        <v>3544</v>
      </c>
    </row>
    <row r="5729" ht="14.25" customHeight="1">
      <c r="A5729" s="92" t="s">
        <v>3675</v>
      </c>
      <c r="B5729" s="92" t="s">
        <v>350</v>
      </c>
      <c r="C5729" s="93">
        <v>45663.0</v>
      </c>
      <c r="D5729" s="94">
        <v>0.6847222222222222</v>
      </c>
      <c r="E5729" s="92">
        <v>0.0</v>
      </c>
      <c r="F5729" s="92" t="s">
        <v>3542</v>
      </c>
    </row>
    <row r="5730" ht="14.25" customHeight="1">
      <c r="A5730" s="92" t="s">
        <v>3831</v>
      </c>
      <c r="B5730" s="92" t="s">
        <v>350</v>
      </c>
      <c r="C5730" s="93">
        <v>45665.0</v>
      </c>
      <c r="D5730" s="94">
        <v>0.5611111111111111</v>
      </c>
      <c r="E5730" s="92">
        <v>1.0</v>
      </c>
      <c r="F5730" s="92" t="s">
        <v>3543</v>
      </c>
    </row>
    <row r="5731" ht="14.25" customHeight="1">
      <c r="A5731" s="92" t="s">
        <v>3704</v>
      </c>
      <c r="B5731" s="92" t="s">
        <v>350</v>
      </c>
      <c r="C5731" s="93">
        <v>45762.0</v>
      </c>
      <c r="D5731" s="94">
        <v>0.14027777777777778</v>
      </c>
      <c r="E5731" s="92">
        <v>2.0</v>
      </c>
      <c r="F5731" s="92" t="s">
        <v>3544</v>
      </c>
    </row>
    <row r="5732" ht="14.25" customHeight="1">
      <c r="A5732" s="92" t="s">
        <v>4014</v>
      </c>
      <c r="B5732" s="92" t="s">
        <v>350</v>
      </c>
      <c r="C5732" s="93">
        <v>45812.0</v>
      </c>
      <c r="D5732" s="94">
        <v>0.8701388888888889</v>
      </c>
      <c r="E5732" s="92">
        <v>2.0</v>
      </c>
      <c r="F5732" s="92" t="s">
        <v>3544</v>
      </c>
    </row>
    <row r="5733" ht="14.25" customHeight="1">
      <c r="A5733" s="92" t="s">
        <v>3936</v>
      </c>
      <c r="B5733" s="92" t="s">
        <v>350</v>
      </c>
      <c r="C5733" s="93">
        <v>45899.0</v>
      </c>
      <c r="D5733" s="94">
        <v>0.8555555555555555</v>
      </c>
      <c r="E5733" s="92">
        <v>0.0</v>
      </c>
      <c r="F5733" s="92" t="s">
        <v>3542</v>
      </c>
    </row>
    <row r="5734" ht="14.25" customHeight="1">
      <c r="A5734" s="92" t="s">
        <v>3974</v>
      </c>
      <c r="B5734" s="92" t="s">
        <v>1354</v>
      </c>
      <c r="C5734" s="93">
        <v>45716.0</v>
      </c>
      <c r="D5734" s="94">
        <v>0.8715277777777778</v>
      </c>
      <c r="E5734" s="92">
        <v>1.0</v>
      </c>
      <c r="F5734" s="92" t="s">
        <v>3543</v>
      </c>
    </row>
    <row r="5735" ht="14.25" customHeight="1">
      <c r="A5735" s="92" t="s">
        <v>4057</v>
      </c>
      <c r="B5735" s="92" t="s">
        <v>1354</v>
      </c>
      <c r="C5735" s="93">
        <v>45796.0</v>
      </c>
      <c r="D5735" s="94">
        <v>0.16458333333333333</v>
      </c>
      <c r="E5735" s="92">
        <v>2.0</v>
      </c>
      <c r="F5735" s="92" t="s">
        <v>3544</v>
      </c>
    </row>
    <row r="5736" ht="14.25" customHeight="1">
      <c r="A5736" s="92" t="s">
        <v>3946</v>
      </c>
      <c r="B5736" s="92" t="s">
        <v>1355</v>
      </c>
      <c r="C5736" s="93">
        <v>45592.0</v>
      </c>
      <c r="D5736" s="94">
        <v>0.8819444444444444</v>
      </c>
      <c r="E5736" s="92">
        <v>0.0</v>
      </c>
      <c r="F5736" s="92" t="s">
        <v>3542</v>
      </c>
    </row>
    <row r="5737" ht="14.25" customHeight="1">
      <c r="A5737" s="92" t="s">
        <v>3853</v>
      </c>
      <c r="B5737" s="92" t="s">
        <v>1355</v>
      </c>
      <c r="C5737" s="93">
        <v>45692.0</v>
      </c>
      <c r="D5737" s="94">
        <v>0.09444444444444444</v>
      </c>
      <c r="E5737" s="92">
        <v>0.0</v>
      </c>
      <c r="F5737" s="92" t="s">
        <v>3542</v>
      </c>
    </row>
    <row r="5738" ht="14.25" customHeight="1">
      <c r="A5738" s="92" t="s">
        <v>3869</v>
      </c>
      <c r="B5738" s="92" t="s">
        <v>1355</v>
      </c>
      <c r="C5738" s="93">
        <v>45733.0</v>
      </c>
      <c r="D5738" s="94">
        <v>0.31875</v>
      </c>
      <c r="E5738" s="92">
        <v>2.0</v>
      </c>
      <c r="F5738" s="92" t="s">
        <v>3544</v>
      </c>
    </row>
    <row r="5739" ht="14.25" customHeight="1">
      <c r="A5739" s="92" t="s">
        <v>3903</v>
      </c>
      <c r="B5739" s="92" t="s">
        <v>1355</v>
      </c>
      <c r="C5739" s="93">
        <v>45834.0</v>
      </c>
      <c r="D5739" s="94">
        <v>0.8965277777777778</v>
      </c>
      <c r="E5739" s="92">
        <v>1.0</v>
      </c>
      <c r="F5739" s="92" t="s">
        <v>3543</v>
      </c>
    </row>
    <row r="5740" ht="14.25" customHeight="1">
      <c r="A5740" s="92" t="s">
        <v>3918</v>
      </c>
      <c r="B5740" s="92" t="s">
        <v>3340</v>
      </c>
      <c r="C5740" s="93">
        <v>45722.0</v>
      </c>
      <c r="D5740" s="94">
        <v>0.9854166666666667</v>
      </c>
      <c r="E5740" s="92">
        <v>0.0</v>
      </c>
      <c r="F5740" s="92" t="s">
        <v>3542</v>
      </c>
    </row>
    <row r="5741" ht="14.25" customHeight="1">
      <c r="A5741" s="92" t="s">
        <v>3981</v>
      </c>
      <c r="B5741" s="92" t="s">
        <v>3340</v>
      </c>
      <c r="C5741" s="93">
        <v>45914.0</v>
      </c>
      <c r="D5741" s="94">
        <v>0.6159722222222223</v>
      </c>
      <c r="E5741" s="92">
        <v>0.0</v>
      </c>
      <c r="F5741" s="92" t="s">
        <v>3542</v>
      </c>
    </row>
    <row r="5742" ht="14.25" customHeight="1">
      <c r="A5742" s="92" t="s">
        <v>3793</v>
      </c>
      <c r="B5742" s="92" t="s">
        <v>3340</v>
      </c>
      <c r="C5742" s="93">
        <v>45926.0</v>
      </c>
      <c r="D5742" s="94">
        <v>0.11041666666666666</v>
      </c>
      <c r="E5742" s="92">
        <v>1.0</v>
      </c>
      <c r="F5742" s="92" t="s">
        <v>3543</v>
      </c>
    </row>
    <row r="5743" ht="14.25" customHeight="1">
      <c r="A5743" s="92" t="s">
        <v>3853</v>
      </c>
      <c r="B5743" s="92" t="s">
        <v>1356</v>
      </c>
      <c r="C5743" s="93">
        <v>45589.0</v>
      </c>
      <c r="D5743" s="94">
        <v>0.33541666666666664</v>
      </c>
      <c r="E5743" s="92">
        <v>2.0</v>
      </c>
      <c r="F5743" s="92" t="s">
        <v>3544</v>
      </c>
    </row>
    <row r="5744" ht="14.25" customHeight="1">
      <c r="A5744" s="92" t="s">
        <v>3910</v>
      </c>
      <c r="B5744" s="92" t="s">
        <v>1357</v>
      </c>
      <c r="C5744" s="93">
        <v>45650.0</v>
      </c>
      <c r="D5744" s="94">
        <v>0.13055555555555556</v>
      </c>
      <c r="E5744" s="92">
        <v>2.0</v>
      </c>
      <c r="F5744" s="92" t="s">
        <v>3544</v>
      </c>
    </row>
    <row r="5745" ht="14.25" customHeight="1">
      <c r="A5745" s="92" t="s">
        <v>3923</v>
      </c>
      <c r="B5745" s="92" t="s">
        <v>1357</v>
      </c>
      <c r="C5745" s="93">
        <v>45671.0</v>
      </c>
      <c r="D5745" s="94">
        <v>0.4652777777777778</v>
      </c>
      <c r="E5745" s="92">
        <v>2.0</v>
      </c>
      <c r="F5745" s="92" t="s">
        <v>3544</v>
      </c>
    </row>
    <row r="5746" ht="14.25" customHeight="1">
      <c r="A5746" s="92" t="s">
        <v>3757</v>
      </c>
      <c r="B5746" s="92" t="s">
        <v>1357</v>
      </c>
      <c r="C5746" s="93">
        <v>45795.0</v>
      </c>
      <c r="D5746" s="94">
        <v>0.3861111111111111</v>
      </c>
      <c r="E5746" s="92">
        <v>1.0</v>
      </c>
      <c r="F5746" s="92" t="s">
        <v>3543</v>
      </c>
    </row>
    <row r="5747" ht="14.25" customHeight="1">
      <c r="A5747" s="92" t="s">
        <v>3675</v>
      </c>
      <c r="B5747" s="92" t="s">
        <v>1357</v>
      </c>
      <c r="C5747" s="93">
        <v>45849.0</v>
      </c>
      <c r="D5747" s="94">
        <v>0.16180555555555556</v>
      </c>
      <c r="E5747" s="92">
        <v>2.0</v>
      </c>
      <c r="F5747" s="92" t="s">
        <v>3544</v>
      </c>
    </row>
    <row r="5748" ht="14.25" customHeight="1">
      <c r="A5748" s="92" t="s">
        <v>3812</v>
      </c>
      <c r="B5748" s="92" t="s">
        <v>1357</v>
      </c>
      <c r="C5748" s="93">
        <v>45942.0</v>
      </c>
      <c r="D5748" s="94">
        <v>0.7784722222222222</v>
      </c>
      <c r="E5748" s="92">
        <v>0.0</v>
      </c>
      <c r="F5748" s="92" t="s">
        <v>3542</v>
      </c>
    </row>
    <row r="5749" ht="14.25" customHeight="1">
      <c r="A5749" s="92" t="s">
        <v>3954</v>
      </c>
      <c r="B5749" s="92" t="s">
        <v>852</v>
      </c>
      <c r="C5749" s="93">
        <v>45825.0</v>
      </c>
      <c r="D5749" s="94">
        <v>0.7125</v>
      </c>
      <c r="E5749" s="92">
        <v>0.0</v>
      </c>
      <c r="F5749" s="92" t="s">
        <v>3542</v>
      </c>
    </row>
    <row r="5750" ht="14.25" customHeight="1">
      <c r="A5750" s="92" t="s">
        <v>3743</v>
      </c>
      <c r="B5750" s="92" t="s">
        <v>852</v>
      </c>
      <c r="C5750" s="93">
        <v>45853.0</v>
      </c>
      <c r="D5750" s="94">
        <v>0.5020833333333333</v>
      </c>
      <c r="E5750" s="92">
        <v>1.0</v>
      </c>
      <c r="F5750" s="92" t="s">
        <v>3543</v>
      </c>
    </row>
    <row r="5751" ht="14.25" customHeight="1">
      <c r="A5751" s="92" t="s">
        <v>3693</v>
      </c>
      <c r="B5751" s="92" t="s">
        <v>3341</v>
      </c>
      <c r="C5751" s="93">
        <v>45804.0</v>
      </c>
      <c r="D5751" s="94">
        <v>0.51875</v>
      </c>
      <c r="E5751" s="92">
        <v>2.0</v>
      </c>
      <c r="F5751" s="92" t="s">
        <v>3544</v>
      </c>
    </row>
    <row r="5752" ht="14.25" customHeight="1">
      <c r="A5752" s="92" t="s">
        <v>3646</v>
      </c>
      <c r="B5752" s="92" t="s">
        <v>3341</v>
      </c>
      <c r="C5752" s="93">
        <v>45821.0</v>
      </c>
      <c r="D5752" s="94">
        <v>0.6819444444444445</v>
      </c>
      <c r="E5752" s="92">
        <v>2.0</v>
      </c>
      <c r="F5752" s="92" t="s">
        <v>3544</v>
      </c>
    </row>
    <row r="5753" ht="14.25" customHeight="1">
      <c r="A5753" s="92" t="s">
        <v>4084</v>
      </c>
      <c r="B5753" s="92" t="s">
        <v>3341</v>
      </c>
      <c r="C5753" s="93">
        <v>45883.0</v>
      </c>
      <c r="D5753" s="94">
        <v>0.024305555555555556</v>
      </c>
      <c r="E5753" s="92">
        <v>0.0</v>
      </c>
      <c r="F5753" s="92" t="s">
        <v>3542</v>
      </c>
    </row>
    <row r="5754" ht="14.25" customHeight="1">
      <c r="A5754" s="92" t="s">
        <v>3773</v>
      </c>
      <c r="B5754" s="92" t="s">
        <v>3341</v>
      </c>
      <c r="C5754" s="93">
        <v>45926.0</v>
      </c>
      <c r="D5754" s="94">
        <v>0.3416666666666667</v>
      </c>
      <c r="E5754" s="92">
        <v>1.0</v>
      </c>
      <c r="F5754" s="92" t="s">
        <v>3543</v>
      </c>
    </row>
    <row r="5755" ht="14.25" customHeight="1">
      <c r="A5755" s="92" t="s">
        <v>4032</v>
      </c>
      <c r="B5755" s="92" t="s">
        <v>3341</v>
      </c>
      <c r="C5755" s="93">
        <v>45931.0</v>
      </c>
      <c r="D5755" s="94">
        <v>0.030555555555555555</v>
      </c>
      <c r="E5755" s="92">
        <v>0.0</v>
      </c>
      <c r="F5755" s="92" t="s">
        <v>3542</v>
      </c>
    </row>
    <row r="5756" ht="14.25" customHeight="1">
      <c r="A5756" s="92" t="s">
        <v>3939</v>
      </c>
      <c r="B5756" s="92" t="s">
        <v>3342</v>
      </c>
      <c r="C5756" s="93">
        <v>45608.0</v>
      </c>
      <c r="D5756" s="94">
        <v>0.08541666666666667</v>
      </c>
      <c r="E5756" s="92">
        <v>0.0</v>
      </c>
      <c r="F5756" s="92" t="s">
        <v>3542</v>
      </c>
    </row>
    <row r="5757" ht="14.25" customHeight="1">
      <c r="A5757" s="92" t="s">
        <v>3740</v>
      </c>
      <c r="B5757" s="92" t="s">
        <v>3342</v>
      </c>
      <c r="C5757" s="93">
        <v>45781.0</v>
      </c>
      <c r="D5757" s="94">
        <v>0.14791666666666667</v>
      </c>
      <c r="E5757" s="92">
        <v>0.0</v>
      </c>
      <c r="F5757" s="92" t="s">
        <v>3542</v>
      </c>
    </row>
    <row r="5758" ht="14.25" customHeight="1">
      <c r="A5758" s="92" t="s">
        <v>4020</v>
      </c>
      <c r="B5758" s="92" t="s">
        <v>3342</v>
      </c>
      <c r="C5758" s="93">
        <v>45846.0</v>
      </c>
      <c r="D5758" s="94">
        <v>0.022916666666666665</v>
      </c>
      <c r="E5758" s="92">
        <v>2.0</v>
      </c>
      <c r="F5758" s="92" t="s">
        <v>3544</v>
      </c>
    </row>
    <row r="5759" ht="14.25" customHeight="1">
      <c r="A5759" s="92" t="s">
        <v>3879</v>
      </c>
      <c r="B5759" s="92" t="s">
        <v>3342</v>
      </c>
      <c r="C5759" s="93">
        <v>45873.0</v>
      </c>
      <c r="D5759" s="94">
        <v>0.18819444444444444</v>
      </c>
      <c r="E5759" s="92">
        <v>2.0</v>
      </c>
      <c r="F5759" s="92" t="s">
        <v>3544</v>
      </c>
    </row>
    <row r="5760" ht="14.25" customHeight="1">
      <c r="A5760" s="92" t="s">
        <v>3681</v>
      </c>
      <c r="B5760" s="92" t="s">
        <v>854</v>
      </c>
      <c r="C5760" s="93">
        <v>45942.0</v>
      </c>
      <c r="D5760" s="94">
        <v>0.02847222222222222</v>
      </c>
      <c r="E5760" s="92">
        <v>1.0</v>
      </c>
      <c r="F5760" s="92" t="s">
        <v>3543</v>
      </c>
    </row>
    <row r="5761" ht="14.25" customHeight="1">
      <c r="A5761" s="92" t="s">
        <v>3957</v>
      </c>
      <c r="B5761" s="92" t="s">
        <v>855</v>
      </c>
      <c r="C5761" s="93">
        <v>45775.0</v>
      </c>
      <c r="D5761" s="94">
        <v>0.8319444444444445</v>
      </c>
      <c r="E5761" s="92">
        <v>0.0</v>
      </c>
      <c r="F5761" s="92" t="s">
        <v>3542</v>
      </c>
    </row>
    <row r="5762" ht="14.25" customHeight="1">
      <c r="A5762" s="92" t="s">
        <v>3683</v>
      </c>
      <c r="B5762" s="92" t="s">
        <v>2351</v>
      </c>
      <c r="C5762" s="93">
        <v>45591.0</v>
      </c>
      <c r="D5762" s="94">
        <v>0.2423611111111111</v>
      </c>
      <c r="E5762" s="92">
        <v>1.0</v>
      </c>
      <c r="F5762" s="92" t="s">
        <v>3543</v>
      </c>
    </row>
    <row r="5763" ht="14.25" customHeight="1">
      <c r="A5763" s="92" t="s">
        <v>3684</v>
      </c>
      <c r="B5763" s="92" t="s">
        <v>2351</v>
      </c>
      <c r="C5763" s="93">
        <v>45619.0</v>
      </c>
      <c r="D5763" s="94">
        <v>0.7368055555555556</v>
      </c>
      <c r="E5763" s="92">
        <v>0.0</v>
      </c>
      <c r="F5763" s="92" t="s">
        <v>3542</v>
      </c>
    </row>
    <row r="5764" ht="14.25" customHeight="1">
      <c r="A5764" s="92" t="s">
        <v>3725</v>
      </c>
      <c r="B5764" s="92" t="s">
        <v>2351</v>
      </c>
      <c r="C5764" s="93">
        <v>45621.0</v>
      </c>
      <c r="D5764" s="94">
        <v>0.3034722222222222</v>
      </c>
      <c r="E5764" s="92">
        <v>0.0</v>
      </c>
      <c r="F5764" s="92" t="s">
        <v>3542</v>
      </c>
    </row>
    <row r="5765" ht="14.25" customHeight="1">
      <c r="A5765" s="92" t="s">
        <v>3877</v>
      </c>
      <c r="B5765" s="92" t="s">
        <v>2351</v>
      </c>
      <c r="C5765" s="93">
        <v>45705.0</v>
      </c>
      <c r="D5765" s="94">
        <v>0.23541666666666666</v>
      </c>
      <c r="E5765" s="92">
        <v>1.0</v>
      </c>
      <c r="F5765" s="92" t="s">
        <v>3543</v>
      </c>
    </row>
    <row r="5766" ht="14.25" customHeight="1">
      <c r="A5766" s="92" t="s">
        <v>4060</v>
      </c>
      <c r="B5766" s="92" t="s">
        <v>2351</v>
      </c>
      <c r="C5766" s="93">
        <v>45849.0</v>
      </c>
      <c r="D5766" s="94">
        <v>0.3486111111111111</v>
      </c>
      <c r="E5766" s="92">
        <v>1.0</v>
      </c>
      <c r="F5766" s="92" t="s">
        <v>3543</v>
      </c>
    </row>
    <row r="5767" ht="14.25" customHeight="1">
      <c r="A5767" s="92" t="s">
        <v>4065</v>
      </c>
      <c r="B5767" s="92" t="s">
        <v>2351</v>
      </c>
      <c r="C5767" s="93">
        <v>45863.0</v>
      </c>
      <c r="D5767" s="94">
        <v>0.021527777777777778</v>
      </c>
      <c r="E5767" s="92">
        <v>2.0</v>
      </c>
      <c r="F5767" s="92" t="s">
        <v>3544</v>
      </c>
    </row>
    <row r="5768" ht="14.25" customHeight="1">
      <c r="A5768" s="92" t="s">
        <v>3998</v>
      </c>
      <c r="B5768" s="92" t="s">
        <v>2353</v>
      </c>
      <c r="C5768" s="93">
        <v>45646.0</v>
      </c>
      <c r="D5768" s="94">
        <v>0.7229166666666667</v>
      </c>
      <c r="E5768" s="92">
        <v>1.0</v>
      </c>
      <c r="F5768" s="92" t="s">
        <v>3543</v>
      </c>
    </row>
    <row r="5769" ht="14.25" customHeight="1">
      <c r="A5769" s="92" t="s">
        <v>3939</v>
      </c>
      <c r="B5769" s="92" t="s">
        <v>2867</v>
      </c>
      <c r="C5769" s="93">
        <v>45649.0</v>
      </c>
      <c r="D5769" s="94">
        <v>0.4048611111111111</v>
      </c>
      <c r="E5769" s="92">
        <v>2.0</v>
      </c>
      <c r="F5769" s="92" t="s">
        <v>3544</v>
      </c>
    </row>
    <row r="5770" ht="14.25" customHeight="1">
      <c r="A5770" s="92" t="s">
        <v>3930</v>
      </c>
      <c r="B5770" s="92" t="s">
        <v>2867</v>
      </c>
      <c r="C5770" s="93">
        <v>45936.0</v>
      </c>
      <c r="D5770" s="94">
        <v>0.13680555555555557</v>
      </c>
      <c r="E5770" s="92">
        <v>0.0</v>
      </c>
      <c r="F5770" s="92" t="s">
        <v>3542</v>
      </c>
    </row>
    <row r="5771" ht="14.25" customHeight="1">
      <c r="A5771" s="92" t="s">
        <v>4070</v>
      </c>
      <c r="B5771" s="92" t="s">
        <v>2868</v>
      </c>
      <c r="C5771" s="93">
        <v>45730.0</v>
      </c>
      <c r="D5771" s="94">
        <v>0.11319444444444444</v>
      </c>
      <c r="E5771" s="92">
        <v>2.0</v>
      </c>
      <c r="F5771" s="92" t="s">
        <v>3544</v>
      </c>
    </row>
    <row r="5772" ht="14.25" customHeight="1">
      <c r="A5772" s="92" t="s">
        <v>3942</v>
      </c>
      <c r="B5772" s="92" t="s">
        <v>2868</v>
      </c>
      <c r="C5772" s="93">
        <v>45903.0</v>
      </c>
      <c r="D5772" s="94">
        <v>0.1486111111111111</v>
      </c>
      <c r="E5772" s="92">
        <v>2.0</v>
      </c>
      <c r="F5772" s="92" t="s">
        <v>3544</v>
      </c>
    </row>
    <row r="5773" ht="14.25" customHeight="1">
      <c r="A5773" s="92" t="s">
        <v>3738</v>
      </c>
      <c r="B5773" s="92" t="s">
        <v>1358</v>
      </c>
      <c r="C5773" s="93">
        <v>45674.0</v>
      </c>
      <c r="D5773" s="94">
        <v>0.3798611111111111</v>
      </c>
      <c r="E5773" s="92">
        <v>1.0</v>
      </c>
      <c r="F5773" s="92" t="s">
        <v>3543</v>
      </c>
    </row>
    <row r="5774" ht="14.25" customHeight="1">
      <c r="A5774" s="92" t="s">
        <v>3702</v>
      </c>
      <c r="B5774" s="92" t="s">
        <v>856</v>
      </c>
      <c r="C5774" s="93">
        <v>45785.0</v>
      </c>
      <c r="D5774" s="94">
        <v>0.7347222222222223</v>
      </c>
      <c r="E5774" s="92">
        <v>2.0</v>
      </c>
      <c r="F5774" s="92" t="s">
        <v>3544</v>
      </c>
    </row>
    <row r="5775" ht="14.25" customHeight="1">
      <c r="A5775" s="92" t="s">
        <v>3791</v>
      </c>
      <c r="B5775" s="92" t="s">
        <v>856</v>
      </c>
      <c r="C5775" s="93">
        <v>45844.0</v>
      </c>
      <c r="D5775" s="94">
        <v>0.7888888888888889</v>
      </c>
      <c r="E5775" s="92">
        <v>0.0</v>
      </c>
      <c r="F5775" s="92" t="s">
        <v>3542</v>
      </c>
    </row>
    <row r="5776" ht="14.25" customHeight="1">
      <c r="A5776" s="92" t="s">
        <v>3835</v>
      </c>
      <c r="B5776" s="92" t="s">
        <v>856</v>
      </c>
      <c r="C5776" s="93">
        <v>45901.0</v>
      </c>
      <c r="D5776" s="94">
        <v>0.004166666666666667</v>
      </c>
      <c r="E5776" s="92">
        <v>1.0</v>
      </c>
      <c r="F5776" s="92" t="s">
        <v>3543</v>
      </c>
    </row>
    <row r="5777" ht="14.25" customHeight="1">
      <c r="A5777" s="92" t="s">
        <v>3936</v>
      </c>
      <c r="B5777" s="92" t="s">
        <v>2869</v>
      </c>
      <c r="C5777" s="93">
        <v>45640.0</v>
      </c>
      <c r="D5777" s="94">
        <v>0.46944444444444444</v>
      </c>
      <c r="E5777" s="92">
        <v>1.0</v>
      </c>
      <c r="F5777" s="92" t="s">
        <v>3543</v>
      </c>
    </row>
    <row r="5778" ht="14.25" customHeight="1">
      <c r="A5778" s="92" t="s">
        <v>4048</v>
      </c>
      <c r="B5778" s="92" t="s">
        <v>2869</v>
      </c>
      <c r="C5778" s="93">
        <v>45667.0</v>
      </c>
      <c r="D5778" s="94">
        <v>0.7708333333333334</v>
      </c>
      <c r="E5778" s="92">
        <v>1.0</v>
      </c>
      <c r="F5778" s="92" t="s">
        <v>3543</v>
      </c>
    </row>
    <row r="5779" ht="14.25" customHeight="1">
      <c r="A5779" s="92" t="s">
        <v>3721</v>
      </c>
      <c r="B5779" s="92" t="s">
        <v>2869</v>
      </c>
      <c r="C5779" s="93">
        <v>45797.0</v>
      </c>
      <c r="D5779" s="94">
        <v>0.48819444444444443</v>
      </c>
      <c r="E5779" s="92">
        <v>0.0</v>
      </c>
      <c r="F5779" s="92" t="s">
        <v>3542</v>
      </c>
    </row>
    <row r="5780" ht="14.25" customHeight="1">
      <c r="A5780" s="92" t="s">
        <v>3892</v>
      </c>
      <c r="B5780" s="92" t="s">
        <v>2869</v>
      </c>
      <c r="C5780" s="93">
        <v>45881.0</v>
      </c>
      <c r="D5780" s="94">
        <v>0.8902777777777777</v>
      </c>
      <c r="E5780" s="92">
        <v>0.0</v>
      </c>
      <c r="F5780" s="92" t="s">
        <v>3542</v>
      </c>
    </row>
    <row r="5781" ht="14.25" customHeight="1">
      <c r="A5781" s="92" t="s">
        <v>4014</v>
      </c>
      <c r="B5781" s="92" t="s">
        <v>1861</v>
      </c>
      <c r="C5781" s="93">
        <v>45593.0</v>
      </c>
      <c r="D5781" s="94">
        <v>0.7319444444444444</v>
      </c>
      <c r="E5781" s="92">
        <v>2.0</v>
      </c>
      <c r="F5781" s="92" t="s">
        <v>3544</v>
      </c>
    </row>
    <row r="5782" ht="14.25" customHeight="1">
      <c r="A5782" s="92" t="s">
        <v>3943</v>
      </c>
      <c r="B5782" s="92" t="s">
        <v>3343</v>
      </c>
      <c r="C5782" s="93">
        <v>45763.0</v>
      </c>
      <c r="D5782" s="94">
        <v>0.4395833333333333</v>
      </c>
      <c r="E5782" s="92">
        <v>1.0</v>
      </c>
      <c r="F5782" s="92" t="s">
        <v>3543</v>
      </c>
    </row>
    <row r="5783" ht="14.25" customHeight="1">
      <c r="A5783" s="92" t="s">
        <v>3750</v>
      </c>
      <c r="B5783" s="92" t="s">
        <v>3343</v>
      </c>
      <c r="C5783" s="93">
        <v>45765.0</v>
      </c>
      <c r="D5783" s="94">
        <v>0.8944444444444445</v>
      </c>
      <c r="E5783" s="92">
        <v>2.0</v>
      </c>
      <c r="F5783" s="92" t="s">
        <v>3544</v>
      </c>
    </row>
    <row r="5784" ht="14.25" customHeight="1">
      <c r="A5784" s="92" t="s">
        <v>3840</v>
      </c>
      <c r="B5784" s="92" t="s">
        <v>3343</v>
      </c>
      <c r="C5784" s="93">
        <v>45785.0</v>
      </c>
      <c r="D5784" s="94">
        <v>0.3902777777777778</v>
      </c>
      <c r="E5784" s="92">
        <v>1.0</v>
      </c>
      <c r="F5784" s="92" t="s">
        <v>3543</v>
      </c>
    </row>
    <row r="5785" ht="14.25" customHeight="1">
      <c r="A5785" s="92" t="s">
        <v>3801</v>
      </c>
      <c r="B5785" s="92" t="s">
        <v>3343</v>
      </c>
      <c r="C5785" s="93">
        <v>45889.0</v>
      </c>
      <c r="D5785" s="94">
        <v>0.6659722222222222</v>
      </c>
      <c r="E5785" s="92">
        <v>0.0</v>
      </c>
      <c r="F5785" s="92" t="s">
        <v>3542</v>
      </c>
    </row>
    <row r="5786" ht="14.25" customHeight="1">
      <c r="A5786" s="92" t="s">
        <v>3981</v>
      </c>
      <c r="B5786" s="92" t="s">
        <v>3343</v>
      </c>
      <c r="C5786" s="93">
        <v>45943.0</v>
      </c>
      <c r="D5786" s="94">
        <v>0.22847222222222222</v>
      </c>
      <c r="E5786" s="92">
        <v>0.0</v>
      </c>
      <c r="F5786" s="92" t="s">
        <v>3542</v>
      </c>
    </row>
    <row r="5787" ht="14.25" customHeight="1">
      <c r="A5787" s="92" t="s">
        <v>4066</v>
      </c>
      <c r="B5787" s="92" t="s">
        <v>857</v>
      </c>
      <c r="C5787" s="93">
        <v>45757.0</v>
      </c>
      <c r="D5787" s="94">
        <v>0.10347222222222222</v>
      </c>
      <c r="E5787" s="92">
        <v>0.0</v>
      </c>
      <c r="F5787" s="92" t="s">
        <v>3542</v>
      </c>
    </row>
    <row r="5788" ht="14.25" customHeight="1">
      <c r="A5788" s="92" t="s">
        <v>4069</v>
      </c>
      <c r="B5788" s="92" t="s">
        <v>1862</v>
      </c>
      <c r="C5788" s="93">
        <v>45618.0</v>
      </c>
      <c r="D5788" s="94">
        <v>0.05347222222222222</v>
      </c>
      <c r="E5788" s="92">
        <v>1.0</v>
      </c>
      <c r="F5788" s="92" t="s">
        <v>3543</v>
      </c>
    </row>
    <row r="5789" ht="14.25" customHeight="1">
      <c r="A5789" s="92" t="s">
        <v>3889</v>
      </c>
      <c r="B5789" s="92" t="s">
        <v>1862</v>
      </c>
      <c r="C5789" s="93">
        <v>45686.0</v>
      </c>
      <c r="D5789" s="94">
        <v>0.052083333333333336</v>
      </c>
      <c r="E5789" s="92">
        <v>2.0</v>
      </c>
      <c r="F5789" s="92" t="s">
        <v>3544</v>
      </c>
    </row>
    <row r="5790" ht="14.25" customHeight="1">
      <c r="A5790" s="92" t="s">
        <v>3993</v>
      </c>
      <c r="B5790" s="92" t="s">
        <v>1862</v>
      </c>
      <c r="C5790" s="93">
        <v>45857.0</v>
      </c>
      <c r="D5790" s="94">
        <v>0.8916666666666667</v>
      </c>
      <c r="E5790" s="92">
        <v>1.0</v>
      </c>
      <c r="F5790" s="92" t="s">
        <v>3543</v>
      </c>
    </row>
    <row r="5791" ht="14.25" customHeight="1">
      <c r="A5791" s="92" t="s">
        <v>3802</v>
      </c>
      <c r="B5791" s="92" t="s">
        <v>1862</v>
      </c>
      <c r="C5791" s="93">
        <v>45917.0</v>
      </c>
      <c r="D5791" s="94">
        <v>0.7256944444444444</v>
      </c>
      <c r="E5791" s="92">
        <v>0.0</v>
      </c>
      <c r="F5791" s="92" t="s">
        <v>3542</v>
      </c>
    </row>
    <row r="5792" ht="14.25" customHeight="1">
      <c r="A5792" s="92" t="s">
        <v>3825</v>
      </c>
      <c r="B5792" s="92" t="s">
        <v>1359</v>
      </c>
      <c r="C5792" s="93">
        <v>45708.0</v>
      </c>
      <c r="D5792" s="94">
        <v>0.04027777777777778</v>
      </c>
      <c r="E5792" s="92">
        <v>0.0</v>
      </c>
      <c r="F5792" s="92" t="s">
        <v>3542</v>
      </c>
    </row>
    <row r="5793" ht="14.25" customHeight="1">
      <c r="A5793" s="92" t="s">
        <v>3820</v>
      </c>
      <c r="B5793" s="92" t="s">
        <v>1359</v>
      </c>
      <c r="C5793" s="93">
        <v>45762.0</v>
      </c>
      <c r="D5793" s="94">
        <v>0.6972222222222222</v>
      </c>
      <c r="E5793" s="92">
        <v>0.0</v>
      </c>
      <c r="F5793" s="92" t="s">
        <v>3542</v>
      </c>
    </row>
    <row r="5794" ht="14.25" customHeight="1">
      <c r="A5794" s="92" t="s">
        <v>4081</v>
      </c>
      <c r="B5794" s="92" t="s">
        <v>1359</v>
      </c>
      <c r="C5794" s="93">
        <v>45919.0</v>
      </c>
      <c r="D5794" s="94">
        <v>0.050694444444444445</v>
      </c>
      <c r="E5794" s="92">
        <v>1.0</v>
      </c>
      <c r="F5794" s="92" t="s">
        <v>3543</v>
      </c>
    </row>
    <row r="5795" ht="14.25" customHeight="1">
      <c r="A5795" s="92" t="s">
        <v>3864</v>
      </c>
      <c r="B5795" s="92" t="s">
        <v>351</v>
      </c>
      <c r="C5795" s="93">
        <v>45659.0</v>
      </c>
      <c r="D5795" s="94">
        <v>0.35138888888888886</v>
      </c>
      <c r="E5795" s="92">
        <v>2.0</v>
      </c>
      <c r="F5795" s="92" t="s">
        <v>3544</v>
      </c>
    </row>
    <row r="5796" ht="14.25" customHeight="1">
      <c r="A5796" s="92" t="s">
        <v>3787</v>
      </c>
      <c r="B5796" s="92" t="s">
        <v>351</v>
      </c>
      <c r="C5796" s="93">
        <v>45673.0</v>
      </c>
      <c r="D5796" s="94">
        <v>0.36944444444444446</v>
      </c>
      <c r="E5796" s="92">
        <v>2.0</v>
      </c>
      <c r="F5796" s="92" t="s">
        <v>3544</v>
      </c>
    </row>
    <row r="5797" ht="14.25" customHeight="1">
      <c r="A5797" s="92" t="s">
        <v>3997</v>
      </c>
      <c r="B5797" s="92" t="s">
        <v>858</v>
      </c>
      <c r="C5797" s="93">
        <v>45929.0</v>
      </c>
      <c r="D5797" s="94">
        <v>0.5625</v>
      </c>
      <c r="E5797" s="92">
        <v>1.0</v>
      </c>
      <c r="F5797" s="92" t="s">
        <v>3543</v>
      </c>
    </row>
    <row r="5798" ht="14.25" customHeight="1">
      <c r="A5798" s="92" t="s">
        <v>3952</v>
      </c>
      <c r="B5798" s="92" t="s">
        <v>859</v>
      </c>
      <c r="C5798" s="93">
        <v>45584.0</v>
      </c>
      <c r="D5798" s="94">
        <v>0.9354166666666667</v>
      </c>
      <c r="E5798" s="92">
        <v>1.0</v>
      </c>
      <c r="F5798" s="92" t="s">
        <v>3543</v>
      </c>
    </row>
    <row r="5799" ht="14.25" customHeight="1">
      <c r="A5799" s="92" t="s">
        <v>3821</v>
      </c>
      <c r="B5799" s="92" t="s">
        <v>859</v>
      </c>
      <c r="C5799" s="93">
        <v>45621.0</v>
      </c>
      <c r="D5799" s="94">
        <v>0.8652777777777778</v>
      </c>
      <c r="E5799" s="92">
        <v>0.0</v>
      </c>
      <c r="F5799" s="92" t="s">
        <v>3542</v>
      </c>
    </row>
    <row r="5800" ht="14.25" customHeight="1">
      <c r="A5800" s="92" t="s">
        <v>3918</v>
      </c>
      <c r="B5800" s="92" t="s">
        <v>859</v>
      </c>
      <c r="C5800" s="93">
        <v>45691.0</v>
      </c>
      <c r="D5800" s="94">
        <v>0.15347222222222223</v>
      </c>
      <c r="E5800" s="92">
        <v>2.0</v>
      </c>
      <c r="F5800" s="92" t="s">
        <v>3544</v>
      </c>
    </row>
    <row r="5801" ht="14.25" customHeight="1">
      <c r="A5801" s="92" t="s">
        <v>4001</v>
      </c>
      <c r="B5801" s="92" t="s">
        <v>352</v>
      </c>
      <c r="C5801" s="93">
        <v>45727.0</v>
      </c>
      <c r="D5801" s="94">
        <v>0.9409722222222222</v>
      </c>
      <c r="E5801" s="92">
        <v>0.0</v>
      </c>
      <c r="F5801" s="92" t="s">
        <v>3542</v>
      </c>
    </row>
    <row r="5802" ht="14.25" customHeight="1">
      <c r="A5802" s="92" t="s">
        <v>3744</v>
      </c>
      <c r="B5802" s="92" t="s">
        <v>860</v>
      </c>
      <c r="C5802" s="93">
        <v>45587.0</v>
      </c>
      <c r="D5802" s="94">
        <v>0.6923611111111111</v>
      </c>
      <c r="E5802" s="92">
        <v>0.0</v>
      </c>
      <c r="F5802" s="92" t="s">
        <v>3542</v>
      </c>
    </row>
    <row r="5803" ht="14.25" customHeight="1">
      <c r="A5803" s="92" t="s">
        <v>3723</v>
      </c>
      <c r="B5803" s="92" t="s">
        <v>860</v>
      </c>
      <c r="C5803" s="93">
        <v>45600.0</v>
      </c>
      <c r="D5803" s="94">
        <v>0.05694444444444444</v>
      </c>
      <c r="E5803" s="92">
        <v>2.0</v>
      </c>
      <c r="F5803" s="92" t="s">
        <v>3544</v>
      </c>
    </row>
    <row r="5804" ht="14.25" customHeight="1">
      <c r="A5804" s="92" t="s">
        <v>3973</v>
      </c>
      <c r="B5804" s="92" t="s">
        <v>860</v>
      </c>
      <c r="C5804" s="93">
        <v>45621.0</v>
      </c>
      <c r="D5804" s="94">
        <v>0.30694444444444446</v>
      </c>
      <c r="E5804" s="92">
        <v>2.0</v>
      </c>
      <c r="F5804" s="92" t="s">
        <v>3544</v>
      </c>
    </row>
    <row r="5805" ht="14.25" customHeight="1">
      <c r="A5805" s="92" t="s">
        <v>3672</v>
      </c>
      <c r="B5805" s="92" t="s">
        <v>860</v>
      </c>
      <c r="C5805" s="93">
        <v>45926.0</v>
      </c>
      <c r="D5805" s="94">
        <v>0.42986111111111114</v>
      </c>
      <c r="E5805" s="92">
        <v>2.0</v>
      </c>
      <c r="F5805" s="92" t="s">
        <v>3544</v>
      </c>
    </row>
    <row r="5806" ht="14.25" customHeight="1">
      <c r="A5806" s="92" t="s">
        <v>4081</v>
      </c>
      <c r="B5806" s="92" t="s">
        <v>3344</v>
      </c>
      <c r="C5806" s="93">
        <v>45725.0</v>
      </c>
      <c r="D5806" s="94">
        <v>0.64375</v>
      </c>
      <c r="E5806" s="92">
        <v>2.0</v>
      </c>
      <c r="F5806" s="92" t="s">
        <v>3544</v>
      </c>
    </row>
    <row r="5807" ht="14.25" customHeight="1">
      <c r="A5807" s="92" t="s">
        <v>3782</v>
      </c>
      <c r="B5807" s="92" t="s">
        <v>3344</v>
      </c>
      <c r="C5807" s="93">
        <v>45764.0</v>
      </c>
      <c r="D5807" s="94">
        <v>0.22708333333333333</v>
      </c>
      <c r="E5807" s="92">
        <v>2.0</v>
      </c>
      <c r="F5807" s="92" t="s">
        <v>3544</v>
      </c>
    </row>
    <row r="5808" ht="14.25" customHeight="1">
      <c r="A5808" s="92" t="s">
        <v>3697</v>
      </c>
      <c r="B5808" s="92" t="s">
        <v>3344</v>
      </c>
      <c r="C5808" s="93">
        <v>45765.0</v>
      </c>
      <c r="D5808" s="94">
        <v>0.8590277777777777</v>
      </c>
      <c r="E5808" s="92">
        <v>2.0</v>
      </c>
      <c r="F5808" s="92" t="s">
        <v>3544</v>
      </c>
    </row>
    <row r="5809" ht="14.25" customHeight="1">
      <c r="A5809" s="92" t="s">
        <v>4008</v>
      </c>
      <c r="B5809" s="92" t="s">
        <v>3344</v>
      </c>
      <c r="C5809" s="93">
        <v>45802.0</v>
      </c>
      <c r="D5809" s="94">
        <v>0.8777777777777778</v>
      </c>
      <c r="E5809" s="92">
        <v>0.0</v>
      </c>
      <c r="F5809" s="92" t="s">
        <v>3542</v>
      </c>
    </row>
    <row r="5810" ht="14.25" customHeight="1">
      <c r="A5810" s="92" t="s">
        <v>3741</v>
      </c>
      <c r="B5810" s="92" t="s">
        <v>1863</v>
      </c>
      <c r="C5810" s="93">
        <v>45871.0</v>
      </c>
      <c r="D5810" s="94">
        <v>0.5381944444444444</v>
      </c>
      <c r="E5810" s="92">
        <v>1.0</v>
      </c>
      <c r="F5810" s="92" t="s">
        <v>3543</v>
      </c>
    </row>
    <row r="5811" ht="14.25" customHeight="1">
      <c r="A5811" s="92" t="s">
        <v>3684</v>
      </c>
      <c r="B5811" s="92" t="s">
        <v>1863</v>
      </c>
      <c r="C5811" s="93">
        <v>45884.0</v>
      </c>
      <c r="D5811" s="94">
        <v>0.7013888888888888</v>
      </c>
      <c r="E5811" s="92">
        <v>1.0</v>
      </c>
      <c r="F5811" s="92" t="s">
        <v>3543</v>
      </c>
    </row>
    <row r="5812" ht="14.25" customHeight="1">
      <c r="A5812" s="92" t="s">
        <v>4056</v>
      </c>
      <c r="B5812" s="92" t="s">
        <v>861</v>
      </c>
      <c r="C5812" s="93">
        <v>45747.0</v>
      </c>
      <c r="D5812" s="94">
        <v>0.9236111111111112</v>
      </c>
      <c r="E5812" s="92">
        <v>0.0</v>
      </c>
      <c r="F5812" s="92" t="s">
        <v>3542</v>
      </c>
    </row>
    <row r="5813" ht="14.25" customHeight="1">
      <c r="A5813" s="92" t="s">
        <v>3924</v>
      </c>
      <c r="B5813" s="92" t="s">
        <v>1360</v>
      </c>
      <c r="C5813" s="93">
        <v>45623.0</v>
      </c>
      <c r="D5813" s="94">
        <v>0.41041666666666665</v>
      </c>
      <c r="E5813" s="92">
        <v>0.0</v>
      </c>
      <c r="F5813" s="92" t="s">
        <v>3542</v>
      </c>
    </row>
    <row r="5814" ht="14.25" customHeight="1">
      <c r="A5814" s="92" t="s">
        <v>3960</v>
      </c>
      <c r="B5814" s="92" t="s">
        <v>1360</v>
      </c>
      <c r="C5814" s="93">
        <v>45727.0</v>
      </c>
      <c r="D5814" s="94">
        <v>0.8972222222222223</v>
      </c>
      <c r="E5814" s="92">
        <v>1.0</v>
      </c>
      <c r="F5814" s="92" t="s">
        <v>3543</v>
      </c>
    </row>
    <row r="5815" ht="14.25" customHeight="1">
      <c r="A5815" s="92" t="s">
        <v>3982</v>
      </c>
      <c r="B5815" s="92" t="s">
        <v>862</v>
      </c>
      <c r="C5815" s="93">
        <v>45593.0</v>
      </c>
      <c r="D5815" s="94">
        <v>0.9104166666666667</v>
      </c>
      <c r="E5815" s="92">
        <v>1.0</v>
      </c>
      <c r="F5815" s="92" t="s">
        <v>3543</v>
      </c>
    </row>
    <row r="5816" ht="14.25" customHeight="1">
      <c r="A5816" s="92" t="s">
        <v>3758</v>
      </c>
      <c r="B5816" s="92" t="s">
        <v>862</v>
      </c>
      <c r="C5816" s="93">
        <v>45608.0</v>
      </c>
      <c r="D5816" s="94">
        <v>0.1673611111111111</v>
      </c>
      <c r="E5816" s="92">
        <v>0.0</v>
      </c>
      <c r="F5816" s="92" t="s">
        <v>3542</v>
      </c>
    </row>
    <row r="5817" ht="14.25" customHeight="1">
      <c r="A5817" s="92" t="s">
        <v>3913</v>
      </c>
      <c r="B5817" s="92" t="s">
        <v>862</v>
      </c>
      <c r="C5817" s="93">
        <v>45857.0</v>
      </c>
      <c r="D5817" s="94">
        <v>0.7465277777777778</v>
      </c>
      <c r="E5817" s="92">
        <v>2.0</v>
      </c>
      <c r="F5817" s="92" t="s">
        <v>3544</v>
      </c>
    </row>
    <row r="5818" ht="14.25" customHeight="1">
      <c r="A5818" s="92" t="s">
        <v>3685</v>
      </c>
      <c r="B5818" s="92" t="s">
        <v>862</v>
      </c>
      <c r="C5818" s="93">
        <v>45884.0</v>
      </c>
      <c r="D5818" s="94">
        <v>0.36944444444444446</v>
      </c>
      <c r="E5818" s="92">
        <v>2.0</v>
      </c>
      <c r="F5818" s="92" t="s">
        <v>3544</v>
      </c>
    </row>
    <row r="5819" ht="14.25" customHeight="1">
      <c r="A5819" s="92" t="s">
        <v>3693</v>
      </c>
      <c r="B5819" s="92" t="s">
        <v>862</v>
      </c>
      <c r="C5819" s="93">
        <v>45932.0</v>
      </c>
      <c r="D5819" s="94">
        <v>0.12291666666666666</v>
      </c>
      <c r="E5819" s="92">
        <v>0.0</v>
      </c>
      <c r="F5819" s="92" t="s">
        <v>3542</v>
      </c>
    </row>
    <row r="5820" ht="14.25" customHeight="1">
      <c r="A5820" s="92" t="s">
        <v>3800</v>
      </c>
      <c r="B5820" s="92" t="s">
        <v>2354</v>
      </c>
      <c r="C5820" s="93">
        <v>45586.0</v>
      </c>
      <c r="D5820" s="94">
        <v>0.09513888888888888</v>
      </c>
      <c r="E5820" s="92">
        <v>0.0</v>
      </c>
      <c r="F5820" s="92" t="s">
        <v>3542</v>
      </c>
    </row>
    <row r="5821" ht="14.25" customHeight="1">
      <c r="A5821" s="92" t="s">
        <v>3704</v>
      </c>
      <c r="B5821" s="92" t="s">
        <v>2354</v>
      </c>
      <c r="C5821" s="93">
        <v>45617.0</v>
      </c>
      <c r="D5821" s="94">
        <v>0.7625</v>
      </c>
      <c r="E5821" s="92">
        <v>2.0</v>
      </c>
      <c r="F5821" s="92" t="s">
        <v>3544</v>
      </c>
    </row>
    <row r="5822" ht="14.25" customHeight="1">
      <c r="A5822" s="92" t="s">
        <v>3934</v>
      </c>
      <c r="B5822" s="92" t="s">
        <v>2354</v>
      </c>
      <c r="C5822" s="93">
        <v>45674.0</v>
      </c>
      <c r="D5822" s="94">
        <v>0.83125</v>
      </c>
      <c r="E5822" s="92">
        <v>1.0</v>
      </c>
      <c r="F5822" s="92" t="s">
        <v>3543</v>
      </c>
    </row>
    <row r="5823" ht="14.25" customHeight="1">
      <c r="A5823" s="92" t="s">
        <v>3784</v>
      </c>
      <c r="B5823" s="92" t="s">
        <v>2354</v>
      </c>
      <c r="C5823" s="93">
        <v>45823.0</v>
      </c>
      <c r="D5823" s="94">
        <v>0.4284722222222222</v>
      </c>
      <c r="E5823" s="92">
        <v>0.0</v>
      </c>
      <c r="F5823" s="92" t="s">
        <v>3542</v>
      </c>
    </row>
    <row r="5824" ht="14.25" customHeight="1">
      <c r="A5824" s="92" t="s">
        <v>3659</v>
      </c>
      <c r="B5824" s="92" t="s">
        <v>2354</v>
      </c>
      <c r="C5824" s="93">
        <v>45847.0</v>
      </c>
      <c r="D5824" s="94">
        <v>0.3402777777777778</v>
      </c>
      <c r="E5824" s="92">
        <v>0.0</v>
      </c>
      <c r="F5824" s="92" t="s">
        <v>3542</v>
      </c>
    </row>
    <row r="5825" ht="14.25" customHeight="1">
      <c r="A5825" s="92" t="s">
        <v>3893</v>
      </c>
      <c r="B5825" s="92" t="s">
        <v>2354</v>
      </c>
      <c r="C5825" s="93">
        <v>45869.0</v>
      </c>
      <c r="D5825" s="94">
        <v>0.9305555555555556</v>
      </c>
      <c r="E5825" s="92">
        <v>2.0</v>
      </c>
      <c r="F5825" s="92" t="s">
        <v>3544</v>
      </c>
    </row>
    <row r="5826" ht="14.25" customHeight="1">
      <c r="A5826" s="92" t="s">
        <v>3821</v>
      </c>
      <c r="B5826" s="92" t="s">
        <v>2354</v>
      </c>
      <c r="C5826" s="93">
        <v>45940.0</v>
      </c>
      <c r="D5826" s="94">
        <v>0.3701388888888889</v>
      </c>
      <c r="E5826" s="92">
        <v>0.0</v>
      </c>
      <c r="F5826" s="92" t="s">
        <v>3542</v>
      </c>
    </row>
    <row r="5827" ht="14.25" customHeight="1">
      <c r="A5827" s="92" t="s">
        <v>3804</v>
      </c>
      <c r="B5827" s="92" t="s">
        <v>2355</v>
      </c>
      <c r="C5827" s="93">
        <v>45602.0</v>
      </c>
      <c r="D5827" s="94">
        <v>0.16944444444444445</v>
      </c>
      <c r="E5827" s="92">
        <v>0.0</v>
      </c>
      <c r="F5827" s="92" t="s">
        <v>3542</v>
      </c>
    </row>
    <row r="5828" ht="14.25" customHeight="1">
      <c r="A5828" s="92" t="s">
        <v>3964</v>
      </c>
      <c r="B5828" s="92" t="s">
        <v>2355</v>
      </c>
      <c r="C5828" s="93">
        <v>45636.0</v>
      </c>
      <c r="D5828" s="94">
        <v>0.04097222222222222</v>
      </c>
      <c r="E5828" s="92">
        <v>0.0</v>
      </c>
      <c r="F5828" s="92" t="s">
        <v>3542</v>
      </c>
    </row>
    <row r="5829" ht="14.25" customHeight="1">
      <c r="A5829" s="92" t="s">
        <v>3890</v>
      </c>
      <c r="B5829" s="92" t="s">
        <v>2355</v>
      </c>
      <c r="C5829" s="93">
        <v>45719.0</v>
      </c>
      <c r="D5829" s="94">
        <v>0.5909722222222222</v>
      </c>
      <c r="E5829" s="92">
        <v>2.0</v>
      </c>
      <c r="F5829" s="92" t="s">
        <v>3544</v>
      </c>
    </row>
    <row r="5830" ht="14.25" customHeight="1">
      <c r="A5830" s="92" t="s">
        <v>3884</v>
      </c>
      <c r="B5830" s="92" t="s">
        <v>2355</v>
      </c>
      <c r="C5830" s="93">
        <v>45917.0</v>
      </c>
      <c r="D5830" s="94">
        <v>0.7409722222222223</v>
      </c>
      <c r="E5830" s="92">
        <v>1.0</v>
      </c>
      <c r="F5830" s="92" t="s">
        <v>3543</v>
      </c>
    </row>
    <row r="5831" ht="14.25" customHeight="1">
      <c r="A5831" s="92" t="s">
        <v>3845</v>
      </c>
      <c r="B5831" s="92" t="s">
        <v>2870</v>
      </c>
      <c r="C5831" s="93">
        <v>45898.0</v>
      </c>
      <c r="D5831" s="94">
        <v>0.6625</v>
      </c>
      <c r="E5831" s="92">
        <v>0.0</v>
      </c>
      <c r="F5831" s="92" t="s">
        <v>3542</v>
      </c>
    </row>
    <row r="5832" ht="14.25" customHeight="1">
      <c r="A5832" s="92" t="s">
        <v>3662</v>
      </c>
      <c r="B5832" s="92" t="s">
        <v>2871</v>
      </c>
      <c r="C5832" s="93">
        <v>45737.0</v>
      </c>
      <c r="D5832" s="94">
        <v>0.28125</v>
      </c>
      <c r="E5832" s="92">
        <v>1.0</v>
      </c>
      <c r="F5832" s="92" t="s">
        <v>3543</v>
      </c>
    </row>
    <row r="5833" ht="14.25" customHeight="1">
      <c r="A5833" s="92" t="s">
        <v>3923</v>
      </c>
      <c r="B5833" s="92" t="s">
        <v>1864</v>
      </c>
      <c r="C5833" s="93">
        <v>45708.0</v>
      </c>
      <c r="D5833" s="94">
        <v>0.6354166666666666</v>
      </c>
      <c r="E5833" s="92">
        <v>2.0</v>
      </c>
      <c r="F5833" s="92" t="s">
        <v>3544</v>
      </c>
    </row>
    <row r="5834" ht="14.25" customHeight="1">
      <c r="A5834" s="92" t="s">
        <v>3789</v>
      </c>
      <c r="B5834" s="92" t="s">
        <v>1864</v>
      </c>
      <c r="C5834" s="93">
        <v>45899.0</v>
      </c>
      <c r="D5834" s="94">
        <v>0.24444444444444444</v>
      </c>
      <c r="E5834" s="92">
        <v>1.0</v>
      </c>
      <c r="F5834" s="92" t="s">
        <v>3543</v>
      </c>
    </row>
    <row r="5835" ht="14.25" customHeight="1">
      <c r="A5835" s="92" t="s">
        <v>4018</v>
      </c>
      <c r="B5835" s="92" t="s">
        <v>863</v>
      </c>
      <c r="C5835" s="93">
        <v>45616.0</v>
      </c>
      <c r="D5835" s="94">
        <v>0.015277777777777777</v>
      </c>
      <c r="E5835" s="92">
        <v>1.0</v>
      </c>
      <c r="F5835" s="92" t="s">
        <v>3543</v>
      </c>
    </row>
    <row r="5836" ht="14.25" customHeight="1">
      <c r="A5836" s="92" t="s">
        <v>4085</v>
      </c>
      <c r="B5836" s="92" t="s">
        <v>863</v>
      </c>
      <c r="C5836" s="93">
        <v>45630.0</v>
      </c>
      <c r="D5836" s="94">
        <v>0.9868055555555556</v>
      </c>
      <c r="E5836" s="92">
        <v>2.0</v>
      </c>
      <c r="F5836" s="92" t="s">
        <v>3544</v>
      </c>
    </row>
    <row r="5837" ht="14.25" customHeight="1">
      <c r="A5837" s="92" t="s">
        <v>3769</v>
      </c>
      <c r="B5837" s="92" t="s">
        <v>863</v>
      </c>
      <c r="C5837" s="93">
        <v>45719.0</v>
      </c>
      <c r="D5837" s="94">
        <v>0.6354166666666666</v>
      </c>
      <c r="E5837" s="92">
        <v>2.0</v>
      </c>
      <c r="F5837" s="92" t="s">
        <v>3544</v>
      </c>
    </row>
    <row r="5838" ht="14.25" customHeight="1">
      <c r="A5838" s="92" t="s">
        <v>3880</v>
      </c>
      <c r="B5838" s="92" t="s">
        <v>863</v>
      </c>
      <c r="C5838" s="93">
        <v>45723.0</v>
      </c>
      <c r="D5838" s="94">
        <v>0.4736111111111111</v>
      </c>
      <c r="E5838" s="92">
        <v>0.0</v>
      </c>
      <c r="F5838" s="92" t="s">
        <v>3542</v>
      </c>
    </row>
    <row r="5839" ht="14.25" customHeight="1">
      <c r="A5839" s="92" t="s">
        <v>3824</v>
      </c>
      <c r="B5839" s="92" t="s">
        <v>863</v>
      </c>
      <c r="C5839" s="93">
        <v>45831.0</v>
      </c>
      <c r="D5839" s="94">
        <v>0.23194444444444445</v>
      </c>
      <c r="E5839" s="92">
        <v>2.0</v>
      </c>
      <c r="F5839" s="92" t="s">
        <v>3544</v>
      </c>
    </row>
    <row r="5840" ht="14.25" customHeight="1">
      <c r="A5840" s="92" t="s">
        <v>3813</v>
      </c>
      <c r="B5840" s="92" t="s">
        <v>1361</v>
      </c>
      <c r="C5840" s="93">
        <v>45777.0</v>
      </c>
      <c r="D5840" s="94">
        <v>0.4979166666666667</v>
      </c>
      <c r="E5840" s="92">
        <v>0.0</v>
      </c>
      <c r="F5840" s="92" t="s">
        <v>3542</v>
      </c>
    </row>
    <row r="5841" ht="14.25" customHeight="1">
      <c r="A5841" s="92" t="s">
        <v>4019</v>
      </c>
      <c r="B5841" s="92" t="s">
        <v>1361</v>
      </c>
      <c r="C5841" s="93">
        <v>45798.0</v>
      </c>
      <c r="D5841" s="94">
        <v>0.12916666666666668</v>
      </c>
      <c r="E5841" s="92">
        <v>1.0</v>
      </c>
      <c r="F5841" s="92" t="s">
        <v>3543</v>
      </c>
    </row>
    <row r="5842" ht="14.25" customHeight="1">
      <c r="A5842" s="92" t="s">
        <v>3934</v>
      </c>
      <c r="B5842" s="92" t="s">
        <v>1361</v>
      </c>
      <c r="C5842" s="93">
        <v>45811.0</v>
      </c>
      <c r="D5842" s="94">
        <v>0.21388888888888888</v>
      </c>
      <c r="E5842" s="92">
        <v>0.0</v>
      </c>
      <c r="F5842" s="92" t="s">
        <v>3542</v>
      </c>
    </row>
    <row r="5843" ht="14.25" customHeight="1">
      <c r="A5843" s="92" t="s">
        <v>4037</v>
      </c>
      <c r="B5843" s="92" t="s">
        <v>1361</v>
      </c>
      <c r="C5843" s="93">
        <v>45837.0</v>
      </c>
      <c r="D5843" s="94">
        <v>0.2777777777777778</v>
      </c>
      <c r="E5843" s="92">
        <v>2.0</v>
      </c>
      <c r="F5843" s="92" t="s">
        <v>3544</v>
      </c>
    </row>
    <row r="5844" ht="14.25" customHeight="1">
      <c r="A5844" s="92" t="s">
        <v>3945</v>
      </c>
      <c r="B5844" s="92" t="s">
        <v>2356</v>
      </c>
      <c r="C5844" s="93">
        <v>45665.0</v>
      </c>
      <c r="D5844" s="94">
        <v>0.7243055555555555</v>
      </c>
      <c r="E5844" s="92">
        <v>1.0</v>
      </c>
      <c r="F5844" s="92" t="s">
        <v>3543</v>
      </c>
    </row>
    <row r="5845" ht="14.25" customHeight="1">
      <c r="A5845" s="92" t="s">
        <v>3765</v>
      </c>
      <c r="B5845" s="92" t="s">
        <v>2356</v>
      </c>
      <c r="C5845" s="93">
        <v>45703.0</v>
      </c>
      <c r="D5845" s="94">
        <v>0.30625</v>
      </c>
      <c r="E5845" s="92">
        <v>2.0</v>
      </c>
      <c r="F5845" s="92" t="s">
        <v>3544</v>
      </c>
    </row>
    <row r="5846" ht="14.25" customHeight="1">
      <c r="A5846" s="92" t="s">
        <v>3986</v>
      </c>
      <c r="B5846" s="92" t="s">
        <v>2356</v>
      </c>
      <c r="C5846" s="93">
        <v>45944.0</v>
      </c>
      <c r="D5846" s="94">
        <v>0.29305555555555557</v>
      </c>
      <c r="E5846" s="92">
        <v>0.0</v>
      </c>
      <c r="F5846" s="92" t="s">
        <v>3542</v>
      </c>
    </row>
    <row r="5847" ht="14.25" customHeight="1">
      <c r="A5847" s="92" t="s">
        <v>4054</v>
      </c>
      <c r="B5847" s="92" t="s">
        <v>1362</v>
      </c>
      <c r="C5847" s="93">
        <v>45637.0</v>
      </c>
      <c r="D5847" s="94">
        <v>0.26180555555555557</v>
      </c>
      <c r="E5847" s="92">
        <v>2.0</v>
      </c>
      <c r="F5847" s="92" t="s">
        <v>3544</v>
      </c>
    </row>
    <row r="5848" ht="14.25" customHeight="1">
      <c r="A5848" s="92" t="s">
        <v>3652</v>
      </c>
      <c r="B5848" s="92" t="s">
        <v>1362</v>
      </c>
      <c r="C5848" s="93">
        <v>45687.0</v>
      </c>
      <c r="D5848" s="94">
        <v>0.8638888888888889</v>
      </c>
      <c r="E5848" s="92">
        <v>0.0</v>
      </c>
      <c r="F5848" s="92" t="s">
        <v>3542</v>
      </c>
    </row>
    <row r="5849" ht="14.25" customHeight="1">
      <c r="A5849" s="92" t="s">
        <v>3701</v>
      </c>
      <c r="B5849" s="92" t="s">
        <v>3345</v>
      </c>
      <c r="C5849" s="93">
        <v>45786.0</v>
      </c>
      <c r="D5849" s="94">
        <v>0.06805555555555555</v>
      </c>
      <c r="E5849" s="92">
        <v>0.0</v>
      </c>
      <c r="F5849" s="92" t="s">
        <v>3542</v>
      </c>
    </row>
    <row r="5850" ht="14.25" customHeight="1">
      <c r="A5850" s="92" t="s">
        <v>3800</v>
      </c>
      <c r="B5850" s="92" t="s">
        <v>2872</v>
      </c>
      <c r="C5850" s="93">
        <v>45673.0</v>
      </c>
      <c r="D5850" s="94">
        <v>0.49583333333333335</v>
      </c>
      <c r="E5850" s="92">
        <v>2.0</v>
      </c>
      <c r="F5850" s="92" t="s">
        <v>3544</v>
      </c>
    </row>
    <row r="5851" ht="14.25" customHeight="1">
      <c r="A5851" s="92" t="s">
        <v>3965</v>
      </c>
      <c r="B5851" s="92" t="s">
        <v>864</v>
      </c>
      <c r="C5851" s="93">
        <v>45581.0</v>
      </c>
      <c r="D5851" s="94">
        <v>0.3972222222222222</v>
      </c>
      <c r="E5851" s="92">
        <v>0.0</v>
      </c>
      <c r="F5851" s="92" t="s">
        <v>3542</v>
      </c>
    </row>
    <row r="5852" ht="14.25" customHeight="1">
      <c r="A5852" s="92" t="s">
        <v>3792</v>
      </c>
      <c r="B5852" s="92" t="s">
        <v>864</v>
      </c>
      <c r="C5852" s="93">
        <v>45671.0</v>
      </c>
      <c r="D5852" s="94">
        <v>0.6756944444444445</v>
      </c>
      <c r="E5852" s="92">
        <v>0.0</v>
      </c>
      <c r="F5852" s="92" t="s">
        <v>3542</v>
      </c>
    </row>
    <row r="5853" ht="14.25" customHeight="1">
      <c r="A5853" s="92" t="s">
        <v>3737</v>
      </c>
      <c r="B5853" s="92" t="s">
        <v>2357</v>
      </c>
      <c r="C5853" s="93">
        <v>45600.0</v>
      </c>
      <c r="D5853" s="94">
        <v>0.021527777777777778</v>
      </c>
      <c r="E5853" s="92">
        <v>1.0</v>
      </c>
      <c r="F5853" s="92" t="s">
        <v>3543</v>
      </c>
    </row>
    <row r="5854" ht="14.25" customHeight="1">
      <c r="A5854" s="92" t="s">
        <v>3977</v>
      </c>
      <c r="B5854" s="92" t="s">
        <v>2357</v>
      </c>
      <c r="C5854" s="93">
        <v>45648.0</v>
      </c>
      <c r="D5854" s="94">
        <v>0.021527777777777778</v>
      </c>
      <c r="E5854" s="92">
        <v>1.0</v>
      </c>
      <c r="F5854" s="92" t="s">
        <v>3543</v>
      </c>
    </row>
    <row r="5855" ht="14.25" customHeight="1">
      <c r="A5855" s="92" t="s">
        <v>3755</v>
      </c>
      <c r="B5855" s="92" t="s">
        <v>2357</v>
      </c>
      <c r="C5855" s="93">
        <v>45808.0</v>
      </c>
      <c r="D5855" s="94">
        <v>0.34305555555555556</v>
      </c>
      <c r="E5855" s="92">
        <v>1.0</v>
      </c>
      <c r="F5855" s="92" t="s">
        <v>3543</v>
      </c>
    </row>
    <row r="5856" ht="14.25" customHeight="1">
      <c r="A5856" s="92" t="s">
        <v>3765</v>
      </c>
      <c r="B5856" s="92" t="s">
        <v>2357</v>
      </c>
      <c r="C5856" s="93">
        <v>45925.0</v>
      </c>
      <c r="D5856" s="94">
        <v>0.3173611111111111</v>
      </c>
      <c r="E5856" s="92">
        <v>1.0</v>
      </c>
      <c r="F5856" s="92" t="s">
        <v>3543</v>
      </c>
    </row>
    <row r="5857" ht="14.25" customHeight="1">
      <c r="A5857" s="92" t="s">
        <v>3784</v>
      </c>
      <c r="B5857" s="92" t="s">
        <v>2357</v>
      </c>
      <c r="C5857" s="93">
        <v>45944.0</v>
      </c>
      <c r="D5857" s="94">
        <v>0.08125</v>
      </c>
      <c r="E5857" s="92">
        <v>1.0</v>
      </c>
      <c r="F5857" s="92" t="s">
        <v>3543</v>
      </c>
    </row>
    <row r="5858" ht="14.25" customHeight="1">
      <c r="A5858" s="92" t="s">
        <v>3826</v>
      </c>
      <c r="B5858" s="92" t="s">
        <v>1363</v>
      </c>
      <c r="C5858" s="93">
        <v>45583.0</v>
      </c>
      <c r="D5858" s="94">
        <v>0.7944444444444444</v>
      </c>
      <c r="E5858" s="92">
        <v>2.0</v>
      </c>
      <c r="F5858" s="92" t="s">
        <v>3544</v>
      </c>
    </row>
    <row r="5859" ht="14.25" customHeight="1">
      <c r="A5859" s="92" t="s">
        <v>3711</v>
      </c>
      <c r="B5859" s="92" t="s">
        <v>1363</v>
      </c>
      <c r="C5859" s="93">
        <v>45794.0</v>
      </c>
      <c r="D5859" s="94">
        <v>0.9402777777777778</v>
      </c>
      <c r="E5859" s="92">
        <v>1.0</v>
      </c>
      <c r="F5859" s="92" t="s">
        <v>3543</v>
      </c>
    </row>
    <row r="5860" ht="14.25" customHeight="1">
      <c r="A5860" s="92" t="s">
        <v>3909</v>
      </c>
      <c r="B5860" s="92" t="s">
        <v>2873</v>
      </c>
      <c r="C5860" s="93">
        <v>45722.0</v>
      </c>
      <c r="D5860" s="94">
        <v>0.6708333333333333</v>
      </c>
      <c r="E5860" s="92">
        <v>2.0</v>
      </c>
      <c r="F5860" s="92" t="s">
        <v>3544</v>
      </c>
    </row>
    <row r="5861" ht="14.25" customHeight="1">
      <c r="A5861" s="92" t="s">
        <v>3659</v>
      </c>
      <c r="B5861" s="92" t="s">
        <v>2358</v>
      </c>
      <c r="C5861" s="93">
        <v>45664.0</v>
      </c>
      <c r="D5861" s="94">
        <v>0.9395833333333333</v>
      </c>
      <c r="E5861" s="92">
        <v>1.0</v>
      </c>
      <c r="F5861" s="92" t="s">
        <v>3543</v>
      </c>
    </row>
    <row r="5862" ht="14.25" customHeight="1">
      <c r="A5862" s="92" t="s">
        <v>3762</v>
      </c>
      <c r="B5862" s="92" t="s">
        <v>2358</v>
      </c>
      <c r="C5862" s="93">
        <v>45720.0</v>
      </c>
      <c r="D5862" s="94">
        <v>0.5319444444444444</v>
      </c>
      <c r="E5862" s="92">
        <v>2.0</v>
      </c>
      <c r="F5862" s="92" t="s">
        <v>3544</v>
      </c>
    </row>
    <row r="5863" ht="14.25" customHeight="1">
      <c r="A5863" s="92" t="s">
        <v>3839</v>
      </c>
      <c r="B5863" s="92" t="s">
        <v>2874</v>
      </c>
      <c r="C5863" s="93">
        <v>45900.0</v>
      </c>
      <c r="D5863" s="94">
        <v>0.15555555555555556</v>
      </c>
      <c r="E5863" s="92">
        <v>0.0</v>
      </c>
      <c r="F5863" s="92" t="s">
        <v>3542</v>
      </c>
    </row>
    <row r="5864" ht="14.25" customHeight="1">
      <c r="A5864" s="92" t="s">
        <v>3749</v>
      </c>
      <c r="B5864" s="92" t="s">
        <v>2874</v>
      </c>
      <c r="C5864" s="93">
        <v>45925.0</v>
      </c>
      <c r="D5864" s="94">
        <v>0.68125</v>
      </c>
      <c r="E5864" s="92">
        <v>0.0</v>
      </c>
      <c r="F5864" s="92" t="s">
        <v>3542</v>
      </c>
    </row>
    <row r="5865" ht="14.25" customHeight="1">
      <c r="A5865" s="92" t="s">
        <v>3932</v>
      </c>
      <c r="B5865" s="92" t="s">
        <v>1365</v>
      </c>
      <c r="C5865" s="93">
        <v>45663.0</v>
      </c>
      <c r="D5865" s="94">
        <v>0.030555555555555555</v>
      </c>
      <c r="E5865" s="92">
        <v>1.0</v>
      </c>
      <c r="F5865" s="92" t="s">
        <v>3543</v>
      </c>
    </row>
    <row r="5866" ht="14.25" customHeight="1">
      <c r="A5866" s="92" t="s">
        <v>3685</v>
      </c>
      <c r="B5866" s="92" t="s">
        <v>1365</v>
      </c>
      <c r="C5866" s="93">
        <v>45723.0</v>
      </c>
      <c r="D5866" s="94">
        <v>0.8791666666666667</v>
      </c>
      <c r="E5866" s="92">
        <v>1.0</v>
      </c>
      <c r="F5866" s="92" t="s">
        <v>3543</v>
      </c>
    </row>
    <row r="5867" ht="14.25" customHeight="1">
      <c r="A5867" s="92" t="s">
        <v>3979</v>
      </c>
      <c r="B5867" s="92" t="s">
        <v>1365</v>
      </c>
      <c r="C5867" s="93">
        <v>45800.0</v>
      </c>
      <c r="D5867" s="94">
        <v>0.10833333333333334</v>
      </c>
      <c r="E5867" s="92">
        <v>2.0</v>
      </c>
      <c r="F5867" s="92" t="s">
        <v>3544</v>
      </c>
    </row>
    <row r="5868" ht="14.25" customHeight="1">
      <c r="A5868" s="92" t="s">
        <v>3752</v>
      </c>
      <c r="B5868" s="92" t="s">
        <v>1365</v>
      </c>
      <c r="C5868" s="93">
        <v>45837.0</v>
      </c>
      <c r="D5868" s="94">
        <v>0.9701388888888889</v>
      </c>
      <c r="E5868" s="92">
        <v>1.0</v>
      </c>
      <c r="F5868" s="92" t="s">
        <v>3543</v>
      </c>
    </row>
    <row r="5869" ht="14.25" customHeight="1">
      <c r="A5869" s="92" t="s">
        <v>3990</v>
      </c>
      <c r="B5869" s="92" t="s">
        <v>1365</v>
      </c>
      <c r="C5869" s="93">
        <v>45846.0</v>
      </c>
      <c r="D5869" s="94">
        <v>0.3548611111111111</v>
      </c>
      <c r="E5869" s="92">
        <v>0.0</v>
      </c>
      <c r="F5869" s="92" t="s">
        <v>3542</v>
      </c>
    </row>
    <row r="5870" ht="14.25" customHeight="1">
      <c r="A5870" s="92" t="s">
        <v>3883</v>
      </c>
      <c r="B5870" s="92" t="s">
        <v>1365</v>
      </c>
      <c r="C5870" s="93">
        <v>45870.0</v>
      </c>
      <c r="D5870" s="94">
        <v>0.5145833333333333</v>
      </c>
      <c r="E5870" s="92">
        <v>0.0</v>
      </c>
      <c r="F5870" s="92" t="s">
        <v>3542</v>
      </c>
    </row>
    <row r="5871" ht="14.25" customHeight="1">
      <c r="A5871" s="92" t="s">
        <v>4073</v>
      </c>
      <c r="B5871" s="92" t="s">
        <v>2875</v>
      </c>
      <c r="C5871" s="93">
        <v>45589.0</v>
      </c>
      <c r="D5871" s="94">
        <v>0.10138888888888889</v>
      </c>
      <c r="E5871" s="92">
        <v>0.0</v>
      </c>
      <c r="F5871" s="92" t="s">
        <v>3542</v>
      </c>
    </row>
    <row r="5872" ht="14.25" customHeight="1">
      <c r="A5872" s="92" t="s">
        <v>3694</v>
      </c>
      <c r="B5872" s="92" t="s">
        <v>2875</v>
      </c>
      <c r="C5872" s="93">
        <v>45704.0</v>
      </c>
      <c r="D5872" s="94">
        <v>0.01875</v>
      </c>
      <c r="E5872" s="92">
        <v>2.0</v>
      </c>
      <c r="F5872" s="92" t="s">
        <v>3544</v>
      </c>
    </row>
    <row r="5873" ht="14.25" customHeight="1">
      <c r="A5873" s="92" t="s">
        <v>3919</v>
      </c>
      <c r="B5873" s="92" t="s">
        <v>2875</v>
      </c>
      <c r="C5873" s="93">
        <v>45919.0</v>
      </c>
      <c r="D5873" s="94">
        <v>0.38125</v>
      </c>
      <c r="E5873" s="92">
        <v>0.0</v>
      </c>
      <c r="F5873" s="92" t="s">
        <v>3542</v>
      </c>
    </row>
    <row r="5874" ht="14.25" customHeight="1">
      <c r="A5874" s="92" t="s">
        <v>4057</v>
      </c>
      <c r="B5874" s="92" t="s">
        <v>865</v>
      </c>
      <c r="C5874" s="93">
        <v>45607.0</v>
      </c>
      <c r="D5874" s="94">
        <v>0.8222222222222222</v>
      </c>
      <c r="E5874" s="92">
        <v>0.0</v>
      </c>
      <c r="F5874" s="92" t="s">
        <v>3542</v>
      </c>
    </row>
    <row r="5875" ht="14.25" customHeight="1">
      <c r="A5875" s="92" t="s">
        <v>3765</v>
      </c>
      <c r="B5875" s="92" t="s">
        <v>865</v>
      </c>
      <c r="C5875" s="93">
        <v>45782.0</v>
      </c>
      <c r="D5875" s="94">
        <v>0.2604166666666667</v>
      </c>
      <c r="E5875" s="92">
        <v>2.0</v>
      </c>
      <c r="F5875" s="92" t="s">
        <v>3544</v>
      </c>
    </row>
    <row r="5876" ht="14.25" customHeight="1">
      <c r="A5876" s="92" t="s">
        <v>4020</v>
      </c>
      <c r="B5876" s="92" t="s">
        <v>2876</v>
      </c>
      <c r="C5876" s="93">
        <v>45932.0</v>
      </c>
      <c r="D5876" s="94">
        <v>0.6368055555555555</v>
      </c>
      <c r="E5876" s="92">
        <v>2.0</v>
      </c>
      <c r="F5876" s="92" t="s">
        <v>3544</v>
      </c>
    </row>
    <row r="5877" ht="14.25" customHeight="1">
      <c r="A5877" s="92" t="s">
        <v>3780</v>
      </c>
      <c r="B5877" s="92" t="s">
        <v>1366</v>
      </c>
      <c r="C5877" s="93">
        <v>45588.0</v>
      </c>
      <c r="D5877" s="94">
        <v>0.5034722222222222</v>
      </c>
      <c r="E5877" s="92">
        <v>0.0</v>
      </c>
      <c r="F5877" s="92" t="s">
        <v>3542</v>
      </c>
    </row>
    <row r="5878" ht="14.25" customHeight="1">
      <c r="A5878" s="92" t="s">
        <v>3733</v>
      </c>
      <c r="B5878" s="92" t="s">
        <v>1366</v>
      </c>
      <c r="C5878" s="93">
        <v>45602.0</v>
      </c>
      <c r="D5878" s="94">
        <v>0.3541666666666667</v>
      </c>
      <c r="E5878" s="92">
        <v>1.0</v>
      </c>
      <c r="F5878" s="92" t="s">
        <v>3543</v>
      </c>
    </row>
    <row r="5879" ht="14.25" customHeight="1">
      <c r="A5879" s="92" t="s">
        <v>3954</v>
      </c>
      <c r="B5879" s="92" t="s">
        <v>1366</v>
      </c>
      <c r="C5879" s="93">
        <v>45723.0</v>
      </c>
      <c r="D5879" s="94">
        <v>0.2013888888888889</v>
      </c>
      <c r="E5879" s="92">
        <v>1.0</v>
      </c>
      <c r="F5879" s="92" t="s">
        <v>3543</v>
      </c>
    </row>
    <row r="5880" ht="14.25" customHeight="1">
      <c r="A5880" s="92" t="s">
        <v>3751</v>
      </c>
      <c r="B5880" s="92" t="s">
        <v>1366</v>
      </c>
      <c r="C5880" s="93">
        <v>45764.0</v>
      </c>
      <c r="D5880" s="94">
        <v>0.4465277777777778</v>
      </c>
      <c r="E5880" s="92">
        <v>1.0</v>
      </c>
      <c r="F5880" s="92" t="s">
        <v>3543</v>
      </c>
    </row>
    <row r="5881" ht="14.25" customHeight="1">
      <c r="A5881" s="92" t="s">
        <v>4049</v>
      </c>
      <c r="B5881" s="92" t="s">
        <v>1366</v>
      </c>
      <c r="C5881" s="93">
        <v>45827.0</v>
      </c>
      <c r="D5881" s="94">
        <v>0.8916666666666667</v>
      </c>
      <c r="E5881" s="92">
        <v>0.0</v>
      </c>
      <c r="F5881" s="92" t="s">
        <v>3542</v>
      </c>
    </row>
    <row r="5882" ht="14.25" customHeight="1">
      <c r="A5882" s="92" t="s">
        <v>3709</v>
      </c>
      <c r="B5882" s="92" t="s">
        <v>1865</v>
      </c>
      <c r="C5882" s="93">
        <v>45661.0</v>
      </c>
      <c r="D5882" s="94">
        <v>0.3298611111111111</v>
      </c>
      <c r="E5882" s="92">
        <v>0.0</v>
      </c>
      <c r="F5882" s="92" t="s">
        <v>3542</v>
      </c>
    </row>
    <row r="5883" ht="14.25" customHeight="1">
      <c r="A5883" s="92" t="s">
        <v>3880</v>
      </c>
      <c r="B5883" s="92" t="s">
        <v>2359</v>
      </c>
      <c r="C5883" s="93">
        <v>45601.0</v>
      </c>
      <c r="D5883" s="94">
        <v>0.73125</v>
      </c>
      <c r="E5883" s="92">
        <v>2.0</v>
      </c>
      <c r="F5883" s="92" t="s">
        <v>3544</v>
      </c>
    </row>
    <row r="5884" ht="14.25" customHeight="1">
      <c r="A5884" s="92" t="s">
        <v>3802</v>
      </c>
      <c r="B5884" s="92" t="s">
        <v>2359</v>
      </c>
      <c r="C5884" s="93">
        <v>45737.0</v>
      </c>
      <c r="D5884" s="94">
        <v>0.20972222222222223</v>
      </c>
      <c r="E5884" s="92">
        <v>2.0</v>
      </c>
      <c r="F5884" s="92" t="s">
        <v>3544</v>
      </c>
    </row>
    <row r="5885" ht="14.25" customHeight="1">
      <c r="A5885" s="92" t="s">
        <v>3933</v>
      </c>
      <c r="B5885" s="92" t="s">
        <v>2360</v>
      </c>
      <c r="C5885" s="93">
        <v>45880.0</v>
      </c>
      <c r="D5885" s="94">
        <v>0.5722222222222222</v>
      </c>
      <c r="E5885" s="92">
        <v>1.0</v>
      </c>
      <c r="F5885" s="92" t="s">
        <v>3543</v>
      </c>
    </row>
    <row r="5886" ht="14.25" customHeight="1">
      <c r="A5886" s="92" t="s">
        <v>4077</v>
      </c>
      <c r="B5886" s="92" t="s">
        <v>2361</v>
      </c>
      <c r="C5886" s="93">
        <v>45649.0</v>
      </c>
      <c r="D5886" s="94">
        <v>0.1763888888888889</v>
      </c>
      <c r="E5886" s="92">
        <v>0.0</v>
      </c>
      <c r="F5886" s="92" t="s">
        <v>3542</v>
      </c>
    </row>
    <row r="5887" ht="14.25" customHeight="1">
      <c r="A5887" s="92" t="s">
        <v>4059</v>
      </c>
      <c r="B5887" s="92" t="s">
        <v>2361</v>
      </c>
      <c r="C5887" s="93">
        <v>45886.0</v>
      </c>
      <c r="D5887" s="94">
        <v>0.5277777777777778</v>
      </c>
      <c r="E5887" s="92">
        <v>1.0</v>
      </c>
      <c r="F5887" s="92" t="s">
        <v>3543</v>
      </c>
    </row>
    <row r="5888" ht="14.25" customHeight="1">
      <c r="A5888" s="92" t="s">
        <v>4051</v>
      </c>
      <c r="B5888" s="92" t="s">
        <v>2361</v>
      </c>
      <c r="C5888" s="93">
        <v>45945.0</v>
      </c>
      <c r="D5888" s="94">
        <v>0.6875</v>
      </c>
      <c r="E5888" s="92">
        <v>0.0</v>
      </c>
      <c r="F5888" s="92" t="s">
        <v>3542</v>
      </c>
    </row>
    <row r="5889" ht="14.25" customHeight="1">
      <c r="A5889" s="92" t="s">
        <v>4086</v>
      </c>
      <c r="B5889" s="92" t="s">
        <v>866</v>
      </c>
      <c r="C5889" s="93">
        <v>45672.0</v>
      </c>
      <c r="D5889" s="94">
        <v>0.5972222222222222</v>
      </c>
      <c r="E5889" s="92">
        <v>0.0</v>
      </c>
      <c r="F5889" s="92" t="s">
        <v>3542</v>
      </c>
    </row>
    <row r="5890" ht="14.25" customHeight="1">
      <c r="A5890" s="92" t="s">
        <v>3924</v>
      </c>
      <c r="B5890" s="92" t="s">
        <v>866</v>
      </c>
      <c r="C5890" s="93">
        <v>45686.0</v>
      </c>
      <c r="D5890" s="94">
        <v>0.08680555555555555</v>
      </c>
      <c r="E5890" s="92">
        <v>2.0</v>
      </c>
      <c r="F5890" s="92" t="s">
        <v>3544</v>
      </c>
    </row>
    <row r="5891" ht="14.25" customHeight="1">
      <c r="A5891" s="92" t="s">
        <v>3975</v>
      </c>
      <c r="B5891" s="92" t="s">
        <v>866</v>
      </c>
      <c r="C5891" s="93">
        <v>45734.0</v>
      </c>
      <c r="D5891" s="94">
        <v>0.8902777777777777</v>
      </c>
      <c r="E5891" s="92">
        <v>0.0</v>
      </c>
      <c r="F5891" s="92" t="s">
        <v>3542</v>
      </c>
    </row>
    <row r="5892" ht="14.25" customHeight="1">
      <c r="A5892" s="92" t="s">
        <v>3995</v>
      </c>
      <c r="B5892" s="92" t="s">
        <v>866</v>
      </c>
      <c r="C5892" s="93">
        <v>45771.0</v>
      </c>
      <c r="D5892" s="94">
        <v>0.7979166666666667</v>
      </c>
      <c r="E5892" s="92">
        <v>0.0</v>
      </c>
      <c r="F5892" s="92" t="s">
        <v>3542</v>
      </c>
    </row>
    <row r="5893" ht="14.25" customHeight="1">
      <c r="A5893" s="92" t="s">
        <v>3906</v>
      </c>
      <c r="B5893" s="92" t="s">
        <v>866</v>
      </c>
      <c r="C5893" s="93">
        <v>45872.0</v>
      </c>
      <c r="D5893" s="94">
        <v>0.7888888888888889</v>
      </c>
      <c r="E5893" s="92">
        <v>2.0</v>
      </c>
      <c r="F5893" s="92" t="s">
        <v>3544</v>
      </c>
    </row>
    <row r="5894" ht="14.25" customHeight="1">
      <c r="A5894" s="92" t="s">
        <v>3974</v>
      </c>
      <c r="B5894" s="92" t="s">
        <v>3346</v>
      </c>
      <c r="C5894" s="93">
        <v>45614.0</v>
      </c>
      <c r="D5894" s="94">
        <v>0.3055555555555556</v>
      </c>
      <c r="E5894" s="92">
        <v>1.0</v>
      </c>
      <c r="F5894" s="92" t="s">
        <v>3543</v>
      </c>
    </row>
    <row r="5895" ht="14.25" customHeight="1">
      <c r="A5895" s="92" t="s">
        <v>3933</v>
      </c>
      <c r="B5895" s="92" t="s">
        <v>3346</v>
      </c>
      <c r="C5895" s="93">
        <v>45669.0</v>
      </c>
      <c r="D5895" s="94">
        <v>0.3951388888888889</v>
      </c>
      <c r="E5895" s="92">
        <v>1.0</v>
      </c>
      <c r="F5895" s="92" t="s">
        <v>3543</v>
      </c>
    </row>
    <row r="5896" ht="14.25" customHeight="1">
      <c r="A5896" s="92" t="s">
        <v>4074</v>
      </c>
      <c r="B5896" s="92" t="s">
        <v>3346</v>
      </c>
      <c r="C5896" s="93">
        <v>45687.0</v>
      </c>
      <c r="D5896" s="94">
        <v>0.08333333333333333</v>
      </c>
      <c r="E5896" s="92">
        <v>2.0</v>
      </c>
      <c r="F5896" s="92" t="s">
        <v>3544</v>
      </c>
    </row>
    <row r="5897" ht="14.25" customHeight="1">
      <c r="A5897" s="92" t="s">
        <v>3828</v>
      </c>
      <c r="B5897" s="92" t="s">
        <v>3346</v>
      </c>
      <c r="C5897" s="93">
        <v>45691.0</v>
      </c>
      <c r="D5897" s="94">
        <v>0.43472222222222223</v>
      </c>
      <c r="E5897" s="92">
        <v>0.0</v>
      </c>
      <c r="F5897" s="92" t="s">
        <v>3542</v>
      </c>
    </row>
    <row r="5898" ht="14.25" customHeight="1">
      <c r="A5898" s="92" t="s">
        <v>3963</v>
      </c>
      <c r="B5898" s="92" t="s">
        <v>3346</v>
      </c>
      <c r="C5898" s="93">
        <v>45889.0</v>
      </c>
      <c r="D5898" s="94">
        <v>0.9965277777777778</v>
      </c>
      <c r="E5898" s="92">
        <v>0.0</v>
      </c>
      <c r="F5898" s="92" t="s">
        <v>3542</v>
      </c>
    </row>
    <row r="5899" ht="14.25" customHeight="1">
      <c r="A5899" s="92" t="s">
        <v>3963</v>
      </c>
      <c r="B5899" s="92" t="s">
        <v>2878</v>
      </c>
      <c r="C5899" s="93">
        <v>45838.0</v>
      </c>
      <c r="D5899" s="94">
        <v>0.20347222222222222</v>
      </c>
      <c r="E5899" s="92">
        <v>1.0</v>
      </c>
      <c r="F5899" s="92" t="s">
        <v>3543</v>
      </c>
    </row>
    <row r="5900" ht="14.25" customHeight="1">
      <c r="A5900" s="92" t="s">
        <v>3691</v>
      </c>
      <c r="B5900" s="92" t="s">
        <v>2878</v>
      </c>
      <c r="C5900" s="93">
        <v>45846.0</v>
      </c>
      <c r="D5900" s="94">
        <v>0.6777777777777778</v>
      </c>
      <c r="E5900" s="92">
        <v>1.0</v>
      </c>
      <c r="F5900" s="92" t="s">
        <v>3543</v>
      </c>
    </row>
    <row r="5901" ht="14.25" customHeight="1">
      <c r="A5901" s="92" t="s">
        <v>3809</v>
      </c>
      <c r="B5901" s="92" t="s">
        <v>2879</v>
      </c>
      <c r="C5901" s="93">
        <v>45593.0</v>
      </c>
      <c r="D5901" s="94">
        <v>0.5638888888888889</v>
      </c>
      <c r="E5901" s="92">
        <v>0.0</v>
      </c>
      <c r="F5901" s="92" t="s">
        <v>3542</v>
      </c>
    </row>
    <row r="5902" ht="14.25" customHeight="1">
      <c r="A5902" s="92" t="s">
        <v>3976</v>
      </c>
      <c r="B5902" s="92" t="s">
        <v>1866</v>
      </c>
      <c r="C5902" s="93">
        <v>45632.0</v>
      </c>
      <c r="D5902" s="94">
        <v>0.86875</v>
      </c>
      <c r="E5902" s="92">
        <v>1.0</v>
      </c>
      <c r="F5902" s="92" t="s">
        <v>3543</v>
      </c>
    </row>
    <row r="5903" ht="14.25" customHeight="1">
      <c r="A5903" s="92" t="s">
        <v>3734</v>
      </c>
      <c r="B5903" s="92" t="s">
        <v>1866</v>
      </c>
      <c r="C5903" s="93">
        <v>45637.0</v>
      </c>
      <c r="D5903" s="94">
        <v>0.19166666666666668</v>
      </c>
      <c r="E5903" s="92">
        <v>1.0</v>
      </c>
      <c r="F5903" s="92" t="s">
        <v>3543</v>
      </c>
    </row>
    <row r="5904" ht="14.25" customHeight="1">
      <c r="A5904" s="92" t="s">
        <v>3880</v>
      </c>
      <c r="B5904" s="92" t="s">
        <v>1866</v>
      </c>
      <c r="C5904" s="93">
        <v>45878.0</v>
      </c>
      <c r="D5904" s="94">
        <v>0.4701388888888889</v>
      </c>
      <c r="E5904" s="92">
        <v>0.0</v>
      </c>
      <c r="F5904" s="92" t="s">
        <v>3542</v>
      </c>
    </row>
    <row r="5905" ht="14.25" customHeight="1">
      <c r="A5905" s="92" t="s">
        <v>3767</v>
      </c>
      <c r="B5905" s="92" t="s">
        <v>1866</v>
      </c>
      <c r="C5905" s="93">
        <v>45895.0</v>
      </c>
      <c r="D5905" s="94">
        <v>0.8854166666666666</v>
      </c>
      <c r="E5905" s="92">
        <v>1.0</v>
      </c>
      <c r="F5905" s="92" t="s">
        <v>3543</v>
      </c>
    </row>
    <row r="5906" ht="14.25" customHeight="1">
      <c r="A5906" s="92" t="s">
        <v>3814</v>
      </c>
      <c r="B5906" s="92" t="s">
        <v>1866</v>
      </c>
      <c r="C5906" s="93">
        <v>45902.0</v>
      </c>
      <c r="D5906" s="94">
        <v>0.05486111111111111</v>
      </c>
      <c r="E5906" s="92">
        <v>0.0</v>
      </c>
      <c r="F5906" s="92" t="s">
        <v>3542</v>
      </c>
    </row>
    <row r="5907" ht="14.25" customHeight="1">
      <c r="A5907" s="92" t="s">
        <v>4005</v>
      </c>
      <c r="B5907" s="92" t="s">
        <v>1866</v>
      </c>
      <c r="C5907" s="93">
        <v>45922.0</v>
      </c>
      <c r="D5907" s="94">
        <v>0.13125</v>
      </c>
      <c r="E5907" s="92">
        <v>0.0</v>
      </c>
      <c r="F5907" s="92" t="s">
        <v>3542</v>
      </c>
    </row>
    <row r="5908" ht="14.25" customHeight="1">
      <c r="A5908" s="92" t="s">
        <v>3964</v>
      </c>
      <c r="B5908" s="92" t="s">
        <v>1867</v>
      </c>
      <c r="C5908" s="93">
        <v>45613.0</v>
      </c>
      <c r="D5908" s="94">
        <v>0.4930555555555556</v>
      </c>
      <c r="E5908" s="92">
        <v>1.0</v>
      </c>
      <c r="F5908" s="92" t="s">
        <v>3543</v>
      </c>
    </row>
    <row r="5909" ht="14.25" customHeight="1">
      <c r="A5909" s="92" t="s">
        <v>4021</v>
      </c>
      <c r="B5909" s="92" t="s">
        <v>1867</v>
      </c>
      <c r="C5909" s="93">
        <v>45619.0</v>
      </c>
      <c r="D5909" s="94">
        <v>0.60625</v>
      </c>
      <c r="E5909" s="92">
        <v>0.0</v>
      </c>
      <c r="F5909" s="92" t="s">
        <v>3542</v>
      </c>
    </row>
    <row r="5910" ht="14.25" customHeight="1">
      <c r="A5910" s="92" t="s">
        <v>4004</v>
      </c>
      <c r="B5910" s="92" t="s">
        <v>1867</v>
      </c>
      <c r="C5910" s="93">
        <v>45662.0</v>
      </c>
      <c r="D5910" s="94">
        <v>0.2076388888888889</v>
      </c>
      <c r="E5910" s="92">
        <v>1.0</v>
      </c>
      <c r="F5910" s="92" t="s">
        <v>3543</v>
      </c>
    </row>
    <row r="5911" ht="14.25" customHeight="1">
      <c r="A5911" s="92" t="s">
        <v>3718</v>
      </c>
      <c r="B5911" s="92" t="s">
        <v>1867</v>
      </c>
      <c r="C5911" s="93">
        <v>45678.0</v>
      </c>
      <c r="D5911" s="94">
        <v>0.6458333333333334</v>
      </c>
      <c r="E5911" s="92">
        <v>1.0</v>
      </c>
      <c r="F5911" s="92" t="s">
        <v>3543</v>
      </c>
    </row>
    <row r="5912" ht="14.25" customHeight="1">
      <c r="A5912" s="92" t="s">
        <v>3839</v>
      </c>
      <c r="B5912" s="92" t="s">
        <v>1867</v>
      </c>
      <c r="C5912" s="93">
        <v>45712.0</v>
      </c>
      <c r="D5912" s="94">
        <v>0.5881944444444445</v>
      </c>
      <c r="E5912" s="92">
        <v>1.0</v>
      </c>
      <c r="F5912" s="92" t="s">
        <v>3543</v>
      </c>
    </row>
    <row r="5913" ht="14.25" customHeight="1">
      <c r="A5913" s="92" t="s">
        <v>3652</v>
      </c>
      <c r="B5913" s="92" t="s">
        <v>867</v>
      </c>
      <c r="C5913" s="93">
        <v>45601.0</v>
      </c>
      <c r="D5913" s="94">
        <v>0.8625</v>
      </c>
      <c r="E5913" s="92">
        <v>2.0</v>
      </c>
      <c r="F5913" s="92" t="s">
        <v>3544</v>
      </c>
    </row>
    <row r="5914" ht="14.25" customHeight="1">
      <c r="A5914" s="92" t="s">
        <v>3929</v>
      </c>
      <c r="B5914" s="92" t="s">
        <v>867</v>
      </c>
      <c r="C5914" s="93">
        <v>45687.0</v>
      </c>
      <c r="D5914" s="94">
        <v>0.46875</v>
      </c>
      <c r="E5914" s="92">
        <v>0.0</v>
      </c>
      <c r="F5914" s="92" t="s">
        <v>3542</v>
      </c>
    </row>
    <row r="5915" ht="14.25" customHeight="1">
      <c r="A5915" s="92" t="s">
        <v>3786</v>
      </c>
      <c r="B5915" s="92" t="s">
        <v>867</v>
      </c>
      <c r="C5915" s="93">
        <v>45692.0</v>
      </c>
      <c r="D5915" s="94">
        <v>0.00625</v>
      </c>
      <c r="E5915" s="92">
        <v>2.0</v>
      </c>
      <c r="F5915" s="92" t="s">
        <v>3544</v>
      </c>
    </row>
    <row r="5916" ht="14.25" customHeight="1">
      <c r="A5916" s="92" t="s">
        <v>3802</v>
      </c>
      <c r="B5916" s="92" t="s">
        <v>867</v>
      </c>
      <c r="C5916" s="93">
        <v>45713.0</v>
      </c>
      <c r="D5916" s="94">
        <v>0.2048611111111111</v>
      </c>
      <c r="E5916" s="92">
        <v>1.0</v>
      </c>
      <c r="F5916" s="92" t="s">
        <v>3543</v>
      </c>
    </row>
    <row r="5917" ht="14.25" customHeight="1">
      <c r="A5917" s="92" t="s">
        <v>3927</v>
      </c>
      <c r="B5917" s="92" t="s">
        <v>867</v>
      </c>
      <c r="C5917" s="93">
        <v>45728.0</v>
      </c>
      <c r="D5917" s="94">
        <v>0.3284722222222222</v>
      </c>
      <c r="E5917" s="92">
        <v>2.0</v>
      </c>
      <c r="F5917" s="92" t="s">
        <v>3544</v>
      </c>
    </row>
    <row r="5918" ht="14.25" customHeight="1">
      <c r="A5918" s="92" t="s">
        <v>3855</v>
      </c>
      <c r="B5918" s="92" t="s">
        <v>867</v>
      </c>
      <c r="C5918" s="93">
        <v>45789.0</v>
      </c>
      <c r="D5918" s="94">
        <v>0.8576388888888888</v>
      </c>
      <c r="E5918" s="92">
        <v>2.0</v>
      </c>
      <c r="F5918" s="92" t="s">
        <v>3544</v>
      </c>
    </row>
    <row r="5919" ht="14.25" customHeight="1">
      <c r="A5919" s="92" t="s">
        <v>4047</v>
      </c>
      <c r="B5919" s="92" t="s">
        <v>1367</v>
      </c>
      <c r="C5919" s="93">
        <v>45681.0</v>
      </c>
      <c r="D5919" s="94">
        <v>0.4798611111111111</v>
      </c>
      <c r="E5919" s="92">
        <v>1.0</v>
      </c>
      <c r="F5919" s="92" t="s">
        <v>3543</v>
      </c>
    </row>
    <row r="5920" ht="14.25" customHeight="1">
      <c r="A5920" s="92" t="s">
        <v>3687</v>
      </c>
      <c r="B5920" s="92" t="s">
        <v>1367</v>
      </c>
      <c r="C5920" s="93">
        <v>45766.0</v>
      </c>
      <c r="D5920" s="94">
        <v>0.6666666666666666</v>
      </c>
      <c r="E5920" s="92">
        <v>0.0</v>
      </c>
      <c r="F5920" s="92" t="s">
        <v>3542</v>
      </c>
    </row>
    <row r="5921" ht="14.25" customHeight="1">
      <c r="A5921" s="92" t="s">
        <v>3855</v>
      </c>
      <c r="B5921" s="92" t="s">
        <v>1367</v>
      </c>
      <c r="C5921" s="93">
        <v>45841.0</v>
      </c>
      <c r="D5921" s="94">
        <v>0.8465277777777778</v>
      </c>
      <c r="E5921" s="92">
        <v>2.0</v>
      </c>
      <c r="F5921" s="92" t="s">
        <v>3544</v>
      </c>
    </row>
    <row r="5922" ht="14.25" customHeight="1">
      <c r="A5922" s="92" t="s">
        <v>3677</v>
      </c>
      <c r="B5922" s="92" t="s">
        <v>1367</v>
      </c>
      <c r="C5922" s="93">
        <v>45850.0</v>
      </c>
      <c r="D5922" s="94">
        <v>0.7798611111111111</v>
      </c>
      <c r="E5922" s="92">
        <v>0.0</v>
      </c>
      <c r="F5922" s="92" t="s">
        <v>3542</v>
      </c>
    </row>
    <row r="5923" ht="14.25" customHeight="1">
      <c r="A5923" s="92" t="s">
        <v>3869</v>
      </c>
      <c r="B5923" s="92" t="s">
        <v>1367</v>
      </c>
      <c r="C5923" s="93">
        <v>45883.0</v>
      </c>
      <c r="D5923" s="94">
        <v>0.5909722222222222</v>
      </c>
      <c r="E5923" s="92">
        <v>2.0</v>
      </c>
      <c r="F5923" s="92" t="s">
        <v>3544</v>
      </c>
    </row>
    <row r="5924" ht="14.25" customHeight="1">
      <c r="A5924" s="92" t="s">
        <v>4037</v>
      </c>
      <c r="B5924" s="92" t="s">
        <v>353</v>
      </c>
      <c r="C5924" s="93">
        <v>45687.0</v>
      </c>
      <c r="D5924" s="94">
        <v>0.6020833333333333</v>
      </c>
      <c r="E5924" s="92">
        <v>2.0</v>
      </c>
      <c r="F5924" s="92" t="s">
        <v>3544</v>
      </c>
    </row>
    <row r="5925" ht="14.25" customHeight="1">
      <c r="A5925" s="92" t="s">
        <v>3817</v>
      </c>
      <c r="B5925" s="92" t="s">
        <v>353</v>
      </c>
      <c r="C5925" s="93">
        <v>45707.0</v>
      </c>
      <c r="D5925" s="94">
        <v>0.8159722222222222</v>
      </c>
      <c r="E5925" s="92">
        <v>0.0</v>
      </c>
      <c r="F5925" s="92" t="s">
        <v>3542</v>
      </c>
    </row>
    <row r="5926" ht="14.25" customHeight="1">
      <c r="A5926" s="92" t="s">
        <v>3755</v>
      </c>
      <c r="B5926" s="92" t="s">
        <v>353</v>
      </c>
      <c r="C5926" s="93">
        <v>45838.0</v>
      </c>
      <c r="D5926" s="94">
        <v>0.83125</v>
      </c>
      <c r="E5926" s="92">
        <v>2.0</v>
      </c>
      <c r="F5926" s="92" t="s">
        <v>3544</v>
      </c>
    </row>
    <row r="5927" ht="14.25" customHeight="1">
      <c r="A5927" s="92" t="s">
        <v>3652</v>
      </c>
      <c r="B5927" s="92" t="s">
        <v>354</v>
      </c>
      <c r="C5927" s="93">
        <v>45588.0</v>
      </c>
      <c r="D5927" s="94">
        <v>0.28888888888888886</v>
      </c>
      <c r="E5927" s="92">
        <v>1.0</v>
      </c>
      <c r="F5927" s="92" t="s">
        <v>3543</v>
      </c>
    </row>
    <row r="5928" ht="14.25" customHeight="1">
      <c r="A5928" s="92" t="s">
        <v>3985</v>
      </c>
      <c r="B5928" s="92" t="s">
        <v>354</v>
      </c>
      <c r="C5928" s="93">
        <v>45594.0</v>
      </c>
      <c r="D5928" s="94">
        <v>0.7493055555555556</v>
      </c>
      <c r="E5928" s="92">
        <v>0.0</v>
      </c>
      <c r="F5928" s="92" t="s">
        <v>3542</v>
      </c>
    </row>
    <row r="5929" ht="14.25" customHeight="1">
      <c r="A5929" s="92" t="s">
        <v>4054</v>
      </c>
      <c r="B5929" s="92" t="s">
        <v>354</v>
      </c>
      <c r="C5929" s="93">
        <v>45615.0</v>
      </c>
      <c r="D5929" s="94">
        <v>0.30972222222222223</v>
      </c>
      <c r="E5929" s="92">
        <v>0.0</v>
      </c>
      <c r="F5929" s="92" t="s">
        <v>3542</v>
      </c>
    </row>
    <row r="5930" ht="14.25" customHeight="1">
      <c r="A5930" s="92" t="s">
        <v>3783</v>
      </c>
      <c r="B5930" s="92" t="s">
        <v>354</v>
      </c>
      <c r="C5930" s="93">
        <v>45945.0</v>
      </c>
      <c r="D5930" s="94">
        <v>0.06111111111111111</v>
      </c>
      <c r="E5930" s="92">
        <v>2.0</v>
      </c>
      <c r="F5930" s="92" t="s">
        <v>3544</v>
      </c>
    </row>
    <row r="5931" ht="14.25" customHeight="1">
      <c r="A5931" s="92" t="s">
        <v>3804</v>
      </c>
      <c r="B5931" s="92" t="s">
        <v>868</v>
      </c>
      <c r="C5931" s="93">
        <v>45809.0</v>
      </c>
      <c r="D5931" s="94">
        <v>0.8305555555555556</v>
      </c>
      <c r="E5931" s="92">
        <v>0.0</v>
      </c>
      <c r="F5931" s="92" t="s">
        <v>3542</v>
      </c>
    </row>
    <row r="5932" ht="14.25" customHeight="1">
      <c r="A5932" s="92" t="s">
        <v>3971</v>
      </c>
      <c r="B5932" s="92" t="s">
        <v>2362</v>
      </c>
      <c r="C5932" s="93">
        <v>45848.0</v>
      </c>
      <c r="D5932" s="94">
        <v>0.8027777777777778</v>
      </c>
      <c r="E5932" s="92">
        <v>2.0</v>
      </c>
      <c r="F5932" s="92" t="s">
        <v>3544</v>
      </c>
    </row>
    <row r="5933" ht="14.25" customHeight="1">
      <c r="A5933" s="92" t="s">
        <v>3662</v>
      </c>
      <c r="B5933" s="92" t="s">
        <v>1368</v>
      </c>
      <c r="C5933" s="93">
        <v>45899.0</v>
      </c>
      <c r="D5933" s="94">
        <v>0.9548611111111112</v>
      </c>
      <c r="E5933" s="92">
        <v>2.0</v>
      </c>
      <c r="F5933" s="92" t="s">
        <v>3544</v>
      </c>
    </row>
    <row r="5934" ht="14.25" customHeight="1">
      <c r="A5934" s="92" t="s">
        <v>3816</v>
      </c>
      <c r="B5934" s="92" t="s">
        <v>1369</v>
      </c>
      <c r="C5934" s="93">
        <v>45812.0</v>
      </c>
      <c r="D5934" s="94">
        <v>0.3298611111111111</v>
      </c>
      <c r="E5934" s="92">
        <v>1.0</v>
      </c>
      <c r="F5934" s="92" t="s">
        <v>3543</v>
      </c>
    </row>
    <row r="5935" ht="14.25" customHeight="1">
      <c r="A5935" s="92" t="s">
        <v>3774</v>
      </c>
      <c r="B5935" s="92" t="s">
        <v>1369</v>
      </c>
      <c r="C5935" s="93">
        <v>45857.0</v>
      </c>
      <c r="D5935" s="94">
        <v>0.3486111111111111</v>
      </c>
      <c r="E5935" s="92">
        <v>2.0</v>
      </c>
      <c r="F5935" s="92" t="s">
        <v>3544</v>
      </c>
    </row>
    <row r="5936" ht="14.25" customHeight="1">
      <c r="A5936" s="92" t="s">
        <v>3783</v>
      </c>
      <c r="B5936" s="92" t="s">
        <v>1369</v>
      </c>
      <c r="C5936" s="93">
        <v>45895.0</v>
      </c>
      <c r="D5936" s="94">
        <v>0.9520833333333333</v>
      </c>
      <c r="E5936" s="92">
        <v>1.0</v>
      </c>
      <c r="F5936" s="92" t="s">
        <v>3543</v>
      </c>
    </row>
    <row r="5937" ht="14.25" customHeight="1">
      <c r="A5937" s="92" t="s">
        <v>4088</v>
      </c>
      <c r="B5937" s="92" t="s">
        <v>869</v>
      </c>
      <c r="C5937" s="93">
        <v>45717.0</v>
      </c>
      <c r="D5937" s="94">
        <v>0.7902777777777777</v>
      </c>
      <c r="E5937" s="92">
        <v>1.0</v>
      </c>
      <c r="F5937" s="92" t="s">
        <v>3543</v>
      </c>
    </row>
    <row r="5938" ht="14.25" customHeight="1">
      <c r="A5938" s="92" t="s">
        <v>3733</v>
      </c>
      <c r="B5938" s="92" t="s">
        <v>869</v>
      </c>
      <c r="C5938" s="93">
        <v>45824.0</v>
      </c>
      <c r="D5938" s="94">
        <v>0.9916666666666667</v>
      </c>
      <c r="E5938" s="92">
        <v>2.0</v>
      </c>
      <c r="F5938" s="92" t="s">
        <v>3544</v>
      </c>
    </row>
    <row r="5939" ht="14.25" customHeight="1">
      <c r="A5939" s="92" t="s">
        <v>4040</v>
      </c>
      <c r="B5939" s="92" t="s">
        <v>869</v>
      </c>
      <c r="C5939" s="93">
        <v>45885.0</v>
      </c>
      <c r="D5939" s="94">
        <v>0.17222222222222222</v>
      </c>
      <c r="E5939" s="92">
        <v>2.0</v>
      </c>
      <c r="F5939" s="92" t="s">
        <v>3544</v>
      </c>
    </row>
    <row r="5940" ht="14.25" customHeight="1">
      <c r="A5940" s="92" t="s">
        <v>3925</v>
      </c>
      <c r="B5940" s="92" t="s">
        <v>869</v>
      </c>
      <c r="C5940" s="93">
        <v>45933.0</v>
      </c>
      <c r="D5940" s="94">
        <v>0.37916666666666665</v>
      </c>
      <c r="E5940" s="92">
        <v>1.0</v>
      </c>
      <c r="F5940" s="92" t="s">
        <v>3543</v>
      </c>
    </row>
    <row r="5941" ht="14.25" customHeight="1">
      <c r="A5941" s="92" t="s">
        <v>3788</v>
      </c>
      <c r="B5941" s="92" t="s">
        <v>355</v>
      </c>
      <c r="C5941" s="93">
        <v>45616.0</v>
      </c>
      <c r="D5941" s="94">
        <v>0.49722222222222223</v>
      </c>
      <c r="E5941" s="92">
        <v>0.0</v>
      </c>
      <c r="F5941" s="92" t="s">
        <v>3542</v>
      </c>
    </row>
    <row r="5942" ht="14.25" customHeight="1">
      <c r="A5942" s="92" t="s">
        <v>3787</v>
      </c>
      <c r="B5942" s="92" t="s">
        <v>355</v>
      </c>
      <c r="C5942" s="93">
        <v>45828.0</v>
      </c>
      <c r="D5942" s="94">
        <v>0.04236111111111111</v>
      </c>
      <c r="E5942" s="92">
        <v>1.0</v>
      </c>
      <c r="F5942" s="92" t="s">
        <v>3543</v>
      </c>
    </row>
    <row r="5943" ht="14.25" customHeight="1">
      <c r="A5943" s="92" t="s">
        <v>3656</v>
      </c>
      <c r="B5943" s="92" t="s">
        <v>3347</v>
      </c>
      <c r="C5943" s="93">
        <v>45648.0</v>
      </c>
      <c r="D5943" s="94">
        <v>0.03611111111111111</v>
      </c>
      <c r="E5943" s="92">
        <v>2.0</v>
      </c>
      <c r="F5943" s="92" t="s">
        <v>3544</v>
      </c>
    </row>
    <row r="5944" ht="14.25" customHeight="1">
      <c r="A5944" s="92" t="s">
        <v>3736</v>
      </c>
      <c r="B5944" s="92" t="s">
        <v>3347</v>
      </c>
      <c r="C5944" s="93">
        <v>45773.0</v>
      </c>
      <c r="D5944" s="94">
        <v>0.8229166666666666</v>
      </c>
      <c r="E5944" s="92">
        <v>0.0</v>
      </c>
      <c r="F5944" s="92" t="s">
        <v>3542</v>
      </c>
    </row>
    <row r="5945" ht="14.25" customHeight="1">
      <c r="A5945" s="92" t="s">
        <v>3904</v>
      </c>
      <c r="B5945" s="92" t="s">
        <v>1370</v>
      </c>
      <c r="C5945" s="93">
        <v>45679.0</v>
      </c>
      <c r="D5945" s="94">
        <v>0.23194444444444445</v>
      </c>
      <c r="E5945" s="92">
        <v>1.0</v>
      </c>
      <c r="F5945" s="92" t="s">
        <v>3543</v>
      </c>
    </row>
    <row r="5946" ht="14.25" customHeight="1">
      <c r="A5946" s="92" t="s">
        <v>3798</v>
      </c>
      <c r="B5946" s="92" t="s">
        <v>1370</v>
      </c>
      <c r="C5946" s="93">
        <v>45764.0</v>
      </c>
      <c r="D5946" s="94">
        <v>0.6854166666666667</v>
      </c>
      <c r="E5946" s="92">
        <v>2.0</v>
      </c>
      <c r="F5946" s="92" t="s">
        <v>3544</v>
      </c>
    </row>
    <row r="5947" ht="14.25" customHeight="1">
      <c r="A5947" s="92" t="s">
        <v>3773</v>
      </c>
      <c r="B5947" s="92" t="s">
        <v>1370</v>
      </c>
      <c r="C5947" s="93">
        <v>45775.0</v>
      </c>
      <c r="D5947" s="94">
        <v>0.98125</v>
      </c>
      <c r="E5947" s="92">
        <v>0.0</v>
      </c>
      <c r="F5947" s="92" t="s">
        <v>3542</v>
      </c>
    </row>
    <row r="5948" ht="14.25" customHeight="1">
      <c r="A5948" s="92" t="s">
        <v>3721</v>
      </c>
      <c r="B5948" s="92" t="s">
        <v>2880</v>
      </c>
      <c r="C5948" s="93">
        <v>45695.0</v>
      </c>
      <c r="D5948" s="94">
        <v>0.7694444444444445</v>
      </c>
      <c r="E5948" s="92">
        <v>1.0</v>
      </c>
      <c r="F5948" s="92" t="s">
        <v>3543</v>
      </c>
    </row>
    <row r="5949" ht="14.25" customHeight="1">
      <c r="A5949" s="92" t="s">
        <v>3701</v>
      </c>
      <c r="B5949" s="92" t="s">
        <v>2880</v>
      </c>
      <c r="C5949" s="93">
        <v>45711.0</v>
      </c>
      <c r="D5949" s="94">
        <v>0.0763888888888889</v>
      </c>
      <c r="E5949" s="92">
        <v>0.0</v>
      </c>
      <c r="F5949" s="92" t="s">
        <v>3542</v>
      </c>
    </row>
    <row r="5950" ht="14.25" customHeight="1">
      <c r="A5950" s="92" t="s">
        <v>4026</v>
      </c>
      <c r="B5950" s="92" t="s">
        <v>2880</v>
      </c>
      <c r="C5950" s="93">
        <v>45741.0</v>
      </c>
      <c r="D5950" s="94">
        <v>0.24930555555555556</v>
      </c>
      <c r="E5950" s="92">
        <v>2.0</v>
      </c>
      <c r="F5950" s="92" t="s">
        <v>3544</v>
      </c>
    </row>
    <row r="5951" ht="14.25" customHeight="1">
      <c r="A5951" s="92" t="s">
        <v>3843</v>
      </c>
      <c r="B5951" s="92" t="s">
        <v>2880</v>
      </c>
      <c r="C5951" s="93">
        <v>45805.0</v>
      </c>
      <c r="D5951" s="94">
        <v>0.05138888888888889</v>
      </c>
      <c r="E5951" s="92">
        <v>1.0</v>
      </c>
      <c r="F5951" s="92" t="s">
        <v>3543</v>
      </c>
    </row>
    <row r="5952" ht="14.25" customHeight="1">
      <c r="A5952" s="92" t="s">
        <v>3945</v>
      </c>
      <c r="B5952" s="92" t="s">
        <v>2363</v>
      </c>
      <c r="C5952" s="93">
        <v>45728.0</v>
      </c>
      <c r="D5952" s="94">
        <v>0.63125</v>
      </c>
      <c r="E5952" s="92">
        <v>2.0</v>
      </c>
      <c r="F5952" s="92" t="s">
        <v>3544</v>
      </c>
    </row>
    <row r="5953" ht="14.25" customHeight="1">
      <c r="A5953" s="92" t="s">
        <v>3719</v>
      </c>
      <c r="B5953" s="92" t="s">
        <v>2363</v>
      </c>
      <c r="C5953" s="93">
        <v>45731.0</v>
      </c>
      <c r="D5953" s="94">
        <v>0.2875</v>
      </c>
      <c r="E5953" s="92">
        <v>2.0</v>
      </c>
      <c r="F5953" s="92" t="s">
        <v>3544</v>
      </c>
    </row>
    <row r="5954" ht="14.25" customHeight="1">
      <c r="A5954" s="92" t="s">
        <v>3991</v>
      </c>
      <c r="B5954" s="92" t="s">
        <v>870</v>
      </c>
      <c r="C5954" s="93">
        <v>45658.0</v>
      </c>
      <c r="D5954" s="94">
        <v>0.4027777777777778</v>
      </c>
      <c r="E5954" s="92">
        <v>0.0</v>
      </c>
      <c r="F5954" s="92" t="s">
        <v>3542</v>
      </c>
    </row>
    <row r="5955" ht="14.25" customHeight="1">
      <c r="A5955" s="92" t="s">
        <v>3762</v>
      </c>
      <c r="B5955" s="92" t="s">
        <v>870</v>
      </c>
      <c r="C5955" s="93">
        <v>45744.0</v>
      </c>
      <c r="D5955" s="94">
        <v>0.7291666666666666</v>
      </c>
      <c r="E5955" s="92">
        <v>0.0</v>
      </c>
      <c r="F5955" s="92" t="s">
        <v>3542</v>
      </c>
    </row>
    <row r="5956" ht="14.25" customHeight="1">
      <c r="A5956" s="92" t="s">
        <v>4017</v>
      </c>
      <c r="B5956" s="92" t="s">
        <v>870</v>
      </c>
      <c r="C5956" s="93">
        <v>45770.0</v>
      </c>
      <c r="D5956" s="94">
        <v>0.9597222222222223</v>
      </c>
      <c r="E5956" s="92">
        <v>1.0</v>
      </c>
      <c r="F5956" s="92" t="s">
        <v>3543</v>
      </c>
    </row>
    <row r="5957" ht="14.25" customHeight="1">
      <c r="A5957" s="92" t="s">
        <v>4059</v>
      </c>
      <c r="B5957" s="92" t="s">
        <v>870</v>
      </c>
      <c r="C5957" s="93">
        <v>45823.0</v>
      </c>
      <c r="D5957" s="94">
        <v>0.12013888888888889</v>
      </c>
      <c r="E5957" s="92">
        <v>2.0</v>
      </c>
      <c r="F5957" s="92" t="s">
        <v>3544</v>
      </c>
    </row>
    <row r="5958" ht="14.25" customHeight="1">
      <c r="A5958" s="92" t="s">
        <v>3982</v>
      </c>
      <c r="B5958" s="92" t="s">
        <v>2881</v>
      </c>
      <c r="C5958" s="93">
        <v>45597.0</v>
      </c>
      <c r="D5958" s="94">
        <v>0.4041666666666667</v>
      </c>
      <c r="E5958" s="92">
        <v>0.0</v>
      </c>
      <c r="F5958" s="92" t="s">
        <v>3542</v>
      </c>
    </row>
    <row r="5959" ht="14.25" customHeight="1">
      <c r="A5959" s="92" t="s">
        <v>3988</v>
      </c>
      <c r="B5959" s="92" t="s">
        <v>2881</v>
      </c>
      <c r="C5959" s="93">
        <v>45940.0</v>
      </c>
      <c r="D5959" s="94">
        <v>0.7951388888888888</v>
      </c>
      <c r="E5959" s="92">
        <v>2.0</v>
      </c>
      <c r="F5959" s="92" t="s">
        <v>3544</v>
      </c>
    </row>
    <row r="5960" ht="14.25" customHeight="1">
      <c r="A5960" s="92" t="s">
        <v>4003</v>
      </c>
      <c r="B5960" s="92" t="s">
        <v>2364</v>
      </c>
      <c r="C5960" s="93">
        <v>45762.0</v>
      </c>
      <c r="D5960" s="94">
        <v>0.3368055555555556</v>
      </c>
      <c r="E5960" s="92">
        <v>0.0</v>
      </c>
      <c r="F5960" s="92" t="s">
        <v>3542</v>
      </c>
    </row>
    <row r="5961" ht="14.25" customHeight="1">
      <c r="A5961" s="92" t="s">
        <v>3969</v>
      </c>
      <c r="B5961" s="92" t="s">
        <v>1371</v>
      </c>
      <c r="C5961" s="93">
        <v>45631.0</v>
      </c>
      <c r="D5961" s="94">
        <v>0.43819444444444444</v>
      </c>
      <c r="E5961" s="92">
        <v>1.0</v>
      </c>
      <c r="F5961" s="92" t="s">
        <v>3543</v>
      </c>
    </row>
    <row r="5962" ht="14.25" customHeight="1">
      <c r="A5962" s="92" t="s">
        <v>3707</v>
      </c>
      <c r="B5962" s="92" t="s">
        <v>1371</v>
      </c>
      <c r="C5962" s="93">
        <v>45772.0</v>
      </c>
      <c r="D5962" s="94">
        <v>0.8784722222222222</v>
      </c>
      <c r="E5962" s="92">
        <v>2.0</v>
      </c>
      <c r="F5962" s="92" t="s">
        <v>3544</v>
      </c>
    </row>
    <row r="5963" ht="14.25" customHeight="1">
      <c r="A5963" s="92" t="s">
        <v>3844</v>
      </c>
      <c r="B5963" s="92" t="s">
        <v>1371</v>
      </c>
      <c r="C5963" s="93">
        <v>45830.0</v>
      </c>
      <c r="D5963" s="94">
        <v>0.5479166666666667</v>
      </c>
      <c r="E5963" s="92">
        <v>2.0</v>
      </c>
      <c r="F5963" s="92" t="s">
        <v>3544</v>
      </c>
    </row>
    <row r="5964" ht="14.25" customHeight="1">
      <c r="A5964" s="92" t="s">
        <v>4061</v>
      </c>
      <c r="B5964" s="92" t="s">
        <v>2365</v>
      </c>
      <c r="C5964" s="93">
        <v>45648.0</v>
      </c>
      <c r="D5964" s="94">
        <v>0.95</v>
      </c>
      <c r="E5964" s="92">
        <v>0.0</v>
      </c>
      <c r="F5964" s="92" t="s">
        <v>3542</v>
      </c>
    </row>
    <row r="5965" ht="14.25" customHeight="1">
      <c r="A5965" s="92" t="s">
        <v>4005</v>
      </c>
      <c r="B5965" s="92" t="s">
        <v>2365</v>
      </c>
      <c r="C5965" s="93">
        <v>45801.0</v>
      </c>
      <c r="D5965" s="94">
        <v>0.15555555555555556</v>
      </c>
      <c r="E5965" s="92">
        <v>2.0</v>
      </c>
      <c r="F5965" s="92" t="s">
        <v>3544</v>
      </c>
    </row>
    <row r="5966" ht="14.25" customHeight="1">
      <c r="A5966" s="92" t="s">
        <v>3782</v>
      </c>
      <c r="B5966" s="92" t="s">
        <v>2365</v>
      </c>
      <c r="C5966" s="93">
        <v>45881.0</v>
      </c>
      <c r="D5966" s="94">
        <v>0.1451388888888889</v>
      </c>
      <c r="E5966" s="92">
        <v>0.0</v>
      </c>
      <c r="F5966" s="92" t="s">
        <v>3542</v>
      </c>
    </row>
    <row r="5967" ht="14.25" customHeight="1">
      <c r="A5967" s="92" t="s">
        <v>3771</v>
      </c>
      <c r="B5967" s="92" t="s">
        <v>3348</v>
      </c>
      <c r="C5967" s="93">
        <v>45904.0</v>
      </c>
      <c r="D5967" s="94">
        <v>0.4284722222222222</v>
      </c>
      <c r="E5967" s="92">
        <v>0.0</v>
      </c>
      <c r="F5967" s="92" t="s">
        <v>3542</v>
      </c>
    </row>
    <row r="5968" ht="14.25" customHeight="1">
      <c r="A5968" s="92" t="s">
        <v>3736</v>
      </c>
      <c r="B5968" s="92" t="s">
        <v>1372</v>
      </c>
      <c r="C5968" s="93">
        <v>45626.0</v>
      </c>
      <c r="D5968" s="94">
        <v>0.4583333333333333</v>
      </c>
      <c r="E5968" s="92">
        <v>0.0</v>
      </c>
      <c r="F5968" s="92" t="s">
        <v>3542</v>
      </c>
    </row>
    <row r="5969" ht="14.25" customHeight="1">
      <c r="A5969" s="92" t="s">
        <v>4023</v>
      </c>
      <c r="B5969" s="92" t="s">
        <v>1372</v>
      </c>
      <c r="C5969" s="93">
        <v>45927.0</v>
      </c>
      <c r="D5969" s="94">
        <v>0.05555555555555555</v>
      </c>
      <c r="E5969" s="92">
        <v>0.0</v>
      </c>
      <c r="F5969" s="92" t="s">
        <v>3542</v>
      </c>
    </row>
    <row r="5970" ht="14.25" customHeight="1">
      <c r="A5970" s="92" t="s">
        <v>4062</v>
      </c>
      <c r="B5970" s="92" t="s">
        <v>1373</v>
      </c>
      <c r="C5970" s="93">
        <v>45604.0</v>
      </c>
      <c r="D5970" s="94">
        <v>0.8784722222222222</v>
      </c>
      <c r="E5970" s="92">
        <v>0.0</v>
      </c>
      <c r="F5970" s="92" t="s">
        <v>3542</v>
      </c>
    </row>
    <row r="5971" ht="14.25" customHeight="1">
      <c r="A5971" s="92" t="s">
        <v>3689</v>
      </c>
      <c r="B5971" s="92" t="s">
        <v>1373</v>
      </c>
      <c r="C5971" s="93">
        <v>45648.0</v>
      </c>
      <c r="D5971" s="94">
        <v>0.7534722222222222</v>
      </c>
      <c r="E5971" s="92">
        <v>0.0</v>
      </c>
      <c r="F5971" s="92" t="s">
        <v>3542</v>
      </c>
    </row>
    <row r="5972" ht="14.25" customHeight="1">
      <c r="A5972" s="92" t="s">
        <v>3867</v>
      </c>
      <c r="B5972" s="92" t="s">
        <v>1373</v>
      </c>
      <c r="C5972" s="93">
        <v>45684.0</v>
      </c>
      <c r="D5972" s="94">
        <v>0.09791666666666667</v>
      </c>
      <c r="E5972" s="92">
        <v>1.0</v>
      </c>
      <c r="F5972" s="92" t="s">
        <v>3543</v>
      </c>
    </row>
    <row r="5973" ht="14.25" customHeight="1">
      <c r="A5973" s="92" t="s">
        <v>3946</v>
      </c>
      <c r="B5973" s="92" t="s">
        <v>1373</v>
      </c>
      <c r="C5973" s="93">
        <v>45766.0</v>
      </c>
      <c r="D5973" s="94">
        <v>0.9486111111111111</v>
      </c>
      <c r="E5973" s="92">
        <v>1.0</v>
      </c>
      <c r="F5973" s="92" t="s">
        <v>3543</v>
      </c>
    </row>
    <row r="5974" ht="14.25" customHeight="1">
      <c r="A5974" s="92" t="s">
        <v>4078</v>
      </c>
      <c r="B5974" s="92" t="s">
        <v>1373</v>
      </c>
      <c r="C5974" s="93">
        <v>45813.0</v>
      </c>
      <c r="D5974" s="94">
        <v>0.5944444444444444</v>
      </c>
      <c r="E5974" s="92">
        <v>2.0</v>
      </c>
      <c r="F5974" s="92" t="s">
        <v>3544</v>
      </c>
    </row>
    <row r="5975" ht="14.25" customHeight="1">
      <c r="A5975" s="92" t="s">
        <v>3972</v>
      </c>
      <c r="B5975" s="92" t="s">
        <v>2882</v>
      </c>
      <c r="C5975" s="93">
        <v>45717.0</v>
      </c>
      <c r="D5975" s="94">
        <v>0.4888888888888889</v>
      </c>
      <c r="E5975" s="92">
        <v>1.0</v>
      </c>
      <c r="F5975" s="92" t="s">
        <v>3543</v>
      </c>
    </row>
    <row r="5976" ht="14.25" customHeight="1">
      <c r="A5976" s="92" t="s">
        <v>3852</v>
      </c>
      <c r="B5976" s="92" t="s">
        <v>2882</v>
      </c>
      <c r="C5976" s="93">
        <v>45731.0</v>
      </c>
      <c r="D5976" s="94">
        <v>0.8909722222222223</v>
      </c>
      <c r="E5976" s="92">
        <v>2.0</v>
      </c>
      <c r="F5976" s="92" t="s">
        <v>3544</v>
      </c>
    </row>
    <row r="5977" ht="14.25" customHeight="1">
      <c r="A5977" s="92" t="s">
        <v>3990</v>
      </c>
      <c r="B5977" s="92" t="s">
        <v>2882</v>
      </c>
      <c r="C5977" s="93">
        <v>45737.0</v>
      </c>
      <c r="D5977" s="94">
        <v>0.6479166666666667</v>
      </c>
      <c r="E5977" s="92">
        <v>1.0</v>
      </c>
      <c r="F5977" s="92" t="s">
        <v>3543</v>
      </c>
    </row>
    <row r="5978" ht="14.25" customHeight="1">
      <c r="A5978" s="92" t="s">
        <v>3758</v>
      </c>
      <c r="B5978" s="92" t="s">
        <v>2882</v>
      </c>
      <c r="C5978" s="93">
        <v>45880.0</v>
      </c>
      <c r="D5978" s="94">
        <v>0.9673611111111111</v>
      </c>
      <c r="E5978" s="92">
        <v>1.0</v>
      </c>
      <c r="F5978" s="92" t="s">
        <v>3543</v>
      </c>
    </row>
    <row r="5979" ht="14.25" customHeight="1">
      <c r="A5979" s="92" t="s">
        <v>3859</v>
      </c>
      <c r="B5979" s="92" t="s">
        <v>3349</v>
      </c>
      <c r="C5979" s="93">
        <v>45942.0</v>
      </c>
      <c r="D5979" s="94">
        <v>0.5527777777777778</v>
      </c>
      <c r="E5979" s="92">
        <v>2.0</v>
      </c>
      <c r="F5979" s="92" t="s">
        <v>3544</v>
      </c>
    </row>
    <row r="5980" ht="14.25" customHeight="1">
      <c r="A5980" s="92" t="s">
        <v>3662</v>
      </c>
      <c r="B5980" s="92" t="s">
        <v>1374</v>
      </c>
      <c r="C5980" s="93">
        <v>45591.0</v>
      </c>
      <c r="D5980" s="94">
        <v>0.4576388888888889</v>
      </c>
      <c r="E5980" s="92">
        <v>1.0</v>
      </c>
      <c r="F5980" s="92" t="s">
        <v>3543</v>
      </c>
    </row>
    <row r="5981" ht="14.25" customHeight="1">
      <c r="A5981" s="92" t="s">
        <v>3860</v>
      </c>
      <c r="B5981" s="92" t="s">
        <v>1374</v>
      </c>
      <c r="C5981" s="93">
        <v>45855.0</v>
      </c>
      <c r="D5981" s="94">
        <v>0.5569444444444445</v>
      </c>
      <c r="E5981" s="92">
        <v>0.0</v>
      </c>
      <c r="F5981" s="92" t="s">
        <v>3542</v>
      </c>
    </row>
    <row r="5982" ht="14.25" customHeight="1">
      <c r="A5982" s="92" t="s">
        <v>4074</v>
      </c>
      <c r="B5982" s="92" t="s">
        <v>1375</v>
      </c>
      <c r="C5982" s="93">
        <v>45603.0</v>
      </c>
      <c r="D5982" s="94">
        <v>0.1125</v>
      </c>
      <c r="E5982" s="92">
        <v>1.0</v>
      </c>
      <c r="F5982" s="92" t="s">
        <v>3543</v>
      </c>
    </row>
    <row r="5983" ht="14.25" customHeight="1">
      <c r="A5983" s="92" t="s">
        <v>3878</v>
      </c>
      <c r="B5983" s="92" t="s">
        <v>1375</v>
      </c>
      <c r="C5983" s="93">
        <v>45626.0</v>
      </c>
      <c r="D5983" s="94">
        <v>0.24097222222222223</v>
      </c>
      <c r="E5983" s="92">
        <v>0.0</v>
      </c>
      <c r="F5983" s="92" t="s">
        <v>3542</v>
      </c>
    </row>
    <row r="5984" ht="14.25" customHeight="1">
      <c r="A5984" s="92" t="s">
        <v>3813</v>
      </c>
      <c r="B5984" s="92" t="s">
        <v>1375</v>
      </c>
      <c r="C5984" s="93">
        <v>45693.0</v>
      </c>
      <c r="D5984" s="94">
        <v>0.6743055555555556</v>
      </c>
      <c r="E5984" s="92">
        <v>1.0</v>
      </c>
      <c r="F5984" s="92" t="s">
        <v>3543</v>
      </c>
    </row>
    <row r="5985" ht="14.25" customHeight="1">
      <c r="A5985" s="92" t="s">
        <v>3989</v>
      </c>
      <c r="B5985" s="92" t="s">
        <v>1375</v>
      </c>
      <c r="C5985" s="93">
        <v>45713.0</v>
      </c>
      <c r="D5985" s="94">
        <v>0.8833333333333333</v>
      </c>
      <c r="E5985" s="92">
        <v>0.0</v>
      </c>
      <c r="F5985" s="92" t="s">
        <v>3542</v>
      </c>
    </row>
    <row r="5986" ht="14.25" customHeight="1">
      <c r="A5986" s="92" t="s">
        <v>3712</v>
      </c>
      <c r="B5986" s="92" t="s">
        <v>1375</v>
      </c>
      <c r="C5986" s="93">
        <v>45830.0</v>
      </c>
      <c r="D5986" s="94">
        <v>0.004166666666666667</v>
      </c>
      <c r="E5986" s="92">
        <v>0.0</v>
      </c>
      <c r="F5986" s="92" t="s">
        <v>3542</v>
      </c>
    </row>
    <row r="5987" ht="14.25" customHeight="1">
      <c r="A5987" s="92" t="s">
        <v>4019</v>
      </c>
      <c r="B5987" s="92" t="s">
        <v>1375</v>
      </c>
      <c r="C5987" s="93">
        <v>45858.0</v>
      </c>
      <c r="D5987" s="94">
        <v>0.1701388888888889</v>
      </c>
      <c r="E5987" s="92">
        <v>1.0</v>
      </c>
      <c r="F5987" s="92" t="s">
        <v>3543</v>
      </c>
    </row>
    <row r="5988" ht="14.25" customHeight="1">
      <c r="A5988" s="92" t="s">
        <v>3862</v>
      </c>
      <c r="B5988" s="92" t="s">
        <v>1375</v>
      </c>
      <c r="C5988" s="93">
        <v>45889.0</v>
      </c>
      <c r="D5988" s="94">
        <v>0.9534722222222223</v>
      </c>
      <c r="E5988" s="92">
        <v>1.0</v>
      </c>
      <c r="F5988" s="92" t="s">
        <v>3543</v>
      </c>
    </row>
    <row r="5989" ht="14.25" customHeight="1">
      <c r="A5989" s="92" t="s">
        <v>3799</v>
      </c>
      <c r="B5989" s="92" t="s">
        <v>1376</v>
      </c>
      <c r="C5989" s="93">
        <v>45703.0</v>
      </c>
      <c r="D5989" s="94">
        <v>0.14791666666666667</v>
      </c>
      <c r="E5989" s="92">
        <v>2.0</v>
      </c>
      <c r="F5989" s="92" t="s">
        <v>3544</v>
      </c>
    </row>
    <row r="5990" ht="14.25" customHeight="1">
      <c r="A5990" s="92" t="s">
        <v>4071</v>
      </c>
      <c r="B5990" s="92" t="s">
        <v>1376</v>
      </c>
      <c r="C5990" s="93">
        <v>45729.0</v>
      </c>
      <c r="D5990" s="94">
        <v>0.3527777777777778</v>
      </c>
      <c r="E5990" s="92">
        <v>0.0</v>
      </c>
      <c r="F5990" s="92" t="s">
        <v>3542</v>
      </c>
    </row>
    <row r="5991" ht="14.25" customHeight="1">
      <c r="A5991" s="92" t="s">
        <v>3698</v>
      </c>
      <c r="B5991" s="92" t="s">
        <v>1376</v>
      </c>
      <c r="C5991" s="93">
        <v>45745.0</v>
      </c>
      <c r="D5991" s="94">
        <v>0.6527777777777778</v>
      </c>
      <c r="E5991" s="92">
        <v>0.0</v>
      </c>
      <c r="F5991" s="92" t="s">
        <v>3542</v>
      </c>
    </row>
    <row r="5992" ht="14.25" customHeight="1">
      <c r="A5992" s="92" t="s">
        <v>4085</v>
      </c>
      <c r="B5992" s="92" t="s">
        <v>1376</v>
      </c>
      <c r="C5992" s="93">
        <v>45753.0</v>
      </c>
      <c r="D5992" s="94">
        <v>0.6291666666666667</v>
      </c>
      <c r="E5992" s="92">
        <v>0.0</v>
      </c>
      <c r="F5992" s="92" t="s">
        <v>3542</v>
      </c>
    </row>
    <row r="5993" ht="14.25" customHeight="1">
      <c r="A5993" s="92" t="s">
        <v>3913</v>
      </c>
      <c r="B5993" s="92" t="s">
        <v>1376</v>
      </c>
      <c r="C5993" s="93">
        <v>45785.0</v>
      </c>
      <c r="D5993" s="94">
        <v>0.5930555555555556</v>
      </c>
      <c r="E5993" s="92">
        <v>0.0</v>
      </c>
      <c r="F5993" s="92" t="s">
        <v>3542</v>
      </c>
    </row>
    <row r="5994" ht="14.25" customHeight="1">
      <c r="A5994" s="92" t="s">
        <v>4086</v>
      </c>
      <c r="B5994" s="92" t="s">
        <v>2883</v>
      </c>
      <c r="C5994" s="93">
        <v>45791.0</v>
      </c>
      <c r="D5994" s="94">
        <v>0.7895833333333333</v>
      </c>
      <c r="E5994" s="92">
        <v>1.0</v>
      </c>
      <c r="F5994" s="92" t="s">
        <v>3543</v>
      </c>
    </row>
    <row r="5995" ht="14.25" customHeight="1">
      <c r="A5995" s="92" t="s">
        <v>3657</v>
      </c>
      <c r="B5995" s="92" t="s">
        <v>2884</v>
      </c>
      <c r="C5995" s="93">
        <v>45591.0</v>
      </c>
      <c r="D5995" s="94">
        <v>0.39861111111111114</v>
      </c>
      <c r="E5995" s="92">
        <v>0.0</v>
      </c>
      <c r="F5995" s="92" t="s">
        <v>3542</v>
      </c>
    </row>
    <row r="5996" ht="14.25" customHeight="1">
      <c r="A5996" s="92" t="s">
        <v>4020</v>
      </c>
      <c r="B5996" s="92" t="s">
        <v>2884</v>
      </c>
      <c r="C5996" s="93">
        <v>45833.0</v>
      </c>
      <c r="D5996" s="94">
        <v>0.09097222222222222</v>
      </c>
      <c r="E5996" s="92">
        <v>2.0</v>
      </c>
      <c r="F5996" s="92" t="s">
        <v>3544</v>
      </c>
    </row>
    <row r="5997" ht="14.25" customHeight="1">
      <c r="A5997" s="92" t="s">
        <v>3955</v>
      </c>
      <c r="B5997" s="92" t="s">
        <v>2885</v>
      </c>
      <c r="C5997" s="93">
        <v>45766.0</v>
      </c>
      <c r="D5997" s="94">
        <v>0.41388888888888886</v>
      </c>
      <c r="E5997" s="92">
        <v>0.0</v>
      </c>
      <c r="F5997" s="92" t="s">
        <v>3542</v>
      </c>
    </row>
    <row r="5998" ht="14.25" customHeight="1">
      <c r="A5998" s="92" t="s">
        <v>3705</v>
      </c>
      <c r="B5998" s="92" t="s">
        <v>2885</v>
      </c>
      <c r="C5998" s="93">
        <v>45868.0</v>
      </c>
      <c r="D5998" s="94">
        <v>0.31319444444444444</v>
      </c>
      <c r="E5998" s="92">
        <v>1.0</v>
      </c>
      <c r="F5998" s="92" t="s">
        <v>3543</v>
      </c>
    </row>
    <row r="5999" ht="14.25" customHeight="1">
      <c r="A5999" s="92" t="s">
        <v>3659</v>
      </c>
      <c r="B5999" s="92" t="s">
        <v>2885</v>
      </c>
      <c r="C5999" s="93">
        <v>45898.0</v>
      </c>
      <c r="D5999" s="94">
        <v>0.58125</v>
      </c>
      <c r="E5999" s="92">
        <v>1.0</v>
      </c>
      <c r="F5999" s="92" t="s">
        <v>3543</v>
      </c>
    </row>
    <row r="6000" ht="14.25" customHeight="1">
      <c r="A6000" s="92" t="s">
        <v>4056</v>
      </c>
      <c r="B6000" s="92" t="s">
        <v>2885</v>
      </c>
      <c r="C6000" s="93">
        <v>45926.0</v>
      </c>
      <c r="D6000" s="94">
        <v>0.1111111111111111</v>
      </c>
      <c r="E6000" s="92">
        <v>0.0</v>
      </c>
      <c r="F6000" s="92" t="s">
        <v>3542</v>
      </c>
    </row>
    <row r="6001" ht="14.25" customHeight="1">
      <c r="A6001" s="92" t="s">
        <v>3919</v>
      </c>
      <c r="B6001" s="92" t="s">
        <v>2885</v>
      </c>
      <c r="C6001" s="93">
        <v>45927.0</v>
      </c>
      <c r="D6001" s="94">
        <v>0.2423611111111111</v>
      </c>
      <c r="E6001" s="92">
        <v>2.0</v>
      </c>
      <c r="F6001" s="92" t="s">
        <v>3544</v>
      </c>
    </row>
    <row r="6002" ht="14.25" customHeight="1">
      <c r="A6002" s="92" t="s">
        <v>3800</v>
      </c>
      <c r="B6002" s="92" t="s">
        <v>3350</v>
      </c>
      <c r="C6002" s="93">
        <v>45820.0</v>
      </c>
      <c r="D6002" s="94">
        <v>0.5486111111111112</v>
      </c>
      <c r="E6002" s="92">
        <v>1.0</v>
      </c>
      <c r="F6002" s="92" t="s">
        <v>3543</v>
      </c>
    </row>
    <row r="6003" ht="14.25" customHeight="1">
      <c r="A6003" s="92" t="s">
        <v>3921</v>
      </c>
      <c r="B6003" s="92" t="s">
        <v>2886</v>
      </c>
      <c r="C6003" s="93">
        <v>45766.0</v>
      </c>
      <c r="D6003" s="94">
        <v>0.2875</v>
      </c>
      <c r="E6003" s="92">
        <v>1.0</v>
      </c>
      <c r="F6003" s="92" t="s">
        <v>3543</v>
      </c>
    </row>
    <row r="6004" ht="14.25" customHeight="1">
      <c r="A6004" s="92" t="s">
        <v>3734</v>
      </c>
      <c r="B6004" s="92" t="s">
        <v>1868</v>
      </c>
      <c r="C6004" s="93">
        <v>45650.0</v>
      </c>
      <c r="D6004" s="94">
        <v>0.6090277777777777</v>
      </c>
      <c r="E6004" s="92">
        <v>0.0</v>
      </c>
      <c r="F6004" s="92" t="s">
        <v>3542</v>
      </c>
    </row>
    <row r="6005" ht="14.25" customHeight="1">
      <c r="A6005" s="92" t="s">
        <v>3755</v>
      </c>
      <c r="B6005" s="92" t="s">
        <v>1868</v>
      </c>
      <c r="C6005" s="93">
        <v>45718.0</v>
      </c>
      <c r="D6005" s="94">
        <v>0.24930555555555556</v>
      </c>
      <c r="E6005" s="92">
        <v>1.0</v>
      </c>
      <c r="F6005" s="92" t="s">
        <v>3543</v>
      </c>
    </row>
    <row r="6006" ht="14.25" customHeight="1">
      <c r="A6006" s="92" t="s">
        <v>3848</v>
      </c>
      <c r="B6006" s="92" t="s">
        <v>1868</v>
      </c>
      <c r="C6006" s="93">
        <v>45761.0</v>
      </c>
      <c r="D6006" s="94">
        <v>0.6048611111111111</v>
      </c>
      <c r="E6006" s="92">
        <v>0.0</v>
      </c>
      <c r="F6006" s="92" t="s">
        <v>3542</v>
      </c>
    </row>
    <row r="6007" ht="14.25" customHeight="1">
      <c r="A6007" s="92" t="s">
        <v>3914</v>
      </c>
      <c r="B6007" s="92" t="s">
        <v>1868</v>
      </c>
      <c r="C6007" s="93">
        <v>45793.0</v>
      </c>
      <c r="D6007" s="94">
        <v>0.38125</v>
      </c>
      <c r="E6007" s="92">
        <v>2.0</v>
      </c>
      <c r="F6007" s="92" t="s">
        <v>3544</v>
      </c>
    </row>
    <row r="6008" ht="14.25" customHeight="1">
      <c r="A6008" s="92" t="s">
        <v>3706</v>
      </c>
      <c r="B6008" s="92" t="s">
        <v>2887</v>
      </c>
      <c r="C6008" s="93">
        <v>45618.0</v>
      </c>
      <c r="D6008" s="94">
        <v>0.06736111111111111</v>
      </c>
      <c r="E6008" s="92">
        <v>1.0</v>
      </c>
      <c r="F6008" s="92" t="s">
        <v>3543</v>
      </c>
    </row>
    <row r="6009" ht="14.25" customHeight="1">
      <c r="A6009" s="92" t="s">
        <v>3936</v>
      </c>
      <c r="B6009" s="92" t="s">
        <v>2887</v>
      </c>
      <c r="C6009" s="93">
        <v>45686.0</v>
      </c>
      <c r="D6009" s="94">
        <v>0.8416666666666667</v>
      </c>
      <c r="E6009" s="92">
        <v>1.0</v>
      </c>
      <c r="F6009" s="92" t="s">
        <v>3543</v>
      </c>
    </row>
    <row r="6010" ht="14.25" customHeight="1">
      <c r="A6010" s="92" t="s">
        <v>3665</v>
      </c>
      <c r="B6010" s="92" t="s">
        <v>2887</v>
      </c>
      <c r="C6010" s="93">
        <v>45780.0</v>
      </c>
      <c r="D6010" s="94">
        <v>0.009722222222222222</v>
      </c>
      <c r="E6010" s="92">
        <v>2.0</v>
      </c>
      <c r="F6010" s="92" t="s">
        <v>3544</v>
      </c>
    </row>
    <row r="6011" ht="14.25" customHeight="1">
      <c r="A6011" s="92" t="s">
        <v>3820</v>
      </c>
      <c r="B6011" s="92" t="s">
        <v>2887</v>
      </c>
      <c r="C6011" s="93">
        <v>45813.0</v>
      </c>
      <c r="D6011" s="94">
        <v>0.018055555555555554</v>
      </c>
      <c r="E6011" s="92">
        <v>2.0</v>
      </c>
      <c r="F6011" s="92" t="s">
        <v>3544</v>
      </c>
    </row>
    <row r="6012" ht="14.25" customHeight="1">
      <c r="A6012" s="92" t="s">
        <v>3699</v>
      </c>
      <c r="B6012" s="92" t="s">
        <v>2366</v>
      </c>
      <c r="C6012" s="93">
        <v>45698.0</v>
      </c>
      <c r="D6012" s="94">
        <v>0.7375</v>
      </c>
      <c r="E6012" s="92">
        <v>0.0</v>
      </c>
      <c r="F6012" s="92" t="s">
        <v>3542</v>
      </c>
    </row>
    <row r="6013" ht="14.25" customHeight="1">
      <c r="A6013" s="92" t="s">
        <v>3886</v>
      </c>
      <c r="B6013" s="92" t="s">
        <v>2366</v>
      </c>
      <c r="C6013" s="93">
        <v>45748.0</v>
      </c>
      <c r="D6013" s="94">
        <v>0.3</v>
      </c>
      <c r="E6013" s="92">
        <v>2.0</v>
      </c>
      <c r="F6013" s="92" t="s">
        <v>3544</v>
      </c>
    </row>
    <row r="6014" ht="14.25" customHeight="1">
      <c r="A6014" s="92" t="s">
        <v>3650</v>
      </c>
      <c r="B6014" s="92" t="s">
        <v>2366</v>
      </c>
      <c r="C6014" s="93">
        <v>45774.0</v>
      </c>
      <c r="D6014" s="94">
        <v>0.2548611111111111</v>
      </c>
      <c r="E6014" s="92">
        <v>2.0</v>
      </c>
      <c r="F6014" s="92" t="s">
        <v>3544</v>
      </c>
    </row>
    <row r="6015" ht="14.25" customHeight="1">
      <c r="A6015" s="92" t="s">
        <v>3913</v>
      </c>
      <c r="B6015" s="92" t="s">
        <v>2366</v>
      </c>
      <c r="C6015" s="93">
        <v>45837.0</v>
      </c>
      <c r="D6015" s="94">
        <v>0.5618055555555556</v>
      </c>
      <c r="E6015" s="92">
        <v>0.0</v>
      </c>
      <c r="F6015" s="92" t="s">
        <v>3542</v>
      </c>
    </row>
    <row r="6016" ht="14.25" customHeight="1">
      <c r="A6016" s="92" t="s">
        <v>3831</v>
      </c>
      <c r="B6016" s="92" t="s">
        <v>2366</v>
      </c>
      <c r="C6016" s="93">
        <v>45926.0</v>
      </c>
      <c r="D6016" s="94">
        <v>0.6159722222222223</v>
      </c>
      <c r="E6016" s="92">
        <v>0.0</v>
      </c>
      <c r="F6016" s="92" t="s">
        <v>3542</v>
      </c>
    </row>
    <row r="6017" ht="14.25" customHeight="1">
      <c r="A6017" s="92" t="s">
        <v>3786</v>
      </c>
      <c r="B6017" s="92" t="s">
        <v>1378</v>
      </c>
      <c r="C6017" s="93">
        <v>45690.0</v>
      </c>
      <c r="D6017" s="94">
        <v>0.3854166666666667</v>
      </c>
      <c r="E6017" s="92">
        <v>0.0</v>
      </c>
      <c r="F6017" s="92" t="s">
        <v>3542</v>
      </c>
    </row>
    <row r="6018" ht="14.25" customHeight="1">
      <c r="A6018" s="92" t="s">
        <v>3864</v>
      </c>
      <c r="B6018" s="92" t="s">
        <v>1378</v>
      </c>
      <c r="C6018" s="93">
        <v>45808.0</v>
      </c>
      <c r="D6018" s="94">
        <v>0.43194444444444446</v>
      </c>
      <c r="E6018" s="92">
        <v>1.0</v>
      </c>
      <c r="F6018" s="92" t="s">
        <v>3543</v>
      </c>
    </row>
    <row r="6019" ht="14.25" customHeight="1">
      <c r="A6019" s="92" t="s">
        <v>3895</v>
      </c>
      <c r="B6019" s="92" t="s">
        <v>1379</v>
      </c>
      <c r="C6019" s="93">
        <v>45763.0</v>
      </c>
      <c r="D6019" s="94">
        <v>0.1076388888888889</v>
      </c>
      <c r="E6019" s="92">
        <v>2.0</v>
      </c>
      <c r="F6019" s="92" t="s">
        <v>3544</v>
      </c>
    </row>
    <row r="6020" ht="14.25" customHeight="1">
      <c r="A6020" s="92" t="s">
        <v>3890</v>
      </c>
      <c r="B6020" s="92" t="s">
        <v>1379</v>
      </c>
      <c r="C6020" s="93">
        <v>45927.0</v>
      </c>
      <c r="D6020" s="94">
        <v>0.36666666666666664</v>
      </c>
      <c r="E6020" s="92">
        <v>0.0</v>
      </c>
      <c r="F6020" s="92" t="s">
        <v>3542</v>
      </c>
    </row>
    <row r="6021" ht="14.25" customHeight="1">
      <c r="A6021" s="92" t="s">
        <v>3973</v>
      </c>
      <c r="B6021" s="92" t="s">
        <v>1379</v>
      </c>
      <c r="C6021" s="93">
        <v>45941.0</v>
      </c>
      <c r="D6021" s="94">
        <v>0.44722222222222224</v>
      </c>
      <c r="E6021" s="92">
        <v>0.0</v>
      </c>
      <c r="F6021" s="92" t="s">
        <v>3542</v>
      </c>
    </row>
    <row r="6022" ht="14.25" customHeight="1">
      <c r="A6022" s="92" t="s">
        <v>3876</v>
      </c>
      <c r="B6022" s="92" t="s">
        <v>1380</v>
      </c>
      <c r="C6022" s="93">
        <v>45777.0</v>
      </c>
      <c r="D6022" s="94">
        <v>0.8569444444444444</v>
      </c>
      <c r="E6022" s="92">
        <v>0.0</v>
      </c>
      <c r="F6022" s="92" t="s">
        <v>3542</v>
      </c>
    </row>
    <row r="6023" ht="14.25" customHeight="1">
      <c r="A6023" s="92" t="s">
        <v>3888</v>
      </c>
      <c r="B6023" s="92" t="s">
        <v>871</v>
      </c>
      <c r="C6023" s="93">
        <v>45614.0</v>
      </c>
      <c r="D6023" s="94">
        <v>0.5826388888888889</v>
      </c>
      <c r="E6023" s="92">
        <v>2.0</v>
      </c>
      <c r="F6023" s="92" t="s">
        <v>3544</v>
      </c>
    </row>
    <row r="6024" ht="14.25" customHeight="1">
      <c r="A6024" s="92" t="s">
        <v>4044</v>
      </c>
      <c r="B6024" s="92" t="s">
        <v>871</v>
      </c>
      <c r="C6024" s="93">
        <v>45636.0</v>
      </c>
      <c r="D6024" s="94">
        <v>0.6736111111111112</v>
      </c>
      <c r="E6024" s="92">
        <v>1.0</v>
      </c>
      <c r="F6024" s="92" t="s">
        <v>3543</v>
      </c>
    </row>
    <row r="6025" ht="14.25" customHeight="1">
      <c r="A6025" s="92" t="s">
        <v>3995</v>
      </c>
      <c r="B6025" s="92" t="s">
        <v>871</v>
      </c>
      <c r="C6025" s="93">
        <v>45641.0</v>
      </c>
      <c r="D6025" s="94">
        <v>0.9159722222222222</v>
      </c>
      <c r="E6025" s="92">
        <v>0.0</v>
      </c>
      <c r="F6025" s="92" t="s">
        <v>3542</v>
      </c>
    </row>
    <row r="6026" ht="14.25" customHeight="1">
      <c r="A6026" s="92" t="s">
        <v>3708</v>
      </c>
      <c r="B6026" s="92" t="s">
        <v>871</v>
      </c>
      <c r="C6026" s="93">
        <v>45702.0</v>
      </c>
      <c r="D6026" s="94">
        <v>0.4465277777777778</v>
      </c>
      <c r="E6026" s="92">
        <v>2.0</v>
      </c>
      <c r="F6026" s="92" t="s">
        <v>3544</v>
      </c>
    </row>
    <row r="6027" ht="14.25" customHeight="1">
      <c r="A6027" s="92" t="s">
        <v>3902</v>
      </c>
      <c r="B6027" s="92" t="s">
        <v>871</v>
      </c>
      <c r="C6027" s="93">
        <v>45821.0</v>
      </c>
      <c r="D6027" s="94">
        <v>0.9784722222222222</v>
      </c>
      <c r="E6027" s="92">
        <v>1.0</v>
      </c>
      <c r="F6027" s="92" t="s">
        <v>3543</v>
      </c>
    </row>
    <row r="6028" ht="14.25" customHeight="1">
      <c r="A6028" s="92" t="s">
        <v>3755</v>
      </c>
      <c r="B6028" s="92" t="s">
        <v>871</v>
      </c>
      <c r="C6028" s="93">
        <v>45889.0</v>
      </c>
      <c r="D6028" s="94">
        <v>0.5298611111111111</v>
      </c>
      <c r="E6028" s="92">
        <v>1.0</v>
      </c>
      <c r="F6028" s="92" t="s">
        <v>3543</v>
      </c>
    </row>
    <row r="6029" ht="14.25" customHeight="1">
      <c r="A6029" s="92" t="s">
        <v>3866</v>
      </c>
      <c r="B6029" s="92" t="s">
        <v>3351</v>
      </c>
      <c r="C6029" s="93">
        <v>45803.0</v>
      </c>
      <c r="D6029" s="94">
        <v>0.36736111111111114</v>
      </c>
      <c r="E6029" s="92">
        <v>0.0</v>
      </c>
      <c r="F6029" s="92" t="s">
        <v>3542</v>
      </c>
    </row>
    <row r="6030" ht="14.25" customHeight="1">
      <c r="A6030" s="92" t="s">
        <v>4051</v>
      </c>
      <c r="B6030" s="92" t="s">
        <v>3351</v>
      </c>
      <c r="C6030" s="93">
        <v>45873.0</v>
      </c>
      <c r="D6030" s="94">
        <v>0.6493055555555556</v>
      </c>
      <c r="E6030" s="92">
        <v>2.0</v>
      </c>
      <c r="F6030" s="92" t="s">
        <v>3544</v>
      </c>
    </row>
    <row r="6031" ht="14.25" customHeight="1">
      <c r="A6031" s="92" t="s">
        <v>3776</v>
      </c>
      <c r="B6031" s="92" t="s">
        <v>1869</v>
      </c>
      <c r="C6031" s="93">
        <v>45786.0</v>
      </c>
      <c r="D6031" s="94">
        <v>0.5194444444444445</v>
      </c>
      <c r="E6031" s="92">
        <v>1.0</v>
      </c>
      <c r="F6031" s="92" t="s">
        <v>3543</v>
      </c>
    </row>
    <row r="6032" ht="14.25" customHeight="1">
      <c r="A6032" s="92" t="s">
        <v>3646</v>
      </c>
      <c r="B6032" s="92" t="s">
        <v>1869</v>
      </c>
      <c r="C6032" s="93">
        <v>45880.0</v>
      </c>
      <c r="D6032" s="94">
        <v>0.5402777777777777</v>
      </c>
      <c r="E6032" s="92">
        <v>2.0</v>
      </c>
      <c r="F6032" s="92" t="s">
        <v>3544</v>
      </c>
    </row>
    <row r="6033" ht="14.25" customHeight="1">
      <c r="A6033" s="92" t="s">
        <v>3751</v>
      </c>
      <c r="B6033" s="92" t="s">
        <v>1869</v>
      </c>
      <c r="C6033" s="93">
        <v>45886.0</v>
      </c>
      <c r="D6033" s="94">
        <v>0.40902777777777777</v>
      </c>
      <c r="E6033" s="92">
        <v>2.0</v>
      </c>
      <c r="F6033" s="92" t="s">
        <v>3544</v>
      </c>
    </row>
    <row r="6034" ht="14.25" customHeight="1">
      <c r="A6034" s="92" t="s">
        <v>4083</v>
      </c>
      <c r="B6034" s="92" t="s">
        <v>1869</v>
      </c>
      <c r="C6034" s="93">
        <v>45921.0</v>
      </c>
      <c r="D6034" s="94">
        <v>0.775</v>
      </c>
      <c r="E6034" s="92">
        <v>1.0</v>
      </c>
      <c r="F6034" s="92" t="s">
        <v>3543</v>
      </c>
    </row>
    <row r="6035" ht="14.25" customHeight="1">
      <c r="A6035" s="92" t="s">
        <v>3791</v>
      </c>
      <c r="B6035" s="92" t="s">
        <v>1869</v>
      </c>
      <c r="C6035" s="93">
        <v>45939.0</v>
      </c>
      <c r="D6035" s="94">
        <v>0.8729166666666667</v>
      </c>
      <c r="E6035" s="92">
        <v>2.0</v>
      </c>
      <c r="F6035" s="92" t="s">
        <v>3544</v>
      </c>
    </row>
    <row r="6036" ht="14.25" customHeight="1">
      <c r="A6036" s="92" t="s">
        <v>3834</v>
      </c>
      <c r="B6036" s="92" t="s">
        <v>1870</v>
      </c>
      <c r="C6036" s="93">
        <v>45783.0</v>
      </c>
      <c r="D6036" s="94">
        <v>0.6548611111111111</v>
      </c>
      <c r="E6036" s="92">
        <v>0.0</v>
      </c>
      <c r="F6036" s="92" t="s">
        <v>3542</v>
      </c>
    </row>
    <row r="6037" ht="14.25" customHeight="1">
      <c r="A6037" s="92" t="s">
        <v>3654</v>
      </c>
      <c r="B6037" s="92" t="s">
        <v>1870</v>
      </c>
      <c r="C6037" s="93">
        <v>45815.0</v>
      </c>
      <c r="D6037" s="94">
        <v>0.7888888888888889</v>
      </c>
      <c r="E6037" s="92">
        <v>1.0</v>
      </c>
      <c r="F6037" s="92" t="s">
        <v>3543</v>
      </c>
    </row>
    <row r="6038" ht="14.25" customHeight="1">
      <c r="A6038" s="92" t="s">
        <v>3953</v>
      </c>
      <c r="B6038" s="92" t="s">
        <v>1870</v>
      </c>
      <c r="C6038" s="93">
        <v>45900.0</v>
      </c>
      <c r="D6038" s="94">
        <v>0.6534722222222222</v>
      </c>
      <c r="E6038" s="92">
        <v>1.0</v>
      </c>
      <c r="F6038" s="92" t="s">
        <v>3543</v>
      </c>
    </row>
    <row r="6039" ht="14.25" customHeight="1">
      <c r="A6039" s="92" t="s">
        <v>3818</v>
      </c>
      <c r="B6039" s="92" t="s">
        <v>356</v>
      </c>
      <c r="C6039" s="93">
        <v>45612.0</v>
      </c>
      <c r="D6039" s="94">
        <v>0.7194444444444444</v>
      </c>
      <c r="E6039" s="92">
        <v>2.0</v>
      </c>
      <c r="F6039" s="92" t="s">
        <v>3544</v>
      </c>
    </row>
    <row r="6040" ht="14.25" customHeight="1">
      <c r="A6040" s="92" t="s">
        <v>3791</v>
      </c>
      <c r="B6040" s="92" t="s">
        <v>356</v>
      </c>
      <c r="C6040" s="93">
        <v>45688.0</v>
      </c>
      <c r="D6040" s="94">
        <v>0.27708333333333335</v>
      </c>
      <c r="E6040" s="92">
        <v>1.0</v>
      </c>
      <c r="F6040" s="92" t="s">
        <v>3543</v>
      </c>
    </row>
    <row r="6041" ht="14.25" customHeight="1">
      <c r="A6041" s="92" t="s">
        <v>3901</v>
      </c>
      <c r="B6041" s="92" t="s">
        <v>356</v>
      </c>
      <c r="C6041" s="93">
        <v>45693.0</v>
      </c>
      <c r="D6041" s="94">
        <v>0.1951388888888889</v>
      </c>
      <c r="E6041" s="92">
        <v>0.0</v>
      </c>
      <c r="F6041" s="92" t="s">
        <v>3542</v>
      </c>
    </row>
    <row r="6042" ht="14.25" customHeight="1">
      <c r="A6042" s="92" t="s">
        <v>3674</v>
      </c>
      <c r="B6042" s="92" t="s">
        <v>356</v>
      </c>
      <c r="C6042" s="93">
        <v>45875.0</v>
      </c>
      <c r="D6042" s="94">
        <v>0.38472222222222224</v>
      </c>
      <c r="E6042" s="92">
        <v>2.0</v>
      </c>
      <c r="F6042" s="92" t="s">
        <v>3544</v>
      </c>
    </row>
    <row r="6043" ht="14.25" customHeight="1">
      <c r="A6043" s="92" t="s">
        <v>3919</v>
      </c>
      <c r="B6043" s="92" t="s">
        <v>356</v>
      </c>
      <c r="C6043" s="93">
        <v>45941.0</v>
      </c>
      <c r="D6043" s="94">
        <v>0.3951388888888889</v>
      </c>
      <c r="E6043" s="92">
        <v>0.0</v>
      </c>
      <c r="F6043" s="92" t="s">
        <v>3542</v>
      </c>
    </row>
    <row r="6044" ht="14.25" customHeight="1">
      <c r="A6044" s="92" t="s">
        <v>3945</v>
      </c>
      <c r="B6044" s="92" t="s">
        <v>2888</v>
      </c>
      <c r="C6044" s="93">
        <v>45733.0</v>
      </c>
      <c r="D6044" s="94">
        <v>0.17777777777777778</v>
      </c>
      <c r="E6044" s="92">
        <v>2.0</v>
      </c>
      <c r="F6044" s="92" t="s">
        <v>3544</v>
      </c>
    </row>
    <row r="6045" ht="14.25" customHeight="1">
      <c r="A6045" s="92" t="s">
        <v>3633</v>
      </c>
      <c r="B6045" s="92" t="s">
        <v>2888</v>
      </c>
      <c r="C6045" s="93">
        <v>45799.0</v>
      </c>
      <c r="D6045" s="94">
        <v>0.14791666666666667</v>
      </c>
      <c r="E6045" s="92">
        <v>1.0</v>
      </c>
      <c r="F6045" s="92" t="s">
        <v>3543</v>
      </c>
    </row>
    <row r="6046" ht="14.25" customHeight="1">
      <c r="A6046" s="92" t="s">
        <v>3778</v>
      </c>
      <c r="B6046" s="92" t="s">
        <v>2888</v>
      </c>
      <c r="C6046" s="93">
        <v>45803.0</v>
      </c>
      <c r="D6046" s="94">
        <v>0.46458333333333335</v>
      </c>
      <c r="E6046" s="92">
        <v>1.0</v>
      </c>
      <c r="F6046" s="92" t="s">
        <v>3543</v>
      </c>
    </row>
    <row r="6047" ht="14.25" customHeight="1">
      <c r="A6047" s="92" t="s">
        <v>4036</v>
      </c>
      <c r="B6047" s="92" t="s">
        <v>2888</v>
      </c>
      <c r="C6047" s="93">
        <v>45812.0</v>
      </c>
      <c r="D6047" s="94">
        <v>0.36875</v>
      </c>
      <c r="E6047" s="92">
        <v>2.0</v>
      </c>
      <c r="F6047" s="92" t="s">
        <v>3544</v>
      </c>
    </row>
    <row r="6048" ht="14.25" customHeight="1">
      <c r="A6048" s="92" t="s">
        <v>4003</v>
      </c>
      <c r="B6048" s="92" t="s">
        <v>2888</v>
      </c>
      <c r="C6048" s="93">
        <v>45871.0</v>
      </c>
      <c r="D6048" s="94">
        <v>0.28541666666666665</v>
      </c>
      <c r="E6048" s="92">
        <v>2.0</v>
      </c>
      <c r="F6048" s="92" t="s">
        <v>3544</v>
      </c>
    </row>
    <row r="6049" ht="14.25" customHeight="1">
      <c r="A6049" s="92" t="s">
        <v>3672</v>
      </c>
      <c r="B6049" s="92" t="s">
        <v>1381</v>
      </c>
      <c r="C6049" s="93">
        <v>45720.0</v>
      </c>
      <c r="D6049" s="94">
        <v>0.1125</v>
      </c>
      <c r="E6049" s="92">
        <v>0.0</v>
      </c>
      <c r="F6049" s="92" t="s">
        <v>3542</v>
      </c>
    </row>
    <row r="6050" ht="14.25" customHeight="1">
      <c r="A6050" s="92" t="s">
        <v>3770</v>
      </c>
      <c r="B6050" s="92" t="s">
        <v>1381</v>
      </c>
      <c r="C6050" s="93">
        <v>45852.0</v>
      </c>
      <c r="D6050" s="94">
        <v>0.4263888888888889</v>
      </c>
      <c r="E6050" s="92">
        <v>2.0</v>
      </c>
      <c r="F6050" s="92" t="s">
        <v>3544</v>
      </c>
    </row>
    <row r="6051" ht="14.25" customHeight="1">
      <c r="A6051" s="92" t="s">
        <v>4088</v>
      </c>
      <c r="B6051" s="92" t="s">
        <v>2367</v>
      </c>
      <c r="C6051" s="93">
        <v>45660.0</v>
      </c>
      <c r="D6051" s="94">
        <v>0.02847222222222222</v>
      </c>
      <c r="E6051" s="92">
        <v>2.0</v>
      </c>
      <c r="F6051" s="92" t="s">
        <v>3544</v>
      </c>
    </row>
    <row r="6052" ht="14.25" customHeight="1">
      <c r="A6052" s="92" t="s">
        <v>3747</v>
      </c>
      <c r="B6052" s="92" t="s">
        <v>2367</v>
      </c>
      <c r="C6052" s="93">
        <v>45788.0</v>
      </c>
      <c r="D6052" s="94">
        <v>0.09513888888888888</v>
      </c>
      <c r="E6052" s="92">
        <v>0.0</v>
      </c>
      <c r="F6052" s="92" t="s">
        <v>3542</v>
      </c>
    </row>
    <row r="6053" ht="14.25" customHeight="1">
      <c r="A6053" s="92" t="s">
        <v>3688</v>
      </c>
      <c r="B6053" s="92" t="s">
        <v>2367</v>
      </c>
      <c r="C6053" s="93">
        <v>45831.0</v>
      </c>
      <c r="D6053" s="94">
        <v>0.7215277777777778</v>
      </c>
      <c r="E6053" s="92">
        <v>1.0</v>
      </c>
      <c r="F6053" s="92" t="s">
        <v>3543</v>
      </c>
    </row>
    <row r="6054" ht="14.25" customHeight="1">
      <c r="A6054" s="92" t="s">
        <v>3676</v>
      </c>
      <c r="B6054" s="92" t="s">
        <v>2367</v>
      </c>
      <c r="C6054" s="93">
        <v>45851.0</v>
      </c>
      <c r="D6054" s="94">
        <v>0.3020833333333333</v>
      </c>
      <c r="E6054" s="92">
        <v>1.0</v>
      </c>
      <c r="F6054" s="92" t="s">
        <v>3543</v>
      </c>
    </row>
    <row r="6055" ht="14.25" customHeight="1">
      <c r="A6055" s="92" t="s">
        <v>3846</v>
      </c>
      <c r="B6055" s="92" t="s">
        <v>1871</v>
      </c>
      <c r="C6055" s="93">
        <v>45594.0</v>
      </c>
      <c r="D6055" s="94">
        <v>0.20277777777777778</v>
      </c>
      <c r="E6055" s="92">
        <v>2.0</v>
      </c>
      <c r="F6055" s="92" t="s">
        <v>3544</v>
      </c>
    </row>
    <row r="6056" ht="14.25" customHeight="1">
      <c r="A6056" s="92" t="s">
        <v>3823</v>
      </c>
      <c r="B6056" s="92" t="s">
        <v>1871</v>
      </c>
      <c r="C6056" s="93">
        <v>45619.0</v>
      </c>
      <c r="D6056" s="94">
        <v>0.3229166666666667</v>
      </c>
      <c r="E6056" s="92">
        <v>1.0</v>
      </c>
      <c r="F6056" s="92" t="s">
        <v>3543</v>
      </c>
    </row>
    <row r="6057" ht="14.25" customHeight="1">
      <c r="A6057" s="92" t="s">
        <v>3782</v>
      </c>
      <c r="B6057" s="92" t="s">
        <v>1871</v>
      </c>
      <c r="C6057" s="93">
        <v>45781.0</v>
      </c>
      <c r="D6057" s="94">
        <v>0.034722222222222224</v>
      </c>
      <c r="E6057" s="92">
        <v>1.0</v>
      </c>
      <c r="F6057" s="92" t="s">
        <v>3543</v>
      </c>
    </row>
    <row r="6058" ht="14.25" customHeight="1">
      <c r="A6058" s="92" t="s">
        <v>3990</v>
      </c>
      <c r="B6058" s="92" t="s">
        <v>1871</v>
      </c>
      <c r="C6058" s="93">
        <v>45922.0</v>
      </c>
      <c r="D6058" s="94">
        <v>0.5868055555555556</v>
      </c>
      <c r="E6058" s="92">
        <v>0.0</v>
      </c>
      <c r="F6058" s="92" t="s">
        <v>3542</v>
      </c>
    </row>
    <row r="6059" ht="14.25" customHeight="1">
      <c r="A6059" s="92" t="s">
        <v>4083</v>
      </c>
      <c r="B6059" s="92" t="s">
        <v>873</v>
      </c>
      <c r="C6059" s="93">
        <v>45680.0</v>
      </c>
      <c r="D6059" s="94">
        <v>0.5881944444444445</v>
      </c>
      <c r="E6059" s="92">
        <v>2.0</v>
      </c>
      <c r="F6059" s="92" t="s">
        <v>3544</v>
      </c>
    </row>
    <row r="6060" ht="14.25" customHeight="1">
      <c r="A6060" s="92" t="s">
        <v>3702</v>
      </c>
      <c r="B6060" s="92" t="s">
        <v>873</v>
      </c>
      <c r="C6060" s="93">
        <v>45730.0</v>
      </c>
      <c r="D6060" s="94">
        <v>0.37916666666666665</v>
      </c>
      <c r="E6060" s="92">
        <v>1.0</v>
      </c>
      <c r="F6060" s="92" t="s">
        <v>3543</v>
      </c>
    </row>
    <row r="6061" ht="14.25" customHeight="1">
      <c r="A6061" s="92" t="s">
        <v>4040</v>
      </c>
      <c r="B6061" s="92" t="s">
        <v>873</v>
      </c>
      <c r="C6061" s="93">
        <v>45772.0</v>
      </c>
      <c r="D6061" s="94">
        <v>0.28541666666666665</v>
      </c>
      <c r="E6061" s="92">
        <v>0.0</v>
      </c>
      <c r="F6061" s="92" t="s">
        <v>3542</v>
      </c>
    </row>
    <row r="6062" ht="14.25" customHeight="1">
      <c r="A6062" s="92" t="s">
        <v>4023</v>
      </c>
      <c r="B6062" s="92" t="s">
        <v>873</v>
      </c>
      <c r="C6062" s="93">
        <v>45844.0</v>
      </c>
      <c r="D6062" s="94">
        <v>0.3402777777777778</v>
      </c>
      <c r="E6062" s="92">
        <v>0.0</v>
      </c>
      <c r="F6062" s="92" t="s">
        <v>3542</v>
      </c>
    </row>
    <row r="6063" ht="14.25" customHeight="1">
      <c r="A6063" s="92" t="s">
        <v>3909</v>
      </c>
      <c r="B6063" s="92" t="s">
        <v>873</v>
      </c>
      <c r="C6063" s="93">
        <v>45944.0</v>
      </c>
      <c r="D6063" s="94">
        <v>0.37569444444444444</v>
      </c>
      <c r="E6063" s="92">
        <v>1.0</v>
      </c>
      <c r="F6063" s="92" t="s">
        <v>3543</v>
      </c>
    </row>
    <row r="6064" ht="14.25" customHeight="1">
      <c r="A6064" s="92" t="s">
        <v>3784</v>
      </c>
      <c r="B6064" s="92" t="s">
        <v>3352</v>
      </c>
      <c r="C6064" s="93">
        <v>45582.0</v>
      </c>
      <c r="D6064" s="94">
        <v>0.8041666666666667</v>
      </c>
      <c r="E6064" s="92">
        <v>0.0</v>
      </c>
      <c r="F6064" s="92" t="s">
        <v>3542</v>
      </c>
    </row>
    <row r="6065" ht="14.25" customHeight="1">
      <c r="A6065" s="92" t="s">
        <v>3646</v>
      </c>
      <c r="B6065" s="92" t="s">
        <v>3352</v>
      </c>
      <c r="C6065" s="93">
        <v>45894.0</v>
      </c>
      <c r="D6065" s="94">
        <v>0.0763888888888889</v>
      </c>
      <c r="E6065" s="92">
        <v>2.0</v>
      </c>
      <c r="F6065" s="92" t="s">
        <v>3544</v>
      </c>
    </row>
    <row r="6066" ht="14.25" customHeight="1">
      <c r="A6066" s="92" t="s">
        <v>3714</v>
      </c>
      <c r="B6066" s="92" t="s">
        <v>1872</v>
      </c>
      <c r="C6066" s="93">
        <v>45823.0</v>
      </c>
      <c r="D6066" s="94">
        <v>0.0798611111111111</v>
      </c>
      <c r="E6066" s="92">
        <v>0.0</v>
      </c>
      <c r="F6066" s="92" t="s">
        <v>3542</v>
      </c>
    </row>
    <row r="6067" ht="14.25" customHeight="1">
      <c r="A6067" s="92" t="s">
        <v>3799</v>
      </c>
      <c r="B6067" s="92" t="s">
        <v>2368</v>
      </c>
      <c r="C6067" s="93">
        <v>45606.0</v>
      </c>
      <c r="D6067" s="94">
        <v>0.9041666666666667</v>
      </c>
      <c r="E6067" s="92">
        <v>1.0</v>
      </c>
      <c r="F6067" s="92" t="s">
        <v>3543</v>
      </c>
    </row>
    <row r="6068" ht="14.25" customHeight="1">
      <c r="A6068" s="92" t="s">
        <v>3801</v>
      </c>
      <c r="B6068" s="92" t="s">
        <v>2368</v>
      </c>
      <c r="C6068" s="93">
        <v>45745.0</v>
      </c>
      <c r="D6068" s="94">
        <v>0.3784722222222222</v>
      </c>
      <c r="E6068" s="92">
        <v>2.0</v>
      </c>
      <c r="F6068" s="92" t="s">
        <v>3544</v>
      </c>
    </row>
    <row r="6069" ht="14.25" customHeight="1">
      <c r="A6069" s="92" t="s">
        <v>3770</v>
      </c>
      <c r="B6069" s="92" t="s">
        <v>2368</v>
      </c>
      <c r="C6069" s="93">
        <v>45915.0</v>
      </c>
      <c r="D6069" s="94">
        <v>0.4979166666666667</v>
      </c>
      <c r="E6069" s="92">
        <v>1.0</v>
      </c>
      <c r="F6069" s="92" t="s">
        <v>3543</v>
      </c>
    </row>
    <row r="6070" ht="14.25" customHeight="1">
      <c r="A6070" s="92" t="s">
        <v>4019</v>
      </c>
      <c r="B6070" s="92" t="s">
        <v>357</v>
      </c>
      <c r="C6070" s="93">
        <v>45677.0</v>
      </c>
      <c r="D6070" s="94">
        <v>0.6597222222222222</v>
      </c>
      <c r="E6070" s="92">
        <v>0.0</v>
      </c>
      <c r="F6070" s="92" t="s">
        <v>3542</v>
      </c>
    </row>
    <row r="6071" ht="14.25" customHeight="1">
      <c r="A6071" s="92" t="s">
        <v>3857</v>
      </c>
      <c r="B6071" s="92" t="s">
        <v>357</v>
      </c>
      <c r="C6071" s="93">
        <v>45853.0</v>
      </c>
      <c r="D6071" s="94">
        <v>0.06111111111111111</v>
      </c>
      <c r="E6071" s="92">
        <v>2.0</v>
      </c>
      <c r="F6071" s="92" t="s">
        <v>3544</v>
      </c>
    </row>
    <row r="6072" ht="14.25" customHeight="1">
      <c r="A6072" s="92" t="s">
        <v>3721</v>
      </c>
      <c r="B6072" s="92" t="s">
        <v>357</v>
      </c>
      <c r="C6072" s="93">
        <v>45872.0</v>
      </c>
      <c r="D6072" s="94">
        <v>0.03958333333333333</v>
      </c>
      <c r="E6072" s="92">
        <v>1.0</v>
      </c>
      <c r="F6072" s="92" t="s">
        <v>3543</v>
      </c>
    </row>
    <row r="6073" ht="14.25" customHeight="1">
      <c r="A6073" s="92" t="s">
        <v>3902</v>
      </c>
      <c r="B6073" s="92" t="s">
        <v>3353</v>
      </c>
      <c r="C6073" s="93">
        <v>45673.0</v>
      </c>
      <c r="D6073" s="94">
        <v>0.07222222222222222</v>
      </c>
      <c r="E6073" s="92">
        <v>0.0</v>
      </c>
      <c r="F6073" s="92" t="s">
        <v>3542</v>
      </c>
    </row>
    <row r="6074" ht="14.25" customHeight="1">
      <c r="A6074" s="92" t="s">
        <v>3813</v>
      </c>
      <c r="B6074" s="92" t="s">
        <v>3353</v>
      </c>
      <c r="C6074" s="93">
        <v>45814.0</v>
      </c>
      <c r="D6074" s="94">
        <v>0.1673611111111111</v>
      </c>
      <c r="E6074" s="92">
        <v>0.0</v>
      </c>
      <c r="F6074" s="92" t="s">
        <v>3542</v>
      </c>
    </row>
    <row r="6075" ht="14.25" customHeight="1">
      <c r="A6075" s="92" t="s">
        <v>3997</v>
      </c>
      <c r="B6075" s="92" t="s">
        <v>3353</v>
      </c>
      <c r="C6075" s="93">
        <v>45876.0</v>
      </c>
      <c r="D6075" s="94">
        <v>0.7680555555555556</v>
      </c>
      <c r="E6075" s="92">
        <v>2.0</v>
      </c>
      <c r="F6075" s="92" t="s">
        <v>3544</v>
      </c>
    </row>
    <row r="6076" ht="14.25" customHeight="1">
      <c r="A6076" s="92" t="s">
        <v>4004</v>
      </c>
      <c r="B6076" s="92" t="s">
        <v>3353</v>
      </c>
      <c r="C6076" s="93">
        <v>45937.0</v>
      </c>
      <c r="D6076" s="94">
        <v>0.5777777777777777</v>
      </c>
      <c r="E6076" s="92">
        <v>0.0</v>
      </c>
      <c r="F6076" s="92" t="s">
        <v>3542</v>
      </c>
    </row>
    <row r="6077" ht="14.25" customHeight="1">
      <c r="A6077" s="92" t="s">
        <v>3692</v>
      </c>
      <c r="B6077" s="92" t="s">
        <v>2889</v>
      </c>
      <c r="C6077" s="93">
        <v>45607.0</v>
      </c>
      <c r="D6077" s="94">
        <v>0.3888888888888889</v>
      </c>
      <c r="E6077" s="92">
        <v>1.0</v>
      </c>
      <c r="F6077" s="92" t="s">
        <v>3543</v>
      </c>
    </row>
    <row r="6078" ht="14.25" customHeight="1">
      <c r="A6078" s="92" t="s">
        <v>3753</v>
      </c>
      <c r="B6078" s="92" t="s">
        <v>2889</v>
      </c>
      <c r="C6078" s="93">
        <v>45690.0</v>
      </c>
      <c r="D6078" s="94">
        <v>0.7229166666666667</v>
      </c>
      <c r="E6078" s="92">
        <v>2.0</v>
      </c>
      <c r="F6078" s="92" t="s">
        <v>3544</v>
      </c>
    </row>
    <row r="6079" ht="14.25" customHeight="1">
      <c r="A6079" s="92" t="s">
        <v>3784</v>
      </c>
      <c r="B6079" s="92" t="s">
        <v>2889</v>
      </c>
      <c r="C6079" s="93">
        <v>45873.0</v>
      </c>
      <c r="D6079" s="94">
        <v>0.6270833333333333</v>
      </c>
      <c r="E6079" s="92">
        <v>1.0</v>
      </c>
      <c r="F6079" s="92" t="s">
        <v>3543</v>
      </c>
    </row>
    <row r="6080" ht="14.25" customHeight="1">
      <c r="A6080" s="92" t="s">
        <v>3876</v>
      </c>
      <c r="B6080" s="92" t="s">
        <v>2369</v>
      </c>
      <c r="C6080" s="93">
        <v>45809.0</v>
      </c>
      <c r="D6080" s="94">
        <v>0.5145833333333333</v>
      </c>
      <c r="E6080" s="92">
        <v>1.0</v>
      </c>
      <c r="F6080" s="92" t="s">
        <v>3543</v>
      </c>
    </row>
    <row r="6081" ht="14.25" customHeight="1">
      <c r="A6081" s="92" t="s">
        <v>4033</v>
      </c>
      <c r="B6081" s="92" t="s">
        <v>1873</v>
      </c>
      <c r="C6081" s="93">
        <v>45582.0</v>
      </c>
      <c r="D6081" s="94">
        <v>0.16875</v>
      </c>
      <c r="E6081" s="92">
        <v>0.0</v>
      </c>
      <c r="F6081" s="92" t="s">
        <v>3542</v>
      </c>
    </row>
    <row r="6082" ht="14.25" customHeight="1">
      <c r="A6082" s="92" t="s">
        <v>3851</v>
      </c>
      <c r="B6082" s="92" t="s">
        <v>1873</v>
      </c>
      <c r="C6082" s="93">
        <v>45828.0</v>
      </c>
      <c r="D6082" s="94">
        <v>0.3875</v>
      </c>
      <c r="E6082" s="92">
        <v>1.0</v>
      </c>
      <c r="F6082" s="92" t="s">
        <v>3543</v>
      </c>
    </row>
    <row r="6083" ht="14.25" customHeight="1">
      <c r="A6083" s="92" t="s">
        <v>4065</v>
      </c>
      <c r="B6083" s="92" t="s">
        <v>1873</v>
      </c>
      <c r="C6083" s="93">
        <v>45906.0</v>
      </c>
      <c r="D6083" s="94">
        <v>0.14583333333333334</v>
      </c>
      <c r="E6083" s="92">
        <v>0.0</v>
      </c>
      <c r="F6083" s="92" t="s">
        <v>3542</v>
      </c>
    </row>
    <row r="6084" ht="14.25" customHeight="1">
      <c r="A6084" s="92" t="s">
        <v>3895</v>
      </c>
      <c r="B6084" s="92" t="s">
        <v>358</v>
      </c>
      <c r="C6084" s="93">
        <v>45675.0</v>
      </c>
      <c r="D6084" s="94">
        <v>0.5784722222222223</v>
      </c>
      <c r="E6084" s="92">
        <v>1.0</v>
      </c>
      <c r="F6084" s="92" t="s">
        <v>3543</v>
      </c>
    </row>
    <row r="6085" ht="14.25" customHeight="1">
      <c r="A6085" s="92" t="s">
        <v>3785</v>
      </c>
      <c r="B6085" s="92" t="s">
        <v>358</v>
      </c>
      <c r="C6085" s="93">
        <v>45751.0</v>
      </c>
      <c r="D6085" s="94">
        <v>0.12638888888888888</v>
      </c>
      <c r="E6085" s="92">
        <v>2.0</v>
      </c>
      <c r="F6085" s="92" t="s">
        <v>3544</v>
      </c>
    </row>
    <row r="6086" ht="14.25" customHeight="1">
      <c r="A6086" s="92" t="s">
        <v>3942</v>
      </c>
      <c r="B6086" s="92" t="s">
        <v>359</v>
      </c>
      <c r="C6086" s="93">
        <v>45650.0</v>
      </c>
      <c r="D6086" s="94">
        <v>0.06388888888888888</v>
      </c>
      <c r="E6086" s="92">
        <v>1.0</v>
      </c>
      <c r="F6086" s="92" t="s">
        <v>3543</v>
      </c>
    </row>
    <row r="6087" ht="14.25" customHeight="1">
      <c r="A6087" s="92" t="s">
        <v>3990</v>
      </c>
      <c r="B6087" s="92" t="s">
        <v>359</v>
      </c>
      <c r="C6087" s="93">
        <v>45658.0</v>
      </c>
      <c r="D6087" s="94">
        <v>0.9715277777777778</v>
      </c>
      <c r="E6087" s="92">
        <v>1.0</v>
      </c>
      <c r="F6087" s="92" t="s">
        <v>3543</v>
      </c>
    </row>
    <row r="6088" ht="14.25" customHeight="1">
      <c r="A6088" s="92" t="s">
        <v>3917</v>
      </c>
      <c r="B6088" s="92" t="s">
        <v>359</v>
      </c>
      <c r="C6088" s="93">
        <v>45826.0</v>
      </c>
      <c r="D6088" s="94">
        <v>0.9027777777777778</v>
      </c>
      <c r="E6088" s="92">
        <v>2.0</v>
      </c>
      <c r="F6088" s="92" t="s">
        <v>3544</v>
      </c>
    </row>
    <row r="6089" ht="14.25" customHeight="1">
      <c r="A6089" s="92" t="s">
        <v>3732</v>
      </c>
      <c r="B6089" s="92" t="s">
        <v>359</v>
      </c>
      <c r="C6089" s="93">
        <v>45837.0</v>
      </c>
      <c r="D6089" s="94">
        <v>0.9486111111111111</v>
      </c>
      <c r="E6089" s="92">
        <v>0.0</v>
      </c>
      <c r="F6089" s="92" t="s">
        <v>3542</v>
      </c>
    </row>
    <row r="6090" ht="14.25" customHeight="1">
      <c r="A6090" s="92" t="s">
        <v>3892</v>
      </c>
      <c r="B6090" s="92" t="s">
        <v>359</v>
      </c>
      <c r="C6090" s="93">
        <v>45890.0</v>
      </c>
      <c r="D6090" s="94">
        <v>0.7805555555555556</v>
      </c>
      <c r="E6090" s="92">
        <v>1.0</v>
      </c>
      <c r="F6090" s="92" t="s">
        <v>3543</v>
      </c>
    </row>
    <row r="6091" ht="14.25" customHeight="1">
      <c r="A6091" s="92" t="s">
        <v>4010</v>
      </c>
      <c r="B6091" s="92" t="s">
        <v>359</v>
      </c>
      <c r="C6091" s="93">
        <v>45945.0</v>
      </c>
      <c r="D6091" s="94">
        <v>0.011805555555555555</v>
      </c>
      <c r="E6091" s="92">
        <v>0.0</v>
      </c>
      <c r="F6091" s="92" t="s">
        <v>3542</v>
      </c>
    </row>
    <row r="6092" ht="14.25" customHeight="1">
      <c r="A6092" s="92" t="s">
        <v>4011</v>
      </c>
      <c r="B6092" s="92" t="s">
        <v>2370</v>
      </c>
      <c r="C6092" s="93">
        <v>45820.0</v>
      </c>
      <c r="D6092" s="94">
        <v>0.10208333333333333</v>
      </c>
      <c r="E6092" s="92">
        <v>2.0</v>
      </c>
      <c r="F6092" s="92" t="s">
        <v>3544</v>
      </c>
    </row>
    <row r="6093" ht="14.25" customHeight="1">
      <c r="A6093" s="92" t="s">
        <v>3736</v>
      </c>
      <c r="B6093" s="92" t="s">
        <v>874</v>
      </c>
      <c r="C6093" s="93">
        <v>45649.0</v>
      </c>
      <c r="D6093" s="94">
        <v>0.3875</v>
      </c>
      <c r="E6093" s="92">
        <v>0.0</v>
      </c>
      <c r="F6093" s="92" t="s">
        <v>3542</v>
      </c>
    </row>
    <row r="6094" ht="14.25" customHeight="1">
      <c r="A6094" s="92" t="s">
        <v>3701</v>
      </c>
      <c r="B6094" s="92" t="s">
        <v>2371</v>
      </c>
      <c r="C6094" s="93">
        <v>45862.0</v>
      </c>
      <c r="D6094" s="94">
        <v>0.20347222222222222</v>
      </c>
      <c r="E6094" s="92">
        <v>1.0</v>
      </c>
      <c r="F6094" s="92" t="s">
        <v>3543</v>
      </c>
    </row>
    <row r="6095" ht="14.25" customHeight="1">
      <c r="A6095" s="92" t="s">
        <v>3771</v>
      </c>
      <c r="B6095" s="92" t="s">
        <v>1874</v>
      </c>
      <c r="C6095" s="93">
        <v>45753.0</v>
      </c>
      <c r="D6095" s="94">
        <v>0.3548611111111111</v>
      </c>
      <c r="E6095" s="92">
        <v>2.0</v>
      </c>
      <c r="F6095" s="92" t="s">
        <v>3544</v>
      </c>
    </row>
    <row r="6096" ht="14.25" customHeight="1">
      <c r="A6096" s="92" t="s">
        <v>3826</v>
      </c>
      <c r="B6096" s="92" t="s">
        <v>2373</v>
      </c>
      <c r="C6096" s="93">
        <v>45696.0</v>
      </c>
      <c r="D6096" s="94">
        <v>0.9819444444444444</v>
      </c>
      <c r="E6096" s="92">
        <v>2.0</v>
      </c>
      <c r="F6096" s="92" t="s">
        <v>3544</v>
      </c>
    </row>
    <row r="6097" ht="14.25" customHeight="1">
      <c r="A6097" s="92" t="s">
        <v>3799</v>
      </c>
      <c r="B6097" s="92" t="s">
        <v>3354</v>
      </c>
      <c r="C6097" s="93">
        <v>45618.0</v>
      </c>
      <c r="D6097" s="94">
        <v>0.7784722222222222</v>
      </c>
      <c r="E6097" s="92">
        <v>0.0</v>
      </c>
      <c r="F6097" s="92" t="s">
        <v>3542</v>
      </c>
    </row>
    <row r="6098" ht="14.25" customHeight="1">
      <c r="A6098" s="92" t="s">
        <v>3836</v>
      </c>
      <c r="B6098" s="92" t="s">
        <v>3354</v>
      </c>
      <c r="C6098" s="93">
        <v>45620.0</v>
      </c>
      <c r="D6098" s="94">
        <v>0.1673611111111111</v>
      </c>
      <c r="E6098" s="92">
        <v>0.0</v>
      </c>
      <c r="F6098" s="92" t="s">
        <v>3542</v>
      </c>
    </row>
    <row r="6099" ht="14.25" customHeight="1">
      <c r="A6099" s="92" t="s">
        <v>3829</v>
      </c>
      <c r="B6099" s="92" t="s">
        <v>3354</v>
      </c>
      <c r="C6099" s="93">
        <v>45694.0</v>
      </c>
      <c r="D6099" s="94">
        <v>0.24583333333333332</v>
      </c>
      <c r="E6099" s="92">
        <v>2.0</v>
      </c>
      <c r="F6099" s="92" t="s">
        <v>3544</v>
      </c>
    </row>
    <row r="6100" ht="14.25" customHeight="1">
      <c r="A6100" s="92" t="s">
        <v>3813</v>
      </c>
      <c r="B6100" s="92" t="s">
        <v>2374</v>
      </c>
      <c r="C6100" s="93">
        <v>45886.0</v>
      </c>
      <c r="D6100" s="94">
        <v>0.5243055555555556</v>
      </c>
      <c r="E6100" s="92">
        <v>1.0</v>
      </c>
      <c r="F6100" s="92" t="s">
        <v>3543</v>
      </c>
    </row>
    <row r="6101" ht="14.25" customHeight="1">
      <c r="A6101" s="92" t="s">
        <v>4082</v>
      </c>
      <c r="B6101" s="92" t="s">
        <v>2374</v>
      </c>
      <c r="C6101" s="93">
        <v>45931.0</v>
      </c>
      <c r="D6101" s="94">
        <v>0.35625</v>
      </c>
      <c r="E6101" s="92">
        <v>0.0</v>
      </c>
      <c r="F6101" s="92" t="s">
        <v>3542</v>
      </c>
    </row>
    <row r="6102" ht="14.25" customHeight="1">
      <c r="A6102" s="92" t="s">
        <v>3765</v>
      </c>
      <c r="B6102" s="92" t="s">
        <v>360</v>
      </c>
      <c r="C6102" s="93">
        <v>45696.0</v>
      </c>
      <c r="D6102" s="94">
        <v>0.7215277777777778</v>
      </c>
      <c r="E6102" s="92">
        <v>1.0</v>
      </c>
      <c r="F6102" s="92" t="s">
        <v>3543</v>
      </c>
    </row>
    <row r="6103" ht="14.25" customHeight="1">
      <c r="A6103" s="92" t="s">
        <v>3652</v>
      </c>
      <c r="B6103" s="92" t="s">
        <v>360</v>
      </c>
      <c r="C6103" s="93">
        <v>45783.0</v>
      </c>
      <c r="D6103" s="94">
        <v>0.8791666666666667</v>
      </c>
      <c r="E6103" s="92">
        <v>1.0</v>
      </c>
      <c r="F6103" s="92" t="s">
        <v>3543</v>
      </c>
    </row>
    <row r="6104" ht="14.25" customHeight="1">
      <c r="A6104" s="92" t="s">
        <v>3949</v>
      </c>
      <c r="B6104" s="92" t="s">
        <v>360</v>
      </c>
      <c r="C6104" s="93">
        <v>45828.0</v>
      </c>
      <c r="D6104" s="94">
        <v>0.8194444444444444</v>
      </c>
      <c r="E6104" s="92">
        <v>2.0</v>
      </c>
      <c r="F6104" s="92" t="s">
        <v>3544</v>
      </c>
    </row>
    <row r="6105" ht="14.25" customHeight="1">
      <c r="A6105" s="92" t="s">
        <v>3727</v>
      </c>
      <c r="B6105" s="92" t="s">
        <v>360</v>
      </c>
      <c r="C6105" s="93">
        <v>45896.0</v>
      </c>
      <c r="D6105" s="94">
        <v>0.9402777777777778</v>
      </c>
      <c r="E6105" s="92">
        <v>0.0</v>
      </c>
      <c r="F6105" s="92" t="s">
        <v>3542</v>
      </c>
    </row>
    <row r="6106" ht="14.25" customHeight="1">
      <c r="A6106" s="92" t="s">
        <v>3830</v>
      </c>
      <c r="B6106" s="92" t="s">
        <v>2890</v>
      </c>
      <c r="C6106" s="93">
        <v>45603.0</v>
      </c>
      <c r="D6106" s="94">
        <v>0.4131944444444444</v>
      </c>
      <c r="E6106" s="92">
        <v>2.0</v>
      </c>
      <c r="F6106" s="92" t="s">
        <v>3544</v>
      </c>
    </row>
    <row r="6107" ht="14.25" customHeight="1">
      <c r="A6107" s="92" t="s">
        <v>4079</v>
      </c>
      <c r="B6107" s="92" t="s">
        <v>2890</v>
      </c>
      <c r="C6107" s="93">
        <v>45691.0</v>
      </c>
      <c r="D6107" s="94">
        <v>0.16180555555555556</v>
      </c>
      <c r="E6107" s="92">
        <v>2.0</v>
      </c>
      <c r="F6107" s="92" t="s">
        <v>3544</v>
      </c>
    </row>
    <row r="6108" ht="14.25" customHeight="1">
      <c r="A6108" s="92" t="s">
        <v>3674</v>
      </c>
      <c r="B6108" s="92" t="s">
        <v>2890</v>
      </c>
      <c r="C6108" s="93">
        <v>45877.0</v>
      </c>
      <c r="D6108" s="94">
        <v>0.09097222222222222</v>
      </c>
      <c r="E6108" s="92">
        <v>0.0</v>
      </c>
      <c r="F6108" s="92" t="s">
        <v>3542</v>
      </c>
    </row>
    <row r="6109" ht="14.25" customHeight="1">
      <c r="A6109" s="92" t="s">
        <v>3833</v>
      </c>
      <c r="B6109" s="92" t="s">
        <v>2375</v>
      </c>
      <c r="C6109" s="93">
        <v>45911.0</v>
      </c>
      <c r="D6109" s="94">
        <v>0.019444444444444445</v>
      </c>
      <c r="E6109" s="92">
        <v>0.0</v>
      </c>
      <c r="F6109" s="92" t="s">
        <v>3542</v>
      </c>
    </row>
    <row r="6110" ht="14.25" customHeight="1">
      <c r="A6110" s="92" t="s">
        <v>3720</v>
      </c>
      <c r="B6110" s="92" t="s">
        <v>2375</v>
      </c>
      <c r="C6110" s="93">
        <v>45943.0</v>
      </c>
      <c r="D6110" s="94">
        <v>0.04236111111111111</v>
      </c>
      <c r="E6110" s="92">
        <v>2.0</v>
      </c>
      <c r="F6110" s="92" t="s">
        <v>3544</v>
      </c>
    </row>
    <row r="6111" ht="14.25" customHeight="1">
      <c r="A6111" s="92" t="s">
        <v>4039</v>
      </c>
      <c r="B6111" s="92" t="s">
        <v>1875</v>
      </c>
      <c r="C6111" s="93">
        <v>45654.0</v>
      </c>
      <c r="D6111" s="94">
        <v>0.3326388888888889</v>
      </c>
      <c r="E6111" s="92">
        <v>2.0</v>
      </c>
      <c r="F6111" s="92" t="s">
        <v>3544</v>
      </c>
    </row>
    <row r="6112" ht="14.25" customHeight="1">
      <c r="A6112" s="92" t="s">
        <v>3732</v>
      </c>
      <c r="B6112" s="92" t="s">
        <v>1875</v>
      </c>
      <c r="C6112" s="93">
        <v>45675.0</v>
      </c>
      <c r="D6112" s="94">
        <v>0.7451388888888889</v>
      </c>
      <c r="E6112" s="92">
        <v>2.0</v>
      </c>
      <c r="F6112" s="92" t="s">
        <v>3544</v>
      </c>
    </row>
    <row r="6113" ht="14.25" customHeight="1">
      <c r="A6113" s="92" t="s">
        <v>3843</v>
      </c>
      <c r="B6113" s="92" t="s">
        <v>1875</v>
      </c>
      <c r="C6113" s="93">
        <v>45726.0</v>
      </c>
      <c r="D6113" s="94">
        <v>0.1875</v>
      </c>
      <c r="E6113" s="92">
        <v>1.0</v>
      </c>
      <c r="F6113" s="92" t="s">
        <v>3543</v>
      </c>
    </row>
    <row r="6114" ht="14.25" customHeight="1">
      <c r="A6114" s="92" t="s">
        <v>3853</v>
      </c>
      <c r="B6114" s="92" t="s">
        <v>1875</v>
      </c>
      <c r="C6114" s="93">
        <v>45854.0</v>
      </c>
      <c r="D6114" s="94">
        <v>0.8791666666666667</v>
      </c>
      <c r="E6114" s="92">
        <v>0.0</v>
      </c>
      <c r="F6114" s="92" t="s">
        <v>3542</v>
      </c>
    </row>
    <row r="6115" ht="14.25" customHeight="1">
      <c r="A6115" s="92" t="s">
        <v>3844</v>
      </c>
      <c r="B6115" s="92" t="s">
        <v>1875</v>
      </c>
      <c r="C6115" s="93">
        <v>45868.0</v>
      </c>
      <c r="D6115" s="94">
        <v>0.25625</v>
      </c>
      <c r="E6115" s="92">
        <v>1.0</v>
      </c>
      <c r="F6115" s="92" t="s">
        <v>3543</v>
      </c>
    </row>
    <row r="6116" ht="14.25" customHeight="1">
      <c r="A6116" s="92" t="s">
        <v>4046</v>
      </c>
      <c r="B6116" s="92" t="s">
        <v>3355</v>
      </c>
      <c r="C6116" s="93">
        <v>45803.0</v>
      </c>
      <c r="D6116" s="94">
        <v>0.9951388888888889</v>
      </c>
      <c r="E6116" s="92">
        <v>1.0</v>
      </c>
      <c r="F6116" s="92" t="s">
        <v>3543</v>
      </c>
    </row>
    <row r="6117" ht="14.25" customHeight="1">
      <c r="A6117" s="92" t="s">
        <v>3994</v>
      </c>
      <c r="B6117" s="92" t="s">
        <v>1382</v>
      </c>
      <c r="C6117" s="93">
        <v>45587.0</v>
      </c>
      <c r="D6117" s="94">
        <v>0.09513888888888888</v>
      </c>
      <c r="E6117" s="92">
        <v>0.0</v>
      </c>
      <c r="F6117" s="92" t="s">
        <v>3542</v>
      </c>
    </row>
    <row r="6118" ht="14.25" customHeight="1">
      <c r="A6118" s="92" t="s">
        <v>3985</v>
      </c>
      <c r="B6118" s="92" t="s">
        <v>1382</v>
      </c>
      <c r="C6118" s="93">
        <v>45603.0</v>
      </c>
      <c r="D6118" s="94">
        <v>0.21805555555555556</v>
      </c>
      <c r="E6118" s="92">
        <v>2.0</v>
      </c>
      <c r="F6118" s="92" t="s">
        <v>3544</v>
      </c>
    </row>
    <row r="6119" ht="14.25" customHeight="1">
      <c r="A6119" s="92" t="s">
        <v>3831</v>
      </c>
      <c r="B6119" s="92" t="s">
        <v>1382</v>
      </c>
      <c r="C6119" s="93">
        <v>45648.0</v>
      </c>
      <c r="D6119" s="94">
        <v>0.9902777777777778</v>
      </c>
      <c r="E6119" s="92">
        <v>2.0</v>
      </c>
      <c r="F6119" s="92" t="s">
        <v>3544</v>
      </c>
    </row>
    <row r="6120" ht="14.25" customHeight="1">
      <c r="A6120" s="92" t="s">
        <v>3676</v>
      </c>
      <c r="B6120" s="92" t="s">
        <v>1382</v>
      </c>
      <c r="C6120" s="93">
        <v>45787.0</v>
      </c>
      <c r="D6120" s="94">
        <v>0.22847222222222222</v>
      </c>
      <c r="E6120" s="92">
        <v>1.0</v>
      </c>
      <c r="F6120" s="92" t="s">
        <v>3543</v>
      </c>
    </row>
    <row r="6121" ht="14.25" customHeight="1">
      <c r="A6121" s="92" t="s">
        <v>4037</v>
      </c>
      <c r="B6121" s="92" t="s">
        <v>1382</v>
      </c>
      <c r="C6121" s="93">
        <v>45843.0</v>
      </c>
      <c r="D6121" s="94">
        <v>0.03333333333333333</v>
      </c>
      <c r="E6121" s="92">
        <v>2.0</v>
      </c>
      <c r="F6121" s="92" t="s">
        <v>3544</v>
      </c>
    </row>
    <row r="6122" ht="14.25" customHeight="1">
      <c r="A6122" s="92" t="s">
        <v>3917</v>
      </c>
      <c r="B6122" s="92" t="s">
        <v>1382</v>
      </c>
      <c r="C6122" s="93">
        <v>45880.0</v>
      </c>
      <c r="D6122" s="94">
        <v>0.575</v>
      </c>
      <c r="E6122" s="92">
        <v>1.0</v>
      </c>
      <c r="F6122" s="92" t="s">
        <v>3543</v>
      </c>
    </row>
    <row r="6123" ht="14.25" customHeight="1">
      <c r="A6123" s="92" t="s">
        <v>3877</v>
      </c>
      <c r="B6123" s="92" t="s">
        <v>875</v>
      </c>
      <c r="C6123" s="93">
        <v>45604.0</v>
      </c>
      <c r="D6123" s="94">
        <v>0.49236111111111114</v>
      </c>
      <c r="E6123" s="92">
        <v>1.0</v>
      </c>
      <c r="F6123" s="92" t="s">
        <v>3543</v>
      </c>
    </row>
    <row r="6124" ht="14.25" customHeight="1">
      <c r="A6124" s="92" t="s">
        <v>4031</v>
      </c>
      <c r="B6124" s="92" t="s">
        <v>875</v>
      </c>
      <c r="C6124" s="93">
        <v>45759.0</v>
      </c>
      <c r="D6124" s="94">
        <v>0.6673611111111111</v>
      </c>
      <c r="E6124" s="92">
        <v>2.0</v>
      </c>
      <c r="F6124" s="92" t="s">
        <v>3544</v>
      </c>
    </row>
    <row r="6125" ht="14.25" customHeight="1">
      <c r="A6125" s="92" t="s">
        <v>4077</v>
      </c>
      <c r="B6125" s="92" t="s">
        <v>875</v>
      </c>
      <c r="C6125" s="93">
        <v>45880.0</v>
      </c>
      <c r="D6125" s="94">
        <v>0.3111111111111111</v>
      </c>
      <c r="E6125" s="92">
        <v>1.0</v>
      </c>
      <c r="F6125" s="92" t="s">
        <v>3543</v>
      </c>
    </row>
    <row r="6126" ht="14.25" customHeight="1">
      <c r="A6126" s="92" t="s">
        <v>3878</v>
      </c>
      <c r="B6126" s="92" t="s">
        <v>875</v>
      </c>
      <c r="C6126" s="93">
        <v>45900.0</v>
      </c>
      <c r="D6126" s="94">
        <v>0.025694444444444443</v>
      </c>
      <c r="E6126" s="92">
        <v>1.0</v>
      </c>
      <c r="F6126" s="92" t="s">
        <v>3543</v>
      </c>
    </row>
    <row r="6127" ht="14.25" customHeight="1">
      <c r="A6127" s="92" t="s">
        <v>4061</v>
      </c>
      <c r="B6127" s="92" t="s">
        <v>3356</v>
      </c>
      <c r="C6127" s="93">
        <v>45602.0</v>
      </c>
      <c r="D6127" s="94">
        <v>0.8847222222222222</v>
      </c>
      <c r="E6127" s="92">
        <v>2.0</v>
      </c>
      <c r="F6127" s="92" t="s">
        <v>3544</v>
      </c>
    </row>
    <row r="6128" ht="14.25" customHeight="1">
      <c r="A6128" s="92" t="s">
        <v>4023</v>
      </c>
      <c r="B6128" s="92" t="s">
        <v>3356</v>
      </c>
      <c r="C6128" s="93">
        <v>45797.0</v>
      </c>
      <c r="D6128" s="94">
        <v>0.5770833333333333</v>
      </c>
      <c r="E6128" s="92">
        <v>0.0</v>
      </c>
      <c r="F6128" s="92" t="s">
        <v>3542</v>
      </c>
    </row>
    <row r="6129" ht="14.25" customHeight="1">
      <c r="A6129" s="92" t="s">
        <v>3985</v>
      </c>
      <c r="B6129" s="92" t="s">
        <v>3356</v>
      </c>
      <c r="C6129" s="93">
        <v>45938.0</v>
      </c>
      <c r="D6129" s="94">
        <v>0.18958333333333333</v>
      </c>
      <c r="E6129" s="92">
        <v>2.0</v>
      </c>
      <c r="F6129" s="92" t="s">
        <v>3544</v>
      </c>
    </row>
    <row r="6130" ht="14.25" customHeight="1">
      <c r="A6130" s="92" t="s">
        <v>3875</v>
      </c>
      <c r="B6130" s="92" t="s">
        <v>2376</v>
      </c>
      <c r="C6130" s="93">
        <v>45666.0</v>
      </c>
      <c r="D6130" s="94">
        <v>0.37569444444444444</v>
      </c>
      <c r="E6130" s="92">
        <v>1.0</v>
      </c>
      <c r="F6130" s="92" t="s">
        <v>3543</v>
      </c>
    </row>
    <row r="6131" ht="14.25" customHeight="1">
      <c r="A6131" s="92" t="s">
        <v>3858</v>
      </c>
      <c r="B6131" s="92" t="s">
        <v>2376</v>
      </c>
      <c r="C6131" s="93">
        <v>45696.0</v>
      </c>
      <c r="D6131" s="94">
        <v>0.04375</v>
      </c>
      <c r="E6131" s="92">
        <v>0.0</v>
      </c>
      <c r="F6131" s="92" t="s">
        <v>3542</v>
      </c>
    </row>
    <row r="6132" ht="14.25" customHeight="1">
      <c r="A6132" s="92" t="s">
        <v>3927</v>
      </c>
      <c r="B6132" s="92" t="s">
        <v>2376</v>
      </c>
      <c r="C6132" s="93">
        <v>45789.0</v>
      </c>
      <c r="D6132" s="94">
        <v>0.6770833333333334</v>
      </c>
      <c r="E6132" s="92">
        <v>0.0</v>
      </c>
      <c r="F6132" s="92" t="s">
        <v>3542</v>
      </c>
    </row>
    <row r="6133" ht="14.25" customHeight="1">
      <c r="A6133" s="92" t="s">
        <v>3863</v>
      </c>
      <c r="B6133" s="92" t="s">
        <v>2376</v>
      </c>
      <c r="C6133" s="93">
        <v>45814.0</v>
      </c>
      <c r="D6133" s="94">
        <v>0.8048611111111111</v>
      </c>
      <c r="E6133" s="92">
        <v>0.0</v>
      </c>
      <c r="F6133" s="92" t="s">
        <v>3542</v>
      </c>
    </row>
    <row r="6134" ht="14.25" customHeight="1">
      <c r="A6134" s="92" t="s">
        <v>4033</v>
      </c>
      <c r="B6134" s="92" t="s">
        <v>2376</v>
      </c>
      <c r="C6134" s="93">
        <v>45893.0</v>
      </c>
      <c r="D6134" s="94">
        <v>0.9694444444444444</v>
      </c>
      <c r="E6134" s="92">
        <v>2.0</v>
      </c>
      <c r="F6134" s="92" t="s">
        <v>3544</v>
      </c>
    </row>
    <row r="6135" ht="14.25" customHeight="1">
      <c r="A6135" s="92" t="s">
        <v>3616</v>
      </c>
      <c r="B6135" s="92" t="s">
        <v>2891</v>
      </c>
      <c r="C6135" s="93">
        <v>45586.0</v>
      </c>
      <c r="D6135" s="94">
        <v>0.5506944444444445</v>
      </c>
      <c r="E6135" s="92">
        <v>2.0</v>
      </c>
      <c r="F6135" s="92" t="s">
        <v>3544</v>
      </c>
    </row>
    <row r="6136" ht="14.25" customHeight="1">
      <c r="A6136" s="92" t="s">
        <v>3719</v>
      </c>
      <c r="B6136" s="92" t="s">
        <v>2891</v>
      </c>
      <c r="C6136" s="93">
        <v>45604.0</v>
      </c>
      <c r="D6136" s="94">
        <v>0.9611111111111111</v>
      </c>
      <c r="E6136" s="92">
        <v>2.0</v>
      </c>
      <c r="F6136" s="92" t="s">
        <v>3544</v>
      </c>
    </row>
    <row r="6137" ht="14.25" customHeight="1">
      <c r="A6137" s="92" t="s">
        <v>3712</v>
      </c>
      <c r="B6137" s="92" t="s">
        <v>2891</v>
      </c>
      <c r="C6137" s="93">
        <v>45680.0</v>
      </c>
      <c r="D6137" s="94">
        <v>0.9256944444444445</v>
      </c>
      <c r="E6137" s="92">
        <v>0.0</v>
      </c>
      <c r="F6137" s="92" t="s">
        <v>3542</v>
      </c>
    </row>
    <row r="6138" ht="14.25" customHeight="1">
      <c r="A6138" s="92" t="s">
        <v>3851</v>
      </c>
      <c r="B6138" s="92" t="s">
        <v>2891</v>
      </c>
      <c r="C6138" s="93">
        <v>45807.0</v>
      </c>
      <c r="D6138" s="94">
        <v>0.3902777777777778</v>
      </c>
      <c r="E6138" s="92">
        <v>2.0</v>
      </c>
      <c r="F6138" s="92" t="s">
        <v>3544</v>
      </c>
    </row>
    <row r="6139" ht="14.25" customHeight="1">
      <c r="A6139" s="92" t="s">
        <v>3703</v>
      </c>
      <c r="B6139" s="92" t="s">
        <v>2891</v>
      </c>
      <c r="C6139" s="93">
        <v>45819.0</v>
      </c>
      <c r="D6139" s="94">
        <v>0.20833333333333334</v>
      </c>
      <c r="E6139" s="92">
        <v>1.0</v>
      </c>
      <c r="F6139" s="92" t="s">
        <v>3543</v>
      </c>
    </row>
    <row r="6140" ht="14.25" customHeight="1">
      <c r="A6140" s="92" t="s">
        <v>3746</v>
      </c>
      <c r="B6140" s="92" t="s">
        <v>2891</v>
      </c>
      <c r="C6140" s="93">
        <v>45844.0</v>
      </c>
      <c r="D6140" s="94">
        <v>0.42430555555555555</v>
      </c>
      <c r="E6140" s="92">
        <v>1.0</v>
      </c>
      <c r="F6140" s="92" t="s">
        <v>3543</v>
      </c>
    </row>
    <row r="6141" ht="14.25" customHeight="1">
      <c r="A6141" s="92" t="s">
        <v>3769</v>
      </c>
      <c r="B6141" s="92" t="s">
        <v>361</v>
      </c>
      <c r="C6141" s="93">
        <v>45669.0</v>
      </c>
      <c r="D6141" s="94">
        <v>0.34791666666666665</v>
      </c>
      <c r="E6141" s="92">
        <v>1.0</v>
      </c>
      <c r="F6141" s="92" t="s">
        <v>3543</v>
      </c>
    </row>
    <row r="6142" ht="14.25" customHeight="1">
      <c r="A6142" s="92" t="s">
        <v>3712</v>
      </c>
      <c r="B6142" s="92" t="s">
        <v>361</v>
      </c>
      <c r="C6142" s="93">
        <v>45679.0</v>
      </c>
      <c r="D6142" s="94">
        <v>0.6618055555555555</v>
      </c>
      <c r="E6142" s="92">
        <v>0.0</v>
      </c>
      <c r="F6142" s="92" t="s">
        <v>3542</v>
      </c>
    </row>
    <row r="6143" ht="14.25" customHeight="1">
      <c r="A6143" s="92" t="s">
        <v>3692</v>
      </c>
      <c r="B6143" s="92" t="s">
        <v>361</v>
      </c>
      <c r="C6143" s="93">
        <v>45709.0</v>
      </c>
      <c r="D6143" s="94">
        <v>0.16666666666666666</v>
      </c>
      <c r="E6143" s="92">
        <v>1.0</v>
      </c>
      <c r="F6143" s="92" t="s">
        <v>3543</v>
      </c>
    </row>
    <row r="6144" ht="14.25" customHeight="1">
      <c r="A6144" s="92" t="s">
        <v>3888</v>
      </c>
      <c r="B6144" s="92" t="s">
        <v>361</v>
      </c>
      <c r="C6144" s="93">
        <v>45761.0</v>
      </c>
      <c r="D6144" s="94">
        <v>0.8111111111111111</v>
      </c>
      <c r="E6144" s="92">
        <v>1.0</v>
      </c>
      <c r="F6144" s="92" t="s">
        <v>3543</v>
      </c>
    </row>
    <row r="6145" ht="14.25" customHeight="1">
      <c r="A6145" s="92" t="s">
        <v>3860</v>
      </c>
      <c r="B6145" s="92" t="s">
        <v>361</v>
      </c>
      <c r="C6145" s="93">
        <v>45796.0</v>
      </c>
      <c r="D6145" s="94">
        <v>0.6319444444444444</v>
      </c>
      <c r="E6145" s="92">
        <v>0.0</v>
      </c>
      <c r="F6145" s="92" t="s">
        <v>3542</v>
      </c>
    </row>
    <row r="6146" ht="14.25" customHeight="1">
      <c r="A6146" s="92" t="s">
        <v>3843</v>
      </c>
      <c r="B6146" s="92" t="s">
        <v>361</v>
      </c>
      <c r="C6146" s="93">
        <v>45869.0</v>
      </c>
      <c r="D6146" s="94">
        <v>0.020833333333333332</v>
      </c>
      <c r="E6146" s="92">
        <v>1.0</v>
      </c>
      <c r="F6146" s="92" t="s">
        <v>3543</v>
      </c>
    </row>
    <row r="6147" ht="14.25" customHeight="1">
      <c r="A6147" s="92" t="s">
        <v>4054</v>
      </c>
      <c r="B6147" s="92" t="s">
        <v>876</v>
      </c>
      <c r="C6147" s="93">
        <v>45584.0</v>
      </c>
      <c r="D6147" s="94">
        <v>0.7902777777777777</v>
      </c>
      <c r="E6147" s="92">
        <v>2.0</v>
      </c>
      <c r="F6147" s="92" t="s">
        <v>3544</v>
      </c>
    </row>
    <row r="6148" ht="14.25" customHeight="1">
      <c r="A6148" s="92" t="s">
        <v>3703</v>
      </c>
      <c r="B6148" s="92" t="s">
        <v>876</v>
      </c>
      <c r="C6148" s="93">
        <v>45830.0</v>
      </c>
      <c r="D6148" s="94">
        <v>0.7604166666666666</v>
      </c>
      <c r="E6148" s="92">
        <v>2.0</v>
      </c>
      <c r="F6148" s="92" t="s">
        <v>3544</v>
      </c>
    </row>
    <row r="6149" ht="14.25" customHeight="1">
      <c r="A6149" s="92" t="s">
        <v>4089</v>
      </c>
      <c r="B6149" s="92" t="s">
        <v>876</v>
      </c>
      <c r="C6149" s="93">
        <v>45942.0</v>
      </c>
      <c r="D6149" s="94">
        <v>0.09583333333333334</v>
      </c>
      <c r="E6149" s="92">
        <v>0.0</v>
      </c>
      <c r="F6149" s="92" t="s">
        <v>3542</v>
      </c>
    </row>
    <row r="6150" ht="14.25" customHeight="1">
      <c r="A6150" s="92" t="s">
        <v>3822</v>
      </c>
      <c r="B6150" s="92" t="s">
        <v>2892</v>
      </c>
      <c r="C6150" s="93">
        <v>45677.0</v>
      </c>
      <c r="D6150" s="94">
        <v>0.7701388888888889</v>
      </c>
      <c r="E6150" s="92">
        <v>1.0</v>
      </c>
      <c r="F6150" s="92" t="s">
        <v>3543</v>
      </c>
    </row>
    <row r="6151" ht="14.25" customHeight="1">
      <c r="A6151" s="92" t="s">
        <v>3979</v>
      </c>
      <c r="B6151" s="92" t="s">
        <v>2892</v>
      </c>
      <c r="C6151" s="93">
        <v>45717.0</v>
      </c>
      <c r="D6151" s="94">
        <v>0.8381944444444445</v>
      </c>
      <c r="E6151" s="92">
        <v>2.0</v>
      </c>
      <c r="F6151" s="92" t="s">
        <v>3544</v>
      </c>
    </row>
    <row r="6152" ht="14.25" customHeight="1">
      <c r="A6152" s="92" t="s">
        <v>3849</v>
      </c>
      <c r="B6152" s="92" t="s">
        <v>2892</v>
      </c>
      <c r="C6152" s="93">
        <v>45750.0</v>
      </c>
      <c r="D6152" s="94">
        <v>0.20069444444444445</v>
      </c>
      <c r="E6152" s="92">
        <v>2.0</v>
      </c>
      <c r="F6152" s="92" t="s">
        <v>3544</v>
      </c>
    </row>
    <row r="6153" ht="14.25" customHeight="1">
      <c r="A6153" s="92" t="s">
        <v>3813</v>
      </c>
      <c r="B6153" s="92" t="s">
        <v>2892</v>
      </c>
      <c r="C6153" s="93">
        <v>45803.0</v>
      </c>
      <c r="D6153" s="94">
        <v>0.009722222222222222</v>
      </c>
      <c r="E6153" s="92">
        <v>2.0</v>
      </c>
      <c r="F6153" s="92" t="s">
        <v>3544</v>
      </c>
    </row>
    <row r="6154" ht="14.25" customHeight="1">
      <c r="A6154" s="92" t="s">
        <v>3966</v>
      </c>
      <c r="B6154" s="92" t="s">
        <v>2892</v>
      </c>
      <c r="C6154" s="93">
        <v>45816.0</v>
      </c>
      <c r="D6154" s="94">
        <v>0.6034722222222222</v>
      </c>
      <c r="E6154" s="92">
        <v>0.0</v>
      </c>
      <c r="F6154" s="92" t="s">
        <v>3542</v>
      </c>
    </row>
    <row r="6155" ht="14.25" customHeight="1">
      <c r="A6155" s="92" t="s">
        <v>4001</v>
      </c>
      <c r="B6155" s="92" t="s">
        <v>2892</v>
      </c>
      <c r="C6155" s="93">
        <v>45854.0</v>
      </c>
      <c r="D6155" s="94">
        <v>0.9201388888888888</v>
      </c>
      <c r="E6155" s="92">
        <v>1.0</v>
      </c>
      <c r="F6155" s="92" t="s">
        <v>3543</v>
      </c>
    </row>
    <row r="6156" ht="14.25" customHeight="1">
      <c r="A6156" s="92" t="s">
        <v>4081</v>
      </c>
      <c r="B6156" s="92" t="s">
        <v>2377</v>
      </c>
      <c r="C6156" s="93">
        <v>45601.0</v>
      </c>
      <c r="D6156" s="94">
        <v>0.16527777777777777</v>
      </c>
      <c r="E6156" s="92">
        <v>2.0</v>
      </c>
      <c r="F6156" s="92" t="s">
        <v>3544</v>
      </c>
    </row>
    <row r="6157" ht="14.25" customHeight="1">
      <c r="A6157" s="92" t="s">
        <v>3783</v>
      </c>
      <c r="B6157" s="92" t="s">
        <v>2377</v>
      </c>
      <c r="C6157" s="93">
        <v>45722.0</v>
      </c>
      <c r="D6157" s="94">
        <v>0.04513888888888889</v>
      </c>
      <c r="E6157" s="92">
        <v>0.0</v>
      </c>
      <c r="F6157" s="92" t="s">
        <v>3542</v>
      </c>
    </row>
    <row r="6158" ht="14.25" customHeight="1">
      <c r="A6158" s="92" t="s">
        <v>3994</v>
      </c>
      <c r="B6158" s="92" t="s">
        <v>2377</v>
      </c>
      <c r="C6158" s="93">
        <v>45795.0</v>
      </c>
      <c r="D6158" s="94">
        <v>0.006944444444444444</v>
      </c>
      <c r="E6158" s="92">
        <v>0.0</v>
      </c>
      <c r="F6158" s="92" t="s">
        <v>3542</v>
      </c>
    </row>
    <row r="6159" ht="14.25" customHeight="1">
      <c r="A6159" s="92" t="s">
        <v>4086</v>
      </c>
      <c r="B6159" s="92" t="s">
        <v>877</v>
      </c>
      <c r="C6159" s="93">
        <v>45877.0</v>
      </c>
      <c r="D6159" s="94">
        <v>0.9131944444444444</v>
      </c>
      <c r="E6159" s="92">
        <v>2.0</v>
      </c>
      <c r="F6159" s="92" t="s">
        <v>3544</v>
      </c>
    </row>
    <row r="6160" ht="14.25" customHeight="1">
      <c r="A6160" s="92" t="s">
        <v>3746</v>
      </c>
      <c r="B6160" s="92" t="s">
        <v>877</v>
      </c>
      <c r="C6160" s="93">
        <v>45929.0</v>
      </c>
      <c r="D6160" s="94">
        <v>0.4652777777777778</v>
      </c>
      <c r="E6160" s="92">
        <v>0.0</v>
      </c>
      <c r="F6160" s="92" t="s">
        <v>3542</v>
      </c>
    </row>
    <row r="6161" ht="14.25" customHeight="1">
      <c r="A6161" s="92" t="s">
        <v>3884</v>
      </c>
      <c r="B6161" s="92" t="s">
        <v>3357</v>
      </c>
      <c r="C6161" s="93">
        <v>45832.0</v>
      </c>
      <c r="D6161" s="94">
        <v>0.8215277777777777</v>
      </c>
      <c r="E6161" s="92">
        <v>1.0</v>
      </c>
      <c r="F6161" s="92" t="s">
        <v>3543</v>
      </c>
    </row>
    <row r="6162" ht="14.25" customHeight="1">
      <c r="A6162" s="92" t="s">
        <v>3840</v>
      </c>
      <c r="B6162" s="92" t="s">
        <v>2378</v>
      </c>
      <c r="C6162" s="93">
        <v>45692.0</v>
      </c>
      <c r="D6162" s="94">
        <v>0.21736111111111112</v>
      </c>
      <c r="E6162" s="92">
        <v>0.0</v>
      </c>
      <c r="F6162" s="92" t="s">
        <v>3542</v>
      </c>
    </row>
    <row r="6163" ht="14.25" customHeight="1">
      <c r="A6163" s="92" t="s">
        <v>3792</v>
      </c>
      <c r="B6163" s="92" t="s">
        <v>2378</v>
      </c>
      <c r="C6163" s="93">
        <v>45868.0</v>
      </c>
      <c r="D6163" s="94">
        <v>0.4909722222222222</v>
      </c>
      <c r="E6163" s="92">
        <v>1.0</v>
      </c>
      <c r="F6163" s="92" t="s">
        <v>3543</v>
      </c>
    </row>
    <row r="6164" ht="14.25" customHeight="1">
      <c r="A6164" s="92" t="s">
        <v>3785</v>
      </c>
      <c r="B6164" s="92" t="s">
        <v>3358</v>
      </c>
      <c r="C6164" s="93">
        <v>45605.0</v>
      </c>
      <c r="D6164" s="94">
        <v>0.45416666666666666</v>
      </c>
      <c r="E6164" s="92">
        <v>0.0</v>
      </c>
      <c r="F6164" s="92" t="s">
        <v>3542</v>
      </c>
    </row>
    <row r="6165" ht="14.25" customHeight="1">
      <c r="A6165" s="92" t="s">
        <v>3997</v>
      </c>
      <c r="B6165" s="92" t="s">
        <v>3358</v>
      </c>
      <c r="C6165" s="93">
        <v>45627.0</v>
      </c>
      <c r="D6165" s="94">
        <v>0.28055555555555556</v>
      </c>
      <c r="E6165" s="92">
        <v>1.0</v>
      </c>
      <c r="F6165" s="92" t="s">
        <v>3543</v>
      </c>
    </row>
    <row r="6166" ht="14.25" customHeight="1">
      <c r="A6166" s="92" t="s">
        <v>3983</v>
      </c>
      <c r="B6166" s="92" t="s">
        <v>3358</v>
      </c>
      <c r="C6166" s="93">
        <v>45745.0</v>
      </c>
      <c r="D6166" s="94">
        <v>0.45</v>
      </c>
      <c r="E6166" s="92">
        <v>1.0</v>
      </c>
      <c r="F6166" s="92" t="s">
        <v>3543</v>
      </c>
    </row>
    <row r="6167" ht="14.25" customHeight="1">
      <c r="A6167" s="92" t="s">
        <v>3815</v>
      </c>
      <c r="B6167" s="92" t="s">
        <v>1876</v>
      </c>
      <c r="C6167" s="93">
        <v>45587.0</v>
      </c>
      <c r="D6167" s="94">
        <v>0.9638888888888889</v>
      </c>
      <c r="E6167" s="92">
        <v>1.0</v>
      </c>
      <c r="F6167" s="92" t="s">
        <v>3543</v>
      </c>
    </row>
    <row r="6168" ht="14.25" customHeight="1">
      <c r="A6168" s="92" t="s">
        <v>4015</v>
      </c>
      <c r="B6168" s="92" t="s">
        <v>1876</v>
      </c>
      <c r="C6168" s="93">
        <v>45601.0</v>
      </c>
      <c r="D6168" s="94">
        <v>0.9763888888888889</v>
      </c>
      <c r="E6168" s="92">
        <v>0.0</v>
      </c>
      <c r="F6168" s="92" t="s">
        <v>3542</v>
      </c>
    </row>
    <row r="6169" ht="14.25" customHeight="1">
      <c r="A6169" s="92" t="s">
        <v>3767</v>
      </c>
      <c r="B6169" s="92" t="s">
        <v>1876</v>
      </c>
      <c r="C6169" s="93">
        <v>45617.0</v>
      </c>
      <c r="D6169" s="94">
        <v>0.01875</v>
      </c>
      <c r="E6169" s="92">
        <v>2.0</v>
      </c>
      <c r="F6169" s="92" t="s">
        <v>3544</v>
      </c>
    </row>
    <row r="6170" ht="14.25" customHeight="1">
      <c r="A6170" s="92" t="s">
        <v>3743</v>
      </c>
      <c r="B6170" s="92" t="s">
        <v>1876</v>
      </c>
      <c r="C6170" s="93">
        <v>45710.0</v>
      </c>
      <c r="D6170" s="94">
        <v>0.25972222222222224</v>
      </c>
      <c r="E6170" s="92">
        <v>1.0</v>
      </c>
      <c r="F6170" s="92" t="s">
        <v>3543</v>
      </c>
    </row>
    <row r="6171" ht="14.25" customHeight="1">
      <c r="A6171" s="92" t="s">
        <v>4040</v>
      </c>
      <c r="B6171" s="92" t="s">
        <v>1876</v>
      </c>
      <c r="C6171" s="93">
        <v>45745.0</v>
      </c>
      <c r="D6171" s="94">
        <v>0.6416666666666667</v>
      </c>
      <c r="E6171" s="92">
        <v>1.0</v>
      </c>
      <c r="F6171" s="92" t="s">
        <v>3543</v>
      </c>
    </row>
    <row r="6172" ht="14.25" customHeight="1">
      <c r="A6172" s="92" t="s">
        <v>3897</v>
      </c>
      <c r="B6172" s="92" t="s">
        <v>1876</v>
      </c>
      <c r="C6172" s="93">
        <v>45854.0</v>
      </c>
      <c r="D6172" s="94">
        <v>0.29375</v>
      </c>
      <c r="E6172" s="92">
        <v>0.0</v>
      </c>
      <c r="F6172" s="92" t="s">
        <v>3542</v>
      </c>
    </row>
    <row r="6173" ht="14.25" customHeight="1">
      <c r="A6173" s="92" t="s">
        <v>3772</v>
      </c>
      <c r="B6173" s="92" t="s">
        <v>1876</v>
      </c>
      <c r="C6173" s="93">
        <v>45899.0</v>
      </c>
      <c r="D6173" s="94">
        <v>0.33194444444444443</v>
      </c>
      <c r="E6173" s="92">
        <v>0.0</v>
      </c>
      <c r="F6173" s="92" t="s">
        <v>3542</v>
      </c>
    </row>
    <row r="6174" ht="14.25" customHeight="1">
      <c r="A6174" s="92" t="s">
        <v>3916</v>
      </c>
      <c r="B6174" s="92" t="s">
        <v>1383</v>
      </c>
      <c r="C6174" s="93">
        <v>45648.0</v>
      </c>
      <c r="D6174" s="94">
        <v>0.16041666666666668</v>
      </c>
      <c r="E6174" s="92">
        <v>0.0</v>
      </c>
      <c r="F6174" s="92" t="s">
        <v>3542</v>
      </c>
    </row>
    <row r="6175" ht="14.25" customHeight="1">
      <c r="A6175" s="92" t="s">
        <v>3749</v>
      </c>
      <c r="B6175" s="92" t="s">
        <v>1383</v>
      </c>
      <c r="C6175" s="93">
        <v>45650.0</v>
      </c>
      <c r="D6175" s="94">
        <v>0.7458333333333333</v>
      </c>
      <c r="E6175" s="92">
        <v>2.0</v>
      </c>
      <c r="F6175" s="92" t="s">
        <v>3544</v>
      </c>
    </row>
    <row r="6176" ht="14.25" customHeight="1">
      <c r="A6176" s="92" t="s">
        <v>3818</v>
      </c>
      <c r="B6176" s="92" t="s">
        <v>1383</v>
      </c>
      <c r="C6176" s="93">
        <v>45671.0</v>
      </c>
      <c r="D6176" s="94">
        <v>0.09513888888888888</v>
      </c>
      <c r="E6176" s="92">
        <v>2.0</v>
      </c>
      <c r="F6176" s="92" t="s">
        <v>3544</v>
      </c>
    </row>
    <row r="6177" ht="14.25" customHeight="1">
      <c r="A6177" s="92" t="s">
        <v>4061</v>
      </c>
      <c r="B6177" s="92" t="s">
        <v>1383</v>
      </c>
      <c r="C6177" s="93">
        <v>45710.0</v>
      </c>
      <c r="D6177" s="94">
        <v>0.6243055555555556</v>
      </c>
      <c r="E6177" s="92">
        <v>2.0</v>
      </c>
      <c r="F6177" s="92" t="s">
        <v>3544</v>
      </c>
    </row>
    <row r="6178" ht="14.25" customHeight="1">
      <c r="A6178" s="92" t="s">
        <v>3668</v>
      </c>
      <c r="B6178" s="92" t="s">
        <v>1383</v>
      </c>
      <c r="C6178" s="93">
        <v>45906.0</v>
      </c>
      <c r="D6178" s="94">
        <v>0.7083333333333334</v>
      </c>
      <c r="E6178" s="92">
        <v>2.0</v>
      </c>
      <c r="F6178" s="92" t="s">
        <v>3544</v>
      </c>
    </row>
    <row r="6179" ht="14.25" customHeight="1">
      <c r="A6179" s="92" t="s">
        <v>3887</v>
      </c>
      <c r="B6179" s="92" t="s">
        <v>362</v>
      </c>
      <c r="C6179" s="93">
        <v>45594.0</v>
      </c>
      <c r="D6179" s="94">
        <v>0.041666666666666664</v>
      </c>
      <c r="E6179" s="92">
        <v>2.0</v>
      </c>
      <c r="F6179" s="92" t="s">
        <v>3544</v>
      </c>
    </row>
    <row r="6180" ht="14.25" customHeight="1">
      <c r="A6180" s="92" t="s">
        <v>3836</v>
      </c>
      <c r="B6180" s="92" t="s">
        <v>362</v>
      </c>
      <c r="C6180" s="93">
        <v>45724.0</v>
      </c>
      <c r="D6180" s="94">
        <v>0.5465277777777777</v>
      </c>
      <c r="E6180" s="92">
        <v>1.0</v>
      </c>
      <c r="F6180" s="92" t="s">
        <v>3543</v>
      </c>
    </row>
    <row r="6181" ht="14.25" customHeight="1">
      <c r="A6181" s="92" t="s">
        <v>4049</v>
      </c>
      <c r="B6181" s="92" t="s">
        <v>1877</v>
      </c>
      <c r="C6181" s="93">
        <v>45644.0</v>
      </c>
      <c r="D6181" s="94">
        <v>0.6243055555555556</v>
      </c>
      <c r="E6181" s="92">
        <v>0.0</v>
      </c>
      <c r="F6181" s="92" t="s">
        <v>3542</v>
      </c>
    </row>
    <row r="6182" ht="14.25" customHeight="1">
      <c r="A6182" s="92" t="s">
        <v>3959</v>
      </c>
      <c r="B6182" s="92" t="s">
        <v>1877</v>
      </c>
      <c r="C6182" s="93">
        <v>45672.0</v>
      </c>
      <c r="D6182" s="94">
        <v>0.1798611111111111</v>
      </c>
      <c r="E6182" s="92">
        <v>0.0</v>
      </c>
      <c r="F6182" s="92" t="s">
        <v>3542</v>
      </c>
    </row>
    <row r="6183" ht="14.25" customHeight="1">
      <c r="A6183" s="92" t="s">
        <v>4072</v>
      </c>
      <c r="B6183" s="92" t="s">
        <v>1877</v>
      </c>
      <c r="C6183" s="93">
        <v>45765.0</v>
      </c>
      <c r="D6183" s="94">
        <v>0.29930555555555555</v>
      </c>
      <c r="E6183" s="92">
        <v>1.0</v>
      </c>
      <c r="F6183" s="92" t="s">
        <v>3543</v>
      </c>
    </row>
    <row r="6184" ht="14.25" customHeight="1">
      <c r="A6184" s="92" t="s">
        <v>3937</v>
      </c>
      <c r="B6184" s="92" t="s">
        <v>1877</v>
      </c>
      <c r="C6184" s="93">
        <v>45808.0</v>
      </c>
      <c r="D6184" s="94">
        <v>0.9993055555555556</v>
      </c>
      <c r="E6184" s="92">
        <v>1.0</v>
      </c>
      <c r="F6184" s="92" t="s">
        <v>3543</v>
      </c>
    </row>
    <row r="6185" ht="14.25" customHeight="1">
      <c r="A6185" s="92" t="s">
        <v>3774</v>
      </c>
      <c r="B6185" s="92" t="s">
        <v>1877</v>
      </c>
      <c r="C6185" s="93">
        <v>45814.0</v>
      </c>
      <c r="D6185" s="94">
        <v>0.21180555555555555</v>
      </c>
      <c r="E6185" s="92">
        <v>1.0</v>
      </c>
      <c r="F6185" s="92" t="s">
        <v>3543</v>
      </c>
    </row>
    <row r="6186" ht="14.25" customHeight="1">
      <c r="A6186" s="92" t="s">
        <v>4062</v>
      </c>
      <c r="B6186" s="92" t="s">
        <v>1384</v>
      </c>
      <c r="C6186" s="93">
        <v>45652.0</v>
      </c>
      <c r="D6186" s="94">
        <v>0.7194444444444444</v>
      </c>
      <c r="E6186" s="92">
        <v>2.0</v>
      </c>
      <c r="F6186" s="92" t="s">
        <v>3544</v>
      </c>
    </row>
    <row r="6187" ht="14.25" customHeight="1">
      <c r="A6187" s="92" t="s">
        <v>3968</v>
      </c>
      <c r="B6187" s="92" t="s">
        <v>2893</v>
      </c>
      <c r="C6187" s="93">
        <v>45825.0</v>
      </c>
      <c r="D6187" s="94">
        <v>0.017361111111111112</v>
      </c>
      <c r="E6187" s="92">
        <v>2.0</v>
      </c>
      <c r="F6187" s="92" t="s">
        <v>3544</v>
      </c>
    </row>
    <row r="6188" ht="14.25" customHeight="1">
      <c r="A6188" s="92" t="s">
        <v>3709</v>
      </c>
      <c r="B6188" s="92" t="s">
        <v>2893</v>
      </c>
      <c r="C6188" s="93">
        <v>45912.0</v>
      </c>
      <c r="D6188" s="94">
        <v>0.7597222222222222</v>
      </c>
      <c r="E6188" s="92">
        <v>0.0</v>
      </c>
      <c r="F6188" s="92" t="s">
        <v>3542</v>
      </c>
    </row>
    <row r="6189" ht="14.25" customHeight="1">
      <c r="A6189" s="92" t="s">
        <v>3959</v>
      </c>
      <c r="B6189" s="92" t="s">
        <v>363</v>
      </c>
      <c r="C6189" s="93">
        <v>45705.0</v>
      </c>
      <c r="D6189" s="94">
        <v>0.025</v>
      </c>
      <c r="E6189" s="92">
        <v>0.0</v>
      </c>
      <c r="F6189" s="92" t="s">
        <v>3542</v>
      </c>
    </row>
    <row r="6190" ht="14.25" customHeight="1">
      <c r="A6190" s="92" t="s">
        <v>4010</v>
      </c>
      <c r="B6190" s="92" t="s">
        <v>363</v>
      </c>
      <c r="C6190" s="93">
        <v>45843.0</v>
      </c>
      <c r="D6190" s="94">
        <v>0.08055555555555556</v>
      </c>
      <c r="E6190" s="92">
        <v>0.0</v>
      </c>
      <c r="F6190" s="92" t="s">
        <v>3542</v>
      </c>
    </row>
    <row r="6191" ht="14.25" customHeight="1">
      <c r="A6191" s="92" t="s">
        <v>3683</v>
      </c>
      <c r="B6191" s="92" t="s">
        <v>2379</v>
      </c>
      <c r="C6191" s="93">
        <v>45731.0</v>
      </c>
      <c r="D6191" s="94">
        <v>0.99375</v>
      </c>
      <c r="E6191" s="92">
        <v>0.0</v>
      </c>
      <c r="F6191" s="92" t="s">
        <v>3542</v>
      </c>
    </row>
    <row r="6192" ht="14.25" customHeight="1">
      <c r="A6192" s="92" t="s">
        <v>3782</v>
      </c>
      <c r="B6192" s="92" t="s">
        <v>2379</v>
      </c>
      <c r="C6192" s="93">
        <v>45791.0</v>
      </c>
      <c r="D6192" s="94">
        <v>0.575</v>
      </c>
      <c r="E6192" s="92">
        <v>1.0</v>
      </c>
      <c r="F6192" s="92" t="s">
        <v>3543</v>
      </c>
    </row>
    <row r="6193" ht="14.25" customHeight="1">
      <c r="A6193" s="92" t="s">
        <v>3633</v>
      </c>
      <c r="B6193" s="92" t="s">
        <v>2379</v>
      </c>
      <c r="C6193" s="93">
        <v>45826.0</v>
      </c>
      <c r="D6193" s="94">
        <v>0.6777777777777778</v>
      </c>
      <c r="E6193" s="92">
        <v>0.0</v>
      </c>
      <c r="F6193" s="92" t="s">
        <v>3542</v>
      </c>
    </row>
    <row r="6194" ht="14.25" customHeight="1">
      <c r="A6194" s="92" t="s">
        <v>3783</v>
      </c>
      <c r="B6194" s="92" t="s">
        <v>364</v>
      </c>
      <c r="C6194" s="93">
        <v>45639.0</v>
      </c>
      <c r="D6194" s="94">
        <v>0.29444444444444445</v>
      </c>
      <c r="E6194" s="92">
        <v>1.0</v>
      </c>
      <c r="F6194" s="92" t="s">
        <v>3543</v>
      </c>
    </row>
    <row r="6195" ht="14.25" customHeight="1">
      <c r="A6195" s="92" t="s">
        <v>3739</v>
      </c>
      <c r="B6195" s="92" t="s">
        <v>878</v>
      </c>
      <c r="C6195" s="93">
        <v>45588.0</v>
      </c>
      <c r="D6195" s="94">
        <v>0.28194444444444444</v>
      </c>
      <c r="E6195" s="92">
        <v>1.0</v>
      </c>
      <c r="F6195" s="92" t="s">
        <v>3543</v>
      </c>
    </row>
    <row r="6196" ht="14.25" customHeight="1">
      <c r="A6196" s="92" t="s">
        <v>3972</v>
      </c>
      <c r="B6196" s="92" t="s">
        <v>878</v>
      </c>
      <c r="C6196" s="93">
        <v>45663.0</v>
      </c>
      <c r="D6196" s="94">
        <v>0.8743055555555556</v>
      </c>
      <c r="E6196" s="92">
        <v>1.0</v>
      </c>
      <c r="F6196" s="92" t="s">
        <v>3543</v>
      </c>
    </row>
    <row r="6197" ht="14.25" customHeight="1">
      <c r="A6197" s="92" t="s">
        <v>3685</v>
      </c>
      <c r="B6197" s="92" t="s">
        <v>878</v>
      </c>
      <c r="C6197" s="93">
        <v>45881.0</v>
      </c>
      <c r="D6197" s="94">
        <v>0.7506944444444444</v>
      </c>
      <c r="E6197" s="92">
        <v>0.0</v>
      </c>
      <c r="F6197" s="92" t="s">
        <v>3542</v>
      </c>
    </row>
    <row r="6198" ht="14.25" customHeight="1">
      <c r="A6198" s="92" t="s">
        <v>4002</v>
      </c>
      <c r="B6198" s="92" t="s">
        <v>3359</v>
      </c>
      <c r="C6198" s="93">
        <v>45743.0</v>
      </c>
      <c r="D6198" s="94">
        <v>0.5527777777777778</v>
      </c>
      <c r="E6198" s="92">
        <v>2.0</v>
      </c>
      <c r="F6198" s="92" t="s">
        <v>3544</v>
      </c>
    </row>
    <row r="6199" ht="14.25" customHeight="1">
      <c r="A6199" s="92" t="s">
        <v>4000</v>
      </c>
      <c r="B6199" s="92" t="s">
        <v>3359</v>
      </c>
      <c r="C6199" s="93">
        <v>45828.0</v>
      </c>
      <c r="D6199" s="94">
        <v>0.925</v>
      </c>
      <c r="E6199" s="92">
        <v>1.0</v>
      </c>
      <c r="F6199" s="92" t="s">
        <v>3543</v>
      </c>
    </row>
    <row r="6200" ht="14.25" customHeight="1">
      <c r="A6200" s="92" t="s">
        <v>4016</v>
      </c>
      <c r="B6200" s="92" t="s">
        <v>1878</v>
      </c>
      <c r="C6200" s="93">
        <v>45580.0</v>
      </c>
      <c r="D6200" s="94">
        <v>0.013888888888888888</v>
      </c>
      <c r="E6200" s="92">
        <v>0.0</v>
      </c>
      <c r="F6200" s="92" t="s">
        <v>3542</v>
      </c>
    </row>
    <row r="6201" ht="14.25" customHeight="1">
      <c r="A6201" s="92" t="s">
        <v>3969</v>
      </c>
      <c r="B6201" s="92" t="s">
        <v>1878</v>
      </c>
      <c r="C6201" s="93">
        <v>45643.0</v>
      </c>
      <c r="D6201" s="94">
        <v>0.6104166666666667</v>
      </c>
      <c r="E6201" s="92">
        <v>0.0</v>
      </c>
      <c r="F6201" s="92" t="s">
        <v>3542</v>
      </c>
    </row>
    <row r="6202" ht="14.25" customHeight="1">
      <c r="A6202" s="92" t="s">
        <v>3679</v>
      </c>
      <c r="B6202" s="92" t="s">
        <v>1385</v>
      </c>
      <c r="C6202" s="93">
        <v>45646.0</v>
      </c>
      <c r="D6202" s="94">
        <v>0.6270833333333333</v>
      </c>
      <c r="E6202" s="92">
        <v>1.0</v>
      </c>
      <c r="F6202" s="92" t="s">
        <v>3543</v>
      </c>
    </row>
    <row r="6203" ht="14.25" customHeight="1">
      <c r="A6203" s="92" t="s">
        <v>3899</v>
      </c>
      <c r="B6203" s="92" t="s">
        <v>1385</v>
      </c>
      <c r="C6203" s="93">
        <v>45911.0</v>
      </c>
      <c r="D6203" s="94">
        <v>0.7555555555555555</v>
      </c>
      <c r="E6203" s="92">
        <v>2.0</v>
      </c>
      <c r="F6203" s="92" t="s">
        <v>3544</v>
      </c>
    </row>
    <row r="6204" ht="14.25" customHeight="1">
      <c r="A6204" s="92" t="s">
        <v>4042</v>
      </c>
      <c r="B6204" s="92" t="s">
        <v>365</v>
      </c>
      <c r="C6204" s="93">
        <v>45591.0</v>
      </c>
      <c r="D6204" s="94">
        <v>0.6881944444444444</v>
      </c>
      <c r="E6204" s="92">
        <v>0.0</v>
      </c>
      <c r="F6204" s="92" t="s">
        <v>3542</v>
      </c>
    </row>
    <row r="6205" ht="14.25" customHeight="1">
      <c r="A6205" s="92" t="s">
        <v>3778</v>
      </c>
      <c r="B6205" s="92" t="s">
        <v>2894</v>
      </c>
      <c r="C6205" s="93">
        <v>45738.0</v>
      </c>
      <c r="D6205" s="94">
        <v>0.5152777777777777</v>
      </c>
      <c r="E6205" s="92">
        <v>2.0</v>
      </c>
      <c r="F6205" s="92" t="s">
        <v>3544</v>
      </c>
    </row>
    <row r="6206" ht="14.25" customHeight="1">
      <c r="A6206" s="92" t="s">
        <v>4078</v>
      </c>
      <c r="B6206" s="92" t="s">
        <v>2894</v>
      </c>
      <c r="C6206" s="93">
        <v>45793.0</v>
      </c>
      <c r="D6206" s="94">
        <v>0.1798611111111111</v>
      </c>
      <c r="E6206" s="92">
        <v>0.0</v>
      </c>
      <c r="F6206" s="92" t="s">
        <v>3542</v>
      </c>
    </row>
    <row r="6207" ht="14.25" customHeight="1">
      <c r="A6207" s="92" t="s">
        <v>3759</v>
      </c>
      <c r="B6207" s="92" t="s">
        <v>2380</v>
      </c>
      <c r="C6207" s="93">
        <v>45595.0</v>
      </c>
      <c r="D6207" s="94">
        <v>0.3423611111111111</v>
      </c>
      <c r="E6207" s="92">
        <v>1.0</v>
      </c>
      <c r="F6207" s="92" t="s">
        <v>3543</v>
      </c>
    </row>
    <row r="6208" ht="14.25" customHeight="1">
      <c r="A6208" s="92" t="s">
        <v>4042</v>
      </c>
      <c r="B6208" s="92" t="s">
        <v>2380</v>
      </c>
      <c r="C6208" s="93">
        <v>45600.0</v>
      </c>
      <c r="D6208" s="94">
        <v>0.25625</v>
      </c>
      <c r="E6208" s="92">
        <v>2.0</v>
      </c>
      <c r="F6208" s="92" t="s">
        <v>3544</v>
      </c>
    </row>
    <row r="6209" ht="14.25" customHeight="1">
      <c r="A6209" s="92" t="s">
        <v>4069</v>
      </c>
      <c r="B6209" s="92" t="s">
        <v>2380</v>
      </c>
      <c r="C6209" s="93">
        <v>45628.0</v>
      </c>
      <c r="D6209" s="94">
        <v>0.8145833333333333</v>
      </c>
      <c r="E6209" s="92">
        <v>0.0</v>
      </c>
      <c r="F6209" s="92" t="s">
        <v>3542</v>
      </c>
    </row>
    <row r="6210" ht="14.25" customHeight="1">
      <c r="A6210" s="92" t="s">
        <v>3727</v>
      </c>
      <c r="B6210" s="92" t="s">
        <v>879</v>
      </c>
      <c r="C6210" s="93">
        <v>45638.0</v>
      </c>
      <c r="D6210" s="94">
        <v>0.7618055555555555</v>
      </c>
      <c r="E6210" s="92">
        <v>0.0</v>
      </c>
      <c r="F6210" s="92" t="s">
        <v>3542</v>
      </c>
    </row>
    <row r="6211" ht="14.25" customHeight="1">
      <c r="A6211" s="92" t="s">
        <v>3669</v>
      </c>
      <c r="B6211" s="92" t="s">
        <v>879</v>
      </c>
      <c r="C6211" s="93">
        <v>45808.0</v>
      </c>
      <c r="D6211" s="94">
        <v>0.29930555555555555</v>
      </c>
      <c r="E6211" s="92">
        <v>2.0</v>
      </c>
      <c r="F6211" s="92" t="s">
        <v>3544</v>
      </c>
    </row>
    <row r="6212" ht="14.25" customHeight="1">
      <c r="A6212" s="92" t="s">
        <v>3940</v>
      </c>
      <c r="B6212" s="92" t="s">
        <v>879</v>
      </c>
      <c r="C6212" s="93">
        <v>45851.0</v>
      </c>
      <c r="D6212" s="94">
        <v>0.16597222222222222</v>
      </c>
      <c r="E6212" s="92">
        <v>1.0</v>
      </c>
      <c r="F6212" s="92" t="s">
        <v>3543</v>
      </c>
    </row>
    <row r="6213" ht="14.25" customHeight="1">
      <c r="A6213" s="92" t="s">
        <v>3830</v>
      </c>
      <c r="B6213" s="92" t="s">
        <v>2381</v>
      </c>
      <c r="C6213" s="93">
        <v>45583.0</v>
      </c>
      <c r="D6213" s="94">
        <v>0.6465277777777778</v>
      </c>
      <c r="E6213" s="92">
        <v>0.0</v>
      </c>
      <c r="F6213" s="92" t="s">
        <v>3542</v>
      </c>
    </row>
    <row r="6214" ht="14.25" customHeight="1">
      <c r="A6214" s="92" t="s">
        <v>3824</v>
      </c>
      <c r="B6214" s="92" t="s">
        <v>2381</v>
      </c>
      <c r="C6214" s="93">
        <v>45592.0</v>
      </c>
      <c r="D6214" s="94">
        <v>0.5152777777777777</v>
      </c>
      <c r="E6214" s="92">
        <v>1.0</v>
      </c>
      <c r="F6214" s="92" t="s">
        <v>3543</v>
      </c>
    </row>
    <row r="6215" ht="14.25" customHeight="1">
      <c r="A6215" s="92" t="s">
        <v>3749</v>
      </c>
      <c r="B6215" s="92" t="s">
        <v>2381</v>
      </c>
      <c r="C6215" s="93">
        <v>45617.0</v>
      </c>
      <c r="D6215" s="94">
        <v>0.14027777777777778</v>
      </c>
      <c r="E6215" s="92">
        <v>2.0</v>
      </c>
      <c r="F6215" s="92" t="s">
        <v>3544</v>
      </c>
    </row>
    <row r="6216" ht="14.25" customHeight="1">
      <c r="A6216" s="92" t="s">
        <v>3915</v>
      </c>
      <c r="B6216" s="92" t="s">
        <v>2381</v>
      </c>
      <c r="C6216" s="93">
        <v>45704.0</v>
      </c>
      <c r="D6216" s="94">
        <v>0.6895833333333333</v>
      </c>
      <c r="E6216" s="92">
        <v>0.0</v>
      </c>
      <c r="F6216" s="92" t="s">
        <v>3542</v>
      </c>
    </row>
    <row r="6217" ht="14.25" customHeight="1">
      <c r="A6217" s="92" t="s">
        <v>3853</v>
      </c>
      <c r="B6217" s="92" t="s">
        <v>2381</v>
      </c>
      <c r="C6217" s="93">
        <v>45942.0</v>
      </c>
      <c r="D6217" s="94">
        <v>0.9798611111111111</v>
      </c>
      <c r="E6217" s="92">
        <v>0.0</v>
      </c>
      <c r="F6217" s="92" t="s">
        <v>3542</v>
      </c>
    </row>
    <row r="6218" ht="14.25" customHeight="1">
      <c r="A6218" s="92" t="s">
        <v>4009</v>
      </c>
      <c r="B6218" s="92" t="s">
        <v>2381</v>
      </c>
      <c r="C6218" s="93">
        <v>45943.0</v>
      </c>
      <c r="D6218" s="94">
        <v>0.4375</v>
      </c>
      <c r="E6218" s="92">
        <v>2.0</v>
      </c>
      <c r="F6218" s="92" t="s">
        <v>3544</v>
      </c>
    </row>
    <row r="6219" ht="14.25" customHeight="1">
      <c r="A6219" s="92" t="s">
        <v>3679</v>
      </c>
      <c r="B6219" s="92" t="s">
        <v>366</v>
      </c>
      <c r="C6219" s="93">
        <v>45608.0</v>
      </c>
      <c r="D6219" s="94">
        <v>0.2263888888888889</v>
      </c>
      <c r="E6219" s="92">
        <v>1.0</v>
      </c>
      <c r="F6219" s="92" t="s">
        <v>3543</v>
      </c>
    </row>
    <row r="6220" ht="14.25" customHeight="1">
      <c r="A6220" s="92" t="s">
        <v>3710</v>
      </c>
      <c r="B6220" s="92" t="s">
        <v>366</v>
      </c>
      <c r="C6220" s="93">
        <v>45702.0</v>
      </c>
      <c r="D6220" s="94">
        <v>0.5736111111111111</v>
      </c>
      <c r="E6220" s="92">
        <v>2.0</v>
      </c>
      <c r="F6220" s="92" t="s">
        <v>3544</v>
      </c>
    </row>
    <row r="6221" ht="14.25" customHeight="1">
      <c r="A6221" s="92" t="s">
        <v>3736</v>
      </c>
      <c r="B6221" s="92" t="s">
        <v>366</v>
      </c>
      <c r="C6221" s="93">
        <v>45753.0</v>
      </c>
      <c r="D6221" s="94">
        <v>0.8180555555555555</v>
      </c>
      <c r="E6221" s="92">
        <v>1.0</v>
      </c>
      <c r="F6221" s="92" t="s">
        <v>3543</v>
      </c>
    </row>
    <row r="6222" ht="14.25" customHeight="1">
      <c r="A6222" s="92" t="s">
        <v>3867</v>
      </c>
      <c r="B6222" s="92" t="s">
        <v>366</v>
      </c>
      <c r="C6222" s="93">
        <v>45907.0</v>
      </c>
      <c r="D6222" s="94">
        <v>0.14305555555555555</v>
      </c>
      <c r="E6222" s="92">
        <v>0.0</v>
      </c>
      <c r="F6222" s="92" t="s">
        <v>3542</v>
      </c>
    </row>
    <row r="6223" ht="14.25" customHeight="1">
      <c r="A6223" s="92" t="s">
        <v>3801</v>
      </c>
      <c r="B6223" s="92" t="s">
        <v>1386</v>
      </c>
      <c r="C6223" s="93">
        <v>45609.0</v>
      </c>
      <c r="D6223" s="94">
        <v>0.9159722222222222</v>
      </c>
      <c r="E6223" s="92">
        <v>1.0</v>
      </c>
      <c r="F6223" s="92" t="s">
        <v>3543</v>
      </c>
    </row>
    <row r="6224" ht="14.25" customHeight="1">
      <c r="A6224" s="92" t="s">
        <v>3697</v>
      </c>
      <c r="B6224" s="92" t="s">
        <v>367</v>
      </c>
      <c r="C6224" s="93">
        <v>45684.0</v>
      </c>
      <c r="D6224" s="94">
        <v>0.6784722222222223</v>
      </c>
      <c r="E6224" s="92">
        <v>2.0</v>
      </c>
      <c r="F6224" s="92" t="s">
        <v>3544</v>
      </c>
    </row>
    <row r="6225" ht="14.25" customHeight="1">
      <c r="A6225" s="92" t="s">
        <v>4033</v>
      </c>
      <c r="B6225" s="92" t="s">
        <v>368</v>
      </c>
      <c r="C6225" s="93">
        <v>45874.0</v>
      </c>
      <c r="D6225" s="94">
        <v>0.71875</v>
      </c>
      <c r="E6225" s="92">
        <v>0.0</v>
      </c>
      <c r="F6225" s="92" t="s">
        <v>3542</v>
      </c>
    </row>
    <row r="6226" ht="14.25" customHeight="1">
      <c r="A6226" s="92" t="s">
        <v>3959</v>
      </c>
      <c r="B6226" s="92" t="s">
        <v>368</v>
      </c>
      <c r="C6226" s="93">
        <v>45925.0</v>
      </c>
      <c r="D6226" s="94">
        <v>0.03263888888888889</v>
      </c>
      <c r="E6226" s="92">
        <v>2.0</v>
      </c>
      <c r="F6226" s="92" t="s">
        <v>3544</v>
      </c>
    </row>
    <row r="6227" ht="14.25" customHeight="1">
      <c r="A6227" s="92" t="s">
        <v>3833</v>
      </c>
      <c r="B6227" s="92" t="s">
        <v>2895</v>
      </c>
      <c r="C6227" s="93">
        <v>45580.0</v>
      </c>
      <c r="D6227" s="94">
        <v>0.034722222222222224</v>
      </c>
      <c r="E6227" s="92">
        <v>2.0</v>
      </c>
      <c r="F6227" s="92" t="s">
        <v>3544</v>
      </c>
    </row>
    <row r="6228" ht="14.25" customHeight="1">
      <c r="A6228" s="92" t="s">
        <v>3721</v>
      </c>
      <c r="B6228" s="92" t="s">
        <v>2895</v>
      </c>
      <c r="C6228" s="93">
        <v>45678.0</v>
      </c>
      <c r="D6228" s="94">
        <v>0.7618055555555555</v>
      </c>
      <c r="E6228" s="92">
        <v>1.0</v>
      </c>
      <c r="F6228" s="92" t="s">
        <v>3543</v>
      </c>
    </row>
    <row r="6229" ht="14.25" customHeight="1">
      <c r="A6229" s="92" t="s">
        <v>3718</v>
      </c>
      <c r="B6229" s="92" t="s">
        <v>2895</v>
      </c>
      <c r="C6229" s="93">
        <v>45774.0</v>
      </c>
      <c r="D6229" s="94">
        <v>0.20972222222222223</v>
      </c>
      <c r="E6229" s="92">
        <v>1.0</v>
      </c>
      <c r="F6229" s="92" t="s">
        <v>3543</v>
      </c>
    </row>
    <row r="6230" ht="14.25" customHeight="1">
      <c r="A6230" s="92" t="s">
        <v>3733</v>
      </c>
      <c r="B6230" s="92" t="s">
        <v>2895</v>
      </c>
      <c r="C6230" s="93">
        <v>45831.0</v>
      </c>
      <c r="D6230" s="94">
        <v>0.375</v>
      </c>
      <c r="E6230" s="92">
        <v>0.0</v>
      </c>
      <c r="F6230" s="92" t="s">
        <v>3542</v>
      </c>
    </row>
    <row r="6231" ht="14.25" customHeight="1">
      <c r="A6231" s="92" t="s">
        <v>3691</v>
      </c>
      <c r="B6231" s="92" t="s">
        <v>2895</v>
      </c>
      <c r="C6231" s="93">
        <v>45898.0</v>
      </c>
      <c r="D6231" s="94">
        <v>0.9534722222222223</v>
      </c>
      <c r="E6231" s="92">
        <v>1.0</v>
      </c>
      <c r="F6231" s="92" t="s">
        <v>3543</v>
      </c>
    </row>
    <row r="6232" ht="14.25" customHeight="1">
      <c r="A6232" s="92" t="s">
        <v>3972</v>
      </c>
      <c r="B6232" s="92" t="s">
        <v>2382</v>
      </c>
      <c r="C6232" s="93">
        <v>45664.0</v>
      </c>
      <c r="D6232" s="94">
        <v>0.30486111111111114</v>
      </c>
      <c r="E6232" s="92">
        <v>0.0</v>
      </c>
      <c r="F6232" s="92" t="s">
        <v>3542</v>
      </c>
    </row>
    <row r="6233" ht="14.25" customHeight="1">
      <c r="A6233" s="92" t="s">
        <v>3979</v>
      </c>
      <c r="B6233" s="92" t="s">
        <v>2382</v>
      </c>
      <c r="C6233" s="93">
        <v>45701.0</v>
      </c>
      <c r="D6233" s="94">
        <v>0.47291666666666665</v>
      </c>
      <c r="E6233" s="92">
        <v>2.0</v>
      </c>
      <c r="F6233" s="92" t="s">
        <v>3544</v>
      </c>
    </row>
    <row r="6234" ht="14.25" customHeight="1">
      <c r="A6234" s="92" t="s">
        <v>4026</v>
      </c>
      <c r="B6234" s="92" t="s">
        <v>2382</v>
      </c>
      <c r="C6234" s="93">
        <v>45724.0</v>
      </c>
      <c r="D6234" s="94">
        <v>0.20694444444444443</v>
      </c>
      <c r="E6234" s="92">
        <v>2.0</v>
      </c>
      <c r="F6234" s="92" t="s">
        <v>3544</v>
      </c>
    </row>
    <row r="6235" ht="14.25" customHeight="1">
      <c r="A6235" s="92" t="s">
        <v>3651</v>
      </c>
      <c r="B6235" s="92" t="s">
        <v>2382</v>
      </c>
      <c r="C6235" s="93">
        <v>45788.0</v>
      </c>
      <c r="D6235" s="94">
        <v>0.24861111111111112</v>
      </c>
      <c r="E6235" s="92">
        <v>2.0</v>
      </c>
      <c r="F6235" s="92" t="s">
        <v>3544</v>
      </c>
    </row>
    <row r="6236" ht="14.25" customHeight="1">
      <c r="A6236" s="92" t="s">
        <v>3834</v>
      </c>
      <c r="B6236" s="92" t="s">
        <v>2382</v>
      </c>
      <c r="C6236" s="93">
        <v>45802.0</v>
      </c>
      <c r="D6236" s="94">
        <v>0.8930555555555556</v>
      </c>
      <c r="E6236" s="92">
        <v>0.0</v>
      </c>
      <c r="F6236" s="92" t="s">
        <v>3542</v>
      </c>
    </row>
    <row r="6237" ht="14.25" customHeight="1">
      <c r="A6237" s="92" t="s">
        <v>3732</v>
      </c>
      <c r="B6237" s="92" t="s">
        <v>1879</v>
      </c>
      <c r="C6237" s="93">
        <v>45822.0</v>
      </c>
      <c r="D6237" s="94">
        <v>0.9972222222222222</v>
      </c>
      <c r="E6237" s="92">
        <v>1.0</v>
      </c>
      <c r="F6237" s="92" t="s">
        <v>3543</v>
      </c>
    </row>
    <row r="6238" ht="14.25" customHeight="1">
      <c r="A6238" s="92" t="s">
        <v>4008</v>
      </c>
      <c r="B6238" s="92" t="s">
        <v>1879</v>
      </c>
      <c r="C6238" s="93">
        <v>45824.0</v>
      </c>
      <c r="D6238" s="94">
        <v>0.49027777777777776</v>
      </c>
      <c r="E6238" s="92">
        <v>2.0</v>
      </c>
      <c r="F6238" s="92" t="s">
        <v>3544</v>
      </c>
    </row>
    <row r="6239" ht="14.25" customHeight="1">
      <c r="A6239" s="92" t="s">
        <v>3738</v>
      </c>
      <c r="B6239" s="92" t="s">
        <v>1879</v>
      </c>
      <c r="C6239" s="93">
        <v>45880.0</v>
      </c>
      <c r="D6239" s="94">
        <v>0.37777777777777777</v>
      </c>
      <c r="E6239" s="92">
        <v>2.0</v>
      </c>
      <c r="F6239" s="92" t="s">
        <v>3544</v>
      </c>
    </row>
    <row r="6240" ht="14.25" customHeight="1">
      <c r="A6240" s="92" t="s">
        <v>3998</v>
      </c>
      <c r="B6240" s="92" t="s">
        <v>1387</v>
      </c>
      <c r="C6240" s="93">
        <v>45833.0</v>
      </c>
      <c r="D6240" s="94">
        <v>0.7923611111111111</v>
      </c>
      <c r="E6240" s="92">
        <v>1.0</v>
      </c>
      <c r="F6240" s="92" t="s">
        <v>3543</v>
      </c>
    </row>
    <row r="6241" ht="14.25" customHeight="1">
      <c r="A6241" s="92" t="s">
        <v>3740</v>
      </c>
      <c r="B6241" s="92" t="s">
        <v>2896</v>
      </c>
      <c r="C6241" s="93">
        <v>45913.0</v>
      </c>
      <c r="D6241" s="94">
        <v>0.9611111111111111</v>
      </c>
      <c r="E6241" s="92">
        <v>2.0</v>
      </c>
      <c r="F6241" s="92" t="s">
        <v>3544</v>
      </c>
    </row>
    <row r="6242" ht="14.25" customHeight="1">
      <c r="A6242" s="92" t="s">
        <v>3755</v>
      </c>
      <c r="B6242" s="92" t="s">
        <v>880</v>
      </c>
      <c r="C6242" s="93">
        <v>45596.0</v>
      </c>
      <c r="D6242" s="94">
        <v>0.21805555555555556</v>
      </c>
      <c r="E6242" s="92">
        <v>2.0</v>
      </c>
      <c r="F6242" s="92" t="s">
        <v>3544</v>
      </c>
    </row>
    <row r="6243" ht="14.25" customHeight="1">
      <c r="A6243" s="92" t="s">
        <v>3791</v>
      </c>
      <c r="B6243" s="92" t="s">
        <v>880</v>
      </c>
      <c r="C6243" s="93">
        <v>45654.0</v>
      </c>
      <c r="D6243" s="94">
        <v>0.5284722222222222</v>
      </c>
      <c r="E6243" s="92">
        <v>1.0</v>
      </c>
      <c r="F6243" s="92" t="s">
        <v>3543</v>
      </c>
    </row>
    <row r="6244" ht="14.25" customHeight="1">
      <c r="A6244" s="92" t="s">
        <v>3998</v>
      </c>
      <c r="B6244" s="92" t="s">
        <v>880</v>
      </c>
      <c r="C6244" s="93">
        <v>45787.0</v>
      </c>
      <c r="D6244" s="94">
        <v>0.011111111111111112</v>
      </c>
      <c r="E6244" s="92">
        <v>0.0</v>
      </c>
      <c r="F6244" s="92" t="s">
        <v>3542</v>
      </c>
    </row>
    <row r="6245" ht="14.25" customHeight="1">
      <c r="A6245" s="92" t="s">
        <v>3721</v>
      </c>
      <c r="B6245" s="92" t="s">
        <v>881</v>
      </c>
      <c r="C6245" s="93">
        <v>45911.0</v>
      </c>
      <c r="D6245" s="94">
        <v>0.24166666666666667</v>
      </c>
      <c r="E6245" s="92">
        <v>2.0</v>
      </c>
      <c r="F6245" s="92" t="s">
        <v>3544</v>
      </c>
    </row>
    <row r="6246" ht="14.25" customHeight="1">
      <c r="A6246" s="92" t="s">
        <v>4033</v>
      </c>
      <c r="B6246" s="92" t="s">
        <v>882</v>
      </c>
      <c r="C6246" s="93">
        <v>45620.0</v>
      </c>
      <c r="D6246" s="94">
        <v>0.5069444444444444</v>
      </c>
      <c r="E6246" s="92">
        <v>2.0</v>
      </c>
      <c r="F6246" s="92" t="s">
        <v>3544</v>
      </c>
    </row>
    <row r="6247" ht="14.25" customHeight="1">
      <c r="A6247" s="92" t="s">
        <v>3691</v>
      </c>
      <c r="B6247" s="92" t="s">
        <v>882</v>
      </c>
      <c r="C6247" s="93">
        <v>45817.0</v>
      </c>
      <c r="D6247" s="94">
        <v>0.38125</v>
      </c>
      <c r="E6247" s="92">
        <v>1.0</v>
      </c>
      <c r="F6247" s="92" t="s">
        <v>3543</v>
      </c>
    </row>
    <row r="6248" ht="14.25" customHeight="1">
      <c r="A6248" s="92" t="s">
        <v>4057</v>
      </c>
      <c r="B6248" s="92" t="s">
        <v>882</v>
      </c>
      <c r="C6248" s="93">
        <v>45821.0</v>
      </c>
      <c r="D6248" s="94">
        <v>0.03125</v>
      </c>
      <c r="E6248" s="92">
        <v>0.0</v>
      </c>
      <c r="F6248" s="92" t="s">
        <v>3542</v>
      </c>
    </row>
    <row r="6249" ht="14.25" customHeight="1">
      <c r="A6249" s="92" t="s">
        <v>3878</v>
      </c>
      <c r="B6249" s="92" t="s">
        <v>882</v>
      </c>
      <c r="C6249" s="93">
        <v>45925.0</v>
      </c>
      <c r="D6249" s="94">
        <v>0.025</v>
      </c>
      <c r="E6249" s="92">
        <v>2.0</v>
      </c>
      <c r="F6249" s="92" t="s">
        <v>3544</v>
      </c>
    </row>
    <row r="6250" ht="14.25" customHeight="1">
      <c r="A6250" s="92" t="s">
        <v>3691</v>
      </c>
      <c r="B6250" s="92" t="s">
        <v>2383</v>
      </c>
      <c r="C6250" s="93">
        <v>45693.0</v>
      </c>
      <c r="D6250" s="94">
        <v>0.8402777777777778</v>
      </c>
      <c r="E6250" s="92">
        <v>1.0</v>
      </c>
      <c r="F6250" s="92" t="s">
        <v>3543</v>
      </c>
    </row>
    <row r="6251" ht="14.25" customHeight="1">
      <c r="A6251" s="92" t="s">
        <v>3965</v>
      </c>
      <c r="B6251" s="92" t="s">
        <v>2384</v>
      </c>
      <c r="C6251" s="93">
        <v>45622.0</v>
      </c>
      <c r="D6251" s="94">
        <v>0.8840277777777777</v>
      </c>
      <c r="E6251" s="92">
        <v>1.0</v>
      </c>
      <c r="F6251" s="92" t="s">
        <v>3543</v>
      </c>
    </row>
    <row r="6252" ht="14.25" customHeight="1">
      <c r="A6252" s="92" t="s">
        <v>4017</v>
      </c>
      <c r="B6252" s="92" t="s">
        <v>2384</v>
      </c>
      <c r="C6252" s="93">
        <v>45773.0</v>
      </c>
      <c r="D6252" s="94">
        <v>0.9791666666666666</v>
      </c>
      <c r="E6252" s="92">
        <v>0.0</v>
      </c>
      <c r="F6252" s="92" t="s">
        <v>3542</v>
      </c>
    </row>
    <row r="6253" ht="14.25" customHeight="1">
      <c r="A6253" s="92" t="s">
        <v>3705</v>
      </c>
      <c r="B6253" s="92" t="s">
        <v>2897</v>
      </c>
      <c r="C6253" s="93">
        <v>45698.0</v>
      </c>
      <c r="D6253" s="94">
        <v>0.7006944444444444</v>
      </c>
      <c r="E6253" s="92">
        <v>2.0</v>
      </c>
      <c r="F6253" s="92" t="s">
        <v>3544</v>
      </c>
    </row>
    <row r="6254" ht="14.25" customHeight="1">
      <c r="A6254" s="92" t="s">
        <v>4041</v>
      </c>
      <c r="B6254" s="92" t="s">
        <v>2897</v>
      </c>
      <c r="C6254" s="93">
        <v>45724.0</v>
      </c>
      <c r="D6254" s="94">
        <v>0.3326388888888889</v>
      </c>
      <c r="E6254" s="92">
        <v>1.0</v>
      </c>
      <c r="F6254" s="92" t="s">
        <v>3543</v>
      </c>
    </row>
    <row r="6255" ht="14.25" customHeight="1">
      <c r="A6255" s="92" t="s">
        <v>4002</v>
      </c>
      <c r="B6255" s="92" t="s">
        <v>2897</v>
      </c>
      <c r="C6255" s="93">
        <v>45798.0</v>
      </c>
      <c r="D6255" s="94">
        <v>0.5027777777777778</v>
      </c>
      <c r="E6255" s="92">
        <v>1.0</v>
      </c>
      <c r="F6255" s="92" t="s">
        <v>3543</v>
      </c>
    </row>
    <row r="6256" ht="14.25" customHeight="1">
      <c r="A6256" s="92" t="s">
        <v>3877</v>
      </c>
      <c r="B6256" s="92" t="s">
        <v>2897</v>
      </c>
      <c r="C6256" s="93">
        <v>45830.0</v>
      </c>
      <c r="D6256" s="94">
        <v>0.5743055555555555</v>
      </c>
      <c r="E6256" s="92">
        <v>2.0</v>
      </c>
      <c r="F6256" s="92" t="s">
        <v>3544</v>
      </c>
    </row>
    <row r="6257" ht="14.25" customHeight="1">
      <c r="A6257" s="92" t="s">
        <v>3675</v>
      </c>
      <c r="B6257" s="92" t="s">
        <v>2898</v>
      </c>
      <c r="C6257" s="93">
        <v>45644.0</v>
      </c>
      <c r="D6257" s="94">
        <v>0.4027777777777778</v>
      </c>
      <c r="E6257" s="92">
        <v>2.0</v>
      </c>
      <c r="F6257" s="92" t="s">
        <v>3544</v>
      </c>
    </row>
    <row r="6258" ht="14.25" customHeight="1">
      <c r="A6258" s="92" t="s">
        <v>3908</v>
      </c>
      <c r="B6258" s="92" t="s">
        <v>2898</v>
      </c>
      <c r="C6258" s="93">
        <v>45868.0</v>
      </c>
      <c r="D6258" s="94">
        <v>0.049305555555555554</v>
      </c>
      <c r="E6258" s="92">
        <v>1.0</v>
      </c>
      <c r="F6258" s="92" t="s">
        <v>3543</v>
      </c>
    </row>
    <row r="6259" ht="14.25" customHeight="1">
      <c r="A6259" s="92" t="s">
        <v>3786</v>
      </c>
      <c r="B6259" s="92" t="s">
        <v>883</v>
      </c>
      <c r="C6259" s="93">
        <v>45664.0</v>
      </c>
      <c r="D6259" s="94">
        <v>0.5652777777777778</v>
      </c>
      <c r="E6259" s="92">
        <v>2.0</v>
      </c>
      <c r="F6259" s="92" t="s">
        <v>3544</v>
      </c>
    </row>
    <row r="6260" ht="14.25" customHeight="1">
      <c r="A6260" s="92" t="s">
        <v>4077</v>
      </c>
      <c r="B6260" s="92" t="s">
        <v>884</v>
      </c>
      <c r="C6260" s="93">
        <v>45615.0</v>
      </c>
      <c r="D6260" s="94">
        <v>0.17430555555555555</v>
      </c>
      <c r="E6260" s="92">
        <v>2.0</v>
      </c>
      <c r="F6260" s="92" t="s">
        <v>3544</v>
      </c>
    </row>
    <row r="6261" ht="14.25" customHeight="1">
      <c r="A6261" s="92" t="s">
        <v>3985</v>
      </c>
      <c r="B6261" s="92" t="s">
        <v>884</v>
      </c>
      <c r="C6261" s="93">
        <v>45800.0</v>
      </c>
      <c r="D6261" s="94">
        <v>0.4534722222222222</v>
      </c>
      <c r="E6261" s="92">
        <v>0.0</v>
      </c>
      <c r="F6261" s="92" t="s">
        <v>3542</v>
      </c>
    </row>
    <row r="6262" ht="14.25" customHeight="1">
      <c r="A6262" s="92" t="s">
        <v>3752</v>
      </c>
      <c r="B6262" s="92" t="s">
        <v>370</v>
      </c>
      <c r="C6262" s="93">
        <v>45836.0</v>
      </c>
      <c r="D6262" s="94">
        <v>0.9381944444444444</v>
      </c>
      <c r="E6262" s="92">
        <v>2.0</v>
      </c>
      <c r="F6262" s="92" t="s">
        <v>3544</v>
      </c>
    </row>
    <row r="6263" ht="14.25" customHeight="1">
      <c r="A6263" s="92" t="s">
        <v>4044</v>
      </c>
      <c r="B6263" s="92" t="s">
        <v>3360</v>
      </c>
      <c r="C6263" s="93">
        <v>45677.0</v>
      </c>
      <c r="D6263" s="94">
        <v>0.8826388888888889</v>
      </c>
      <c r="E6263" s="92">
        <v>2.0</v>
      </c>
      <c r="F6263" s="92" t="s">
        <v>3544</v>
      </c>
    </row>
    <row r="6264" ht="14.25" customHeight="1">
      <c r="A6264" s="92" t="s">
        <v>4053</v>
      </c>
      <c r="B6264" s="92" t="s">
        <v>1388</v>
      </c>
      <c r="C6264" s="93">
        <v>45655.0</v>
      </c>
      <c r="D6264" s="94">
        <v>0.8395833333333333</v>
      </c>
      <c r="E6264" s="92">
        <v>2.0</v>
      </c>
      <c r="F6264" s="92" t="s">
        <v>3544</v>
      </c>
    </row>
    <row r="6265" ht="14.25" customHeight="1">
      <c r="A6265" s="92" t="s">
        <v>3826</v>
      </c>
      <c r="B6265" s="92" t="s">
        <v>1388</v>
      </c>
      <c r="C6265" s="93">
        <v>45664.0</v>
      </c>
      <c r="D6265" s="94">
        <v>0.7076388888888889</v>
      </c>
      <c r="E6265" s="92">
        <v>2.0</v>
      </c>
      <c r="F6265" s="92" t="s">
        <v>3544</v>
      </c>
    </row>
    <row r="6266" ht="14.25" customHeight="1">
      <c r="A6266" s="92" t="s">
        <v>3878</v>
      </c>
      <c r="B6266" s="92" t="s">
        <v>3361</v>
      </c>
      <c r="C6266" s="93">
        <v>45904.0</v>
      </c>
      <c r="D6266" s="94">
        <v>0.7770833333333333</v>
      </c>
      <c r="E6266" s="92">
        <v>2.0</v>
      </c>
      <c r="F6266" s="92" t="s">
        <v>3544</v>
      </c>
    </row>
    <row r="6267" ht="14.25" customHeight="1">
      <c r="A6267" s="92" t="s">
        <v>3889</v>
      </c>
      <c r="B6267" s="92" t="s">
        <v>1389</v>
      </c>
      <c r="C6267" s="93">
        <v>45670.0</v>
      </c>
      <c r="D6267" s="94">
        <v>0.6791666666666667</v>
      </c>
      <c r="E6267" s="92">
        <v>2.0</v>
      </c>
      <c r="F6267" s="92" t="s">
        <v>3544</v>
      </c>
    </row>
    <row r="6268" ht="14.25" customHeight="1">
      <c r="A6268" s="92" t="s">
        <v>4017</v>
      </c>
      <c r="B6268" s="92" t="s">
        <v>1389</v>
      </c>
      <c r="C6268" s="93">
        <v>45678.0</v>
      </c>
      <c r="D6268" s="94">
        <v>0.06041666666666667</v>
      </c>
      <c r="E6268" s="92">
        <v>1.0</v>
      </c>
      <c r="F6268" s="92" t="s">
        <v>3543</v>
      </c>
    </row>
    <row r="6269" ht="14.25" customHeight="1">
      <c r="A6269" s="92" t="s">
        <v>4076</v>
      </c>
      <c r="B6269" s="92" t="s">
        <v>1389</v>
      </c>
      <c r="C6269" s="93">
        <v>45926.0</v>
      </c>
      <c r="D6269" s="94">
        <v>0.18958333333333333</v>
      </c>
      <c r="E6269" s="92">
        <v>2.0</v>
      </c>
      <c r="F6269" s="92" t="s">
        <v>3544</v>
      </c>
    </row>
    <row r="6270" ht="14.25" customHeight="1">
      <c r="A6270" s="92" t="s">
        <v>3886</v>
      </c>
      <c r="B6270" s="92" t="s">
        <v>3362</v>
      </c>
      <c r="C6270" s="93">
        <v>45598.0</v>
      </c>
      <c r="D6270" s="94">
        <v>0.46805555555555556</v>
      </c>
      <c r="E6270" s="92">
        <v>2.0</v>
      </c>
      <c r="F6270" s="92" t="s">
        <v>3544</v>
      </c>
    </row>
    <row r="6271" ht="14.25" customHeight="1">
      <c r="A6271" s="92" t="s">
        <v>3830</v>
      </c>
      <c r="B6271" s="92" t="s">
        <v>3362</v>
      </c>
      <c r="C6271" s="93">
        <v>45936.0</v>
      </c>
      <c r="D6271" s="94">
        <v>0.9291666666666667</v>
      </c>
      <c r="E6271" s="92">
        <v>0.0</v>
      </c>
      <c r="F6271" s="92" t="s">
        <v>3542</v>
      </c>
    </row>
    <row r="6272" ht="14.25" customHeight="1">
      <c r="A6272" s="92" t="s">
        <v>3798</v>
      </c>
      <c r="B6272" s="92" t="s">
        <v>1880</v>
      </c>
      <c r="C6272" s="93">
        <v>45632.0</v>
      </c>
      <c r="D6272" s="94">
        <v>0.4666666666666667</v>
      </c>
      <c r="E6272" s="92">
        <v>2.0</v>
      </c>
      <c r="F6272" s="92" t="s">
        <v>3544</v>
      </c>
    </row>
    <row r="6273" ht="14.25" customHeight="1">
      <c r="A6273" s="92" t="s">
        <v>3976</v>
      </c>
      <c r="B6273" s="92" t="s">
        <v>1880</v>
      </c>
      <c r="C6273" s="93">
        <v>45694.0</v>
      </c>
      <c r="D6273" s="94">
        <v>0.45555555555555555</v>
      </c>
      <c r="E6273" s="92">
        <v>2.0</v>
      </c>
      <c r="F6273" s="92" t="s">
        <v>3544</v>
      </c>
    </row>
    <row r="6274" ht="14.25" customHeight="1">
      <c r="A6274" s="92" t="s">
        <v>3998</v>
      </c>
      <c r="B6274" s="92" t="s">
        <v>1880</v>
      </c>
      <c r="C6274" s="93">
        <v>45819.0</v>
      </c>
      <c r="D6274" s="94">
        <v>0.005555555555555556</v>
      </c>
      <c r="E6274" s="92">
        <v>0.0</v>
      </c>
      <c r="F6274" s="92" t="s">
        <v>3542</v>
      </c>
    </row>
    <row r="6275" ht="14.25" customHeight="1">
      <c r="A6275" s="92" t="s">
        <v>3884</v>
      </c>
      <c r="B6275" s="92" t="s">
        <v>371</v>
      </c>
      <c r="C6275" s="93">
        <v>45602.0</v>
      </c>
      <c r="D6275" s="94">
        <v>0.6965277777777777</v>
      </c>
      <c r="E6275" s="92">
        <v>0.0</v>
      </c>
      <c r="F6275" s="92" t="s">
        <v>3542</v>
      </c>
    </row>
    <row r="6276" ht="14.25" customHeight="1">
      <c r="A6276" s="92" t="s">
        <v>3845</v>
      </c>
      <c r="B6276" s="92" t="s">
        <v>371</v>
      </c>
      <c r="C6276" s="93">
        <v>45899.0</v>
      </c>
      <c r="D6276" s="94">
        <v>0.8916666666666667</v>
      </c>
      <c r="E6276" s="92">
        <v>1.0</v>
      </c>
      <c r="F6276" s="92" t="s">
        <v>3543</v>
      </c>
    </row>
    <row r="6277" ht="14.25" customHeight="1">
      <c r="A6277" s="92" t="s">
        <v>3705</v>
      </c>
      <c r="B6277" s="92" t="s">
        <v>885</v>
      </c>
      <c r="C6277" s="93">
        <v>45753.0</v>
      </c>
      <c r="D6277" s="94">
        <v>0.74375</v>
      </c>
      <c r="E6277" s="92">
        <v>1.0</v>
      </c>
      <c r="F6277" s="92" t="s">
        <v>3543</v>
      </c>
    </row>
    <row r="6278" ht="14.25" customHeight="1">
      <c r="A6278" s="92" t="s">
        <v>3807</v>
      </c>
      <c r="B6278" s="92" t="s">
        <v>885</v>
      </c>
      <c r="C6278" s="93">
        <v>45867.0</v>
      </c>
      <c r="D6278" s="94">
        <v>0.08888888888888889</v>
      </c>
      <c r="E6278" s="92">
        <v>0.0</v>
      </c>
      <c r="F6278" s="92" t="s">
        <v>3542</v>
      </c>
    </row>
    <row r="6279" ht="14.25" customHeight="1">
      <c r="A6279" s="92" t="s">
        <v>3804</v>
      </c>
      <c r="B6279" s="92" t="s">
        <v>3363</v>
      </c>
      <c r="C6279" s="93">
        <v>45648.0</v>
      </c>
      <c r="D6279" s="94">
        <v>0.575</v>
      </c>
      <c r="E6279" s="92">
        <v>2.0</v>
      </c>
      <c r="F6279" s="92" t="s">
        <v>3544</v>
      </c>
    </row>
    <row r="6280" ht="14.25" customHeight="1">
      <c r="A6280" s="92" t="s">
        <v>3856</v>
      </c>
      <c r="B6280" s="92" t="s">
        <v>3363</v>
      </c>
      <c r="C6280" s="93">
        <v>45672.0</v>
      </c>
      <c r="D6280" s="94">
        <v>0.2791666666666667</v>
      </c>
      <c r="E6280" s="92">
        <v>1.0</v>
      </c>
      <c r="F6280" s="92" t="s">
        <v>3543</v>
      </c>
    </row>
    <row r="6281" ht="14.25" customHeight="1">
      <c r="A6281" s="92" t="s">
        <v>3803</v>
      </c>
      <c r="B6281" s="92" t="s">
        <v>3363</v>
      </c>
      <c r="C6281" s="93">
        <v>45759.0</v>
      </c>
      <c r="D6281" s="94">
        <v>0.41041666666666665</v>
      </c>
      <c r="E6281" s="92">
        <v>1.0</v>
      </c>
      <c r="F6281" s="92" t="s">
        <v>3543</v>
      </c>
    </row>
    <row r="6282" ht="14.25" customHeight="1">
      <c r="A6282" s="92" t="s">
        <v>3952</v>
      </c>
      <c r="B6282" s="92" t="s">
        <v>3363</v>
      </c>
      <c r="C6282" s="93">
        <v>45766.0</v>
      </c>
      <c r="D6282" s="94">
        <v>0.3819444444444444</v>
      </c>
      <c r="E6282" s="92">
        <v>2.0</v>
      </c>
      <c r="F6282" s="92" t="s">
        <v>3544</v>
      </c>
    </row>
    <row r="6283" ht="14.25" customHeight="1">
      <c r="A6283" s="92" t="s">
        <v>4076</v>
      </c>
      <c r="B6283" s="92" t="s">
        <v>3363</v>
      </c>
      <c r="C6283" s="93">
        <v>45877.0</v>
      </c>
      <c r="D6283" s="94">
        <v>0.14166666666666666</v>
      </c>
      <c r="E6283" s="92">
        <v>1.0</v>
      </c>
      <c r="F6283" s="92" t="s">
        <v>3543</v>
      </c>
    </row>
    <row r="6284" ht="14.25" customHeight="1">
      <c r="A6284" s="92" t="s">
        <v>4060</v>
      </c>
      <c r="B6284" s="92" t="s">
        <v>1390</v>
      </c>
      <c r="C6284" s="93">
        <v>45682.0</v>
      </c>
      <c r="D6284" s="94">
        <v>0.04513888888888889</v>
      </c>
      <c r="E6284" s="92">
        <v>0.0</v>
      </c>
      <c r="F6284" s="92" t="s">
        <v>3542</v>
      </c>
    </row>
    <row r="6285" ht="14.25" customHeight="1">
      <c r="A6285" s="92" t="s">
        <v>3743</v>
      </c>
      <c r="B6285" s="92" t="s">
        <v>1390</v>
      </c>
      <c r="C6285" s="93">
        <v>45809.0</v>
      </c>
      <c r="D6285" s="94">
        <v>0.013194444444444444</v>
      </c>
      <c r="E6285" s="92">
        <v>1.0</v>
      </c>
      <c r="F6285" s="92" t="s">
        <v>3543</v>
      </c>
    </row>
    <row r="6286" ht="14.25" customHeight="1">
      <c r="A6286" s="92" t="s">
        <v>3935</v>
      </c>
      <c r="B6286" s="92" t="s">
        <v>1390</v>
      </c>
      <c r="C6286" s="93">
        <v>45815.0</v>
      </c>
      <c r="D6286" s="94">
        <v>0.5263888888888889</v>
      </c>
      <c r="E6286" s="92">
        <v>1.0</v>
      </c>
      <c r="F6286" s="92" t="s">
        <v>3543</v>
      </c>
    </row>
    <row r="6287" ht="14.25" customHeight="1">
      <c r="A6287" s="92" t="s">
        <v>4060</v>
      </c>
      <c r="B6287" s="92" t="s">
        <v>886</v>
      </c>
      <c r="C6287" s="93">
        <v>45708.0</v>
      </c>
      <c r="D6287" s="94">
        <v>0.1736111111111111</v>
      </c>
      <c r="E6287" s="92">
        <v>0.0</v>
      </c>
      <c r="F6287" s="92" t="s">
        <v>3542</v>
      </c>
    </row>
    <row r="6288" ht="14.25" customHeight="1">
      <c r="A6288" s="92" t="s">
        <v>3665</v>
      </c>
      <c r="B6288" s="92" t="s">
        <v>886</v>
      </c>
      <c r="C6288" s="93">
        <v>45723.0</v>
      </c>
      <c r="D6288" s="94">
        <v>0.4131944444444444</v>
      </c>
      <c r="E6288" s="92">
        <v>0.0</v>
      </c>
      <c r="F6288" s="92" t="s">
        <v>3542</v>
      </c>
    </row>
    <row r="6289" ht="14.25" customHeight="1">
      <c r="A6289" s="92" t="s">
        <v>4077</v>
      </c>
      <c r="B6289" s="92" t="s">
        <v>886</v>
      </c>
      <c r="C6289" s="93">
        <v>45904.0</v>
      </c>
      <c r="D6289" s="94">
        <v>0.9743055555555555</v>
      </c>
      <c r="E6289" s="92">
        <v>1.0</v>
      </c>
      <c r="F6289" s="92" t="s">
        <v>3543</v>
      </c>
    </row>
    <row r="6290" ht="14.25" customHeight="1">
      <c r="A6290" s="92" t="s">
        <v>3981</v>
      </c>
      <c r="B6290" s="92" t="s">
        <v>1881</v>
      </c>
      <c r="C6290" s="93">
        <v>45774.0</v>
      </c>
      <c r="D6290" s="94">
        <v>0.9611111111111111</v>
      </c>
      <c r="E6290" s="92">
        <v>1.0</v>
      </c>
      <c r="F6290" s="92" t="s">
        <v>3543</v>
      </c>
    </row>
    <row r="6291" ht="14.25" customHeight="1">
      <c r="A6291" s="92" t="s">
        <v>4049</v>
      </c>
      <c r="B6291" s="92" t="s">
        <v>1881</v>
      </c>
      <c r="C6291" s="93">
        <v>45797.0</v>
      </c>
      <c r="D6291" s="94">
        <v>0.28194444444444444</v>
      </c>
      <c r="E6291" s="92">
        <v>1.0</v>
      </c>
      <c r="F6291" s="92" t="s">
        <v>3543</v>
      </c>
    </row>
    <row r="6292" ht="14.25" customHeight="1">
      <c r="A6292" s="92" t="s">
        <v>3750</v>
      </c>
      <c r="B6292" s="92" t="s">
        <v>1881</v>
      </c>
      <c r="C6292" s="93">
        <v>45880.0</v>
      </c>
      <c r="D6292" s="94">
        <v>0.6347222222222222</v>
      </c>
      <c r="E6292" s="92">
        <v>1.0</v>
      </c>
      <c r="F6292" s="92" t="s">
        <v>3543</v>
      </c>
    </row>
    <row r="6293" ht="14.25" customHeight="1">
      <c r="A6293" s="92" t="s">
        <v>3658</v>
      </c>
      <c r="B6293" s="92" t="s">
        <v>372</v>
      </c>
      <c r="C6293" s="93">
        <v>45702.0</v>
      </c>
      <c r="D6293" s="94">
        <v>0.34444444444444444</v>
      </c>
      <c r="E6293" s="92">
        <v>2.0</v>
      </c>
      <c r="F6293" s="92" t="s">
        <v>3544</v>
      </c>
    </row>
    <row r="6294" ht="14.25" customHeight="1">
      <c r="A6294" s="92" t="s">
        <v>3768</v>
      </c>
      <c r="B6294" s="92" t="s">
        <v>372</v>
      </c>
      <c r="C6294" s="93">
        <v>45719.0</v>
      </c>
      <c r="D6294" s="94">
        <v>0.7451388888888889</v>
      </c>
      <c r="E6294" s="92">
        <v>1.0</v>
      </c>
      <c r="F6294" s="92" t="s">
        <v>3543</v>
      </c>
    </row>
    <row r="6295" ht="14.25" customHeight="1">
      <c r="A6295" s="92" t="s">
        <v>3971</v>
      </c>
      <c r="B6295" s="92" t="s">
        <v>372</v>
      </c>
      <c r="C6295" s="93">
        <v>45720.0</v>
      </c>
      <c r="D6295" s="94">
        <v>0.9138888888888889</v>
      </c>
      <c r="E6295" s="92">
        <v>0.0</v>
      </c>
      <c r="F6295" s="92" t="s">
        <v>3542</v>
      </c>
    </row>
    <row r="6296" ht="14.25" customHeight="1">
      <c r="A6296" s="92" t="s">
        <v>3773</v>
      </c>
      <c r="B6296" s="92" t="s">
        <v>3364</v>
      </c>
      <c r="C6296" s="93">
        <v>45590.0</v>
      </c>
      <c r="D6296" s="94">
        <v>0.9458333333333333</v>
      </c>
      <c r="E6296" s="92">
        <v>2.0</v>
      </c>
      <c r="F6296" s="92" t="s">
        <v>3544</v>
      </c>
    </row>
    <row r="6297" ht="14.25" customHeight="1">
      <c r="A6297" s="92" t="s">
        <v>3740</v>
      </c>
      <c r="B6297" s="92" t="s">
        <v>3364</v>
      </c>
      <c r="C6297" s="93">
        <v>45609.0</v>
      </c>
      <c r="D6297" s="94">
        <v>0.0375</v>
      </c>
      <c r="E6297" s="92">
        <v>2.0</v>
      </c>
      <c r="F6297" s="92" t="s">
        <v>3544</v>
      </c>
    </row>
    <row r="6298" ht="14.25" customHeight="1">
      <c r="A6298" s="92" t="s">
        <v>3788</v>
      </c>
      <c r="B6298" s="92" t="s">
        <v>1882</v>
      </c>
      <c r="C6298" s="93">
        <v>45636.0</v>
      </c>
      <c r="D6298" s="94">
        <v>0.5319444444444444</v>
      </c>
      <c r="E6298" s="92">
        <v>1.0</v>
      </c>
      <c r="F6298" s="92" t="s">
        <v>3543</v>
      </c>
    </row>
    <row r="6299" ht="14.25" customHeight="1">
      <c r="A6299" s="92" t="s">
        <v>3729</v>
      </c>
      <c r="B6299" s="92" t="s">
        <v>1882</v>
      </c>
      <c r="C6299" s="93">
        <v>45687.0</v>
      </c>
      <c r="D6299" s="94">
        <v>0.04097222222222222</v>
      </c>
      <c r="E6299" s="92">
        <v>0.0</v>
      </c>
      <c r="F6299" s="92" t="s">
        <v>3542</v>
      </c>
    </row>
    <row r="6300" ht="14.25" customHeight="1">
      <c r="A6300" s="92" t="s">
        <v>4085</v>
      </c>
      <c r="B6300" s="92" t="s">
        <v>1882</v>
      </c>
      <c r="C6300" s="93">
        <v>45768.0</v>
      </c>
      <c r="D6300" s="94">
        <v>0.42083333333333334</v>
      </c>
      <c r="E6300" s="92">
        <v>0.0</v>
      </c>
      <c r="F6300" s="92" t="s">
        <v>3542</v>
      </c>
    </row>
    <row r="6301" ht="14.25" customHeight="1">
      <c r="A6301" s="92" t="s">
        <v>3946</v>
      </c>
      <c r="B6301" s="92" t="s">
        <v>1882</v>
      </c>
      <c r="C6301" s="93">
        <v>45782.0</v>
      </c>
      <c r="D6301" s="94">
        <v>0.8194444444444444</v>
      </c>
      <c r="E6301" s="92">
        <v>1.0</v>
      </c>
      <c r="F6301" s="92" t="s">
        <v>3543</v>
      </c>
    </row>
    <row r="6302" ht="14.25" customHeight="1">
      <c r="A6302" s="92" t="s">
        <v>3823</v>
      </c>
      <c r="B6302" s="92" t="s">
        <v>1882</v>
      </c>
      <c r="C6302" s="93">
        <v>45842.0</v>
      </c>
      <c r="D6302" s="94">
        <v>0.55625</v>
      </c>
      <c r="E6302" s="92">
        <v>2.0</v>
      </c>
      <c r="F6302" s="92" t="s">
        <v>3544</v>
      </c>
    </row>
    <row r="6303" ht="14.25" customHeight="1">
      <c r="A6303" s="92" t="s">
        <v>4024</v>
      </c>
      <c r="B6303" s="92" t="s">
        <v>1883</v>
      </c>
      <c r="C6303" s="93">
        <v>45585.0</v>
      </c>
      <c r="D6303" s="94">
        <v>0.5722222222222222</v>
      </c>
      <c r="E6303" s="92">
        <v>0.0</v>
      </c>
      <c r="F6303" s="92" t="s">
        <v>3542</v>
      </c>
    </row>
    <row r="6304" ht="14.25" customHeight="1">
      <c r="A6304" s="92" t="s">
        <v>3887</v>
      </c>
      <c r="B6304" s="92" t="s">
        <v>1883</v>
      </c>
      <c r="C6304" s="93">
        <v>45678.0</v>
      </c>
      <c r="D6304" s="94">
        <v>0.6527777777777778</v>
      </c>
      <c r="E6304" s="92">
        <v>1.0</v>
      </c>
      <c r="F6304" s="92" t="s">
        <v>3543</v>
      </c>
    </row>
    <row r="6305" ht="14.25" customHeight="1">
      <c r="A6305" s="92" t="s">
        <v>4016</v>
      </c>
      <c r="B6305" s="92" t="s">
        <v>1883</v>
      </c>
      <c r="C6305" s="93">
        <v>45749.0</v>
      </c>
      <c r="D6305" s="94">
        <v>0.75</v>
      </c>
      <c r="E6305" s="92">
        <v>0.0</v>
      </c>
      <c r="F6305" s="92" t="s">
        <v>3542</v>
      </c>
    </row>
    <row r="6306" ht="14.25" customHeight="1">
      <c r="A6306" s="92" t="s">
        <v>3716</v>
      </c>
      <c r="B6306" s="92" t="s">
        <v>1391</v>
      </c>
      <c r="C6306" s="93">
        <v>45751.0</v>
      </c>
      <c r="D6306" s="94">
        <v>0.9736111111111111</v>
      </c>
      <c r="E6306" s="92">
        <v>0.0</v>
      </c>
      <c r="F6306" s="92" t="s">
        <v>3542</v>
      </c>
    </row>
    <row r="6307" ht="14.25" customHeight="1">
      <c r="A6307" s="92" t="s">
        <v>3974</v>
      </c>
      <c r="B6307" s="92" t="s">
        <v>3365</v>
      </c>
      <c r="C6307" s="93">
        <v>45621.0</v>
      </c>
      <c r="D6307" s="94">
        <v>0.9673611111111111</v>
      </c>
      <c r="E6307" s="92">
        <v>2.0</v>
      </c>
      <c r="F6307" s="92" t="s">
        <v>3544</v>
      </c>
    </row>
    <row r="6308" ht="14.25" customHeight="1">
      <c r="A6308" s="92" t="s">
        <v>4027</v>
      </c>
      <c r="B6308" s="92" t="s">
        <v>3365</v>
      </c>
      <c r="C6308" s="93">
        <v>45746.0</v>
      </c>
      <c r="D6308" s="94">
        <v>0.8895833333333333</v>
      </c>
      <c r="E6308" s="92">
        <v>1.0</v>
      </c>
      <c r="F6308" s="92" t="s">
        <v>3543</v>
      </c>
    </row>
    <row r="6309" ht="14.25" customHeight="1">
      <c r="A6309" s="92" t="s">
        <v>3816</v>
      </c>
      <c r="B6309" s="92" t="s">
        <v>1392</v>
      </c>
      <c r="C6309" s="93">
        <v>45838.0</v>
      </c>
      <c r="D6309" s="94">
        <v>0.7465277777777778</v>
      </c>
      <c r="E6309" s="92">
        <v>1.0</v>
      </c>
      <c r="F6309" s="92" t="s">
        <v>3543</v>
      </c>
    </row>
    <row r="6310" ht="14.25" customHeight="1">
      <c r="A6310" s="92" t="s">
        <v>3692</v>
      </c>
      <c r="B6310" s="92" t="s">
        <v>1392</v>
      </c>
      <c r="C6310" s="93">
        <v>45860.0</v>
      </c>
      <c r="D6310" s="94">
        <v>0.2513888888888889</v>
      </c>
      <c r="E6310" s="92">
        <v>2.0</v>
      </c>
      <c r="F6310" s="92" t="s">
        <v>3544</v>
      </c>
    </row>
    <row r="6311" ht="14.25" customHeight="1">
      <c r="A6311" s="92" t="s">
        <v>4079</v>
      </c>
      <c r="B6311" s="92" t="s">
        <v>1392</v>
      </c>
      <c r="C6311" s="93">
        <v>45909.0</v>
      </c>
      <c r="D6311" s="94">
        <v>0.8854166666666666</v>
      </c>
      <c r="E6311" s="92">
        <v>2.0</v>
      </c>
      <c r="F6311" s="92" t="s">
        <v>3544</v>
      </c>
    </row>
    <row r="6312" ht="14.25" customHeight="1">
      <c r="A6312" s="92" t="s">
        <v>3833</v>
      </c>
      <c r="B6312" s="92" t="s">
        <v>373</v>
      </c>
      <c r="C6312" s="93">
        <v>45744.0</v>
      </c>
      <c r="D6312" s="94">
        <v>0.8416666666666667</v>
      </c>
      <c r="E6312" s="92">
        <v>0.0</v>
      </c>
      <c r="F6312" s="92" t="s">
        <v>3542</v>
      </c>
    </row>
    <row r="6313" ht="14.25" customHeight="1">
      <c r="A6313" s="92" t="s">
        <v>3883</v>
      </c>
      <c r="B6313" s="92" t="s">
        <v>373</v>
      </c>
      <c r="C6313" s="93">
        <v>45768.0</v>
      </c>
      <c r="D6313" s="94">
        <v>0.9520833333333333</v>
      </c>
      <c r="E6313" s="92">
        <v>0.0</v>
      </c>
      <c r="F6313" s="92" t="s">
        <v>3542</v>
      </c>
    </row>
    <row r="6314" ht="14.25" customHeight="1">
      <c r="A6314" s="92" t="s">
        <v>3801</v>
      </c>
      <c r="B6314" s="92" t="s">
        <v>373</v>
      </c>
      <c r="C6314" s="93">
        <v>45930.0</v>
      </c>
      <c r="D6314" s="94">
        <v>0.3277777777777778</v>
      </c>
      <c r="E6314" s="92">
        <v>1.0</v>
      </c>
      <c r="F6314" s="92" t="s">
        <v>3543</v>
      </c>
    </row>
    <row r="6315" ht="14.25" customHeight="1">
      <c r="A6315" s="92" t="s">
        <v>3939</v>
      </c>
      <c r="B6315" s="92" t="s">
        <v>374</v>
      </c>
      <c r="C6315" s="93">
        <v>45618.0</v>
      </c>
      <c r="D6315" s="94">
        <v>0.7354166666666667</v>
      </c>
      <c r="E6315" s="92">
        <v>2.0</v>
      </c>
      <c r="F6315" s="92" t="s">
        <v>3544</v>
      </c>
    </row>
    <row r="6316" ht="14.25" customHeight="1">
      <c r="A6316" s="92" t="s">
        <v>3705</v>
      </c>
      <c r="B6316" s="92" t="s">
        <v>374</v>
      </c>
      <c r="C6316" s="93">
        <v>45687.0</v>
      </c>
      <c r="D6316" s="94">
        <v>0.40069444444444446</v>
      </c>
      <c r="E6316" s="92">
        <v>1.0</v>
      </c>
      <c r="F6316" s="92" t="s">
        <v>3543</v>
      </c>
    </row>
    <row r="6317" ht="14.25" customHeight="1">
      <c r="A6317" s="92" t="s">
        <v>3749</v>
      </c>
      <c r="B6317" s="92" t="s">
        <v>1393</v>
      </c>
      <c r="C6317" s="93">
        <v>45594.0</v>
      </c>
      <c r="D6317" s="94">
        <v>0.7256944444444444</v>
      </c>
      <c r="E6317" s="92">
        <v>2.0</v>
      </c>
      <c r="F6317" s="92" t="s">
        <v>3544</v>
      </c>
    </row>
    <row r="6318" ht="14.25" customHeight="1">
      <c r="A6318" s="92" t="s">
        <v>3684</v>
      </c>
      <c r="B6318" s="92" t="s">
        <v>1393</v>
      </c>
      <c r="C6318" s="93">
        <v>45627.0</v>
      </c>
      <c r="D6318" s="94">
        <v>0.06319444444444444</v>
      </c>
      <c r="E6318" s="92">
        <v>0.0</v>
      </c>
      <c r="F6318" s="92" t="s">
        <v>3542</v>
      </c>
    </row>
    <row r="6319" ht="14.25" customHeight="1">
      <c r="A6319" s="92" t="s">
        <v>3885</v>
      </c>
      <c r="B6319" s="92" t="s">
        <v>1393</v>
      </c>
      <c r="C6319" s="93">
        <v>45685.0</v>
      </c>
      <c r="D6319" s="94">
        <v>0.19791666666666666</v>
      </c>
      <c r="E6319" s="92">
        <v>2.0</v>
      </c>
      <c r="F6319" s="92" t="s">
        <v>3544</v>
      </c>
    </row>
    <row r="6320" ht="14.25" customHeight="1">
      <c r="A6320" s="92" t="s">
        <v>3975</v>
      </c>
      <c r="B6320" s="92" t="s">
        <v>1393</v>
      </c>
      <c r="C6320" s="93">
        <v>45704.0</v>
      </c>
      <c r="D6320" s="94">
        <v>0.8527777777777777</v>
      </c>
      <c r="E6320" s="92">
        <v>1.0</v>
      </c>
      <c r="F6320" s="92" t="s">
        <v>3543</v>
      </c>
    </row>
    <row r="6321" ht="14.25" customHeight="1">
      <c r="A6321" s="92" t="s">
        <v>3784</v>
      </c>
      <c r="B6321" s="92" t="s">
        <v>1393</v>
      </c>
      <c r="C6321" s="93">
        <v>45898.0</v>
      </c>
      <c r="D6321" s="94">
        <v>0.6965277777777777</v>
      </c>
      <c r="E6321" s="92">
        <v>2.0</v>
      </c>
      <c r="F6321" s="92" t="s">
        <v>3544</v>
      </c>
    </row>
    <row r="6322" ht="14.25" customHeight="1">
      <c r="A6322" s="92" t="s">
        <v>3914</v>
      </c>
      <c r="B6322" s="92" t="s">
        <v>3366</v>
      </c>
      <c r="C6322" s="93">
        <v>45695.0</v>
      </c>
      <c r="D6322" s="94">
        <v>0.29791666666666666</v>
      </c>
      <c r="E6322" s="92">
        <v>2.0</v>
      </c>
      <c r="F6322" s="92" t="s">
        <v>3544</v>
      </c>
    </row>
    <row r="6323" ht="14.25" customHeight="1">
      <c r="A6323" s="92" t="s">
        <v>3848</v>
      </c>
      <c r="B6323" s="92" t="s">
        <v>3366</v>
      </c>
      <c r="C6323" s="93">
        <v>45708.0</v>
      </c>
      <c r="D6323" s="94">
        <v>0.7888888888888889</v>
      </c>
      <c r="E6323" s="92">
        <v>1.0</v>
      </c>
      <c r="F6323" s="92" t="s">
        <v>3543</v>
      </c>
    </row>
    <row r="6324" ht="14.25" customHeight="1">
      <c r="A6324" s="92" t="s">
        <v>3787</v>
      </c>
      <c r="B6324" s="92" t="s">
        <v>3366</v>
      </c>
      <c r="C6324" s="93">
        <v>45772.0</v>
      </c>
      <c r="D6324" s="94">
        <v>0.3055555555555556</v>
      </c>
      <c r="E6324" s="92">
        <v>2.0</v>
      </c>
      <c r="F6324" s="92" t="s">
        <v>3544</v>
      </c>
    </row>
    <row r="6325" ht="14.25" customHeight="1">
      <c r="A6325" s="92" t="s">
        <v>4083</v>
      </c>
      <c r="B6325" s="92" t="s">
        <v>1394</v>
      </c>
      <c r="C6325" s="93">
        <v>45642.0</v>
      </c>
      <c r="D6325" s="94">
        <v>0.45069444444444445</v>
      </c>
      <c r="E6325" s="92">
        <v>2.0</v>
      </c>
      <c r="F6325" s="92" t="s">
        <v>3544</v>
      </c>
    </row>
    <row r="6326" ht="14.25" customHeight="1">
      <c r="A6326" s="92" t="s">
        <v>3969</v>
      </c>
      <c r="B6326" s="92" t="s">
        <v>1394</v>
      </c>
      <c r="C6326" s="93">
        <v>45755.0</v>
      </c>
      <c r="D6326" s="94">
        <v>0.1951388888888889</v>
      </c>
      <c r="E6326" s="92">
        <v>2.0</v>
      </c>
      <c r="F6326" s="92" t="s">
        <v>3544</v>
      </c>
    </row>
    <row r="6327" ht="14.25" customHeight="1">
      <c r="A6327" s="92" t="s">
        <v>3900</v>
      </c>
      <c r="B6327" s="92" t="s">
        <v>1394</v>
      </c>
      <c r="C6327" s="93">
        <v>45880.0</v>
      </c>
      <c r="D6327" s="94">
        <v>0.20416666666666666</v>
      </c>
      <c r="E6327" s="92">
        <v>0.0</v>
      </c>
      <c r="F6327" s="92" t="s">
        <v>3542</v>
      </c>
    </row>
    <row r="6328" ht="14.25" customHeight="1">
      <c r="A6328" s="92" t="s">
        <v>3930</v>
      </c>
      <c r="B6328" s="92" t="s">
        <v>1394</v>
      </c>
      <c r="C6328" s="93">
        <v>45941.0</v>
      </c>
      <c r="D6328" s="94">
        <v>0.24861111111111112</v>
      </c>
      <c r="E6328" s="92">
        <v>0.0</v>
      </c>
      <c r="F6328" s="92" t="s">
        <v>3542</v>
      </c>
    </row>
    <row r="6329" ht="14.25" customHeight="1">
      <c r="A6329" s="92" t="s">
        <v>3803</v>
      </c>
      <c r="B6329" s="92" t="s">
        <v>2899</v>
      </c>
      <c r="C6329" s="93">
        <v>45655.0</v>
      </c>
      <c r="D6329" s="94">
        <v>0.3576388888888889</v>
      </c>
      <c r="E6329" s="92">
        <v>1.0</v>
      </c>
      <c r="F6329" s="92" t="s">
        <v>3543</v>
      </c>
    </row>
    <row r="6330" ht="14.25" customHeight="1">
      <c r="A6330" s="92" t="s">
        <v>3973</v>
      </c>
      <c r="B6330" s="92" t="s">
        <v>2899</v>
      </c>
      <c r="C6330" s="93">
        <v>45761.0</v>
      </c>
      <c r="D6330" s="94">
        <v>0.21736111111111112</v>
      </c>
      <c r="E6330" s="92">
        <v>1.0</v>
      </c>
      <c r="F6330" s="92" t="s">
        <v>3543</v>
      </c>
    </row>
    <row r="6331" ht="14.25" customHeight="1">
      <c r="A6331" s="92" t="s">
        <v>3817</v>
      </c>
      <c r="B6331" s="92" t="s">
        <v>2899</v>
      </c>
      <c r="C6331" s="93">
        <v>45833.0</v>
      </c>
      <c r="D6331" s="94">
        <v>0.17083333333333334</v>
      </c>
      <c r="E6331" s="92">
        <v>2.0</v>
      </c>
      <c r="F6331" s="92" t="s">
        <v>3544</v>
      </c>
    </row>
    <row r="6332" ht="14.25" customHeight="1">
      <c r="A6332" s="92" t="s">
        <v>4061</v>
      </c>
      <c r="B6332" s="92" t="s">
        <v>2899</v>
      </c>
      <c r="C6332" s="93">
        <v>45834.0</v>
      </c>
      <c r="D6332" s="94">
        <v>0.058333333333333334</v>
      </c>
      <c r="E6332" s="92">
        <v>2.0</v>
      </c>
      <c r="F6332" s="92" t="s">
        <v>3544</v>
      </c>
    </row>
    <row r="6333" ht="14.25" customHeight="1">
      <c r="A6333" s="92" t="s">
        <v>3733</v>
      </c>
      <c r="B6333" s="92" t="s">
        <v>1884</v>
      </c>
      <c r="C6333" s="93">
        <v>45645.0</v>
      </c>
      <c r="D6333" s="94">
        <v>0.28055555555555556</v>
      </c>
      <c r="E6333" s="92">
        <v>1.0</v>
      </c>
      <c r="F6333" s="92" t="s">
        <v>3543</v>
      </c>
    </row>
    <row r="6334" ht="14.25" customHeight="1">
      <c r="A6334" s="92" t="s">
        <v>3779</v>
      </c>
      <c r="B6334" s="92" t="s">
        <v>1884</v>
      </c>
      <c r="C6334" s="93">
        <v>45702.0</v>
      </c>
      <c r="D6334" s="94">
        <v>0.40208333333333335</v>
      </c>
      <c r="E6334" s="92">
        <v>1.0</v>
      </c>
      <c r="F6334" s="92" t="s">
        <v>3543</v>
      </c>
    </row>
    <row r="6335" ht="14.25" customHeight="1">
      <c r="A6335" s="92" t="s">
        <v>3703</v>
      </c>
      <c r="B6335" s="92" t="s">
        <v>1884</v>
      </c>
      <c r="C6335" s="93">
        <v>45914.0</v>
      </c>
      <c r="D6335" s="94">
        <v>0.8534722222222222</v>
      </c>
      <c r="E6335" s="92">
        <v>0.0</v>
      </c>
      <c r="F6335" s="92" t="s">
        <v>3542</v>
      </c>
    </row>
    <row r="6336" ht="14.25" customHeight="1">
      <c r="A6336" s="92" t="s">
        <v>3852</v>
      </c>
      <c r="B6336" s="92" t="s">
        <v>1884</v>
      </c>
      <c r="C6336" s="93">
        <v>45918.0</v>
      </c>
      <c r="D6336" s="94">
        <v>0.7604166666666666</v>
      </c>
      <c r="E6336" s="92">
        <v>2.0</v>
      </c>
      <c r="F6336" s="92" t="s">
        <v>3544</v>
      </c>
    </row>
    <row r="6337" ht="14.25" customHeight="1">
      <c r="A6337" s="92" t="s">
        <v>3788</v>
      </c>
      <c r="B6337" s="92" t="s">
        <v>375</v>
      </c>
      <c r="C6337" s="93">
        <v>45702.0</v>
      </c>
      <c r="D6337" s="94">
        <v>0.32013888888888886</v>
      </c>
      <c r="E6337" s="92">
        <v>0.0</v>
      </c>
      <c r="F6337" s="92" t="s">
        <v>3542</v>
      </c>
    </row>
    <row r="6338" ht="14.25" customHeight="1">
      <c r="A6338" s="92" t="s">
        <v>3721</v>
      </c>
      <c r="B6338" s="92" t="s">
        <v>375</v>
      </c>
      <c r="C6338" s="93">
        <v>45703.0</v>
      </c>
      <c r="D6338" s="94">
        <v>0.16666666666666666</v>
      </c>
      <c r="E6338" s="92">
        <v>1.0</v>
      </c>
      <c r="F6338" s="92" t="s">
        <v>3543</v>
      </c>
    </row>
    <row r="6339" ht="14.25" customHeight="1">
      <c r="A6339" s="92" t="s">
        <v>4003</v>
      </c>
      <c r="B6339" s="92" t="s">
        <v>375</v>
      </c>
      <c r="C6339" s="93">
        <v>45785.0</v>
      </c>
      <c r="D6339" s="94">
        <v>0.9604166666666667</v>
      </c>
      <c r="E6339" s="92">
        <v>1.0</v>
      </c>
      <c r="F6339" s="92" t="s">
        <v>3543</v>
      </c>
    </row>
    <row r="6340" ht="14.25" customHeight="1">
      <c r="A6340" s="92" t="s">
        <v>3733</v>
      </c>
      <c r="B6340" s="92" t="s">
        <v>2900</v>
      </c>
      <c r="C6340" s="93">
        <v>45602.0</v>
      </c>
      <c r="D6340" s="94">
        <v>0.3451388888888889</v>
      </c>
      <c r="E6340" s="92">
        <v>1.0</v>
      </c>
      <c r="F6340" s="92" t="s">
        <v>3543</v>
      </c>
    </row>
    <row r="6341" ht="14.25" customHeight="1">
      <c r="A6341" s="92" t="s">
        <v>3877</v>
      </c>
      <c r="B6341" s="92" t="s">
        <v>2900</v>
      </c>
      <c r="C6341" s="93">
        <v>45691.0</v>
      </c>
      <c r="D6341" s="94">
        <v>0.8</v>
      </c>
      <c r="E6341" s="92">
        <v>2.0</v>
      </c>
      <c r="F6341" s="92" t="s">
        <v>3544</v>
      </c>
    </row>
    <row r="6342" ht="14.25" customHeight="1">
      <c r="A6342" s="92" t="s">
        <v>3787</v>
      </c>
      <c r="B6342" s="92" t="s">
        <v>2900</v>
      </c>
      <c r="C6342" s="93">
        <v>45708.0</v>
      </c>
      <c r="D6342" s="94">
        <v>0.7027777777777777</v>
      </c>
      <c r="E6342" s="92">
        <v>0.0</v>
      </c>
      <c r="F6342" s="92" t="s">
        <v>3542</v>
      </c>
    </row>
    <row r="6343" ht="14.25" customHeight="1">
      <c r="A6343" s="92" t="s">
        <v>3676</v>
      </c>
      <c r="B6343" s="92" t="s">
        <v>2900</v>
      </c>
      <c r="C6343" s="93">
        <v>45856.0</v>
      </c>
      <c r="D6343" s="94">
        <v>0.6444444444444445</v>
      </c>
      <c r="E6343" s="92">
        <v>1.0</v>
      </c>
      <c r="F6343" s="92" t="s">
        <v>3543</v>
      </c>
    </row>
    <row r="6344" ht="14.25" customHeight="1">
      <c r="A6344" s="92" t="s">
        <v>4074</v>
      </c>
      <c r="B6344" s="92" t="s">
        <v>1395</v>
      </c>
      <c r="C6344" s="93">
        <v>45643.0</v>
      </c>
      <c r="D6344" s="94">
        <v>0.49722222222222223</v>
      </c>
      <c r="E6344" s="92">
        <v>2.0</v>
      </c>
      <c r="F6344" s="92" t="s">
        <v>3544</v>
      </c>
    </row>
    <row r="6345" ht="14.25" customHeight="1">
      <c r="A6345" s="92" t="s">
        <v>3733</v>
      </c>
      <c r="B6345" s="92" t="s">
        <v>1395</v>
      </c>
      <c r="C6345" s="93">
        <v>45774.0</v>
      </c>
      <c r="D6345" s="94">
        <v>0.7625</v>
      </c>
      <c r="E6345" s="92">
        <v>1.0</v>
      </c>
      <c r="F6345" s="92" t="s">
        <v>3543</v>
      </c>
    </row>
    <row r="6346" ht="14.25" customHeight="1">
      <c r="A6346" s="92" t="s">
        <v>3884</v>
      </c>
      <c r="B6346" s="92" t="s">
        <v>1395</v>
      </c>
      <c r="C6346" s="93">
        <v>45880.0</v>
      </c>
      <c r="D6346" s="94">
        <v>0.15069444444444444</v>
      </c>
      <c r="E6346" s="92">
        <v>2.0</v>
      </c>
      <c r="F6346" s="92" t="s">
        <v>3544</v>
      </c>
    </row>
    <row r="6347" ht="14.25" customHeight="1">
      <c r="A6347" s="92" t="s">
        <v>3887</v>
      </c>
      <c r="B6347" s="92" t="s">
        <v>2901</v>
      </c>
      <c r="C6347" s="93">
        <v>45630.0</v>
      </c>
      <c r="D6347" s="94">
        <v>0.575</v>
      </c>
      <c r="E6347" s="92">
        <v>1.0</v>
      </c>
      <c r="F6347" s="92" t="s">
        <v>3543</v>
      </c>
    </row>
    <row r="6348" ht="14.25" customHeight="1">
      <c r="A6348" s="92" t="s">
        <v>3901</v>
      </c>
      <c r="B6348" s="92" t="s">
        <v>2901</v>
      </c>
      <c r="C6348" s="93">
        <v>45729.0</v>
      </c>
      <c r="D6348" s="94">
        <v>0.9152777777777777</v>
      </c>
      <c r="E6348" s="92">
        <v>0.0</v>
      </c>
      <c r="F6348" s="92" t="s">
        <v>3542</v>
      </c>
    </row>
    <row r="6349" ht="14.25" customHeight="1">
      <c r="A6349" s="92" t="s">
        <v>3931</v>
      </c>
      <c r="B6349" s="92" t="s">
        <v>2901</v>
      </c>
      <c r="C6349" s="93">
        <v>45829.0</v>
      </c>
      <c r="D6349" s="94">
        <v>0.9006944444444445</v>
      </c>
      <c r="E6349" s="92">
        <v>2.0</v>
      </c>
      <c r="F6349" s="92" t="s">
        <v>3544</v>
      </c>
    </row>
    <row r="6350" ht="14.25" customHeight="1">
      <c r="A6350" s="92" t="s">
        <v>3834</v>
      </c>
      <c r="B6350" s="92" t="s">
        <v>2901</v>
      </c>
      <c r="C6350" s="93">
        <v>45860.0</v>
      </c>
      <c r="D6350" s="94">
        <v>0.12708333333333333</v>
      </c>
      <c r="E6350" s="92">
        <v>2.0</v>
      </c>
      <c r="F6350" s="92" t="s">
        <v>3544</v>
      </c>
    </row>
    <row r="6351" ht="14.25" customHeight="1">
      <c r="A6351" s="92" t="s">
        <v>3920</v>
      </c>
      <c r="B6351" s="92" t="s">
        <v>2901</v>
      </c>
      <c r="C6351" s="93">
        <v>45875.0</v>
      </c>
      <c r="D6351" s="94">
        <v>0.8763888888888889</v>
      </c>
      <c r="E6351" s="92">
        <v>0.0</v>
      </c>
      <c r="F6351" s="92" t="s">
        <v>3542</v>
      </c>
    </row>
    <row r="6352" ht="14.25" customHeight="1">
      <c r="A6352" s="92" t="s">
        <v>3866</v>
      </c>
      <c r="B6352" s="92" t="s">
        <v>376</v>
      </c>
      <c r="C6352" s="93">
        <v>45581.0</v>
      </c>
      <c r="D6352" s="94">
        <v>0.25972222222222224</v>
      </c>
      <c r="E6352" s="92">
        <v>1.0</v>
      </c>
      <c r="F6352" s="92" t="s">
        <v>3543</v>
      </c>
    </row>
    <row r="6353" ht="14.25" customHeight="1">
      <c r="A6353" s="92" t="s">
        <v>3917</v>
      </c>
      <c r="B6353" s="92" t="s">
        <v>376</v>
      </c>
      <c r="C6353" s="93">
        <v>45677.0</v>
      </c>
      <c r="D6353" s="94">
        <v>0.6368055555555555</v>
      </c>
      <c r="E6353" s="92">
        <v>0.0</v>
      </c>
      <c r="F6353" s="92" t="s">
        <v>3542</v>
      </c>
    </row>
    <row r="6354" ht="14.25" customHeight="1">
      <c r="A6354" s="92" t="s">
        <v>3977</v>
      </c>
      <c r="B6354" s="92" t="s">
        <v>376</v>
      </c>
      <c r="C6354" s="93">
        <v>45733.0</v>
      </c>
      <c r="D6354" s="94">
        <v>0.18541666666666667</v>
      </c>
      <c r="E6354" s="92">
        <v>0.0</v>
      </c>
      <c r="F6354" s="92" t="s">
        <v>3542</v>
      </c>
    </row>
    <row r="6355" ht="14.25" customHeight="1">
      <c r="A6355" s="92" t="s">
        <v>3689</v>
      </c>
      <c r="B6355" s="92" t="s">
        <v>2902</v>
      </c>
      <c r="C6355" s="93">
        <v>45734.0</v>
      </c>
      <c r="D6355" s="94">
        <v>0.7083333333333334</v>
      </c>
      <c r="E6355" s="92">
        <v>0.0</v>
      </c>
      <c r="F6355" s="92" t="s">
        <v>3542</v>
      </c>
    </row>
    <row r="6356" ht="14.25" customHeight="1">
      <c r="A6356" s="92" t="s">
        <v>3857</v>
      </c>
      <c r="B6356" s="92" t="s">
        <v>2902</v>
      </c>
      <c r="C6356" s="93">
        <v>45828.0</v>
      </c>
      <c r="D6356" s="94">
        <v>0.8784722222222222</v>
      </c>
      <c r="E6356" s="92">
        <v>1.0</v>
      </c>
      <c r="F6356" s="92" t="s">
        <v>3543</v>
      </c>
    </row>
    <row r="6357" ht="14.25" customHeight="1">
      <c r="A6357" s="92" t="s">
        <v>4079</v>
      </c>
      <c r="B6357" s="92" t="s">
        <v>2902</v>
      </c>
      <c r="C6357" s="93">
        <v>45916.0</v>
      </c>
      <c r="D6357" s="94">
        <v>0.4375</v>
      </c>
      <c r="E6357" s="92">
        <v>1.0</v>
      </c>
      <c r="F6357" s="92" t="s">
        <v>3543</v>
      </c>
    </row>
    <row r="6358" ht="14.25" customHeight="1">
      <c r="A6358" s="92" t="s">
        <v>4049</v>
      </c>
      <c r="B6358" s="92" t="s">
        <v>377</v>
      </c>
      <c r="C6358" s="93">
        <v>45604.0</v>
      </c>
      <c r="D6358" s="94">
        <v>0.20416666666666666</v>
      </c>
      <c r="E6358" s="92">
        <v>0.0</v>
      </c>
      <c r="F6358" s="92" t="s">
        <v>3542</v>
      </c>
    </row>
    <row r="6359" ht="14.25" customHeight="1">
      <c r="A6359" s="92" t="s">
        <v>3760</v>
      </c>
      <c r="B6359" s="92" t="s">
        <v>377</v>
      </c>
      <c r="C6359" s="93">
        <v>45682.0</v>
      </c>
      <c r="D6359" s="94">
        <v>0.25555555555555554</v>
      </c>
      <c r="E6359" s="92">
        <v>1.0</v>
      </c>
      <c r="F6359" s="92" t="s">
        <v>3543</v>
      </c>
    </row>
    <row r="6360" ht="14.25" customHeight="1">
      <c r="A6360" s="92" t="s">
        <v>4077</v>
      </c>
      <c r="B6360" s="92" t="s">
        <v>377</v>
      </c>
      <c r="C6360" s="93">
        <v>45704.0</v>
      </c>
      <c r="D6360" s="94">
        <v>0.1388888888888889</v>
      </c>
      <c r="E6360" s="92">
        <v>1.0</v>
      </c>
      <c r="F6360" s="92" t="s">
        <v>3543</v>
      </c>
    </row>
    <row r="6361" ht="14.25" customHeight="1">
      <c r="A6361" s="92" t="s">
        <v>3753</v>
      </c>
      <c r="B6361" s="92" t="s">
        <v>1885</v>
      </c>
      <c r="C6361" s="93">
        <v>45684.0</v>
      </c>
      <c r="D6361" s="94">
        <v>0.8409722222222222</v>
      </c>
      <c r="E6361" s="92">
        <v>1.0</v>
      </c>
      <c r="F6361" s="92" t="s">
        <v>3543</v>
      </c>
    </row>
    <row r="6362" ht="14.25" customHeight="1">
      <c r="A6362" s="92" t="s">
        <v>3654</v>
      </c>
      <c r="B6362" s="92" t="s">
        <v>1885</v>
      </c>
      <c r="C6362" s="93">
        <v>45743.0</v>
      </c>
      <c r="D6362" s="94">
        <v>0.5694444444444444</v>
      </c>
      <c r="E6362" s="92">
        <v>1.0</v>
      </c>
      <c r="F6362" s="92" t="s">
        <v>3543</v>
      </c>
    </row>
    <row r="6363" ht="14.25" customHeight="1">
      <c r="A6363" s="92" t="s">
        <v>3937</v>
      </c>
      <c r="B6363" s="92" t="s">
        <v>1885</v>
      </c>
      <c r="C6363" s="93">
        <v>45877.0</v>
      </c>
      <c r="D6363" s="94">
        <v>0.37083333333333335</v>
      </c>
      <c r="E6363" s="92">
        <v>2.0</v>
      </c>
      <c r="F6363" s="92" t="s">
        <v>3544</v>
      </c>
    </row>
    <row r="6364" ht="14.25" customHeight="1">
      <c r="A6364" s="92" t="s">
        <v>3937</v>
      </c>
      <c r="B6364" s="92" t="s">
        <v>1396</v>
      </c>
      <c r="C6364" s="93">
        <v>45594.0</v>
      </c>
      <c r="D6364" s="94">
        <v>0.7201388888888889</v>
      </c>
      <c r="E6364" s="92">
        <v>0.0</v>
      </c>
      <c r="F6364" s="92" t="s">
        <v>3542</v>
      </c>
    </row>
    <row r="6365" ht="14.25" customHeight="1">
      <c r="A6365" s="92" t="s">
        <v>4020</v>
      </c>
      <c r="B6365" s="92" t="s">
        <v>1396</v>
      </c>
      <c r="C6365" s="93">
        <v>45828.0</v>
      </c>
      <c r="D6365" s="94">
        <v>0.3840277777777778</v>
      </c>
      <c r="E6365" s="92">
        <v>2.0</v>
      </c>
      <c r="F6365" s="92" t="s">
        <v>3544</v>
      </c>
    </row>
    <row r="6366" ht="14.25" customHeight="1">
      <c r="A6366" s="92" t="s">
        <v>3750</v>
      </c>
      <c r="B6366" s="92" t="s">
        <v>2903</v>
      </c>
      <c r="C6366" s="93">
        <v>45934.0</v>
      </c>
      <c r="D6366" s="94">
        <v>0.8423611111111111</v>
      </c>
      <c r="E6366" s="92">
        <v>1.0</v>
      </c>
      <c r="F6366" s="92" t="s">
        <v>3543</v>
      </c>
    </row>
    <row r="6367" ht="14.25" customHeight="1">
      <c r="A6367" s="92" t="s">
        <v>3658</v>
      </c>
      <c r="B6367" s="92" t="s">
        <v>887</v>
      </c>
      <c r="C6367" s="93">
        <v>45622.0</v>
      </c>
      <c r="D6367" s="94">
        <v>0.06736111111111111</v>
      </c>
      <c r="E6367" s="92">
        <v>1.0</v>
      </c>
      <c r="F6367" s="92" t="s">
        <v>3543</v>
      </c>
    </row>
    <row r="6368" ht="14.25" customHeight="1">
      <c r="A6368" s="92" t="s">
        <v>4051</v>
      </c>
      <c r="B6368" s="92" t="s">
        <v>887</v>
      </c>
      <c r="C6368" s="93">
        <v>45686.0</v>
      </c>
      <c r="D6368" s="94">
        <v>0.6826388888888889</v>
      </c>
      <c r="E6368" s="92">
        <v>0.0</v>
      </c>
      <c r="F6368" s="92" t="s">
        <v>3542</v>
      </c>
    </row>
    <row r="6369" ht="14.25" customHeight="1">
      <c r="A6369" s="92" t="s">
        <v>4024</v>
      </c>
      <c r="B6369" s="92" t="s">
        <v>887</v>
      </c>
      <c r="C6369" s="93">
        <v>45747.0</v>
      </c>
      <c r="D6369" s="94">
        <v>0.25555555555555554</v>
      </c>
      <c r="E6369" s="92">
        <v>0.0</v>
      </c>
      <c r="F6369" s="92" t="s">
        <v>3542</v>
      </c>
    </row>
    <row r="6370" ht="14.25" customHeight="1">
      <c r="A6370" s="92" t="s">
        <v>3838</v>
      </c>
      <c r="B6370" s="92" t="s">
        <v>2385</v>
      </c>
      <c r="C6370" s="93">
        <v>45609.0</v>
      </c>
      <c r="D6370" s="94">
        <v>0.09722222222222222</v>
      </c>
      <c r="E6370" s="92">
        <v>0.0</v>
      </c>
      <c r="F6370" s="92" t="s">
        <v>3542</v>
      </c>
    </row>
    <row r="6371" ht="14.25" customHeight="1">
      <c r="A6371" s="92" t="s">
        <v>3754</v>
      </c>
      <c r="B6371" s="92" t="s">
        <v>2385</v>
      </c>
      <c r="C6371" s="93">
        <v>45618.0</v>
      </c>
      <c r="D6371" s="94">
        <v>0.09722222222222222</v>
      </c>
      <c r="E6371" s="92">
        <v>1.0</v>
      </c>
      <c r="F6371" s="92" t="s">
        <v>3543</v>
      </c>
    </row>
    <row r="6372" ht="14.25" customHeight="1">
      <c r="A6372" s="92" t="s">
        <v>3882</v>
      </c>
      <c r="B6372" s="92" t="s">
        <v>2385</v>
      </c>
      <c r="C6372" s="93">
        <v>45683.0</v>
      </c>
      <c r="D6372" s="94">
        <v>0.39791666666666664</v>
      </c>
      <c r="E6372" s="92">
        <v>0.0</v>
      </c>
      <c r="F6372" s="92" t="s">
        <v>3542</v>
      </c>
    </row>
    <row r="6373" ht="14.25" customHeight="1">
      <c r="A6373" s="92" t="s">
        <v>3976</v>
      </c>
      <c r="B6373" s="92" t="s">
        <v>2385</v>
      </c>
      <c r="C6373" s="93">
        <v>45686.0</v>
      </c>
      <c r="D6373" s="94">
        <v>0.002777777777777778</v>
      </c>
      <c r="E6373" s="92">
        <v>0.0</v>
      </c>
      <c r="F6373" s="92" t="s">
        <v>3542</v>
      </c>
    </row>
    <row r="6374" ht="14.25" customHeight="1">
      <c r="A6374" s="92" t="s">
        <v>3785</v>
      </c>
      <c r="B6374" s="92" t="s">
        <v>2385</v>
      </c>
      <c r="C6374" s="93">
        <v>45833.0</v>
      </c>
      <c r="D6374" s="94">
        <v>0.47708333333333336</v>
      </c>
      <c r="E6374" s="92">
        <v>0.0</v>
      </c>
      <c r="F6374" s="92" t="s">
        <v>3542</v>
      </c>
    </row>
    <row r="6375" ht="14.25" customHeight="1">
      <c r="A6375" s="92" t="s">
        <v>3753</v>
      </c>
      <c r="B6375" s="92" t="s">
        <v>2385</v>
      </c>
      <c r="C6375" s="93">
        <v>45838.0</v>
      </c>
      <c r="D6375" s="94">
        <v>0.5416666666666666</v>
      </c>
      <c r="E6375" s="92">
        <v>2.0</v>
      </c>
      <c r="F6375" s="92" t="s">
        <v>3544</v>
      </c>
    </row>
    <row r="6376" ht="14.25" customHeight="1">
      <c r="A6376" s="92" t="s">
        <v>3936</v>
      </c>
      <c r="B6376" s="92" t="s">
        <v>378</v>
      </c>
      <c r="C6376" s="93">
        <v>45614.0</v>
      </c>
      <c r="D6376" s="94">
        <v>0.5118055555555555</v>
      </c>
      <c r="E6376" s="92">
        <v>0.0</v>
      </c>
      <c r="F6376" s="92" t="s">
        <v>3542</v>
      </c>
    </row>
    <row r="6377" ht="14.25" customHeight="1">
      <c r="A6377" s="92" t="s">
        <v>3943</v>
      </c>
      <c r="B6377" s="92" t="s">
        <v>378</v>
      </c>
      <c r="C6377" s="93">
        <v>45751.0</v>
      </c>
      <c r="D6377" s="94">
        <v>0.9673611111111111</v>
      </c>
      <c r="E6377" s="92">
        <v>1.0</v>
      </c>
      <c r="F6377" s="92" t="s">
        <v>3543</v>
      </c>
    </row>
    <row r="6378" ht="14.25" customHeight="1">
      <c r="A6378" s="92" t="s">
        <v>3675</v>
      </c>
      <c r="B6378" s="92" t="s">
        <v>1886</v>
      </c>
      <c r="C6378" s="93">
        <v>45733.0</v>
      </c>
      <c r="D6378" s="94">
        <v>0.29375</v>
      </c>
      <c r="E6378" s="92">
        <v>2.0</v>
      </c>
      <c r="F6378" s="92" t="s">
        <v>3544</v>
      </c>
    </row>
    <row r="6379" ht="14.25" customHeight="1">
      <c r="A6379" s="92" t="s">
        <v>3850</v>
      </c>
      <c r="B6379" s="92" t="s">
        <v>1886</v>
      </c>
      <c r="C6379" s="93">
        <v>45806.0</v>
      </c>
      <c r="D6379" s="94">
        <v>0.5284722222222222</v>
      </c>
      <c r="E6379" s="92">
        <v>1.0</v>
      </c>
      <c r="F6379" s="92" t="s">
        <v>3543</v>
      </c>
    </row>
    <row r="6380" ht="14.25" customHeight="1">
      <c r="A6380" s="92" t="s">
        <v>3914</v>
      </c>
      <c r="B6380" s="92" t="s">
        <v>379</v>
      </c>
      <c r="C6380" s="93">
        <v>45866.0</v>
      </c>
      <c r="D6380" s="94">
        <v>0.8041666666666667</v>
      </c>
      <c r="E6380" s="92">
        <v>2.0</v>
      </c>
      <c r="F6380" s="92" t="s">
        <v>3544</v>
      </c>
    </row>
    <row r="6381" ht="14.25" customHeight="1">
      <c r="A6381" s="92" t="s">
        <v>4034</v>
      </c>
      <c r="B6381" s="92" t="s">
        <v>2386</v>
      </c>
      <c r="C6381" s="93">
        <v>45596.0</v>
      </c>
      <c r="D6381" s="94">
        <v>0.10416666666666667</v>
      </c>
      <c r="E6381" s="92">
        <v>1.0</v>
      </c>
      <c r="F6381" s="92" t="s">
        <v>3543</v>
      </c>
    </row>
    <row r="6382" ht="14.25" customHeight="1">
      <c r="A6382" s="92" t="s">
        <v>3721</v>
      </c>
      <c r="B6382" s="92" t="s">
        <v>2386</v>
      </c>
      <c r="C6382" s="93">
        <v>45830.0</v>
      </c>
      <c r="D6382" s="94">
        <v>0.01875</v>
      </c>
      <c r="E6382" s="92">
        <v>0.0</v>
      </c>
      <c r="F6382" s="92" t="s">
        <v>3542</v>
      </c>
    </row>
    <row r="6383" ht="14.25" customHeight="1">
      <c r="A6383" s="92" t="s">
        <v>4026</v>
      </c>
      <c r="B6383" s="92" t="s">
        <v>2386</v>
      </c>
      <c r="C6383" s="93">
        <v>45877.0</v>
      </c>
      <c r="D6383" s="94">
        <v>0.17083333333333334</v>
      </c>
      <c r="E6383" s="92">
        <v>1.0</v>
      </c>
      <c r="F6383" s="92" t="s">
        <v>3543</v>
      </c>
    </row>
    <row r="6384" ht="14.25" customHeight="1">
      <c r="A6384" s="92" t="s">
        <v>3824</v>
      </c>
      <c r="B6384" s="92" t="s">
        <v>2386</v>
      </c>
      <c r="C6384" s="93">
        <v>45937.0</v>
      </c>
      <c r="D6384" s="94">
        <v>0.08402777777777778</v>
      </c>
      <c r="E6384" s="92">
        <v>2.0</v>
      </c>
      <c r="F6384" s="92" t="s">
        <v>3544</v>
      </c>
    </row>
    <row r="6385" ht="14.25" customHeight="1">
      <c r="A6385" s="92" t="s">
        <v>3693</v>
      </c>
      <c r="B6385" s="92" t="s">
        <v>2386</v>
      </c>
      <c r="C6385" s="93">
        <v>45944.0</v>
      </c>
      <c r="D6385" s="94">
        <v>0.21805555555555556</v>
      </c>
      <c r="E6385" s="92">
        <v>1.0</v>
      </c>
      <c r="F6385" s="92" t="s">
        <v>3543</v>
      </c>
    </row>
    <row r="6386" ht="14.25" customHeight="1">
      <c r="A6386" s="92" t="s">
        <v>3718</v>
      </c>
      <c r="B6386" s="92" t="s">
        <v>2905</v>
      </c>
      <c r="C6386" s="93">
        <v>45581.0</v>
      </c>
      <c r="D6386" s="94">
        <v>0.96875</v>
      </c>
      <c r="E6386" s="92">
        <v>1.0</v>
      </c>
      <c r="F6386" s="92" t="s">
        <v>3543</v>
      </c>
    </row>
    <row r="6387" ht="14.25" customHeight="1">
      <c r="A6387" s="92" t="s">
        <v>3811</v>
      </c>
      <c r="B6387" s="92" t="s">
        <v>2905</v>
      </c>
      <c r="C6387" s="93">
        <v>45712.0</v>
      </c>
      <c r="D6387" s="94">
        <v>0.050694444444444445</v>
      </c>
      <c r="E6387" s="92">
        <v>0.0</v>
      </c>
      <c r="F6387" s="92" t="s">
        <v>3542</v>
      </c>
    </row>
    <row r="6388" ht="14.25" customHeight="1">
      <c r="A6388" s="92" t="s">
        <v>3878</v>
      </c>
      <c r="B6388" s="92" t="s">
        <v>2905</v>
      </c>
      <c r="C6388" s="93">
        <v>45784.0</v>
      </c>
      <c r="D6388" s="94">
        <v>0.00625</v>
      </c>
      <c r="E6388" s="92">
        <v>0.0</v>
      </c>
      <c r="F6388" s="92" t="s">
        <v>3542</v>
      </c>
    </row>
    <row r="6389" ht="14.25" customHeight="1">
      <c r="A6389" s="92" t="s">
        <v>3728</v>
      </c>
      <c r="B6389" s="92" t="s">
        <v>2905</v>
      </c>
      <c r="C6389" s="93">
        <v>45935.0</v>
      </c>
      <c r="D6389" s="94">
        <v>0.15069444444444444</v>
      </c>
      <c r="E6389" s="92">
        <v>2.0</v>
      </c>
      <c r="F6389" s="92" t="s">
        <v>3544</v>
      </c>
    </row>
    <row r="6390" ht="14.25" customHeight="1">
      <c r="A6390" s="92" t="s">
        <v>3824</v>
      </c>
      <c r="B6390" s="92" t="s">
        <v>380</v>
      </c>
      <c r="C6390" s="93">
        <v>45601.0</v>
      </c>
      <c r="D6390" s="94">
        <v>0.7305555555555555</v>
      </c>
      <c r="E6390" s="92">
        <v>1.0</v>
      </c>
      <c r="F6390" s="92" t="s">
        <v>3543</v>
      </c>
    </row>
    <row r="6391" ht="14.25" customHeight="1">
      <c r="A6391" s="92" t="s">
        <v>3804</v>
      </c>
      <c r="B6391" s="92" t="s">
        <v>380</v>
      </c>
      <c r="C6391" s="93">
        <v>45620.0</v>
      </c>
      <c r="D6391" s="94">
        <v>0.14930555555555555</v>
      </c>
      <c r="E6391" s="92">
        <v>1.0</v>
      </c>
      <c r="F6391" s="92" t="s">
        <v>3543</v>
      </c>
    </row>
    <row r="6392" ht="14.25" customHeight="1">
      <c r="A6392" s="92" t="s">
        <v>3760</v>
      </c>
      <c r="B6392" s="92" t="s">
        <v>380</v>
      </c>
      <c r="C6392" s="93">
        <v>45690.0</v>
      </c>
      <c r="D6392" s="94">
        <v>0.04513888888888889</v>
      </c>
      <c r="E6392" s="92">
        <v>0.0</v>
      </c>
      <c r="F6392" s="92" t="s">
        <v>3542</v>
      </c>
    </row>
    <row r="6393" ht="14.25" customHeight="1">
      <c r="A6393" s="92" t="s">
        <v>4073</v>
      </c>
      <c r="B6393" s="92" t="s">
        <v>380</v>
      </c>
      <c r="C6393" s="93">
        <v>45935.0</v>
      </c>
      <c r="D6393" s="94">
        <v>0.8229166666666666</v>
      </c>
      <c r="E6393" s="92">
        <v>1.0</v>
      </c>
      <c r="F6393" s="92" t="s">
        <v>3543</v>
      </c>
    </row>
    <row r="6394" ht="14.25" customHeight="1">
      <c r="A6394" s="92" t="s">
        <v>3771</v>
      </c>
      <c r="B6394" s="92" t="s">
        <v>380</v>
      </c>
      <c r="C6394" s="93">
        <v>45935.0</v>
      </c>
      <c r="D6394" s="94">
        <v>0.9631944444444445</v>
      </c>
      <c r="E6394" s="92">
        <v>0.0</v>
      </c>
      <c r="F6394" s="92" t="s">
        <v>3542</v>
      </c>
    </row>
    <row r="6395" ht="14.25" customHeight="1">
      <c r="A6395" s="92" t="s">
        <v>3731</v>
      </c>
      <c r="B6395" s="92" t="s">
        <v>1887</v>
      </c>
      <c r="C6395" s="93">
        <v>45597.0</v>
      </c>
      <c r="D6395" s="94">
        <v>0.3701388888888889</v>
      </c>
      <c r="E6395" s="92">
        <v>2.0</v>
      </c>
      <c r="F6395" s="92" t="s">
        <v>3544</v>
      </c>
    </row>
    <row r="6396" ht="14.25" customHeight="1">
      <c r="A6396" s="92" t="s">
        <v>3971</v>
      </c>
      <c r="B6396" s="92" t="s">
        <v>1887</v>
      </c>
      <c r="C6396" s="93">
        <v>45669.0</v>
      </c>
      <c r="D6396" s="94">
        <v>0.34097222222222223</v>
      </c>
      <c r="E6396" s="92">
        <v>2.0</v>
      </c>
      <c r="F6396" s="92" t="s">
        <v>3544</v>
      </c>
    </row>
    <row r="6397" ht="14.25" customHeight="1">
      <c r="A6397" s="92" t="s">
        <v>3913</v>
      </c>
      <c r="B6397" s="92" t="s">
        <v>1887</v>
      </c>
      <c r="C6397" s="93">
        <v>45724.0</v>
      </c>
      <c r="D6397" s="94">
        <v>0.6118055555555556</v>
      </c>
      <c r="E6397" s="92">
        <v>0.0</v>
      </c>
      <c r="F6397" s="92" t="s">
        <v>3542</v>
      </c>
    </row>
    <row r="6398" ht="14.25" customHeight="1">
      <c r="A6398" s="92" t="s">
        <v>3896</v>
      </c>
      <c r="B6398" s="92" t="s">
        <v>1887</v>
      </c>
      <c r="C6398" s="93">
        <v>45787.0</v>
      </c>
      <c r="D6398" s="94">
        <v>0.5666666666666667</v>
      </c>
      <c r="E6398" s="92">
        <v>1.0</v>
      </c>
      <c r="F6398" s="92" t="s">
        <v>3543</v>
      </c>
    </row>
    <row r="6399" ht="14.25" customHeight="1">
      <c r="A6399" s="92" t="s">
        <v>3724</v>
      </c>
      <c r="B6399" s="92" t="s">
        <v>1887</v>
      </c>
      <c r="C6399" s="93">
        <v>45790.0</v>
      </c>
      <c r="D6399" s="94">
        <v>0.5534722222222223</v>
      </c>
      <c r="E6399" s="92">
        <v>0.0</v>
      </c>
      <c r="F6399" s="92" t="s">
        <v>3542</v>
      </c>
    </row>
    <row r="6400" ht="14.25" customHeight="1">
      <c r="A6400" s="92" t="s">
        <v>4027</v>
      </c>
      <c r="B6400" s="92" t="s">
        <v>1887</v>
      </c>
      <c r="C6400" s="93">
        <v>45799.0</v>
      </c>
      <c r="D6400" s="94">
        <v>0.8652777777777778</v>
      </c>
      <c r="E6400" s="92">
        <v>1.0</v>
      </c>
      <c r="F6400" s="92" t="s">
        <v>3543</v>
      </c>
    </row>
    <row r="6401" ht="14.25" customHeight="1">
      <c r="A6401" s="92" t="s">
        <v>3789</v>
      </c>
      <c r="B6401" s="92" t="s">
        <v>1397</v>
      </c>
      <c r="C6401" s="93">
        <v>45771.0</v>
      </c>
      <c r="D6401" s="94">
        <v>0.32916666666666666</v>
      </c>
      <c r="E6401" s="92">
        <v>2.0</v>
      </c>
      <c r="F6401" s="92" t="s">
        <v>3544</v>
      </c>
    </row>
    <row r="6402" ht="14.25" customHeight="1">
      <c r="A6402" s="92" t="s">
        <v>3791</v>
      </c>
      <c r="B6402" s="92" t="s">
        <v>1397</v>
      </c>
      <c r="C6402" s="93">
        <v>45800.0</v>
      </c>
      <c r="D6402" s="94">
        <v>0.3090277777777778</v>
      </c>
      <c r="E6402" s="92">
        <v>1.0</v>
      </c>
      <c r="F6402" s="92" t="s">
        <v>3543</v>
      </c>
    </row>
    <row r="6403" ht="14.25" customHeight="1">
      <c r="A6403" s="92" t="s">
        <v>3943</v>
      </c>
      <c r="B6403" s="92" t="s">
        <v>2387</v>
      </c>
      <c r="C6403" s="93">
        <v>45593.0</v>
      </c>
      <c r="D6403" s="94">
        <v>0.6472222222222223</v>
      </c>
      <c r="E6403" s="92">
        <v>1.0</v>
      </c>
      <c r="F6403" s="92" t="s">
        <v>3543</v>
      </c>
    </row>
    <row r="6404" ht="14.25" customHeight="1">
      <c r="A6404" s="92" t="s">
        <v>3769</v>
      </c>
      <c r="B6404" s="92" t="s">
        <v>2387</v>
      </c>
      <c r="C6404" s="93">
        <v>45819.0</v>
      </c>
      <c r="D6404" s="94">
        <v>0.4527777777777778</v>
      </c>
      <c r="E6404" s="92">
        <v>0.0</v>
      </c>
      <c r="F6404" s="92" t="s">
        <v>3542</v>
      </c>
    </row>
    <row r="6405" ht="14.25" customHeight="1">
      <c r="A6405" s="92" t="s">
        <v>3736</v>
      </c>
      <c r="B6405" s="92" t="s">
        <v>3367</v>
      </c>
      <c r="C6405" s="93">
        <v>45662.0</v>
      </c>
      <c r="D6405" s="94">
        <v>0.7388888888888889</v>
      </c>
      <c r="E6405" s="92">
        <v>1.0</v>
      </c>
      <c r="F6405" s="92" t="s">
        <v>3543</v>
      </c>
    </row>
    <row r="6406" ht="14.25" customHeight="1">
      <c r="A6406" s="92" t="s">
        <v>3875</v>
      </c>
      <c r="B6406" s="92" t="s">
        <v>3367</v>
      </c>
      <c r="C6406" s="93">
        <v>45810.0</v>
      </c>
      <c r="D6406" s="94">
        <v>0.7548611111111111</v>
      </c>
      <c r="E6406" s="92">
        <v>1.0</v>
      </c>
      <c r="F6406" s="92" t="s">
        <v>3543</v>
      </c>
    </row>
    <row r="6407" ht="14.25" customHeight="1">
      <c r="A6407" s="92" t="s">
        <v>3799</v>
      </c>
      <c r="B6407" s="92" t="s">
        <v>2388</v>
      </c>
      <c r="C6407" s="93">
        <v>45653.0</v>
      </c>
      <c r="D6407" s="94">
        <v>0.6395833333333333</v>
      </c>
      <c r="E6407" s="92">
        <v>2.0</v>
      </c>
      <c r="F6407" s="92" t="s">
        <v>3544</v>
      </c>
    </row>
    <row r="6408" ht="14.25" customHeight="1">
      <c r="A6408" s="92" t="s">
        <v>4074</v>
      </c>
      <c r="B6408" s="92" t="s">
        <v>2388</v>
      </c>
      <c r="C6408" s="93">
        <v>45808.0</v>
      </c>
      <c r="D6408" s="94">
        <v>0.3236111111111111</v>
      </c>
      <c r="E6408" s="92">
        <v>0.0</v>
      </c>
      <c r="F6408" s="92" t="s">
        <v>3542</v>
      </c>
    </row>
    <row r="6409" ht="14.25" customHeight="1">
      <c r="A6409" s="92" t="s">
        <v>3662</v>
      </c>
      <c r="B6409" s="92" t="s">
        <v>2388</v>
      </c>
      <c r="C6409" s="93">
        <v>45855.0</v>
      </c>
      <c r="D6409" s="94">
        <v>0.21805555555555556</v>
      </c>
      <c r="E6409" s="92">
        <v>0.0</v>
      </c>
      <c r="F6409" s="92" t="s">
        <v>3542</v>
      </c>
    </row>
    <row r="6410" ht="14.25" customHeight="1">
      <c r="A6410" s="92" t="s">
        <v>3798</v>
      </c>
      <c r="B6410" s="92" t="s">
        <v>2389</v>
      </c>
      <c r="C6410" s="93">
        <v>45639.0</v>
      </c>
      <c r="D6410" s="94">
        <v>0.7152777777777778</v>
      </c>
      <c r="E6410" s="92">
        <v>0.0</v>
      </c>
      <c r="F6410" s="92" t="s">
        <v>3542</v>
      </c>
    </row>
    <row r="6411" ht="14.25" customHeight="1">
      <c r="A6411" s="92" t="s">
        <v>4070</v>
      </c>
      <c r="B6411" s="92" t="s">
        <v>2389</v>
      </c>
      <c r="C6411" s="93">
        <v>45772.0</v>
      </c>
      <c r="D6411" s="94">
        <v>0.24861111111111112</v>
      </c>
      <c r="E6411" s="92">
        <v>1.0</v>
      </c>
      <c r="F6411" s="92" t="s">
        <v>3543</v>
      </c>
    </row>
    <row r="6412" ht="14.25" customHeight="1">
      <c r="A6412" s="92" t="s">
        <v>3734</v>
      </c>
      <c r="B6412" s="92" t="s">
        <v>2389</v>
      </c>
      <c r="C6412" s="93">
        <v>45826.0</v>
      </c>
      <c r="D6412" s="94">
        <v>0.37430555555555556</v>
      </c>
      <c r="E6412" s="92">
        <v>1.0</v>
      </c>
      <c r="F6412" s="92" t="s">
        <v>3543</v>
      </c>
    </row>
    <row r="6413" ht="14.25" customHeight="1">
      <c r="A6413" s="92" t="s">
        <v>3866</v>
      </c>
      <c r="B6413" s="92" t="s">
        <v>2389</v>
      </c>
      <c r="C6413" s="93">
        <v>45889.0</v>
      </c>
      <c r="D6413" s="94">
        <v>0.21666666666666667</v>
      </c>
      <c r="E6413" s="92">
        <v>1.0</v>
      </c>
      <c r="F6413" s="92" t="s">
        <v>3543</v>
      </c>
    </row>
    <row r="6414" ht="14.25" customHeight="1">
      <c r="A6414" s="92" t="s">
        <v>3863</v>
      </c>
      <c r="B6414" s="92" t="s">
        <v>2389</v>
      </c>
      <c r="C6414" s="93">
        <v>45897.0</v>
      </c>
      <c r="D6414" s="94">
        <v>0.22083333333333333</v>
      </c>
      <c r="E6414" s="92">
        <v>1.0</v>
      </c>
      <c r="F6414" s="92" t="s">
        <v>3543</v>
      </c>
    </row>
    <row r="6415" ht="14.25" customHeight="1">
      <c r="A6415" s="92" t="s">
        <v>3741</v>
      </c>
      <c r="B6415" s="92" t="s">
        <v>888</v>
      </c>
      <c r="C6415" s="93">
        <v>45676.0</v>
      </c>
      <c r="D6415" s="94">
        <v>0.9784722222222222</v>
      </c>
      <c r="E6415" s="92">
        <v>0.0</v>
      </c>
      <c r="F6415" s="92" t="s">
        <v>3542</v>
      </c>
    </row>
    <row r="6416" ht="14.25" customHeight="1">
      <c r="A6416" s="92" t="s">
        <v>4039</v>
      </c>
      <c r="B6416" s="92" t="s">
        <v>888</v>
      </c>
      <c r="C6416" s="93">
        <v>45682.0</v>
      </c>
      <c r="D6416" s="94">
        <v>0.9458333333333333</v>
      </c>
      <c r="E6416" s="92">
        <v>1.0</v>
      </c>
      <c r="F6416" s="92" t="s">
        <v>3543</v>
      </c>
    </row>
    <row r="6417" ht="14.25" customHeight="1">
      <c r="A6417" s="92" t="s">
        <v>4037</v>
      </c>
      <c r="B6417" s="92" t="s">
        <v>888</v>
      </c>
      <c r="C6417" s="93">
        <v>45692.0</v>
      </c>
      <c r="D6417" s="94">
        <v>0.8215277777777777</v>
      </c>
      <c r="E6417" s="92">
        <v>1.0</v>
      </c>
      <c r="F6417" s="92" t="s">
        <v>3543</v>
      </c>
    </row>
    <row r="6418" ht="14.25" customHeight="1">
      <c r="A6418" s="92" t="s">
        <v>3823</v>
      </c>
      <c r="B6418" s="92" t="s">
        <v>888</v>
      </c>
      <c r="C6418" s="93">
        <v>45698.0</v>
      </c>
      <c r="D6418" s="94">
        <v>0.6458333333333334</v>
      </c>
      <c r="E6418" s="92">
        <v>2.0</v>
      </c>
      <c r="F6418" s="92" t="s">
        <v>3544</v>
      </c>
    </row>
    <row r="6419" ht="14.25" customHeight="1">
      <c r="A6419" s="92" t="s">
        <v>3836</v>
      </c>
      <c r="B6419" s="92" t="s">
        <v>888</v>
      </c>
      <c r="C6419" s="93">
        <v>45708.0</v>
      </c>
      <c r="D6419" s="94">
        <v>0.04583333333333333</v>
      </c>
      <c r="E6419" s="92">
        <v>1.0</v>
      </c>
      <c r="F6419" s="92" t="s">
        <v>3543</v>
      </c>
    </row>
    <row r="6420" ht="14.25" customHeight="1">
      <c r="A6420" s="92" t="s">
        <v>4041</v>
      </c>
      <c r="B6420" s="92" t="s">
        <v>3368</v>
      </c>
      <c r="C6420" s="93">
        <v>45634.0</v>
      </c>
      <c r="D6420" s="94">
        <v>0.95625</v>
      </c>
      <c r="E6420" s="92">
        <v>2.0</v>
      </c>
      <c r="F6420" s="92" t="s">
        <v>3544</v>
      </c>
    </row>
    <row r="6421" ht="14.25" customHeight="1">
      <c r="A6421" s="92" t="s">
        <v>3907</v>
      </c>
      <c r="B6421" s="92" t="s">
        <v>3368</v>
      </c>
      <c r="C6421" s="93">
        <v>45883.0</v>
      </c>
      <c r="D6421" s="94">
        <v>0.38125</v>
      </c>
      <c r="E6421" s="92">
        <v>2.0</v>
      </c>
      <c r="F6421" s="92" t="s">
        <v>3544</v>
      </c>
    </row>
    <row r="6422" ht="14.25" customHeight="1">
      <c r="A6422" s="92" t="s">
        <v>4084</v>
      </c>
      <c r="B6422" s="92" t="s">
        <v>889</v>
      </c>
      <c r="C6422" s="93">
        <v>45806.0</v>
      </c>
      <c r="D6422" s="94">
        <v>0.49375</v>
      </c>
      <c r="E6422" s="92">
        <v>0.0</v>
      </c>
      <c r="F6422" s="92" t="s">
        <v>3542</v>
      </c>
    </row>
    <row r="6423" ht="14.25" customHeight="1">
      <c r="A6423" s="92" t="s">
        <v>4059</v>
      </c>
      <c r="B6423" s="92" t="s">
        <v>381</v>
      </c>
      <c r="C6423" s="93">
        <v>45691.0</v>
      </c>
      <c r="D6423" s="94">
        <v>0.6333333333333333</v>
      </c>
      <c r="E6423" s="92">
        <v>0.0</v>
      </c>
      <c r="F6423" s="92" t="s">
        <v>3542</v>
      </c>
    </row>
    <row r="6424" ht="14.25" customHeight="1">
      <c r="A6424" s="92" t="s">
        <v>3703</v>
      </c>
      <c r="B6424" s="92" t="s">
        <v>3369</v>
      </c>
      <c r="C6424" s="93">
        <v>45792.0</v>
      </c>
      <c r="D6424" s="94">
        <v>0.8951388888888889</v>
      </c>
      <c r="E6424" s="92">
        <v>1.0</v>
      </c>
      <c r="F6424" s="92" t="s">
        <v>3543</v>
      </c>
    </row>
    <row r="6425" ht="14.25" customHeight="1">
      <c r="A6425" s="92" t="s">
        <v>3712</v>
      </c>
      <c r="B6425" s="92" t="s">
        <v>3369</v>
      </c>
      <c r="C6425" s="93">
        <v>45842.0</v>
      </c>
      <c r="D6425" s="94">
        <v>0.12638888888888888</v>
      </c>
      <c r="E6425" s="92">
        <v>2.0</v>
      </c>
      <c r="F6425" s="92" t="s">
        <v>3544</v>
      </c>
    </row>
    <row r="6426" ht="14.25" customHeight="1">
      <c r="A6426" s="92" t="s">
        <v>4074</v>
      </c>
      <c r="B6426" s="92" t="s">
        <v>2906</v>
      </c>
      <c r="C6426" s="93">
        <v>45769.0</v>
      </c>
      <c r="D6426" s="94">
        <v>0.325</v>
      </c>
      <c r="E6426" s="92">
        <v>1.0</v>
      </c>
      <c r="F6426" s="92" t="s">
        <v>3543</v>
      </c>
    </row>
    <row r="6427" ht="14.25" customHeight="1">
      <c r="A6427" s="92" t="s">
        <v>3703</v>
      </c>
      <c r="B6427" s="92" t="s">
        <v>2907</v>
      </c>
      <c r="C6427" s="93">
        <v>45706.0</v>
      </c>
      <c r="D6427" s="94">
        <v>0.35138888888888886</v>
      </c>
      <c r="E6427" s="92">
        <v>2.0</v>
      </c>
      <c r="F6427" s="92" t="s">
        <v>3544</v>
      </c>
    </row>
    <row r="6428" ht="14.25" customHeight="1">
      <c r="A6428" s="92" t="s">
        <v>3992</v>
      </c>
      <c r="B6428" s="92" t="s">
        <v>2907</v>
      </c>
      <c r="C6428" s="93">
        <v>45781.0</v>
      </c>
      <c r="D6428" s="94">
        <v>0.9291666666666667</v>
      </c>
      <c r="E6428" s="92">
        <v>1.0</v>
      </c>
      <c r="F6428" s="92" t="s">
        <v>3543</v>
      </c>
    </row>
    <row r="6429" ht="14.25" customHeight="1">
      <c r="A6429" s="92" t="s">
        <v>3743</v>
      </c>
      <c r="B6429" s="92" t="s">
        <v>2907</v>
      </c>
      <c r="C6429" s="93">
        <v>45867.0</v>
      </c>
      <c r="D6429" s="94">
        <v>0.22430555555555556</v>
      </c>
      <c r="E6429" s="92">
        <v>0.0</v>
      </c>
      <c r="F6429" s="92" t="s">
        <v>3542</v>
      </c>
    </row>
    <row r="6430" ht="14.25" customHeight="1">
      <c r="A6430" s="92" t="s">
        <v>3743</v>
      </c>
      <c r="B6430" s="92" t="s">
        <v>2907</v>
      </c>
      <c r="C6430" s="93">
        <v>45914.0</v>
      </c>
      <c r="D6430" s="94">
        <v>0.021527777777777778</v>
      </c>
      <c r="E6430" s="92">
        <v>2.0</v>
      </c>
      <c r="F6430" s="92" t="s">
        <v>3544</v>
      </c>
    </row>
    <row r="6431" ht="14.25" customHeight="1">
      <c r="A6431" s="92" t="s">
        <v>3758</v>
      </c>
      <c r="B6431" s="92" t="s">
        <v>2908</v>
      </c>
      <c r="C6431" s="93">
        <v>45698.0</v>
      </c>
      <c r="D6431" s="94">
        <v>0.9986111111111111</v>
      </c>
      <c r="E6431" s="92">
        <v>1.0</v>
      </c>
      <c r="F6431" s="92" t="s">
        <v>3543</v>
      </c>
    </row>
    <row r="6432" ht="14.25" customHeight="1">
      <c r="A6432" s="92" t="s">
        <v>3889</v>
      </c>
      <c r="B6432" s="92" t="s">
        <v>2908</v>
      </c>
      <c r="C6432" s="93">
        <v>45843.0</v>
      </c>
      <c r="D6432" s="94">
        <v>0.4513888888888889</v>
      </c>
      <c r="E6432" s="92">
        <v>0.0</v>
      </c>
      <c r="F6432" s="92" t="s">
        <v>3542</v>
      </c>
    </row>
    <row r="6433" ht="14.25" customHeight="1">
      <c r="A6433" s="92" t="s">
        <v>3652</v>
      </c>
      <c r="B6433" s="92" t="s">
        <v>2908</v>
      </c>
      <c r="C6433" s="93">
        <v>45892.0</v>
      </c>
      <c r="D6433" s="94">
        <v>0.12916666666666668</v>
      </c>
      <c r="E6433" s="92">
        <v>0.0</v>
      </c>
      <c r="F6433" s="92" t="s">
        <v>3542</v>
      </c>
    </row>
    <row r="6434" ht="14.25" customHeight="1">
      <c r="A6434" s="92" t="s">
        <v>3802</v>
      </c>
      <c r="B6434" s="92" t="s">
        <v>1888</v>
      </c>
      <c r="C6434" s="93">
        <v>45672.0</v>
      </c>
      <c r="D6434" s="94">
        <v>0.9069444444444444</v>
      </c>
      <c r="E6434" s="92">
        <v>1.0</v>
      </c>
      <c r="F6434" s="92" t="s">
        <v>3543</v>
      </c>
    </row>
    <row r="6435" ht="14.25" customHeight="1">
      <c r="A6435" s="92" t="s">
        <v>4002</v>
      </c>
      <c r="B6435" s="92" t="s">
        <v>1888</v>
      </c>
      <c r="C6435" s="93">
        <v>45705.0</v>
      </c>
      <c r="D6435" s="94">
        <v>0.8597222222222223</v>
      </c>
      <c r="E6435" s="92">
        <v>0.0</v>
      </c>
      <c r="F6435" s="92" t="s">
        <v>3542</v>
      </c>
    </row>
    <row r="6436" ht="14.25" customHeight="1">
      <c r="A6436" s="92" t="s">
        <v>3789</v>
      </c>
      <c r="B6436" s="92" t="s">
        <v>1888</v>
      </c>
      <c r="C6436" s="93">
        <v>45714.0</v>
      </c>
      <c r="D6436" s="94">
        <v>0.3402777777777778</v>
      </c>
      <c r="E6436" s="92">
        <v>2.0</v>
      </c>
      <c r="F6436" s="92" t="s">
        <v>3544</v>
      </c>
    </row>
    <row r="6437" ht="14.25" customHeight="1">
      <c r="A6437" s="92" t="s">
        <v>3633</v>
      </c>
      <c r="B6437" s="92" t="s">
        <v>1888</v>
      </c>
      <c r="C6437" s="93">
        <v>45905.0</v>
      </c>
      <c r="D6437" s="94">
        <v>0.9701388888888889</v>
      </c>
      <c r="E6437" s="92">
        <v>1.0</v>
      </c>
      <c r="F6437" s="92" t="s">
        <v>3543</v>
      </c>
    </row>
    <row r="6438" ht="14.25" customHeight="1">
      <c r="A6438" s="92" t="s">
        <v>3965</v>
      </c>
      <c r="B6438" s="92" t="s">
        <v>1888</v>
      </c>
      <c r="C6438" s="93">
        <v>45929.0</v>
      </c>
      <c r="D6438" s="94">
        <v>0.7125</v>
      </c>
      <c r="E6438" s="92">
        <v>2.0</v>
      </c>
      <c r="F6438" s="92" t="s">
        <v>3544</v>
      </c>
    </row>
    <row r="6439" ht="14.25" customHeight="1">
      <c r="A6439" s="92" t="s">
        <v>3673</v>
      </c>
      <c r="B6439" s="92" t="s">
        <v>2909</v>
      </c>
      <c r="C6439" s="93">
        <v>45895.0</v>
      </c>
      <c r="D6439" s="94">
        <v>0.1388888888888889</v>
      </c>
      <c r="E6439" s="92">
        <v>1.0</v>
      </c>
      <c r="F6439" s="92" t="s">
        <v>3543</v>
      </c>
    </row>
    <row r="6440" ht="14.25" customHeight="1">
      <c r="A6440" s="92" t="s">
        <v>3809</v>
      </c>
      <c r="B6440" s="92" t="s">
        <v>2909</v>
      </c>
      <c r="C6440" s="93">
        <v>45896.0</v>
      </c>
      <c r="D6440" s="94">
        <v>0.5298611111111111</v>
      </c>
      <c r="E6440" s="92">
        <v>1.0</v>
      </c>
      <c r="F6440" s="92" t="s">
        <v>3543</v>
      </c>
    </row>
    <row r="6441" ht="14.25" customHeight="1">
      <c r="A6441" s="92" t="s">
        <v>3649</v>
      </c>
      <c r="B6441" s="92" t="s">
        <v>382</v>
      </c>
      <c r="C6441" s="93">
        <v>45625.0</v>
      </c>
      <c r="D6441" s="94">
        <v>0.5736111111111111</v>
      </c>
      <c r="E6441" s="92">
        <v>1.0</v>
      </c>
      <c r="F6441" s="92" t="s">
        <v>3543</v>
      </c>
    </row>
    <row r="6442" ht="14.25" customHeight="1">
      <c r="A6442" s="92" t="s">
        <v>3875</v>
      </c>
      <c r="B6442" s="92" t="s">
        <v>3371</v>
      </c>
      <c r="C6442" s="93">
        <v>45604.0</v>
      </c>
      <c r="D6442" s="94">
        <v>0.6819444444444445</v>
      </c>
      <c r="E6442" s="92">
        <v>0.0</v>
      </c>
      <c r="F6442" s="92" t="s">
        <v>3542</v>
      </c>
    </row>
    <row r="6443" ht="14.25" customHeight="1">
      <c r="A6443" s="92" t="s">
        <v>3759</v>
      </c>
      <c r="B6443" s="92" t="s">
        <v>3371</v>
      </c>
      <c r="C6443" s="93">
        <v>45621.0</v>
      </c>
      <c r="D6443" s="94">
        <v>0.18541666666666667</v>
      </c>
      <c r="E6443" s="92">
        <v>1.0</v>
      </c>
      <c r="F6443" s="92" t="s">
        <v>3543</v>
      </c>
    </row>
    <row r="6444" ht="14.25" customHeight="1">
      <c r="A6444" s="92" t="s">
        <v>3931</v>
      </c>
      <c r="B6444" s="92" t="s">
        <v>3371</v>
      </c>
      <c r="C6444" s="93">
        <v>45687.0</v>
      </c>
      <c r="D6444" s="94">
        <v>0.9847222222222223</v>
      </c>
      <c r="E6444" s="92">
        <v>0.0</v>
      </c>
      <c r="F6444" s="92" t="s">
        <v>3542</v>
      </c>
    </row>
    <row r="6445" ht="14.25" customHeight="1">
      <c r="A6445" s="92" t="s">
        <v>4065</v>
      </c>
      <c r="B6445" s="92" t="s">
        <v>3371</v>
      </c>
      <c r="C6445" s="93">
        <v>45760.0</v>
      </c>
      <c r="D6445" s="94">
        <v>0.5951388888888889</v>
      </c>
      <c r="E6445" s="92">
        <v>2.0</v>
      </c>
      <c r="F6445" s="92" t="s">
        <v>3544</v>
      </c>
    </row>
    <row r="6446" ht="14.25" customHeight="1">
      <c r="A6446" s="92" t="s">
        <v>3753</v>
      </c>
      <c r="B6446" s="92" t="s">
        <v>3371</v>
      </c>
      <c r="C6446" s="93">
        <v>45857.0</v>
      </c>
      <c r="D6446" s="94">
        <v>0.6569444444444444</v>
      </c>
      <c r="E6446" s="92">
        <v>0.0</v>
      </c>
      <c r="F6446" s="92" t="s">
        <v>3542</v>
      </c>
    </row>
    <row r="6447" ht="14.25" customHeight="1">
      <c r="A6447" s="92" t="s">
        <v>3825</v>
      </c>
      <c r="B6447" s="92" t="s">
        <v>3371</v>
      </c>
      <c r="C6447" s="93">
        <v>45894.0</v>
      </c>
      <c r="D6447" s="94">
        <v>0.4673611111111111</v>
      </c>
      <c r="E6447" s="92">
        <v>1.0</v>
      </c>
      <c r="F6447" s="92" t="s">
        <v>3543</v>
      </c>
    </row>
    <row r="6448" ht="14.25" customHeight="1">
      <c r="A6448" s="92" t="s">
        <v>3641</v>
      </c>
      <c r="B6448" s="92" t="s">
        <v>3371</v>
      </c>
      <c r="C6448" s="93">
        <v>45901.0</v>
      </c>
      <c r="D6448" s="94">
        <v>0.09791666666666667</v>
      </c>
      <c r="E6448" s="92">
        <v>1.0</v>
      </c>
      <c r="F6448" s="92" t="s">
        <v>3543</v>
      </c>
    </row>
    <row r="6449" ht="14.25" customHeight="1">
      <c r="A6449" s="92" t="s">
        <v>3911</v>
      </c>
      <c r="B6449" s="92" t="s">
        <v>3371</v>
      </c>
      <c r="C6449" s="93">
        <v>45906.0</v>
      </c>
      <c r="D6449" s="94">
        <v>0.38263888888888886</v>
      </c>
      <c r="E6449" s="92">
        <v>0.0</v>
      </c>
      <c r="F6449" s="92" t="s">
        <v>3542</v>
      </c>
    </row>
    <row r="6450" ht="14.25" customHeight="1">
      <c r="A6450" s="92" t="s">
        <v>3849</v>
      </c>
      <c r="B6450" s="92" t="s">
        <v>1398</v>
      </c>
      <c r="C6450" s="93">
        <v>45849.0</v>
      </c>
      <c r="D6450" s="94">
        <v>0.1326388888888889</v>
      </c>
      <c r="E6450" s="92">
        <v>2.0</v>
      </c>
      <c r="F6450" s="92" t="s">
        <v>3544</v>
      </c>
    </row>
    <row r="6451" ht="14.25" customHeight="1">
      <c r="A6451" s="92" t="s">
        <v>3998</v>
      </c>
      <c r="B6451" s="92" t="s">
        <v>383</v>
      </c>
      <c r="C6451" s="93">
        <v>45785.0</v>
      </c>
      <c r="D6451" s="94">
        <v>0.9520833333333333</v>
      </c>
      <c r="E6451" s="92">
        <v>1.0</v>
      </c>
      <c r="F6451" s="92" t="s">
        <v>3543</v>
      </c>
    </row>
    <row r="6452" ht="14.25" customHeight="1">
      <c r="A6452" s="92" t="s">
        <v>3837</v>
      </c>
      <c r="B6452" s="92" t="s">
        <v>2390</v>
      </c>
      <c r="C6452" s="93">
        <v>45692.0</v>
      </c>
      <c r="D6452" s="94">
        <v>0.4027777777777778</v>
      </c>
      <c r="E6452" s="92">
        <v>1.0</v>
      </c>
      <c r="F6452" s="92" t="s">
        <v>3543</v>
      </c>
    </row>
    <row r="6453" ht="14.25" customHeight="1">
      <c r="A6453" s="92" t="s">
        <v>3974</v>
      </c>
      <c r="B6453" s="92" t="s">
        <v>2390</v>
      </c>
      <c r="C6453" s="93">
        <v>45700.0</v>
      </c>
      <c r="D6453" s="94">
        <v>0.3958333333333333</v>
      </c>
      <c r="E6453" s="92">
        <v>1.0</v>
      </c>
      <c r="F6453" s="92" t="s">
        <v>3543</v>
      </c>
    </row>
    <row r="6454" ht="14.25" customHeight="1">
      <c r="A6454" s="92" t="s">
        <v>3990</v>
      </c>
      <c r="B6454" s="92" t="s">
        <v>2390</v>
      </c>
      <c r="C6454" s="93">
        <v>45743.0</v>
      </c>
      <c r="D6454" s="94">
        <v>0.6118055555555556</v>
      </c>
      <c r="E6454" s="92">
        <v>1.0</v>
      </c>
      <c r="F6454" s="92" t="s">
        <v>3543</v>
      </c>
    </row>
    <row r="6455" ht="14.25" customHeight="1">
      <c r="A6455" s="92" t="s">
        <v>3741</v>
      </c>
      <c r="B6455" s="92" t="s">
        <v>2390</v>
      </c>
      <c r="C6455" s="93">
        <v>45837.0</v>
      </c>
      <c r="D6455" s="94">
        <v>0.8166666666666667</v>
      </c>
      <c r="E6455" s="92">
        <v>2.0</v>
      </c>
      <c r="F6455" s="92" t="s">
        <v>3544</v>
      </c>
    </row>
    <row r="6456" ht="14.25" customHeight="1">
      <c r="A6456" s="92" t="s">
        <v>3937</v>
      </c>
      <c r="B6456" s="92" t="s">
        <v>2390</v>
      </c>
      <c r="C6456" s="93">
        <v>45907.0</v>
      </c>
      <c r="D6456" s="94">
        <v>0.2743055555555556</v>
      </c>
      <c r="E6456" s="92">
        <v>2.0</v>
      </c>
      <c r="F6456" s="92" t="s">
        <v>3544</v>
      </c>
    </row>
    <row r="6457" ht="14.25" customHeight="1">
      <c r="A6457" s="92" t="s">
        <v>3758</v>
      </c>
      <c r="B6457" s="92" t="s">
        <v>2391</v>
      </c>
      <c r="C6457" s="93">
        <v>45640.0</v>
      </c>
      <c r="D6457" s="94">
        <v>0.03819444444444445</v>
      </c>
      <c r="E6457" s="92">
        <v>0.0</v>
      </c>
      <c r="F6457" s="92" t="s">
        <v>3542</v>
      </c>
    </row>
    <row r="6458" ht="14.25" customHeight="1">
      <c r="A6458" s="92" t="s">
        <v>4023</v>
      </c>
      <c r="B6458" s="92" t="s">
        <v>2391</v>
      </c>
      <c r="C6458" s="93">
        <v>45648.0</v>
      </c>
      <c r="D6458" s="94">
        <v>0.6777777777777778</v>
      </c>
      <c r="E6458" s="92">
        <v>1.0</v>
      </c>
      <c r="F6458" s="92" t="s">
        <v>3543</v>
      </c>
    </row>
    <row r="6459" ht="14.25" customHeight="1">
      <c r="A6459" s="92" t="s">
        <v>3796</v>
      </c>
      <c r="B6459" s="92" t="s">
        <v>2391</v>
      </c>
      <c r="C6459" s="93">
        <v>45688.0</v>
      </c>
      <c r="D6459" s="94">
        <v>0.12777777777777777</v>
      </c>
      <c r="E6459" s="92">
        <v>1.0</v>
      </c>
      <c r="F6459" s="92" t="s">
        <v>3543</v>
      </c>
    </row>
    <row r="6460" ht="14.25" customHeight="1">
      <c r="A6460" s="92" t="s">
        <v>3840</v>
      </c>
      <c r="B6460" s="92" t="s">
        <v>2391</v>
      </c>
      <c r="C6460" s="93">
        <v>45779.0</v>
      </c>
      <c r="D6460" s="94">
        <v>0.8486111111111111</v>
      </c>
      <c r="E6460" s="92">
        <v>1.0</v>
      </c>
      <c r="F6460" s="92" t="s">
        <v>3543</v>
      </c>
    </row>
    <row r="6461" ht="14.25" customHeight="1">
      <c r="A6461" s="92" t="s">
        <v>3788</v>
      </c>
      <c r="B6461" s="92" t="s">
        <v>2391</v>
      </c>
      <c r="C6461" s="93">
        <v>45791.0</v>
      </c>
      <c r="D6461" s="94">
        <v>0.7034722222222223</v>
      </c>
      <c r="E6461" s="92">
        <v>1.0</v>
      </c>
      <c r="F6461" s="92" t="s">
        <v>3543</v>
      </c>
    </row>
    <row r="6462" ht="14.25" customHeight="1">
      <c r="A6462" s="92" t="s">
        <v>4016</v>
      </c>
      <c r="B6462" s="92" t="s">
        <v>1399</v>
      </c>
      <c r="C6462" s="93">
        <v>45644.0</v>
      </c>
      <c r="D6462" s="94">
        <v>0.5666666666666667</v>
      </c>
      <c r="E6462" s="92">
        <v>0.0</v>
      </c>
      <c r="F6462" s="92" t="s">
        <v>3542</v>
      </c>
    </row>
    <row r="6463" ht="14.25" customHeight="1">
      <c r="A6463" s="92" t="s">
        <v>3641</v>
      </c>
      <c r="B6463" s="92" t="s">
        <v>1399</v>
      </c>
      <c r="C6463" s="93">
        <v>45770.0</v>
      </c>
      <c r="D6463" s="94">
        <v>0.6347222222222222</v>
      </c>
      <c r="E6463" s="92">
        <v>0.0</v>
      </c>
      <c r="F6463" s="92" t="s">
        <v>3542</v>
      </c>
    </row>
    <row r="6464" ht="14.25" customHeight="1">
      <c r="A6464" s="92" t="s">
        <v>3901</v>
      </c>
      <c r="B6464" s="92" t="s">
        <v>1399</v>
      </c>
      <c r="C6464" s="93">
        <v>45880.0</v>
      </c>
      <c r="D6464" s="94">
        <v>0.6402777777777777</v>
      </c>
      <c r="E6464" s="92">
        <v>2.0</v>
      </c>
      <c r="F6464" s="92" t="s">
        <v>3544</v>
      </c>
    </row>
    <row r="6465" ht="14.25" customHeight="1">
      <c r="A6465" s="92" t="s">
        <v>3975</v>
      </c>
      <c r="B6465" s="92" t="s">
        <v>1400</v>
      </c>
      <c r="C6465" s="93">
        <v>45730.0</v>
      </c>
      <c r="D6465" s="94">
        <v>0.8652777777777778</v>
      </c>
      <c r="E6465" s="92">
        <v>0.0</v>
      </c>
      <c r="F6465" s="92" t="s">
        <v>3542</v>
      </c>
    </row>
    <row r="6466" ht="14.25" customHeight="1">
      <c r="A6466" s="92" t="s">
        <v>3808</v>
      </c>
      <c r="B6466" s="92" t="s">
        <v>1400</v>
      </c>
      <c r="C6466" s="93">
        <v>45832.0</v>
      </c>
      <c r="D6466" s="94">
        <v>0.9965277777777778</v>
      </c>
      <c r="E6466" s="92">
        <v>2.0</v>
      </c>
      <c r="F6466" s="92" t="s">
        <v>3544</v>
      </c>
    </row>
    <row r="6467" ht="14.25" customHeight="1">
      <c r="A6467" s="92" t="s">
        <v>3813</v>
      </c>
      <c r="B6467" s="92" t="s">
        <v>384</v>
      </c>
      <c r="C6467" s="93">
        <v>45802.0</v>
      </c>
      <c r="D6467" s="94">
        <v>0.5506944444444445</v>
      </c>
      <c r="E6467" s="92">
        <v>0.0</v>
      </c>
      <c r="F6467" s="92" t="s">
        <v>3542</v>
      </c>
    </row>
    <row r="6468" ht="14.25" customHeight="1">
      <c r="A6468" s="92" t="s">
        <v>3664</v>
      </c>
      <c r="B6468" s="92" t="s">
        <v>384</v>
      </c>
      <c r="C6468" s="93">
        <v>45814.0</v>
      </c>
      <c r="D6468" s="94">
        <v>0.8298611111111112</v>
      </c>
      <c r="E6468" s="92">
        <v>0.0</v>
      </c>
      <c r="F6468" s="92" t="s">
        <v>3542</v>
      </c>
    </row>
    <row r="6469" ht="14.25" customHeight="1">
      <c r="A6469" s="92" t="s">
        <v>4078</v>
      </c>
      <c r="B6469" s="92" t="s">
        <v>384</v>
      </c>
      <c r="C6469" s="93">
        <v>45867.0</v>
      </c>
      <c r="D6469" s="94">
        <v>0.11527777777777778</v>
      </c>
      <c r="E6469" s="92">
        <v>0.0</v>
      </c>
      <c r="F6469" s="92" t="s">
        <v>3542</v>
      </c>
    </row>
    <row r="6470" ht="14.25" customHeight="1">
      <c r="A6470" s="92" t="s">
        <v>3888</v>
      </c>
      <c r="B6470" s="92" t="s">
        <v>2910</v>
      </c>
      <c r="C6470" s="93">
        <v>45920.0</v>
      </c>
      <c r="D6470" s="94">
        <v>0.35833333333333334</v>
      </c>
      <c r="E6470" s="92">
        <v>0.0</v>
      </c>
      <c r="F6470" s="92" t="s">
        <v>3542</v>
      </c>
    </row>
    <row r="6471" ht="14.25" customHeight="1">
      <c r="A6471" s="92" t="s">
        <v>3836</v>
      </c>
      <c r="B6471" s="92" t="s">
        <v>2911</v>
      </c>
      <c r="C6471" s="93">
        <v>45701.0</v>
      </c>
      <c r="D6471" s="94">
        <v>0.8263888888888888</v>
      </c>
      <c r="E6471" s="92">
        <v>1.0</v>
      </c>
      <c r="F6471" s="92" t="s">
        <v>3543</v>
      </c>
    </row>
    <row r="6472" ht="14.25" customHeight="1">
      <c r="A6472" s="92" t="s">
        <v>3904</v>
      </c>
      <c r="B6472" s="92" t="s">
        <v>2911</v>
      </c>
      <c r="C6472" s="93">
        <v>45707.0</v>
      </c>
      <c r="D6472" s="94">
        <v>0.76875</v>
      </c>
      <c r="E6472" s="92">
        <v>1.0</v>
      </c>
      <c r="F6472" s="92" t="s">
        <v>3543</v>
      </c>
    </row>
    <row r="6473" ht="14.25" customHeight="1">
      <c r="A6473" s="92" t="s">
        <v>3668</v>
      </c>
      <c r="B6473" s="92" t="s">
        <v>2911</v>
      </c>
      <c r="C6473" s="93">
        <v>45731.0</v>
      </c>
      <c r="D6473" s="94">
        <v>0.4875</v>
      </c>
      <c r="E6473" s="92">
        <v>0.0</v>
      </c>
      <c r="F6473" s="92" t="s">
        <v>3542</v>
      </c>
    </row>
    <row r="6474" ht="14.25" customHeight="1">
      <c r="A6474" s="92" t="s">
        <v>3864</v>
      </c>
      <c r="B6474" s="92" t="s">
        <v>2911</v>
      </c>
      <c r="C6474" s="93">
        <v>45842.0</v>
      </c>
      <c r="D6474" s="94">
        <v>0.6583333333333333</v>
      </c>
      <c r="E6474" s="92">
        <v>2.0</v>
      </c>
      <c r="F6474" s="92" t="s">
        <v>3544</v>
      </c>
    </row>
    <row r="6475" ht="14.25" customHeight="1">
      <c r="A6475" s="92" t="s">
        <v>3977</v>
      </c>
      <c r="B6475" s="92" t="s">
        <v>2911</v>
      </c>
      <c r="C6475" s="93">
        <v>45857.0</v>
      </c>
      <c r="D6475" s="94">
        <v>0.7666666666666667</v>
      </c>
      <c r="E6475" s="92">
        <v>2.0</v>
      </c>
      <c r="F6475" s="92" t="s">
        <v>3544</v>
      </c>
    </row>
    <row r="6476" ht="14.25" customHeight="1">
      <c r="A6476" s="92" t="s">
        <v>3809</v>
      </c>
      <c r="B6476" s="92" t="s">
        <v>3372</v>
      </c>
      <c r="C6476" s="93">
        <v>45615.0</v>
      </c>
      <c r="D6476" s="94">
        <v>0.03194444444444444</v>
      </c>
      <c r="E6476" s="92">
        <v>1.0</v>
      </c>
      <c r="F6476" s="92" t="s">
        <v>3543</v>
      </c>
    </row>
    <row r="6477" ht="14.25" customHeight="1">
      <c r="A6477" s="92" t="s">
        <v>3663</v>
      </c>
      <c r="B6477" s="92" t="s">
        <v>3372</v>
      </c>
      <c r="C6477" s="93">
        <v>45634.0</v>
      </c>
      <c r="D6477" s="94">
        <v>0.32083333333333336</v>
      </c>
      <c r="E6477" s="92">
        <v>1.0</v>
      </c>
      <c r="F6477" s="92" t="s">
        <v>3543</v>
      </c>
    </row>
    <row r="6478" ht="14.25" customHeight="1">
      <c r="A6478" s="92" t="s">
        <v>3910</v>
      </c>
      <c r="B6478" s="92" t="s">
        <v>3372</v>
      </c>
      <c r="C6478" s="93">
        <v>45698.0</v>
      </c>
      <c r="D6478" s="94">
        <v>0.28680555555555554</v>
      </c>
      <c r="E6478" s="92">
        <v>2.0</v>
      </c>
      <c r="F6478" s="92" t="s">
        <v>3544</v>
      </c>
    </row>
    <row r="6479" ht="14.25" customHeight="1">
      <c r="A6479" s="92" t="s">
        <v>3863</v>
      </c>
      <c r="B6479" s="92" t="s">
        <v>1401</v>
      </c>
      <c r="C6479" s="93">
        <v>45580.0</v>
      </c>
      <c r="D6479" s="94">
        <v>0.28194444444444444</v>
      </c>
      <c r="E6479" s="92">
        <v>2.0</v>
      </c>
      <c r="F6479" s="92" t="s">
        <v>3544</v>
      </c>
    </row>
    <row r="6480" ht="14.25" customHeight="1">
      <c r="A6480" s="92" t="s">
        <v>3990</v>
      </c>
      <c r="B6480" s="92" t="s">
        <v>1401</v>
      </c>
      <c r="C6480" s="93">
        <v>45680.0</v>
      </c>
      <c r="D6480" s="94">
        <v>0.24375</v>
      </c>
      <c r="E6480" s="92">
        <v>1.0</v>
      </c>
      <c r="F6480" s="92" t="s">
        <v>3543</v>
      </c>
    </row>
    <row r="6481" ht="14.25" customHeight="1">
      <c r="A6481" s="92" t="s">
        <v>3757</v>
      </c>
      <c r="B6481" s="92" t="s">
        <v>1401</v>
      </c>
      <c r="C6481" s="93">
        <v>45726.0</v>
      </c>
      <c r="D6481" s="94">
        <v>0.10069444444444445</v>
      </c>
      <c r="E6481" s="92">
        <v>0.0</v>
      </c>
      <c r="F6481" s="92" t="s">
        <v>3542</v>
      </c>
    </row>
    <row r="6482" ht="14.25" customHeight="1">
      <c r="A6482" s="92" t="s">
        <v>3869</v>
      </c>
      <c r="B6482" s="92" t="s">
        <v>1401</v>
      </c>
      <c r="C6482" s="93">
        <v>45792.0</v>
      </c>
      <c r="D6482" s="94">
        <v>0.625</v>
      </c>
      <c r="E6482" s="92">
        <v>1.0</v>
      </c>
      <c r="F6482" s="92" t="s">
        <v>3543</v>
      </c>
    </row>
    <row r="6483" ht="14.25" customHeight="1">
      <c r="A6483" s="92" t="s">
        <v>3814</v>
      </c>
      <c r="B6483" s="92" t="s">
        <v>1401</v>
      </c>
      <c r="C6483" s="93">
        <v>45881.0</v>
      </c>
      <c r="D6483" s="94">
        <v>0.8534722222222222</v>
      </c>
      <c r="E6483" s="92">
        <v>2.0</v>
      </c>
      <c r="F6483" s="92" t="s">
        <v>3544</v>
      </c>
    </row>
    <row r="6484" ht="14.25" customHeight="1">
      <c r="A6484" s="92" t="s">
        <v>3958</v>
      </c>
      <c r="B6484" s="92" t="s">
        <v>1402</v>
      </c>
      <c r="C6484" s="93">
        <v>45855.0</v>
      </c>
      <c r="D6484" s="94">
        <v>0.2673611111111111</v>
      </c>
      <c r="E6484" s="92">
        <v>2.0</v>
      </c>
      <c r="F6484" s="92" t="s">
        <v>3544</v>
      </c>
    </row>
    <row r="6485" ht="14.25" customHeight="1">
      <c r="A6485" s="92" t="s">
        <v>4003</v>
      </c>
      <c r="B6485" s="92" t="s">
        <v>1402</v>
      </c>
      <c r="C6485" s="93">
        <v>45930.0</v>
      </c>
      <c r="D6485" s="94">
        <v>0.35208333333333336</v>
      </c>
      <c r="E6485" s="92">
        <v>1.0</v>
      </c>
      <c r="F6485" s="92" t="s">
        <v>3543</v>
      </c>
    </row>
    <row r="6486" ht="14.25" customHeight="1">
      <c r="A6486" s="92" t="s">
        <v>3857</v>
      </c>
      <c r="B6486" s="92" t="s">
        <v>1889</v>
      </c>
      <c r="C6486" s="93">
        <v>45694.0</v>
      </c>
      <c r="D6486" s="94">
        <v>0.31875</v>
      </c>
      <c r="E6486" s="92">
        <v>1.0</v>
      </c>
      <c r="F6486" s="92" t="s">
        <v>3543</v>
      </c>
    </row>
    <row r="6487" ht="14.25" customHeight="1">
      <c r="A6487" s="92" t="s">
        <v>3680</v>
      </c>
      <c r="B6487" s="92" t="s">
        <v>1403</v>
      </c>
      <c r="C6487" s="93">
        <v>45648.0</v>
      </c>
      <c r="D6487" s="94">
        <v>0.8583333333333333</v>
      </c>
      <c r="E6487" s="92">
        <v>1.0</v>
      </c>
      <c r="F6487" s="92" t="s">
        <v>3543</v>
      </c>
    </row>
    <row r="6488" ht="14.25" customHeight="1">
      <c r="A6488" s="92" t="s">
        <v>3938</v>
      </c>
      <c r="B6488" s="92" t="s">
        <v>1403</v>
      </c>
      <c r="C6488" s="93">
        <v>45738.0</v>
      </c>
      <c r="D6488" s="94">
        <v>0.5375</v>
      </c>
      <c r="E6488" s="92">
        <v>2.0</v>
      </c>
      <c r="F6488" s="92" t="s">
        <v>3544</v>
      </c>
    </row>
    <row r="6489" ht="14.25" customHeight="1">
      <c r="A6489" s="92" t="s">
        <v>3662</v>
      </c>
      <c r="B6489" s="92" t="s">
        <v>1403</v>
      </c>
      <c r="C6489" s="93">
        <v>45846.0</v>
      </c>
      <c r="D6489" s="94">
        <v>0.11597222222222223</v>
      </c>
      <c r="E6489" s="92">
        <v>1.0</v>
      </c>
      <c r="F6489" s="92" t="s">
        <v>3543</v>
      </c>
    </row>
    <row r="6490" ht="14.25" customHeight="1">
      <c r="A6490" s="92" t="s">
        <v>3930</v>
      </c>
      <c r="B6490" s="92" t="s">
        <v>1403</v>
      </c>
      <c r="C6490" s="93">
        <v>45918.0</v>
      </c>
      <c r="D6490" s="94">
        <v>0.001388888888888889</v>
      </c>
      <c r="E6490" s="92">
        <v>1.0</v>
      </c>
      <c r="F6490" s="92" t="s">
        <v>3543</v>
      </c>
    </row>
    <row r="6491" ht="14.25" customHeight="1">
      <c r="A6491" s="92" t="s">
        <v>4062</v>
      </c>
      <c r="B6491" s="92" t="s">
        <v>1404</v>
      </c>
      <c r="C6491" s="93">
        <v>45630.0</v>
      </c>
      <c r="D6491" s="94">
        <v>0.20208333333333334</v>
      </c>
      <c r="E6491" s="92">
        <v>0.0</v>
      </c>
      <c r="F6491" s="92" t="s">
        <v>3542</v>
      </c>
    </row>
    <row r="6492" ht="14.25" customHeight="1">
      <c r="A6492" s="92" t="s">
        <v>3899</v>
      </c>
      <c r="B6492" s="92" t="s">
        <v>1404</v>
      </c>
      <c r="C6492" s="93">
        <v>45887.0</v>
      </c>
      <c r="D6492" s="94">
        <v>0.5263888888888889</v>
      </c>
      <c r="E6492" s="92">
        <v>1.0</v>
      </c>
      <c r="F6492" s="92" t="s">
        <v>3543</v>
      </c>
    </row>
    <row r="6493" ht="14.25" customHeight="1">
      <c r="A6493" s="92" t="s">
        <v>4079</v>
      </c>
      <c r="B6493" s="92" t="s">
        <v>1404</v>
      </c>
      <c r="C6493" s="93">
        <v>45929.0</v>
      </c>
      <c r="D6493" s="94">
        <v>0.3958333333333333</v>
      </c>
      <c r="E6493" s="92">
        <v>1.0</v>
      </c>
      <c r="F6493" s="92" t="s">
        <v>3543</v>
      </c>
    </row>
    <row r="6494" ht="14.25" customHeight="1">
      <c r="A6494" s="92" t="s">
        <v>3934</v>
      </c>
      <c r="B6494" s="92" t="s">
        <v>1404</v>
      </c>
      <c r="C6494" s="93">
        <v>45934.0</v>
      </c>
      <c r="D6494" s="94">
        <v>0.6375</v>
      </c>
      <c r="E6494" s="92">
        <v>0.0</v>
      </c>
      <c r="F6494" s="92" t="s">
        <v>3542</v>
      </c>
    </row>
    <row r="6495" ht="14.25" customHeight="1">
      <c r="A6495" s="92" t="s">
        <v>3757</v>
      </c>
      <c r="B6495" s="92" t="s">
        <v>1404</v>
      </c>
      <c r="C6495" s="93">
        <v>45943.0</v>
      </c>
      <c r="D6495" s="94">
        <v>0.7868055555555555</v>
      </c>
      <c r="E6495" s="92">
        <v>2.0</v>
      </c>
      <c r="F6495" s="92" t="s">
        <v>3544</v>
      </c>
    </row>
    <row r="6496" ht="14.25" customHeight="1">
      <c r="A6496" s="92" t="s">
        <v>4060</v>
      </c>
      <c r="B6496" s="92" t="s">
        <v>890</v>
      </c>
      <c r="C6496" s="93">
        <v>45607.0</v>
      </c>
      <c r="D6496" s="94">
        <v>0.7319444444444444</v>
      </c>
      <c r="E6496" s="92">
        <v>2.0</v>
      </c>
      <c r="F6496" s="92" t="s">
        <v>3544</v>
      </c>
    </row>
    <row r="6497" ht="14.25" customHeight="1">
      <c r="A6497" s="92" t="s">
        <v>3703</v>
      </c>
      <c r="B6497" s="92" t="s">
        <v>890</v>
      </c>
      <c r="C6497" s="93">
        <v>45737.0</v>
      </c>
      <c r="D6497" s="94">
        <v>0.7798611111111111</v>
      </c>
      <c r="E6497" s="92">
        <v>2.0</v>
      </c>
      <c r="F6497" s="92" t="s">
        <v>3544</v>
      </c>
    </row>
    <row r="6498" ht="14.25" customHeight="1">
      <c r="A6498" s="92" t="s">
        <v>3990</v>
      </c>
      <c r="B6498" s="92" t="s">
        <v>891</v>
      </c>
      <c r="C6498" s="93">
        <v>45727.0</v>
      </c>
      <c r="D6498" s="94">
        <v>0.28958333333333336</v>
      </c>
      <c r="E6498" s="92">
        <v>1.0</v>
      </c>
      <c r="F6498" s="92" t="s">
        <v>3543</v>
      </c>
    </row>
    <row r="6499" ht="14.25" customHeight="1">
      <c r="A6499" s="92" t="s">
        <v>4071</v>
      </c>
      <c r="B6499" s="92" t="s">
        <v>891</v>
      </c>
      <c r="C6499" s="93">
        <v>45779.0</v>
      </c>
      <c r="D6499" s="94">
        <v>0.6048611111111111</v>
      </c>
      <c r="E6499" s="92">
        <v>1.0</v>
      </c>
      <c r="F6499" s="92" t="s">
        <v>3543</v>
      </c>
    </row>
    <row r="6500" ht="14.25" customHeight="1">
      <c r="A6500" s="92" t="s">
        <v>3786</v>
      </c>
      <c r="B6500" s="92" t="s">
        <v>891</v>
      </c>
      <c r="C6500" s="93">
        <v>45870.0</v>
      </c>
      <c r="D6500" s="94">
        <v>0.39652777777777776</v>
      </c>
      <c r="E6500" s="92">
        <v>2.0</v>
      </c>
      <c r="F6500" s="92" t="s">
        <v>3544</v>
      </c>
    </row>
    <row r="6501" ht="14.25" customHeight="1">
      <c r="A6501" s="92" t="s">
        <v>4041</v>
      </c>
      <c r="B6501" s="92" t="s">
        <v>385</v>
      </c>
      <c r="C6501" s="93">
        <v>45650.0</v>
      </c>
      <c r="D6501" s="94">
        <v>0.6840277777777778</v>
      </c>
      <c r="E6501" s="92">
        <v>1.0</v>
      </c>
      <c r="F6501" s="92" t="s">
        <v>3543</v>
      </c>
    </row>
    <row r="6502" ht="14.25" customHeight="1">
      <c r="A6502" s="92" t="s">
        <v>3718</v>
      </c>
      <c r="B6502" s="92" t="s">
        <v>385</v>
      </c>
      <c r="C6502" s="93">
        <v>45753.0</v>
      </c>
      <c r="D6502" s="94">
        <v>0.7569444444444444</v>
      </c>
      <c r="E6502" s="92">
        <v>0.0</v>
      </c>
      <c r="F6502" s="92" t="s">
        <v>3542</v>
      </c>
    </row>
    <row r="6503" ht="14.25" customHeight="1">
      <c r="A6503" s="92" t="s">
        <v>3982</v>
      </c>
      <c r="B6503" s="92" t="s">
        <v>385</v>
      </c>
      <c r="C6503" s="93">
        <v>45797.0</v>
      </c>
      <c r="D6503" s="94">
        <v>0.06597222222222222</v>
      </c>
      <c r="E6503" s="92">
        <v>0.0</v>
      </c>
      <c r="F6503" s="92" t="s">
        <v>3542</v>
      </c>
    </row>
    <row r="6504" ht="14.25" customHeight="1">
      <c r="A6504" s="92" t="s">
        <v>3636</v>
      </c>
      <c r="B6504" s="92" t="s">
        <v>385</v>
      </c>
      <c r="C6504" s="93">
        <v>45797.0</v>
      </c>
      <c r="D6504" s="94">
        <v>0.8541666666666666</v>
      </c>
      <c r="E6504" s="92">
        <v>2.0</v>
      </c>
      <c r="F6504" s="92" t="s">
        <v>3544</v>
      </c>
    </row>
    <row r="6505" ht="14.25" customHeight="1">
      <c r="A6505" s="92" t="s">
        <v>3727</v>
      </c>
      <c r="B6505" s="92" t="s">
        <v>385</v>
      </c>
      <c r="C6505" s="93">
        <v>45902.0</v>
      </c>
      <c r="D6505" s="94">
        <v>0.8951388888888889</v>
      </c>
      <c r="E6505" s="92">
        <v>0.0</v>
      </c>
      <c r="F6505" s="92" t="s">
        <v>3542</v>
      </c>
    </row>
    <row r="6506" ht="14.25" customHeight="1">
      <c r="A6506" s="92" t="s">
        <v>3820</v>
      </c>
      <c r="B6506" s="92" t="s">
        <v>2392</v>
      </c>
      <c r="C6506" s="93">
        <v>45651.0</v>
      </c>
      <c r="D6506" s="94">
        <v>0.34305555555555556</v>
      </c>
      <c r="E6506" s="92">
        <v>2.0</v>
      </c>
      <c r="F6506" s="92" t="s">
        <v>3544</v>
      </c>
    </row>
    <row r="6507" ht="14.25" customHeight="1">
      <c r="A6507" s="92" t="s">
        <v>3993</v>
      </c>
      <c r="B6507" s="92" t="s">
        <v>2392</v>
      </c>
      <c r="C6507" s="93">
        <v>45892.0</v>
      </c>
      <c r="D6507" s="94">
        <v>0.39652777777777776</v>
      </c>
      <c r="E6507" s="92">
        <v>1.0</v>
      </c>
      <c r="F6507" s="92" t="s">
        <v>3543</v>
      </c>
    </row>
    <row r="6508" ht="14.25" customHeight="1">
      <c r="A6508" s="92" t="s">
        <v>3735</v>
      </c>
      <c r="B6508" s="92" t="s">
        <v>2392</v>
      </c>
      <c r="C6508" s="93">
        <v>45896.0</v>
      </c>
      <c r="D6508" s="94">
        <v>0.7715277777777778</v>
      </c>
      <c r="E6508" s="92">
        <v>2.0</v>
      </c>
      <c r="F6508" s="92" t="s">
        <v>3544</v>
      </c>
    </row>
    <row r="6509" ht="14.25" customHeight="1">
      <c r="A6509" s="92" t="s">
        <v>3840</v>
      </c>
      <c r="B6509" s="92" t="s">
        <v>3373</v>
      </c>
      <c r="C6509" s="93">
        <v>45692.0</v>
      </c>
      <c r="D6509" s="94">
        <v>0.07430555555555556</v>
      </c>
      <c r="E6509" s="92">
        <v>1.0</v>
      </c>
      <c r="F6509" s="92" t="s">
        <v>3543</v>
      </c>
    </row>
    <row r="6510" ht="14.25" customHeight="1">
      <c r="A6510" s="92" t="s">
        <v>3878</v>
      </c>
      <c r="B6510" s="92" t="s">
        <v>3373</v>
      </c>
      <c r="C6510" s="93">
        <v>45835.0</v>
      </c>
      <c r="D6510" s="94">
        <v>0.27152777777777776</v>
      </c>
      <c r="E6510" s="92">
        <v>1.0</v>
      </c>
      <c r="F6510" s="92" t="s">
        <v>3543</v>
      </c>
    </row>
    <row r="6511" ht="14.25" customHeight="1">
      <c r="A6511" s="92" t="s">
        <v>3838</v>
      </c>
      <c r="B6511" s="92" t="s">
        <v>2393</v>
      </c>
      <c r="C6511" s="93">
        <v>45781.0</v>
      </c>
      <c r="D6511" s="94">
        <v>0.81875</v>
      </c>
      <c r="E6511" s="92">
        <v>1.0</v>
      </c>
      <c r="F6511" s="92" t="s">
        <v>3543</v>
      </c>
    </row>
    <row r="6512" ht="14.25" customHeight="1">
      <c r="A6512" s="92" t="s">
        <v>3958</v>
      </c>
      <c r="B6512" s="92" t="s">
        <v>386</v>
      </c>
      <c r="C6512" s="93">
        <v>45688.0</v>
      </c>
      <c r="D6512" s="94">
        <v>0.6152777777777778</v>
      </c>
      <c r="E6512" s="92">
        <v>1.0</v>
      </c>
      <c r="F6512" s="92" t="s">
        <v>3543</v>
      </c>
    </row>
    <row r="6513" ht="14.25" customHeight="1">
      <c r="A6513" s="92" t="s">
        <v>3911</v>
      </c>
      <c r="B6513" s="92" t="s">
        <v>386</v>
      </c>
      <c r="C6513" s="93">
        <v>45722.0</v>
      </c>
      <c r="D6513" s="94">
        <v>0.03611111111111111</v>
      </c>
      <c r="E6513" s="92">
        <v>0.0</v>
      </c>
      <c r="F6513" s="92" t="s">
        <v>3542</v>
      </c>
    </row>
    <row r="6514" ht="14.25" customHeight="1">
      <c r="A6514" s="92" t="s">
        <v>4073</v>
      </c>
      <c r="B6514" s="92" t="s">
        <v>386</v>
      </c>
      <c r="C6514" s="93">
        <v>45729.0</v>
      </c>
      <c r="D6514" s="94">
        <v>0.6659722222222222</v>
      </c>
      <c r="E6514" s="92">
        <v>2.0</v>
      </c>
      <c r="F6514" s="92" t="s">
        <v>3544</v>
      </c>
    </row>
    <row r="6515" ht="14.25" customHeight="1">
      <c r="A6515" s="92" t="s">
        <v>3998</v>
      </c>
      <c r="B6515" s="92" t="s">
        <v>386</v>
      </c>
      <c r="C6515" s="93">
        <v>45832.0</v>
      </c>
      <c r="D6515" s="94">
        <v>0.83125</v>
      </c>
      <c r="E6515" s="92">
        <v>2.0</v>
      </c>
      <c r="F6515" s="92" t="s">
        <v>3544</v>
      </c>
    </row>
    <row r="6516" ht="14.25" customHeight="1">
      <c r="A6516" s="92" t="s">
        <v>3930</v>
      </c>
      <c r="B6516" s="92" t="s">
        <v>387</v>
      </c>
      <c r="C6516" s="93">
        <v>45689.0</v>
      </c>
      <c r="D6516" s="94">
        <v>0.024305555555555556</v>
      </c>
      <c r="E6516" s="92">
        <v>0.0</v>
      </c>
      <c r="F6516" s="92" t="s">
        <v>3542</v>
      </c>
    </row>
    <row r="6517" ht="14.25" customHeight="1">
      <c r="A6517" s="92" t="s">
        <v>4009</v>
      </c>
      <c r="B6517" s="92" t="s">
        <v>388</v>
      </c>
      <c r="C6517" s="93">
        <v>45694.0</v>
      </c>
      <c r="D6517" s="94">
        <v>0.3013888888888889</v>
      </c>
      <c r="E6517" s="92">
        <v>1.0</v>
      </c>
      <c r="F6517" s="92" t="s">
        <v>3543</v>
      </c>
    </row>
    <row r="6518" ht="14.25" customHeight="1">
      <c r="A6518" s="92" t="s">
        <v>3934</v>
      </c>
      <c r="B6518" s="92" t="s">
        <v>1405</v>
      </c>
      <c r="C6518" s="93">
        <v>45635.0</v>
      </c>
      <c r="D6518" s="94">
        <v>0.8493055555555555</v>
      </c>
      <c r="E6518" s="92">
        <v>2.0</v>
      </c>
      <c r="F6518" s="92" t="s">
        <v>3544</v>
      </c>
    </row>
    <row r="6519" ht="14.25" customHeight="1">
      <c r="A6519" s="92" t="s">
        <v>3888</v>
      </c>
      <c r="B6519" s="92" t="s">
        <v>1406</v>
      </c>
      <c r="C6519" s="93">
        <v>45605.0</v>
      </c>
      <c r="D6519" s="94">
        <v>0.5659722222222222</v>
      </c>
      <c r="E6519" s="92">
        <v>0.0</v>
      </c>
      <c r="F6519" s="92" t="s">
        <v>3542</v>
      </c>
    </row>
    <row r="6520" ht="14.25" customHeight="1">
      <c r="A6520" s="92" t="s">
        <v>3885</v>
      </c>
      <c r="B6520" s="92" t="s">
        <v>1406</v>
      </c>
      <c r="C6520" s="93">
        <v>45899.0</v>
      </c>
      <c r="D6520" s="94">
        <v>0.4979166666666667</v>
      </c>
      <c r="E6520" s="92">
        <v>2.0</v>
      </c>
      <c r="F6520" s="92" t="s">
        <v>3544</v>
      </c>
    </row>
    <row r="6521" ht="14.25" customHeight="1">
      <c r="A6521" s="92" t="s">
        <v>4084</v>
      </c>
      <c r="B6521" s="92" t="s">
        <v>1406</v>
      </c>
      <c r="C6521" s="93">
        <v>45920.0</v>
      </c>
      <c r="D6521" s="94">
        <v>0.6472222222222223</v>
      </c>
      <c r="E6521" s="92">
        <v>0.0</v>
      </c>
      <c r="F6521" s="92" t="s">
        <v>3542</v>
      </c>
    </row>
    <row r="6522" ht="14.25" customHeight="1">
      <c r="A6522" s="92" t="s">
        <v>4057</v>
      </c>
      <c r="B6522" s="92" t="s">
        <v>389</v>
      </c>
      <c r="C6522" s="93">
        <v>45765.0</v>
      </c>
      <c r="D6522" s="94">
        <v>0.7659722222222223</v>
      </c>
      <c r="E6522" s="92">
        <v>1.0</v>
      </c>
      <c r="F6522" s="92" t="s">
        <v>3543</v>
      </c>
    </row>
    <row r="6523" ht="14.25" customHeight="1">
      <c r="A6523" s="92" t="s">
        <v>3939</v>
      </c>
      <c r="B6523" s="92" t="s">
        <v>389</v>
      </c>
      <c r="C6523" s="93">
        <v>45772.0</v>
      </c>
      <c r="D6523" s="94">
        <v>0.5069444444444444</v>
      </c>
      <c r="E6523" s="92">
        <v>0.0</v>
      </c>
      <c r="F6523" s="92" t="s">
        <v>3542</v>
      </c>
    </row>
    <row r="6524" ht="14.25" customHeight="1">
      <c r="A6524" s="92" t="s">
        <v>3923</v>
      </c>
      <c r="B6524" s="92" t="s">
        <v>389</v>
      </c>
      <c r="C6524" s="93">
        <v>45898.0</v>
      </c>
      <c r="D6524" s="94">
        <v>0.23055555555555557</v>
      </c>
      <c r="E6524" s="92">
        <v>1.0</v>
      </c>
      <c r="F6524" s="92" t="s">
        <v>3543</v>
      </c>
    </row>
    <row r="6525" ht="14.25" customHeight="1">
      <c r="A6525" s="92" t="s">
        <v>4073</v>
      </c>
      <c r="B6525" s="92" t="s">
        <v>390</v>
      </c>
      <c r="C6525" s="93">
        <v>45826.0</v>
      </c>
      <c r="D6525" s="94">
        <v>0.7381944444444445</v>
      </c>
      <c r="E6525" s="92">
        <v>0.0</v>
      </c>
      <c r="F6525" s="92" t="s">
        <v>3542</v>
      </c>
    </row>
    <row r="6526" ht="14.25" customHeight="1">
      <c r="A6526" s="92" t="s">
        <v>3865</v>
      </c>
      <c r="B6526" s="92" t="s">
        <v>390</v>
      </c>
      <c r="C6526" s="93">
        <v>45837.0</v>
      </c>
      <c r="D6526" s="94">
        <v>0.9736111111111111</v>
      </c>
      <c r="E6526" s="92">
        <v>0.0</v>
      </c>
      <c r="F6526" s="92" t="s">
        <v>3542</v>
      </c>
    </row>
    <row r="6527" ht="14.25" customHeight="1">
      <c r="A6527" s="92" t="s">
        <v>3849</v>
      </c>
      <c r="B6527" s="92" t="s">
        <v>390</v>
      </c>
      <c r="C6527" s="93">
        <v>45884.0</v>
      </c>
      <c r="D6527" s="94">
        <v>0.6701388888888888</v>
      </c>
      <c r="E6527" s="92">
        <v>0.0</v>
      </c>
      <c r="F6527" s="92" t="s">
        <v>3542</v>
      </c>
    </row>
    <row r="6528" ht="14.25" customHeight="1">
      <c r="A6528" s="92" t="s">
        <v>3654</v>
      </c>
      <c r="B6528" s="92" t="s">
        <v>893</v>
      </c>
      <c r="C6528" s="93">
        <v>45757.0</v>
      </c>
      <c r="D6528" s="94">
        <v>0.9590277777777778</v>
      </c>
      <c r="E6528" s="92">
        <v>2.0</v>
      </c>
      <c r="F6528" s="92" t="s">
        <v>3544</v>
      </c>
    </row>
    <row r="6529" ht="14.25" customHeight="1">
      <c r="A6529" s="92" t="s">
        <v>3817</v>
      </c>
      <c r="B6529" s="92" t="s">
        <v>893</v>
      </c>
      <c r="C6529" s="93">
        <v>45909.0</v>
      </c>
      <c r="D6529" s="94">
        <v>0.8402777777777778</v>
      </c>
      <c r="E6529" s="92">
        <v>0.0</v>
      </c>
      <c r="F6529" s="92" t="s">
        <v>3542</v>
      </c>
    </row>
    <row r="6530" ht="14.25" customHeight="1">
      <c r="A6530" s="92" t="s">
        <v>4053</v>
      </c>
      <c r="B6530" s="92" t="s">
        <v>391</v>
      </c>
      <c r="C6530" s="93">
        <v>45670.0</v>
      </c>
      <c r="D6530" s="94">
        <v>0.17708333333333334</v>
      </c>
      <c r="E6530" s="92">
        <v>0.0</v>
      </c>
      <c r="F6530" s="92" t="s">
        <v>3542</v>
      </c>
    </row>
    <row r="6531" ht="14.25" customHeight="1">
      <c r="A6531" s="92" t="s">
        <v>3917</v>
      </c>
      <c r="B6531" s="92" t="s">
        <v>391</v>
      </c>
      <c r="C6531" s="93">
        <v>45819.0</v>
      </c>
      <c r="D6531" s="94">
        <v>0.37569444444444444</v>
      </c>
      <c r="E6531" s="92">
        <v>2.0</v>
      </c>
      <c r="F6531" s="92" t="s">
        <v>3544</v>
      </c>
    </row>
    <row r="6532" ht="14.25" customHeight="1">
      <c r="A6532" s="92" t="s">
        <v>3679</v>
      </c>
      <c r="B6532" s="92" t="s">
        <v>2912</v>
      </c>
      <c r="C6532" s="93">
        <v>45784.0</v>
      </c>
      <c r="D6532" s="94">
        <v>0.5215277777777778</v>
      </c>
      <c r="E6532" s="92">
        <v>2.0</v>
      </c>
      <c r="F6532" s="92" t="s">
        <v>3544</v>
      </c>
    </row>
    <row r="6533" ht="14.25" customHeight="1">
      <c r="A6533" s="92" t="s">
        <v>3985</v>
      </c>
      <c r="B6533" s="92" t="s">
        <v>392</v>
      </c>
      <c r="C6533" s="93">
        <v>45650.0</v>
      </c>
      <c r="D6533" s="94">
        <v>0.93125</v>
      </c>
      <c r="E6533" s="92">
        <v>0.0</v>
      </c>
      <c r="F6533" s="92" t="s">
        <v>3542</v>
      </c>
    </row>
    <row r="6534" ht="14.25" customHeight="1">
      <c r="A6534" s="92" t="s">
        <v>3789</v>
      </c>
      <c r="B6534" s="92" t="s">
        <v>2394</v>
      </c>
      <c r="C6534" s="93">
        <v>45664.0</v>
      </c>
      <c r="D6534" s="94">
        <v>0.5229166666666667</v>
      </c>
      <c r="E6534" s="92">
        <v>1.0</v>
      </c>
      <c r="F6534" s="92" t="s">
        <v>3543</v>
      </c>
    </row>
    <row r="6535" ht="14.25" customHeight="1">
      <c r="A6535" s="92" t="s">
        <v>3834</v>
      </c>
      <c r="B6535" s="92" t="s">
        <v>2394</v>
      </c>
      <c r="C6535" s="93">
        <v>45675.0</v>
      </c>
      <c r="D6535" s="94">
        <v>0.018055555555555554</v>
      </c>
      <c r="E6535" s="92">
        <v>0.0</v>
      </c>
      <c r="F6535" s="92" t="s">
        <v>3542</v>
      </c>
    </row>
    <row r="6536" ht="14.25" customHeight="1">
      <c r="A6536" s="92" t="s">
        <v>3659</v>
      </c>
      <c r="B6536" s="92" t="s">
        <v>393</v>
      </c>
      <c r="C6536" s="93">
        <v>45821.0</v>
      </c>
      <c r="D6536" s="94">
        <v>0.3736111111111111</v>
      </c>
      <c r="E6536" s="92">
        <v>0.0</v>
      </c>
      <c r="F6536" s="92" t="s">
        <v>3542</v>
      </c>
    </row>
    <row r="6537" ht="14.25" customHeight="1">
      <c r="A6537" s="92" t="s">
        <v>3833</v>
      </c>
      <c r="B6537" s="92" t="s">
        <v>393</v>
      </c>
      <c r="C6537" s="93">
        <v>45909.0</v>
      </c>
      <c r="D6537" s="94">
        <v>0.11736111111111111</v>
      </c>
      <c r="E6537" s="92">
        <v>1.0</v>
      </c>
      <c r="F6537" s="92" t="s">
        <v>3543</v>
      </c>
    </row>
    <row r="6538" ht="14.25" customHeight="1">
      <c r="A6538" s="92" t="s">
        <v>3831</v>
      </c>
      <c r="B6538" s="92" t="s">
        <v>1891</v>
      </c>
      <c r="C6538" s="93">
        <v>45673.0</v>
      </c>
      <c r="D6538" s="94">
        <v>0.41180555555555554</v>
      </c>
      <c r="E6538" s="92">
        <v>2.0</v>
      </c>
      <c r="F6538" s="92" t="s">
        <v>3544</v>
      </c>
    </row>
    <row r="6539" ht="14.25" customHeight="1">
      <c r="A6539" s="92" t="s">
        <v>3931</v>
      </c>
      <c r="B6539" s="92" t="s">
        <v>1891</v>
      </c>
      <c r="C6539" s="93">
        <v>45761.0</v>
      </c>
      <c r="D6539" s="94">
        <v>0.8736111111111111</v>
      </c>
      <c r="E6539" s="92">
        <v>0.0</v>
      </c>
      <c r="F6539" s="92" t="s">
        <v>3542</v>
      </c>
    </row>
    <row r="6540" ht="14.25" customHeight="1">
      <c r="A6540" s="92" t="s">
        <v>3942</v>
      </c>
      <c r="B6540" s="92" t="s">
        <v>1891</v>
      </c>
      <c r="C6540" s="93">
        <v>45791.0</v>
      </c>
      <c r="D6540" s="94">
        <v>0.9416666666666667</v>
      </c>
      <c r="E6540" s="92">
        <v>1.0</v>
      </c>
      <c r="F6540" s="92" t="s">
        <v>3543</v>
      </c>
    </row>
    <row r="6541" ht="14.25" customHeight="1">
      <c r="A6541" s="92" t="s">
        <v>4076</v>
      </c>
      <c r="B6541" s="92" t="s">
        <v>1891</v>
      </c>
      <c r="C6541" s="93">
        <v>45828.0</v>
      </c>
      <c r="D6541" s="94">
        <v>0.10972222222222222</v>
      </c>
      <c r="E6541" s="92">
        <v>1.0</v>
      </c>
      <c r="F6541" s="92" t="s">
        <v>3543</v>
      </c>
    </row>
    <row r="6542" ht="14.25" customHeight="1">
      <c r="A6542" s="92" t="s">
        <v>3719</v>
      </c>
      <c r="B6542" s="92" t="s">
        <v>894</v>
      </c>
      <c r="C6542" s="93">
        <v>45651.0</v>
      </c>
      <c r="D6542" s="94">
        <v>0.7152777777777778</v>
      </c>
      <c r="E6542" s="92">
        <v>2.0</v>
      </c>
      <c r="F6542" s="92" t="s">
        <v>3544</v>
      </c>
    </row>
    <row r="6543" ht="14.25" customHeight="1">
      <c r="A6543" s="92" t="s">
        <v>4031</v>
      </c>
      <c r="B6543" s="92" t="s">
        <v>894</v>
      </c>
      <c r="C6543" s="93">
        <v>45688.0</v>
      </c>
      <c r="D6543" s="94">
        <v>0.46805555555555556</v>
      </c>
      <c r="E6543" s="92">
        <v>2.0</v>
      </c>
      <c r="F6543" s="92" t="s">
        <v>3544</v>
      </c>
    </row>
    <row r="6544" ht="14.25" customHeight="1">
      <c r="A6544" s="92" t="s">
        <v>4065</v>
      </c>
      <c r="B6544" s="92" t="s">
        <v>894</v>
      </c>
      <c r="C6544" s="93">
        <v>45833.0</v>
      </c>
      <c r="D6544" s="94">
        <v>0.8159722222222222</v>
      </c>
      <c r="E6544" s="92">
        <v>0.0</v>
      </c>
      <c r="F6544" s="92" t="s">
        <v>3542</v>
      </c>
    </row>
    <row r="6545" ht="14.25" customHeight="1">
      <c r="A6545" s="92" t="s">
        <v>3659</v>
      </c>
      <c r="B6545" s="92" t="s">
        <v>894</v>
      </c>
      <c r="C6545" s="93">
        <v>45919.0</v>
      </c>
      <c r="D6545" s="94">
        <v>0.8215277777777777</v>
      </c>
      <c r="E6545" s="92">
        <v>1.0</v>
      </c>
      <c r="F6545" s="92" t="s">
        <v>3543</v>
      </c>
    </row>
    <row r="6546" ht="14.25" customHeight="1">
      <c r="A6546" s="92" t="s">
        <v>4089</v>
      </c>
      <c r="B6546" s="92" t="s">
        <v>394</v>
      </c>
      <c r="C6546" s="93">
        <v>45600.0</v>
      </c>
      <c r="D6546" s="94">
        <v>0.2652777777777778</v>
      </c>
      <c r="E6546" s="92">
        <v>1.0</v>
      </c>
      <c r="F6546" s="92" t="s">
        <v>3543</v>
      </c>
    </row>
    <row r="6547" ht="14.25" customHeight="1">
      <c r="A6547" s="92" t="s">
        <v>3769</v>
      </c>
      <c r="B6547" s="92" t="s">
        <v>1892</v>
      </c>
      <c r="C6547" s="93">
        <v>45621.0</v>
      </c>
      <c r="D6547" s="94">
        <v>0.7805555555555556</v>
      </c>
      <c r="E6547" s="92">
        <v>2.0</v>
      </c>
      <c r="F6547" s="92" t="s">
        <v>3544</v>
      </c>
    </row>
    <row r="6548" ht="14.25" customHeight="1">
      <c r="A6548" s="92" t="s">
        <v>3964</v>
      </c>
      <c r="B6548" s="92" t="s">
        <v>1892</v>
      </c>
      <c r="C6548" s="93">
        <v>45674.0</v>
      </c>
      <c r="D6548" s="94">
        <v>0.14791666666666667</v>
      </c>
      <c r="E6548" s="92">
        <v>1.0</v>
      </c>
      <c r="F6548" s="92" t="s">
        <v>3543</v>
      </c>
    </row>
    <row r="6549" ht="14.25" customHeight="1">
      <c r="A6549" s="92" t="s">
        <v>4049</v>
      </c>
      <c r="B6549" s="92" t="s">
        <v>895</v>
      </c>
      <c r="C6549" s="93">
        <v>45673.0</v>
      </c>
      <c r="D6549" s="94">
        <v>0.5020833333333333</v>
      </c>
      <c r="E6549" s="92">
        <v>0.0</v>
      </c>
      <c r="F6549" s="92" t="s">
        <v>3542</v>
      </c>
    </row>
    <row r="6550" ht="14.25" customHeight="1">
      <c r="A6550" s="92" t="s">
        <v>3824</v>
      </c>
      <c r="B6550" s="92" t="s">
        <v>895</v>
      </c>
      <c r="C6550" s="93">
        <v>45843.0</v>
      </c>
      <c r="D6550" s="94">
        <v>0.7479166666666667</v>
      </c>
      <c r="E6550" s="92">
        <v>0.0</v>
      </c>
      <c r="F6550" s="92" t="s">
        <v>3542</v>
      </c>
    </row>
    <row r="6551" ht="14.25" customHeight="1">
      <c r="A6551" s="92" t="s">
        <v>4025</v>
      </c>
      <c r="B6551" s="92" t="s">
        <v>895</v>
      </c>
      <c r="C6551" s="93">
        <v>45857.0</v>
      </c>
      <c r="D6551" s="94">
        <v>0.4</v>
      </c>
      <c r="E6551" s="92">
        <v>2.0</v>
      </c>
      <c r="F6551" s="92" t="s">
        <v>3544</v>
      </c>
    </row>
    <row r="6552" ht="14.25" customHeight="1">
      <c r="A6552" s="92" t="s">
        <v>4061</v>
      </c>
      <c r="B6552" s="92" t="s">
        <v>895</v>
      </c>
      <c r="C6552" s="93">
        <v>45859.0</v>
      </c>
      <c r="D6552" s="94">
        <v>0.23819444444444443</v>
      </c>
      <c r="E6552" s="92">
        <v>0.0</v>
      </c>
      <c r="F6552" s="92" t="s">
        <v>3542</v>
      </c>
    </row>
    <row r="6553" ht="14.25" customHeight="1">
      <c r="A6553" s="92" t="s">
        <v>3990</v>
      </c>
      <c r="B6553" s="92" t="s">
        <v>895</v>
      </c>
      <c r="C6553" s="93">
        <v>45922.0</v>
      </c>
      <c r="D6553" s="94">
        <v>0.8638888888888889</v>
      </c>
      <c r="E6553" s="92">
        <v>1.0</v>
      </c>
      <c r="F6553" s="92" t="s">
        <v>3543</v>
      </c>
    </row>
    <row r="6554" ht="14.25" customHeight="1">
      <c r="A6554" s="92" t="s">
        <v>3734</v>
      </c>
      <c r="B6554" s="92" t="s">
        <v>895</v>
      </c>
      <c r="C6554" s="93">
        <v>45929.0</v>
      </c>
      <c r="D6554" s="94">
        <v>0.8006944444444445</v>
      </c>
      <c r="E6554" s="92">
        <v>1.0</v>
      </c>
      <c r="F6554" s="92" t="s">
        <v>3543</v>
      </c>
    </row>
    <row r="6555" ht="14.25" customHeight="1">
      <c r="A6555" s="92" t="s">
        <v>4004</v>
      </c>
      <c r="B6555" s="92" t="s">
        <v>3374</v>
      </c>
      <c r="C6555" s="93">
        <v>45602.0</v>
      </c>
      <c r="D6555" s="94">
        <v>0.6569444444444444</v>
      </c>
      <c r="E6555" s="92">
        <v>2.0</v>
      </c>
      <c r="F6555" s="92" t="s">
        <v>3544</v>
      </c>
    </row>
    <row r="6556" ht="14.25" customHeight="1">
      <c r="A6556" s="92" t="s">
        <v>3738</v>
      </c>
      <c r="B6556" s="92" t="s">
        <v>3374</v>
      </c>
      <c r="C6556" s="93">
        <v>45631.0</v>
      </c>
      <c r="D6556" s="94">
        <v>0.8208333333333333</v>
      </c>
      <c r="E6556" s="92">
        <v>0.0</v>
      </c>
      <c r="F6556" s="92" t="s">
        <v>3542</v>
      </c>
    </row>
    <row r="6557" ht="14.25" customHeight="1">
      <c r="A6557" s="92" t="s">
        <v>3858</v>
      </c>
      <c r="B6557" s="92" t="s">
        <v>3374</v>
      </c>
      <c r="C6557" s="93">
        <v>45657.0</v>
      </c>
      <c r="D6557" s="94">
        <v>0.37430555555555556</v>
      </c>
      <c r="E6557" s="92">
        <v>2.0</v>
      </c>
      <c r="F6557" s="92" t="s">
        <v>3544</v>
      </c>
    </row>
    <row r="6558" ht="14.25" customHeight="1">
      <c r="A6558" s="92" t="s">
        <v>3737</v>
      </c>
      <c r="B6558" s="92" t="s">
        <v>3374</v>
      </c>
      <c r="C6558" s="93">
        <v>45662.0</v>
      </c>
      <c r="D6558" s="94">
        <v>0.06944444444444445</v>
      </c>
      <c r="E6558" s="92">
        <v>1.0</v>
      </c>
      <c r="F6558" s="92" t="s">
        <v>3543</v>
      </c>
    </row>
    <row r="6559" ht="14.25" customHeight="1">
      <c r="A6559" s="92" t="s">
        <v>3840</v>
      </c>
      <c r="B6559" s="92" t="s">
        <v>3374</v>
      </c>
      <c r="C6559" s="93">
        <v>45849.0</v>
      </c>
      <c r="D6559" s="94">
        <v>0.24583333333333332</v>
      </c>
      <c r="E6559" s="92">
        <v>1.0</v>
      </c>
      <c r="F6559" s="92" t="s">
        <v>3543</v>
      </c>
    </row>
    <row r="6560" ht="14.25" customHeight="1">
      <c r="A6560" s="92" t="s">
        <v>3674</v>
      </c>
      <c r="B6560" s="92" t="s">
        <v>2913</v>
      </c>
      <c r="C6560" s="93">
        <v>45681.0</v>
      </c>
      <c r="D6560" s="94">
        <v>0.15416666666666667</v>
      </c>
      <c r="E6560" s="92">
        <v>1.0</v>
      </c>
      <c r="F6560" s="92" t="s">
        <v>3543</v>
      </c>
    </row>
    <row r="6561" ht="14.25" customHeight="1">
      <c r="A6561" s="92" t="s">
        <v>3656</v>
      </c>
      <c r="B6561" s="92" t="s">
        <v>2913</v>
      </c>
      <c r="C6561" s="93">
        <v>45700.0</v>
      </c>
      <c r="D6561" s="94">
        <v>0.9097222222222222</v>
      </c>
      <c r="E6561" s="92">
        <v>0.0</v>
      </c>
      <c r="F6561" s="92" t="s">
        <v>3542</v>
      </c>
    </row>
    <row r="6562" ht="14.25" customHeight="1">
      <c r="A6562" s="92" t="s">
        <v>4089</v>
      </c>
      <c r="B6562" s="92" t="s">
        <v>2913</v>
      </c>
      <c r="C6562" s="93">
        <v>45872.0</v>
      </c>
      <c r="D6562" s="94">
        <v>0.9659722222222222</v>
      </c>
      <c r="E6562" s="92">
        <v>1.0</v>
      </c>
      <c r="F6562" s="92" t="s">
        <v>3543</v>
      </c>
    </row>
    <row r="6563" ht="14.25" customHeight="1">
      <c r="A6563" s="92" t="s">
        <v>3924</v>
      </c>
      <c r="B6563" s="92" t="s">
        <v>2913</v>
      </c>
      <c r="C6563" s="93">
        <v>45874.0</v>
      </c>
      <c r="D6563" s="94">
        <v>0.3548611111111111</v>
      </c>
      <c r="E6563" s="92">
        <v>0.0</v>
      </c>
      <c r="F6563" s="92" t="s">
        <v>3542</v>
      </c>
    </row>
    <row r="6564" ht="14.25" customHeight="1">
      <c r="A6564" s="92" t="s">
        <v>3964</v>
      </c>
      <c r="B6564" s="92" t="s">
        <v>896</v>
      </c>
      <c r="C6564" s="93">
        <v>45596.0</v>
      </c>
      <c r="D6564" s="94">
        <v>0.5944444444444444</v>
      </c>
      <c r="E6564" s="92">
        <v>0.0</v>
      </c>
      <c r="F6564" s="92" t="s">
        <v>3542</v>
      </c>
    </row>
    <row r="6565" ht="14.25" customHeight="1">
      <c r="A6565" s="92" t="s">
        <v>3657</v>
      </c>
      <c r="B6565" s="92" t="s">
        <v>896</v>
      </c>
      <c r="C6565" s="93">
        <v>45707.0</v>
      </c>
      <c r="D6565" s="94">
        <v>0.9229166666666667</v>
      </c>
      <c r="E6565" s="92">
        <v>0.0</v>
      </c>
      <c r="F6565" s="92" t="s">
        <v>3542</v>
      </c>
    </row>
    <row r="6566" ht="14.25" customHeight="1">
      <c r="A6566" s="92" t="s">
        <v>3994</v>
      </c>
      <c r="B6566" s="92" t="s">
        <v>896</v>
      </c>
      <c r="C6566" s="93">
        <v>45909.0</v>
      </c>
      <c r="D6566" s="94">
        <v>0.8604166666666667</v>
      </c>
      <c r="E6566" s="92">
        <v>1.0</v>
      </c>
      <c r="F6566" s="92" t="s">
        <v>3543</v>
      </c>
    </row>
    <row r="6567" ht="14.25" customHeight="1">
      <c r="A6567" s="92" t="s">
        <v>3970</v>
      </c>
      <c r="B6567" s="92" t="s">
        <v>3375</v>
      </c>
      <c r="C6567" s="93">
        <v>45928.0</v>
      </c>
      <c r="D6567" s="94">
        <v>0.19027777777777777</v>
      </c>
      <c r="E6567" s="92">
        <v>1.0</v>
      </c>
      <c r="F6567" s="92" t="s">
        <v>3543</v>
      </c>
    </row>
    <row r="6568" ht="14.25" customHeight="1">
      <c r="A6568" s="92" t="s">
        <v>3809</v>
      </c>
      <c r="B6568" s="92" t="s">
        <v>1893</v>
      </c>
      <c r="C6568" s="93">
        <v>45649.0</v>
      </c>
      <c r="D6568" s="94">
        <v>0.8826388888888889</v>
      </c>
      <c r="E6568" s="92">
        <v>2.0</v>
      </c>
      <c r="F6568" s="92" t="s">
        <v>3544</v>
      </c>
    </row>
    <row r="6569" ht="14.25" customHeight="1">
      <c r="A6569" s="92" t="s">
        <v>3965</v>
      </c>
      <c r="B6569" s="92" t="s">
        <v>1893</v>
      </c>
      <c r="C6569" s="93">
        <v>45664.0</v>
      </c>
      <c r="D6569" s="94">
        <v>0.33125</v>
      </c>
      <c r="E6569" s="92">
        <v>2.0</v>
      </c>
      <c r="F6569" s="92" t="s">
        <v>3544</v>
      </c>
    </row>
    <row r="6570" ht="14.25" customHeight="1">
      <c r="A6570" s="92" t="s">
        <v>3902</v>
      </c>
      <c r="B6570" s="92" t="s">
        <v>1893</v>
      </c>
      <c r="C6570" s="93">
        <v>45684.0</v>
      </c>
      <c r="D6570" s="94">
        <v>0.35694444444444445</v>
      </c>
      <c r="E6570" s="92">
        <v>1.0</v>
      </c>
      <c r="F6570" s="92" t="s">
        <v>3543</v>
      </c>
    </row>
    <row r="6571" ht="14.25" customHeight="1">
      <c r="A6571" s="92" t="s">
        <v>3766</v>
      </c>
      <c r="B6571" s="92" t="s">
        <v>1893</v>
      </c>
      <c r="C6571" s="93">
        <v>45815.0</v>
      </c>
      <c r="D6571" s="94">
        <v>0.6159722222222223</v>
      </c>
      <c r="E6571" s="92">
        <v>2.0</v>
      </c>
      <c r="F6571" s="92" t="s">
        <v>3544</v>
      </c>
    </row>
    <row r="6572" ht="14.25" customHeight="1">
      <c r="A6572" s="92" t="s">
        <v>4034</v>
      </c>
      <c r="B6572" s="92" t="s">
        <v>1893</v>
      </c>
      <c r="C6572" s="93">
        <v>45929.0</v>
      </c>
      <c r="D6572" s="94">
        <v>0.4388888888888889</v>
      </c>
      <c r="E6572" s="92">
        <v>2.0</v>
      </c>
      <c r="F6572" s="92" t="s">
        <v>3544</v>
      </c>
    </row>
    <row r="6573" ht="14.25" customHeight="1">
      <c r="A6573" s="92" t="s">
        <v>3865</v>
      </c>
      <c r="B6573" s="92" t="s">
        <v>897</v>
      </c>
      <c r="C6573" s="93">
        <v>45612.0</v>
      </c>
      <c r="D6573" s="94">
        <v>0.8694444444444445</v>
      </c>
      <c r="E6573" s="92">
        <v>1.0</v>
      </c>
      <c r="F6573" s="92" t="s">
        <v>3543</v>
      </c>
    </row>
    <row r="6574" ht="14.25" customHeight="1">
      <c r="A6574" s="92" t="s">
        <v>3708</v>
      </c>
      <c r="B6574" s="92" t="s">
        <v>897</v>
      </c>
      <c r="C6574" s="93">
        <v>45750.0</v>
      </c>
      <c r="D6574" s="94">
        <v>0.20069444444444445</v>
      </c>
      <c r="E6574" s="92">
        <v>2.0</v>
      </c>
      <c r="F6574" s="92" t="s">
        <v>3544</v>
      </c>
    </row>
    <row r="6575" ht="14.25" customHeight="1">
      <c r="A6575" s="92" t="s">
        <v>3745</v>
      </c>
      <c r="B6575" s="92" t="s">
        <v>897</v>
      </c>
      <c r="C6575" s="93">
        <v>45763.0</v>
      </c>
      <c r="D6575" s="94">
        <v>0.5020833333333333</v>
      </c>
      <c r="E6575" s="92">
        <v>1.0</v>
      </c>
      <c r="F6575" s="92" t="s">
        <v>3543</v>
      </c>
    </row>
    <row r="6576" ht="14.25" customHeight="1">
      <c r="A6576" s="92" t="s">
        <v>3820</v>
      </c>
      <c r="B6576" s="92" t="s">
        <v>897</v>
      </c>
      <c r="C6576" s="93">
        <v>45926.0</v>
      </c>
      <c r="D6576" s="94">
        <v>0.6104166666666667</v>
      </c>
      <c r="E6576" s="92">
        <v>0.0</v>
      </c>
      <c r="F6576" s="92" t="s">
        <v>3542</v>
      </c>
    </row>
    <row r="6577" ht="14.25" customHeight="1">
      <c r="A6577" s="92" t="s">
        <v>3887</v>
      </c>
      <c r="B6577" s="92" t="s">
        <v>2395</v>
      </c>
      <c r="C6577" s="93">
        <v>45635.0</v>
      </c>
      <c r="D6577" s="94">
        <v>0.6305555555555555</v>
      </c>
      <c r="E6577" s="92">
        <v>2.0</v>
      </c>
      <c r="F6577" s="92" t="s">
        <v>3544</v>
      </c>
    </row>
    <row r="6578" ht="14.25" customHeight="1">
      <c r="A6578" s="92" t="s">
        <v>3767</v>
      </c>
      <c r="B6578" s="92" t="s">
        <v>2395</v>
      </c>
      <c r="C6578" s="93">
        <v>45635.0</v>
      </c>
      <c r="D6578" s="94">
        <v>0.6361111111111111</v>
      </c>
      <c r="E6578" s="92">
        <v>1.0</v>
      </c>
      <c r="F6578" s="92" t="s">
        <v>3543</v>
      </c>
    </row>
    <row r="6579" ht="14.25" customHeight="1">
      <c r="A6579" s="92" t="s">
        <v>3736</v>
      </c>
      <c r="B6579" s="92" t="s">
        <v>1407</v>
      </c>
      <c r="C6579" s="93">
        <v>45581.0</v>
      </c>
      <c r="D6579" s="94">
        <v>0.9375</v>
      </c>
      <c r="E6579" s="92">
        <v>0.0</v>
      </c>
      <c r="F6579" s="92" t="s">
        <v>3542</v>
      </c>
    </row>
    <row r="6580" ht="14.25" customHeight="1">
      <c r="A6580" s="92" t="s">
        <v>3955</v>
      </c>
      <c r="B6580" s="92" t="s">
        <v>1407</v>
      </c>
      <c r="C6580" s="93">
        <v>45592.0</v>
      </c>
      <c r="D6580" s="94">
        <v>0.20625</v>
      </c>
      <c r="E6580" s="92">
        <v>0.0</v>
      </c>
      <c r="F6580" s="92" t="s">
        <v>3542</v>
      </c>
    </row>
    <row r="6581" ht="14.25" customHeight="1">
      <c r="A6581" s="92" t="s">
        <v>3965</v>
      </c>
      <c r="B6581" s="92" t="s">
        <v>1407</v>
      </c>
      <c r="C6581" s="93">
        <v>45791.0</v>
      </c>
      <c r="D6581" s="94">
        <v>0.6118055555555556</v>
      </c>
      <c r="E6581" s="92">
        <v>1.0</v>
      </c>
      <c r="F6581" s="92" t="s">
        <v>3543</v>
      </c>
    </row>
    <row r="6582" ht="14.25" customHeight="1">
      <c r="A6582" s="92" t="s">
        <v>3779</v>
      </c>
      <c r="B6582" s="92" t="s">
        <v>1407</v>
      </c>
      <c r="C6582" s="93">
        <v>45825.0</v>
      </c>
      <c r="D6582" s="94">
        <v>0.6618055555555555</v>
      </c>
      <c r="E6582" s="92">
        <v>1.0</v>
      </c>
      <c r="F6582" s="92" t="s">
        <v>3543</v>
      </c>
    </row>
    <row r="6583" ht="14.25" customHeight="1">
      <c r="A6583" s="92" t="s">
        <v>3877</v>
      </c>
      <c r="B6583" s="92" t="s">
        <v>1894</v>
      </c>
      <c r="C6583" s="93">
        <v>45588.0</v>
      </c>
      <c r="D6583" s="94">
        <v>0.21736111111111112</v>
      </c>
      <c r="E6583" s="92">
        <v>1.0</v>
      </c>
      <c r="F6583" s="92" t="s">
        <v>3543</v>
      </c>
    </row>
    <row r="6584" ht="14.25" customHeight="1">
      <c r="A6584" s="92" t="s">
        <v>4053</v>
      </c>
      <c r="B6584" s="92" t="s">
        <v>1894</v>
      </c>
      <c r="C6584" s="93">
        <v>45698.0</v>
      </c>
      <c r="D6584" s="94">
        <v>0.37569444444444444</v>
      </c>
      <c r="E6584" s="92">
        <v>0.0</v>
      </c>
      <c r="F6584" s="92" t="s">
        <v>3542</v>
      </c>
    </row>
    <row r="6585" ht="14.25" customHeight="1">
      <c r="A6585" s="92" t="s">
        <v>3936</v>
      </c>
      <c r="B6585" s="92" t="s">
        <v>898</v>
      </c>
      <c r="C6585" s="93">
        <v>45778.0</v>
      </c>
      <c r="D6585" s="94">
        <v>0.12916666666666668</v>
      </c>
      <c r="E6585" s="92">
        <v>0.0</v>
      </c>
      <c r="F6585" s="92" t="s">
        <v>3542</v>
      </c>
    </row>
    <row r="6586" ht="14.25" customHeight="1">
      <c r="A6586" s="92" t="s">
        <v>3799</v>
      </c>
      <c r="B6586" s="92" t="s">
        <v>898</v>
      </c>
      <c r="C6586" s="93">
        <v>45793.0</v>
      </c>
      <c r="D6586" s="94">
        <v>0.7541666666666667</v>
      </c>
      <c r="E6586" s="92">
        <v>2.0</v>
      </c>
      <c r="F6586" s="92" t="s">
        <v>3544</v>
      </c>
    </row>
    <row r="6587" ht="14.25" customHeight="1">
      <c r="A6587" s="92" t="s">
        <v>3919</v>
      </c>
      <c r="B6587" s="92" t="s">
        <v>899</v>
      </c>
      <c r="C6587" s="93">
        <v>45683.0</v>
      </c>
      <c r="D6587" s="94">
        <v>0.43680555555555556</v>
      </c>
      <c r="E6587" s="92">
        <v>2.0</v>
      </c>
      <c r="F6587" s="92" t="s">
        <v>3544</v>
      </c>
    </row>
    <row r="6588" ht="14.25" customHeight="1">
      <c r="A6588" s="92" t="s">
        <v>3894</v>
      </c>
      <c r="B6588" s="92" t="s">
        <v>2914</v>
      </c>
      <c r="C6588" s="93">
        <v>45591.0</v>
      </c>
      <c r="D6588" s="94">
        <v>0.005555555555555556</v>
      </c>
      <c r="E6588" s="92">
        <v>1.0</v>
      </c>
      <c r="F6588" s="92" t="s">
        <v>3543</v>
      </c>
    </row>
    <row r="6589" ht="14.25" customHeight="1">
      <c r="A6589" s="92" t="s">
        <v>3961</v>
      </c>
      <c r="B6589" s="92" t="s">
        <v>396</v>
      </c>
      <c r="C6589" s="93">
        <v>45687.0</v>
      </c>
      <c r="D6589" s="94">
        <v>0.8847222222222222</v>
      </c>
      <c r="E6589" s="92">
        <v>1.0</v>
      </c>
      <c r="F6589" s="92" t="s">
        <v>3543</v>
      </c>
    </row>
    <row r="6590" ht="14.25" customHeight="1">
      <c r="A6590" s="92" t="s">
        <v>3762</v>
      </c>
      <c r="B6590" s="92" t="s">
        <v>396</v>
      </c>
      <c r="C6590" s="93">
        <v>45775.0</v>
      </c>
      <c r="D6590" s="94">
        <v>0.4236111111111111</v>
      </c>
      <c r="E6590" s="92">
        <v>2.0</v>
      </c>
      <c r="F6590" s="92" t="s">
        <v>3544</v>
      </c>
    </row>
    <row r="6591" ht="14.25" customHeight="1">
      <c r="A6591" s="92" t="s">
        <v>3627</v>
      </c>
      <c r="B6591" s="92" t="s">
        <v>397</v>
      </c>
      <c r="C6591" s="93">
        <v>45640.0</v>
      </c>
      <c r="D6591" s="94">
        <v>0.19027777777777777</v>
      </c>
      <c r="E6591" s="92">
        <v>0.0</v>
      </c>
      <c r="F6591" s="92" t="s">
        <v>3542</v>
      </c>
    </row>
    <row r="6592" ht="14.25" customHeight="1">
      <c r="A6592" s="92" t="s">
        <v>3714</v>
      </c>
      <c r="B6592" s="92" t="s">
        <v>397</v>
      </c>
      <c r="C6592" s="93">
        <v>45649.0</v>
      </c>
      <c r="D6592" s="94">
        <v>0.0125</v>
      </c>
      <c r="E6592" s="92">
        <v>2.0</v>
      </c>
      <c r="F6592" s="92" t="s">
        <v>3544</v>
      </c>
    </row>
    <row r="6593" ht="14.25" customHeight="1">
      <c r="A6593" s="92" t="s">
        <v>3938</v>
      </c>
      <c r="B6593" s="92" t="s">
        <v>397</v>
      </c>
      <c r="C6593" s="93">
        <v>45758.0</v>
      </c>
      <c r="D6593" s="94">
        <v>0.09791666666666667</v>
      </c>
      <c r="E6593" s="92">
        <v>2.0</v>
      </c>
      <c r="F6593" s="92" t="s">
        <v>3544</v>
      </c>
    </row>
    <row r="6594" ht="14.25" customHeight="1">
      <c r="A6594" s="92" t="s">
        <v>4000</v>
      </c>
      <c r="B6594" s="92" t="s">
        <v>397</v>
      </c>
      <c r="C6594" s="93">
        <v>45819.0</v>
      </c>
      <c r="D6594" s="94">
        <v>0.5930555555555556</v>
      </c>
      <c r="E6594" s="92">
        <v>2.0</v>
      </c>
      <c r="F6594" s="92" t="s">
        <v>3544</v>
      </c>
    </row>
    <row r="6595" ht="14.25" customHeight="1">
      <c r="A6595" s="92" t="s">
        <v>3845</v>
      </c>
      <c r="B6595" s="92" t="s">
        <v>397</v>
      </c>
      <c r="C6595" s="93">
        <v>45921.0</v>
      </c>
      <c r="D6595" s="94">
        <v>0.7395833333333334</v>
      </c>
      <c r="E6595" s="92">
        <v>0.0</v>
      </c>
      <c r="F6595" s="92" t="s">
        <v>3542</v>
      </c>
    </row>
    <row r="6596" ht="14.25" customHeight="1">
      <c r="A6596" s="92" t="s">
        <v>3913</v>
      </c>
      <c r="B6596" s="92" t="s">
        <v>900</v>
      </c>
      <c r="C6596" s="93">
        <v>45580.0</v>
      </c>
      <c r="D6596" s="94">
        <v>0.325</v>
      </c>
      <c r="E6596" s="92">
        <v>2.0</v>
      </c>
      <c r="F6596" s="92" t="s">
        <v>3544</v>
      </c>
    </row>
    <row r="6597" ht="14.25" customHeight="1">
      <c r="A6597" s="92" t="s">
        <v>3697</v>
      </c>
      <c r="B6597" s="92" t="s">
        <v>900</v>
      </c>
      <c r="C6597" s="93">
        <v>45725.0</v>
      </c>
      <c r="D6597" s="94">
        <v>0.6638888888888889</v>
      </c>
      <c r="E6597" s="92">
        <v>1.0</v>
      </c>
      <c r="F6597" s="92" t="s">
        <v>3543</v>
      </c>
    </row>
    <row r="6598" ht="14.25" customHeight="1">
      <c r="A6598" s="92" t="s">
        <v>4057</v>
      </c>
      <c r="B6598" s="92" t="s">
        <v>900</v>
      </c>
      <c r="C6598" s="93">
        <v>45869.0</v>
      </c>
      <c r="D6598" s="94">
        <v>0.16111111111111112</v>
      </c>
      <c r="E6598" s="92">
        <v>1.0</v>
      </c>
      <c r="F6598" s="92" t="s">
        <v>3543</v>
      </c>
    </row>
    <row r="6599" ht="14.25" customHeight="1">
      <c r="A6599" s="92" t="s">
        <v>3985</v>
      </c>
      <c r="B6599" s="92" t="s">
        <v>900</v>
      </c>
      <c r="C6599" s="93">
        <v>45898.0</v>
      </c>
      <c r="D6599" s="94">
        <v>0.3333333333333333</v>
      </c>
      <c r="E6599" s="92">
        <v>0.0</v>
      </c>
      <c r="F6599" s="92" t="s">
        <v>3542</v>
      </c>
    </row>
    <row r="6600" ht="14.25" customHeight="1">
      <c r="A6600" s="92" t="s">
        <v>3675</v>
      </c>
      <c r="B6600" s="92" t="s">
        <v>1895</v>
      </c>
      <c r="C6600" s="93">
        <v>45631.0</v>
      </c>
      <c r="D6600" s="94">
        <v>0.002777777777777778</v>
      </c>
      <c r="E6600" s="92">
        <v>1.0</v>
      </c>
      <c r="F6600" s="92" t="s">
        <v>3543</v>
      </c>
    </row>
    <row r="6601" ht="14.25" customHeight="1">
      <c r="A6601" s="92" t="s">
        <v>3860</v>
      </c>
      <c r="B6601" s="92" t="s">
        <v>1895</v>
      </c>
      <c r="C6601" s="93">
        <v>45805.0</v>
      </c>
      <c r="D6601" s="94">
        <v>0.9902777777777778</v>
      </c>
      <c r="E6601" s="92">
        <v>0.0</v>
      </c>
      <c r="F6601" s="92" t="s">
        <v>3542</v>
      </c>
    </row>
    <row r="6602" ht="14.25" customHeight="1">
      <c r="A6602" s="92" t="s">
        <v>3862</v>
      </c>
      <c r="B6602" s="92" t="s">
        <v>1895</v>
      </c>
      <c r="C6602" s="93">
        <v>45867.0</v>
      </c>
      <c r="D6602" s="94">
        <v>0.8715277777777778</v>
      </c>
      <c r="E6602" s="92">
        <v>0.0</v>
      </c>
      <c r="F6602" s="92" t="s">
        <v>3542</v>
      </c>
    </row>
    <row r="6603" ht="14.25" customHeight="1">
      <c r="A6603" s="92" t="s">
        <v>3969</v>
      </c>
      <c r="B6603" s="92" t="s">
        <v>2396</v>
      </c>
      <c r="C6603" s="93">
        <v>45806.0</v>
      </c>
      <c r="D6603" s="94">
        <v>0.44513888888888886</v>
      </c>
      <c r="E6603" s="92">
        <v>0.0</v>
      </c>
      <c r="F6603" s="92" t="s">
        <v>3542</v>
      </c>
    </row>
    <row r="6604" ht="14.25" customHeight="1">
      <c r="A6604" s="92" t="s">
        <v>4066</v>
      </c>
      <c r="B6604" s="92" t="s">
        <v>2396</v>
      </c>
      <c r="C6604" s="93">
        <v>45813.0</v>
      </c>
      <c r="D6604" s="94">
        <v>0.7694444444444445</v>
      </c>
      <c r="E6604" s="92">
        <v>0.0</v>
      </c>
      <c r="F6604" s="92" t="s">
        <v>3542</v>
      </c>
    </row>
    <row r="6605" ht="14.25" customHeight="1">
      <c r="A6605" s="92" t="s">
        <v>3923</v>
      </c>
      <c r="B6605" s="92" t="s">
        <v>2396</v>
      </c>
      <c r="C6605" s="93">
        <v>45862.0</v>
      </c>
      <c r="D6605" s="94">
        <v>0.6194444444444445</v>
      </c>
      <c r="E6605" s="92">
        <v>2.0</v>
      </c>
      <c r="F6605" s="92" t="s">
        <v>3544</v>
      </c>
    </row>
    <row r="6606" ht="14.25" customHeight="1">
      <c r="A6606" s="92" t="s">
        <v>3791</v>
      </c>
      <c r="B6606" s="92" t="s">
        <v>2396</v>
      </c>
      <c r="C6606" s="93">
        <v>45908.0</v>
      </c>
      <c r="D6606" s="94">
        <v>0.48125</v>
      </c>
      <c r="E6606" s="92">
        <v>1.0</v>
      </c>
      <c r="F6606" s="92" t="s">
        <v>3543</v>
      </c>
    </row>
    <row r="6607" ht="14.25" customHeight="1">
      <c r="A6607" s="92" t="s">
        <v>4050</v>
      </c>
      <c r="B6607" s="92" t="s">
        <v>2396</v>
      </c>
      <c r="C6607" s="93">
        <v>45934.0</v>
      </c>
      <c r="D6607" s="94">
        <v>0.3472222222222222</v>
      </c>
      <c r="E6607" s="92">
        <v>1.0</v>
      </c>
      <c r="F6607" s="92" t="s">
        <v>3543</v>
      </c>
    </row>
    <row r="6608" ht="14.25" customHeight="1">
      <c r="A6608" s="92" t="s">
        <v>3800</v>
      </c>
      <c r="B6608" s="92" t="s">
        <v>2397</v>
      </c>
      <c r="C6608" s="93">
        <v>45839.0</v>
      </c>
      <c r="D6608" s="94">
        <v>0.08402777777777778</v>
      </c>
      <c r="E6608" s="92">
        <v>2.0</v>
      </c>
      <c r="F6608" s="92" t="s">
        <v>3544</v>
      </c>
    </row>
    <row r="6609" ht="14.25" customHeight="1">
      <c r="A6609" s="92" t="s">
        <v>3930</v>
      </c>
      <c r="B6609" s="92" t="s">
        <v>2397</v>
      </c>
      <c r="C6609" s="93">
        <v>45934.0</v>
      </c>
      <c r="D6609" s="94">
        <v>0.6541666666666667</v>
      </c>
      <c r="E6609" s="92">
        <v>2.0</v>
      </c>
      <c r="F6609" s="92" t="s">
        <v>3544</v>
      </c>
    </row>
    <row r="6610" ht="14.25" customHeight="1">
      <c r="A6610" s="92" t="s">
        <v>3977</v>
      </c>
      <c r="B6610" s="92" t="s">
        <v>2915</v>
      </c>
      <c r="C6610" s="93">
        <v>45620.0</v>
      </c>
      <c r="D6610" s="94">
        <v>0.8722222222222222</v>
      </c>
      <c r="E6610" s="92">
        <v>2.0</v>
      </c>
      <c r="F6610" s="92" t="s">
        <v>3544</v>
      </c>
    </row>
    <row r="6611" ht="14.25" customHeight="1">
      <c r="A6611" s="92" t="s">
        <v>3886</v>
      </c>
      <c r="B6611" s="92" t="s">
        <v>2915</v>
      </c>
      <c r="C6611" s="93">
        <v>45647.0</v>
      </c>
      <c r="D6611" s="94">
        <v>0.31875</v>
      </c>
      <c r="E6611" s="92">
        <v>2.0</v>
      </c>
      <c r="F6611" s="92" t="s">
        <v>3544</v>
      </c>
    </row>
    <row r="6612" ht="14.25" customHeight="1">
      <c r="A6612" s="92" t="s">
        <v>4033</v>
      </c>
      <c r="B6612" s="92" t="s">
        <v>1896</v>
      </c>
      <c r="C6612" s="93">
        <v>45677.0</v>
      </c>
      <c r="D6612" s="94">
        <v>0.7909722222222222</v>
      </c>
      <c r="E6612" s="92">
        <v>0.0</v>
      </c>
      <c r="F6612" s="92" t="s">
        <v>3542</v>
      </c>
    </row>
    <row r="6613" ht="14.25" customHeight="1">
      <c r="A6613" s="92" t="s">
        <v>4042</v>
      </c>
      <c r="B6613" s="92" t="s">
        <v>1896</v>
      </c>
      <c r="C6613" s="93">
        <v>45730.0</v>
      </c>
      <c r="D6613" s="94">
        <v>0.99375</v>
      </c>
      <c r="E6613" s="92">
        <v>1.0</v>
      </c>
      <c r="F6613" s="92" t="s">
        <v>3543</v>
      </c>
    </row>
    <row r="6614" ht="14.25" customHeight="1">
      <c r="A6614" s="92" t="s">
        <v>3968</v>
      </c>
      <c r="B6614" s="92" t="s">
        <v>1408</v>
      </c>
      <c r="C6614" s="93">
        <v>45720.0</v>
      </c>
      <c r="D6614" s="94">
        <v>0.36319444444444443</v>
      </c>
      <c r="E6614" s="92">
        <v>0.0</v>
      </c>
      <c r="F6614" s="92" t="s">
        <v>3542</v>
      </c>
    </row>
    <row r="6615" ht="14.25" customHeight="1">
      <c r="A6615" s="92" t="s">
        <v>3766</v>
      </c>
      <c r="B6615" s="92" t="s">
        <v>1408</v>
      </c>
      <c r="C6615" s="93">
        <v>45802.0</v>
      </c>
      <c r="D6615" s="94">
        <v>0.6555555555555556</v>
      </c>
      <c r="E6615" s="92">
        <v>2.0</v>
      </c>
      <c r="F6615" s="92" t="s">
        <v>3544</v>
      </c>
    </row>
    <row r="6616" ht="14.25" customHeight="1">
      <c r="A6616" s="92" t="s">
        <v>3658</v>
      </c>
      <c r="B6616" s="92" t="s">
        <v>1408</v>
      </c>
      <c r="C6616" s="93">
        <v>45932.0</v>
      </c>
      <c r="D6616" s="94">
        <v>0.13541666666666666</v>
      </c>
      <c r="E6616" s="92">
        <v>2.0</v>
      </c>
      <c r="F6616" s="92" t="s">
        <v>3544</v>
      </c>
    </row>
    <row r="6617" ht="14.25" customHeight="1">
      <c r="A6617" s="92" t="s">
        <v>3723</v>
      </c>
      <c r="B6617" s="92" t="s">
        <v>398</v>
      </c>
      <c r="C6617" s="93">
        <v>45727.0</v>
      </c>
      <c r="D6617" s="94">
        <v>0.7534722222222222</v>
      </c>
      <c r="E6617" s="92">
        <v>2.0</v>
      </c>
      <c r="F6617" s="92" t="s">
        <v>3544</v>
      </c>
    </row>
    <row r="6618" ht="14.25" customHeight="1">
      <c r="A6618" s="92" t="s">
        <v>4081</v>
      </c>
      <c r="B6618" s="92" t="s">
        <v>398</v>
      </c>
      <c r="C6618" s="93">
        <v>45843.0</v>
      </c>
      <c r="D6618" s="94">
        <v>0.88125</v>
      </c>
      <c r="E6618" s="92">
        <v>0.0</v>
      </c>
      <c r="F6618" s="92" t="s">
        <v>3542</v>
      </c>
    </row>
    <row r="6619" ht="14.25" customHeight="1">
      <c r="A6619" s="92" t="s">
        <v>4049</v>
      </c>
      <c r="B6619" s="92" t="s">
        <v>3376</v>
      </c>
      <c r="C6619" s="93">
        <v>45868.0</v>
      </c>
      <c r="D6619" s="94">
        <v>0.14375</v>
      </c>
      <c r="E6619" s="92">
        <v>1.0</v>
      </c>
      <c r="F6619" s="92" t="s">
        <v>3543</v>
      </c>
    </row>
    <row r="6620" ht="14.25" customHeight="1">
      <c r="A6620" s="92" t="s">
        <v>3675</v>
      </c>
      <c r="B6620" s="92" t="s">
        <v>901</v>
      </c>
      <c r="C6620" s="93">
        <v>45700.0</v>
      </c>
      <c r="D6620" s="94">
        <v>0.10486111111111111</v>
      </c>
      <c r="E6620" s="92">
        <v>1.0</v>
      </c>
      <c r="F6620" s="92" t="s">
        <v>3543</v>
      </c>
    </row>
    <row r="6621" ht="14.25" customHeight="1">
      <c r="A6621" s="92" t="s">
        <v>3683</v>
      </c>
      <c r="B6621" s="92" t="s">
        <v>901</v>
      </c>
      <c r="C6621" s="93">
        <v>45749.0</v>
      </c>
      <c r="D6621" s="94">
        <v>0.8569444444444444</v>
      </c>
      <c r="E6621" s="92">
        <v>1.0</v>
      </c>
      <c r="F6621" s="92" t="s">
        <v>3543</v>
      </c>
    </row>
    <row r="6622" ht="14.25" customHeight="1">
      <c r="A6622" s="92" t="s">
        <v>3702</v>
      </c>
      <c r="B6622" s="92" t="s">
        <v>901</v>
      </c>
      <c r="C6622" s="93">
        <v>45776.0</v>
      </c>
      <c r="D6622" s="94">
        <v>0.3263888888888889</v>
      </c>
      <c r="E6622" s="92">
        <v>0.0</v>
      </c>
      <c r="F6622" s="92" t="s">
        <v>3542</v>
      </c>
    </row>
    <row r="6623" ht="14.25" customHeight="1">
      <c r="A6623" s="92" t="s">
        <v>3873</v>
      </c>
      <c r="B6623" s="92" t="s">
        <v>901</v>
      </c>
      <c r="C6623" s="93">
        <v>45937.0</v>
      </c>
      <c r="D6623" s="94">
        <v>0.23541666666666666</v>
      </c>
      <c r="E6623" s="92">
        <v>1.0</v>
      </c>
      <c r="F6623" s="92" t="s">
        <v>3543</v>
      </c>
    </row>
    <row r="6624" ht="14.25" customHeight="1">
      <c r="A6624" s="92" t="s">
        <v>3938</v>
      </c>
      <c r="B6624" s="92" t="s">
        <v>902</v>
      </c>
      <c r="C6624" s="93">
        <v>45604.0</v>
      </c>
      <c r="D6624" s="94">
        <v>0.08402777777777778</v>
      </c>
      <c r="E6624" s="92">
        <v>2.0</v>
      </c>
      <c r="F6624" s="92" t="s">
        <v>3544</v>
      </c>
    </row>
    <row r="6625" ht="14.25" customHeight="1">
      <c r="A6625" s="92" t="s">
        <v>3838</v>
      </c>
      <c r="B6625" s="92" t="s">
        <v>1897</v>
      </c>
      <c r="C6625" s="93">
        <v>45649.0</v>
      </c>
      <c r="D6625" s="94">
        <v>0.06736111111111111</v>
      </c>
      <c r="E6625" s="92">
        <v>2.0</v>
      </c>
      <c r="F6625" s="92" t="s">
        <v>3544</v>
      </c>
    </row>
    <row r="6626" ht="14.25" customHeight="1">
      <c r="A6626" s="92" t="s">
        <v>3934</v>
      </c>
      <c r="B6626" s="92" t="s">
        <v>1409</v>
      </c>
      <c r="C6626" s="93">
        <v>45624.0</v>
      </c>
      <c r="D6626" s="94">
        <v>0.22847222222222222</v>
      </c>
      <c r="E6626" s="92">
        <v>0.0</v>
      </c>
      <c r="F6626" s="92" t="s">
        <v>3542</v>
      </c>
    </row>
    <row r="6627" ht="14.25" customHeight="1">
      <c r="A6627" s="92" t="s">
        <v>3703</v>
      </c>
      <c r="B6627" s="92" t="s">
        <v>2916</v>
      </c>
      <c r="C6627" s="93">
        <v>45713.0</v>
      </c>
      <c r="D6627" s="94">
        <v>0.8715277777777778</v>
      </c>
      <c r="E6627" s="92">
        <v>0.0</v>
      </c>
      <c r="F6627" s="92" t="s">
        <v>3542</v>
      </c>
    </row>
    <row r="6628" ht="14.25" customHeight="1">
      <c r="A6628" s="92" t="s">
        <v>3753</v>
      </c>
      <c r="B6628" s="92" t="s">
        <v>2916</v>
      </c>
      <c r="C6628" s="93">
        <v>45799.0</v>
      </c>
      <c r="D6628" s="94">
        <v>0.3416666666666667</v>
      </c>
      <c r="E6628" s="92">
        <v>1.0</v>
      </c>
      <c r="F6628" s="92" t="s">
        <v>3543</v>
      </c>
    </row>
    <row r="6629" ht="14.25" customHeight="1">
      <c r="A6629" s="92" t="s">
        <v>3966</v>
      </c>
      <c r="B6629" s="92" t="s">
        <v>2916</v>
      </c>
      <c r="C6629" s="93">
        <v>45841.0</v>
      </c>
      <c r="D6629" s="94">
        <v>0.19027777777777777</v>
      </c>
      <c r="E6629" s="92">
        <v>0.0</v>
      </c>
      <c r="F6629" s="92" t="s">
        <v>3542</v>
      </c>
    </row>
    <row r="6630" ht="14.25" customHeight="1">
      <c r="A6630" s="92" t="s">
        <v>3989</v>
      </c>
      <c r="B6630" s="92" t="s">
        <v>2917</v>
      </c>
      <c r="C6630" s="93">
        <v>45657.0</v>
      </c>
      <c r="D6630" s="94">
        <v>0.5145833333333333</v>
      </c>
      <c r="E6630" s="92">
        <v>1.0</v>
      </c>
      <c r="F6630" s="92" t="s">
        <v>3543</v>
      </c>
    </row>
    <row r="6631" ht="14.25" customHeight="1">
      <c r="A6631" s="92" t="s">
        <v>3923</v>
      </c>
      <c r="B6631" s="92" t="s">
        <v>2918</v>
      </c>
      <c r="C6631" s="93">
        <v>45589.0</v>
      </c>
      <c r="D6631" s="94">
        <v>0.0</v>
      </c>
      <c r="E6631" s="92">
        <v>1.0</v>
      </c>
      <c r="F6631" s="92" t="s">
        <v>3543</v>
      </c>
    </row>
    <row r="6632" ht="14.25" customHeight="1">
      <c r="A6632" s="92" t="s">
        <v>4079</v>
      </c>
      <c r="B6632" s="92" t="s">
        <v>2918</v>
      </c>
      <c r="C6632" s="93">
        <v>45630.0</v>
      </c>
      <c r="D6632" s="94">
        <v>0.49444444444444446</v>
      </c>
      <c r="E6632" s="92">
        <v>2.0</v>
      </c>
      <c r="F6632" s="92" t="s">
        <v>3544</v>
      </c>
    </row>
    <row r="6633" ht="14.25" customHeight="1">
      <c r="A6633" s="92" t="s">
        <v>3674</v>
      </c>
      <c r="B6633" s="92" t="s">
        <v>2918</v>
      </c>
      <c r="C6633" s="93">
        <v>45650.0</v>
      </c>
      <c r="D6633" s="94">
        <v>0.3416666666666667</v>
      </c>
      <c r="E6633" s="92">
        <v>0.0</v>
      </c>
      <c r="F6633" s="92" t="s">
        <v>3542</v>
      </c>
    </row>
    <row r="6634" ht="14.25" customHeight="1">
      <c r="A6634" s="92" t="s">
        <v>3808</v>
      </c>
      <c r="B6634" s="92" t="s">
        <v>2918</v>
      </c>
      <c r="C6634" s="93">
        <v>45844.0</v>
      </c>
      <c r="D6634" s="94">
        <v>0.5541666666666667</v>
      </c>
      <c r="E6634" s="92">
        <v>0.0</v>
      </c>
      <c r="F6634" s="92" t="s">
        <v>3542</v>
      </c>
    </row>
    <row r="6635" ht="14.25" customHeight="1">
      <c r="A6635" s="92" t="s">
        <v>3659</v>
      </c>
      <c r="B6635" s="92" t="s">
        <v>2398</v>
      </c>
      <c r="C6635" s="93">
        <v>45605.0</v>
      </c>
      <c r="D6635" s="94">
        <v>0.5895833333333333</v>
      </c>
      <c r="E6635" s="92">
        <v>1.0</v>
      </c>
      <c r="F6635" s="92" t="s">
        <v>3543</v>
      </c>
    </row>
    <row r="6636" ht="14.25" customHeight="1">
      <c r="A6636" s="92" t="s">
        <v>4036</v>
      </c>
      <c r="B6636" s="92" t="s">
        <v>2398</v>
      </c>
      <c r="C6636" s="93">
        <v>45636.0</v>
      </c>
      <c r="D6636" s="94">
        <v>0.5715277777777777</v>
      </c>
      <c r="E6636" s="92">
        <v>1.0</v>
      </c>
      <c r="F6636" s="92" t="s">
        <v>3543</v>
      </c>
    </row>
    <row r="6637" ht="14.25" customHeight="1">
      <c r="A6637" s="92" t="s">
        <v>4037</v>
      </c>
      <c r="B6637" s="92" t="s">
        <v>2398</v>
      </c>
      <c r="C6637" s="93">
        <v>45790.0</v>
      </c>
      <c r="D6637" s="94">
        <v>0.2263888888888889</v>
      </c>
      <c r="E6637" s="92">
        <v>0.0</v>
      </c>
      <c r="F6637" s="92" t="s">
        <v>3542</v>
      </c>
    </row>
    <row r="6638" ht="14.25" customHeight="1">
      <c r="A6638" s="92" t="s">
        <v>3932</v>
      </c>
      <c r="B6638" s="92" t="s">
        <v>2399</v>
      </c>
      <c r="C6638" s="93">
        <v>45833.0</v>
      </c>
      <c r="D6638" s="94">
        <v>0.8895833333333333</v>
      </c>
      <c r="E6638" s="92">
        <v>1.0</v>
      </c>
      <c r="F6638" s="92" t="s">
        <v>3543</v>
      </c>
    </row>
    <row r="6639" ht="14.25" customHeight="1">
      <c r="A6639" s="92" t="s">
        <v>3679</v>
      </c>
      <c r="B6639" s="92" t="s">
        <v>3377</v>
      </c>
      <c r="C6639" s="93">
        <v>45689.0</v>
      </c>
      <c r="D6639" s="94">
        <v>0.42291666666666666</v>
      </c>
      <c r="E6639" s="92">
        <v>2.0</v>
      </c>
      <c r="F6639" s="92" t="s">
        <v>3544</v>
      </c>
    </row>
    <row r="6640" ht="14.25" customHeight="1">
      <c r="A6640" s="92" t="s">
        <v>3981</v>
      </c>
      <c r="B6640" s="92" t="s">
        <v>3377</v>
      </c>
      <c r="C6640" s="93">
        <v>45715.0</v>
      </c>
      <c r="D6640" s="94">
        <v>0.56875</v>
      </c>
      <c r="E6640" s="92">
        <v>0.0</v>
      </c>
      <c r="F6640" s="92" t="s">
        <v>3542</v>
      </c>
    </row>
    <row r="6641" ht="14.25" customHeight="1">
      <c r="A6641" s="92" t="s">
        <v>3991</v>
      </c>
      <c r="B6641" s="92" t="s">
        <v>903</v>
      </c>
      <c r="C6641" s="93">
        <v>45629.0</v>
      </c>
      <c r="D6641" s="94">
        <v>0.8611111111111112</v>
      </c>
      <c r="E6641" s="92">
        <v>0.0</v>
      </c>
      <c r="F6641" s="92" t="s">
        <v>3542</v>
      </c>
    </row>
    <row r="6642" ht="14.25" customHeight="1">
      <c r="A6642" s="92" t="s">
        <v>3692</v>
      </c>
      <c r="B6642" s="92" t="s">
        <v>903</v>
      </c>
      <c r="C6642" s="93">
        <v>45921.0</v>
      </c>
      <c r="D6642" s="94">
        <v>0.2</v>
      </c>
      <c r="E6642" s="92">
        <v>2.0</v>
      </c>
      <c r="F6642" s="92" t="s">
        <v>3544</v>
      </c>
    </row>
    <row r="6643" ht="14.25" customHeight="1">
      <c r="A6643" s="92" t="s">
        <v>3666</v>
      </c>
      <c r="B6643" s="92" t="s">
        <v>903</v>
      </c>
      <c r="C6643" s="93">
        <v>45934.0</v>
      </c>
      <c r="D6643" s="94">
        <v>0.06597222222222222</v>
      </c>
      <c r="E6643" s="92">
        <v>2.0</v>
      </c>
      <c r="F6643" s="92" t="s">
        <v>3544</v>
      </c>
    </row>
    <row r="6644" ht="14.25" customHeight="1">
      <c r="A6644" s="92" t="s">
        <v>3774</v>
      </c>
      <c r="B6644" s="92" t="s">
        <v>2400</v>
      </c>
      <c r="C6644" s="93">
        <v>45742.0</v>
      </c>
      <c r="D6644" s="94">
        <v>0.21388888888888888</v>
      </c>
      <c r="E6644" s="92">
        <v>1.0</v>
      </c>
      <c r="F6644" s="92" t="s">
        <v>3543</v>
      </c>
    </row>
    <row r="6645" ht="14.25" customHeight="1">
      <c r="A6645" s="92" t="s">
        <v>3965</v>
      </c>
      <c r="B6645" s="92" t="s">
        <v>2400</v>
      </c>
      <c r="C6645" s="93">
        <v>45872.0</v>
      </c>
      <c r="D6645" s="94">
        <v>0.5118055555555555</v>
      </c>
      <c r="E6645" s="92">
        <v>2.0</v>
      </c>
      <c r="F6645" s="92" t="s">
        <v>3544</v>
      </c>
    </row>
    <row r="6646" ht="14.25" customHeight="1">
      <c r="A6646" s="92" t="s">
        <v>3665</v>
      </c>
      <c r="B6646" s="92" t="s">
        <v>2400</v>
      </c>
      <c r="C6646" s="93">
        <v>45894.0</v>
      </c>
      <c r="D6646" s="94">
        <v>0.4131944444444444</v>
      </c>
      <c r="E6646" s="92">
        <v>2.0</v>
      </c>
      <c r="F6646" s="92" t="s">
        <v>3544</v>
      </c>
    </row>
    <row r="6647" ht="14.25" customHeight="1">
      <c r="A6647" s="92" t="s">
        <v>3837</v>
      </c>
      <c r="B6647" s="92" t="s">
        <v>1410</v>
      </c>
      <c r="C6647" s="93">
        <v>45606.0</v>
      </c>
      <c r="D6647" s="94">
        <v>0.7340277777777777</v>
      </c>
      <c r="E6647" s="92">
        <v>2.0</v>
      </c>
      <c r="F6647" s="92" t="s">
        <v>3544</v>
      </c>
    </row>
    <row r="6648" ht="14.25" customHeight="1">
      <c r="A6648" s="92" t="s">
        <v>3892</v>
      </c>
      <c r="B6648" s="92" t="s">
        <v>1410</v>
      </c>
      <c r="C6648" s="93">
        <v>45760.0</v>
      </c>
      <c r="D6648" s="94">
        <v>0.3701388888888889</v>
      </c>
      <c r="E6648" s="92">
        <v>1.0</v>
      </c>
      <c r="F6648" s="92" t="s">
        <v>3543</v>
      </c>
    </row>
    <row r="6649" ht="14.25" customHeight="1">
      <c r="A6649" s="92" t="s">
        <v>4019</v>
      </c>
      <c r="B6649" s="92" t="s">
        <v>1410</v>
      </c>
      <c r="C6649" s="93">
        <v>45833.0</v>
      </c>
      <c r="D6649" s="94">
        <v>0.09305555555555556</v>
      </c>
      <c r="E6649" s="92">
        <v>1.0</v>
      </c>
      <c r="F6649" s="92" t="s">
        <v>3543</v>
      </c>
    </row>
    <row r="6650" ht="14.25" customHeight="1">
      <c r="A6650" s="92" t="s">
        <v>4009</v>
      </c>
      <c r="B6650" s="92" t="s">
        <v>1411</v>
      </c>
      <c r="C6650" s="93">
        <v>45773.0</v>
      </c>
      <c r="D6650" s="94">
        <v>0.8791666666666667</v>
      </c>
      <c r="E6650" s="92">
        <v>2.0</v>
      </c>
      <c r="F6650" s="92" t="s">
        <v>3544</v>
      </c>
    </row>
    <row r="6651" ht="14.25" customHeight="1">
      <c r="A6651" s="92" t="s">
        <v>3924</v>
      </c>
      <c r="B6651" s="92" t="s">
        <v>1411</v>
      </c>
      <c r="C6651" s="93">
        <v>45842.0</v>
      </c>
      <c r="D6651" s="94">
        <v>0.19305555555555556</v>
      </c>
      <c r="E6651" s="92">
        <v>0.0</v>
      </c>
      <c r="F6651" s="92" t="s">
        <v>3542</v>
      </c>
    </row>
    <row r="6652" ht="14.25" customHeight="1">
      <c r="A6652" s="92" t="s">
        <v>3859</v>
      </c>
      <c r="B6652" s="92" t="s">
        <v>1411</v>
      </c>
      <c r="C6652" s="93">
        <v>45943.0</v>
      </c>
      <c r="D6652" s="94">
        <v>0.8895833333333333</v>
      </c>
      <c r="E6652" s="92">
        <v>2.0</v>
      </c>
      <c r="F6652" s="92" t="s">
        <v>3544</v>
      </c>
    </row>
    <row r="6653" ht="14.25" customHeight="1">
      <c r="A6653" s="92" t="s">
        <v>3845</v>
      </c>
      <c r="B6653" s="92" t="s">
        <v>1412</v>
      </c>
      <c r="C6653" s="93">
        <v>45750.0</v>
      </c>
      <c r="D6653" s="94">
        <v>0.11180555555555556</v>
      </c>
      <c r="E6653" s="92">
        <v>1.0</v>
      </c>
      <c r="F6653" s="92" t="s">
        <v>3543</v>
      </c>
    </row>
    <row r="6654" ht="14.25" customHeight="1">
      <c r="A6654" s="92" t="s">
        <v>3762</v>
      </c>
      <c r="B6654" s="92" t="s">
        <v>399</v>
      </c>
      <c r="C6654" s="93">
        <v>45593.0</v>
      </c>
      <c r="D6654" s="94">
        <v>0.6666666666666666</v>
      </c>
      <c r="E6654" s="92">
        <v>0.0</v>
      </c>
      <c r="F6654" s="92" t="s">
        <v>3542</v>
      </c>
    </row>
    <row r="6655" ht="14.25" customHeight="1">
      <c r="A6655" s="92" t="s">
        <v>3880</v>
      </c>
      <c r="B6655" s="92" t="s">
        <v>399</v>
      </c>
      <c r="C6655" s="93">
        <v>45627.0</v>
      </c>
      <c r="D6655" s="94">
        <v>0.71875</v>
      </c>
      <c r="E6655" s="92">
        <v>1.0</v>
      </c>
      <c r="F6655" s="92" t="s">
        <v>3543</v>
      </c>
    </row>
    <row r="6656" ht="14.25" customHeight="1">
      <c r="A6656" s="92" t="s">
        <v>4009</v>
      </c>
      <c r="B6656" s="92" t="s">
        <v>399</v>
      </c>
      <c r="C6656" s="93">
        <v>45646.0</v>
      </c>
      <c r="D6656" s="94">
        <v>0.8756944444444444</v>
      </c>
      <c r="E6656" s="92">
        <v>1.0</v>
      </c>
      <c r="F6656" s="92" t="s">
        <v>3543</v>
      </c>
    </row>
    <row r="6657" ht="14.25" customHeight="1">
      <c r="A6657" s="92" t="s">
        <v>3929</v>
      </c>
      <c r="B6657" s="92" t="s">
        <v>399</v>
      </c>
      <c r="C6657" s="93">
        <v>45727.0</v>
      </c>
      <c r="D6657" s="94">
        <v>0.7166666666666667</v>
      </c>
      <c r="E6657" s="92">
        <v>0.0</v>
      </c>
      <c r="F6657" s="92" t="s">
        <v>3542</v>
      </c>
    </row>
    <row r="6658" ht="14.25" customHeight="1">
      <c r="A6658" s="92" t="s">
        <v>3839</v>
      </c>
      <c r="B6658" s="92" t="s">
        <v>399</v>
      </c>
      <c r="C6658" s="93">
        <v>45791.0</v>
      </c>
      <c r="D6658" s="94">
        <v>0.43819444444444444</v>
      </c>
      <c r="E6658" s="92">
        <v>2.0</v>
      </c>
      <c r="F6658" s="92" t="s">
        <v>3544</v>
      </c>
    </row>
    <row r="6659" ht="14.25" customHeight="1">
      <c r="A6659" s="92" t="s">
        <v>4066</v>
      </c>
      <c r="B6659" s="92" t="s">
        <v>905</v>
      </c>
      <c r="C6659" s="93">
        <v>45670.0</v>
      </c>
      <c r="D6659" s="94">
        <v>0.36944444444444446</v>
      </c>
      <c r="E6659" s="92">
        <v>0.0</v>
      </c>
      <c r="F6659" s="92" t="s">
        <v>3542</v>
      </c>
    </row>
    <row r="6660" ht="14.25" customHeight="1">
      <c r="A6660" s="92" t="s">
        <v>3860</v>
      </c>
      <c r="B6660" s="92" t="s">
        <v>905</v>
      </c>
      <c r="C6660" s="93">
        <v>45682.0</v>
      </c>
      <c r="D6660" s="94">
        <v>0.09722222222222222</v>
      </c>
      <c r="E6660" s="92">
        <v>1.0</v>
      </c>
      <c r="F6660" s="92" t="s">
        <v>3543</v>
      </c>
    </row>
    <row r="6661" ht="14.25" customHeight="1">
      <c r="A6661" s="92" t="s">
        <v>3993</v>
      </c>
      <c r="B6661" s="92" t="s">
        <v>905</v>
      </c>
      <c r="C6661" s="93">
        <v>45782.0</v>
      </c>
      <c r="D6661" s="94">
        <v>0.9368055555555556</v>
      </c>
      <c r="E6661" s="92">
        <v>1.0</v>
      </c>
      <c r="F6661" s="92" t="s">
        <v>3543</v>
      </c>
    </row>
    <row r="6662" ht="14.25" customHeight="1">
      <c r="A6662" s="92" t="s">
        <v>3761</v>
      </c>
      <c r="B6662" s="92" t="s">
        <v>906</v>
      </c>
      <c r="C6662" s="93">
        <v>45761.0</v>
      </c>
      <c r="D6662" s="94">
        <v>0.7319444444444444</v>
      </c>
      <c r="E6662" s="92">
        <v>2.0</v>
      </c>
      <c r="F6662" s="92" t="s">
        <v>3544</v>
      </c>
    </row>
    <row r="6663" ht="14.25" customHeight="1">
      <c r="A6663" s="92" t="s">
        <v>4015</v>
      </c>
      <c r="B6663" s="92" t="s">
        <v>906</v>
      </c>
      <c r="C6663" s="93">
        <v>45850.0</v>
      </c>
      <c r="D6663" s="94">
        <v>0.875</v>
      </c>
      <c r="E6663" s="92">
        <v>1.0</v>
      </c>
      <c r="F6663" s="92" t="s">
        <v>3543</v>
      </c>
    </row>
    <row r="6664" ht="14.25" customHeight="1">
      <c r="A6664" s="92" t="s">
        <v>3705</v>
      </c>
      <c r="B6664" s="92" t="s">
        <v>906</v>
      </c>
      <c r="C6664" s="93">
        <v>45924.0</v>
      </c>
      <c r="D6664" s="94">
        <v>0.9798611111111111</v>
      </c>
      <c r="E6664" s="92">
        <v>1.0</v>
      </c>
      <c r="F6664" s="92" t="s">
        <v>3543</v>
      </c>
    </row>
    <row r="6665" ht="14.25" customHeight="1">
      <c r="A6665" s="92" t="s">
        <v>3849</v>
      </c>
      <c r="B6665" s="92" t="s">
        <v>906</v>
      </c>
      <c r="C6665" s="93">
        <v>45927.0</v>
      </c>
      <c r="D6665" s="94">
        <v>0.39305555555555555</v>
      </c>
      <c r="E6665" s="92">
        <v>0.0</v>
      </c>
      <c r="F6665" s="92" t="s">
        <v>3542</v>
      </c>
    </row>
    <row r="6666" ht="14.25" customHeight="1">
      <c r="A6666" s="92" t="s">
        <v>3972</v>
      </c>
      <c r="B6666" s="92" t="s">
        <v>3378</v>
      </c>
      <c r="C6666" s="93">
        <v>45586.0</v>
      </c>
      <c r="D6666" s="94">
        <v>0.33611111111111114</v>
      </c>
      <c r="E6666" s="92">
        <v>0.0</v>
      </c>
      <c r="F6666" s="92" t="s">
        <v>3542</v>
      </c>
    </row>
    <row r="6667" ht="14.25" customHeight="1">
      <c r="A6667" s="92" t="s">
        <v>3831</v>
      </c>
      <c r="B6667" s="92" t="s">
        <v>3378</v>
      </c>
      <c r="C6667" s="93">
        <v>45759.0</v>
      </c>
      <c r="D6667" s="94">
        <v>0.9173611111111111</v>
      </c>
      <c r="E6667" s="92">
        <v>2.0</v>
      </c>
      <c r="F6667" s="92" t="s">
        <v>3544</v>
      </c>
    </row>
    <row r="6668" ht="14.25" customHeight="1">
      <c r="A6668" s="92" t="s">
        <v>3719</v>
      </c>
      <c r="B6668" s="92" t="s">
        <v>907</v>
      </c>
      <c r="C6668" s="93">
        <v>45830.0</v>
      </c>
      <c r="D6668" s="94">
        <v>0.3020833333333333</v>
      </c>
      <c r="E6668" s="92">
        <v>1.0</v>
      </c>
      <c r="F6668" s="92" t="s">
        <v>3543</v>
      </c>
    </row>
    <row r="6669" ht="14.25" customHeight="1">
      <c r="A6669" s="92" t="s">
        <v>3658</v>
      </c>
      <c r="B6669" s="92" t="s">
        <v>2401</v>
      </c>
      <c r="C6669" s="93">
        <v>45653.0</v>
      </c>
      <c r="D6669" s="94">
        <v>0.5055555555555555</v>
      </c>
      <c r="E6669" s="92">
        <v>2.0</v>
      </c>
      <c r="F6669" s="92" t="s">
        <v>3544</v>
      </c>
    </row>
    <row r="6670" ht="14.25" customHeight="1">
      <c r="A6670" s="92" t="s">
        <v>3711</v>
      </c>
      <c r="B6670" s="92" t="s">
        <v>2401</v>
      </c>
      <c r="C6670" s="93">
        <v>45657.0</v>
      </c>
      <c r="D6670" s="94">
        <v>0.23402777777777778</v>
      </c>
      <c r="E6670" s="92">
        <v>2.0</v>
      </c>
      <c r="F6670" s="92" t="s">
        <v>3544</v>
      </c>
    </row>
    <row r="6671" ht="14.25" customHeight="1">
      <c r="A6671" s="92" t="s">
        <v>3791</v>
      </c>
      <c r="B6671" s="92" t="s">
        <v>2401</v>
      </c>
      <c r="C6671" s="93">
        <v>45717.0</v>
      </c>
      <c r="D6671" s="94">
        <v>0.5909722222222222</v>
      </c>
      <c r="E6671" s="92">
        <v>0.0</v>
      </c>
      <c r="F6671" s="92" t="s">
        <v>3542</v>
      </c>
    </row>
    <row r="6672" ht="14.25" customHeight="1">
      <c r="A6672" s="92" t="s">
        <v>3879</v>
      </c>
      <c r="B6672" s="92" t="s">
        <v>2401</v>
      </c>
      <c r="C6672" s="93">
        <v>45829.0</v>
      </c>
      <c r="D6672" s="94">
        <v>0.04375</v>
      </c>
      <c r="E6672" s="92">
        <v>1.0</v>
      </c>
      <c r="F6672" s="92" t="s">
        <v>3543</v>
      </c>
    </row>
    <row r="6673" ht="14.25" customHeight="1">
      <c r="A6673" s="92" t="s">
        <v>3795</v>
      </c>
      <c r="B6673" s="92" t="s">
        <v>2401</v>
      </c>
      <c r="C6673" s="93">
        <v>45897.0</v>
      </c>
      <c r="D6673" s="94">
        <v>0.6826388888888889</v>
      </c>
      <c r="E6673" s="92">
        <v>0.0</v>
      </c>
      <c r="F6673" s="92" t="s">
        <v>3542</v>
      </c>
    </row>
    <row r="6674" ht="14.25" customHeight="1">
      <c r="A6674" s="92" t="s">
        <v>3880</v>
      </c>
      <c r="B6674" s="92" t="s">
        <v>908</v>
      </c>
      <c r="C6674" s="93">
        <v>45640.0</v>
      </c>
      <c r="D6674" s="94">
        <v>0.3125</v>
      </c>
      <c r="E6674" s="92">
        <v>1.0</v>
      </c>
      <c r="F6674" s="92" t="s">
        <v>3543</v>
      </c>
    </row>
    <row r="6675" ht="14.25" customHeight="1">
      <c r="A6675" s="92" t="s">
        <v>3962</v>
      </c>
      <c r="B6675" s="92" t="s">
        <v>908</v>
      </c>
      <c r="C6675" s="93">
        <v>45782.0</v>
      </c>
      <c r="D6675" s="94">
        <v>0.7611111111111111</v>
      </c>
      <c r="E6675" s="92">
        <v>0.0</v>
      </c>
      <c r="F6675" s="92" t="s">
        <v>3542</v>
      </c>
    </row>
    <row r="6676" ht="14.25" customHeight="1">
      <c r="A6676" s="92" t="s">
        <v>3677</v>
      </c>
      <c r="B6676" s="92" t="s">
        <v>1899</v>
      </c>
      <c r="C6676" s="93">
        <v>45726.0</v>
      </c>
      <c r="D6676" s="94">
        <v>0.6847222222222222</v>
      </c>
      <c r="E6676" s="92">
        <v>2.0</v>
      </c>
      <c r="F6676" s="92" t="s">
        <v>3544</v>
      </c>
    </row>
    <row r="6677" ht="14.25" customHeight="1">
      <c r="A6677" s="92" t="s">
        <v>3780</v>
      </c>
      <c r="B6677" s="92" t="s">
        <v>2402</v>
      </c>
      <c r="C6677" s="93">
        <v>45662.0</v>
      </c>
      <c r="D6677" s="94">
        <v>0.4638888888888889</v>
      </c>
      <c r="E6677" s="92">
        <v>1.0</v>
      </c>
      <c r="F6677" s="92" t="s">
        <v>3543</v>
      </c>
    </row>
    <row r="6678" ht="14.25" customHeight="1">
      <c r="A6678" s="92" t="s">
        <v>4072</v>
      </c>
      <c r="B6678" s="92" t="s">
        <v>2402</v>
      </c>
      <c r="C6678" s="93">
        <v>45813.0</v>
      </c>
      <c r="D6678" s="94">
        <v>0.9180555555555555</v>
      </c>
      <c r="E6678" s="92">
        <v>2.0</v>
      </c>
      <c r="F6678" s="92" t="s">
        <v>3544</v>
      </c>
    </row>
    <row r="6679" ht="14.25" customHeight="1">
      <c r="A6679" s="92" t="s">
        <v>3838</v>
      </c>
      <c r="B6679" s="92" t="s">
        <v>400</v>
      </c>
      <c r="C6679" s="93">
        <v>45855.0</v>
      </c>
      <c r="D6679" s="94">
        <v>0.48680555555555555</v>
      </c>
      <c r="E6679" s="92">
        <v>1.0</v>
      </c>
      <c r="F6679" s="92" t="s">
        <v>3543</v>
      </c>
    </row>
    <row r="6680" ht="14.25" customHeight="1">
      <c r="A6680" s="92" t="s">
        <v>4024</v>
      </c>
      <c r="B6680" s="92" t="s">
        <v>1413</v>
      </c>
      <c r="C6680" s="93">
        <v>45687.0</v>
      </c>
      <c r="D6680" s="94">
        <v>0.2875</v>
      </c>
      <c r="E6680" s="92">
        <v>2.0</v>
      </c>
      <c r="F6680" s="92" t="s">
        <v>3544</v>
      </c>
    </row>
    <row r="6681" ht="14.25" customHeight="1">
      <c r="A6681" s="92" t="s">
        <v>3680</v>
      </c>
      <c r="B6681" s="92" t="s">
        <v>2403</v>
      </c>
      <c r="C6681" s="93">
        <v>45940.0</v>
      </c>
      <c r="D6681" s="94">
        <v>0.7972222222222223</v>
      </c>
      <c r="E6681" s="92">
        <v>2.0</v>
      </c>
      <c r="F6681" s="92" t="s">
        <v>3544</v>
      </c>
    </row>
    <row r="6682" ht="14.25" customHeight="1">
      <c r="A6682" s="92" t="s">
        <v>3795</v>
      </c>
      <c r="B6682" s="92" t="s">
        <v>2919</v>
      </c>
      <c r="C6682" s="93">
        <v>45636.0</v>
      </c>
      <c r="D6682" s="94">
        <v>0.04375</v>
      </c>
      <c r="E6682" s="92">
        <v>0.0</v>
      </c>
      <c r="F6682" s="92" t="s">
        <v>3542</v>
      </c>
    </row>
    <row r="6683" ht="14.25" customHeight="1">
      <c r="A6683" s="92" t="s">
        <v>3890</v>
      </c>
      <c r="B6683" s="92" t="s">
        <v>2919</v>
      </c>
      <c r="C6683" s="93">
        <v>45823.0</v>
      </c>
      <c r="D6683" s="94">
        <v>0.1763888888888889</v>
      </c>
      <c r="E6683" s="92">
        <v>1.0</v>
      </c>
      <c r="F6683" s="92" t="s">
        <v>3543</v>
      </c>
    </row>
    <row r="6684" ht="14.25" customHeight="1">
      <c r="A6684" s="92" t="s">
        <v>3810</v>
      </c>
      <c r="B6684" s="92" t="s">
        <v>1900</v>
      </c>
      <c r="C6684" s="93">
        <v>45765.0</v>
      </c>
      <c r="D6684" s="94">
        <v>0.7784722222222222</v>
      </c>
      <c r="E6684" s="92">
        <v>0.0</v>
      </c>
      <c r="F6684" s="92" t="s">
        <v>3542</v>
      </c>
    </row>
    <row r="6685" ht="14.25" customHeight="1">
      <c r="A6685" s="92" t="s">
        <v>3694</v>
      </c>
      <c r="B6685" s="92" t="s">
        <v>1900</v>
      </c>
      <c r="C6685" s="93">
        <v>45769.0</v>
      </c>
      <c r="D6685" s="94">
        <v>0.8729166666666667</v>
      </c>
      <c r="E6685" s="92">
        <v>0.0</v>
      </c>
      <c r="F6685" s="92" t="s">
        <v>3542</v>
      </c>
    </row>
    <row r="6686" ht="14.25" customHeight="1">
      <c r="A6686" s="92" t="s">
        <v>3869</v>
      </c>
      <c r="B6686" s="92" t="s">
        <v>1900</v>
      </c>
      <c r="C6686" s="93">
        <v>45944.0</v>
      </c>
      <c r="D6686" s="94">
        <v>0.9270833333333334</v>
      </c>
      <c r="E6686" s="92">
        <v>0.0</v>
      </c>
      <c r="F6686" s="92" t="s">
        <v>3542</v>
      </c>
    </row>
    <row r="6687" ht="14.25" customHeight="1">
      <c r="A6687" s="92" t="s">
        <v>3820</v>
      </c>
      <c r="B6687" s="92" t="s">
        <v>1414</v>
      </c>
      <c r="C6687" s="93">
        <v>45644.0</v>
      </c>
      <c r="D6687" s="94">
        <v>0.6</v>
      </c>
      <c r="E6687" s="92">
        <v>1.0</v>
      </c>
      <c r="F6687" s="92" t="s">
        <v>3543</v>
      </c>
    </row>
    <row r="6688" ht="14.25" customHeight="1">
      <c r="A6688" s="92" t="s">
        <v>3948</v>
      </c>
      <c r="B6688" s="92" t="s">
        <v>1414</v>
      </c>
      <c r="C6688" s="93">
        <v>45668.0</v>
      </c>
      <c r="D6688" s="94">
        <v>0.8236111111111111</v>
      </c>
      <c r="E6688" s="92">
        <v>0.0</v>
      </c>
      <c r="F6688" s="92" t="s">
        <v>3542</v>
      </c>
    </row>
    <row r="6689" ht="14.25" customHeight="1">
      <c r="A6689" s="92" t="s">
        <v>3783</v>
      </c>
      <c r="B6689" s="92" t="s">
        <v>1414</v>
      </c>
      <c r="C6689" s="93">
        <v>45719.0</v>
      </c>
      <c r="D6689" s="94">
        <v>0.8229166666666666</v>
      </c>
      <c r="E6689" s="92">
        <v>0.0</v>
      </c>
      <c r="F6689" s="92" t="s">
        <v>3542</v>
      </c>
    </row>
    <row r="6690" ht="14.25" customHeight="1">
      <c r="A6690" s="92" t="s">
        <v>4018</v>
      </c>
      <c r="B6690" s="92" t="s">
        <v>1414</v>
      </c>
      <c r="C6690" s="93">
        <v>45909.0</v>
      </c>
      <c r="D6690" s="94">
        <v>0.7020833333333333</v>
      </c>
      <c r="E6690" s="92">
        <v>1.0</v>
      </c>
      <c r="F6690" s="92" t="s">
        <v>3543</v>
      </c>
    </row>
    <row r="6691" ht="14.25" customHeight="1">
      <c r="A6691" s="92" t="s">
        <v>3845</v>
      </c>
      <c r="B6691" s="92" t="s">
        <v>2404</v>
      </c>
      <c r="C6691" s="93">
        <v>45594.0</v>
      </c>
      <c r="D6691" s="94">
        <v>0.7048611111111112</v>
      </c>
      <c r="E6691" s="92">
        <v>0.0</v>
      </c>
      <c r="F6691" s="92" t="s">
        <v>3542</v>
      </c>
    </row>
    <row r="6692" ht="14.25" customHeight="1">
      <c r="A6692" s="92" t="s">
        <v>4040</v>
      </c>
      <c r="B6692" s="92" t="s">
        <v>2404</v>
      </c>
      <c r="C6692" s="93">
        <v>45610.0</v>
      </c>
      <c r="D6692" s="94">
        <v>0.011111111111111112</v>
      </c>
      <c r="E6692" s="92">
        <v>0.0</v>
      </c>
      <c r="F6692" s="92" t="s">
        <v>3542</v>
      </c>
    </row>
    <row r="6693" ht="14.25" customHeight="1">
      <c r="A6693" s="92" t="s">
        <v>3902</v>
      </c>
      <c r="B6693" s="92" t="s">
        <v>2404</v>
      </c>
      <c r="C6693" s="93">
        <v>45782.0</v>
      </c>
      <c r="D6693" s="94">
        <v>0.6868055555555556</v>
      </c>
      <c r="E6693" s="92">
        <v>1.0</v>
      </c>
      <c r="F6693" s="92" t="s">
        <v>3543</v>
      </c>
    </row>
    <row r="6694" ht="14.25" customHeight="1">
      <c r="A6694" s="92" t="s">
        <v>3754</v>
      </c>
      <c r="B6694" s="92" t="s">
        <v>2404</v>
      </c>
      <c r="C6694" s="93">
        <v>45825.0</v>
      </c>
      <c r="D6694" s="94">
        <v>0.29583333333333334</v>
      </c>
      <c r="E6694" s="92">
        <v>1.0</v>
      </c>
      <c r="F6694" s="92" t="s">
        <v>3543</v>
      </c>
    </row>
    <row r="6695" ht="14.25" customHeight="1">
      <c r="A6695" s="92" t="s">
        <v>3936</v>
      </c>
      <c r="B6695" s="92" t="s">
        <v>2404</v>
      </c>
      <c r="C6695" s="93">
        <v>45841.0</v>
      </c>
      <c r="D6695" s="94">
        <v>0.6361111111111111</v>
      </c>
      <c r="E6695" s="92">
        <v>1.0</v>
      </c>
      <c r="F6695" s="92" t="s">
        <v>3543</v>
      </c>
    </row>
    <row r="6696" ht="14.25" customHeight="1">
      <c r="A6696" s="92" t="s">
        <v>3636</v>
      </c>
      <c r="B6696" s="92" t="s">
        <v>2404</v>
      </c>
      <c r="C6696" s="93">
        <v>45852.0</v>
      </c>
      <c r="D6696" s="94">
        <v>0.8368055555555556</v>
      </c>
      <c r="E6696" s="92">
        <v>0.0</v>
      </c>
      <c r="F6696" s="92" t="s">
        <v>3542</v>
      </c>
    </row>
    <row r="6697" ht="14.25" customHeight="1">
      <c r="A6697" s="92" t="s">
        <v>3754</v>
      </c>
      <c r="B6697" s="92" t="s">
        <v>3379</v>
      </c>
      <c r="C6697" s="93">
        <v>45634.0</v>
      </c>
      <c r="D6697" s="94">
        <v>0.26458333333333334</v>
      </c>
      <c r="E6697" s="92">
        <v>0.0</v>
      </c>
      <c r="F6697" s="92" t="s">
        <v>3542</v>
      </c>
    </row>
    <row r="6698" ht="14.25" customHeight="1">
      <c r="A6698" s="92" t="s">
        <v>3751</v>
      </c>
      <c r="B6698" s="92" t="s">
        <v>3379</v>
      </c>
      <c r="C6698" s="93">
        <v>45748.0</v>
      </c>
      <c r="D6698" s="94">
        <v>0.027083333333333334</v>
      </c>
      <c r="E6698" s="92">
        <v>1.0</v>
      </c>
      <c r="F6698" s="92" t="s">
        <v>3543</v>
      </c>
    </row>
    <row r="6699" ht="14.25" customHeight="1">
      <c r="A6699" s="92" t="s">
        <v>3754</v>
      </c>
      <c r="B6699" s="92" t="s">
        <v>3379</v>
      </c>
      <c r="C6699" s="93">
        <v>45819.0</v>
      </c>
      <c r="D6699" s="94">
        <v>0.5944444444444444</v>
      </c>
      <c r="E6699" s="92">
        <v>2.0</v>
      </c>
      <c r="F6699" s="92" t="s">
        <v>3544</v>
      </c>
    </row>
    <row r="6700" ht="14.25" customHeight="1">
      <c r="A6700" s="92" t="s">
        <v>3836</v>
      </c>
      <c r="B6700" s="92" t="s">
        <v>2405</v>
      </c>
      <c r="C6700" s="93">
        <v>45605.0</v>
      </c>
      <c r="D6700" s="94">
        <v>0.03263888888888889</v>
      </c>
      <c r="E6700" s="92">
        <v>0.0</v>
      </c>
      <c r="F6700" s="92" t="s">
        <v>3542</v>
      </c>
    </row>
    <row r="6701" ht="14.25" customHeight="1">
      <c r="A6701" s="92" t="s">
        <v>3940</v>
      </c>
      <c r="B6701" s="92" t="s">
        <v>2405</v>
      </c>
      <c r="C6701" s="93">
        <v>45609.0</v>
      </c>
      <c r="D6701" s="94">
        <v>0.6534722222222222</v>
      </c>
      <c r="E6701" s="92">
        <v>2.0</v>
      </c>
      <c r="F6701" s="92" t="s">
        <v>3544</v>
      </c>
    </row>
    <row r="6702" ht="14.25" customHeight="1">
      <c r="A6702" s="92" t="s">
        <v>3883</v>
      </c>
      <c r="B6702" s="92" t="s">
        <v>2405</v>
      </c>
      <c r="C6702" s="93">
        <v>45612.0</v>
      </c>
      <c r="D6702" s="94">
        <v>0.03819444444444445</v>
      </c>
      <c r="E6702" s="92">
        <v>0.0</v>
      </c>
      <c r="F6702" s="92" t="s">
        <v>3542</v>
      </c>
    </row>
    <row r="6703" ht="14.25" customHeight="1">
      <c r="A6703" s="92" t="s">
        <v>4030</v>
      </c>
      <c r="B6703" s="92" t="s">
        <v>2405</v>
      </c>
      <c r="C6703" s="93">
        <v>45750.0</v>
      </c>
      <c r="D6703" s="94">
        <v>0.8347222222222223</v>
      </c>
      <c r="E6703" s="92">
        <v>0.0</v>
      </c>
      <c r="F6703" s="92" t="s">
        <v>3542</v>
      </c>
    </row>
    <row r="6704" ht="14.25" customHeight="1">
      <c r="A6704" s="92" t="s">
        <v>3699</v>
      </c>
      <c r="B6704" s="92" t="s">
        <v>2405</v>
      </c>
      <c r="C6704" s="93">
        <v>45854.0</v>
      </c>
      <c r="D6704" s="94">
        <v>0.5618055555555556</v>
      </c>
      <c r="E6704" s="92">
        <v>0.0</v>
      </c>
      <c r="F6704" s="92" t="s">
        <v>3542</v>
      </c>
    </row>
    <row r="6705" ht="14.25" customHeight="1">
      <c r="A6705" s="92" t="s">
        <v>3662</v>
      </c>
      <c r="B6705" s="92" t="s">
        <v>2405</v>
      </c>
      <c r="C6705" s="93">
        <v>45927.0</v>
      </c>
      <c r="D6705" s="94">
        <v>0.8118055555555556</v>
      </c>
      <c r="E6705" s="92">
        <v>0.0</v>
      </c>
      <c r="F6705" s="92" t="s">
        <v>3542</v>
      </c>
    </row>
    <row r="6706" ht="14.25" customHeight="1">
      <c r="A6706" s="92" t="s">
        <v>4019</v>
      </c>
      <c r="B6706" s="92" t="s">
        <v>1901</v>
      </c>
      <c r="C6706" s="93">
        <v>45663.0</v>
      </c>
      <c r="D6706" s="94">
        <v>0.17708333333333334</v>
      </c>
      <c r="E6706" s="92">
        <v>2.0</v>
      </c>
      <c r="F6706" s="92" t="s">
        <v>3544</v>
      </c>
    </row>
    <row r="6707" ht="14.25" customHeight="1">
      <c r="A6707" s="92" t="s">
        <v>3782</v>
      </c>
      <c r="B6707" s="92" t="s">
        <v>1901</v>
      </c>
      <c r="C6707" s="93">
        <v>45912.0</v>
      </c>
      <c r="D6707" s="94">
        <v>0.2111111111111111</v>
      </c>
      <c r="E6707" s="92">
        <v>1.0</v>
      </c>
      <c r="F6707" s="92" t="s">
        <v>3543</v>
      </c>
    </row>
    <row r="6708" ht="14.25" customHeight="1">
      <c r="A6708" s="92" t="s">
        <v>3914</v>
      </c>
      <c r="B6708" s="92" t="s">
        <v>1901</v>
      </c>
      <c r="C6708" s="93">
        <v>45944.0</v>
      </c>
      <c r="D6708" s="94">
        <v>0.6791666666666667</v>
      </c>
      <c r="E6708" s="92">
        <v>1.0</v>
      </c>
      <c r="F6708" s="92" t="s">
        <v>3543</v>
      </c>
    </row>
    <row r="6709" ht="14.25" customHeight="1">
      <c r="A6709" s="92" t="s">
        <v>4043</v>
      </c>
      <c r="B6709" s="92" t="s">
        <v>401</v>
      </c>
      <c r="C6709" s="93">
        <v>45824.0</v>
      </c>
      <c r="D6709" s="94">
        <v>0.5243055555555556</v>
      </c>
      <c r="E6709" s="92">
        <v>1.0</v>
      </c>
      <c r="F6709" s="92" t="s">
        <v>3543</v>
      </c>
    </row>
    <row r="6710" ht="14.25" customHeight="1">
      <c r="A6710" s="92" t="s">
        <v>3690</v>
      </c>
      <c r="B6710" s="92" t="s">
        <v>401</v>
      </c>
      <c r="C6710" s="93">
        <v>45871.0</v>
      </c>
      <c r="D6710" s="94">
        <v>0.5993055555555555</v>
      </c>
      <c r="E6710" s="92">
        <v>1.0</v>
      </c>
      <c r="F6710" s="92" t="s">
        <v>3543</v>
      </c>
    </row>
    <row r="6711" ht="14.25" customHeight="1">
      <c r="A6711" s="92" t="s">
        <v>3900</v>
      </c>
      <c r="B6711" s="92" t="s">
        <v>1902</v>
      </c>
      <c r="C6711" s="93">
        <v>45788.0</v>
      </c>
      <c r="D6711" s="94">
        <v>0.07708333333333334</v>
      </c>
      <c r="E6711" s="92">
        <v>0.0</v>
      </c>
      <c r="F6711" s="92" t="s">
        <v>3542</v>
      </c>
    </row>
    <row r="6712" ht="14.25" customHeight="1">
      <c r="A6712" s="92" t="s">
        <v>3920</v>
      </c>
      <c r="B6712" s="92" t="s">
        <v>1902</v>
      </c>
      <c r="C6712" s="93">
        <v>45845.0</v>
      </c>
      <c r="D6712" s="94">
        <v>0.5229166666666667</v>
      </c>
      <c r="E6712" s="92">
        <v>0.0</v>
      </c>
      <c r="F6712" s="92" t="s">
        <v>3542</v>
      </c>
    </row>
    <row r="6713" ht="14.25" customHeight="1">
      <c r="A6713" s="92" t="s">
        <v>3770</v>
      </c>
      <c r="B6713" s="92" t="s">
        <v>402</v>
      </c>
      <c r="C6713" s="93">
        <v>45632.0</v>
      </c>
      <c r="D6713" s="94">
        <v>0.10486111111111111</v>
      </c>
      <c r="E6713" s="92">
        <v>2.0</v>
      </c>
      <c r="F6713" s="92" t="s">
        <v>3544</v>
      </c>
    </row>
    <row r="6714" ht="14.25" customHeight="1">
      <c r="A6714" s="92" t="s">
        <v>3710</v>
      </c>
      <c r="B6714" s="92" t="s">
        <v>402</v>
      </c>
      <c r="C6714" s="93">
        <v>45805.0</v>
      </c>
      <c r="D6714" s="94">
        <v>0.4527777777777778</v>
      </c>
      <c r="E6714" s="92">
        <v>1.0</v>
      </c>
      <c r="F6714" s="92" t="s">
        <v>3543</v>
      </c>
    </row>
    <row r="6715" ht="14.25" customHeight="1">
      <c r="A6715" s="92" t="s">
        <v>3915</v>
      </c>
      <c r="B6715" s="92" t="s">
        <v>909</v>
      </c>
      <c r="C6715" s="93">
        <v>45647.0</v>
      </c>
      <c r="D6715" s="94">
        <v>0.4125</v>
      </c>
      <c r="E6715" s="92">
        <v>0.0</v>
      </c>
      <c r="F6715" s="92" t="s">
        <v>3542</v>
      </c>
    </row>
    <row r="6716" ht="14.25" customHeight="1">
      <c r="A6716" s="92" t="s">
        <v>3885</v>
      </c>
      <c r="B6716" s="92" t="s">
        <v>909</v>
      </c>
      <c r="C6716" s="93">
        <v>45649.0</v>
      </c>
      <c r="D6716" s="94">
        <v>0.7215277777777778</v>
      </c>
      <c r="E6716" s="92">
        <v>2.0</v>
      </c>
      <c r="F6716" s="92" t="s">
        <v>3544</v>
      </c>
    </row>
    <row r="6717" ht="14.25" customHeight="1">
      <c r="A6717" s="92" t="s">
        <v>3851</v>
      </c>
      <c r="B6717" s="92" t="s">
        <v>909</v>
      </c>
      <c r="C6717" s="93">
        <v>45922.0</v>
      </c>
      <c r="D6717" s="94">
        <v>0.4166666666666667</v>
      </c>
      <c r="E6717" s="92">
        <v>1.0</v>
      </c>
      <c r="F6717" s="92" t="s">
        <v>3543</v>
      </c>
    </row>
    <row r="6718" ht="14.25" customHeight="1">
      <c r="A6718" s="92" t="s">
        <v>3915</v>
      </c>
      <c r="B6718" s="92" t="s">
        <v>403</v>
      </c>
      <c r="C6718" s="93">
        <v>45640.0</v>
      </c>
      <c r="D6718" s="94">
        <v>0.275</v>
      </c>
      <c r="E6718" s="92">
        <v>1.0</v>
      </c>
      <c r="F6718" s="92" t="s">
        <v>3543</v>
      </c>
    </row>
    <row r="6719" ht="14.25" customHeight="1">
      <c r="A6719" s="92" t="s">
        <v>3813</v>
      </c>
      <c r="B6719" s="92" t="s">
        <v>403</v>
      </c>
      <c r="C6719" s="93">
        <v>45675.0</v>
      </c>
      <c r="D6719" s="94">
        <v>0.5138888888888888</v>
      </c>
      <c r="E6719" s="92">
        <v>2.0</v>
      </c>
      <c r="F6719" s="92" t="s">
        <v>3544</v>
      </c>
    </row>
    <row r="6720" ht="14.25" customHeight="1">
      <c r="A6720" s="92" t="s">
        <v>3796</v>
      </c>
      <c r="B6720" s="92" t="s">
        <v>403</v>
      </c>
      <c r="C6720" s="93">
        <v>45781.0</v>
      </c>
      <c r="D6720" s="94">
        <v>0.7604166666666666</v>
      </c>
      <c r="E6720" s="92">
        <v>2.0</v>
      </c>
      <c r="F6720" s="92" t="s">
        <v>3544</v>
      </c>
    </row>
    <row r="6721" ht="14.25" customHeight="1">
      <c r="A6721" s="92" t="s">
        <v>3828</v>
      </c>
      <c r="B6721" s="92" t="s">
        <v>403</v>
      </c>
      <c r="C6721" s="93">
        <v>45853.0</v>
      </c>
      <c r="D6721" s="94">
        <v>0.3993055555555556</v>
      </c>
      <c r="E6721" s="92">
        <v>2.0</v>
      </c>
      <c r="F6721" s="92" t="s">
        <v>3544</v>
      </c>
    </row>
    <row r="6722" ht="14.25" customHeight="1">
      <c r="A6722" s="92" t="s">
        <v>3711</v>
      </c>
      <c r="B6722" s="92" t="s">
        <v>403</v>
      </c>
      <c r="C6722" s="93">
        <v>45938.0</v>
      </c>
      <c r="D6722" s="94">
        <v>0.17291666666666666</v>
      </c>
      <c r="E6722" s="92">
        <v>0.0</v>
      </c>
      <c r="F6722" s="92" t="s">
        <v>3542</v>
      </c>
    </row>
    <row r="6723" ht="14.25" customHeight="1">
      <c r="A6723" s="92" t="s">
        <v>3794</v>
      </c>
      <c r="B6723" s="92" t="s">
        <v>1903</v>
      </c>
      <c r="C6723" s="93">
        <v>45680.0</v>
      </c>
      <c r="D6723" s="94">
        <v>0.9854166666666667</v>
      </c>
      <c r="E6723" s="92">
        <v>1.0</v>
      </c>
      <c r="F6723" s="92" t="s">
        <v>3543</v>
      </c>
    </row>
    <row r="6724" ht="14.25" customHeight="1">
      <c r="A6724" s="92" t="s">
        <v>3708</v>
      </c>
      <c r="B6724" s="92" t="s">
        <v>1903</v>
      </c>
      <c r="C6724" s="93">
        <v>45762.0</v>
      </c>
      <c r="D6724" s="94">
        <v>0.4875</v>
      </c>
      <c r="E6724" s="92">
        <v>0.0</v>
      </c>
      <c r="F6724" s="92" t="s">
        <v>3542</v>
      </c>
    </row>
    <row r="6725" ht="14.25" customHeight="1">
      <c r="A6725" s="92" t="s">
        <v>4040</v>
      </c>
      <c r="B6725" s="92" t="s">
        <v>1903</v>
      </c>
      <c r="C6725" s="93">
        <v>45796.0</v>
      </c>
      <c r="D6725" s="94">
        <v>0.075</v>
      </c>
      <c r="E6725" s="92">
        <v>2.0</v>
      </c>
      <c r="F6725" s="92" t="s">
        <v>3544</v>
      </c>
    </row>
    <row r="6726" ht="14.25" customHeight="1">
      <c r="A6726" s="92" t="s">
        <v>3934</v>
      </c>
      <c r="B6726" s="92" t="s">
        <v>1903</v>
      </c>
      <c r="C6726" s="93">
        <v>45814.0</v>
      </c>
      <c r="D6726" s="94">
        <v>0.08888888888888889</v>
      </c>
      <c r="E6726" s="92">
        <v>1.0</v>
      </c>
      <c r="F6726" s="92" t="s">
        <v>3543</v>
      </c>
    </row>
    <row r="6727" ht="14.25" customHeight="1">
      <c r="A6727" s="92" t="s">
        <v>3959</v>
      </c>
      <c r="B6727" s="92" t="s">
        <v>404</v>
      </c>
      <c r="C6727" s="93">
        <v>45635.0</v>
      </c>
      <c r="D6727" s="94">
        <v>0.06319444444444444</v>
      </c>
      <c r="E6727" s="92">
        <v>1.0</v>
      </c>
      <c r="F6727" s="92" t="s">
        <v>3543</v>
      </c>
    </row>
    <row r="6728" ht="14.25" customHeight="1">
      <c r="A6728" s="92" t="s">
        <v>3979</v>
      </c>
      <c r="B6728" s="92" t="s">
        <v>404</v>
      </c>
      <c r="C6728" s="93">
        <v>45667.0</v>
      </c>
      <c r="D6728" s="94">
        <v>0.8659722222222223</v>
      </c>
      <c r="E6728" s="92">
        <v>1.0</v>
      </c>
      <c r="F6728" s="92" t="s">
        <v>3543</v>
      </c>
    </row>
    <row r="6729" ht="14.25" customHeight="1">
      <c r="A6729" s="92" t="s">
        <v>3721</v>
      </c>
      <c r="B6729" s="92" t="s">
        <v>404</v>
      </c>
      <c r="C6729" s="93">
        <v>45672.0</v>
      </c>
      <c r="D6729" s="94">
        <v>0.6784722222222223</v>
      </c>
      <c r="E6729" s="92">
        <v>0.0</v>
      </c>
      <c r="F6729" s="92" t="s">
        <v>3542</v>
      </c>
    </row>
    <row r="6730" ht="14.25" customHeight="1">
      <c r="A6730" s="92" t="s">
        <v>3713</v>
      </c>
      <c r="B6730" s="92" t="s">
        <v>404</v>
      </c>
      <c r="C6730" s="93">
        <v>45743.0</v>
      </c>
      <c r="D6730" s="94">
        <v>0.2604166666666667</v>
      </c>
      <c r="E6730" s="92">
        <v>1.0</v>
      </c>
      <c r="F6730" s="92" t="s">
        <v>3543</v>
      </c>
    </row>
    <row r="6731" ht="14.25" customHeight="1">
      <c r="A6731" s="92" t="s">
        <v>4015</v>
      </c>
      <c r="B6731" s="92" t="s">
        <v>404</v>
      </c>
      <c r="C6731" s="93">
        <v>45751.0</v>
      </c>
      <c r="D6731" s="94">
        <v>0.6034722222222222</v>
      </c>
      <c r="E6731" s="92">
        <v>1.0</v>
      </c>
      <c r="F6731" s="92" t="s">
        <v>3543</v>
      </c>
    </row>
    <row r="6732" ht="14.25" customHeight="1">
      <c r="A6732" s="92" t="s">
        <v>3759</v>
      </c>
      <c r="B6732" s="92" t="s">
        <v>404</v>
      </c>
      <c r="C6732" s="93">
        <v>45791.0</v>
      </c>
      <c r="D6732" s="94">
        <v>0.4041666666666667</v>
      </c>
      <c r="E6732" s="92">
        <v>2.0</v>
      </c>
      <c r="F6732" s="92" t="s">
        <v>3544</v>
      </c>
    </row>
    <row r="6733" ht="14.25" customHeight="1">
      <c r="A6733" s="92" t="s">
        <v>3826</v>
      </c>
      <c r="B6733" s="92" t="s">
        <v>404</v>
      </c>
      <c r="C6733" s="93">
        <v>45804.0</v>
      </c>
      <c r="D6733" s="94">
        <v>0.6645833333333333</v>
      </c>
      <c r="E6733" s="92">
        <v>1.0</v>
      </c>
      <c r="F6733" s="92" t="s">
        <v>3543</v>
      </c>
    </row>
    <row r="6734" ht="14.25" customHeight="1">
      <c r="A6734" s="92" t="s">
        <v>3844</v>
      </c>
      <c r="B6734" s="92" t="s">
        <v>404</v>
      </c>
      <c r="C6734" s="93">
        <v>45846.0</v>
      </c>
      <c r="D6734" s="94">
        <v>0.1673611111111111</v>
      </c>
      <c r="E6734" s="92">
        <v>2.0</v>
      </c>
      <c r="F6734" s="92" t="s">
        <v>3544</v>
      </c>
    </row>
    <row r="6735" ht="14.25" customHeight="1">
      <c r="A6735" s="92" t="s">
        <v>3669</v>
      </c>
      <c r="B6735" s="92" t="s">
        <v>404</v>
      </c>
      <c r="C6735" s="93">
        <v>45868.0</v>
      </c>
      <c r="D6735" s="94">
        <v>0.7375</v>
      </c>
      <c r="E6735" s="92">
        <v>2.0</v>
      </c>
      <c r="F6735" s="92" t="s">
        <v>3544</v>
      </c>
    </row>
    <row r="6736" ht="14.25" customHeight="1">
      <c r="A6736" s="92" t="s">
        <v>3727</v>
      </c>
      <c r="B6736" s="92" t="s">
        <v>910</v>
      </c>
      <c r="C6736" s="93">
        <v>45631.0</v>
      </c>
      <c r="D6736" s="94">
        <v>0.03958333333333333</v>
      </c>
      <c r="E6736" s="92">
        <v>1.0</v>
      </c>
      <c r="F6736" s="92" t="s">
        <v>3543</v>
      </c>
    </row>
    <row r="6737" ht="14.25" customHeight="1">
      <c r="A6737" s="92" t="s">
        <v>3682</v>
      </c>
      <c r="B6737" s="92" t="s">
        <v>910</v>
      </c>
      <c r="C6737" s="93">
        <v>45693.0</v>
      </c>
      <c r="D6737" s="94">
        <v>0.32222222222222224</v>
      </c>
      <c r="E6737" s="92">
        <v>1.0</v>
      </c>
      <c r="F6737" s="92" t="s">
        <v>3543</v>
      </c>
    </row>
    <row r="6738" ht="14.25" customHeight="1">
      <c r="A6738" s="92" t="s">
        <v>3807</v>
      </c>
      <c r="B6738" s="92" t="s">
        <v>910</v>
      </c>
      <c r="C6738" s="93">
        <v>45866.0</v>
      </c>
      <c r="D6738" s="94">
        <v>0.37777777777777777</v>
      </c>
      <c r="E6738" s="92">
        <v>1.0</v>
      </c>
      <c r="F6738" s="92" t="s">
        <v>3543</v>
      </c>
    </row>
    <row r="6739" ht="14.25" customHeight="1">
      <c r="A6739" s="92" t="s">
        <v>3981</v>
      </c>
      <c r="B6739" s="92" t="s">
        <v>911</v>
      </c>
      <c r="C6739" s="93">
        <v>45672.0</v>
      </c>
      <c r="D6739" s="94">
        <v>0.8965277777777778</v>
      </c>
      <c r="E6739" s="92">
        <v>0.0</v>
      </c>
      <c r="F6739" s="92" t="s">
        <v>3542</v>
      </c>
    </row>
    <row r="6740" ht="14.25" customHeight="1">
      <c r="A6740" s="92" t="s">
        <v>3944</v>
      </c>
      <c r="B6740" s="92" t="s">
        <v>911</v>
      </c>
      <c r="C6740" s="93">
        <v>45725.0</v>
      </c>
      <c r="D6740" s="94">
        <v>0.6951388888888889</v>
      </c>
      <c r="E6740" s="92">
        <v>1.0</v>
      </c>
      <c r="F6740" s="92" t="s">
        <v>3543</v>
      </c>
    </row>
    <row r="6741" ht="14.25" customHeight="1">
      <c r="A6741" s="92" t="s">
        <v>4011</v>
      </c>
      <c r="B6741" s="92" t="s">
        <v>1415</v>
      </c>
      <c r="C6741" s="93">
        <v>45753.0</v>
      </c>
      <c r="D6741" s="94">
        <v>0.5034722222222222</v>
      </c>
      <c r="E6741" s="92">
        <v>0.0</v>
      </c>
      <c r="F6741" s="92" t="s">
        <v>3542</v>
      </c>
    </row>
    <row r="6742" ht="14.25" customHeight="1">
      <c r="A6742" s="92" t="s">
        <v>3753</v>
      </c>
      <c r="B6742" s="92" t="s">
        <v>912</v>
      </c>
      <c r="C6742" s="93">
        <v>45604.0</v>
      </c>
      <c r="D6742" s="94">
        <v>0.33055555555555555</v>
      </c>
      <c r="E6742" s="92">
        <v>0.0</v>
      </c>
      <c r="F6742" s="92" t="s">
        <v>3542</v>
      </c>
    </row>
    <row r="6743" ht="14.25" customHeight="1">
      <c r="A6743" s="92" t="s">
        <v>3838</v>
      </c>
      <c r="B6743" s="92" t="s">
        <v>912</v>
      </c>
      <c r="C6743" s="93">
        <v>45666.0</v>
      </c>
      <c r="D6743" s="94">
        <v>0.3923611111111111</v>
      </c>
      <c r="E6743" s="92">
        <v>1.0</v>
      </c>
      <c r="F6743" s="92" t="s">
        <v>3543</v>
      </c>
    </row>
    <row r="6744" ht="14.25" customHeight="1">
      <c r="A6744" s="92" t="s">
        <v>3654</v>
      </c>
      <c r="B6744" s="92" t="s">
        <v>912</v>
      </c>
      <c r="C6744" s="93">
        <v>45676.0</v>
      </c>
      <c r="D6744" s="94">
        <v>0.8076388888888889</v>
      </c>
      <c r="E6744" s="92">
        <v>0.0</v>
      </c>
      <c r="F6744" s="92" t="s">
        <v>3542</v>
      </c>
    </row>
    <row r="6745" ht="14.25" customHeight="1">
      <c r="A6745" s="92" t="s">
        <v>3899</v>
      </c>
      <c r="B6745" s="92" t="s">
        <v>912</v>
      </c>
      <c r="C6745" s="93">
        <v>45813.0</v>
      </c>
      <c r="D6745" s="94">
        <v>0.7395833333333334</v>
      </c>
      <c r="E6745" s="92">
        <v>0.0</v>
      </c>
      <c r="F6745" s="92" t="s">
        <v>3542</v>
      </c>
    </row>
    <row r="6746" ht="14.25" customHeight="1">
      <c r="A6746" s="92" t="s">
        <v>3979</v>
      </c>
      <c r="B6746" s="92" t="s">
        <v>3380</v>
      </c>
      <c r="C6746" s="93">
        <v>45606.0</v>
      </c>
      <c r="D6746" s="94">
        <v>0.9548611111111112</v>
      </c>
      <c r="E6746" s="92">
        <v>2.0</v>
      </c>
      <c r="F6746" s="92" t="s">
        <v>3544</v>
      </c>
    </row>
    <row r="6747" ht="14.25" customHeight="1">
      <c r="A6747" s="92" t="s">
        <v>3909</v>
      </c>
      <c r="B6747" s="92" t="s">
        <v>3380</v>
      </c>
      <c r="C6747" s="93">
        <v>45618.0</v>
      </c>
      <c r="D6747" s="94">
        <v>0.42430555555555555</v>
      </c>
      <c r="E6747" s="92">
        <v>2.0</v>
      </c>
      <c r="F6747" s="92" t="s">
        <v>3544</v>
      </c>
    </row>
    <row r="6748" ht="14.25" customHeight="1">
      <c r="A6748" s="92" t="s">
        <v>3857</v>
      </c>
      <c r="B6748" s="92" t="s">
        <v>3380</v>
      </c>
      <c r="C6748" s="93">
        <v>45753.0</v>
      </c>
      <c r="D6748" s="94">
        <v>0.6513888888888889</v>
      </c>
      <c r="E6748" s="92">
        <v>0.0</v>
      </c>
      <c r="F6748" s="92" t="s">
        <v>3542</v>
      </c>
    </row>
    <row r="6749" ht="14.25" customHeight="1">
      <c r="A6749" s="92" t="s">
        <v>3711</v>
      </c>
      <c r="B6749" s="92" t="s">
        <v>2406</v>
      </c>
      <c r="C6749" s="93">
        <v>45582.0</v>
      </c>
      <c r="D6749" s="94">
        <v>0.9138888888888889</v>
      </c>
      <c r="E6749" s="92">
        <v>1.0</v>
      </c>
      <c r="F6749" s="92" t="s">
        <v>3543</v>
      </c>
    </row>
    <row r="6750" ht="14.25" customHeight="1">
      <c r="A6750" s="92" t="s">
        <v>3681</v>
      </c>
      <c r="B6750" s="92" t="s">
        <v>2406</v>
      </c>
      <c r="C6750" s="93">
        <v>45652.0</v>
      </c>
      <c r="D6750" s="94">
        <v>0.3</v>
      </c>
      <c r="E6750" s="92">
        <v>1.0</v>
      </c>
      <c r="F6750" s="92" t="s">
        <v>3543</v>
      </c>
    </row>
    <row r="6751" ht="14.25" customHeight="1">
      <c r="A6751" s="92" t="s">
        <v>3985</v>
      </c>
      <c r="B6751" s="92" t="s">
        <v>2406</v>
      </c>
      <c r="C6751" s="93">
        <v>45746.0</v>
      </c>
      <c r="D6751" s="94">
        <v>0.8611111111111112</v>
      </c>
      <c r="E6751" s="92">
        <v>1.0</v>
      </c>
      <c r="F6751" s="92" t="s">
        <v>3543</v>
      </c>
    </row>
    <row r="6752" ht="14.25" customHeight="1">
      <c r="A6752" s="92" t="s">
        <v>3883</v>
      </c>
      <c r="B6752" s="92" t="s">
        <v>2406</v>
      </c>
      <c r="C6752" s="93">
        <v>45815.0</v>
      </c>
      <c r="D6752" s="94">
        <v>0.26180555555555557</v>
      </c>
      <c r="E6752" s="92">
        <v>0.0</v>
      </c>
      <c r="F6752" s="92" t="s">
        <v>3542</v>
      </c>
    </row>
    <row r="6753" ht="14.25" customHeight="1">
      <c r="A6753" s="92" t="s">
        <v>3826</v>
      </c>
      <c r="B6753" s="92" t="s">
        <v>2406</v>
      </c>
      <c r="C6753" s="93">
        <v>45833.0</v>
      </c>
      <c r="D6753" s="94">
        <v>0.5284722222222222</v>
      </c>
      <c r="E6753" s="92">
        <v>1.0</v>
      </c>
      <c r="F6753" s="92" t="s">
        <v>3543</v>
      </c>
    </row>
    <row r="6754" ht="14.25" customHeight="1">
      <c r="A6754" s="92" t="s">
        <v>3786</v>
      </c>
      <c r="B6754" s="92" t="s">
        <v>2407</v>
      </c>
      <c r="C6754" s="93">
        <v>45596.0</v>
      </c>
      <c r="D6754" s="94">
        <v>0.06736111111111111</v>
      </c>
      <c r="E6754" s="92">
        <v>1.0</v>
      </c>
      <c r="F6754" s="92" t="s">
        <v>3543</v>
      </c>
    </row>
    <row r="6755" ht="14.25" customHeight="1">
      <c r="A6755" s="92" t="s">
        <v>3672</v>
      </c>
      <c r="B6755" s="92" t="s">
        <v>2407</v>
      </c>
      <c r="C6755" s="93">
        <v>45809.0</v>
      </c>
      <c r="D6755" s="94">
        <v>0.7173611111111111</v>
      </c>
      <c r="E6755" s="92">
        <v>1.0</v>
      </c>
      <c r="F6755" s="92" t="s">
        <v>3543</v>
      </c>
    </row>
    <row r="6756" ht="14.25" customHeight="1">
      <c r="A6756" s="92" t="s">
        <v>3966</v>
      </c>
      <c r="B6756" s="92" t="s">
        <v>3381</v>
      </c>
      <c r="C6756" s="93">
        <v>45628.0</v>
      </c>
      <c r="D6756" s="94">
        <v>0.13541666666666666</v>
      </c>
      <c r="E6756" s="92">
        <v>1.0</v>
      </c>
      <c r="F6756" s="92" t="s">
        <v>3543</v>
      </c>
    </row>
    <row r="6757" ht="14.25" customHeight="1">
      <c r="A6757" s="92" t="s">
        <v>4071</v>
      </c>
      <c r="B6757" s="92" t="s">
        <v>3381</v>
      </c>
      <c r="C6757" s="93">
        <v>45827.0</v>
      </c>
      <c r="D6757" s="94">
        <v>0.9020833333333333</v>
      </c>
      <c r="E6757" s="92">
        <v>2.0</v>
      </c>
      <c r="F6757" s="92" t="s">
        <v>3544</v>
      </c>
    </row>
    <row r="6758" ht="14.25" customHeight="1">
      <c r="A6758" s="92" t="s">
        <v>3783</v>
      </c>
      <c r="B6758" s="92" t="s">
        <v>1904</v>
      </c>
      <c r="C6758" s="93">
        <v>45592.0</v>
      </c>
      <c r="D6758" s="94">
        <v>0.22152777777777777</v>
      </c>
      <c r="E6758" s="92">
        <v>1.0</v>
      </c>
      <c r="F6758" s="92" t="s">
        <v>3543</v>
      </c>
    </row>
    <row r="6759" ht="14.25" customHeight="1">
      <c r="A6759" s="92" t="s">
        <v>3882</v>
      </c>
      <c r="B6759" s="92" t="s">
        <v>1904</v>
      </c>
      <c r="C6759" s="93">
        <v>45695.0</v>
      </c>
      <c r="D6759" s="94">
        <v>0.24027777777777778</v>
      </c>
      <c r="E6759" s="92">
        <v>2.0</v>
      </c>
      <c r="F6759" s="92" t="s">
        <v>3544</v>
      </c>
    </row>
    <row r="6760" ht="14.25" customHeight="1">
      <c r="A6760" s="92" t="s">
        <v>3901</v>
      </c>
      <c r="B6760" s="92" t="s">
        <v>1904</v>
      </c>
      <c r="C6760" s="93">
        <v>45902.0</v>
      </c>
      <c r="D6760" s="94">
        <v>0.8916666666666667</v>
      </c>
      <c r="E6760" s="92">
        <v>1.0</v>
      </c>
      <c r="F6760" s="92" t="s">
        <v>3543</v>
      </c>
    </row>
    <row r="6761" ht="14.25" customHeight="1">
      <c r="A6761" s="92" t="s">
        <v>3729</v>
      </c>
      <c r="B6761" s="92" t="s">
        <v>1905</v>
      </c>
      <c r="C6761" s="93">
        <v>45916.0</v>
      </c>
      <c r="D6761" s="94">
        <v>0.00625</v>
      </c>
      <c r="E6761" s="92">
        <v>0.0</v>
      </c>
      <c r="F6761" s="92" t="s">
        <v>3542</v>
      </c>
    </row>
    <row r="6762" ht="14.25" customHeight="1">
      <c r="A6762" s="92" t="s">
        <v>3886</v>
      </c>
      <c r="B6762" s="92" t="s">
        <v>3382</v>
      </c>
      <c r="C6762" s="93">
        <v>45642.0</v>
      </c>
      <c r="D6762" s="94">
        <v>0.24513888888888888</v>
      </c>
      <c r="E6762" s="92">
        <v>1.0</v>
      </c>
      <c r="F6762" s="92" t="s">
        <v>3543</v>
      </c>
    </row>
    <row r="6763" ht="14.25" customHeight="1">
      <c r="A6763" s="92" t="s">
        <v>3669</v>
      </c>
      <c r="B6763" s="92" t="s">
        <v>3382</v>
      </c>
      <c r="C6763" s="93">
        <v>45668.0</v>
      </c>
      <c r="D6763" s="94">
        <v>0.3715277777777778</v>
      </c>
      <c r="E6763" s="92">
        <v>0.0</v>
      </c>
      <c r="F6763" s="92" t="s">
        <v>3542</v>
      </c>
    </row>
    <row r="6764" ht="14.25" customHeight="1">
      <c r="A6764" s="92" t="s">
        <v>3830</v>
      </c>
      <c r="B6764" s="92" t="s">
        <v>3382</v>
      </c>
      <c r="C6764" s="93">
        <v>45873.0</v>
      </c>
      <c r="D6764" s="94">
        <v>0.12291666666666666</v>
      </c>
      <c r="E6764" s="92">
        <v>1.0</v>
      </c>
      <c r="F6764" s="92" t="s">
        <v>3543</v>
      </c>
    </row>
    <row r="6765" ht="14.25" customHeight="1">
      <c r="A6765" s="92" t="s">
        <v>3945</v>
      </c>
      <c r="B6765" s="92" t="s">
        <v>2408</v>
      </c>
      <c r="C6765" s="93">
        <v>45590.0</v>
      </c>
      <c r="D6765" s="94">
        <v>6.944444444444445E-4</v>
      </c>
      <c r="E6765" s="92">
        <v>1.0</v>
      </c>
      <c r="F6765" s="92" t="s">
        <v>3543</v>
      </c>
    </row>
    <row r="6766" ht="14.25" customHeight="1">
      <c r="A6766" s="92" t="s">
        <v>3940</v>
      </c>
      <c r="B6766" s="92" t="s">
        <v>2408</v>
      </c>
      <c r="C6766" s="93">
        <v>45766.0</v>
      </c>
      <c r="D6766" s="94">
        <v>0.46597222222222223</v>
      </c>
      <c r="E6766" s="92">
        <v>2.0</v>
      </c>
      <c r="F6766" s="92" t="s">
        <v>3544</v>
      </c>
    </row>
    <row r="6767" ht="14.25" customHeight="1">
      <c r="A6767" s="92" t="s">
        <v>3870</v>
      </c>
      <c r="B6767" s="92" t="s">
        <v>2408</v>
      </c>
      <c r="C6767" s="93">
        <v>45818.0</v>
      </c>
      <c r="D6767" s="94">
        <v>0.5430555555555555</v>
      </c>
      <c r="E6767" s="92">
        <v>1.0</v>
      </c>
      <c r="F6767" s="92" t="s">
        <v>3543</v>
      </c>
    </row>
    <row r="6768" ht="14.25" customHeight="1">
      <c r="A6768" s="92" t="s">
        <v>4012</v>
      </c>
      <c r="B6768" s="92" t="s">
        <v>3383</v>
      </c>
      <c r="C6768" s="93">
        <v>45638.0</v>
      </c>
      <c r="D6768" s="94">
        <v>0.3958333333333333</v>
      </c>
      <c r="E6768" s="92">
        <v>1.0</v>
      </c>
      <c r="F6768" s="92" t="s">
        <v>3543</v>
      </c>
    </row>
    <row r="6769" ht="14.25" customHeight="1">
      <c r="A6769" s="92" t="s">
        <v>4049</v>
      </c>
      <c r="B6769" s="92" t="s">
        <v>3383</v>
      </c>
      <c r="C6769" s="93">
        <v>45709.0</v>
      </c>
      <c r="D6769" s="94">
        <v>0.3951388888888889</v>
      </c>
      <c r="E6769" s="92">
        <v>1.0</v>
      </c>
      <c r="F6769" s="92" t="s">
        <v>3543</v>
      </c>
    </row>
    <row r="6770" ht="14.25" customHeight="1">
      <c r="A6770" s="92" t="s">
        <v>4089</v>
      </c>
      <c r="B6770" s="92" t="s">
        <v>3383</v>
      </c>
      <c r="C6770" s="93">
        <v>45839.0</v>
      </c>
      <c r="D6770" s="94">
        <v>0.6548611111111111</v>
      </c>
      <c r="E6770" s="92">
        <v>0.0</v>
      </c>
      <c r="F6770" s="92" t="s">
        <v>3542</v>
      </c>
    </row>
    <row r="6771" ht="14.25" customHeight="1">
      <c r="A6771" s="92" t="s">
        <v>3728</v>
      </c>
      <c r="B6771" s="92" t="s">
        <v>2409</v>
      </c>
      <c r="C6771" s="93">
        <v>45619.0</v>
      </c>
      <c r="D6771" s="94">
        <v>0.8756944444444444</v>
      </c>
      <c r="E6771" s="92">
        <v>0.0</v>
      </c>
      <c r="F6771" s="92" t="s">
        <v>3542</v>
      </c>
    </row>
    <row r="6772" ht="14.25" customHeight="1">
      <c r="A6772" s="92" t="s">
        <v>3684</v>
      </c>
      <c r="B6772" s="92" t="s">
        <v>913</v>
      </c>
      <c r="C6772" s="93">
        <v>45651.0</v>
      </c>
      <c r="D6772" s="94">
        <v>0.8305555555555556</v>
      </c>
      <c r="E6772" s="92">
        <v>0.0</v>
      </c>
      <c r="F6772" s="92" t="s">
        <v>3542</v>
      </c>
    </row>
    <row r="6773" ht="14.25" customHeight="1">
      <c r="A6773" s="92" t="s">
        <v>3748</v>
      </c>
      <c r="B6773" s="92" t="s">
        <v>913</v>
      </c>
      <c r="C6773" s="93">
        <v>45806.0</v>
      </c>
      <c r="D6773" s="94">
        <v>0.3611111111111111</v>
      </c>
      <c r="E6773" s="92">
        <v>1.0</v>
      </c>
      <c r="F6773" s="92" t="s">
        <v>3543</v>
      </c>
    </row>
    <row r="6774" ht="14.25" customHeight="1">
      <c r="A6774" s="92" t="s">
        <v>4084</v>
      </c>
      <c r="B6774" s="92" t="s">
        <v>2920</v>
      </c>
      <c r="C6774" s="93">
        <v>45614.0</v>
      </c>
      <c r="D6774" s="94">
        <v>0.6625</v>
      </c>
      <c r="E6774" s="92">
        <v>0.0</v>
      </c>
      <c r="F6774" s="92" t="s">
        <v>3542</v>
      </c>
    </row>
    <row r="6775" ht="14.25" customHeight="1">
      <c r="A6775" s="92" t="s">
        <v>3851</v>
      </c>
      <c r="B6775" s="92" t="s">
        <v>2920</v>
      </c>
      <c r="C6775" s="93">
        <v>45626.0</v>
      </c>
      <c r="D6775" s="94">
        <v>0.16805555555555557</v>
      </c>
      <c r="E6775" s="92">
        <v>1.0</v>
      </c>
      <c r="F6775" s="92" t="s">
        <v>3543</v>
      </c>
    </row>
    <row r="6776" ht="14.25" customHeight="1">
      <c r="A6776" s="92" t="s">
        <v>4060</v>
      </c>
      <c r="B6776" s="92" t="s">
        <v>2920</v>
      </c>
      <c r="C6776" s="93">
        <v>45798.0</v>
      </c>
      <c r="D6776" s="94">
        <v>0.4791666666666667</v>
      </c>
      <c r="E6776" s="92">
        <v>2.0</v>
      </c>
      <c r="F6776" s="92" t="s">
        <v>3544</v>
      </c>
    </row>
    <row r="6777" ht="14.25" customHeight="1">
      <c r="A6777" s="92" t="s">
        <v>3690</v>
      </c>
      <c r="B6777" s="92" t="s">
        <v>2921</v>
      </c>
      <c r="C6777" s="93">
        <v>45625.0</v>
      </c>
      <c r="D6777" s="94">
        <v>0.1798611111111111</v>
      </c>
      <c r="E6777" s="92">
        <v>2.0</v>
      </c>
      <c r="F6777" s="92" t="s">
        <v>3544</v>
      </c>
    </row>
    <row r="6778" ht="14.25" customHeight="1">
      <c r="A6778" s="92" t="s">
        <v>4007</v>
      </c>
      <c r="B6778" s="92" t="s">
        <v>2921</v>
      </c>
      <c r="C6778" s="93">
        <v>45750.0</v>
      </c>
      <c r="D6778" s="94">
        <v>0.7513888888888889</v>
      </c>
      <c r="E6778" s="92">
        <v>1.0</v>
      </c>
      <c r="F6778" s="92" t="s">
        <v>3543</v>
      </c>
    </row>
    <row r="6779" ht="14.25" customHeight="1">
      <c r="A6779" s="92" t="s">
        <v>4040</v>
      </c>
      <c r="B6779" s="92" t="s">
        <v>2921</v>
      </c>
      <c r="C6779" s="93">
        <v>45804.0</v>
      </c>
      <c r="D6779" s="94">
        <v>0.9680555555555556</v>
      </c>
      <c r="E6779" s="92">
        <v>2.0</v>
      </c>
      <c r="F6779" s="92" t="s">
        <v>3544</v>
      </c>
    </row>
    <row r="6780" ht="14.25" customHeight="1">
      <c r="A6780" s="92" t="s">
        <v>3753</v>
      </c>
      <c r="B6780" s="92" t="s">
        <v>3384</v>
      </c>
      <c r="C6780" s="93">
        <v>45901.0</v>
      </c>
      <c r="D6780" s="94">
        <v>0.15069444444444444</v>
      </c>
      <c r="E6780" s="92">
        <v>0.0</v>
      </c>
      <c r="F6780" s="92" t="s">
        <v>3542</v>
      </c>
    </row>
    <row r="6781" ht="14.25" customHeight="1">
      <c r="A6781" s="92" t="s">
        <v>3911</v>
      </c>
      <c r="B6781" s="92" t="s">
        <v>3384</v>
      </c>
      <c r="C6781" s="93">
        <v>45908.0</v>
      </c>
      <c r="D6781" s="94">
        <v>0.7458333333333333</v>
      </c>
      <c r="E6781" s="92">
        <v>1.0</v>
      </c>
      <c r="F6781" s="92" t="s">
        <v>3543</v>
      </c>
    </row>
    <row r="6782" ht="14.25" customHeight="1">
      <c r="A6782" s="92" t="s">
        <v>3958</v>
      </c>
      <c r="B6782" s="92" t="s">
        <v>1906</v>
      </c>
      <c r="C6782" s="93">
        <v>45905.0</v>
      </c>
      <c r="D6782" s="94">
        <v>0.08194444444444444</v>
      </c>
      <c r="E6782" s="92">
        <v>0.0</v>
      </c>
      <c r="F6782" s="92" t="s">
        <v>3542</v>
      </c>
    </row>
    <row r="6783" ht="14.25" customHeight="1">
      <c r="A6783" s="92" t="s">
        <v>3985</v>
      </c>
      <c r="B6783" s="92" t="s">
        <v>2922</v>
      </c>
      <c r="C6783" s="93">
        <v>45682.0</v>
      </c>
      <c r="D6783" s="94">
        <v>0.7215277777777778</v>
      </c>
      <c r="E6783" s="92">
        <v>0.0</v>
      </c>
      <c r="F6783" s="92" t="s">
        <v>3542</v>
      </c>
    </row>
    <row r="6784" ht="14.25" customHeight="1">
      <c r="A6784" s="92" t="s">
        <v>4082</v>
      </c>
      <c r="B6784" s="92" t="s">
        <v>2922</v>
      </c>
      <c r="C6784" s="93">
        <v>45797.0</v>
      </c>
      <c r="D6784" s="94">
        <v>0.5923611111111111</v>
      </c>
      <c r="E6784" s="92">
        <v>1.0</v>
      </c>
      <c r="F6784" s="92" t="s">
        <v>3543</v>
      </c>
    </row>
    <row r="6785" ht="14.25" customHeight="1">
      <c r="A6785" s="92" t="s">
        <v>3766</v>
      </c>
      <c r="B6785" s="92" t="s">
        <v>3385</v>
      </c>
      <c r="C6785" s="93">
        <v>45846.0</v>
      </c>
      <c r="D6785" s="94">
        <v>0.14166666666666666</v>
      </c>
      <c r="E6785" s="92">
        <v>2.0</v>
      </c>
      <c r="F6785" s="92" t="s">
        <v>3544</v>
      </c>
    </row>
    <row r="6786" ht="14.25" customHeight="1">
      <c r="A6786" s="92" t="s">
        <v>3801</v>
      </c>
      <c r="B6786" s="92" t="s">
        <v>3385</v>
      </c>
      <c r="C6786" s="93">
        <v>45901.0</v>
      </c>
      <c r="D6786" s="94">
        <v>0.7145833333333333</v>
      </c>
      <c r="E6786" s="92">
        <v>0.0</v>
      </c>
      <c r="F6786" s="92" t="s">
        <v>3542</v>
      </c>
    </row>
    <row r="6787" ht="14.25" customHeight="1">
      <c r="A6787" s="92" t="s">
        <v>3792</v>
      </c>
      <c r="B6787" s="92" t="s">
        <v>2923</v>
      </c>
      <c r="C6787" s="93">
        <v>45887.0</v>
      </c>
      <c r="D6787" s="94">
        <v>0.4097222222222222</v>
      </c>
      <c r="E6787" s="92">
        <v>2.0</v>
      </c>
      <c r="F6787" s="92" t="s">
        <v>3544</v>
      </c>
    </row>
    <row r="6788" ht="14.25" customHeight="1">
      <c r="A6788" s="92" t="s">
        <v>3719</v>
      </c>
      <c r="B6788" s="92" t="s">
        <v>3386</v>
      </c>
      <c r="C6788" s="93">
        <v>45657.0</v>
      </c>
      <c r="D6788" s="94">
        <v>0.4479166666666667</v>
      </c>
      <c r="E6788" s="92">
        <v>2.0</v>
      </c>
      <c r="F6788" s="92" t="s">
        <v>3544</v>
      </c>
    </row>
    <row r="6789" ht="14.25" customHeight="1">
      <c r="A6789" s="92" t="s">
        <v>3746</v>
      </c>
      <c r="B6789" s="92" t="s">
        <v>3386</v>
      </c>
      <c r="C6789" s="93">
        <v>45813.0</v>
      </c>
      <c r="D6789" s="94">
        <v>0.45694444444444443</v>
      </c>
      <c r="E6789" s="92">
        <v>2.0</v>
      </c>
      <c r="F6789" s="92" t="s">
        <v>3544</v>
      </c>
    </row>
    <row r="6790" ht="14.25" customHeight="1">
      <c r="A6790" s="92" t="s">
        <v>4018</v>
      </c>
      <c r="B6790" s="92" t="s">
        <v>405</v>
      </c>
      <c r="C6790" s="93">
        <v>45737.0</v>
      </c>
      <c r="D6790" s="94">
        <v>0.2263888888888889</v>
      </c>
      <c r="E6790" s="92">
        <v>1.0</v>
      </c>
      <c r="F6790" s="92" t="s">
        <v>3543</v>
      </c>
    </row>
    <row r="6791" ht="14.25" customHeight="1">
      <c r="A6791" s="92" t="s">
        <v>3702</v>
      </c>
      <c r="B6791" s="92" t="s">
        <v>405</v>
      </c>
      <c r="C6791" s="93">
        <v>45822.0</v>
      </c>
      <c r="D6791" s="94">
        <v>0.5201388888888889</v>
      </c>
      <c r="E6791" s="92">
        <v>2.0</v>
      </c>
      <c r="F6791" s="92" t="s">
        <v>3544</v>
      </c>
    </row>
    <row r="6792" ht="14.25" customHeight="1">
      <c r="A6792" s="92" t="s">
        <v>3983</v>
      </c>
      <c r="B6792" s="92" t="s">
        <v>405</v>
      </c>
      <c r="C6792" s="93">
        <v>45847.0</v>
      </c>
      <c r="D6792" s="94">
        <v>0.8729166666666667</v>
      </c>
      <c r="E6792" s="92">
        <v>0.0</v>
      </c>
      <c r="F6792" s="92" t="s">
        <v>3542</v>
      </c>
    </row>
    <row r="6793" ht="14.25" customHeight="1">
      <c r="A6793" s="92" t="s">
        <v>3816</v>
      </c>
      <c r="B6793" s="92" t="s">
        <v>405</v>
      </c>
      <c r="C6793" s="93">
        <v>45941.0</v>
      </c>
      <c r="D6793" s="94">
        <v>0.5486111111111112</v>
      </c>
      <c r="E6793" s="92">
        <v>0.0</v>
      </c>
      <c r="F6793" s="92" t="s">
        <v>3542</v>
      </c>
    </row>
    <row r="6794" ht="14.25" customHeight="1">
      <c r="A6794" s="92" t="s">
        <v>3731</v>
      </c>
      <c r="B6794" s="92" t="s">
        <v>2410</v>
      </c>
      <c r="C6794" s="93">
        <v>45691.0</v>
      </c>
      <c r="D6794" s="94">
        <v>0.4840277777777778</v>
      </c>
      <c r="E6794" s="92">
        <v>2.0</v>
      </c>
      <c r="F6794" s="92" t="s">
        <v>3544</v>
      </c>
    </row>
    <row r="6795" ht="14.25" customHeight="1">
      <c r="A6795" s="92" t="s">
        <v>3808</v>
      </c>
      <c r="B6795" s="92" t="s">
        <v>2410</v>
      </c>
      <c r="C6795" s="93">
        <v>45702.0</v>
      </c>
      <c r="D6795" s="94">
        <v>0.6826388888888889</v>
      </c>
      <c r="E6795" s="92">
        <v>0.0</v>
      </c>
      <c r="F6795" s="92" t="s">
        <v>3542</v>
      </c>
    </row>
    <row r="6796" ht="14.25" customHeight="1">
      <c r="A6796" s="92" t="s">
        <v>4034</v>
      </c>
      <c r="B6796" s="92" t="s">
        <v>2410</v>
      </c>
      <c r="C6796" s="93">
        <v>45739.0</v>
      </c>
      <c r="D6796" s="94">
        <v>0.12152777777777778</v>
      </c>
      <c r="E6796" s="92">
        <v>1.0</v>
      </c>
      <c r="F6796" s="92" t="s">
        <v>3543</v>
      </c>
    </row>
    <row r="6797" ht="14.25" customHeight="1">
      <c r="A6797" s="92" t="s">
        <v>4017</v>
      </c>
      <c r="B6797" s="92" t="s">
        <v>2410</v>
      </c>
      <c r="C6797" s="93">
        <v>45762.0</v>
      </c>
      <c r="D6797" s="94">
        <v>0.10486111111111111</v>
      </c>
      <c r="E6797" s="92">
        <v>2.0</v>
      </c>
      <c r="F6797" s="92" t="s">
        <v>3544</v>
      </c>
    </row>
    <row r="6798" ht="14.25" customHeight="1">
      <c r="A6798" s="92" t="s">
        <v>3768</v>
      </c>
      <c r="B6798" s="92" t="s">
        <v>2410</v>
      </c>
      <c r="C6798" s="93">
        <v>45858.0</v>
      </c>
      <c r="D6798" s="94">
        <v>0.8708333333333333</v>
      </c>
      <c r="E6798" s="92">
        <v>1.0</v>
      </c>
      <c r="F6798" s="92" t="s">
        <v>3543</v>
      </c>
    </row>
    <row r="6799" ht="14.25" customHeight="1">
      <c r="A6799" s="92" t="s">
        <v>3911</v>
      </c>
      <c r="B6799" s="92" t="s">
        <v>2410</v>
      </c>
      <c r="C6799" s="93">
        <v>45874.0</v>
      </c>
      <c r="D6799" s="94">
        <v>0.5277777777777778</v>
      </c>
      <c r="E6799" s="92">
        <v>0.0</v>
      </c>
      <c r="F6799" s="92" t="s">
        <v>3542</v>
      </c>
    </row>
    <row r="6800" ht="14.25" customHeight="1">
      <c r="A6800" s="92" t="s">
        <v>3876</v>
      </c>
      <c r="B6800" s="92" t="s">
        <v>2410</v>
      </c>
      <c r="C6800" s="93">
        <v>45897.0</v>
      </c>
      <c r="D6800" s="94">
        <v>0.6222222222222222</v>
      </c>
      <c r="E6800" s="92">
        <v>0.0</v>
      </c>
      <c r="F6800" s="92" t="s">
        <v>3542</v>
      </c>
    </row>
    <row r="6801" ht="14.25" customHeight="1">
      <c r="A6801" s="92" t="s">
        <v>3740</v>
      </c>
      <c r="B6801" s="92" t="s">
        <v>406</v>
      </c>
      <c r="C6801" s="93">
        <v>45655.0</v>
      </c>
      <c r="D6801" s="94">
        <v>0.12569444444444444</v>
      </c>
      <c r="E6801" s="92">
        <v>1.0</v>
      </c>
      <c r="F6801" s="92" t="s">
        <v>3543</v>
      </c>
    </row>
    <row r="6802" ht="14.25" customHeight="1">
      <c r="A6802" s="92" t="s">
        <v>3901</v>
      </c>
      <c r="B6802" s="92" t="s">
        <v>406</v>
      </c>
      <c r="C6802" s="93">
        <v>45692.0</v>
      </c>
      <c r="D6802" s="94">
        <v>0.6909722222222222</v>
      </c>
      <c r="E6802" s="92">
        <v>0.0</v>
      </c>
      <c r="F6802" s="92" t="s">
        <v>3542</v>
      </c>
    </row>
    <row r="6803" ht="14.25" customHeight="1">
      <c r="A6803" s="92" t="s">
        <v>4025</v>
      </c>
      <c r="B6803" s="92" t="s">
        <v>406</v>
      </c>
      <c r="C6803" s="93">
        <v>45697.0</v>
      </c>
      <c r="D6803" s="94">
        <v>0.7430555555555556</v>
      </c>
      <c r="E6803" s="92">
        <v>1.0</v>
      </c>
      <c r="F6803" s="92" t="s">
        <v>3543</v>
      </c>
    </row>
    <row r="6804" ht="14.25" customHeight="1">
      <c r="A6804" s="92" t="s">
        <v>3705</v>
      </c>
      <c r="B6804" s="92" t="s">
        <v>406</v>
      </c>
      <c r="C6804" s="93">
        <v>45744.0</v>
      </c>
      <c r="D6804" s="94">
        <v>0.6868055555555556</v>
      </c>
      <c r="E6804" s="92">
        <v>1.0</v>
      </c>
      <c r="F6804" s="92" t="s">
        <v>3543</v>
      </c>
    </row>
    <row r="6805" ht="14.25" customHeight="1">
      <c r="A6805" s="92" t="s">
        <v>3851</v>
      </c>
      <c r="B6805" s="92" t="s">
        <v>406</v>
      </c>
      <c r="C6805" s="93">
        <v>45856.0</v>
      </c>
      <c r="D6805" s="94">
        <v>0.7270833333333333</v>
      </c>
      <c r="E6805" s="92">
        <v>1.0</v>
      </c>
      <c r="F6805" s="92" t="s">
        <v>3543</v>
      </c>
    </row>
    <row r="6806" ht="14.25" customHeight="1">
      <c r="A6806" s="92" t="s">
        <v>3799</v>
      </c>
      <c r="B6806" s="92" t="s">
        <v>3387</v>
      </c>
      <c r="C6806" s="93">
        <v>45630.0</v>
      </c>
      <c r="D6806" s="94">
        <v>0.2590277777777778</v>
      </c>
      <c r="E6806" s="92">
        <v>2.0</v>
      </c>
      <c r="F6806" s="92" t="s">
        <v>3544</v>
      </c>
    </row>
    <row r="6807" ht="14.25" customHeight="1">
      <c r="A6807" s="92" t="s">
        <v>4050</v>
      </c>
      <c r="B6807" s="92" t="s">
        <v>3387</v>
      </c>
      <c r="C6807" s="93">
        <v>45678.0</v>
      </c>
      <c r="D6807" s="94">
        <v>0.17291666666666666</v>
      </c>
      <c r="E6807" s="92">
        <v>0.0</v>
      </c>
      <c r="F6807" s="92" t="s">
        <v>3542</v>
      </c>
    </row>
    <row r="6808" ht="14.25" customHeight="1">
      <c r="A6808" s="92" t="s">
        <v>3805</v>
      </c>
      <c r="B6808" s="92" t="s">
        <v>3387</v>
      </c>
      <c r="C6808" s="93">
        <v>45767.0</v>
      </c>
      <c r="D6808" s="94">
        <v>0.009027777777777777</v>
      </c>
      <c r="E6808" s="92">
        <v>1.0</v>
      </c>
      <c r="F6808" s="92" t="s">
        <v>3543</v>
      </c>
    </row>
    <row r="6809" ht="14.25" customHeight="1">
      <c r="A6809" s="92" t="s">
        <v>3728</v>
      </c>
      <c r="B6809" s="92" t="s">
        <v>3387</v>
      </c>
      <c r="C6809" s="93">
        <v>45837.0</v>
      </c>
      <c r="D6809" s="94">
        <v>0.21458333333333332</v>
      </c>
      <c r="E6809" s="92">
        <v>2.0</v>
      </c>
      <c r="F6809" s="92" t="s">
        <v>3544</v>
      </c>
    </row>
    <row r="6810" ht="14.25" customHeight="1">
      <c r="A6810" s="92" t="s">
        <v>3848</v>
      </c>
      <c r="B6810" s="92" t="s">
        <v>3387</v>
      </c>
      <c r="C6810" s="93">
        <v>45920.0</v>
      </c>
      <c r="D6810" s="94">
        <v>0.4979166666666667</v>
      </c>
      <c r="E6810" s="92">
        <v>0.0</v>
      </c>
      <c r="F6810" s="92" t="s">
        <v>3542</v>
      </c>
    </row>
    <row r="6811" ht="14.25" customHeight="1">
      <c r="A6811" s="92" t="s">
        <v>3887</v>
      </c>
      <c r="B6811" s="92" t="s">
        <v>3388</v>
      </c>
      <c r="C6811" s="93">
        <v>45595.0</v>
      </c>
      <c r="D6811" s="94">
        <v>0.5375</v>
      </c>
      <c r="E6811" s="92">
        <v>2.0</v>
      </c>
      <c r="F6811" s="92" t="s">
        <v>3544</v>
      </c>
    </row>
    <row r="6812" ht="14.25" customHeight="1">
      <c r="A6812" s="92" t="s">
        <v>3885</v>
      </c>
      <c r="B6812" s="92" t="s">
        <v>3388</v>
      </c>
      <c r="C6812" s="93">
        <v>45633.0</v>
      </c>
      <c r="D6812" s="94">
        <v>0.5951388888888889</v>
      </c>
      <c r="E6812" s="92">
        <v>0.0</v>
      </c>
      <c r="F6812" s="92" t="s">
        <v>3542</v>
      </c>
    </row>
    <row r="6813" ht="14.25" customHeight="1">
      <c r="A6813" s="92" t="s">
        <v>3687</v>
      </c>
      <c r="B6813" s="92" t="s">
        <v>3388</v>
      </c>
      <c r="C6813" s="93">
        <v>45706.0</v>
      </c>
      <c r="D6813" s="94">
        <v>0.7152777777777778</v>
      </c>
      <c r="E6813" s="92">
        <v>2.0</v>
      </c>
      <c r="F6813" s="92" t="s">
        <v>3544</v>
      </c>
    </row>
    <row r="6814" ht="14.25" customHeight="1">
      <c r="A6814" s="92" t="s">
        <v>3930</v>
      </c>
      <c r="B6814" s="92" t="s">
        <v>3388</v>
      </c>
      <c r="C6814" s="93">
        <v>45920.0</v>
      </c>
      <c r="D6814" s="94">
        <v>0.5763888888888888</v>
      </c>
      <c r="E6814" s="92">
        <v>2.0</v>
      </c>
      <c r="F6814" s="92" t="s">
        <v>3544</v>
      </c>
    </row>
    <row r="6815" ht="14.25" customHeight="1">
      <c r="A6815" s="92" t="s">
        <v>3856</v>
      </c>
      <c r="B6815" s="92" t="s">
        <v>407</v>
      </c>
      <c r="C6815" s="93">
        <v>45614.0</v>
      </c>
      <c r="D6815" s="94">
        <v>0.25555555555555554</v>
      </c>
      <c r="E6815" s="92">
        <v>2.0</v>
      </c>
      <c r="F6815" s="92" t="s">
        <v>3544</v>
      </c>
    </row>
    <row r="6816" ht="14.25" customHeight="1">
      <c r="A6816" s="92" t="s">
        <v>3792</v>
      </c>
      <c r="B6816" s="92" t="s">
        <v>407</v>
      </c>
      <c r="C6816" s="93">
        <v>45750.0</v>
      </c>
      <c r="D6816" s="94">
        <v>0.7861111111111111</v>
      </c>
      <c r="E6816" s="92">
        <v>0.0</v>
      </c>
      <c r="F6816" s="92" t="s">
        <v>3542</v>
      </c>
    </row>
    <row r="6817" ht="14.25" customHeight="1">
      <c r="A6817" s="92" t="s">
        <v>4024</v>
      </c>
      <c r="B6817" s="92" t="s">
        <v>407</v>
      </c>
      <c r="C6817" s="93">
        <v>45775.0</v>
      </c>
      <c r="D6817" s="94">
        <v>0.80625</v>
      </c>
      <c r="E6817" s="92">
        <v>0.0</v>
      </c>
      <c r="F6817" s="92" t="s">
        <v>3542</v>
      </c>
    </row>
    <row r="6818" ht="14.25" customHeight="1">
      <c r="A6818" s="92" t="s">
        <v>3683</v>
      </c>
      <c r="B6818" s="92" t="s">
        <v>408</v>
      </c>
      <c r="C6818" s="93">
        <v>45702.0</v>
      </c>
      <c r="D6818" s="94">
        <v>0.7736111111111111</v>
      </c>
      <c r="E6818" s="92">
        <v>2.0</v>
      </c>
      <c r="F6818" s="92" t="s">
        <v>3544</v>
      </c>
    </row>
    <row r="6819" ht="14.25" customHeight="1">
      <c r="A6819" s="92" t="s">
        <v>3728</v>
      </c>
      <c r="B6819" s="92" t="s">
        <v>408</v>
      </c>
      <c r="C6819" s="93">
        <v>45710.0</v>
      </c>
      <c r="D6819" s="94">
        <v>0.9611111111111111</v>
      </c>
      <c r="E6819" s="92">
        <v>2.0</v>
      </c>
      <c r="F6819" s="92" t="s">
        <v>3544</v>
      </c>
    </row>
    <row r="6820" ht="14.25" customHeight="1">
      <c r="A6820" s="92" t="s">
        <v>3961</v>
      </c>
      <c r="B6820" s="92" t="s">
        <v>408</v>
      </c>
      <c r="C6820" s="93">
        <v>45745.0</v>
      </c>
      <c r="D6820" s="94">
        <v>0.2638888888888889</v>
      </c>
      <c r="E6820" s="92">
        <v>1.0</v>
      </c>
      <c r="F6820" s="92" t="s">
        <v>3543</v>
      </c>
    </row>
    <row r="6821" ht="14.25" customHeight="1">
      <c r="A6821" s="92" t="s">
        <v>3896</v>
      </c>
      <c r="B6821" s="92" t="s">
        <v>408</v>
      </c>
      <c r="C6821" s="93">
        <v>45779.0</v>
      </c>
      <c r="D6821" s="94">
        <v>0.9145833333333333</v>
      </c>
      <c r="E6821" s="92">
        <v>1.0</v>
      </c>
      <c r="F6821" s="92" t="s">
        <v>3543</v>
      </c>
    </row>
    <row r="6822" ht="14.25" customHeight="1">
      <c r="A6822" s="92" t="s">
        <v>3951</v>
      </c>
      <c r="B6822" s="92" t="s">
        <v>408</v>
      </c>
      <c r="C6822" s="93">
        <v>45844.0</v>
      </c>
      <c r="D6822" s="94">
        <v>0.7770833333333333</v>
      </c>
      <c r="E6822" s="92">
        <v>0.0</v>
      </c>
      <c r="F6822" s="92" t="s">
        <v>3542</v>
      </c>
    </row>
    <row r="6823" ht="14.25" customHeight="1">
      <c r="A6823" s="92" t="s">
        <v>3680</v>
      </c>
      <c r="B6823" s="92" t="s">
        <v>2411</v>
      </c>
      <c r="C6823" s="93">
        <v>45607.0</v>
      </c>
      <c r="D6823" s="94">
        <v>0.6486111111111111</v>
      </c>
      <c r="E6823" s="92">
        <v>0.0</v>
      </c>
      <c r="F6823" s="92" t="s">
        <v>3542</v>
      </c>
    </row>
    <row r="6824" ht="14.25" customHeight="1">
      <c r="A6824" s="92" t="s">
        <v>3924</v>
      </c>
      <c r="B6824" s="92" t="s">
        <v>2411</v>
      </c>
      <c r="C6824" s="93">
        <v>45689.0</v>
      </c>
      <c r="D6824" s="94">
        <v>0.9729166666666667</v>
      </c>
      <c r="E6824" s="92">
        <v>2.0</v>
      </c>
      <c r="F6824" s="92" t="s">
        <v>3544</v>
      </c>
    </row>
    <row r="6825" ht="14.25" customHeight="1">
      <c r="A6825" s="92" t="s">
        <v>3961</v>
      </c>
      <c r="B6825" s="92" t="s">
        <v>2411</v>
      </c>
      <c r="C6825" s="93">
        <v>45691.0</v>
      </c>
      <c r="D6825" s="94">
        <v>0.9013888888888889</v>
      </c>
      <c r="E6825" s="92">
        <v>2.0</v>
      </c>
      <c r="F6825" s="92" t="s">
        <v>3544</v>
      </c>
    </row>
    <row r="6826" ht="14.25" customHeight="1">
      <c r="A6826" s="92" t="s">
        <v>3818</v>
      </c>
      <c r="B6826" s="92" t="s">
        <v>2411</v>
      </c>
      <c r="C6826" s="93">
        <v>45780.0</v>
      </c>
      <c r="D6826" s="94">
        <v>0.3736111111111111</v>
      </c>
      <c r="E6826" s="92">
        <v>2.0</v>
      </c>
      <c r="F6826" s="92" t="s">
        <v>3544</v>
      </c>
    </row>
    <row r="6827" ht="14.25" customHeight="1">
      <c r="A6827" s="92" t="s">
        <v>3710</v>
      </c>
      <c r="B6827" s="92" t="s">
        <v>2411</v>
      </c>
      <c r="C6827" s="93">
        <v>45841.0</v>
      </c>
      <c r="D6827" s="94">
        <v>0.25972222222222224</v>
      </c>
      <c r="E6827" s="92">
        <v>0.0</v>
      </c>
      <c r="F6827" s="92" t="s">
        <v>3542</v>
      </c>
    </row>
    <row r="6828" ht="14.25" customHeight="1">
      <c r="A6828" s="92" t="s">
        <v>3884</v>
      </c>
      <c r="B6828" s="92" t="s">
        <v>2411</v>
      </c>
      <c r="C6828" s="93">
        <v>45937.0</v>
      </c>
      <c r="D6828" s="94">
        <v>0.2534722222222222</v>
      </c>
      <c r="E6828" s="92">
        <v>0.0</v>
      </c>
      <c r="F6828" s="92" t="s">
        <v>3542</v>
      </c>
    </row>
    <row r="6829" ht="14.25" customHeight="1">
      <c r="A6829" s="92" t="s">
        <v>3748</v>
      </c>
      <c r="B6829" s="92" t="s">
        <v>409</v>
      </c>
      <c r="C6829" s="93">
        <v>45640.0</v>
      </c>
      <c r="D6829" s="94">
        <v>0.6756944444444445</v>
      </c>
      <c r="E6829" s="92">
        <v>1.0</v>
      </c>
      <c r="F6829" s="92" t="s">
        <v>3543</v>
      </c>
    </row>
    <row r="6830" ht="14.25" customHeight="1">
      <c r="A6830" s="92" t="s">
        <v>3765</v>
      </c>
      <c r="B6830" s="92" t="s">
        <v>409</v>
      </c>
      <c r="C6830" s="93">
        <v>45708.0</v>
      </c>
      <c r="D6830" s="94">
        <v>0.7020833333333333</v>
      </c>
      <c r="E6830" s="92">
        <v>2.0</v>
      </c>
      <c r="F6830" s="92" t="s">
        <v>3544</v>
      </c>
    </row>
    <row r="6831" ht="14.25" customHeight="1">
      <c r="A6831" s="92" t="s">
        <v>3760</v>
      </c>
      <c r="B6831" s="92" t="s">
        <v>409</v>
      </c>
      <c r="C6831" s="93">
        <v>45710.0</v>
      </c>
      <c r="D6831" s="94">
        <v>0.7611111111111111</v>
      </c>
      <c r="E6831" s="92">
        <v>2.0</v>
      </c>
      <c r="F6831" s="92" t="s">
        <v>3544</v>
      </c>
    </row>
    <row r="6832" ht="14.25" customHeight="1">
      <c r="A6832" s="92" t="s">
        <v>4044</v>
      </c>
      <c r="B6832" s="92" t="s">
        <v>409</v>
      </c>
      <c r="C6832" s="93">
        <v>45782.0</v>
      </c>
      <c r="D6832" s="94">
        <v>0.9736111111111111</v>
      </c>
      <c r="E6832" s="92">
        <v>0.0</v>
      </c>
      <c r="F6832" s="92" t="s">
        <v>3542</v>
      </c>
    </row>
    <row r="6833" ht="14.25" customHeight="1">
      <c r="A6833" s="92" t="s">
        <v>3989</v>
      </c>
      <c r="B6833" s="92" t="s">
        <v>409</v>
      </c>
      <c r="C6833" s="93">
        <v>45791.0</v>
      </c>
      <c r="D6833" s="94">
        <v>0.11875</v>
      </c>
      <c r="E6833" s="92">
        <v>1.0</v>
      </c>
      <c r="F6833" s="92" t="s">
        <v>3543</v>
      </c>
    </row>
    <row r="6834" ht="14.25" customHeight="1">
      <c r="A6834" s="92" t="s">
        <v>3971</v>
      </c>
      <c r="B6834" s="92" t="s">
        <v>409</v>
      </c>
      <c r="C6834" s="93">
        <v>45848.0</v>
      </c>
      <c r="D6834" s="94">
        <v>0.8527777777777777</v>
      </c>
      <c r="E6834" s="92">
        <v>2.0</v>
      </c>
      <c r="F6834" s="92" t="s">
        <v>3544</v>
      </c>
    </row>
    <row r="6835" ht="14.25" customHeight="1">
      <c r="A6835" s="92" t="s">
        <v>3879</v>
      </c>
      <c r="B6835" s="92" t="s">
        <v>914</v>
      </c>
      <c r="C6835" s="93">
        <v>45912.0</v>
      </c>
      <c r="D6835" s="94">
        <v>0.5847222222222223</v>
      </c>
      <c r="E6835" s="92">
        <v>0.0</v>
      </c>
      <c r="F6835" s="92" t="s">
        <v>3542</v>
      </c>
    </row>
    <row r="6836" ht="14.25" customHeight="1">
      <c r="A6836" s="92" t="s">
        <v>3916</v>
      </c>
      <c r="B6836" s="92" t="s">
        <v>914</v>
      </c>
      <c r="C6836" s="93">
        <v>45927.0</v>
      </c>
      <c r="D6836" s="94">
        <v>0.8597222222222223</v>
      </c>
      <c r="E6836" s="92">
        <v>2.0</v>
      </c>
      <c r="F6836" s="92" t="s">
        <v>3544</v>
      </c>
    </row>
    <row r="6837" ht="14.25" customHeight="1">
      <c r="A6837" s="92" t="s">
        <v>3981</v>
      </c>
      <c r="B6837" s="92" t="s">
        <v>2412</v>
      </c>
      <c r="C6837" s="93">
        <v>45932.0</v>
      </c>
      <c r="D6837" s="94">
        <v>0.48541666666666666</v>
      </c>
      <c r="E6837" s="92">
        <v>2.0</v>
      </c>
      <c r="F6837" s="92" t="s">
        <v>3544</v>
      </c>
    </row>
    <row r="6838" ht="14.25" customHeight="1">
      <c r="A6838" s="92" t="s">
        <v>3799</v>
      </c>
      <c r="B6838" s="92" t="s">
        <v>1907</v>
      </c>
      <c r="C6838" s="93">
        <v>45758.0</v>
      </c>
      <c r="D6838" s="94">
        <v>0.7611111111111111</v>
      </c>
      <c r="E6838" s="92">
        <v>0.0</v>
      </c>
      <c r="F6838" s="92" t="s">
        <v>3542</v>
      </c>
    </row>
    <row r="6839" ht="14.25" customHeight="1">
      <c r="A6839" s="92" t="s">
        <v>4039</v>
      </c>
      <c r="B6839" s="92" t="s">
        <v>1907</v>
      </c>
      <c r="C6839" s="93">
        <v>45880.0</v>
      </c>
      <c r="D6839" s="94">
        <v>0.002777777777777778</v>
      </c>
      <c r="E6839" s="92">
        <v>1.0</v>
      </c>
      <c r="F6839" s="92" t="s">
        <v>3543</v>
      </c>
    </row>
    <row r="6840" ht="14.25" customHeight="1">
      <c r="A6840" s="92" t="s">
        <v>3871</v>
      </c>
      <c r="B6840" s="92" t="s">
        <v>915</v>
      </c>
      <c r="C6840" s="93">
        <v>45594.0</v>
      </c>
      <c r="D6840" s="94">
        <v>0.1</v>
      </c>
      <c r="E6840" s="92">
        <v>2.0</v>
      </c>
      <c r="F6840" s="92" t="s">
        <v>3544</v>
      </c>
    </row>
    <row r="6841" ht="14.25" customHeight="1">
      <c r="A6841" s="92" t="s">
        <v>3867</v>
      </c>
      <c r="B6841" s="92" t="s">
        <v>915</v>
      </c>
      <c r="C6841" s="93">
        <v>45701.0</v>
      </c>
      <c r="D6841" s="94">
        <v>0.66875</v>
      </c>
      <c r="E6841" s="92">
        <v>2.0</v>
      </c>
      <c r="F6841" s="92" t="s">
        <v>3544</v>
      </c>
    </row>
    <row r="6842" ht="14.25" customHeight="1">
      <c r="A6842" s="92" t="s">
        <v>3959</v>
      </c>
      <c r="B6842" s="92" t="s">
        <v>915</v>
      </c>
      <c r="C6842" s="93">
        <v>45712.0</v>
      </c>
      <c r="D6842" s="94">
        <v>0.3333333333333333</v>
      </c>
      <c r="E6842" s="92">
        <v>0.0</v>
      </c>
      <c r="F6842" s="92" t="s">
        <v>3542</v>
      </c>
    </row>
    <row r="6843" ht="14.25" customHeight="1">
      <c r="A6843" s="92" t="s">
        <v>3821</v>
      </c>
      <c r="B6843" s="92" t="s">
        <v>915</v>
      </c>
      <c r="C6843" s="93">
        <v>45735.0</v>
      </c>
      <c r="D6843" s="94">
        <v>0.2722222222222222</v>
      </c>
      <c r="E6843" s="92">
        <v>2.0</v>
      </c>
      <c r="F6843" s="92" t="s">
        <v>3544</v>
      </c>
    </row>
    <row r="6844" ht="14.25" customHeight="1">
      <c r="A6844" s="92" t="s">
        <v>3842</v>
      </c>
      <c r="B6844" s="92" t="s">
        <v>915</v>
      </c>
      <c r="C6844" s="93">
        <v>45866.0</v>
      </c>
      <c r="D6844" s="94">
        <v>0.6333333333333333</v>
      </c>
      <c r="E6844" s="92">
        <v>0.0</v>
      </c>
      <c r="F6844" s="92" t="s">
        <v>3542</v>
      </c>
    </row>
    <row r="6845" ht="14.25" customHeight="1">
      <c r="A6845" s="92" t="s">
        <v>3789</v>
      </c>
      <c r="B6845" s="92" t="s">
        <v>915</v>
      </c>
      <c r="C6845" s="93">
        <v>45889.0</v>
      </c>
      <c r="D6845" s="94">
        <v>0.3763888888888889</v>
      </c>
      <c r="E6845" s="92">
        <v>2.0</v>
      </c>
      <c r="F6845" s="92" t="s">
        <v>3544</v>
      </c>
    </row>
    <row r="6846" ht="14.25" customHeight="1">
      <c r="A6846" s="92" t="s">
        <v>4084</v>
      </c>
      <c r="B6846" s="92" t="s">
        <v>915</v>
      </c>
      <c r="C6846" s="93">
        <v>45902.0</v>
      </c>
      <c r="D6846" s="94">
        <v>0.11041666666666666</v>
      </c>
      <c r="E6846" s="92">
        <v>2.0</v>
      </c>
      <c r="F6846" s="92" t="s">
        <v>3544</v>
      </c>
    </row>
    <row r="6847" ht="14.25" customHeight="1">
      <c r="A6847" s="92" t="s">
        <v>3931</v>
      </c>
      <c r="B6847" s="92" t="s">
        <v>2413</v>
      </c>
      <c r="C6847" s="93">
        <v>45790.0</v>
      </c>
      <c r="D6847" s="94">
        <v>0.8034722222222223</v>
      </c>
      <c r="E6847" s="92">
        <v>1.0</v>
      </c>
      <c r="F6847" s="92" t="s">
        <v>3543</v>
      </c>
    </row>
    <row r="6848" ht="14.25" customHeight="1">
      <c r="A6848" s="92" t="s">
        <v>3791</v>
      </c>
      <c r="B6848" s="92" t="s">
        <v>2413</v>
      </c>
      <c r="C6848" s="93">
        <v>45859.0</v>
      </c>
      <c r="D6848" s="94">
        <v>0.9583333333333334</v>
      </c>
      <c r="E6848" s="92">
        <v>1.0</v>
      </c>
      <c r="F6848" s="92" t="s">
        <v>3543</v>
      </c>
    </row>
    <row r="6849" ht="14.25" customHeight="1">
      <c r="A6849" s="92" t="s">
        <v>4040</v>
      </c>
      <c r="B6849" s="92" t="s">
        <v>2413</v>
      </c>
      <c r="C6849" s="93">
        <v>45931.0</v>
      </c>
      <c r="D6849" s="94">
        <v>0.6729166666666667</v>
      </c>
      <c r="E6849" s="92">
        <v>0.0</v>
      </c>
      <c r="F6849" s="92" t="s">
        <v>3542</v>
      </c>
    </row>
    <row r="6850" ht="14.25" customHeight="1">
      <c r="A6850" s="92" t="s">
        <v>3906</v>
      </c>
      <c r="B6850" s="92" t="s">
        <v>410</v>
      </c>
      <c r="C6850" s="93">
        <v>45603.0</v>
      </c>
      <c r="D6850" s="94">
        <v>0.8388888888888889</v>
      </c>
      <c r="E6850" s="92">
        <v>0.0</v>
      </c>
      <c r="F6850" s="92" t="s">
        <v>3542</v>
      </c>
    </row>
    <row r="6851" ht="14.25" customHeight="1">
      <c r="A6851" s="92" t="s">
        <v>4062</v>
      </c>
      <c r="B6851" s="92" t="s">
        <v>410</v>
      </c>
      <c r="C6851" s="93">
        <v>45667.0</v>
      </c>
      <c r="D6851" s="94">
        <v>0.9347222222222222</v>
      </c>
      <c r="E6851" s="92">
        <v>0.0</v>
      </c>
      <c r="F6851" s="92" t="s">
        <v>3542</v>
      </c>
    </row>
    <row r="6852" ht="14.25" customHeight="1">
      <c r="A6852" s="92" t="s">
        <v>4033</v>
      </c>
      <c r="B6852" s="92" t="s">
        <v>410</v>
      </c>
      <c r="C6852" s="93">
        <v>45828.0</v>
      </c>
      <c r="D6852" s="94">
        <v>0.5555555555555556</v>
      </c>
      <c r="E6852" s="92">
        <v>0.0</v>
      </c>
      <c r="F6852" s="92" t="s">
        <v>3542</v>
      </c>
    </row>
    <row r="6853" ht="14.25" customHeight="1">
      <c r="A6853" s="92" t="s">
        <v>3762</v>
      </c>
      <c r="B6853" s="92" t="s">
        <v>3389</v>
      </c>
      <c r="C6853" s="93">
        <v>45608.0</v>
      </c>
      <c r="D6853" s="94">
        <v>0.18680555555555556</v>
      </c>
      <c r="E6853" s="92">
        <v>0.0</v>
      </c>
      <c r="F6853" s="92" t="s">
        <v>3542</v>
      </c>
    </row>
    <row r="6854" ht="14.25" customHeight="1">
      <c r="A6854" s="92" t="s">
        <v>3942</v>
      </c>
      <c r="B6854" s="92" t="s">
        <v>3389</v>
      </c>
      <c r="C6854" s="93">
        <v>45839.0</v>
      </c>
      <c r="D6854" s="94">
        <v>0.13541666666666666</v>
      </c>
      <c r="E6854" s="92">
        <v>0.0</v>
      </c>
      <c r="F6854" s="92" t="s">
        <v>3542</v>
      </c>
    </row>
    <row r="6855" ht="14.25" customHeight="1">
      <c r="A6855" s="92" t="s">
        <v>3845</v>
      </c>
      <c r="B6855" s="92" t="s">
        <v>3390</v>
      </c>
      <c r="C6855" s="93">
        <v>45880.0</v>
      </c>
      <c r="D6855" s="94">
        <v>0.15625</v>
      </c>
      <c r="E6855" s="92">
        <v>0.0</v>
      </c>
      <c r="F6855" s="92" t="s">
        <v>3542</v>
      </c>
    </row>
    <row r="6856" ht="14.25" customHeight="1">
      <c r="A6856" s="92" t="s">
        <v>3882</v>
      </c>
      <c r="B6856" s="92" t="s">
        <v>916</v>
      </c>
      <c r="C6856" s="93">
        <v>45805.0</v>
      </c>
      <c r="D6856" s="94">
        <v>0.3951388888888889</v>
      </c>
      <c r="E6856" s="92">
        <v>1.0</v>
      </c>
      <c r="F6856" s="92" t="s">
        <v>3543</v>
      </c>
    </row>
    <row r="6857" ht="14.25" customHeight="1">
      <c r="A6857" s="92" t="s">
        <v>3935</v>
      </c>
      <c r="B6857" s="92" t="s">
        <v>916</v>
      </c>
      <c r="C6857" s="93">
        <v>45930.0</v>
      </c>
      <c r="D6857" s="94">
        <v>0.3541666666666667</v>
      </c>
      <c r="E6857" s="92">
        <v>0.0</v>
      </c>
      <c r="F6857" s="92" t="s">
        <v>3542</v>
      </c>
    </row>
    <row r="6858" ht="14.25" customHeight="1">
      <c r="A6858" s="92" t="s">
        <v>3704</v>
      </c>
      <c r="B6858" s="92" t="s">
        <v>3391</v>
      </c>
      <c r="C6858" s="93">
        <v>45640.0</v>
      </c>
      <c r="D6858" s="94">
        <v>0.3763888888888889</v>
      </c>
      <c r="E6858" s="92">
        <v>2.0</v>
      </c>
      <c r="F6858" s="92" t="s">
        <v>3544</v>
      </c>
    </row>
    <row r="6859" ht="14.25" customHeight="1">
      <c r="A6859" s="92" t="s">
        <v>3800</v>
      </c>
      <c r="B6859" s="92" t="s">
        <v>3391</v>
      </c>
      <c r="C6859" s="93">
        <v>45878.0</v>
      </c>
      <c r="D6859" s="94">
        <v>0.6368055555555555</v>
      </c>
      <c r="E6859" s="92">
        <v>2.0</v>
      </c>
      <c r="F6859" s="92" t="s">
        <v>3544</v>
      </c>
    </row>
    <row r="6860" ht="14.25" customHeight="1">
      <c r="A6860" s="92" t="s">
        <v>3664</v>
      </c>
      <c r="B6860" s="92" t="s">
        <v>3391</v>
      </c>
      <c r="C6860" s="93">
        <v>45941.0</v>
      </c>
      <c r="D6860" s="94">
        <v>0.08888888888888889</v>
      </c>
      <c r="E6860" s="92">
        <v>1.0</v>
      </c>
      <c r="F6860" s="92" t="s">
        <v>3543</v>
      </c>
    </row>
    <row r="6861" ht="14.25" customHeight="1">
      <c r="A6861" s="92" t="s">
        <v>3921</v>
      </c>
      <c r="B6861" s="92" t="s">
        <v>2415</v>
      </c>
      <c r="C6861" s="93">
        <v>45824.0</v>
      </c>
      <c r="D6861" s="94">
        <v>0.24930555555555556</v>
      </c>
      <c r="E6861" s="92">
        <v>2.0</v>
      </c>
      <c r="F6861" s="92" t="s">
        <v>3544</v>
      </c>
    </row>
    <row r="6862" ht="14.25" customHeight="1">
      <c r="A6862" s="92" t="s">
        <v>4031</v>
      </c>
      <c r="B6862" s="92" t="s">
        <v>2415</v>
      </c>
      <c r="C6862" s="93">
        <v>45928.0</v>
      </c>
      <c r="D6862" s="94">
        <v>0.45069444444444445</v>
      </c>
      <c r="E6862" s="92">
        <v>0.0</v>
      </c>
      <c r="F6862" s="92" t="s">
        <v>3542</v>
      </c>
    </row>
    <row r="6863" ht="14.25" customHeight="1">
      <c r="A6863" s="92" t="s">
        <v>3736</v>
      </c>
      <c r="B6863" s="92" t="s">
        <v>2415</v>
      </c>
      <c r="C6863" s="93">
        <v>45933.0</v>
      </c>
      <c r="D6863" s="94">
        <v>0.6909722222222222</v>
      </c>
      <c r="E6863" s="92">
        <v>0.0</v>
      </c>
      <c r="F6863" s="92" t="s">
        <v>3542</v>
      </c>
    </row>
    <row r="6864" ht="14.25" customHeight="1">
      <c r="A6864" s="92" t="s">
        <v>3791</v>
      </c>
      <c r="B6864" s="92" t="s">
        <v>411</v>
      </c>
      <c r="C6864" s="93">
        <v>45603.0</v>
      </c>
      <c r="D6864" s="94">
        <v>0.5090277777777777</v>
      </c>
      <c r="E6864" s="92">
        <v>2.0</v>
      </c>
      <c r="F6864" s="92" t="s">
        <v>3544</v>
      </c>
    </row>
    <row r="6865" ht="14.25" customHeight="1">
      <c r="A6865" s="92" t="s">
        <v>3905</v>
      </c>
      <c r="B6865" s="92" t="s">
        <v>411</v>
      </c>
      <c r="C6865" s="93">
        <v>45719.0</v>
      </c>
      <c r="D6865" s="94">
        <v>0.7791666666666667</v>
      </c>
      <c r="E6865" s="92">
        <v>1.0</v>
      </c>
      <c r="F6865" s="92" t="s">
        <v>3543</v>
      </c>
    </row>
    <row r="6866" ht="14.25" customHeight="1">
      <c r="A6866" s="92" t="s">
        <v>3812</v>
      </c>
      <c r="B6866" s="92" t="s">
        <v>2924</v>
      </c>
      <c r="C6866" s="93">
        <v>45592.0</v>
      </c>
      <c r="D6866" s="94">
        <v>0.41180555555555554</v>
      </c>
      <c r="E6866" s="92">
        <v>2.0</v>
      </c>
      <c r="F6866" s="92" t="s">
        <v>3544</v>
      </c>
    </row>
    <row r="6867" ht="14.25" customHeight="1">
      <c r="A6867" s="92" t="s">
        <v>3816</v>
      </c>
      <c r="B6867" s="92" t="s">
        <v>2924</v>
      </c>
      <c r="C6867" s="93">
        <v>45802.0</v>
      </c>
      <c r="D6867" s="94">
        <v>0.22847222222222222</v>
      </c>
      <c r="E6867" s="92">
        <v>0.0</v>
      </c>
      <c r="F6867" s="92" t="s">
        <v>3542</v>
      </c>
    </row>
    <row r="6868" ht="14.25" customHeight="1">
      <c r="A6868" s="92" t="s">
        <v>4070</v>
      </c>
      <c r="B6868" s="92" t="s">
        <v>2924</v>
      </c>
      <c r="C6868" s="93">
        <v>45834.0</v>
      </c>
      <c r="D6868" s="94">
        <v>0.16041666666666668</v>
      </c>
      <c r="E6868" s="92">
        <v>0.0</v>
      </c>
      <c r="F6868" s="92" t="s">
        <v>3542</v>
      </c>
    </row>
    <row r="6869" ht="14.25" customHeight="1">
      <c r="A6869" s="92" t="s">
        <v>3727</v>
      </c>
      <c r="B6869" s="92" t="s">
        <v>1908</v>
      </c>
      <c r="C6869" s="93">
        <v>45627.0</v>
      </c>
      <c r="D6869" s="94">
        <v>0.20694444444444443</v>
      </c>
      <c r="E6869" s="92">
        <v>2.0</v>
      </c>
      <c r="F6869" s="92" t="s">
        <v>3544</v>
      </c>
    </row>
    <row r="6870" ht="14.25" customHeight="1">
      <c r="A6870" s="92" t="s">
        <v>4062</v>
      </c>
      <c r="B6870" s="92" t="s">
        <v>1908</v>
      </c>
      <c r="C6870" s="93">
        <v>45667.0</v>
      </c>
      <c r="D6870" s="94">
        <v>0.7236111111111111</v>
      </c>
      <c r="E6870" s="92">
        <v>2.0</v>
      </c>
      <c r="F6870" s="92" t="s">
        <v>3544</v>
      </c>
    </row>
    <row r="6871" ht="14.25" customHeight="1">
      <c r="A6871" s="92" t="s">
        <v>4009</v>
      </c>
      <c r="B6871" s="92" t="s">
        <v>1908</v>
      </c>
      <c r="C6871" s="93">
        <v>45916.0</v>
      </c>
      <c r="D6871" s="94">
        <v>0.30069444444444443</v>
      </c>
      <c r="E6871" s="92">
        <v>2.0</v>
      </c>
      <c r="F6871" s="92" t="s">
        <v>3544</v>
      </c>
    </row>
    <row r="6872" ht="14.25" customHeight="1">
      <c r="A6872" s="92" t="s">
        <v>3755</v>
      </c>
      <c r="B6872" s="92" t="s">
        <v>917</v>
      </c>
      <c r="C6872" s="93">
        <v>45671.0</v>
      </c>
      <c r="D6872" s="94">
        <v>0.24513888888888888</v>
      </c>
      <c r="E6872" s="92">
        <v>0.0</v>
      </c>
      <c r="F6872" s="92" t="s">
        <v>3542</v>
      </c>
    </row>
    <row r="6873" ht="14.25" customHeight="1">
      <c r="A6873" s="92" t="s">
        <v>3897</v>
      </c>
      <c r="B6873" s="92" t="s">
        <v>3392</v>
      </c>
      <c r="C6873" s="93">
        <v>45586.0</v>
      </c>
      <c r="D6873" s="94">
        <v>0.3229166666666667</v>
      </c>
      <c r="E6873" s="92">
        <v>2.0</v>
      </c>
      <c r="F6873" s="92" t="s">
        <v>3544</v>
      </c>
    </row>
    <row r="6874" ht="14.25" customHeight="1">
      <c r="A6874" s="92" t="s">
        <v>3858</v>
      </c>
      <c r="B6874" s="92" t="s">
        <v>3392</v>
      </c>
      <c r="C6874" s="93">
        <v>45832.0</v>
      </c>
      <c r="D6874" s="94">
        <v>0.21597222222222223</v>
      </c>
      <c r="E6874" s="92">
        <v>2.0</v>
      </c>
      <c r="F6874" s="92" t="s">
        <v>3544</v>
      </c>
    </row>
    <row r="6875" ht="14.25" customHeight="1">
      <c r="A6875" s="92" t="s">
        <v>3780</v>
      </c>
      <c r="B6875" s="92" t="s">
        <v>3392</v>
      </c>
      <c r="C6875" s="93">
        <v>45860.0</v>
      </c>
      <c r="D6875" s="94">
        <v>0.8541666666666666</v>
      </c>
      <c r="E6875" s="92">
        <v>0.0</v>
      </c>
      <c r="F6875" s="92" t="s">
        <v>3542</v>
      </c>
    </row>
    <row r="6876" ht="14.25" customHeight="1">
      <c r="A6876" s="92" t="s">
        <v>3900</v>
      </c>
      <c r="B6876" s="92" t="s">
        <v>412</v>
      </c>
      <c r="C6876" s="93">
        <v>45599.0</v>
      </c>
      <c r="D6876" s="94">
        <v>0.1638888888888889</v>
      </c>
      <c r="E6876" s="92">
        <v>0.0</v>
      </c>
      <c r="F6876" s="92" t="s">
        <v>3542</v>
      </c>
    </row>
    <row r="6877" ht="14.25" customHeight="1">
      <c r="A6877" s="92" t="s">
        <v>4027</v>
      </c>
      <c r="B6877" s="92" t="s">
        <v>412</v>
      </c>
      <c r="C6877" s="93">
        <v>45670.0</v>
      </c>
      <c r="D6877" s="94">
        <v>0.5333333333333333</v>
      </c>
      <c r="E6877" s="92">
        <v>2.0</v>
      </c>
      <c r="F6877" s="92" t="s">
        <v>3544</v>
      </c>
    </row>
    <row r="6878" ht="14.25" customHeight="1">
      <c r="A6878" s="92" t="s">
        <v>4086</v>
      </c>
      <c r="B6878" s="92" t="s">
        <v>412</v>
      </c>
      <c r="C6878" s="93">
        <v>45737.0</v>
      </c>
      <c r="D6878" s="94">
        <v>0.9659722222222222</v>
      </c>
      <c r="E6878" s="92">
        <v>2.0</v>
      </c>
      <c r="F6878" s="92" t="s">
        <v>3544</v>
      </c>
    </row>
    <row r="6879" ht="14.25" customHeight="1">
      <c r="A6879" s="92" t="s">
        <v>3960</v>
      </c>
      <c r="B6879" s="92" t="s">
        <v>412</v>
      </c>
      <c r="C6879" s="93">
        <v>45755.0</v>
      </c>
      <c r="D6879" s="94">
        <v>0.6201388888888889</v>
      </c>
      <c r="E6879" s="92">
        <v>2.0</v>
      </c>
      <c r="F6879" s="92" t="s">
        <v>3544</v>
      </c>
    </row>
    <row r="6880" ht="14.25" customHeight="1">
      <c r="A6880" s="92" t="s">
        <v>3839</v>
      </c>
      <c r="B6880" s="92" t="s">
        <v>412</v>
      </c>
      <c r="C6880" s="93">
        <v>45833.0</v>
      </c>
      <c r="D6880" s="94">
        <v>0.7520833333333333</v>
      </c>
      <c r="E6880" s="92">
        <v>1.0</v>
      </c>
      <c r="F6880" s="92" t="s">
        <v>3543</v>
      </c>
    </row>
    <row r="6881" ht="14.25" customHeight="1">
      <c r="A6881" s="92" t="s">
        <v>4086</v>
      </c>
      <c r="B6881" s="92" t="s">
        <v>412</v>
      </c>
      <c r="C6881" s="93">
        <v>45879.0</v>
      </c>
      <c r="D6881" s="94">
        <v>0.5111111111111111</v>
      </c>
      <c r="E6881" s="92">
        <v>1.0</v>
      </c>
      <c r="F6881" s="92" t="s">
        <v>3543</v>
      </c>
    </row>
    <row r="6882" ht="14.25" customHeight="1">
      <c r="A6882" s="92" t="s">
        <v>3904</v>
      </c>
      <c r="B6882" s="92" t="s">
        <v>2925</v>
      </c>
      <c r="C6882" s="93">
        <v>45701.0</v>
      </c>
      <c r="D6882" s="94">
        <v>0.39305555555555555</v>
      </c>
      <c r="E6882" s="92">
        <v>1.0</v>
      </c>
      <c r="F6882" s="92" t="s">
        <v>3543</v>
      </c>
    </row>
    <row r="6883" ht="14.25" customHeight="1">
      <c r="A6883" s="92" t="s">
        <v>4062</v>
      </c>
      <c r="B6883" s="92" t="s">
        <v>2925</v>
      </c>
      <c r="C6883" s="93">
        <v>45707.0</v>
      </c>
      <c r="D6883" s="94">
        <v>0.5916666666666667</v>
      </c>
      <c r="E6883" s="92">
        <v>2.0</v>
      </c>
      <c r="F6883" s="92" t="s">
        <v>3544</v>
      </c>
    </row>
    <row r="6884" ht="14.25" customHeight="1">
      <c r="A6884" s="92" t="s">
        <v>3838</v>
      </c>
      <c r="B6884" s="92" t="s">
        <v>2925</v>
      </c>
      <c r="C6884" s="93">
        <v>45822.0</v>
      </c>
      <c r="D6884" s="94">
        <v>0.7798611111111111</v>
      </c>
      <c r="E6884" s="92">
        <v>2.0</v>
      </c>
      <c r="F6884" s="92" t="s">
        <v>3544</v>
      </c>
    </row>
    <row r="6885" ht="14.25" customHeight="1">
      <c r="A6885" s="92" t="s">
        <v>3968</v>
      </c>
      <c r="B6885" s="92" t="s">
        <v>2925</v>
      </c>
      <c r="C6885" s="93">
        <v>45874.0</v>
      </c>
      <c r="D6885" s="94">
        <v>0.25972222222222224</v>
      </c>
      <c r="E6885" s="92">
        <v>2.0</v>
      </c>
      <c r="F6885" s="92" t="s">
        <v>3544</v>
      </c>
    </row>
    <row r="6886" ht="14.25" customHeight="1">
      <c r="A6886" s="92" t="s">
        <v>3684</v>
      </c>
      <c r="B6886" s="92" t="s">
        <v>2416</v>
      </c>
      <c r="C6886" s="93">
        <v>45698.0</v>
      </c>
      <c r="D6886" s="94">
        <v>0.6784722222222223</v>
      </c>
      <c r="E6886" s="92">
        <v>0.0</v>
      </c>
      <c r="F6886" s="92" t="s">
        <v>3542</v>
      </c>
    </row>
    <row r="6887" ht="14.25" customHeight="1">
      <c r="A6887" s="92" t="s">
        <v>4064</v>
      </c>
      <c r="B6887" s="92" t="s">
        <v>2416</v>
      </c>
      <c r="C6887" s="93">
        <v>45714.0</v>
      </c>
      <c r="D6887" s="94">
        <v>0.9541666666666667</v>
      </c>
      <c r="E6887" s="92">
        <v>0.0</v>
      </c>
      <c r="F6887" s="92" t="s">
        <v>3542</v>
      </c>
    </row>
    <row r="6888" ht="14.25" customHeight="1">
      <c r="A6888" s="92" t="s">
        <v>3995</v>
      </c>
      <c r="B6888" s="92" t="s">
        <v>2416</v>
      </c>
      <c r="C6888" s="93">
        <v>45716.0</v>
      </c>
      <c r="D6888" s="94">
        <v>0.6479166666666667</v>
      </c>
      <c r="E6888" s="92">
        <v>1.0</v>
      </c>
      <c r="F6888" s="92" t="s">
        <v>3543</v>
      </c>
    </row>
    <row r="6889" ht="14.25" customHeight="1">
      <c r="A6889" s="92" t="s">
        <v>3817</v>
      </c>
      <c r="B6889" s="92" t="s">
        <v>2416</v>
      </c>
      <c r="C6889" s="93">
        <v>45743.0</v>
      </c>
      <c r="D6889" s="94">
        <v>0.9583333333333334</v>
      </c>
      <c r="E6889" s="92">
        <v>0.0</v>
      </c>
      <c r="F6889" s="92" t="s">
        <v>3542</v>
      </c>
    </row>
    <row r="6890" ht="14.25" customHeight="1">
      <c r="A6890" s="92" t="s">
        <v>3856</v>
      </c>
      <c r="B6890" s="92" t="s">
        <v>2416</v>
      </c>
      <c r="C6890" s="93">
        <v>45903.0</v>
      </c>
      <c r="D6890" s="94">
        <v>0.23541666666666666</v>
      </c>
      <c r="E6890" s="92">
        <v>1.0</v>
      </c>
      <c r="F6890" s="92" t="s">
        <v>3543</v>
      </c>
    </row>
    <row r="6891" ht="14.25" customHeight="1">
      <c r="A6891" s="92" t="s">
        <v>3808</v>
      </c>
      <c r="B6891" s="92" t="s">
        <v>1416</v>
      </c>
      <c r="C6891" s="93">
        <v>45624.0</v>
      </c>
      <c r="D6891" s="94">
        <v>0.5979166666666667</v>
      </c>
      <c r="E6891" s="92">
        <v>0.0</v>
      </c>
      <c r="F6891" s="92" t="s">
        <v>3542</v>
      </c>
    </row>
    <row r="6892" ht="14.25" customHeight="1">
      <c r="A6892" s="92" t="s">
        <v>3997</v>
      </c>
      <c r="B6892" s="92" t="s">
        <v>1416</v>
      </c>
      <c r="C6892" s="93">
        <v>45641.0</v>
      </c>
      <c r="D6892" s="94">
        <v>0.93125</v>
      </c>
      <c r="E6892" s="92">
        <v>2.0</v>
      </c>
      <c r="F6892" s="92" t="s">
        <v>3544</v>
      </c>
    </row>
    <row r="6893" ht="14.25" customHeight="1">
      <c r="A6893" s="92" t="s">
        <v>4060</v>
      </c>
      <c r="B6893" s="92" t="s">
        <v>1416</v>
      </c>
      <c r="C6893" s="93">
        <v>45761.0</v>
      </c>
      <c r="D6893" s="94">
        <v>0.4465277777777778</v>
      </c>
      <c r="E6893" s="92">
        <v>2.0</v>
      </c>
      <c r="F6893" s="92" t="s">
        <v>3544</v>
      </c>
    </row>
    <row r="6894" ht="14.25" customHeight="1">
      <c r="A6894" s="92" t="s">
        <v>3949</v>
      </c>
      <c r="B6894" s="92" t="s">
        <v>1416</v>
      </c>
      <c r="C6894" s="93">
        <v>45919.0</v>
      </c>
      <c r="D6894" s="94">
        <v>0.16180555555555556</v>
      </c>
      <c r="E6894" s="92">
        <v>2.0</v>
      </c>
      <c r="F6894" s="92" t="s">
        <v>3544</v>
      </c>
    </row>
    <row r="6895" ht="14.25" customHeight="1">
      <c r="A6895" s="92" t="s">
        <v>3825</v>
      </c>
      <c r="B6895" s="92" t="s">
        <v>2926</v>
      </c>
      <c r="C6895" s="93">
        <v>45602.0</v>
      </c>
      <c r="D6895" s="94">
        <v>0.8180555555555555</v>
      </c>
      <c r="E6895" s="92">
        <v>1.0</v>
      </c>
      <c r="F6895" s="92" t="s">
        <v>3543</v>
      </c>
    </row>
    <row r="6896" ht="14.25" customHeight="1">
      <c r="A6896" s="92" t="s">
        <v>3869</v>
      </c>
      <c r="B6896" s="92" t="s">
        <v>2926</v>
      </c>
      <c r="C6896" s="93">
        <v>45711.0</v>
      </c>
      <c r="D6896" s="94">
        <v>0.3951388888888889</v>
      </c>
      <c r="E6896" s="92">
        <v>0.0</v>
      </c>
      <c r="F6896" s="92" t="s">
        <v>3542</v>
      </c>
    </row>
    <row r="6897" ht="14.25" customHeight="1">
      <c r="A6897" s="92" t="s">
        <v>3903</v>
      </c>
      <c r="B6897" s="92" t="s">
        <v>2926</v>
      </c>
      <c r="C6897" s="93">
        <v>45722.0</v>
      </c>
      <c r="D6897" s="94">
        <v>0.06041666666666667</v>
      </c>
      <c r="E6897" s="92">
        <v>2.0</v>
      </c>
      <c r="F6897" s="92" t="s">
        <v>3544</v>
      </c>
    </row>
    <row r="6898" ht="14.25" customHeight="1">
      <c r="A6898" s="92" t="s">
        <v>3747</v>
      </c>
      <c r="B6898" s="92" t="s">
        <v>2926</v>
      </c>
      <c r="C6898" s="93">
        <v>45744.0</v>
      </c>
      <c r="D6898" s="94">
        <v>0.35555555555555557</v>
      </c>
      <c r="E6898" s="92">
        <v>0.0</v>
      </c>
      <c r="F6898" s="92" t="s">
        <v>3542</v>
      </c>
    </row>
    <row r="6899" ht="14.25" customHeight="1">
      <c r="A6899" s="92" t="s">
        <v>4014</v>
      </c>
      <c r="B6899" s="92" t="s">
        <v>2926</v>
      </c>
      <c r="C6899" s="93">
        <v>45933.0</v>
      </c>
      <c r="D6899" s="94">
        <v>0.4527777777777778</v>
      </c>
      <c r="E6899" s="92">
        <v>0.0</v>
      </c>
      <c r="F6899" s="92" t="s">
        <v>3542</v>
      </c>
    </row>
    <row r="6900" ht="14.25" customHeight="1">
      <c r="A6900" s="92" t="s">
        <v>3988</v>
      </c>
      <c r="B6900" s="92" t="s">
        <v>918</v>
      </c>
      <c r="C6900" s="93">
        <v>45784.0</v>
      </c>
      <c r="D6900" s="94">
        <v>0.5402777777777777</v>
      </c>
      <c r="E6900" s="92">
        <v>2.0</v>
      </c>
      <c r="F6900" s="92" t="s">
        <v>3544</v>
      </c>
    </row>
    <row r="6901" ht="14.25" customHeight="1">
      <c r="A6901" s="92" t="s">
        <v>3935</v>
      </c>
      <c r="B6901" s="92" t="s">
        <v>918</v>
      </c>
      <c r="C6901" s="93">
        <v>45869.0</v>
      </c>
      <c r="D6901" s="94">
        <v>0.3298611111111111</v>
      </c>
      <c r="E6901" s="92">
        <v>0.0</v>
      </c>
      <c r="F6901" s="92" t="s">
        <v>3542</v>
      </c>
    </row>
    <row r="6902" ht="14.25" customHeight="1">
      <c r="A6902" s="92" t="s">
        <v>4088</v>
      </c>
      <c r="B6902" s="92" t="s">
        <v>918</v>
      </c>
      <c r="C6902" s="93">
        <v>45902.0</v>
      </c>
      <c r="D6902" s="94">
        <v>0.20555555555555555</v>
      </c>
      <c r="E6902" s="92">
        <v>2.0</v>
      </c>
      <c r="F6902" s="92" t="s">
        <v>3544</v>
      </c>
    </row>
    <row r="6903" ht="14.25" customHeight="1">
      <c r="A6903" s="92" t="s">
        <v>3668</v>
      </c>
      <c r="B6903" s="92" t="s">
        <v>1909</v>
      </c>
      <c r="C6903" s="93">
        <v>45646.0</v>
      </c>
      <c r="D6903" s="94">
        <v>0.41944444444444445</v>
      </c>
      <c r="E6903" s="92">
        <v>2.0</v>
      </c>
      <c r="F6903" s="92" t="s">
        <v>3544</v>
      </c>
    </row>
    <row r="6904" ht="14.25" customHeight="1">
      <c r="A6904" s="92" t="s">
        <v>3823</v>
      </c>
      <c r="B6904" s="92" t="s">
        <v>1417</v>
      </c>
      <c r="C6904" s="93">
        <v>45662.0</v>
      </c>
      <c r="D6904" s="94">
        <v>0.024305555555555556</v>
      </c>
      <c r="E6904" s="92">
        <v>2.0</v>
      </c>
      <c r="F6904" s="92" t="s">
        <v>3544</v>
      </c>
    </row>
    <row r="6905" ht="14.25" customHeight="1">
      <c r="A6905" s="92" t="s">
        <v>3704</v>
      </c>
      <c r="B6905" s="92" t="s">
        <v>1417</v>
      </c>
      <c r="C6905" s="93">
        <v>45737.0</v>
      </c>
      <c r="D6905" s="94">
        <v>0.4951388888888889</v>
      </c>
      <c r="E6905" s="92">
        <v>1.0</v>
      </c>
      <c r="F6905" s="92" t="s">
        <v>3543</v>
      </c>
    </row>
    <row r="6906" ht="14.25" customHeight="1">
      <c r="A6906" s="92" t="s">
        <v>3658</v>
      </c>
      <c r="B6906" s="92" t="s">
        <v>1417</v>
      </c>
      <c r="C6906" s="93">
        <v>45878.0</v>
      </c>
      <c r="D6906" s="94">
        <v>0.5659722222222222</v>
      </c>
      <c r="E6906" s="92">
        <v>0.0</v>
      </c>
      <c r="F6906" s="92" t="s">
        <v>3542</v>
      </c>
    </row>
    <row r="6907" ht="14.25" customHeight="1">
      <c r="A6907" s="92" t="s">
        <v>3668</v>
      </c>
      <c r="B6907" s="92" t="s">
        <v>919</v>
      </c>
      <c r="C6907" s="93">
        <v>45783.0</v>
      </c>
      <c r="D6907" s="94">
        <v>0.7375</v>
      </c>
      <c r="E6907" s="92">
        <v>0.0</v>
      </c>
      <c r="F6907" s="92" t="s">
        <v>3542</v>
      </c>
    </row>
    <row r="6908" ht="14.25" customHeight="1">
      <c r="A6908" s="92" t="s">
        <v>3845</v>
      </c>
      <c r="B6908" s="92" t="s">
        <v>919</v>
      </c>
      <c r="C6908" s="93">
        <v>45833.0</v>
      </c>
      <c r="D6908" s="94">
        <v>0.9930555555555556</v>
      </c>
      <c r="E6908" s="92">
        <v>2.0</v>
      </c>
      <c r="F6908" s="92" t="s">
        <v>3544</v>
      </c>
    </row>
    <row r="6909" ht="14.25" customHeight="1">
      <c r="A6909" s="92" t="s">
        <v>3799</v>
      </c>
      <c r="B6909" s="92" t="s">
        <v>919</v>
      </c>
      <c r="C6909" s="93">
        <v>45844.0</v>
      </c>
      <c r="D6909" s="94">
        <v>0.40347222222222223</v>
      </c>
      <c r="E6909" s="92">
        <v>1.0</v>
      </c>
      <c r="F6909" s="92" t="s">
        <v>3543</v>
      </c>
    </row>
    <row r="6910" ht="14.25" customHeight="1">
      <c r="A6910" s="92" t="s">
        <v>3801</v>
      </c>
      <c r="B6910" s="92" t="s">
        <v>2927</v>
      </c>
      <c r="C6910" s="93">
        <v>45679.0</v>
      </c>
      <c r="D6910" s="94">
        <v>0.4048611111111111</v>
      </c>
      <c r="E6910" s="92">
        <v>1.0</v>
      </c>
      <c r="F6910" s="92" t="s">
        <v>3543</v>
      </c>
    </row>
    <row r="6911" ht="14.25" customHeight="1">
      <c r="A6911" s="92" t="s">
        <v>3934</v>
      </c>
      <c r="B6911" s="92" t="s">
        <v>2927</v>
      </c>
      <c r="C6911" s="93">
        <v>45866.0</v>
      </c>
      <c r="D6911" s="94">
        <v>0.014583333333333334</v>
      </c>
      <c r="E6911" s="92">
        <v>1.0</v>
      </c>
      <c r="F6911" s="92" t="s">
        <v>3543</v>
      </c>
    </row>
    <row r="6912" ht="14.25" customHeight="1">
      <c r="A6912" s="92" t="s">
        <v>4020</v>
      </c>
      <c r="B6912" s="92" t="s">
        <v>413</v>
      </c>
      <c r="C6912" s="93">
        <v>45735.0</v>
      </c>
      <c r="D6912" s="94">
        <v>0.8819444444444444</v>
      </c>
      <c r="E6912" s="92">
        <v>2.0</v>
      </c>
      <c r="F6912" s="92" t="s">
        <v>3544</v>
      </c>
    </row>
    <row r="6913" ht="14.25" customHeight="1">
      <c r="A6913" s="92" t="s">
        <v>3715</v>
      </c>
      <c r="B6913" s="92" t="s">
        <v>413</v>
      </c>
      <c r="C6913" s="93">
        <v>45940.0</v>
      </c>
      <c r="D6913" s="94">
        <v>0.22291666666666668</v>
      </c>
      <c r="E6913" s="92">
        <v>1.0</v>
      </c>
      <c r="F6913" s="92" t="s">
        <v>3543</v>
      </c>
    </row>
    <row r="6914" ht="14.25" customHeight="1">
      <c r="A6914" s="92" t="s">
        <v>3842</v>
      </c>
      <c r="B6914" s="92" t="s">
        <v>920</v>
      </c>
      <c r="C6914" s="93">
        <v>45708.0</v>
      </c>
      <c r="D6914" s="94">
        <v>0.7347222222222223</v>
      </c>
      <c r="E6914" s="92">
        <v>2.0</v>
      </c>
      <c r="F6914" s="92" t="s">
        <v>3544</v>
      </c>
    </row>
    <row r="6915" ht="14.25" customHeight="1">
      <c r="A6915" s="92" t="s">
        <v>4005</v>
      </c>
      <c r="B6915" s="92" t="s">
        <v>2417</v>
      </c>
      <c r="C6915" s="93">
        <v>45727.0</v>
      </c>
      <c r="D6915" s="94">
        <v>0.8625</v>
      </c>
      <c r="E6915" s="92">
        <v>2.0</v>
      </c>
      <c r="F6915" s="92" t="s">
        <v>3544</v>
      </c>
    </row>
    <row r="6916" ht="14.25" customHeight="1">
      <c r="A6916" s="92" t="s">
        <v>3807</v>
      </c>
      <c r="B6916" s="92" t="s">
        <v>2417</v>
      </c>
      <c r="C6916" s="93">
        <v>45734.0</v>
      </c>
      <c r="D6916" s="94">
        <v>0.7013888888888888</v>
      </c>
      <c r="E6916" s="92">
        <v>1.0</v>
      </c>
      <c r="F6916" s="92" t="s">
        <v>3543</v>
      </c>
    </row>
    <row r="6917" ht="14.25" customHeight="1">
      <c r="A6917" s="92" t="s">
        <v>3906</v>
      </c>
      <c r="B6917" s="92" t="s">
        <v>2417</v>
      </c>
      <c r="C6917" s="93">
        <v>45793.0</v>
      </c>
      <c r="D6917" s="94">
        <v>0.3284722222222222</v>
      </c>
      <c r="E6917" s="92">
        <v>1.0</v>
      </c>
      <c r="F6917" s="92" t="s">
        <v>3543</v>
      </c>
    </row>
    <row r="6918" ht="14.25" customHeight="1">
      <c r="A6918" s="92" t="s">
        <v>3659</v>
      </c>
      <c r="B6918" s="92" t="s">
        <v>2417</v>
      </c>
      <c r="C6918" s="93">
        <v>45813.0</v>
      </c>
      <c r="D6918" s="94">
        <v>0.7368055555555556</v>
      </c>
      <c r="E6918" s="92">
        <v>0.0</v>
      </c>
      <c r="F6918" s="92" t="s">
        <v>3542</v>
      </c>
    </row>
    <row r="6919" ht="14.25" customHeight="1">
      <c r="A6919" s="92" t="s">
        <v>3895</v>
      </c>
      <c r="B6919" s="92" t="s">
        <v>2417</v>
      </c>
      <c r="C6919" s="93">
        <v>45833.0</v>
      </c>
      <c r="D6919" s="94">
        <v>0.052083333333333336</v>
      </c>
      <c r="E6919" s="92">
        <v>0.0</v>
      </c>
      <c r="F6919" s="92" t="s">
        <v>3542</v>
      </c>
    </row>
    <row r="6920" ht="14.25" customHeight="1">
      <c r="A6920" s="92" t="s">
        <v>3765</v>
      </c>
      <c r="B6920" s="92" t="s">
        <v>2417</v>
      </c>
      <c r="C6920" s="93">
        <v>45884.0</v>
      </c>
      <c r="D6920" s="94">
        <v>0.10208333333333333</v>
      </c>
      <c r="E6920" s="92">
        <v>2.0</v>
      </c>
      <c r="F6920" s="92" t="s">
        <v>3544</v>
      </c>
    </row>
    <row r="6921" ht="14.25" customHeight="1">
      <c r="A6921" s="92" t="s">
        <v>3860</v>
      </c>
      <c r="B6921" s="92" t="s">
        <v>2417</v>
      </c>
      <c r="C6921" s="93">
        <v>45914.0</v>
      </c>
      <c r="D6921" s="94">
        <v>0.2826388888888889</v>
      </c>
      <c r="E6921" s="92">
        <v>0.0</v>
      </c>
      <c r="F6921" s="92" t="s">
        <v>3542</v>
      </c>
    </row>
    <row r="6922" ht="14.25" customHeight="1">
      <c r="A6922" s="92" t="s">
        <v>3945</v>
      </c>
      <c r="B6922" s="92" t="s">
        <v>1418</v>
      </c>
      <c r="C6922" s="93">
        <v>45584.0</v>
      </c>
      <c r="D6922" s="94">
        <v>0.4826388888888889</v>
      </c>
      <c r="E6922" s="92">
        <v>1.0</v>
      </c>
      <c r="F6922" s="92" t="s">
        <v>3543</v>
      </c>
    </row>
    <row r="6923" ht="14.25" customHeight="1">
      <c r="A6923" s="92" t="s">
        <v>3905</v>
      </c>
      <c r="B6923" s="92" t="s">
        <v>1418</v>
      </c>
      <c r="C6923" s="93">
        <v>45692.0</v>
      </c>
      <c r="D6923" s="94">
        <v>0.9020833333333333</v>
      </c>
      <c r="E6923" s="92">
        <v>2.0</v>
      </c>
      <c r="F6923" s="92" t="s">
        <v>3544</v>
      </c>
    </row>
    <row r="6924" ht="14.25" customHeight="1">
      <c r="A6924" s="92" t="s">
        <v>3732</v>
      </c>
      <c r="B6924" s="92" t="s">
        <v>1418</v>
      </c>
      <c r="C6924" s="93">
        <v>45794.0</v>
      </c>
      <c r="D6924" s="94">
        <v>0.9548611111111112</v>
      </c>
      <c r="E6924" s="92">
        <v>0.0</v>
      </c>
      <c r="F6924" s="92" t="s">
        <v>3542</v>
      </c>
    </row>
    <row r="6925" ht="14.25" customHeight="1">
      <c r="A6925" s="92" t="s">
        <v>3970</v>
      </c>
      <c r="B6925" s="92" t="s">
        <v>1418</v>
      </c>
      <c r="C6925" s="93">
        <v>45864.0</v>
      </c>
      <c r="D6925" s="94">
        <v>0.007638888888888889</v>
      </c>
      <c r="E6925" s="92">
        <v>2.0</v>
      </c>
      <c r="F6925" s="92" t="s">
        <v>3544</v>
      </c>
    </row>
    <row r="6926" ht="14.25" customHeight="1">
      <c r="A6926" s="92" t="s">
        <v>3720</v>
      </c>
      <c r="B6926" s="92" t="s">
        <v>1418</v>
      </c>
      <c r="C6926" s="93">
        <v>45919.0</v>
      </c>
      <c r="D6926" s="94">
        <v>0.8673611111111111</v>
      </c>
      <c r="E6926" s="92">
        <v>2.0</v>
      </c>
      <c r="F6926" s="92" t="s">
        <v>3544</v>
      </c>
    </row>
    <row r="6927" ht="14.25" customHeight="1">
      <c r="A6927" s="92" t="s">
        <v>3832</v>
      </c>
      <c r="B6927" s="92" t="s">
        <v>3393</v>
      </c>
      <c r="C6927" s="93">
        <v>45602.0</v>
      </c>
      <c r="D6927" s="94">
        <v>0.40625</v>
      </c>
      <c r="E6927" s="92">
        <v>1.0</v>
      </c>
      <c r="F6927" s="92" t="s">
        <v>3543</v>
      </c>
    </row>
    <row r="6928" ht="14.25" customHeight="1">
      <c r="A6928" s="92" t="s">
        <v>3698</v>
      </c>
      <c r="B6928" s="92" t="s">
        <v>3393</v>
      </c>
      <c r="C6928" s="93">
        <v>45621.0</v>
      </c>
      <c r="D6928" s="94">
        <v>0.5194444444444445</v>
      </c>
      <c r="E6928" s="92">
        <v>2.0</v>
      </c>
      <c r="F6928" s="92" t="s">
        <v>3544</v>
      </c>
    </row>
    <row r="6929" ht="14.25" customHeight="1">
      <c r="A6929" s="92" t="s">
        <v>3966</v>
      </c>
      <c r="B6929" s="92" t="s">
        <v>3393</v>
      </c>
      <c r="C6929" s="93">
        <v>45641.0</v>
      </c>
      <c r="D6929" s="94">
        <v>0.3611111111111111</v>
      </c>
      <c r="E6929" s="92">
        <v>0.0</v>
      </c>
      <c r="F6929" s="92" t="s">
        <v>3542</v>
      </c>
    </row>
    <row r="6930" ht="14.25" customHeight="1">
      <c r="A6930" s="92" t="s">
        <v>3840</v>
      </c>
      <c r="B6930" s="92" t="s">
        <v>3393</v>
      </c>
      <c r="C6930" s="93">
        <v>45701.0</v>
      </c>
      <c r="D6930" s="94">
        <v>0.7798611111111111</v>
      </c>
      <c r="E6930" s="92">
        <v>1.0</v>
      </c>
      <c r="F6930" s="92" t="s">
        <v>3543</v>
      </c>
    </row>
    <row r="6931" ht="14.25" customHeight="1">
      <c r="A6931" s="92" t="s">
        <v>3958</v>
      </c>
      <c r="B6931" s="92" t="s">
        <v>3393</v>
      </c>
      <c r="C6931" s="93">
        <v>45705.0</v>
      </c>
      <c r="D6931" s="94">
        <v>0.9881944444444445</v>
      </c>
      <c r="E6931" s="92">
        <v>1.0</v>
      </c>
      <c r="F6931" s="92" t="s">
        <v>3543</v>
      </c>
    </row>
    <row r="6932" ht="14.25" customHeight="1">
      <c r="A6932" s="92" t="s">
        <v>3723</v>
      </c>
      <c r="B6932" s="92" t="s">
        <v>3393</v>
      </c>
      <c r="C6932" s="93">
        <v>45817.0</v>
      </c>
      <c r="D6932" s="94">
        <v>0.6284722222222222</v>
      </c>
      <c r="E6932" s="92">
        <v>1.0</v>
      </c>
      <c r="F6932" s="92" t="s">
        <v>3543</v>
      </c>
    </row>
    <row r="6933" ht="14.25" customHeight="1">
      <c r="A6933" s="92" t="s">
        <v>3988</v>
      </c>
      <c r="B6933" s="92" t="s">
        <v>2418</v>
      </c>
      <c r="C6933" s="93">
        <v>45655.0</v>
      </c>
      <c r="D6933" s="94">
        <v>0.7243055555555555</v>
      </c>
      <c r="E6933" s="92">
        <v>0.0</v>
      </c>
      <c r="F6933" s="92" t="s">
        <v>3542</v>
      </c>
    </row>
    <row r="6934" ht="14.25" customHeight="1">
      <c r="A6934" s="92" t="s">
        <v>3735</v>
      </c>
      <c r="B6934" s="92" t="s">
        <v>2419</v>
      </c>
      <c r="C6934" s="93">
        <v>45582.0</v>
      </c>
      <c r="D6934" s="94">
        <v>0.12569444444444444</v>
      </c>
      <c r="E6934" s="92">
        <v>0.0</v>
      </c>
      <c r="F6934" s="92" t="s">
        <v>3542</v>
      </c>
    </row>
    <row r="6935" ht="14.25" customHeight="1">
      <c r="A6935" s="92" t="s">
        <v>4063</v>
      </c>
      <c r="B6935" s="92" t="s">
        <v>2419</v>
      </c>
      <c r="C6935" s="93">
        <v>45653.0</v>
      </c>
      <c r="D6935" s="94">
        <v>0.6319444444444444</v>
      </c>
      <c r="E6935" s="92">
        <v>0.0</v>
      </c>
      <c r="F6935" s="92" t="s">
        <v>3542</v>
      </c>
    </row>
    <row r="6936" ht="14.25" customHeight="1">
      <c r="A6936" s="92" t="s">
        <v>3849</v>
      </c>
      <c r="B6936" s="92" t="s">
        <v>2419</v>
      </c>
      <c r="C6936" s="93">
        <v>45712.0</v>
      </c>
      <c r="D6936" s="94">
        <v>0.3909722222222222</v>
      </c>
      <c r="E6936" s="92">
        <v>0.0</v>
      </c>
      <c r="F6936" s="92" t="s">
        <v>3542</v>
      </c>
    </row>
    <row r="6937" ht="14.25" customHeight="1">
      <c r="A6937" s="92" t="s">
        <v>3983</v>
      </c>
      <c r="B6937" s="92" t="s">
        <v>2419</v>
      </c>
      <c r="C6937" s="93">
        <v>45713.0</v>
      </c>
      <c r="D6937" s="94">
        <v>0.006944444444444444</v>
      </c>
      <c r="E6937" s="92">
        <v>1.0</v>
      </c>
      <c r="F6937" s="92" t="s">
        <v>3543</v>
      </c>
    </row>
    <row r="6938" ht="14.25" customHeight="1">
      <c r="A6938" s="92" t="s">
        <v>3882</v>
      </c>
      <c r="B6938" s="92" t="s">
        <v>1910</v>
      </c>
      <c r="C6938" s="93">
        <v>45746.0</v>
      </c>
      <c r="D6938" s="94">
        <v>0.015277777777777777</v>
      </c>
      <c r="E6938" s="92">
        <v>0.0</v>
      </c>
      <c r="F6938" s="92" t="s">
        <v>3542</v>
      </c>
    </row>
    <row r="6939" ht="14.25" customHeight="1">
      <c r="A6939" s="92" t="s">
        <v>3677</v>
      </c>
      <c r="B6939" s="92" t="s">
        <v>414</v>
      </c>
      <c r="C6939" s="93">
        <v>45691.0</v>
      </c>
      <c r="D6939" s="94">
        <v>0.8652777777777778</v>
      </c>
      <c r="E6939" s="92">
        <v>2.0</v>
      </c>
      <c r="F6939" s="92" t="s">
        <v>3544</v>
      </c>
    </row>
    <row r="6940" ht="14.25" customHeight="1">
      <c r="A6940" s="92" t="s">
        <v>3952</v>
      </c>
      <c r="B6940" s="92" t="s">
        <v>414</v>
      </c>
      <c r="C6940" s="93">
        <v>45760.0</v>
      </c>
      <c r="D6940" s="94">
        <v>0.5923611111111111</v>
      </c>
      <c r="E6940" s="92">
        <v>1.0</v>
      </c>
      <c r="F6940" s="92" t="s">
        <v>3543</v>
      </c>
    </row>
    <row r="6941" ht="14.25" customHeight="1">
      <c r="A6941" s="92" t="s">
        <v>3805</v>
      </c>
      <c r="B6941" s="92" t="s">
        <v>414</v>
      </c>
      <c r="C6941" s="93">
        <v>45787.0</v>
      </c>
      <c r="D6941" s="94">
        <v>0.60625</v>
      </c>
      <c r="E6941" s="92">
        <v>2.0</v>
      </c>
      <c r="F6941" s="92" t="s">
        <v>3544</v>
      </c>
    </row>
    <row r="6942" ht="14.25" customHeight="1">
      <c r="A6942" s="92" t="s">
        <v>3771</v>
      </c>
      <c r="B6942" s="92" t="s">
        <v>414</v>
      </c>
      <c r="C6942" s="93">
        <v>45796.0</v>
      </c>
      <c r="D6942" s="94">
        <v>0.2513888888888889</v>
      </c>
      <c r="E6942" s="92">
        <v>0.0</v>
      </c>
      <c r="F6942" s="92" t="s">
        <v>3542</v>
      </c>
    </row>
    <row r="6943" ht="14.25" customHeight="1">
      <c r="A6943" s="92" t="s">
        <v>3741</v>
      </c>
      <c r="B6943" s="92" t="s">
        <v>921</v>
      </c>
      <c r="C6943" s="93">
        <v>45592.0</v>
      </c>
      <c r="D6943" s="94">
        <v>0.49375</v>
      </c>
      <c r="E6943" s="92">
        <v>1.0</v>
      </c>
      <c r="F6943" s="92" t="s">
        <v>3543</v>
      </c>
    </row>
    <row r="6944" ht="14.25" customHeight="1">
      <c r="A6944" s="92" t="s">
        <v>3953</v>
      </c>
      <c r="B6944" s="92" t="s">
        <v>921</v>
      </c>
      <c r="C6944" s="93">
        <v>45652.0</v>
      </c>
      <c r="D6944" s="94">
        <v>0.6361111111111111</v>
      </c>
      <c r="E6944" s="92">
        <v>2.0</v>
      </c>
      <c r="F6944" s="92" t="s">
        <v>3544</v>
      </c>
    </row>
    <row r="6945" ht="14.25" customHeight="1">
      <c r="A6945" s="92" t="s">
        <v>3901</v>
      </c>
      <c r="B6945" s="92" t="s">
        <v>921</v>
      </c>
      <c r="C6945" s="93">
        <v>45682.0</v>
      </c>
      <c r="D6945" s="94">
        <v>0.44583333333333336</v>
      </c>
      <c r="E6945" s="92">
        <v>0.0</v>
      </c>
      <c r="F6945" s="92" t="s">
        <v>3542</v>
      </c>
    </row>
    <row r="6946" ht="14.25" customHeight="1">
      <c r="A6946" s="92" t="s">
        <v>3973</v>
      </c>
      <c r="B6946" s="92" t="s">
        <v>921</v>
      </c>
      <c r="C6946" s="93">
        <v>45686.0</v>
      </c>
      <c r="D6946" s="94">
        <v>0.03958333333333333</v>
      </c>
      <c r="E6946" s="92">
        <v>2.0</v>
      </c>
      <c r="F6946" s="92" t="s">
        <v>3544</v>
      </c>
    </row>
    <row r="6947" ht="14.25" customHeight="1">
      <c r="A6947" s="92" t="s">
        <v>3769</v>
      </c>
      <c r="B6947" s="92" t="s">
        <v>921</v>
      </c>
      <c r="C6947" s="93">
        <v>45762.0</v>
      </c>
      <c r="D6947" s="94">
        <v>0.003472222222222222</v>
      </c>
      <c r="E6947" s="92">
        <v>0.0</v>
      </c>
      <c r="F6947" s="92" t="s">
        <v>3542</v>
      </c>
    </row>
    <row r="6948" ht="14.25" customHeight="1">
      <c r="A6948" s="92" t="s">
        <v>3675</v>
      </c>
      <c r="B6948" s="92" t="s">
        <v>921</v>
      </c>
      <c r="C6948" s="93">
        <v>45772.0</v>
      </c>
      <c r="D6948" s="94">
        <v>0.8472222222222222</v>
      </c>
      <c r="E6948" s="92">
        <v>0.0</v>
      </c>
      <c r="F6948" s="92" t="s">
        <v>3542</v>
      </c>
    </row>
    <row r="6949" ht="14.25" customHeight="1">
      <c r="A6949" s="92" t="s">
        <v>3778</v>
      </c>
      <c r="B6949" s="92" t="s">
        <v>921</v>
      </c>
      <c r="C6949" s="93">
        <v>45893.0</v>
      </c>
      <c r="D6949" s="94">
        <v>0.9694444444444444</v>
      </c>
      <c r="E6949" s="92">
        <v>0.0</v>
      </c>
      <c r="F6949" s="92" t="s">
        <v>3542</v>
      </c>
    </row>
    <row r="6950" ht="14.25" customHeight="1">
      <c r="A6950" s="92" t="s">
        <v>3906</v>
      </c>
      <c r="B6950" s="92" t="s">
        <v>3395</v>
      </c>
      <c r="C6950" s="93">
        <v>45613.0</v>
      </c>
      <c r="D6950" s="94">
        <v>0.65625</v>
      </c>
      <c r="E6950" s="92">
        <v>1.0</v>
      </c>
      <c r="F6950" s="92" t="s">
        <v>3543</v>
      </c>
    </row>
    <row r="6951" ht="14.25" customHeight="1">
      <c r="A6951" s="92" t="s">
        <v>3741</v>
      </c>
      <c r="B6951" s="92" t="s">
        <v>3395</v>
      </c>
      <c r="C6951" s="93">
        <v>45754.0</v>
      </c>
      <c r="D6951" s="94">
        <v>0.5416666666666666</v>
      </c>
      <c r="E6951" s="92">
        <v>1.0</v>
      </c>
      <c r="F6951" s="92" t="s">
        <v>3543</v>
      </c>
    </row>
    <row r="6952" ht="14.25" customHeight="1">
      <c r="A6952" s="92" t="s">
        <v>3815</v>
      </c>
      <c r="B6952" s="92" t="s">
        <v>3395</v>
      </c>
      <c r="C6952" s="93">
        <v>45853.0</v>
      </c>
      <c r="D6952" s="94">
        <v>0.7222222222222222</v>
      </c>
      <c r="E6952" s="92">
        <v>0.0</v>
      </c>
      <c r="F6952" s="92" t="s">
        <v>3542</v>
      </c>
    </row>
    <row r="6953" ht="14.25" customHeight="1">
      <c r="A6953" s="92" t="s">
        <v>3870</v>
      </c>
      <c r="B6953" s="92" t="s">
        <v>1911</v>
      </c>
      <c r="C6953" s="93">
        <v>45626.0</v>
      </c>
      <c r="D6953" s="94">
        <v>0.8770833333333333</v>
      </c>
      <c r="E6953" s="92">
        <v>1.0</v>
      </c>
      <c r="F6953" s="92" t="s">
        <v>3543</v>
      </c>
    </row>
    <row r="6954" ht="14.25" customHeight="1">
      <c r="A6954" s="92" t="s">
        <v>3986</v>
      </c>
      <c r="B6954" s="92" t="s">
        <v>1911</v>
      </c>
      <c r="C6954" s="93">
        <v>45693.0</v>
      </c>
      <c r="D6954" s="94">
        <v>0.07083333333333333</v>
      </c>
      <c r="E6954" s="92">
        <v>1.0</v>
      </c>
      <c r="F6954" s="92" t="s">
        <v>3543</v>
      </c>
    </row>
    <row r="6955" ht="14.25" customHeight="1">
      <c r="A6955" s="92" t="s">
        <v>3851</v>
      </c>
      <c r="B6955" s="92" t="s">
        <v>2420</v>
      </c>
      <c r="C6955" s="93">
        <v>45602.0</v>
      </c>
      <c r="D6955" s="94">
        <v>0.5402777777777777</v>
      </c>
      <c r="E6955" s="92">
        <v>2.0</v>
      </c>
      <c r="F6955" s="92" t="s">
        <v>3544</v>
      </c>
    </row>
    <row r="6956" ht="14.25" customHeight="1">
      <c r="A6956" s="92" t="s">
        <v>3983</v>
      </c>
      <c r="B6956" s="92" t="s">
        <v>2420</v>
      </c>
      <c r="C6956" s="93">
        <v>45805.0</v>
      </c>
      <c r="D6956" s="94">
        <v>0.7881944444444444</v>
      </c>
      <c r="E6956" s="92">
        <v>0.0</v>
      </c>
      <c r="F6956" s="92" t="s">
        <v>3542</v>
      </c>
    </row>
    <row r="6957" ht="14.25" customHeight="1">
      <c r="A6957" s="92" t="s">
        <v>4041</v>
      </c>
      <c r="B6957" s="92" t="s">
        <v>2420</v>
      </c>
      <c r="C6957" s="93">
        <v>45858.0</v>
      </c>
      <c r="D6957" s="94">
        <v>0.3840277777777778</v>
      </c>
      <c r="E6957" s="92">
        <v>0.0</v>
      </c>
      <c r="F6957" s="92" t="s">
        <v>3542</v>
      </c>
    </row>
    <row r="6958" ht="14.25" customHeight="1">
      <c r="A6958" s="92" t="s">
        <v>3959</v>
      </c>
      <c r="B6958" s="92" t="s">
        <v>2420</v>
      </c>
      <c r="C6958" s="93">
        <v>45896.0</v>
      </c>
      <c r="D6958" s="94">
        <v>0.74375</v>
      </c>
      <c r="E6958" s="92">
        <v>0.0</v>
      </c>
      <c r="F6958" s="92" t="s">
        <v>3542</v>
      </c>
    </row>
    <row r="6959" ht="14.25" customHeight="1">
      <c r="A6959" s="92" t="s">
        <v>4086</v>
      </c>
      <c r="B6959" s="92" t="s">
        <v>2420</v>
      </c>
      <c r="C6959" s="93">
        <v>45938.0</v>
      </c>
      <c r="D6959" s="94">
        <v>0.24444444444444444</v>
      </c>
      <c r="E6959" s="92">
        <v>2.0</v>
      </c>
      <c r="F6959" s="92" t="s">
        <v>3544</v>
      </c>
    </row>
    <row r="6960" ht="14.25" customHeight="1">
      <c r="A6960" s="92" t="s">
        <v>4016</v>
      </c>
      <c r="B6960" s="92" t="s">
        <v>1420</v>
      </c>
      <c r="C6960" s="93">
        <v>45670.0</v>
      </c>
      <c r="D6960" s="94">
        <v>0.2875</v>
      </c>
      <c r="E6960" s="92">
        <v>1.0</v>
      </c>
      <c r="F6960" s="92" t="s">
        <v>3543</v>
      </c>
    </row>
    <row r="6961" ht="14.25" customHeight="1">
      <c r="A6961" s="92" t="s">
        <v>4041</v>
      </c>
      <c r="B6961" s="92" t="s">
        <v>1420</v>
      </c>
      <c r="C6961" s="93">
        <v>45710.0</v>
      </c>
      <c r="D6961" s="94">
        <v>0.9541666666666667</v>
      </c>
      <c r="E6961" s="92">
        <v>0.0</v>
      </c>
      <c r="F6961" s="92" t="s">
        <v>3542</v>
      </c>
    </row>
    <row r="6962" ht="14.25" customHeight="1">
      <c r="A6962" s="92" t="s">
        <v>3866</v>
      </c>
      <c r="B6962" s="92" t="s">
        <v>1420</v>
      </c>
      <c r="C6962" s="93">
        <v>45881.0</v>
      </c>
      <c r="D6962" s="94">
        <v>0.30694444444444446</v>
      </c>
      <c r="E6962" s="92">
        <v>1.0</v>
      </c>
      <c r="F6962" s="92" t="s">
        <v>3543</v>
      </c>
    </row>
    <row r="6963" ht="14.25" customHeight="1">
      <c r="A6963" s="92" t="s">
        <v>3873</v>
      </c>
      <c r="B6963" s="92" t="s">
        <v>1420</v>
      </c>
      <c r="C6963" s="93">
        <v>45911.0</v>
      </c>
      <c r="D6963" s="94">
        <v>0.31666666666666665</v>
      </c>
      <c r="E6963" s="92">
        <v>0.0</v>
      </c>
      <c r="F6963" s="92" t="s">
        <v>3542</v>
      </c>
    </row>
    <row r="6964" ht="14.25" customHeight="1">
      <c r="A6964" s="92" t="s">
        <v>3916</v>
      </c>
      <c r="B6964" s="92" t="s">
        <v>3396</v>
      </c>
      <c r="C6964" s="93">
        <v>45775.0</v>
      </c>
      <c r="D6964" s="94">
        <v>0.9381944444444444</v>
      </c>
      <c r="E6964" s="92">
        <v>1.0</v>
      </c>
      <c r="F6964" s="92" t="s">
        <v>3543</v>
      </c>
    </row>
    <row r="6965" ht="14.25" customHeight="1">
      <c r="A6965" s="92" t="s">
        <v>3824</v>
      </c>
      <c r="B6965" s="92" t="s">
        <v>3396</v>
      </c>
      <c r="C6965" s="93">
        <v>45935.0</v>
      </c>
      <c r="D6965" s="94">
        <v>0.08472222222222223</v>
      </c>
      <c r="E6965" s="92">
        <v>0.0</v>
      </c>
      <c r="F6965" s="92" t="s">
        <v>3542</v>
      </c>
    </row>
    <row r="6966" ht="14.25" customHeight="1">
      <c r="A6966" s="92" t="s">
        <v>4044</v>
      </c>
      <c r="B6966" s="92" t="s">
        <v>2929</v>
      </c>
      <c r="C6966" s="93">
        <v>45768.0</v>
      </c>
      <c r="D6966" s="94">
        <v>0.6930555555555555</v>
      </c>
      <c r="E6966" s="92">
        <v>1.0</v>
      </c>
      <c r="F6966" s="92" t="s">
        <v>3543</v>
      </c>
    </row>
    <row r="6967" ht="14.25" customHeight="1">
      <c r="A6967" s="92" t="s">
        <v>4082</v>
      </c>
      <c r="B6967" s="92" t="s">
        <v>2929</v>
      </c>
      <c r="C6967" s="93">
        <v>45773.0</v>
      </c>
      <c r="D6967" s="94">
        <v>0.2076388888888889</v>
      </c>
      <c r="E6967" s="92">
        <v>1.0</v>
      </c>
      <c r="F6967" s="92" t="s">
        <v>3543</v>
      </c>
    </row>
    <row r="6968" ht="14.25" customHeight="1">
      <c r="A6968" s="92" t="s">
        <v>3886</v>
      </c>
      <c r="B6968" s="92" t="s">
        <v>2929</v>
      </c>
      <c r="C6968" s="93">
        <v>45874.0</v>
      </c>
      <c r="D6968" s="94">
        <v>0.7576388888888889</v>
      </c>
      <c r="E6968" s="92">
        <v>1.0</v>
      </c>
      <c r="F6968" s="92" t="s">
        <v>3543</v>
      </c>
    </row>
    <row r="6969" ht="14.25" customHeight="1">
      <c r="A6969" s="92" t="s">
        <v>3880</v>
      </c>
      <c r="B6969" s="92" t="s">
        <v>2929</v>
      </c>
      <c r="C6969" s="93">
        <v>45918.0</v>
      </c>
      <c r="D6969" s="94">
        <v>0.04583333333333333</v>
      </c>
      <c r="E6969" s="92">
        <v>1.0</v>
      </c>
      <c r="F6969" s="92" t="s">
        <v>3543</v>
      </c>
    </row>
    <row r="6970" ht="14.25" customHeight="1">
      <c r="A6970" s="92" t="s">
        <v>3887</v>
      </c>
      <c r="B6970" s="92" t="s">
        <v>1912</v>
      </c>
      <c r="C6970" s="93">
        <v>45779.0</v>
      </c>
      <c r="D6970" s="94">
        <v>0.5875</v>
      </c>
      <c r="E6970" s="92">
        <v>0.0</v>
      </c>
      <c r="F6970" s="92" t="s">
        <v>3542</v>
      </c>
    </row>
    <row r="6971" ht="14.25" customHeight="1">
      <c r="A6971" s="92" t="s">
        <v>3895</v>
      </c>
      <c r="B6971" s="92" t="s">
        <v>1912</v>
      </c>
      <c r="C6971" s="93">
        <v>45889.0</v>
      </c>
      <c r="D6971" s="94">
        <v>0.0125</v>
      </c>
      <c r="E6971" s="92">
        <v>1.0</v>
      </c>
      <c r="F6971" s="92" t="s">
        <v>3543</v>
      </c>
    </row>
    <row r="6972" ht="14.25" customHeight="1">
      <c r="A6972" s="92" t="s">
        <v>3656</v>
      </c>
      <c r="B6972" s="92" t="s">
        <v>415</v>
      </c>
      <c r="C6972" s="93">
        <v>45620.0</v>
      </c>
      <c r="D6972" s="94">
        <v>0.3638888888888889</v>
      </c>
      <c r="E6972" s="92">
        <v>0.0</v>
      </c>
      <c r="F6972" s="92" t="s">
        <v>3542</v>
      </c>
    </row>
    <row r="6973" ht="14.25" customHeight="1">
      <c r="A6973" s="92" t="s">
        <v>3725</v>
      </c>
      <c r="B6973" s="92" t="s">
        <v>415</v>
      </c>
      <c r="C6973" s="93">
        <v>45748.0</v>
      </c>
      <c r="D6973" s="94">
        <v>0.16597222222222222</v>
      </c>
      <c r="E6973" s="92">
        <v>0.0</v>
      </c>
      <c r="F6973" s="92" t="s">
        <v>3542</v>
      </c>
    </row>
    <row r="6974" ht="14.25" customHeight="1">
      <c r="A6974" s="92" t="s">
        <v>3877</v>
      </c>
      <c r="B6974" s="92" t="s">
        <v>415</v>
      </c>
      <c r="C6974" s="93">
        <v>45811.0</v>
      </c>
      <c r="D6974" s="94">
        <v>0.9402777777777778</v>
      </c>
      <c r="E6974" s="92">
        <v>1.0</v>
      </c>
      <c r="F6974" s="92" t="s">
        <v>3543</v>
      </c>
    </row>
    <row r="6975" ht="14.25" customHeight="1">
      <c r="A6975" s="92" t="s">
        <v>3745</v>
      </c>
      <c r="B6975" s="92" t="s">
        <v>416</v>
      </c>
      <c r="C6975" s="93">
        <v>45615.0</v>
      </c>
      <c r="D6975" s="94">
        <v>0.013194444444444444</v>
      </c>
      <c r="E6975" s="92">
        <v>0.0</v>
      </c>
      <c r="F6975" s="92" t="s">
        <v>3542</v>
      </c>
    </row>
    <row r="6976" ht="14.25" customHeight="1">
      <c r="A6976" s="92" t="s">
        <v>3999</v>
      </c>
      <c r="B6976" s="92" t="s">
        <v>416</v>
      </c>
      <c r="C6976" s="93">
        <v>45632.0</v>
      </c>
      <c r="D6976" s="94">
        <v>0.8902777777777777</v>
      </c>
      <c r="E6976" s="92">
        <v>1.0</v>
      </c>
      <c r="F6976" s="92" t="s">
        <v>3543</v>
      </c>
    </row>
    <row r="6977" ht="14.25" customHeight="1">
      <c r="A6977" s="92" t="s">
        <v>4072</v>
      </c>
      <c r="B6977" s="92" t="s">
        <v>416</v>
      </c>
      <c r="C6977" s="93">
        <v>45639.0</v>
      </c>
      <c r="D6977" s="94">
        <v>0.7097222222222223</v>
      </c>
      <c r="E6977" s="92">
        <v>0.0</v>
      </c>
      <c r="F6977" s="92" t="s">
        <v>3542</v>
      </c>
    </row>
    <row r="6978" ht="14.25" customHeight="1">
      <c r="A6978" s="92" t="s">
        <v>3721</v>
      </c>
      <c r="B6978" s="92" t="s">
        <v>416</v>
      </c>
      <c r="C6978" s="93">
        <v>45873.0</v>
      </c>
      <c r="D6978" s="94">
        <v>0.5145833333333333</v>
      </c>
      <c r="E6978" s="92">
        <v>0.0</v>
      </c>
      <c r="F6978" s="92" t="s">
        <v>3542</v>
      </c>
    </row>
    <row r="6979" ht="14.25" customHeight="1">
      <c r="A6979" s="92" t="s">
        <v>3735</v>
      </c>
      <c r="B6979" s="92" t="s">
        <v>2421</v>
      </c>
      <c r="C6979" s="93">
        <v>45584.0</v>
      </c>
      <c r="D6979" s="94">
        <v>0.9097222222222222</v>
      </c>
      <c r="E6979" s="92">
        <v>2.0</v>
      </c>
      <c r="F6979" s="92" t="s">
        <v>3544</v>
      </c>
    </row>
    <row r="6980" ht="14.25" customHeight="1">
      <c r="A6980" s="92" t="s">
        <v>4026</v>
      </c>
      <c r="B6980" s="92" t="s">
        <v>2421</v>
      </c>
      <c r="C6980" s="93">
        <v>45611.0</v>
      </c>
      <c r="D6980" s="94">
        <v>0.6631944444444444</v>
      </c>
      <c r="E6980" s="92">
        <v>0.0</v>
      </c>
      <c r="F6980" s="92" t="s">
        <v>3542</v>
      </c>
    </row>
    <row r="6981" ht="14.25" customHeight="1">
      <c r="A6981" s="92" t="s">
        <v>3925</v>
      </c>
      <c r="B6981" s="92" t="s">
        <v>2421</v>
      </c>
      <c r="C6981" s="93">
        <v>45642.0</v>
      </c>
      <c r="D6981" s="94">
        <v>0.02847222222222222</v>
      </c>
      <c r="E6981" s="92">
        <v>0.0</v>
      </c>
      <c r="F6981" s="92" t="s">
        <v>3542</v>
      </c>
    </row>
    <row r="6982" ht="14.25" customHeight="1">
      <c r="A6982" s="92" t="s">
        <v>3721</v>
      </c>
      <c r="B6982" s="92" t="s">
        <v>2421</v>
      </c>
      <c r="C6982" s="93">
        <v>45682.0</v>
      </c>
      <c r="D6982" s="94">
        <v>0.9305555555555556</v>
      </c>
      <c r="E6982" s="92">
        <v>1.0</v>
      </c>
      <c r="F6982" s="92" t="s">
        <v>3543</v>
      </c>
    </row>
    <row r="6983" ht="14.25" customHeight="1">
      <c r="A6983" s="92" t="s">
        <v>3677</v>
      </c>
      <c r="B6983" s="92" t="s">
        <v>1913</v>
      </c>
      <c r="C6983" s="93">
        <v>45647.0</v>
      </c>
      <c r="D6983" s="94">
        <v>0.9194444444444444</v>
      </c>
      <c r="E6983" s="92">
        <v>0.0</v>
      </c>
      <c r="F6983" s="92" t="s">
        <v>3542</v>
      </c>
    </row>
    <row r="6984" ht="14.25" customHeight="1">
      <c r="A6984" s="92" t="s">
        <v>3873</v>
      </c>
      <c r="B6984" s="92" t="s">
        <v>1913</v>
      </c>
      <c r="C6984" s="93">
        <v>45918.0</v>
      </c>
      <c r="D6984" s="94">
        <v>0.04722222222222222</v>
      </c>
      <c r="E6984" s="92">
        <v>0.0</v>
      </c>
      <c r="F6984" s="92" t="s">
        <v>3542</v>
      </c>
    </row>
    <row r="6985" ht="14.25" customHeight="1">
      <c r="A6985" s="92" t="s">
        <v>3649</v>
      </c>
      <c r="B6985" s="92" t="s">
        <v>417</v>
      </c>
      <c r="C6985" s="93">
        <v>45618.0</v>
      </c>
      <c r="D6985" s="94">
        <v>0.3236111111111111</v>
      </c>
      <c r="E6985" s="92">
        <v>0.0</v>
      </c>
      <c r="F6985" s="92" t="s">
        <v>3542</v>
      </c>
    </row>
    <row r="6986" ht="14.25" customHeight="1">
      <c r="A6986" s="92" t="s">
        <v>4083</v>
      </c>
      <c r="B6986" s="92" t="s">
        <v>417</v>
      </c>
      <c r="C6986" s="93">
        <v>45939.0</v>
      </c>
      <c r="D6986" s="94">
        <v>0.12222222222222222</v>
      </c>
      <c r="E6986" s="92">
        <v>1.0</v>
      </c>
      <c r="F6986" s="92" t="s">
        <v>3543</v>
      </c>
    </row>
    <row r="6987" ht="14.25" customHeight="1">
      <c r="A6987" s="92" t="s">
        <v>4081</v>
      </c>
      <c r="B6987" s="92" t="s">
        <v>418</v>
      </c>
      <c r="C6987" s="93">
        <v>45657.0</v>
      </c>
      <c r="D6987" s="94">
        <v>0.8423611111111111</v>
      </c>
      <c r="E6987" s="92">
        <v>2.0</v>
      </c>
      <c r="F6987" s="92" t="s">
        <v>3544</v>
      </c>
    </row>
    <row r="6988" ht="14.25" customHeight="1">
      <c r="A6988" s="92" t="s">
        <v>3823</v>
      </c>
      <c r="B6988" s="92" t="s">
        <v>418</v>
      </c>
      <c r="C6988" s="93">
        <v>45945.0</v>
      </c>
      <c r="D6988" s="94">
        <v>0.9291666666666667</v>
      </c>
      <c r="E6988" s="92">
        <v>0.0</v>
      </c>
      <c r="F6988" s="92" t="s">
        <v>3542</v>
      </c>
    </row>
    <row r="6989" ht="14.25" customHeight="1">
      <c r="A6989" s="92" t="s">
        <v>3778</v>
      </c>
      <c r="B6989" s="92" t="s">
        <v>1422</v>
      </c>
      <c r="C6989" s="93">
        <v>45660.0</v>
      </c>
      <c r="D6989" s="94">
        <v>0.7118055555555556</v>
      </c>
      <c r="E6989" s="92">
        <v>0.0</v>
      </c>
      <c r="F6989" s="92" t="s">
        <v>3542</v>
      </c>
    </row>
    <row r="6990" ht="14.25" customHeight="1">
      <c r="A6990" s="92" t="s">
        <v>4086</v>
      </c>
      <c r="B6990" s="92" t="s">
        <v>1422</v>
      </c>
      <c r="C6990" s="93">
        <v>45714.0</v>
      </c>
      <c r="D6990" s="94">
        <v>0.4486111111111111</v>
      </c>
      <c r="E6990" s="92">
        <v>0.0</v>
      </c>
      <c r="F6990" s="92" t="s">
        <v>3542</v>
      </c>
    </row>
    <row r="6991" ht="14.25" customHeight="1">
      <c r="A6991" s="92" t="s">
        <v>4047</v>
      </c>
      <c r="B6991" s="92" t="s">
        <v>1423</v>
      </c>
      <c r="C6991" s="93">
        <v>45679.0</v>
      </c>
      <c r="D6991" s="94">
        <v>0.8729166666666667</v>
      </c>
      <c r="E6991" s="92">
        <v>2.0</v>
      </c>
      <c r="F6991" s="92" t="s">
        <v>3544</v>
      </c>
    </row>
    <row r="6992" ht="14.25" customHeight="1">
      <c r="A6992" s="92" t="s">
        <v>4059</v>
      </c>
      <c r="B6992" s="92" t="s">
        <v>2422</v>
      </c>
      <c r="C6992" s="93">
        <v>45581.0</v>
      </c>
      <c r="D6992" s="94">
        <v>0.9861111111111112</v>
      </c>
      <c r="E6992" s="92">
        <v>1.0</v>
      </c>
      <c r="F6992" s="92" t="s">
        <v>3543</v>
      </c>
    </row>
    <row r="6993" ht="14.25" customHeight="1">
      <c r="A6993" s="92" t="s">
        <v>3837</v>
      </c>
      <c r="B6993" s="92" t="s">
        <v>2422</v>
      </c>
      <c r="C6993" s="93">
        <v>45799.0</v>
      </c>
      <c r="D6993" s="94">
        <v>0.10486111111111111</v>
      </c>
      <c r="E6993" s="92">
        <v>0.0</v>
      </c>
      <c r="F6993" s="92" t="s">
        <v>3542</v>
      </c>
    </row>
    <row r="6994" ht="14.25" customHeight="1">
      <c r="A6994" s="92" t="s">
        <v>4072</v>
      </c>
      <c r="B6994" s="92" t="s">
        <v>3397</v>
      </c>
      <c r="C6994" s="93">
        <v>45822.0</v>
      </c>
      <c r="D6994" s="94">
        <v>0.19930555555555557</v>
      </c>
      <c r="E6994" s="92">
        <v>1.0</v>
      </c>
      <c r="F6994" s="92" t="s">
        <v>3543</v>
      </c>
    </row>
    <row r="6995" ht="14.25" customHeight="1">
      <c r="A6995" s="92" t="s">
        <v>4064</v>
      </c>
      <c r="B6995" s="92" t="s">
        <v>3397</v>
      </c>
      <c r="C6995" s="93">
        <v>45833.0</v>
      </c>
      <c r="D6995" s="94">
        <v>0.11319444444444444</v>
      </c>
      <c r="E6995" s="92">
        <v>2.0</v>
      </c>
      <c r="F6995" s="92" t="s">
        <v>3544</v>
      </c>
    </row>
    <row r="6996" ht="14.25" customHeight="1">
      <c r="A6996" s="92" t="s">
        <v>3798</v>
      </c>
      <c r="B6996" s="92" t="s">
        <v>3397</v>
      </c>
      <c r="C6996" s="93">
        <v>45944.0</v>
      </c>
      <c r="D6996" s="94">
        <v>0.43819444444444444</v>
      </c>
      <c r="E6996" s="92">
        <v>0.0</v>
      </c>
      <c r="F6996" s="92" t="s">
        <v>3542</v>
      </c>
    </row>
    <row r="6997" ht="14.25" customHeight="1">
      <c r="A6997" s="92" t="s">
        <v>3975</v>
      </c>
      <c r="B6997" s="92" t="s">
        <v>3398</v>
      </c>
      <c r="C6997" s="93">
        <v>45736.0</v>
      </c>
      <c r="D6997" s="94">
        <v>0.6840277777777778</v>
      </c>
      <c r="E6997" s="92">
        <v>0.0</v>
      </c>
      <c r="F6997" s="92" t="s">
        <v>3542</v>
      </c>
    </row>
    <row r="6998" ht="14.25" customHeight="1">
      <c r="A6998" s="92" t="s">
        <v>3923</v>
      </c>
      <c r="B6998" s="92" t="s">
        <v>3398</v>
      </c>
      <c r="C6998" s="93">
        <v>45906.0</v>
      </c>
      <c r="D6998" s="94">
        <v>0.9284722222222223</v>
      </c>
      <c r="E6998" s="92">
        <v>2.0</v>
      </c>
      <c r="F6998" s="92" t="s">
        <v>3544</v>
      </c>
    </row>
    <row r="6999" ht="14.25" customHeight="1">
      <c r="A6999" s="92" t="s">
        <v>3833</v>
      </c>
      <c r="B6999" s="92" t="s">
        <v>3399</v>
      </c>
      <c r="C6999" s="93">
        <v>45872.0</v>
      </c>
      <c r="D6999" s="94">
        <v>0.7979166666666667</v>
      </c>
      <c r="E6999" s="92">
        <v>2.0</v>
      </c>
      <c r="F6999" s="92" t="s">
        <v>3544</v>
      </c>
    </row>
    <row r="7000" ht="14.25" customHeight="1">
      <c r="A7000" s="92" t="s">
        <v>4004</v>
      </c>
      <c r="B7000" s="92" t="s">
        <v>1914</v>
      </c>
      <c r="C7000" s="93">
        <v>45584.0</v>
      </c>
      <c r="D7000" s="94">
        <v>0.9013888888888889</v>
      </c>
      <c r="E7000" s="92">
        <v>1.0</v>
      </c>
      <c r="F7000" s="92" t="s">
        <v>3543</v>
      </c>
    </row>
    <row r="7001" ht="14.25" customHeight="1">
      <c r="A7001" s="92" t="s">
        <v>4054</v>
      </c>
      <c r="B7001" s="92" t="s">
        <v>1914</v>
      </c>
      <c r="C7001" s="93">
        <v>45736.0</v>
      </c>
      <c r="D7001" s="94">
        <v>0.7298611111111111</v>
      </c>
      <c r="E7001" s="92">
        <v>1.0</v>
      </c>
      <c r="F7001" s="92" t="s">
        <v>3543</v>
      </c>
    </row>
    <row r="7002" ht="14.25" customHeight="1">
      <c r="A7002" s="92" t="s">
        <v>3817</v>
      </c>
      <c r="B7002" s="92" t="s">
        <v>1914</v>
      </c>
      <c r="C7002" s="93">
        <v>45841.0</v>
      </c>
      <c r="D7002" s="94">
        <v>0.9305555555555556</v>
      </c>
      <c r="E7002" s="92">
        <v>2.0</v>
      </c>
      <c r="F7002" s="92" t="s">
        <v>3544</v>
      </c>
    </row>
    <row r="7003" ht="14.25" customHeight="1">
      <c r="A7003" s="92" t="s">
        <v>3810</v>
      </c>
      <c r="B7003" s="92" t="s">
        <v>1424</v>
      </c>
      <c r="C7003" s="93">
        <v>45598.0</v>
      </c>
      <c r="D7003" s="94">
        <v>0.30694444444444446</v>
      </c>
      <c r="E7003" s="92">
        <v>2.0</v>
      </c>
      <c r="F7003" s="92" t="s">
        <v>3544</v>
      </c>
    </row>
    <row r="7004" ht="14.25" customHeight="1">
      <c r="A7004" s="92" t="s">
        <v>3758</v>
      </c>
      <c r="B7004" s="92" t="s">
        <v>1424</v>
      </c>
      <c r="C7004" s="93">
        <v>45773.0</v>
      </c>
      <c r="D7004" s="94">
        <v>0.3104166666666667</v>
      </c>
      <c r="E7004" s="92">
        <v>1.0</v>
      </c>
      <c r="F7004" s="92" t="s">
        <v>3543</v>
      </c>
    </row>
    <row r="7005" ht="14.25" customHeight="1">
      <c r="A7005" s="92" t="s">
        <v>3828</v>
      </c>
      <c r="B7005" s="92" t="s">
        <v>1424</v>
      </c>
      <c r="C7005" s="93">
        <v>45883.0</v>
      </c>
      <c r="D7005" s="94">
        <v>0.6958333333333333</v>
      </c>
      <c r="E7005" s="92">
        <v>1.0</v>
      </c>
      <c r="F7005" s="92" t="s">
        <v>3543</v>
      </c>
    </row>
    <row r="7006" ht="14.25" customHeight="1">
      <c r="A7006" s="92" t="s">
        <v>3796</v>
      </c>
      <c r="B7006" s="92" t="s">
        <v>1425</v>
      </c>
      <c r="C7006" s="93">
        <v>45886.0</v>
      </c>
      <c r="D7006" s="94">
        <v>0.4444444444444444</v>
      </c>
      <c r="E7006" s="92">
        <v>1.0</v>
      </c>
      <c r="F7006" s="92" t="s">
        <v>3543</v>
      </c>
    </row>
    <row r="7007" ht="14.25" customHeight="1">
      <c r="A7007" s="92" t="s">
        <v>3758</v>
      </c>
      <c r="B7007" s="92" t="s">
        <v>2423</v>
      </c>
      <c r="C7007" s="93">
        <v>45631.0</v>
      </c>
      <c r="D7007" s="94">
        <v>0.5138888888888888</v>
      </c>
      <c r="E7007" s="92">
        <v>1.0</v>
      </c>
      <c r="F7007" s="92" t="s">
        <v>3543</v>
      </c>
    </row>
    <row r="7008" ht="14.25" customHeight="1">
      <c r="A7008" s="92" t="s">
        <v>3760</v>
      </c>
      <c r="B7008" s="92" t="s">
        <v>2423</v>
      </c>
      <c r="C7008" s="93">
        <v>45905.0</v>
      </c>
      <c r="D7008" s="94">
        <v>0.6145833333333334</v>
      </c>
      <c r="E7008" s="92">
        <v>0.0</v>
      </c>
      <c r="F7008" s="92" t="s">
        <v>3542</v>
      </c>
    </row>
    <row r="7009" ht="14.25" customHeight="1">
      <c r="A7009" s="92" t="s">
        <v>3821</v>
      </c>
      <c r="B7009" s="92" t="s">
        <v>1915</v>
      </c>
      <c r="C7009" s="93">
        <v>45700.0</v>
      </c>
      <c r="D7009" s="94">
        <v>0.33194444444444443</v>
      </c>
      <c r="E7009" s="92">
        <v>1.0</v>
      </c>
      <c r="F7009" s="92" t="s">
        <v>3543</v>
      </c>
    </row>
    <row r="7010" ht="14.25" customHeight="1">
      <c r="A7010" s="92" t="s">
        <v>3875</v>
      </c>
      <c r="B7010" s="92" t="s">
        <v>1915</v>
      </c>
      <c r="C7010" s="93">
        <v>45816.0</v>
      </c>
      <c r="D7010" s="94">
        <v>0.94375</v>
      </c>
      <c r="E7010" s="92">
        <v>1.0</v>
      </c>
      <c r="F7010" s="92" t="s">
        <v>3543</v>
      </c>
    </row>
    <row r="7011" ht="14.25" customHeight="1">
      <c r="A7011" s="92" t="s">
        <v>4041</v>
      </c>
      <c r="B7011" s="92" t="s">
        <v>1915</v>
      </c>
      <c r="C7011" s="93">
        <v>45915.0</v>
      </c>
      <c r="D7011" s="94">
        <v>0.9888888888888889</v>
      </c>
      <c r="E7011" s="92">
        <v>2.0</v>
      </c>
      <c r="F7011" s="92" t="s">
        <v>3544</v>
      </c>
    </row>
    <row r="7012" ht="14.25" customHeight="1">
      <c r="A7012" s="92" t="s">
        <v>3673</v>
      </c>
      <c r="B7012" s="92" t="s">
        <v>923</v>
      </c>
      <c r="C7012" s="93">
        <v>45751.0</v>
      </c>
      <c r="D7012" s="94">
        <v>0.70625</v>
      </c>
      <c r="E7012" s="92">
        <v>2.0</v>
      </c>
      <c r="F7012" s="92" t="s">
        <v>3544</v>
      </c>
    </row>
    <row r="7013" ht="14.25" customHeight="1">
      <c r="A7013" s="92" t="s">
        <v>3973</v>
      </c>
      <c r="B7013" s="92" t="s">
        <v>923</v>
      </c>
      <c r="C7013" s="93">
        <v>45814.0</v>
      </c>
      <c r="D7013" s="94">
        <v>0.3159722222222222</v>
      </c>
      <c r="E7013" s="92">
        <v>1.0</v>
      </c>
      <c r="F7013" s="92" t="s">
        <v>3543</v>
      </c>
    </row>
    <row r="7014" ht="14.25" customHeight="1">
      <c r="A7014" s="92" t="s">
        <v>3662</v>
      </c>
      <c r="B7014" s="92" t="s">
        <v>1916</v>
      </c>
      <c r="C7014" s="93">
        <v>45604.0</v>
      </c>
      <c r="D7014" s="94">
        <v>0.7923611111111111</v>
      </c>
      <c r="E7014" s="92">
        <v>1.0</v>
      </c>
      <c r="F7014" s="92" t="s">
        <v>3543</v>
      </c>
    </row>
    <row r="7015" ht="14.25" customHeight="1">
      <c r="A7015" s="92" t="s">
        <v>4083</v>
      </c>
      <c r="B7015" s="92" t="s">
        <v>1916</v>
      </c>
      <c r="C7015" s="93">
        <v>45673.0</v>
      </c>
      <c r="D7015" s="94">
        <v>0.9</v>
      </c>
      <c r="E7015" s="92">
        <v>0.0</v>
      </c>
      <c r="F7015" s="92" t="s">
        <v>3542</v>
      </c>
    </row>
    <row r="7016" ht="14.25" customHeight="1">
      <c r="A7016" s="92" t="s">
        <v>4077</v>
      </c>
      <c r="B7016" s="92" t="s">
        <v>1916</v>
      </c>
      <c r="C7016" s="93">
        <v>45897.0</v>
      </c>
      <c r="D7016" s="94">
        <v>0.9597222222222223</v>
      </c>
      <c r="E7016" s="92">
        <v>0.0</v>
      </c>
      <c r="F7016" s="92" t="s">
        <v>3542</v>
      </c>
    </row>
    <row r="7017" ht="14.25" customHeight="1">
      <c r="A7017" s="92" t="s">
        <v>3812</v>
      </c>
      <c r="B7017" s="92" t="s">
        <v>924</v>
      </c>
      <c r="C7017" s="93">
        <v>45893.0</v>
      </c>
      <c r="D7017" s="94">
        <v>0.5875</v>
      </c>
      <c r="E7017" s="92">
        <v>1.0</v>
      </c>
      <c r="F7017" s="92" t="s">
        <v>3543</v>
      </c>
    </row>
    <row r="7018" ht="14.25" customHeight="1">
      <c r="A7018" s="92" t="s">
        <v>3668</v>
      </c>
      <c r="B7018" s="92" t="s">
        <v>1426</v>
      </c>
      <c r="C7018" s="93">
        <v>45703.0</v>
      </c>
      <c r="D7018" s="94">
        <v>0.3013888888888889</v>
      </c>
      <c r="E7018" s="92">
        <v>0.0</v>
      </c>
      <c r="F7018" s="92" t="s">
        <v>3542</v>
      </c>
    </row>
    <row r="7019" ht="14.25" customHeight="1">
      <c r="A7019" s="92" t="s">
        <v>3838</v>
      </c>
      <c r="B7019" s="92" t="s">
        <v>1426</v>
      </c>
      <c r="C7019" s="93">
        <v>45729.0</v>
      </c>
      <c r="D7019" s="94">
        <v>0.47430555555555554</v>
      </c>
      <c r="E7019" s="92">
        <v>1.0</v>
      </c>
      <c r="F7019" s="92" t="s">
        <v>3543</v>
      </c>
    </row>
    <row r="7020" ht="14.25" customHeight="1">
      <c r="A7020" s="92" t="s">
        <v>3954</v>
      </c>
      <c r="B7020" s="92" t="s">
        <v>1426</v>
      </c>
      <c r="C7020" s="93">
        <v>45744.0</v>
      </c>
      <c r="D7020" s="94">
        <v>0.7583333333333333</v>
      </c>
      <c r="E7020" s="92">
        <v>1.0</v>
      </c>
      <c r="F7020" s="92" t="s">
        <v>3543</v>
      </c>
    </row>
    <row r="7021" ht="14.25" customHeight="1">
      <c r="A7021" s="92" t="s">
        <v>3940</v>
      </c>
      <c r="B7021" s="92" t="s">
        <v>1426</v>
      </c>
      <c r="C7021" s="93">
        <v>45759.0</v>
      </c>
      <c r="D7021" s="94">
        <v>0.50625</v>
      </c>
      <c r="E7021" s="92">
        <v>1.0</v>
      </c>
      <c r="F7021" s="92" t="s">
        <v>3543</v>
      </c>
    </row>
    <row r="7022" ht="14.25" customHeight="1">
      <c r="A7022" s="92" t="s">
        <v>3982</v>
      </c>
      <c r="B7022" s="92" t="s">
        <v>1426</v>
      </c>
      <c r="C7022" s="93">
        <v>45785.0</v>
      </c>
      <c r="D7022" s="94">
        <v>0.06319444444444444</v>
      </c>
      <c r="E7022" s="92">
        <v>0.0</v>
      </c>
      <c r="F7022" s="92" t="s">
        <v>3542</v>
      </c>
    </row>
    <row r="7023" ht="14.25" customHeight="1">
      <c r="A7023" s="92" t="s">
        <v>3930</v>
      </c>
      <c r="B7023" s="92" t="s">
        <v>2930</v>
      </c>
      <c r="C7023" s="93">
        <v>45709.0</v>
      </c>
      <c r="D7023" s="94">
        <v>0.4527777777777778</v>
      </c>
      <c r="E7023" s="92">
        <v>0.0</v>
      </c>
      <c r="F7023" s="92" t="s">
        <v>3542</v>
      </c>
    </row>
    <row r="7024" ht="14.25" customHeight="1">
      <c r="A7024" s="92" t="s">
        <v>3668</v>
      </c>
      <c r="B7024" s="92" t="s">
        <v>2930</v>
      </c>
      <c r="C7024" s="93">
        <v>45822.0</v>
      </c>
      <c r="D7024" s="94">
        <v>0.7048611111111112</v>
      </c>
      <c r="E7024" s="92">
        <v>0.0</v>
      </c>
      <c r="F7024" s="92" t="s">
        <v>3542</v>
      </c>
    </row>
    <row r="7025" ht="14.25" customHeight="1">
      <c r="A7025" s="92" t="s">
        <v>4078</v>
      </c>
      <c r="B7025" s="92" t="s">
        <v>3400</v>
      </c>
      <c r="C7025" s="93">
        <v>45783.0</v>
      </c>
      <c r="D7025" s="94">
        <v>0.2388888888888889</v>
      </c>
      <c r="E7025" s="92">
        <v>0.0</v>
      </c>
      <c r="F7025" s="92" t="s">
        <v>3542</v>
      </c>
    </row>
    <row r="7026" ht="14.25" customHeight="1">
      <c r="A7026" s="92" t="s">
        <v>3856</v>
      </c>
      <c r="B7026" s="92" t="s">
        <v>419</v>
      </c>
      <c r="C7026" s="93">
        <v>45654.0</v>
      </c>
      <c r="D7026" s="94">
        <v>0.7104166666666667</v>
      </c>
      <c r="E7026" s="92">
        <v>2.0</v>
      </c>
      <c r="F7026" s="92" t="s">
        <v>3544</v>
      </c>
    </row>
    <row r="7027" ht="14.25" customHeight="1">
      <c r="A7027" s="92" t="s">
        <v>3802</v>
      </c>
      <c r="B7027" s="92" t="s">
        <v>419</v>
      </c>
      <c r="C7027" s="93">
        <v>45934.0</v>
      </c>
      <c r="D7027" s="94">
        <v>0.7569444444444444</v>
      </c>
      <c r="E7027" s="92">
        <v>1.0</v>
      </c>
      <c r="F7027" s="92" t="s">
        <v>3543</v>
      </c>
    </row>
    <row r="7028" ht="14.25" customHeight="1">
      <c r="A7028" s="92" t="s">
        <v>3926</v>
      </c>
      <c r="B7028" s="92" t="s">
        <v>1917</v>
      </c>
      <c r="C7028" s="93">
        <v>45710.0</v>
      </c>
      <c r="D7028" s="94">
        <v>0.4201388888888889</v>
      </c>
      <c r="E7028" s="92">
        <v>0.0</v>
      </c>
      <c r="F7028" s="92" t="s">
        <v>3542</v>
      </c>
    </row>
    <row r="7029" ht="14.25" customHeight="1">
      <c r="A7029" s="92" t="s">
        <v>4017</v>
      </c>
      <c r="B7029" s="92" t="s">
        <v>1917</v>
      </c>
      <c r="C7029" s="93">
        <v>45783.0</v>
      </c>
      <c r="D7029" s="94">
        <v>0.66875</v>
      </c>
      <c r="E7029" s="92">
        <v>1.0</v>
      </c>
      <c r="F7029" s="92" t="s">
        <v>3543</v>
      </c>
    </row>
    <row r="7030" ht="14.25" customHeight="1">
      <c r="A7030" s="92" t="s">
        <v>3919</v>
      </c>
      <c r="B7030" s="92" t="s">
        <v>3401</v>
      </c>
      <c r="C7030" s="93">
        <v>45601.0</v>
      </c>
      <c r="D7030" s="94">
        <v>0.4361111111111111</v>
      </c>
      <c r="E7030" s="92">
        <v>1.0</v>
      </c>
      <c r="F7030" s="92" t="s">
        <v>3543</v>
      </c>
    </row>
    <row r="7031" ht="14.25" customHeight="1">
      <c r="A7031" s="92" t="s">
        <v>4034</v>
      </c>
      <c r="B7031" s="92" t="s">
        <v>3401</v>
      </c>
      <c r="C7031" s="93">
        <v>45616.0</v>
      </c>
      <c r="D7031" s="94">
        <v>0.85</v>
      </c>
      <c r="E7031" s="92">
        <v>1.0</v>
      </c>
      <c r="F7031" s="92" t="s">
        <v>3543</v>
      </c>
    </row>
    <row r="7032" ht="14.25" customHeight="1">
      <c r="A7032" s="92" t="s">
        <v>4064</v>
      </c>
      <c r="B7032" s="92" t="s">
        <v>3401</v>
      </c>
      <c r="C7032" s="93">
        <v>45782.0</v>
      </c>
      <c r="D7032" s="94">
        <v>0.10277777777777777</v>
      </c>
      <c r="E7032" s="92">
        <v>0.0</v>
      </c>
      <c r="F7032" s="92" t="s">
        <v>3542</v>
      </c>
    </row>
    <row r="7033" ht="14.25" customHeight="1">
      <c r="A7033" s="92" t="s">
        <v>3816</v>
      </c>
      <c r="B7033" s="92" t="s">
        <v>420</v>
      </c>
      <c r="C7033" s="93">
        <v>45746.0</v>
      </c>
      <c r="D7033" s="94">
        <v>0.8090277777777778</v>
      </c>
      <c r="E7033" s="92">
        <v>0.0</v>
      </c>
      <c r="F7033" s="92" t="s">
        <v>3542</v>
      </c>
    </row>
    <row r="7034" ht="14.25" customHeight="1">
      <c r="A7034" s="92" t="s">
        <v>3930</v>
      </c>
      <c r="B7034" s="92" t="s">
        <v>926</v>
      </c>
      <c r="C7034" s="93">
        <v>45711.0</v>
      </c>
      <c r="D7034" s="94">
        <v>0.6638888888888889</v>
      </c>
      <c r="E7034" s="92">
        <v>2.0</v>
      </c>
      <c r="F7034" s="92" t="s">
        <v>3544</v>
      </c>
    </row>
    <row r="7035" ht="14.25" customHeight="1">
      <c r="A7035" s="92" t="s">
        <v>3897</v>
      </c>
      <c r="B7035" s="92" t="s">
        <v>926</v>
      </c>
      <c r="C7035" s="93">
        <v>45737.0</v>
      </c>
      <c r="D7035" s="94">
        <v>0.84375</v>
      </c>
      <c r="E7035" s="92">
        <v>2.0</v>
      </c>
      <c r="F7035" s="92" t="s">
        <v>3544</v>
      </c>
    </row>
    <row r="7036" ht="14.25" customHeight="1">
      <c r="A7036" s="92" t="s">
        <v>3913</v>
      </c>
      <c r="B7036" s="92" t="s">
        <v>926</v>
      </c>
      <c r="C7036" s="93">
        <v>45783.0</v>
      </c>
      <c r="D7036" s="94">
        <v>0.6395833333333333</v>
      </c>
      <c r="E7036" s="92">
        <v>2.0</v>
      </c>
      <c r="F7036" s="92" t="s">
        <v>3544</v>
      </c>
    </row>
    <row r="7037" ht="14.25" customHeight="1">
      <c r="A7037" s="92" t="s">
        <v>4073</v>
      </c>
      <c r="B7037" s="92" t="s">
        <v>2424</v>
      </c>
      <c r="C7037" s="93">
        <v>45589.0</v>
      </c>
      <c r="D7037" s="94">
        <v>0.8319444444444445</v>
      </c>
      <c r="E7037" s="92">
        <v>1.0</v>
      </c>
      <c r="F7037" s="92" t="s">
        <v>3543</v>
      </c>
    </row>
    <row r="7038" ht="14.25" customHeight="1">
      <c r="A7038" s="92" t="s">
        <v>4005</v>
      </c>
      <c r="B7038" s="92" t="s">
        <v>2424</v>
      </c>
      <c r="C7038" s="93">
        <v>45593.0</v>
      </c>
      <c r="D7038" s="94">
        <v>0.4041666666666667</v>
      </c>
      <c r="E7038" s="92">
        <v>1.0</v>
      </c>
      <c r="F7038" s="92" t="s">
        <v>3543</v>
      </c>
    </row>
    <row r="7039" ht="14.25" customHeight="1">
      <c r="A7039" s="92" t="s">
        <v>3795</v>
      </c>
      <c r="B7039" s="92" t="s">
        <v>2424</v>
      </c>
      <c r="C7039" s="93">
        <v>45780.0</v>
      </c>
      <c r="D7039" s="94">
        <v>0.12291666666666666</v>
      </c>
      <c r="E7039" s="92">
        <v>2.0</v>
      </c>
      <c r="F7039" s="92" t="s">
        <v>3544</v>
      </c>
    </row>
    <row r="7040" ht="14.25" customHeight="1">
      <c r="A7040" s="92" t="s">
        <v>3957</v>
      </c>
      <c r="B7040" s="92" t="s">
        <v>2424</v>
      </c>
      <c r="C7040" s="93">
        <v>45834.0</v>
      </c>
      <c r="D7040" s="94">
        <v>0.2513888888888889</v>
      </c>
      <c r="E7040" s="92">
        <v>1.0</v>
      </c>
      <c r="F7040" s="92" t="s">
        <v>3543</v>
      </c>
    </row>
    <row r="7041" ht="14.25" customHeight="1">
      <c r="A7041" s="92" t="s">
        <v>3677</v>
      </c>
      <c r="B7041" s="92" t="s">
        <v>2424</v>
      </c>
      <c r="C7041" s="93">
        <v>45840.0</v>
      </c>
      <c r="D7041" s="94">
        <v>0.70625</v>
      </c>
      <c r="E7041" s="92">
        <v>0.0</v>
      </c>
      <c r="F7041" s="92" t="s">
        <v>3542</v>
      </c>
    </row>
    <row r="7042" ht="14.25" customHeight="1">
      <c r="A7042" s="92" t="s">
        <v>3895</v>
      </c>
      <c r="B7042" s="92" t="s">
        <v>1427</v>
      </c>
      <c r="C7042" s="93">
        <v>45798.0</v>
      </c>
      <c r="D7042" s="94">
        <v>0.5076388888888889</v>
      </c>
      <c r="E7042" s="92">
        <v>2.0</v>
      </c>
      <c r="F7042" s="92" t="s">
        <v>3544</v>
      </c>
    </row>
    <row r="7043" ht="14.25" customHeight="1">
      <c r="A7043" s="92" t="s">
        <v>3767</v>
      </c>
      <c r="B7043" s="92" t="s">
        <v>1427</v>
      </c>
      <c r="C7043" s="93">
        <v>45867.0</v>
      </c>
      <c r="D7043" s="94">
        <v>0.18541666666666667</v>
      </c>
      <c r="E7043" s="92">
        <v>2.0</v>
      </c>
      <c r="F7043" s="92" t="s">
        <v>3544</v>
      </c>
    </row>
    <row r="7044" ht="14.25" customHeight="1">
      <c r="A7044" s="92" t="s">
        <v>3927</v>
      </c>
      <c r="B7044" s="92" t="s">
        <v>3402</v>
      </c>
      <c r="C7044" s="93">
        <v>45666.0</v>
      </c>
      <c r="D7044" s="94">
        <v>0.4534722222222222</v>
      </c>
      <c r="E7044" s="92">
        <v>1.0</v>
      </c>
      <c r="F7044" s="92" t="s">
        <v>3543</v>
      </c>
    </row>
    <row r="7045" ht="14.25" customHeight="1">
      <c r="A7045" s="92" t="s">
        <v>3749</v>
      </c>
      <c r="B7045" s="92" t="s">
        <v>3402</v>
      </c>
      <c r="C7045" s="93">
        <v>45713.0</v>
      </c>
      <c r="D7045" s="94">
        <v>0.45</v>
      </c>
      <c r="E7045" s="92">
        <v>0.0</v>
      </c>
      <c r="F7045" s="92" t="s">
        <v>3542</v>
      </c>
    </row>
    <row r="7046" ht="14.25" customHeight="1">
      <c r="A7046" s="92" t="s">
        <v>3876</v>
      </c>
      <c r="B7046" s="92" t="s">
        <v>3402</v>
      </c>
      <c r="C7046" s="93">
        <v>45734.0</v>
      </c>
      <c r="D7046" s="94">
        <v>0.42986111111111114</v>
      </c>
      <c r="E7046" s="92">
        <v>2.0</v>
      </c>
      <c r="F7046" s="92" t="s">
        <v>3544</v>
      </c>
    </row>
    <row r="7047" ht="14.25" customHeight="1">
      <c r="A7047" s="92" t="s">
        <v>3812</v>
      </c>
      <c r="B7047" s="92" t="s">
        <v>3402</v>
      </c>
      <c r="C7047" s="93">
        <v>45768.0</v>
      </c>
      <c r="D7047" s="94">
        <v>0.04027777777777778</v>
      </c>
      <c r="E7047" s="92">
        <v>0.0</v>
      </c>
      <c r="F7047" s="92" t="s">
        <v>3542</v>
      </c>
    </row>
    <row r="7048" ht="14.25" customHeight="1">
      <c r="A7048" s="92" t="s">
        <v>4089</v>
      </c>
      <c r="B7048" s="92" t="s">
        <v>3403</v>
      </c>
      <c r="C7048" s="93">
        <v>45634.0</v>
      </c>
      <c r="D7048" s="94">
        <v>0.5173611111111112</v>
      </c>
      <c r="E7048" s="92">
        <v>2.0</v>
      </c>
      <c r="F7048" s="92" t="s">
        <v>3544</v>
      </c>
    </row>
    <row r="7049" ht="14.25" customHeight="1">
      <c r="A7049" s="92" t="s">
        <v>3983</v>
      </c>
      <c r="B7049" s="92" t="s">
        <v>3403</v>
      </c>
      <c r="C7049" s="93">
        <v>45690.0</v>
      </c>
      <c r="D7049" s="94">
        <v>0.9729166666666667</v>
      </c>
      <c r="E7049" s="92">
        <v>2.0</v>
      </c>
      <c r="F7049" s="92" t="s">
        <v>3544</v>
      </c>
    </row>
    <row r="7050" ht="14.25" customHeight="1">
      <c r="A7050" s="92" t="s">
        <v>4055</v>
      </c>
      <c r="B7050" s="92" t="s">
        <v>3403</v>
      </c>
      <c r="C7050" s="93">
        <v>45777.0</v>
      </c>
      <c r="D7050" s="94">
        <v>0.6986111111111111</v>
      </c>
      <c r="E7050" s="92">
        <v>0.0</v>
      </c>
      <c r="F7050" s="92" t="s">
        <v>3542</v>
      </c>
    </row>
    <row r="7051" ht="14.25" customHeight="1">
      <c r="A7051" s="92" t="s">
        <v>3860</v>
      </c>
      <c r="B7051" s="92" t="s">
        <v>2931</v>
      </c>
      <c r="C7051" s="93">
        <v>45670.0</v>
      </c>
      <c r="D7051" s="94">
        <v>0.5319444444444444</v>
      </c>
      <c r="E7051" s="92">
        <v>1.0</v>
      </c>
      <c r="F7051" s="92" t="s">
        <v>3543</v>
      </c>
    </row>
    <row r="7052" ht="14.25" customHeight="1">
      <c r="A7052" s="92" t="s">
        <v>3670</v>
      </c>
      <c r="B7052" s="92" t="s">
        <v>2931</v>
      </c>
      <c r="C7052" s="93">
        <v>45690.0</v>
      </c>
      <c r="D7052" s="94">
        <v>0.8541666666666666</v>
      </c>
      <c r="E7052" s="92">
        <v>0.0</v>
      </c>
      <c r="F7052" s="92" t="s">
        <v>3542</v>
      </c>
    </row>
    <row r="7053" ht="14.25" customHeight="1">
      <c r="A7053" s="92" t="s">
        <v>3772</v>
      </c>
      <c r="B7053" s="92" t="s">
        <v>2931</v>
      </c>
      <c r="C7053" s="93">
        <v>45703.0</v>
      </c>
      <c r="D7053" s="94">
        <v>0.6243055555555556</v>
      </c>
      <c r="E7053" s="92">
        <v>0.0</v>
      </c>
      <c r="F7053" s="92" t="s">
        <v>3542</v>
      </c>
    </row>
    <row r="7054" ht="14.25" customHeight="1">
      <c r="A7054" s="92" t="s">
        <v>3731</v>
      </c>
      <c r="B7054" s="92" t="s">
        <v>2931</v>
      </c>
      <c r="C7054" s="93">
        <v>45750.0</v>
      </c>
      <c r="D7054" s="94">
        <v>0.40069444444444446</v>
      </c>
      <c r="E7054" s="92">
        <v>2.0</v>
      </c>
      <c r="F7054" s="92" t="s">
        <v>3544</v>
      </c>
    </row>
    <row r="7055" ht="14.25" customHeight="1">
      <c r="A7055" s="92" t="s">
        <v>3957</v>
      </c>
      <c r="B7055" s="92" t="s">
        <v>2931</v>
      </c>
      <c r="C7055" s="93">
        <v>45868.0</v>
      </c>
      <c r="D7055" s="94">
        <v>0.5652777777777778</v>
      </c>
      <c r="E7055" s="92">
        <v>2.0</v>
      </c>
      <c r="F7055" s="92" t="s">
        <v>3544</v>
      </c>
    </row>
    <row r="7056" ht="14.25" customHeight="1">
      <c r="A7056" s="92" t="s">
        <v>3826</v>
      </c>
      <c r="B7056" s="92" t="s">
        <v>1428</v>
      </c>
      <c r="C7056" s="93">
        <v>45585.0</v>
      </c>
      <c r="D7056" s="94">
        <v>0.46875</v>
      </c>
      <c r="E7056" s="92">
        <v>1.0</v>
      </c>
      <c r="F7056" s="92" t="s">
        <v>3543</v>
      </c>
    </row>
    <row r="7057" ht="14.25" customHeight="1">
      <c r="A7057" s="92" t="s">
        <v>3636</v>
      </c>
      <c r="B7057" s="92" t="s">
        <v>1428</v>
      </c>
      <c r="C7057" s="93">
        <v>45749.0</v>
      </c>
      <c r="D7057" s="94">
        <v>0.6722222222222223</v>
      </c>
      <c r="E7057" s="92">
        <v>0.0</v>
      </c>
      <c r="F7057" s="92" t="s">
        <v>3542</v>
      </c>
    </row>
    <row r="7058" ht="14.25" customHeight="1">
      <c r="A7058" s="92" t="s">
        <v>3893</v>
      </c>
      <c r="B7058" s="92" t="s">
        <v>1428</v>
      </c>
      <c r="C7058" s="93">
        <v>45811.0</v>
      </c>
      <c r="D7058" s="94">
        <v>0.10347222222222222</v>
      </c>
      <c r="E7058" s="92">
        <v>1.0</v>
      </c>
      <c r="F7058" s="92" t="s">
        <v>3543</v>
      </c>
    </row>
    <row r="7059" ht="14.25" customHeight="1">
      <c r="A7059" s="92" t="s">
        <v>3657</v>
      </c>
      <c r="B7059" s="92" t="s">
        <v>1429</v>
      </c>
      <c r="C7059" s="93">
        <v>45765.0</v>
      </c>
      <c r="D7059" s="94">
        <v>0.21944444444444444</v>
      </c>
      <c r="E7059" s="92">
        <v>0.0</v>
      </c>
      <c r="F7059" s="92" t="s">
        <v>3542</v>
      </c>
    </row>
    <row r="7060" ht="14.25" customHeight="1">
      <c r="A7060" s="92" t="s">
        <v>3663</v>
      </c>
      <c r="B7060" s="92" t="s">
        <v>1429</v>
      </c>
      <c r="C7060" s="93">
        <v>45780.0</v>
      </c>
      <c r="D7060" s="94">
        <v>0.65</v>
      </c>
      <c r="E7060" s="92">
        <v>1.0</v>
      </c>
      <c r="F7060" s="92" t="s">
        <v>3543</v>
      </c>
    </row>
    <row r="7061" ht="14.25" customHeight="1">
      <c r="A7061" s="92" t="s">
        <v>4078</v>
      </c>
      <c r="B7061" s="92" t="s">
        <v>1429</v>
      </c>
      <c r="C7061" s="93">
        <v>45890.0</v>
      </c>
      <c r="D7061" s="94">
        <v>0.19375</v>
      </c>
      <c r="E7061" s="92">
        <v>2.0</v>
      </c>
      <c r="F7061" s="92" t="s">
        <v>3544</v>
      </c>
    </row>
    <row r="7062" ht="14.25" customHeight="1">
      <c r="A7062" s="92" t="s">
        <v>3858</v>
      </c>
      <c r="B7062" s="92" t="s">
        <v>1429</v>
      </c>
      <c r="C7062" s="93">
        <v>45932.0</v>
      </c>
      <c r="D7062" s="94">
        <v>0.6506944444444445</v>
      </c>
      <c r="E7062" s="92">
        <v>2.0</v>
      </c>
      <c r="F7062" s="92" t="s">
        <v>3544</v>
      </c>
    </row>
    <row r="7063" ht="14.25" customHeight="1">
      <c r="A7063" s="92" t="s">
        <v>3715</v>
      </c>
      <c r="B7063" s="92" t="s">
        <v>3404</v>
      </c>
      <c r="C7063" s="93">
        <v>45660.0</v>
      </c>
      <c r="D7063" s="94">
        <v>0.5298611111111111</v>
      </c>
      <c r="E7063" s="92">
        <v>2.0</v>
      </c>
      <c r="F7063" s="92" t="s">
        <v>3544</v>
      </c>
    </row>
    <row r="7064" ht="14.25" customHeight="1">
      <c r="A7064" s="92" t="s">
        <v>4056</v>
      </c>
      <c r="B7064" s="92" t="s">
        <v>3404</v>
      </c>
      <c r="C7064" s="93">
        <v>45679.0</v>
      </c>
      <c r="D7064" s="94">
        <v>0.4986111111111111</v>
      </c>
      <c r="E7064" s="92">
        <v>2.0</v>
      </c>
      <c r="F7064" s="92" t="s">
        <v>3544</v>
      </c>
    </row>
    <row r="7065" ht="14.25" customHeight="1">
      <c r="A7065" s="92" t="s">
        <v>3689</v>
      </c>
      <c r="B7065" s="92" t="s">
        <v>3404</v>
      </c>
      <c r="C7065" s="93">
        <v>45699.0</v>
      </c>
      <c r="D7065" s="94">
        <v>0.8534722222222222</v>
      </c>
      <c r="E7065" s="92">
        <v>2.0</v>
      </c>
      <c r="F7065" s="92" t="s">
        <v>3544</v>
      </c>
    </row>
    <row r="7066" ht="14.25" customHeight="1">
      <c r="A7066" s="92" t="s">
        <v>3845</v>
      </c>
      <c r="B7066" s="92" t="s">
        <v>1430</v>
      </c>
      <c r="C7066" s="93">
        <v>45737.0</v>
      </c>
      <c r="D7066" s="94">
        <v>0.6895833333333333</v>
      </c>
      <c r="E7066" s="92">
        <v>0.0</v>
      </c>
      <c r="F7066" s="92" t="s">
        <v>3542</v>
      </c>
    </row>
    <row r="7067" ht="14.25" customHeight="1">
      <c r="A7067" s="92" t="s">
        <v>3882</v>
      </c>
      <c r="B7067" s="92" t="s">
        <v>1430</v>
      </c>
      <c r="C7067" s="93">
        <v>45754.0</v>
      </c>
      <c r="D7067" s="94">
        <v>0.6083333333333333</v>
      </c>
      <c r="E7067" s="92">
        <v>2.0</v>
      </c>
      <c r="F7067" s="92" t="s">
        <v>3544</v>
      </c>
    </row>
    <row r="7068" ht="14.25" customHeight="1">
      <c r="A7068" s="92" t="s">
        <v>3760</v>
      </c>
      <c r="B7068" s="92" t="s">
        <v>1430</v>
      </c>
      <c r="C7068" s="93">
        <v>45757.0</v>
      </c>
      <c r="D7068" s="94">
        <v>0.9006944444444445</v>
      </c>
      <c r="E7068" s="92">
        <v>2.0</v>
      </c>
      <c r="F7068" s="92" t="s">
        <v>3544</v>
      </c>
    </row>
    <row r="7069" ht="14.25" customHeight="1">
      <c r="A7069" s="92" t="s">
        <v>3692</v>
      </c>
      <c r="B7069" s="92" t="s">
        <v>1430</v>
      </c>
      <c r="C7069" s="93">
        <v>45798.0</v>
      </c>
      <c r="D7069" s="94">
        <v>0.8277777777777777</v>
      </c>
      <c r="E7069" s="92">
        <v>2.0</v>
      </c>
      <c r="F7069" s="92" t="s">
        <v>3544</v>
      </c>
    </row>
    <row r="7070" ht="14.25" customHeight="1">
      <c r="A7070" s="92" t="s">
        <v>3892</v>
      </c>
      <c r="B7070" s="92" t="s">
        <v>1430</v>
      </c>
      <c r="C7070" s="93">
        <v>45886.0</v>
      </c>
      <c r="D7070" s="94">
        <v>0.8972222222222223</v>
      </c>
      <c r="E7070" s="92">
        <v>0.0</v>
      </c>
      <c r="F7070" s="92" t="s">
        <v>3542</v>
      </c>
    </row>
    <row r="7071" ht="14.25" customHeight="1">
      <c r="A7071" s="92" t="s">
        <v>3998</v>
      </c>
      <c r="B7071" s="92" t="s">
        <v>2425</v>
      </c>
      <c r="C7071" s="93">
        <v>45704.0</v>
      </c>
      <c r="D7071" s="94">
        <v>0.9006944444444445</v>
      </c>
      <c r="E7071" s="92">
        <v>0.0</v>
      </c>
      <c r="F7071" s="92" t="s">
        <v>3542</v>
      </c>
    </row>
    <row r="7072" ht="14.25" customHeight="1">
      <c r="A7072" s="92" t="s">
        <v>3809</v>
      </c>
      <c r="B7072" s="92" t="s">
        <v>2425</v>
      </c>
      <c r="C7072" s="93">
        <v>45920.0</v>
      </c>
      <c r="D7072" s="94">
        <v>0.9979166666666667</v>
      </c>
      <c r="E7072" s="92">
        <v>2.0</v>
      </c>
      <c r="F7072" s="92" t="s">
        <v>3544</v>
      </c>
    </row>
    <row r="7073" ht="14.25" customHeight="1">
      <c r="A7073" s="92" t="s">
        <v>3663</v>
      </c>
      <c r="B7073" s="92" t="s">
        <v>1918</v>
      </c>
      <c r="C7073" s="93">
        <v>45703.0</v>
      </c>
      <c r="D7073" s="94">
        <v>0.7020833333333333</v>
      </c>
      <c r="E7073" s="92">
        <v>1.0</v>
      </c>
      <c r="F7073" s="92" t="s">
        <v>3543</v>
      </c>
    </row>
    <row r="7074" ht="14.25" customHeight="1">
      <c r="A7074" s="92" t="s">
        <v>3835</v>
      </c>
      <c r="B7074" s="92" t="s">
        <v>1918</v>
      </c>
      <c r="C7074" s="93">
        <v>45711.0</v>
      </c>
      <c r="D7074" s="94">
        <v>0.9680555555555556</v>
      </c>
      <c r="E7074" s="92">
        <v>0.0</v>
      </c>
      <c r="F7074" s="92" t="s">
        <v>3542</v>
      </c>
    </row>
    <row r="7075" ht="14.25" customHeight="1">
      <c r="A7075" s="92" t="s">
        <v>3989</v>
      </c>
      <c r="B7075" s="92" t="s">
        <v>1918</v>
      </c>
      <c r="C7075" s="93">
        <v>45734.0</v>
      </c>
      <c r="D7075" s="94">
        <v>0.6805555555555556</v>
      </c>
      <c r="E7075" s="92">
        <v>1.0</v>
      </c>
      <c r="F7075" s="92" t="s">
        <v>3543</v>
      </c>
    </row>
    <row r="7076" ht="14.25" customHeight="1">
      <c r="A7076" s="92" t="s">
        <v>3902</v>
      </c>
      <c r="B7076" s="92" t="s">
        <v>1918</v>
      </c>
      <c r="C7076" s="93">
        <v>45862.0</v>
      </c>
      <c r="D7076" s="94">
        <v>0.7201388888888889</v>
      </c>
      <c r="E7076" s="92">
        <v>1.0</v>
      </c>
      <c r="F7076" s="92" t="s">
        <v>3543</v>
      </c>
    </row>
    <row r="7077" ht="14.25" customHeight="1">
      <c r="A7077" s="92" t="s">
        <v>3715</v>
      </c>
      <c r="B7077" s="92" t="s">
        <v>1918</v>
      </c>
      <c r="C7077" s="93">
        <v>45865.0</v>
      </c>
      <c r="D7077" s="94">
        <v>0.5298611111111111</v>
      </c>
      <c r="E7077" s="92">
        <v>0.0</v>
      </c>
      <c r="F7077" s="92" t="s">
        <v>3542</v>
      </c>
    </row>
    <row r="7078" ht="14.25" customHeight="1">
      <c r="A7078" s="92" t="s">
        <v>3761</v>
      </c>
      <c r="B7078" s="92" t="s">
        <v>1918</v>
      </c>
      <c r="C7078" s="93">
        <v>45908.0</v>
      </c>
      <c r="D7078" s="94">
        <v>0.12361111111111112</v>
      </c>
      <c r="E7078" s="92">
        <v>1.0</v>
      </c>
      <c r="F7078" s="92" t="s">
        <v>3543</v>
      </c>
    </row>
    <row r="7079" ht="14.25" customHeight="1">
      <c r="A7079" s="92" t="s">
        <v>3734</v>
      </c>
      <c r="B7079" s="92" t="s">
        <v>1918</v>
      </c>
      <c r="C7079" s="93">
        <v>45908.0</v>
      </c>
      <c r="D7079" s="94">
        <v>0.4965277777777778</v>
      </c>
      <c r="E7079" s="92">
        <v>0.0</v>
      </c>
      <c r="F7079" s="92" t="s">
        <v>3542</v>
      </c>
    </row>
    <row r="7080" ht="14.25" customHeight="1">
      <c r="A7080" s="92" t="s">
        <v>4064</v>
      </c>
      <c r="B7080" s="92" t="s">
        <v>1918</v>
      </c>
      <c r="C7080" s="93">
        <v>45944.0</v>
      </c>
      <c r="D7080" s="94">
        <v>0.8784722222222222</v>
      </c>
      <c r="E7080" s="92">
        <v>2.0</v>
      </c>
      <c r="F7080" s="92" t="s">
        <v>3544</v>
      </c>
    </row>
    <row r="7081" ht="14.25" customHeight="1">
      <c r="A7081" s="92" t="s">
        <v>4055</v>
      </c>
      <c r="B7081" s="92" t="s">
        <v>2932</v>
      </c>
      <c r="C7081" s="93">
        <v>45634.0</v>
      </c>
      <c r="D7081" s="94">
        <v>0.25833333333333336</v>
      </c>
      <c r="E7081" s="92">
        <v>2.0</v>
      </c>
      <c r="F7081" s="92" t="s">
        <v>3544</v>
      </c>
    </row>
    <row r="7082" ht="14.25" customHeight="1">
      <c r="A7082" s="92" t="s">
        <v>3746</v>
      </c>
      <c r="B7082" s="92" t="s">
        <v>2932</v>
      </c>
      <c r="C7082" s="93">
        <v>45770.0</v>
      </c>
      <c r="D7082" s="94">
        <v>0.24375</v>
      </c>
      <c r="E7082" s="92">
        <v>1.0</v>
      </c>
      <c r="F7082" s="92" t="s">
        <v>3543</v>
      </c>
    </row>
    <row r="7083" ht="14.25" customHeight="1">
      <c r="A7083" s="92" t="s">
        <v>4055</v>
      </c>
      <c r="B7083" s="92" t="s">
        <v>3405</v>
      </c>
      <c r="C7083" s="93">
        <v>45784.0</v>
      </c>
      <c r="D7083" s="94">
        <v>0.5583333333333333</v>
      </c>
      <c r="E7083" s="92">
        <v>2.0</v>
      </c>
      <c r="F7083" s="92" t="s">
        <v>3544</v>
      </c>
    </row>
    <row r="7084" ht="14.25" customHeight="1">
      <c r="A7084" s="92" t="s">
        <v>3754</v>
      </c>
      <c r="B7084" s="92" t="s">
        <v>927</v>
      </c>
      <c r="C7084" s="93">
        <v>45916.0</v>
      </c>
      <c r="D7084" s="94">
        <v>0.1527777777777778</v>
      </c>
      <c r="E7084" s="92">
        <v>1.0</v>
      </c>
      <c r="F7084" s="92" t="s">
        <v>3543</v>
      </c>
    </row>
    <row r="7085" ht="14.25" customHeight="1">
      <c r="A7085" s="92" t="s">
        <v>4020</v>
      </c>
      <c r="B7085" s="92" t="s">
        <v>1919</v>
      </c>
      <c r="C7085" s="93">
        <v>45625.0</v>
      </c>
      <c r="D7085" s="94">
        <v>0.5270833333333333</v>
      </c>
      <c r="E7085" s="92">
        <v>0.0</v>
      </c>
      <c r="F7085" s="92" t="s">
        <v>3542</v>
      </c>
    </row>
    <row r="7086" ht="14.25" customHeight="1">
      <c r="A7086" s="92" t="s">
        <v>3886</v>
      </c>
      <c r="B7086" s="92" t="s">
        <v>1919</v>
      </c>
      <c r="C7086" s="93">
        <v>45692.0</v>
      </c>
      <c r="D7086" s="94">
        <v>0.24722222222222223</v>
      </c>
      <c r="E7086" s="92">
        <v>0.0</v>
      </c>
      <c r="F7086" s="92" t="s">
        <v>3542</v>
      </c>
    </row>
    <row r="7087" ht="14.25" customHeight="1">
      <c r="A7087" s="92" t="s">
        <v>3872</v>
      </c>
      <c r="B7087" s="92" t="s">
        <v>1919</v>
      </c>
      <c r="C7087" s="93">
        <v>45732.0</v>
      </c>
      <c r="D7087" s="94">
        <v>0.40347222222222223</v>
      </c>
      <c r="E7087" s="92">
        <v>2.0</v>
      </c>
      <c r="F7087" s="92" t="s">
        <v>3544</v>
      </c>
    </row>
    <row r="7088" ht="14.25" customHeight="1">
      <c r="A7088" s="92" t="s">
        <v>4014</v>
      </c>
      <c r="B7088" s="92" t="s">
        <v>1919</v>
      </c>
      <c r="C7088" s="93">
        <v>45751.0</v>
      </c>
      <c r="D7088" s="94">
        <v>0.059722222222222225</v>
      </c>
      <c r="E7088" s="92">
        <v>0.0</v>
      </c>
      <c r="F7088" s="92" t="s">
        <v>3542</v>
      </c>
    </row>
    <row r="7089" ht="14.25" customHeight="1">
      <c r="A7089" s="92" t="s">
        <v>3676</v>
      </c>
      <c r="B7089" s="92" t="s">
        <v>1919</v>
      </c>
      <c r="C7089" s="93">
        <v>45903.0</v>
      </c>
      <c r="D7089" s="94">
        <v>0.6534722222222222</v>
      </c>
      <c r="E7089" s="92">
        <v>2.0</v>
      </c>
      <c r="F7089" s="92" t="s">
        <v>3544</v>
      </c>
    </row>
    <row r="7090" ht="14.25" customHeight="1">
      <c r="A7090" s="92" t="s">
        <v>3964</v>
      </c>
      <c r="B7090" s="92" t="s">
        <v>1919</v>
      </c>
      <c r="C7090" s="93">
        <v>45925.0</v>
      </c>
      <c r="D7090" s="94">
        <v>0.9479166666666666</v>
      </c>
      <c r="E7090" s="92">
        <v>0.0</v>
      </c>
      <c r="F7090" s="92" t="s">
        <v>3542</v>
      </c>
    </row>
    <row r="7091" ht="14.25" customHeight="1">
      <c r="A7091" s="92" t="s">
        <v>3718</v>
      </c>
      <c r="B7091" s="92" t="s">
        <v>3406</v>
      </c>
      <c r="C7091" s="93">
        <v>45680.0</v>
      </c>
      <c r="D7091" s="94">
        <v>0.21666666666666667</v>
      </c>
      <c r="E7091" s="92">
        <v>2.0</v>
      </c>
      <c r="F7091" s="92" t="s">
        <v>3544</v>
      </c>
    </row>
    <row r="7092" ht="14.25" customHeight="1">
      <c r="A7092" s="92" t="s">
        <v>3732</v>
      </c>
      <c r="B7092" s="92" t="s">
        <v>3406</v>
      </c>
      <c r="C7092" s="93">
        <v>45791.0</v>
      </c>
      <c r="D7092" s="94">
        <v>0.8645833333333334</v>
      </c>
      <c r="E7092" s="92">
        <v>2.0</v>
      </c>
      <c r="F7092" s="92" t="s">
        <v>3544</v>
      </c>
    </row>
    <row r="7093" ht="14.25" customHeight="1">
      <c r="A7093" s="92" t="s">
        <v>3929</v>
      </c>
      <c r="B7093" s="92" t="s">
        <v>3406</v>
      </c>
      <c r="C7093" s="93">
        <v>45843.0</v>
      </c>
      <c r="D7093" s="94">
        <v>0.11666666666666667</v>
      </c>
      <c r="E7093" s="92">
        <v>1.0</v>
      </c>
      <c r="F7093" s="92" t="s">
        <v>3543</v>
      </c>
    </row>
    <row r="7094" ht="14.25" customHeight="1">
      <c r="A7094" s="92" t="s">
        <v>4070</v>
      </c>
      <c r="B7094" s="92" t="s">
        <v>928</v>
      </c>
      <c r="C7094" s="93">
        <v>45898.0</v>
      </c>
      <c r="D7094" s="94">
        <v>0.5722222222222222</v>
      </c>
      <c r="E7094" s="92">
        <v>1.0</v>
      </c>
      <c r="F7094" s="92" t="s">
        <v>3543</v>
      </c>
    </row>
    <row r="7095" ht="14.25" customHeight="1">
      <c r="A7095" s="92" t="s">
        <v>4009</v>
      </c>
      <c r="B7095" s="92" t="s">
        <v>928</v>
      </c>
      <c r="C7095" s="93">
        <v>45938.0</v>
      </c>
      <c r="D7095" s="94">
        <v>0.12916666666666668</v>
      </c>
      <c r="E7095" s="92">
        <v>1.0</v>
      </c>
      <c r="F7095" s="92" t="s">
        <v>3543</v>
      </c>
    </row>
    <row r="7096" ht="14.25" customHeight="1">
      <c r="A7096" s="92" t="s">
        <v>3713</v>
      </c>
      <c r="B7096" s="92" t="s">
        <v>2933</v>
      </c>
      <c r="C7096" s="93">
        <v>45660.0</v>
      </c>
      <c r="D7096" s="94">
        <v>0.7826388888888889</v>
      </c>
      <c r="E7096" s="92">
        <v>2.0</v>
      </c>
      <c r="F7096" s="92" t="s">
        <v>3544</v>
      </c>
    </row>
    <row r="7097" ht="14.25" customHeight="1">
      <c r="A7097" s="92" t="s">
        <v>3727</v>
      </c>
      <c r="B7097" s="92" t="s">
        <v>2933</v>
      </c>
      <c r="C7097" s="93">
        <v>45694.0</v>
      </c>
      <c r="D7097" s="94">
        <v>0.6805555555555556</v>
      </c>
      <c r="E7097" s="92">
        <v>2.0</v>
      </c>
      <c r="F7097" s="92" t="s">
        <v>3544</v>
      </c>
    </row>
    <row r="7098" ht="14.25" customHeight="1">
      <c r="A7098" s="92" t="s">
        <v>4050</v>
      </c>
      <c r="B7098" s="92" t="s">
        <v>2933</v>
      </c>
      <c r="C7098" s="93">
        <v>45722.0</v>
      </c>
      <c r="D7098" s="94">
        <v>0.8569444444444444</v>
      </c>
      <c r="E7098" s="92">
        <v>2.0</v>
      </c>
      <c r="F7098" s="92" t="s">
        <v>3544</v>
      </c>
    </row>
    <row r="7099" ht="14.25" customHeight="1">
      <c r="A7099" s="92" t="s">
        <v>3989</v>
      </c>
      <c r="B7099" s="92" t="s">
        <v>2933</v>
      </c>
      <c r="C7099" s="93">
        <v>45930.0</v>
      </c>
      <c r="D7099" s="94">
        <v>0.42083333333333334</v>
      </c>
      <c r="E7099" s="92">
        <v>0.0</v>
      </c>
      <c r="F7099" s="92" t="s">
        <v>3542</v>
      </c>
    </row>
    <row r="7100" ht="14.25" customHeight="1">
      <c r="A7100" s="92" t="s">
        <v>3674</v>
      </c>
      <c r="B7100" s="92" t="s">
        <v>929</v>
      </c>
      <c r="C7100" s="93">
        <v>45761.0</v>
      </c>
      <c r="D7100" s="94">
        <v>0.6784722222222223</v>
      </c>
      <c r="E7100" s="92">
        <v>0.0</v>
      </c>
      <c r="F7100" s="92" t="s">
        <v>3542</v>
      </c>
    </row>
    <row r="7101" ht="14.25" customHeight="1">
      <c r="A7101" s="92" t="s">
        <v>3714</v>
      </c>
      <c r="B7101" s="92" t="s">
        <v>929</v>
      </c>
      <c r="C7101" s="93">
        <v>45771.0</v>
      </c>
      <c r="D7101" s="94">
        <v>0.06944444444444445</v>
      </c>
      <c r="E7101" s="92">
        <v>0.0</v>
      </c>
      <c r="F7101" s="92" t="s">
        <v>3542</v>
      </c>
    </row>
    <row r="7102" ht="14.25" customHeight="1">
      <c r="A7102" s="92" t="s">
        <v>3726</v>
      </c>
      <c r="B7102" s="92" t="s">
        <v>929</v>
      </c>
      <c r="C7102" s="93">
        <v>45860.0</v>
      </c>
      <c r="D7102" s="94">
        <v>0.6604166666666667</v>
      </c>
      <c r="E7102" s="92">
        <v>2.0</v>
      </c>
      <c r="F7102" s="92" t="s">
        <v>3544</v>
      </c>
    </row>
    <row r="7103" ht="14.25" customHeight="1">
      <c r="A7103" s="92" t="s">
        <v>3877</v>
      </c>
      <c r="B7103" s="92" t="s">
        <v>3407</v>
      </c>
      <c r="C7103" s="93">
        <v>45706.0</v>
      </c>
      <c r="D7103" s="94">
        <v>0.05</v>
      </c>
      <c r="E7103" s="92">
        <v>1.0</v>
      </c>
      <c r="F7103" s="92" t="s">
        <v>3543</v>
      </c>
    </row>
    <row r="7104" ht="14.25" customHeight="1">
      <c r="A7104" s="92" t="s">
        <v>4081</v>
      </c>
      <c r="B7104" s="92" t="s">
        <v>930</v>
      </c>
      <c r="C7104" s="93">
        <v>45722.0</v>
      </c>
      <c r="D7104" s="94">
        <v>0.93125</v>
      </c>
      <c r="E7104" s="92">
        <v>0.0</v>
      </c>
      <c r="F7104" s="92" t="s">
        <v>3542</v>
      </c>
    </row>
    <row r="7105" ht="14.25" customHeight="1">
      <c r="A7105" s="92" t="s">
        <v>3890</v>
      </c>
      <c r="B7105" s="92" t="s">
        <v>930</v>
      </c>
      <c r="C7105" s="93">
        <v>45732.0</v>
      </c>
      <c r="D7105" s="94">
        <v>0.775</v>
      </c>
      <c r="E7105" s="92">
        <v>0.0</v>
      </c>
      <c r="F7105" s="92" t="s">
        <v>3542</v>
      </c>
    </row>
    <row r="7106" ht="14.25" customHeight="1">
      <c r="A7106" s="92" t="s">
        <v>3788</v>
      </c>
      <c r="B7106" s="92" t="s">
        <v>930</v>
      </c>
      <c r="C7106" s="93">
        <v>45782.0</v>
      </c>
      <c r="D7106" s="94">
        <v>0.43819444444444444</v>
      </c>
      <c r="E7106" s="92">
        <v>2.0</v>
      </c>
      <c r="F7106" s="92" t="s">
        <v>3544</v>
      </c>
    </row>
    <row r="7107" ht="14.25" customHeight="1">
      <c r="A7107" s="92" t="s">
        <v>3656</v>
      </c>
      <c r="B7107" s="92" t="s">
        <v>930</v>
      </c>
      <c r="C7107" s="93">
        <v>45810.0</v>
      </c>
      <c r="D7107" s="94">
        <v>0.1111111111111111</v>
      </c>
      <c r="E7107" s="92">
        <v>1.0</v>
      </c>
      <c r="F7107" s="92" t="s">
        <v>3543</v>
      </c>
    </row>
    <row r="7108" ht="14.25" customHeight="1">
      <c r="A7108" s="92" t="s">
        <v>3759</v>
      </c>
      <c r="B7108" s="92" t="s">
        <v>931</v>
      </c>
      <c r="C7108" s="93">
        <v>45599.0</v>
      </c>
      <c r="D7108" s="94">
        <v>0.8125</v>
      </c>
      <c r="E7108" s="92">
        <v>1.0</v>
      </c>
      <c r="F7108" s="92" t="s">
        <v>3543</v>
      </c>
    </row>
    <row r="7109" ht="14.25" customHeight="1">
      <c r="A7109" s="92" t="s">
        <v>3872</v>
      </c>
      <c r="B7109" s="92" t="s">
        <v>931</v>
      </c>
      <c r="C7109" s="93">
        <v>45665.0</v>
      </c>
      <c r="D7109" s="94">
        <v>0.9604166666666667</v>
      </c>
      <c r="E7109" s="92">
        <v>0.0</v>
      </c>
      <c r="F7109" s="92" t="s">
        <v>3542</v>
      </c>
    </row>
    <row r="7110" ht="14.25" customHeight="1">
      <c r="A7110" s="92" t="s">
        <v>3683</v>
      </c>
      <c r="B7110" s="92" t="s">
        <v>931</v>
      </c>
      <c r="C7110" s="93">
        <v>45846.0</v>
      </c>
      <c r="D7110" s="94">
        <v>0.12569444444444444</v>
      </c>
      <c r="E7110" s="92">
        <v>1.0</v>
      </c>
      <c r="F7110" s="92" t="s">
        <v>3543</v>
      </c>
    </row>
    <row r="7111" ht="14.25" customHeight="1">
      <c r="A7111" s="92" t="s">
        <v>4012</v>
      </c>
      <c r="B7111" s="92" t="s">
        <v>931</v>
      </c>
      <c r="C7111" s="93">
        <v>45850.0</v>
      </c>
      <c r="D7111" s="94">
        <v>0.5597222222222222</v>
      </c>
      <c r="E7111" s="92">
        <v>0.0</v>
      </c>
      <c r="F7111" s="92" t="s">
        <v>3542</v>
      </c>
    </row>
    <row r="7112" ht="14.25" customHeight="1">
      <c r="A7112" s="92" t="s">
        <v>4071</v>
      </c>
      <c r="B7112" s="92" t="s">
        <v>931</v>
      </c>
      <c r="C7112" s="93">
        <v>45894.0</v>
      </c>
      <c r="D7112" s="94">
        <v>0.48819444444444443</v>
      </c>
      <c r="E7112" s="92">
        <v>2.0</v>
      </c>
      <c r="F7112" s="92" t="s">
        <v>3544</v>
      </c>
    </row>
    <row r="7113" ht="14.25" customHeight="1">
      <c r="A7113" s="92" t="s">
        <v>3714</v>
      </c>
      <c r="B7113" s="92" t="s">
        <v>2934</v>
      </c>
      <c r="C7113" s="93">
        <v>45602.0</v>
      </c>
      <c r="D7113" s="94">
        <v>0.26458333333333334</v>
      </c>
      <c r="E7113" s="92">
        <v>2.0</v>
      </c>
      <c r="F7113" s="92" t="s">
        <v>3544</v>
      </c>
    </row>
    <row r="7114" ht="14.25" customHeight="1">
      <c r="A7114" s="92" t="s">
        <v>3676</v>
      </c>
      <c r="B7114" s="92" t="s">
        <v>2934</v>
      </c>
      <c r="C7114" s="93">
        <v>45751.0</v>
      </c>
      <c r="D7114" s="94">
        <v>0.07569444444444444</v>
      </c>
      <c r="E7114" s="92">
        <v>2.0</v>
      </c>
      <c r="F7114" s="92" t="s">
        <v>3544</v>
      </c>
    </row>
    <row r="7115" ht="14.25" customHeight="1">
      <c r="A7115" s="92" t="s">
        <v>3988</v>
      </c>
      <c r="B7115" s="92" t="s">
        <v>2934</v>
      </c>
      <c r="C7115" s="93">
        <v>45761.0</v>
      </c>
      <c r="D7115" s="94">
        <v>0.28402777777777777</v>
      </c>
      <c r="E7115" s="92">
        <v>2.0</v>
      </c>
      <c r="F7115" s="92" t="s">
        <v>3544</v>
      </c>
    </row>
    <row r="7116" ht="14.25" customHeight="1">
      <c r="A7116" s="92" t="s">
        <v>4061</v>
      </c>
      <c r="B7116" s="92" t="s">
        <v>2934</v>
      </c>
      <c r="C7116" s="93">
        <v>45821.0</v>
      </c>
      <c r="D7116" s="94">
        <v>0.33402777777777776</v>
      </c>
      <c r="E7116" s="92">
        <v>2.0</v>
      </c>
      <c r="F7116" s="92" t="s">
        <v>3544</v>
      </c>
    </row>
    <row r="7117" ht="14.25" customHeight="1">
      <c r="A7117" s="92" t="s">
        <v>4081</v>
      </c>
      <c r="B7117" s="92" t="s">
        <v>2934</v>
      </c>
      <c r="C7117" s="93">
        <v>45846.0</v>
      </c>
      <c r="D7117" s="94">
        <v>0.6173611111111111</v>
      </c>
      <c r="E7117" s="92">
        <v>0.0</v>
      </c>
      <c r="F7117" s="92" t="s">
        <v>3542</v>
      </c>
    </row>
    <row r="7118" ht="14.25" customHeight="1">
      <c r="A7118" s="92" t="s">
        <v>3750</v>
      </c>
      <c r="B7118" s="92" t="s">
        <v>3408</v>
      </c>
      <c r="C7118" s="93">
        <v>45677.0</v>
      </c>
      <c r="D7118" s="94">
        <v>0.12083333333333333</v>
      </c>
      <c r="E7118" s="92">
        <v>0.0</v>
      </c>
      <c r="F7118" s="92" t="s">
        <v>3542</v>
      </c>
    </row>
    <row r="7119" ht="14.25" customHeight="1">
      <c r="A7119" s="92" t="s">
        <v>4031</v>
      </c>
      <c r="B7119" s="92" t="s">
        <v>3408</v>
      </c>
      <c r="C7119" s="93">
        <v>45716.0</v>
      </c>
      <c r="D7119" s="94">
        <v>0.69375</v>
      </c>
      <c r="E7119" s="92">
        <v>2.0</v>
      </c>
      <c r="F7119" s="92" t="s">
        <v>3544</v>
      </c>
    </row>
    <row r="7120" ht="14.25" customHeight="1">
      <c r="A7120" s="92" t="s">
        <v>3938</v>
      </c>
      <c r="B7120" s="92" t="s">
        <v>3408</v>
      </c>
      <c r="C7120" s="93">
        <v>45884.0</v>
      </c>
      <c r="D7120" s="94">
        <v>0.8875</v>
      </c>
      <c r="E7120" s="92">
        <v>2.0</v>
      </c>
      <c r="F7120" s="92" t="s">
        <v>3544</v>
      </c>
    </row>
    <row r="7121" ht="14.25" customHeight="1">
      <c r="A7121" s="92" t="s">
        <v>3835</v>
      </c>
      <c r="B7121" s="92" t="s">
        <v>3408</v>
      </c>
      <c r="C7121" s="93">
        <v>45894.0</v>
      </c>
      <c r="D7121" s="94">
        <v>0.6013888888888889</v>
      </c>
      <c r="E7121" s="92">
        <v>1.0</v>
      </c>
      <c r="F7121" s="92" t="s">
        <v>3543</v>
      </c>
    </row>
    <row r="7122" ht="14.25" customHeight="1">
      <c r="A7122" s="92" t="s">
        <v>3993</v>
      </c>
      <c r="B7122" s="92" t="s">
        <v>3408</v>
      </c>
      <c r="C7122" s="93">
        <v>45900.0</v>
      </c>
      <c r="D7122" s="94">
        <v>0.06597222222222222</v>
      </c>
      <c r="E7122" s="92">
        <v>0.0</v>
      </c>
      <c r="F7122" s="92" t="s">
        <v>3542</v>
      </c>
    </row>
    <row r="7123" ht="14.25" customHeight="1">
      <c r="A7123" s="92" t="s">
        <v>4012</v>
      </c>
      <c r="B7123" s="92" t="s">
        <v>1920</v>
      </c>
      <c r="C7123" s="93">
        <v>45598.0</v>
      </c>
      <c r="D7123" s="94">
        <v>0.16319444444444445</v>
      </c>
      <c r="E7123" s="92">
        <v>1.0</v>
      </c>
      <c r="F7123" s="92" t="s">
        <v>3543</v>
      </c>
    </row>
    <row r="7124" ht="14.25" customHeight="1">
      <c r="A7124" s="92" t="s">
        <v>3973</v>
      </c>
      <c r="B7124" s="92" t="s">
        <v>1920</v>
      </c>
      <c r="C7124" s="93">
        <v>45722.0</v>
      </c>
      <c r="D7124" s="94">
        <v>0.70625</v>
      </c>
      <c r="E7124" s="92">
        <v>0.0</v>
      </c>
      <c r="F7124" s="92" t="s">
        <v>3542</v>
      </c>
    </row>
    <row r="7125" ht="14.25" customHeight="1">
      <c r="A7125" s="92" t="s">
        <v>4032</v>
      </c>
      <c r="B7125" s="92" t="s">
        <v>1920</v>
      </c>
      <c r="C7125" s="93">
        <v>45819.0</v>
      </c>
      <c r="D7125" s="94">
        <v>0.8631944444444445</v>
      </c>
      <c r="E7125" s="92">
        <v>2.0</v>
      </c>
      <c r="F7125" s="92" t="s">
        <v>3544</v>
      </c>
    </row>
    <row r="7126" ht="14.25" customHeight="1">
      <c r="A7126" s="92" t="s">
        <v>3865</v>
      </c>
      <c r="B7126" s="92" t="s">
        <v>1920</v>
      </c>
      <c r="C7126" s="93">
        <v>45925.0</v>
      </c>
      <c r="D7126" s="94">
        <v>0.34930555555555554</v>
      </c>
      <c r="E7126" s="92">
        <v>2.0</v>
      </c>
      <c r="F7126" s="92" t="s">
        <v>3544</v>
      </c>
    </row>
    <row r="7127" ht="14.25" customHeight="1">
      <c r="A7127" s="92" t="s">
        <v>4004</v>
      </c>
      <c r="B7127" s="92" t="s">
        <v>1921</v>
      </c>
      <c r="C7127" s="93">
        <v>45716.0</v>
      </c>
      <c r="D7127" s="94">
        <v>0.4083333333333333</v>
      </c>
      <c r="E7127" s="92">
        <v>0.0</v>
      </c>
      <c r="F7127" s="92" t="s">
        <v>3542</v>
      </c>
    </row>
    <row r="7128" ht="14.25" customHeight="1">
      <c r="A7128" s="92" t="s">
        <v>3710</v>
      </c>
      <c r="B7128" s="92" t="s">
        <v>1921</v>
      </c>
      <c r="C7128" s="93">
        <v>45730.0</v>
      </c>
      <c r="D7128" s="94">
        <v>0.7131944444444445</v>
      </c>
      <c r="E7128" s="92">
        <v>1.0</v>
      </c>
      <c r="F7128" s="92" t="s">
        <v>3543</v>
      </c>
    </row>
    <row r="7129" ht="14.25" customHeight="1">
      <c r="A7129" s="92" t="s">
        <v>4078</v>
      </c>
      <c r="B7129" s="92" t="s">
        <v>1921</v>
      </c>
      <c r="C7129" s="93">
        <v>45754.0</v>
      </c>
      <c r="D7129" s="94">
        <v>0.3298611111111111</v>
      </c>
      <c r="E7129" s="92">
        <v>1.0</v>
      </c>
      <c r="F7129" s="92" t="s">
        <v>3543</v>
      </c>
    </row>
    <row r="7130" ht="14.25" customHeight="1">
      <c r="A7130" s="92" t="s">
        <v>3970</v>
      </c>
      <c r="B7130" s="92" t="s">
        <v>1921</v>
      </c>
      <c r="C7130" s="93">
        <v>45764.0</v>
      </c>
      <c r="D7130" s="94">
        <v>0.05416666666666667</v>
      </c>
      <c r="E7130" s="92">
        <v>0.0</v>
      </c>
      <c r="F7130" s="92" t="s">
        <v>3542</v>
      </c>
    </row>
    <row r="7131" ht="14.25" customHeight="1">
      <c r="A7131" s="92" t="s">
        <v>3627</v>
      </c>
      <c r="B7131" s="92" t="s">
        <v>1921</v>
      </c>
      <c r="C7131" s="93">
        <v>45854.0</v>
      </c>
      <c r="D7131" s="94">
        <v>0.2152777777777778</v>
      </c>
      <c r="E7131" s="92">
        <v>2.0</v>
      </c>
      <c r="F7131" s="92" t="s">
        <v>3544</v>
      </c>
    </row>
    <row r="7132" ht="14.25" customHeight="1">
      <c r="A7132" s="92" t="s">
        <v>3796</v>
      </c>
      <c r="B7132" s="92" t="s">
        <v>3409</v>
      </c>
      <c r="C7132" s="93">
        <v>45591.0</v>
      </c>
      <c r="D7132" s="94">
        <v>0.23958333333333334</v>
      </c>
      <c r="E7132" s="92">
        <v>0.0</v>
      </c>
      <c r="F7132" s="92" t="s">
        <v>3542</v>
      </c>
    </row>
    <row r="7133" ht="14.25" customHeight="1">
      <c r="A7133" s="92" t="s">
        <v>3663</v>
      </c>
      <c r="B7133" s="92" t="s">
        <v>2426</v>
      </c>
      <c r="C7133" s="93">
        <v>45743.0</v>
      </c>
      <c r="D7133" s="94">
        <v>0.11666666666666667</v>
      </c>
      <c r="E7133" s="92">
        <v>0.0</v>
      </c>
      <c r="F7133" s="92" t="s">
        <v>3542</v>
      </c>
    </row>
    <row r="7134" ht="14.25" customHeight="1">
      <c r="A7134" s="92" t="s">
        <v>3871</v>
      </c>
      <c r="B7134" s="92" t="s">
        <v>2427</v>
      </c>
      <c r="C7134" s="93">
        <v>45594.0</v>
      </c>
      <c r="D7134" s="94">
        <v>0.41875</v>
      </c>
      <c r="E7134" s="92">
        <v>1.0</v>
      </c>
      <c r="F7134" s="92" t="s">
        <v>3543</v>
      </c>
    </row>
    <row r="7135" ht="14.25" customHeight="1">
      <c r="A7135" s="92" t="s">
        <v>4078</v>
      </c>
      <c r="B7135" s="92" t="s">
        <v>2427</v>
      </c>
      <c r="C7135" s="93">
        <v>45666.0</v>
      </c>
      <c r="D7135" s="94">
        <v>0.9451388888888889</v>
      </c>
      <c r="E7135" s="92">
        <v>1.0</v>
      </c>
      <c r="F7135" s="92" t="s">
        <v>3543</v>
      </c>
    </row>
    <row r="7136" ht="14.25" customHeight="1">
      <c r="A7136" s="92" t="s">
        <v>3837</v>
      </c>
      <c r="B7136" s="92" t="s">
        <v>2427</v>
      </c>
      <c r="C7136" s="93">
        <v>45735.0</v>
      </c>
      <c r="D7136" s="94">
        <v>0.4826388888888889</v>
      </c>
      <c r="E7136" s="92">
        <v>2.0</v>
      </c>
      <c r="F7136" s="92" t="s">
        <v>3544</v>
      </c>
    </row>
    <row r="7137" ht="14.25" customHeight="1">
      <c r="A7137" s="92" t="s">
        <v>3935</v>
      </c>
      <c r="B7137" s="92" t="s">
        <v>2427</v>
      </c>
      <c r="C7137" s="93">
        <v>45851.0</v>
      </c>
      <c r="D7137" s="94">
        <v>0.3159722222222222</v>
      </c>
      <c r="E7137" s="92">
        <v>1.0</v>
      </c>
      <c r="F7137" s="92" t="s">
        <v>3543</v>
      </c>
    </row>
    <row r="7138" ht="14.25" customHeight="1">
      <c r="A7138" s="92" t="s">
        <v>3694</v>
      </c>
      <c r="B7138" s="92" t="s">
        <v>2427</v>
      </c>
      <c r="C7138" s="93">
        <v>45945.0</v>
      </c>
      <c r="D7138" s="94">
        <v>0.04583333333333333</v>
      </c>
      <c r="E7138" s="92">
        <v>2.0</v>
      </c>
      <c r="F7138" s="92" t="s">
        <v>3544</v>
      </c>
    </row>
    <row r="7139" ht="14.25" customHeight="1">
      <c r="A7139" s="92" t="s">
        <v>3890</v>
      </c>
      <c r="B7139" s="92" t="s">
        <v>2935</v>
      </c>
      <c r="C7139" s="93">
        <v>45755.0</v>
      </c>
      <c r="D7139" s="94">
        <v>0.5152777777777777</v>
      </c>
      <c r="E7139" s="92">
        <v>0.0</v>
      </c>
      <c r="F7139" s="92" t="s">
        <v>3542</v>
      </c>
    </row>
    <row r="7140" ht="14.25" customHeight="1">
      <c r="A7140" s="92" t="s">
        <v>4056</v>
      </c>
      <c r="B7140" s="92" t="s">
        <v>2935</v>
      </c>
      <c r="C7140" s="93">
        <v>45800.0</v>
      </c>
      <c r="D7140" s="94">
        <v>0.21597222222222223</v>
      </c>
      <c r="E7140" s="92">
        <v>2.0</v>
      </c>
      <c r="F7140" s="92" t="s">
        <v>3544</v>
      </c>
    </row>
    <row r="7141" ht="14.25" customHeight="1">
      <c r="A7141" s="92" t="s">
        <v>3649</v>
      </c>
      <c r="B7141" s="92" t="s">
        <v>2935</v>
      </c>
      <c r="C7141" s="93">
        <v>45887.0</v>
      </c>
      <c r="D7141" s="94">
        <v>0.8263888888888888</v>
      </c>
      <c r="E7141" s="92">
        <v>1.0</v>
      </c>
      <c r="F7141" s="92" t="s">
        <v>3543</v>
      </c>
    </row>
    <row r="7142" ht="14.25" customHeight="1">
      <c r="A7142" s="92" t="s">
        <v>3911</v>
      </c>
      <c r="B7142" s="92" t="s">
        <v>421</v>
      </c>
      <c r="C7142" s="93">
        <v>45596.0</v>
      </c>
      <c r="D7142" s="94">
        <v>0.05625</v>
      </c>
      <c r="E7142" s="92">
        <v>2.0</v>
      </c>
      <c r="F7142" s="92" t="s">
        <v>3544</v>
      </c>
    </row>
    <row r="7143" ht="14.25" customHeight="1">
      <c r="A7143" s="92" t="s">
        <v>3683</v>
      </c>
      <c r="B7143" s="92" t="s">
        <v>421</v>
      </c>
      <c r="C7143" s="93">
        <v>45684.0</v>
      </c>
      <c r="D7143" s="94">
        <v>0.25416666666666665</v>
      </c>
      <c r="E7143" s="92">
        <v>1.0</v>
      </c>
      <c r="F7143" s="92" t="s">
        <v>3543</v>
      </c>
    </row>
    <row r="7144" ht="14.25" customHeight="1">
      <c r="A7144" s="92" t="s">
        <v>4041</v>
      </c>
      <c r="B7144" s="92" t="s">
        <v>421</v>
      </c>
      <c r="C7144" s="93">
        <v>45754.0</v>
      </c>
      <c r="D7144" s="94">
        <v>0.8333333333333334</v>
      </c>
      <c r="E7144" s="92">
        <v>1.0</v>
      </c>
      <c r="F7144" s="92" t="s">
        <v>3543</v>
      </c>
    </row>
    <row r="7145" ht="14.25" customHeight="1">
      <c r="A7145" s="92" t="s">
        <v>3949</v>
      </c>
      <c r="B7145" s="92" t="s">
        <v>421</v>
      </c>
      <c r="C7145" s="93">
        <v>45900.0</v>
      </c>
      <c r="D7145" s="94">
        <v>0.6423611111111112</v>
      </c>
      <c r="E7145" s="92">
        <v>2.0</v>
      </c>
      <c r="F7145" s="92" t="s">
        <v>3544</v>
      </c>
    </row>
    <row r="7146" ht="14.25" customHeight="1">
      <c r="A7146" s="92" t="s">
        <v>4004</v>
      </c>
      <c r="B7146" s="92" t="s">
        <v>422</v>
      </c>
      <c r="C7146" s="93">
        <v>45590.0</v>
      </c>
      <c r="D7146" s="94">
        <v>0.10138888888888889</v>
      </c>
      <c r="E7146" s="92">
        <v>0.0</v>
      </c>
      <c r="F7146" s="92" t="s">
        <v>3542</v>
      </c>
    </row>
    <row r="7147" ht="14.25" customHeight="1">
      <c r="A7147" s="92" t="s">
        <v>3985</v>
      </c>
      <c r="B7147" s="92" t="s">
        <v>422</v>
      </c>
      <c r="C7147" s="93">
        <v>45643.0</v>
      </c>
      <c r="D7147" s="94">
        <v>0.2708333333333333</v>
      </c>
      <c r="E7147" s="92">
        <v>1.0</v>
      </c>
      <c r="F7147" s="92" t="s">
        <v>3543</v>
      </c>
    </row>
    <row r="7148" ht="14.25" customHeight="1">
      <c r="A7148" s="92" t="s">
        <v>4083</v>
      </c>
      <c r="B7148" s="92" t="s">
        <v>1431</v>
      </c>
      <c r="C7148" s="93">
        <v>45606.0</v>
      </c>
      <c r="D7148" s="94">
        <v>0.7847222222222222</v>
      </c>
      <c r="E7148" s="92">
        <v>0.0</v>
      </c>
      <c r="F7148" s="92" t="s">
        <v>3542</v>
      </c>
    </row>
    <row r="7149" ht="14.25" customHeight="1">
      <c r="A7149" s="92" t="s">
        <v>3974</v>
      </c>
      <c r="B7149" s="92" t="s">
        <v>1431</v>
      </c>
      <c r="C7149" s="93">
        <v>45680.0</v>
      </c>
      <c r="D7149" s="94">
        <v>0.9</v>
      </c>
      <c r="E7149" s="92">
        <v>2.0</v>
      </c>
      <c r="F7149" s="92" t="s">
        <v>3544</v>
      </c>
    </row>
    <row r="7150" ht="14.25" customHeight="1">
      <c r="A7150" s="92" t="s">
        <v>3879</v>
      </c>
      <c r="B7150" s="92" t="s">
        <v>1431</v>
      </c>
      <c r="C7150" s="93">
        <v>45777.0</v>
      </c>
      <c r="D7150" s="94">
        <v>0.8194444444444444</v>
      </c>
      <c r="E7150" s="92">
        <v>0.0</v>
      </c>
      <c r="F7150" s="92" t="s">
        <v>3542</v>
      </c>
    </row>
    <row r="7151" ht="14.25" customHeight="1">
      <c r="A7151" s="92" t="s">
        <v>3839</v>
      </c>
      <c r="B7151" s="92" t="s">
        <v>1431</v>
      </c>
      <c r="C7151" s="93">
        <v>45782.0</v>
      </c>
      <c r="D7151" s="94">
        <v>0.6555555555555556</v>
      </c>
      <c r="E7151" s="92">
        <v>0.0</v>
      </c>
      <c r="F7151" s="92" t="s">
        <v>3542</v>
      </c>
    </row>
    <row r="7152" ht="14.25" customHeight="1">
      <c r="A7152" s="92" t="s">
        <v>4028</v>
      </c>
      <c r="B7152" s="92" t="s">
        <v>1431</v>
      </c>
      <c r="C7152" s="93">
        <v>45832.0</v>
      </c>
      <c r="D7152" s="94">
        <v>0.35694444444444445</v>
      </c>
      <c r="E7152" s="92">
        <v>1.0</v>
      </c>
      <c r="F7152" s="92" t="s">
        <v>3543</v>
      </c>
    </row>
    <row r="7153" ht="14.25" customHeight="1">
      <c r="A7153" s="92" t="s">
        <v>3974</v>
      </c>
      <c r="B7153" s="92" t="s">
        <v>1432</v>
      </c>
      <c r="C7153" s="93">
        <v>45656.0</v>
      </c>
      <c r="D7153" s="94">
        <v>0.8819444444444444</v>
      </c>
      <c r="E7153" s="92">
        <v>2.0</v>
      </c>
      <c r="F7153" s="92" t="s">
        <v>3544</v>
      </c>
    </row>
    <row r="7154" ht="14.25" customHeight="1">
      <c r="A7154" s="92" t="s">
        <v>4010</v>
      </c>
      <c r="B7154" s="92" t="s">
        <v>1432</v>
      </c>
      <c r="C7154" s="93">
        <v>45677.0</v>
      </c>
      <c r="D7154" s="94">
        <v>0.5319444444444444</v>
      </c>
      <c r="E7154" s="92">
        <v>1.0</v>
      </c>
      <c r="F7154" s="92" t="s">
        <v>3543</v>
      </c>
    </row>
    <row r="7155" ht="14.25" customHeight="1">
      <c r="A7155" s="92" t="s">
        <v>3677</v>
      </c>
      <c r="B7155" s="92" t="s">
        <v>1432</v>
      </c>
      <c r="C7155" s="93">
        <v>45703.0</v>
      </c>
      <c r="D7155" s="94">
        <v>0.1</v>
      </c>
      <c r="E7155" s="92">
        <v>1.0</v>
      </c>
      <c r="F7155" s="92" t="s">
        <v>3543</v>
      </c>
    </row>
    <row r="7156" ht="14.25" customHeight="1">
      <c r="A7156" s="92" t="s">
        <v>4028</v>
      </c>
      <c r="B7156" s="92" t="s">
        <v>1432</v>
      </c>
      <c r="C7156" s="93">
        <v>45917.0</v>
      </c>
      <c r="D7156" s="94">
        <v>0.9534722222222223</v>
      </c>
      <c r="E7156" s="92">
        <v>1.0</v>
      </c>
      <c r="F7156" s="92" t="s">
        <v>3543</v>
      </c>
    </row>
    <row r="7157" ht="14.25" customHeight="1">
      <c r="A7157" s="92" t="s">
        <v>3801</v>
      </c>
      <c r="B7157" s="92" t="s">
        <v>2936</v>
      </c>
      <c r="C7157" s="93">
        <v>45589.0</v>
      </c>
      <c r="D7157" s="94">
        <v>0.4618055555555556</v>
      </c>
      <c r="E7157" s="92">
        <v>0.0</v>
      </c>
      <c r="F7157" s="92" t="s">
        <v>3542</v>
      </c>
    </row>
    <row r="7158" ht="14.25" customHeight="1">
      <c r="A7158" s="92" t="s">
        <v>3723</v>
      </c>
      <c r="B7158" s="92" t="s">
        <v>2936</v>
      </c>
      <c r="C7158" s="93">
        <v>45779.0</v>
      </c>
      <c r="D7158" s="94">
        <v>0.8125</v>
      </c>
      <c r="E7158" s="92">
        <v>2.0</v>
      </c>
      <c r="F7158" s="92" t="s">
        <v>3544</v>
      </c>
    </row>
    <row r="7159" ht="14.25" customHeight="1">
      <c r="A7159" s="92" t="s">
        <v>3762</v>
      </c>
      <c r="B7159" s="92" t="s">
        <v>2936</v>
      </c>
      <c r="C7159" s="93">
        <v>45843.0</v>
      </c>
      <c r="D7159" s="94">
        <v>0.6097222222222223</v>
      </c>
      <c r="E7159" s="92">
        <v>0.0</v>
      </c>
      <c r="F7159" s="92" t="s">
        <v>3542</v>
      </c>
    </row>
    <row r="7160" ht="14.25" customHeight="1">
      <c r="A7160" s="92" t="s">
        <v>3972</v>
      </c>
      <c r="B7160" s="92" t="s">
        <v>1922</v>
      </c>
      <c r="C7160" s="93">
        <v>45593.0</v>
      </c>
      <c r="D7160" s="94">
        <v>0.4826388888888889</v>
      </c>
      <c r="E7160" s="92">
        <v>2.0</v>
      </c>
      <c r="F7160" s="92" t="s">
        <v>3544</v>
      </c>
    </row>
    <row r="7161" ht="14.25" customHeight="1">
      <c r="A7161" s="92" t="s">
        <v>3903</v>
      </c>
      <c r="B7161" s="92" t="s">
        <v>1922</v>
      </c>
      <c r="C7161" s="93">
        <v>45608.0</v>
      </c>
      <c r="D7161" s="94">
        <v>0.3819444444444444</v>
      </c>
      <c r="E7161" s="92">
        <v>0.0</v>
      </c>
      <c r="F7161" s="92" t="s">
        <v>3542</v>
      </c>
    </row>
    <row r="7162" ht="14.25" customHeight="1">
      <c r="A7162" s="92" t="s">
        <v>3989</v>
      </c>
      <c r="B7162" s="92" t="s">
        <v>1922</v>
      </c>
      <c r="C7162" s="93">
        <v>45737.0</v>
      </c>
      <c r="D7162" s="94">
        <v>0.425</v>
      </c>
      <c r="E7162" s="92">
        <v>2.0</v>
      </c>
      <c r="F7162" s="92" t="s">
        <v>3544</v>
      </c>
    </row>
    <row r="7163" ht="14.25" customHeight="1">
      <c r="A7163" s="92" t="s">
        <v>3947</v>
      </c>
      <c r="B7163" s="92" t="s">
        <v>1922</v>
      </c>
      <c r="C7163" s="93">
        <v>45796.0</v>
      </c>
      <c r="D7163" s="94">
        <v>0.3541666666666667</v>
      </c>
      <c r="E7163" s="92">
        <v>1.0</v>
      </c>
      <c r="F7163" s="92" t="s">
        <v>3543</v>
      </c>
    </row>
    <row r="7164" ht="14.25" customHeight="1">
      <c r="A7164" s="92" t="s">
        <v>4066</v>
      </c>
      <c r="B7164" s="92" t="s">
        <v>1922</v>
      </c>
      <c r="C7164" s="93">
        <v>45881.0</v>
      </c>
      <c r="D7164" s="94">
        <v>0.3368055555555556</v>
      </c>
      <c r="E7164" s="92">
        <v>0.0</v>
      </c>
      <c r="F7164" s="92" t="s">
        <v>3542</v>
      </c>
    </row>
    <row r="7165" ht="14.25" customHeight="1">
      <c r="A7165" s="92" t="s">
        <v>3882</v>
      </c>
      <c r="B7165" s="92" t="s">
        <v>423</v>
      </c>
      <c r="C7165" s="93">
        <v>45665.0</v>
      </c>
      <c r="D7165" s="94">
        <v>0.47291666666666665</v>
      </c>
      <c r="E7165" s="92">
        <v>0.0</v>
      </c>
      <c r="F7165" s="92" t="s">
        <v>3542</v>
      </c>
    </row>
    <row r="7166" ht="14.25" customHeight="1">
      <c r="A7166" s="92" t="s">
        <v>3655</v>
      </c>
      <c r="B7166" s="92" t="s">
        <v>423</v>
      </c>
      <c r="C7166" s="93">
        <v>45808.0</v>
      </c>
      <c r="D7166" s="94">
        <v>0.9215277777777777</v>
      </c>
      <c r="E7166" s="92">
        <v>0.0</v>
      </c>
      <c r="F7166" s="92" t="s">
        <v>3542</v>
      </c>
    </row>
    <row r="7167" ht="14.25" customHeight="1">
      <c r="A7167" s="92" t="s">
        <v>3743</v>
      </c>
      <c r="B7167" s="92" t="s">
        <v>423</v>
      </c>
      <c r="C7167" s="93">
        <v>45837.0</v>
      </c>
      <c r="D7167" s="94">
        <v>0.8638888888888889</v>
      </c>
      <c r="E7167" s="92">
        <v>1.0</v>
      </c>
      <c r="F7167" s="92" t="s">
        <v>3543</v>
      </c>
    </row>
    <row r="7168" ht="14.25" customHeight="1">
      <c r="A7168" s="92" t="s">
        <v>3731</v>
      </c>
      <c r="B7168" s="92" t="s">
        <v>1433</v>
      </c>
      <c r="C7168" s="93">
        <v>45666.0</v>
      </c>
      <c r="D7168" s="94">
        <v>0.6638888888888889</v>
      </c>
      <c r="E7168" s="92">
        <v>2.0</v>
      </c>
      <c r="F7168" s="92" t="s">
        <v>3544</v>
      </c>
    </row>
    <row r="7169" ht="14.25" customHeight="1">
      <c r="A7169" s="92" t="s">
        <v>4005</v>
      </c>
      <c r="B7169" s="92" t="s">
        <v>1433</v>
      </c>
      <c r="C7169" s="93">
        <v>45862.0</v>
      </c>
      <c r="D7169" s="94">
        <v>0.45902777777777776</v>
      </c>
      <c r="E7169" s="92">
        <v>1.0</v>
      </c>
      <c r="F7169" s="92" t="s">
        <v>3543</v>
      </c>
    </row>
    <row r="7170" ht="14.25" customHeight="1">
      <c r="A7170" s="92" t="s">
        <v>3705</v>
      </c>
      <c r="B7170" s="92" t="s">
        <v>1923</v>
      </c>
      <c r="C7170" s="93">
        <v>45939.0</v>
      </c>
      <c r="D7170" s="94">
        <v>0.3194444444444444</v>
      </c>
      <c r="E7170" s="92">
        <v>1.0</v>
      </c>
      <c r="F7170" s="92" t="s">
        <v>3543</v>
      </c>
    </row>
    <row r="7171" ht="14.25" customHeight="1">
      <c r="A7171" s="92" t="s">
        <v>3697</v>
      </c>
      <c r="B7171" s="92" t="s">
        <v>1923</v>
      </c>
      <c r="C7171" s="93">
        <v>45940.0</v>
      </c>
      <c r="D7171" s="94">
        <v>0.8159722222222222</v>
      </c>
      <c r="E7171" s="92">
        <v>0.0</v>
      </c>
      <c r="F7171" s="92" t="s">
        <v>3542</v>
      </c>
    </row>
    <row r="7172" ht="14.25" customHeight="1">
      <c r="A7172" s="92" t="s">
        <v>3886</v>
      </c>
      <c r="B7172" s="92" t="s">
        <v>1434</v>
      </c>
      <c r="C7172" s="93">
        <v>45610.0</v>
      </c>
      <c r="D7172" s="94">
        <v>0.9944444444444445</v>
      </c>
      <c r="E7172" s="92">
        <v>1.0</v>
      </c>
      <c r="F7172" s="92" t="s">
        <v>3543</v>
      </c>
    </row>
    <row r="7173" ht="14.25" customHeight="1">
      <c r="A7173" s="92" t="s">
        <v>3973</v>
      </c>
      <c r="B7173" s="92" t="s">
        <v>1434</v>
      </c>
      <c r="C7173" s="93">
        <v>45631.0</v>
      </c>
      <c r="D7173" s="94">
        <v>0.9534722222222223</v>
      </c>
      <c r="E7173" s="92">
        <v>0.0</v>
      </c>
      <c r="F7173" s="92" t="s">
        <v>3542</v>
      </c>
    </row>
    <row r="7174" ht="14.25" customHeight="1">
      <c r="A7174" s="92" t="s">
        <v>3784</v>
      </c>
      <c r="B7174" s="92" t="s">
        <v>1434</v>
      </c>
      <c r="C7174" s="93">
        <v>45669.0</v>
      </c>
      <c r="D7174" s="94">
        <v>0.02013888888888889</v>
      </c>
      <c r="E7174" s="92">
        <v>1.0</v>
      </c>
      <c r="F7174" s="92" t="s">
        <v>3543</v>
      </c>
    </row>
    <row r="7175" ht="14.25" customHeight="1">
      <c r="A7175" s="92" t="s">
        <v>3664</v>
      </c>
      <c r="B7175" s="92" t="s">
        <v>1434</v>
      </c>
      <c r="C7175" s="93">
        <v>45800.0</v>
      </c>
      <c r="D7175" s="94">
        <v>0.2076388888888889</v>
      </c>
      <c r="E7175" s="92">
        <v>1.0</v>
      </c>
      <c r="F7175" s="92" t="s">
        <v>3543</v>
      </c>
    </row>
    <row r="7176" ht="14.25" customHeight="1">
      <c r="A7176" s="92" t="s">
        <v>3745</v>
      </c>
      <c r="B7176" s="92" t="s">
        <v>1434</v>
      </c>
      <c r="C7176" s="93">
        <v>45851.0</v>
      </c>
      <c r="D7176" s="94">
        <v>0.7277777777777777</v>
      </c>
      <c r="E7176" s="92">
        <v>0.0</v>
      </c>
      <c r="F7176" s="92" t="s">
        <v>3542</v>
      </c>
    </row>
    <row r="7177" ht="14.25" customHeight="1">
      <c r="A7177" s="92" t="s">
        <v>3723</v>
      </c>
      <c r="B7177" s="92" t="s">
        <v>2428</v>
      </c>
      <c r="C7177" s="93">
        <v>45718.0</v>
      </c>
      <c r="D7177" s="94">
        <v>0.5097222222222222</v>
      </c>
      <c r="E7177" s="92">
        <v>2.0</v>
      </c>
      <c r="F7177" s="92" t="s">
        <v>3544</v>
      </c>
    </row>
    <row r="7178" ht="14.25" customHeight="1">
      <c r="A7178" s="92" t="s">
        <v>3732</v>
      </c>
      <c r="B7178" s="92" t="s">
        <v>2428</v>
      </c>
      <c r="C7178" s="93">
        <v>45721.0</v>
      </c>
      <c r="D7178" s="94">
        <v>0.8465277777777778</v>
      </c>
      <c r="E7178" s="92">
        <v>0.0</v>
      </c>
      <c r="F7178" s="92" t="s">
        <v>3542</v>
      </c>
    </row>
    <row r="7179" ht="14.25" customHeight="1">
      <c r="A7179" s="92" t="s">
        <v>3906</v>
      </c>
      <c r="B7179" s="92" t="s">
        <v>2428</v>
      </c>
      <c r="C7179" s="93">
        <v>45887.0</v>
      </c>
      <c r="D7179" s="94">
        <v>0.30486111111111114</v>
      </c>
      <c r="E7179" s="92">
        <v>0.0</v>
      </c>
      <c r="F7179" s="92" t="s">
        <v>3542</v>
      </c>
    </row>
    <row r="7180" ht="14.25" customHeight="1">
      <c r="A7180" s="92" t="s">
        <v>3744</v>
      </c>
      <c r="B7180" s="92" t="s">
        <v>2428</v>
      </c>
      <c r="C7180" s="93">
        <v>45927.0</v>
      </c>
      <c r="D7180" s="94">
        <v>0.4423611111111111</v>
      </c>
      <c r="E7180" s="92">
        <v>1.0</v>
      </c>
      <c r="F7180" s="92" t="s">
        <v>3543</v>
      </c>
    </row>
    <row r="7181" ht="14.25" customHeight="1">
      <c r="A7181" s="92" t="s">
        <v>3850</v>
      </c>
      <c r="B7181" s="92" t="s">
        <v>1924</v>
      </c>
      <c r="C7181" s="93">
        <v>45831.0</v>
      </c>
      <c r="D7181" s="94">
        <v>0.625</v>
      </c>
      <c r="E7181" s="92">
        <v>0.0</v>
      </c>
      <c r="F7181" s="92" t="s">
        <v>3542</v>
      </c>
    </row>
    <row r="7182" ht="14.25" customHeight="1">
      <c r="A7182" s="92" t="s">
        <v>3679</v>
      </c>
      <c r="B7182" s="92" t="s">
        <v>1924</v>
      </c>
      <c r="C7182" s="93">
        <v>45909.0</v>
      </c>
      <c r="D7182" s="94">
        <v>0.9388888888888889</v>
      </c>
      <c r="E7182" s="92">
        <v>1.0</v>
      </c>
      <c r="F7182" s="92" t="s">
        <v>3543</v>
      </c>
    </row>
    <row r="7183" ht="14.25" customHeight="1">
      <c r="A7183" s="92" t="s">
        <v>3867</v>
      </c>
      <c r="B7183" s="92" t="s">
        <v>2429</v>
      </c>
      <c r="C7183" s="93">
        <v>45658.0</v>
      </c>
      <c r="D7183" s="94">
        <v>0.5340277777777778</v>
      </c>
      <c r="E7183" s="92">
        <v>1.0</v>
      </c>
      <c r="F7183" s="92" t="s">
        <v>3543</v>
      </c>
    </row>
    <row r="7184" ht="14.25" customHeight="1">
      <c r="A7184" s="92" t="s">
        <v>4023</v>
      </c>
      <c r="B7184" s="92" t="s">
        <v>2429</v>
      </c>
      <c r="C7184" s="93">
        <v>45663.0</v>
      </c>
      <c r="D7184" s="94">
        <v>0.21805555555555556</v>
      </c>
      <c r="E7184" s="92">
        <v>2.0</v>
      </c>
      <c r="F7184" s="92" t="s">
        <v>3544</v>
      </c>
    </row>
    <row r="7185" ht="14.25" customHeight="1">
      <c r="A7185" s="92" t="s">
        <v>3871</v>
      </c>
      <c r="B7185" s="92" t="s">
        <v>2429</v>
      </c>
      <c r="C7185" s="93">
        <v>45839.0</v>
      </c>
      <c r="D7185" s="94">
        <v>0.39652777777777776</v>
      </c>
      <c r="E7185" s="92">
        <v>1.0</v>
      </c>
      <c r="F7185" s="92" t="s">
        <v>3543</v>
      </c>
    </row>
    <row r="7186" ht="14.25" customHeight="1">
      <c r="A7186" s="92" t="s">
        <v>3830</v>
      </c>
      <c r="B7186" s="92" t="s">
        <v>2429</v>
      </c>
      <c r="C7186" s="93">
        <v>45857.0</v>
      </c>
      <c r="D7186" s="94">
        <v>0.9833333333333333</v>
      </c>
      <c r="E7186" s="92">
        <v>1.0</v>
      </c>
      <c r="F7186" s="92" t="s">
        <v>3543</v>
      </c>
    </row>
    <row r="7187" ht="14.25" customHeight="1">
      <c r="A7187" s="92" t="s">
        <v>4011</v>
      </c>
      <c r="B7187" s="92" t="s">
        <v>932</v>
      </c>
      <c r="C7187" s="93">
        <v>45851.0</v>
      </c>
      <c r="D7187" s="94">
        <v>0.07083333333333333</v>
      </c>
      <c r="E7187" s="92">
        <v>2.0</v>
      </c>
      <c r="F7187" s="92" t="s">
        <v>3544</v>
      </c>
    </row>
    <row r="7188" ht="14.25" customHeight="1">
      <c r="A7188" s="92" t="s">
        <v>3663</v>
      </c>
      <c r="B7188" s="92" t="s">
        <v>932</v>
      </c>
      <c r="C7188" s="93">
        <v>45937.0</v>
      </c>
      <c r="D7188" s="94">
        <v>0.5381944444444444</v>
      </c>
      <c r="E7188" s="92">
        <v>0.0</v>
      </c>
      <c r="F7188" s="92" t="s">
        <v>3542</v>
      </c>
    </row>
    <row r="7189" ht="14.25" customHeight="1">
      <c r="A7189" s="92" t="s">
        <v>3999</v>
      </c>
      <c r="B7189" s="92" t="s">
        <v>3411</v>
      </c>
      <c r="C7189" s="93">
        <v>45609.0</v>
      </c>
      <c r="D7189" s="94">
        <v>0.3638888888888889</v>
      </c>
      <c r="E7189" s="92">
        <v>0.0</v>
      </c>
      <c r="F7189" s="92" t="s">
        <v>3542</v>
      </c>
    </row>
    <row r="7190" ht="14.25" customHeight="1">
      <c r="A7190" s="92" t="s">
        <v>3965</v>
      </c>
      <c r="B7190" s="92" t="s">
        <v>3411</v>
      </c>
      <c r="C7190" s="93">
        <v>45664.0</v>
      </c>
      <c r="D7190" s="94">
        <v>0.11736111111111111</v>
      </c>
      <c r="E7190" s="92">
        <v>2.0</v>
      </c>
      <c r="F7190" s="92" t="s">
        <v>3544</v>
      </c>
    </row>
    <row r="7191" ht="14.25" customHeight="1">
      <c r="A7191" s="92" t="s">
        <v>3919</v>
      </c>
      <c r="B7191" s="92" t="s">
        <v>3411</v>
      </c>
      <c r="C7191" s="93">
        <v>45715.0</v>
      </c>
      <c r="D7191" s="94">
        <v>0.07777777777777778</v>
      </c>
      <c r="E7191" s="92">
        <v>1.0</v>
      </c>
      <c r="F7191" s="92" t="s">
        <v>3543</v>
      </c>
    </row>
    <row r="7192" ht="14.25" customHeight="1">
      <c r="A7192" s="92" t="s">
        <v>3757</v>
      </c>
      <c r="B7192" s="92" t="s">
        <v>3411</v>
      </c>
      <c r="C7192" s="93">
        <v>45915.0</v>
      </c>
      <c r="D7192" s="94">
        <v>0.7895833333333333</v>
      </c>
      <c r="E7192" s="92">
        <v>0.0</v>
      </c>
      <c r="F7192" s="92" t="s">
        <v>3542</v>
      </c>
    </row>
    <row r="7193" ht="14.25" customHeight="1">
      <c r="A7193" s="92" t="s">
        <v>3988</v>
      </c>
      <c r="B7193" s="92" t="s">
        <v>3411</v>
      </c>
      <c r="C7193" s="93">
        <v>45923.0</v>
      </c>
      <c r="D7193" s="94">
        <v>0.8993055555555556</v>
      </c>
      <c r="E7193" s="92">
        <v>1.0</v>
      </c>
      <c r="F7193" s="92" t="s">
        <v>3543</v>
      </c>
    </row>
    <row r="7194" ht="14.25" customHeight="1">
      <c r="A7194" s="92" t="s">
        <v>3741</v>
      </c>
      <c r="B7194" s="92" t="s">
        <v>2430</v>
      </c>
      <c r="C7194" s="93">
        <v>45615.0</v>
      </c>
      <c r="D7194" s="94">
        <v>0.36736111111111114</v>
      </c>
      <c r="E7194" s="92">
        <v>0.0</v>
      </c>
      <c r="F7194" s="92" t="s">
        <v>3542</v>
      </c>
    </row>
    <row r="7195" ht="14.25" customHeight="1">
      <c r="A7195" s="92" t="s">
        <v>3961</v>
      </c>
      <c r="B7195" s="92" t="s">
        <v>2430</v>
      </c>
      <c r="C7195" s="93">
        <v>45797.0</v>
      </c>
      <c r="D7195" s="94">
        <v>0.9368055555555556</v>
      </c>
      <c r="E7195" s="92">
        <v>1.0</v>
      </c>
      <c r="F7195" s="92" t="s">
        <v>3543</v>
      </c>
    </row>
    <row r="7196" ht="14.25" customHeight="1">
      <c r="A7196" s="92" t="s">
        <v>3896</v>
      </c>
      <c r="B7196" s="92" t="s">
        <v>1925</v>
      </c>
      <c r="C7196" s="93">
        <v>45584.0</v>
      </c>
      <c r="D7196" s="94">
        <v>0.23055555555555557</v>
      </c>
      <c r="E7196" s="92">
        <v>2.0</v>
      </c>
      <c r="F7196" s="92" t="s">
        <v>3544</v>
      </c>
    </row>
    <row r="7197" ht="14.25" customHeight="1">
      <c r="A7197" s="92" t="s">
        <v>3902</v>
      </c>
      <c r="B7197" s="92" t="s">
        <v>1925</v>
      </c>
      <c r="C7197" s="93">
        <v>45656.0</v>
      </c>
      <c r="D7197" s="94">
        <v>0.9770833333333333</v>
      </c>
      <c r="E7197" s="92">
        <v>2.0</v>
      </c>
      <c r="F7197" s="92" t="s">
        <v>3544</v>
      </c>
    </row>
    <row r="7198" ht="14.25" customHeight="1">
      <c r="A7198" s="92" t="s">
        <v>3981</v>
      </c>
      <c r="B7198" s="92" t="s">
        <v>1925</v>
      </c>
      <c r="C7198" s="93">
        <v>45683.0</v>
      </c>
      <c r="D7198" s="94">
        <v>0.7486111111111111</v>
      </c>
      <c r="E7198" s="92">
        <v>1.0</v>
      </c>
      <c r="F7198" s="92" t="s">
        <v>3543</v>
      </c>
    </row>
    <row r="7199" ht="14.25" customHeight="1">
      <c r="A7199" s="92" t="s">
        <v>3773</v>
      </c>
      <c r="B7199" s="92" t="s">
        <v>1925</v>
      </c>
      <c r="C7199" s="93">
        <v>45887.0</v>
      </c>
      <c r="D7199" s="94">
        <v>0.6909722222222222</v>
      </c>
      <c r="E7199" s="92">
        <v>2.0</v>
      </c>
      <c r="F7199" s="92" t="s">
        <v>3544</v>
      </c>
    </row>
    <row r="7200" ht="14.25" customHeight="1">
      <c r="A7200" s="92" t="s">
        <v>3953</v>
      </c>
      <c r="B7200" s="92" t="s">
        <v>1925</v>
      </c>
      <c r="C7200" s="93">
        <v>45902.0</v>
      </c>
      <c r="D7200" s="94">
        <v>0.3402777777777778</v>
      </c>
      <c r="E7200" s="92">
        <v>2.0</v>
      </c>
      <c r="F7200" s="92" t="s">
        <v>3544</v>
      </c>
    </row>
    <row r="7201" ht="14.25" customHeight="1">
      <c r="A7201" s="92" t="s">
        <v>3817</v>
      </c>
      <c r="B7201" s="92" t="s">
        <v>933</v>
      </c>
      <c r="C7201" s="93">
        <v>45633.0</v>
      </c>
      <c r="D7201" s="94">
        <v>0.25625</v>
      </c>
      <c r="E7201" s="92">
        <v>0.0</v>
      </c>
      <c r="F7201" s="92" t="s">
        <v>3542</v>
      </c>
    </row>
    <row r="7202" ht="14.25" customHeight="1">
      <c r="A7202" s="92" t="s">
        <v>3687</v>
      </c>
      <c r="B7202" s="92" t="s">
        <v>2431</v>
      </c>
      <c r="C7202" s="93">
        <v>45721.0</v>
      </c>
      <c r="D7202" s="94">
        <v>0.13819444444444445</v>
      </c>
      <c r="E7202" s="92">
        <v>0.0</v>
      </c>
      <c r="F7202" s="92" t="s">
        <v>3542</v>
      </c>
    </row>
    <row r="7203" ht="14.25" customHeight="1">
      <c r="A7203" s="92" t="s">
        <v>3670</v>
      </c>
      <c r="B7203" s="92" t="s">
        <v>2431</v>
      </c>
      <c r="C7203" s="93">
        <v>45880.0</v>
      </c>
      <c r="D7203" s="94">
        <v>0.45625</v>
      </c>
      <c r="E7203" s="92">
        <v>1.0</v>
      </c>
      <c r="F7203" s="92" t="s">
        <v>3543</v>
      </c>
    </row>
    <row r="7204" ht="14.25" customHeight="1">
      <c r="A7204" s="92" t="s">
        <v>3919</v>
      </c>
      <c r="B7204" s="92" t="s">
        <v>2431</v>
      </c>
      <c r="C7204" s="93">
        <v>45907.0</v>
      </c>
      <c r="D7204" s="94">
        <v>0.8291666666666667</v>
      </c>
      <c r="E7204" s="92">
        <v>2.0</v>
      </c>
      <c r="F7204" s="92" t="s">
        <v>3544</v>
      </c>
    </row>
    <row r="7205" ht="14.25" customHeight="1">
      <c r="A7205" s="92" t="s">
        <v>3641</v>
      </c>
      <c r="B7205" s="92" t="s">
        <v>2431</v>
      </c>
      <c r="C7205" s="93">
        <v>45915.0</v>
      </c>
      <c r="D7205" s="94">
        <v>0.6993055555555555</v>
      </c>
      <c r="E7205" s="92">
        <v>2.0</v>
      </c>
      <c r="F7205" s="92" t="s">
        <v>3544</v>
      </c>
    </row>
    <row r="7206" ht="14.25" customHeight="1">
      <c r="A7206" s="92" t="s">
        <v>3718</v>
      </c>
      <c r="B7206" s="92" t="s">
        <v>934</v>
      </c>
      <c r="C7206" s="93">
        <v>45630.0</v>
      </c>
      <c r="D7206" s="94">
        <v>0.03611111111111111</v>
      </c>
      <c r="E7206" s="92">
        <v>1.0</v>
      </c>
      <c r="F7206" s="92" t="s">
        <v>3543</v>
      </c>
    </row>
    <row r="7207" ht="14.25" customHeight="1">
      <c r="A7207" s="92" t="s">
        <v>3662</v>
      </c>
      <c r="B7207" s="92" t="s">
        <v>934</v>
      </c>
      <c r="C7207" s="93">
        <v>45677.0</v>
      </c>
      <c r="D7207" s="94">
        <v>0.22569444444444445</v>
      </c>
      <c r="E7207" s="92">
        <v>2.0</v>
      </c>
      <c r="F7207" s="92" t="s">
        <v>3544</v>
      </c>
    </row>
    <row r="7208" ht="14.25" customHeight="1">
      <c r="A7208" s="92" t="s">
        <v>3829</v>
      </c>
      <c r="B7208" s="92" t="s">
        <v>934</v>
      </c>
      <c r="C7208" s="93">
        <v>45817.0</v>
      </c>
      <c r="D7208" s="94">
        <v>0.07013888888888889</v>
      </c>
      <c r="E7208" s="92">
        <v>0.0</v>
      </c>
      <c r="F7208" s="92" t="s">
        <v>3542</v>
      </c>
    </row>
    <row r="7209" ht="14.25" customHeight="1">
      <c r="A7209" s="92" t="s">
        <v>4089</v>
      </c>
      <c r="B7209" s="92" t="s">
        <v>934</v>
      </c>
      <c r="C7209" s="93">
        <v>45942.0</v>
      </c>
      <c r="D7209" s="94">
        <v>0.3458333333333333</v>
      </c>
      <c r="E7209" s="92">
        <v>1.0</v>
      </c>
      <c r="F7209" s="92" t="s">
        <v>3543</v>
      </c>
    </row>
    <row r="7210" ht="14.25" customHeight="1">
      <c r="A7210" s="92" t="s">
        <v>4010</v>
      </c>
      <c r="B7210" s="92" t="s">
        <v>2432</v>
      </c>
      <c r="C7210" s="93">
        <v>45740.0</v>
      </c>
      <c r="D7210" s="94">
        <v>0.41388888888888886</v>
      </c>
      <c r="E7210" s="92">
        <v>1.0</v>
      </c>
      <c r="F7210" s="92" t="s">
        <v>3543</v>
      </c>
    </row>
    <row r="7211" ht="14.25" customHeight="1">
      <c r="A7211" s="92" t="s">
        <v>3927</v>
      </c>
      <c r="B7211" s="92" t="s">
        <v>2432</v>
      </c>
      <c r="C7211" s="93">
        <v>45844.0</v>
      </c>
      <c r="D7211" s="94">
        <v>0.024305555555555556</v>
      </c>
      <c r="E7211" s="92">
        <v>2.0</v>
      </c>
      <c r="F7211" s="92" t="s">
        <v>3544</v>
      </c>
    </row>
    <row r="7212" ht="14.25" customHeight="1">
      <c r="A7212" s="92" t="s">
        <v>3714</v>
      </c>
      <c r="B7212" s="92" t="s">
        <v>1435</v>
      </c>
      <c r="C7212" s="93">
        <v>45838.0</v>
      </c>
      <c r="D7212" s="94">
        <v>0.06041666666666667</v>
      </c>
      <c r="E7212" s="92">
        <v>0.0</v>
      </c>
      <c r="F7212" s="92" t="s">
        <v>3542</v>
      </c>
    </row>
    <row r="7213" ht="14.25" customHeight="1">
      <c r="A7213" s="92" t="s">
        <v>3757</v>
      </c>
      <c r="B7213" s="92" t="s">
        <v>1435</v>
      </c>
      <c r="C7213" s="93">
        <v>45857.0</v>
      </c>
      <c r="D7213" s="94">
        <v>0.1486111111111111</v>
      </c>
      <c r="E7213" s="92">
        <v>1.0</v>
      </c>
      <c r="F7213" s="92" t="s">
        <v>3543</v>
      </c>
    </row>
    <row r="7214" ht="14.25" customHeight="1">
      <c r="A7214" s="92" t="s">
        <v>3951</v>
      </c>
      <c r="B7214" s="92" t="s">
        <v>1436</v>
      </c>
      <c r="C7214" s="93">
        <v>45731.0</v>
      </c>
      <c r="D7214" s="94">
        <v>0.375</v>
      </c>
      <c r="E7214" s="92">
        <v>0.0</v>
      </c>
      <c r="F7214" s="92" t="s">
        <v>3542</v>
      </c>
    </row>
    <row r="7215" ht="14.25" customHeight="1">
      <c r="A7215" s="92" t="s">
        <v>3676</v>
      </c>
      <c r="B7215" s="92" t="s">
        <v>1436</v>
      </c>
      <c r="C7215" s="93">
        <v>45787.0</v>
      </c>
      <c r="D7215" s="94">
        <v>0.5361111111111111</v>
      </c>
      <c r="E7215" s="92">
        <v>1.0</v>
      </c>
      <c r="F7215" s="92" t="s">
        <v>3543</v>
      </c>
    </row>
    <row r="7216" ht="14.25" customHeight="1">
      <c r="A7216" s="92" t="s">
        <v>3733</v>
      </c>
      <c r="B7216" s="92" t="s">
        <v>2433</v>
      </c>
      <c r="C7216" s="93">
        <v>45650.0</v>
      </c>
      <c r="D7216" s="94">
        <v>0.17777777777777778</v>
      </c>
      <c r="E7216" s="92">
        <v>0.0</v>
      </c>
      <c r="F7216" s="92" t="s">
        <v>3542</v>
      </c>
    </row>
    <row r="7217" ht="14.25" customHeight="1">
      <c r="A7217" s="92" t="s">
        <v>4051</v>
      </c>
      <c r="B7217" s="92" t="s">
        <v>2433</v>
      </c>
      <c r="C7217" s="93">
        <v>45790.0</v>
      </c>
      <c r="D7217" s="94">
        <v>0.14375</v>
      </c>
      <c r="E7217" s="92">
        <v>0.0</v>
      </c>
      <c r="F7217" s="92" t="s">
        <v>3542</v>
      </c>
    </row>
    <row r="7218" ht="14.25" customHeight="1">
      <c r="A7218" s="92" t="s">
        <v>3892</v>
      </c>
      <c r="B7218" s="92" t="s">
        <v>2433</v>
      </c>
      <c r="C7218" s="93">
        <v>45896.0</v>
      </c>
      <c r="D7218" s="94">
        <v>0.11666666666666667</v>
      </c>
      <c r="E7218" s="92">
        <v>1.0</v>
      </c>
      <c r="F7218" s="92" t="s">
        <v>3543</v>
      </c>
    </row>
    <row r="7219" ht="14.25" customHeight="1">
      <c r="A7219" s="92" t="s">
        <v>3978</v>
      </c>
      <c r="B7219" s="92" t="s">
        <v>3413</v>
      </c>
      <c r="C7219" s="93">
        <v>45636.0</v>
      </c>
      <c r="D7219" s="94">
        <v>0.6791666666666667</v>
      </c>
      <c r="E7219" s="92">
        <v>2.0</v>
      </c>
      <c r="F7219" s="92" t="s">
        <v>3544</v>
      </c>
    </row>
    <row r="7220" ht="14.25" customHeight="1">
      <c r="A7220" s="92" t="s">
        <v>3930</v>
      </c>
      <c r="B7220" s="92" t="s">
        <v>3413</v>
      </c>
      <c r="C7220" s="93">
        <v>45702.0</v>
      </c>
      <c r="D7220" s="94">
        <v>0.07361111111111111</v>
      </c>
      <c r="E7220" s="92">
        <v>1.0</v>
      </c>
      <c r="F7220" s="92" t="s">
        <v>3543</v>
      </c>
    </row>
    <row r="7221" ht="14.25" customHeight="1">
      <c r="A7221" s="92" t="s">
        <v>4008</v>
      </c>
      <c r="B7221" s="92" t="s">
        <v>3413</v>
      </c>
      <c r="C7221" s="93">
        <v>45714.0</v>
      </c>
      <c r="D7221" s="94">
        <v>0.4597222222222222</v>
      </c>
      <c r="E7221" s="92">
        <v>2.0</v>
      </c>
      <c r="F7221" s="92" t="s">
        <v>3544</v>
      </c>
    </row>
    <row r="7222" ht="14.25" customHeight="1">
      <c r="A7222" s="92" t="s">
        <v>3745</v>
      </c>
      <c r="B7222" s="92" t="s">
        <v>3413</v>
      </c>
      <c r="C7222" s="93">
        <v>45848.0</v>
      </c>
      <c r="D7222" s="94">
        <v>0.38263888888888886</v>
      </c>
      <c r="E7222" s="92">
        <v>2.0</v>
      </c>
      <c r="F7222" s="92" t="s">
        <v>3544</v>
      </c>
    </row>
    <row r="7223" ht="14.25" customHeight="1">
      <c r="A7223" s="92" t="s">
        <v>3723</v>
      </c>
      <c r="B7223" s="92" t="s">
        <v>2937</v>
      </c>
      <c r="C7223" s="93">
        <v>45586.0</v>
      </c>
      <c r="D7223" s="94">
        <v>0.13194444444444445</v>
      </c>
      <c r="E7223" s="92">
        <v>2.0</v>
      </c>
      <c r="F7223" s="92" t="s">
        <v>3544</v>
      </c>
    </row>
    <row r="7224" ht="14.25" customHeight="1">
      <c r="A7224" s="92" t="s">
        <v>4082</v>
      </c>
      <c r="B7224" s="92" t="s">
        <v>2937</v>
      </c>
      <c r="C7224" s="93">
        <v>45628.0</v>
      </c>
      <c r="D7224" s="94">
        <v>0.2965277777777778</v>
      </c>
      <c r="E7224" s="92">
        <v>2.0</v>
      </c>
      <c r="F7224" s="92" t="s">
        <v>3544</v>
      </c>
    </row>
    <row r="7225" ht="14.25" customHeight="1">
      <c r="A7225" s="92" t="s">
        <v>3907</v>
      </c>
      <c r="B7225" s="92" t="s">
        <v>2937</v>
      </c>
      <c r="C7225" s="93">
        <v>45714.0</v>
      </c>
      <c r="D7225" s="94">
        <v>0.27291666666666664</v>
      </c>
      <c r="E7225" s="92">
        <v>0.0</v>
      </c>
      <c r="F7225" s="92" t="s">
        <v>3542</v>
      </c>
    </row>
    <row r="7226" ht="14.25" customHeight="1">
      <c r="A7226" s="92" t="s">
        <v>4072</v>
      </c>
      <c r="B7226" s="92" t="s">
        <v>2937</v>
      </c>
      <c r="C7226" s="93">
        <v>45716.0</v>
      </c>
      <c r="D7226" s="94">
        <v>0.7902777777777777</v>
      </c>
      <c r="E7226" s="92">
        <v>1.0</v>
      </c>
      <c r="F7226" s="92" t="s">
        <v>3543</v>
      </c>
    </row>
    <row r="7227" ht="14.25" customHeight="1">
      <c r="A7227" s="92" t="s">
        <v>3676</v>
      </c>
      <c r="B7227" s="92" t="s">
        <v>2937</v>
      </c>
      <c r="C7227" s="93">
        <v>45828.0</v>
      </c>
      <c r="D7227" s="94">
        <v>0.46944444444444444</v>
      </c>
      <c r="E7227" s="92">
        <v>2.0</v>
      </c>
      <c r="F7227" s="92" t="s">
        <v>3544</v>
      </c>
    </row>
    <row r="7228" ht="14.25" customHeight="1">
      <c r="A7228" s="92" t="s">
        <v>4089</v>
      </c>
      <c r="B7228" s="92" t="s">
        <v>2937</v>
      </c>
      <c r="C7228" s="93">
        <v>45923.0</v>
      </c>
      <c r="D7228" s="94">
        <v>0.35</v>
      </c>
      <c r="E7228" s="92">
        <v>1.0</v>
      </c>
      <c r="F7228" s="92" t="s">
        <v>3543</v>
      </c>
    </row>
    <row r="7229" ht="14.25" customHeight="1">
      <c r="A7229" s="92" t="s">
        <v>3865</v>
      </c>
      <c r="B7229" s="92" t="s">
        <v>424</v>
      </c>
      <c r="C7229" s="93">
        <v>45927.0</v>
      </c>
      <c r="D7229" s="94">
        <v>0.8208333333333333</v>
      </c>
      <c r="E7229" s="92">
        <v>1.0</v>
      </c>
      <c r="F7229" s="92" t="s">
        <v>3543</v>
      </c>
    </row>
    <row r="7230" ht="14.25" customHeight="1">
      <c r="A7230" s="92" t="s">
        <v>4067</v>
      </c>
      <c r="B7230" s="92" t="s">
        <v>1438</v>
      </c>
      <c r="C7230" s="93">
        <v>45616.0</v>
      </c>
      <c r="D7230" s="94">
        <v>0.9868055555555556</v>
      </c>
      <c r="E7230" s="92">
        <v>1.0</v>
      </c>
      <c r="F7230" s="92" t="s">
        <v>3543</v>
      </c>
    </row>
    <row r="7231" ht="14.25" customHeight="1">
      <c r="A7231" s="92" t="s">
        <v>3807</v>
      </c>
      <c r="B7231" s="92" t="s">
        <v>1438</v>
      </c>
      <c r="C7231" s="93">
        <v>45903.0</v>
      </c>
      <c r="D7231" s="94">
        <v>0.10694444444444444</v>
      </c>
      <c r="E7231" s="92">
        <v>1.0</v>
      </c>
      <c r="F7231" s="92" t="s">
        <v>3543</v>
      </c>
    </row>
    <row r="7232" ht="14.25" customHeight="1">
      <c r="A7232" s="92" t="s">
        <v>3982</v>
      </c>
      <c r="B7232" s="92" t="s">
        <v>425</v>
      </c>
      <c r="C7232" s="93">
        <v>45610.0</v>
      </c>
      <c r="D7232" s="94">
        <v>0.8840277777777777</v>
      </c>
      <c r="E7232" s="92">
        <v>0.0</v>
      </c>
      <c r="F7232" s="92" t="s">
        <v>3542</v>
      </c>
    </row>
    <row r="7233" ht="14.25" customHeight="1">
      <c r="A7233" s="92" t="s">
        <v>3991</v>
      </c>
      <c r="B7233" s="92" t="s">
        <v>425</v>
      </c>
      <c r="C7233" s="93">
        <v>45670.0</v>
      </c>
      <c r="D7233" s="94">
        <v>0.7291666666666666</v>
      </c>
      <c r="E7233" s="92">
        <v>2.0</v>
      </c>
      <c r="F7233" s="92" t="s">
        <v>3544</v>
      </c>
    </row>
    <row r="7234" ht="14.25" customHeight="1">
      <c r="A7234" s="92" t="s">
        <v>3917</v>
      </c>
      <c r="B7234" s="92" t="s">
        <v>425</v>
      </c>
      <c r="C7234" s="93">
        <v>45706.0</v>
      </c>
      <c r="D7234" s="94">
        <v>0.64375</v>
      </c>
      <c r="E7234" s="92">
        <v>2.0</v>
      </c>
      <c r="F7234" s="92" t="s">
        <v>3544</v>
      </c>
    </row>
    <row r="7235" ht="14.25" customHeight="1">
      <c r="A7235" s="92" t="s">
        <v>3921</v>
      </c>
      <c r="B7235" s="92" t="s">
        <v>426</v>
      </c>
      <c r="C7235" s="93">
        <v>45826.0</v>
      </c>
      <c r="D7235" s="94">
        <v>0.7888888888888889</v>
      </c>
      <c r="E7235" s="92">
        <v>1.0</v>
      </c>
      <c r="F7235" s="92" t="s">
        <v>3543</v>
      </c>
    </row>
    <row r="7236" ht="14.25" customHeight="1">
      <c r="A7236" s="92" t="s">
        <v>3945</v>
      </c>
      <c r="B7236" s="92" t="s">
        <v>1926</v>
      </c>
      <c r="C7236" s="93">
        <v>45706.0</v>
      </c>
      <c r="D7236" s="94">
        <v>0.24305555555555555</v>
      </c>
      <c r="E7236" s="92">
        <v>0.0</v>
      </c>
      <c r="F7236" s="92" t="s">
        <v>3542</v>
      </c>
    </row>
    <row r="7237" ht="14.25" customHeight="1">
      <c r="A7237" s="92" t="s">
        <v>3902</v>
      </c>
      <c r="B7237" s="92" t="s">
        <v>1926</v>
      </c>
      <c r="C7237" s="93">
        <v>45772.0</v>
      </c>
      <c r="D7237" s="94">
        <v>0.6534722222222222</v>
      </c>
      <c r="E7237" s="92">
        <v>2.0</v>
      </c>
      <c r="F7237" s="92" t="s">
        <v>3544</v>
      </c>
    </row>
    <row r="7238" ht="14.25" customHeight="1">
      <c r="A7238" s="92" t="s">
        <v>3962</v>
      </c>
      <c r="B7238" s="92" t="s">
        <v>1926</v>
      </c>
      <c r="C7238" s="93">
        <v>45883.0</v>
      </c>
      <c r="D7238" s="94">
        <v>0.18472222222222223</v>
      </c>
      <c r="E7238" s="92">
        <v>2.0</v>
      </c>
      <c r="F7238" s="92" t="s">
        <v>3544</v>
      </c>
    </row>
    <row r="7239" ht="14.25" customHeight="1">
      <c r="A7239" s="92" t="s">
        <v>3772</v>
      </c>
      <c r="B7239" s="92" t="s">
        <v>1926</v>
      </c>
      <c r="C7239" s="93">
        <v>45921.0</v>
      </c>
      <c r="D7239" s="94">
        <v>0.6013888888888889</v>
      </c>
      <c r="E7239" s="92">
        <v>0.0</v>
      </c>
      <c r="F7239" s="92" t="s">
        <v>3542</v>
      </c>
    </row>
    <row r="7240" ht="14.25" customHeight="1">
      <c r="A7240" s="92" t="s">
        <v>3989</v>
      </c>
      <c r="B7240" s="92" t="s">
        <v>2938</v>
      </c>
      <c r="C7240" s="93">
        <v>45792.0</v>
      </c>
      <c r="D7240" s="94">
        <v>0.013194444444444444</v>
      </c>
      <c r="E7240" s="92">
        <v>1.0</v>
      </c>
      <c r="F7240" s="92" t="s">
        <v>3543</v>
      </c>
    </row>
    <row r="7241" ht="14.25" customHeight="1">
      <c r="A7241" s="92" t="s">
        <v>4053</v>
      </c>
      <c r="B7241" s="92" t="s">
        <v>2938</v>
      </c>
      <c r="C7241" s="93">
        <v>45840.0</v>
      </c>
      <c r="D7241" s="94">
        <v>0.9180555555555555</v>
      </c>
      <c r="E7241" s="92">
        <v>2.0</v>
      </c>
      <c r="F7241" s="92" t="s">
        <v>3544</v>
      </c>
    </row>
    <row r="7242" ht="14.25" customHeight="1">
      <c r="A7242" s="92" t="s">
        <v>4028</v>
      </c>
      <c r="B7242" s="92" t="s">
        <v>2938</v>
      </c>
      <c r="C7242" s="93">
        <v>45877.0</v>
      </c>
      <c r="D7242" s="94">
        <v>0.6673611111111111</v>
      </c>
      <c r="E7242" s="92">
        <v>2.0</v>
      </c>
      <c r="F7242" s="92" t="s">
        <v>3544</v>
      </c>
    </row>
    <row r="7243" ht="14.25" customHeight="1">
      <c r="A7243" s="92" t="s">
        <v>3831</v>
      </c>
      <c r="B7243" s="92" t="s">
        <v>2938</v>
      </c>
      <c r="C7243" s="93">
        <v>45936.0</v>
      </c>
      <c r="D7243" s="94">
        <v>0.03819444444444445</v>
      </c>
      <c r="E7243" s="92">
        <v>2.0</v>
      </c>
      <c r="F7243" s="92" t="s">
        <v>3544</v>
      </c>
    </row>
    <row r="7244" ht="14.25" customHeight="1">
      <c r="A7244" s="92" t="s">
        <v>3817</v>
      </c>
      <c r="B7244" s="92" t="s">
        <v>2938</v>
      </c>
      <c r="C7244" s="93">
        <v>45944.0</v>
      </c>
      <c r="D7244" s="94">
        <v>0.011111111111111112</v>
      </c>
      <c r="E7244" s="92">
        <v>2.0</v>
      </c>
      <c r="F7244" s="92" t="s">
        <v>3544</v>
      </c>
    </row>
    <row r="7245" ht="14.25" customHeight="1">
      <c r="A7245" s="92" t="s">
        <v>3657</v>
      </c>
      <c r="B7245" s="92" t="s">
        <v>1927</v>
      </c>
      <c r="C7245" s="93">
        <v>45682.0</v>
      </c>
      <c r="D7245" s="94">
        <v>0.5263888888888889</v>
      </c>
      <c r="E7245" s="92">
        <v>1.0</v>
      </c>
      <c r="F7245" s="92" t="s">
        <v>3543</v>
      </c>
    </row>
    <row r="7246" ht="14.25" customHeight="1">
      <c r="A7246" s="92" t="s">
        <v>3731</v>
      </c>
      <c r="B7246" s="92" t="s">
        <v>1927</v>
      </c>
      <c r="C7246" s="93">
        <v>45910.0</v>
      </c>
      <c r="D7246" s="94">
        <v>0.6201388888888889</v>
      </c>
      <c r="E7246" s="92">
        <v>2.0</v>
      </c>
      <c r="F7246" s="92" t="s">
        <v>3544</v>
      </c>
    </row>
    <row r="7247" ht="14.25" customHeight="1">
      <c r="A7247" s="92" t="s">
        <v>3972</v>
      </c>
      <c r="B7247" s="92" t="s">
        <v>2434</v>
      </c>
      <c r="C7247" s="93">
        <v>45595.0</v>
      </c>
      <c r="D7247" s="94">
        <v>0.06875</v>
      </c>
      <c r="E7247" s="92">
        <v>0.0</v>
      </c>
      <c r="F7247" s="92" t="s">
        <v>3542</v>
      </c>
    </row>
    <row r="7248" ht="14.25" customHeight="1">
      <c r="A7248" s="92" t="s">
        <v>4031</v>
      </c>
      <c r="B7248" s="92" t="s">
        <v>2434</v>
      </c>
      <c r="C7248" s="93">
        <v>45711.0</v>
      </c>
      <c r="D7248" s="94">
        <v>0.9104166666666667</v>
      </c>
      <c r="E7248" s="92">
        <v>0.0</v>
      </c>
      <c r="F7248" s="92" t="s">
        <v>3542</v>
      </c>
    </row>
    <row r="7249" ht="14.25" customHeight="1">
      <c r="A7249" s="92" t="s">
        <v>3752</v>
      </c>
      <c r="B7249" s="92" t="s">
        <v>2434</v>
      </c>
      <c r="C7249" s="93">
        <v>45733.0</v>
      </c>
      <c r="D7249" s="94">
        <v>0.5798611111111112</v>
      </c>
      <c r="E7249" s="92">
        <v>0.0</v>
      </c>
      <c r="F7249" s="92" t="s">
        <v>3542</v>
      </c>
    </row>
    <row r="7250" ht="14.25" customHeight="1">
      <c r="A7250" s="92" t="s">
        <v>3687</v>
      </c>
      <c r="B7250" s="92" t="s">
        <v>2434</v>
      </c>
      <c r="C7250" s="93">
        <v>45828.0</v>
      </c>
      <c r="D7250" s="94">
        <v>0.31666666666666665</v>
      </c>
      <c r="E7250" s="92">
        <v>1.0</v>
      </c>
      <c r="F7250" s="92" t="s">
        <v>3543</v>
      </c>
    </row>
    <row r="7251" ht="14.25" customHeight="1">
      <c r="A7251" s="92" t="s">
        <v>4037</v>
      </c>
      <c r="B7251" s="92" t="s">
        <v>2434</v>
      </c>
      <c r="C7251" s="93">
        <v>45885.0</v>
      </c>
      <c r="D7251" s="94">
        <v>0.9243055555555556</v>
      </c>
      <c r="E7251" s="92">
        <v>2.0</v>
      </c>
      <c r="F7251" s="92" t="s">
        <v>3544</v>
      </c>
    </row>
    <row r="7252" ht="14.25" customHeight="1">
      <c r="A7252" s="92" t="s">
        <v>3939</v>
      </c>
      <c r="B7252" s="92" t="s">
        <v>2435</v>
      </c>
      <c r="C7252" s="93">
        <v>45594.0</v>
      </c>
      <c r="D7252" s="94">
        <v>0.18888888888888888</v>
      </c>
      <c r="E7252" s="92">
        <v>1.0</v>
      </c>
      <c r="F7252" s="92" t="s">
        <v>3543</v>
      </c>
    </row>
    <row r="7253" ht="14.25" customHeight="1">
      <c r="A7253" s="92" t="s">
        <v>3788</v>
      </c>
      <c r="B7253" s="92" t="s">
        <v>2435</v>
      </c>
      <c r="C7253" s="93">
        <v>45626.0</v>
      </c>
      <c r="D7253" s="94">
        <v>0.17916666666666667</v>
      </c>
      <c r="E7253" s="92">
        <v>2.0</v>
      </c>
      <c r="F7253" s="92" t="s">
        <v>3544</v>
      </c>
    </row>
    <row r="7254" ht="14.25" customHeight="1">
      <c r="A7254" s="92" t="s">
        <v>4077</v>
      </c>
      <c r="B7254" s="92" t="s">
        <v>2435</v>
      </c>
      <c r="C7254" s="93">
        <v>45811.0</v>
      </c>
      <c r="D7254" s="94">
        <v>0.0375</v>
      </c>
      <c r="E7254" s="92">
        <v>1.0</v>
      </c>
      <c r="F7254" s="92" t="s">
        <v>3543</v>
      </c>
    </row>
    <row r="7255" ht="14.25" customHeight="1">
      <c r="A7255" s="92" t="s">
        <v>3929</v>
      </c>
      <c r="B7255" s="92" t="s">
        <v>2435</v>
      </c>
      <c r="C7255" s="93">
        <v>45830.0</v>
      </c>
      <c r="D7255" s="94">
        <v>0.3284722222222222</v>
      </c>
      <c r="E7255" s="92">
        <v>2.0</v>
      </c>
      <c r="F7255" s="92" t="s">
        <v>3544</v>
      </c>
    </row>
    <row r="7256" ht="14.25" customHeight="1">
      <c r="A7256" s="92" t="s">
        <v>4049</v>
      </c>
      <c r="B7256" s="92" t="s">
        <v>2435</v>
      </c>
      <c r="C7256" s="93">
        <v>45867.0</v>
      </c>
      <c r="D7256" s="94">
        <v>0.46805555555555556</v>
      </c>
      <c r="E7256" s="92">
        <v>2.0</v>
      </c>
      <c r="F7256" s="92" t="s">
        <v>3544</v>
      </c>
    </row>
    <row r="7257" ht="14.25" customHeight="1">
      <c r="A7257" s="92" t="s">
        <v>3791</v>
      </c>
      <c r="B7257" s="92" t="s">
        <v>427</v>
      </c>
      <c r="C7257" s="93">
        <v>45707.0</v>
      </c>
      <c r="D7257" s="94">
        <v>0.5854166666666667</v>
      </c>
      <c r="E7257" s="92">
        <v>1.0</v>
      </c>
      <c r="F7257" s="92" t="s">
        <v>3543</v>
      </c>
    </row>
    <row r="7258" ht="14.25" customHeight="1">
      <c r="A7258" s="92" t="s">
        <v>3823</v>
      </c>
      <c r="B7258" s="92" t="s">
        <v>427</v>
      </c>
      <c r="C7258" s="93">
        <v>45764.0</v>
      </c>
      <c r="D7258" s="94">
        <v>0.3215277777777778</v>
      </c>
      <c r="E7258" s="92">
        <v>2.0</v>
      </c>
      <c r="F7258" s="92" t="s">
        <v>3544</v>
      </c>
    </row>
    <row r="7259" ht="14.25" customHeight="1">
      <c r="A7259" s="92" t="s">
        <v>3825</v>
      </c>
      <c r="B7259" s="92" t="s">
        <v>1928</v>
      </c>
      <c r="C7259" s="93">
        <v>45745.0</v>
      </c>
      <c r="D7259" s="94">
        <v>0.24166666666666667</v>
      </c>
      <c r="E7259" s="92">
        <v>1.0</v>
      </c>
      <c r="F7259" s="92" t="s">
        <v>3543</v>
      </c>
    </row>
    <row r="7260" ht="14.25" customHeight="1">
      <c r="A7260" s="92" t="s">
        <v>3663</v>
      </c>
      <c r="B7260" s="92" t="s">
        <v>935</v>
      </c>
      <c r="C7260" s="93">
        <v>45678.0</v>
      </c>
      <c r="D7260" s="94">
        <v>0.04097222222222222</v>
      </c>
      <c r="E7260" s="92">
        <v>1.0</v>
      </c>
      <c r="F7260" s="92" t="s">
        <v>3543</v>
      </c>
    </row>
    <row r="7261" ht="14.25" customHeight="1">
      <c r="A7261" s="92" t="s">
        <v>4046</v>
      </c>
      <c r="B7261" s="92" t="s">
        <v>935</v>
      </c>
      <c r="C7261" s="93">
        <v>45691.0</v>
      </c>
      <c r="D7261" s="94">
        <v>0.5291666666666667</v>
      </c>
      <c r="E7261" s="92">
        <v>1.0</v>
      </c>
      <c r="F7261" s="92" t="s">
        <v>3543</v>
      </c>
    </row>
    <row r="7262" ht="14.25" customHeight="1">
      <c r="A7262" s="92" t="s">
        <v>3817</v>
      </c>
      <c r="B7262" s="92" t="s">
        <v>935</v>
      </c>
      <c r="C7262" s="93">
        <v>45730.0</v>
      </c>
      <c r="D7262" s="94">
        <v>0.10833333333333334</v>
      </c>
      <c r="E7262" s="92">
        <v>2.0</v>
      </c>
      <c r="F7262" s="92" t="s">
        <v>3544</v>
      </c>
    </row>
    <row r="7263" ht="14.25" customHeight="1">
      <c r="A7263" s="92" t="s">
        <v>3768</v>
      </c>
      <c r="B7263" s="92" t="s">
        <v>935</v>
      </c>
      <c r="C7263" s="93">
        <v>45747.0</v>
      </c>
      <c r="D7263" s="94">
        <v>0.19166666666666668</v>
      </c>
      <c r="E7263" s="92">
        <v>1.0</v>
      </c>
      <c r="F7263" s="92" t="s">
        <v>3543</v>
      </c>
    </row>
    <row r="7264" ht="14.25" customHeight="1">
      <c r="A7264" s="92" t="s">
        <v>3911</v>
      </c>
      <c r="B7264" s="92" t="s">
        <v>935</v>
      </c>
      <c r="C7264" s="93">
        <v>45776.0</v>
      </c>
      <c r="D7264" s="94">
        <v>0.3347222222222222</v>
      </c>
      <c r="E7264" s="92">
        <v>0.0</v>
      </c>
      <c r="F7264" s="92" t="s">
        <v>3542</v>
      </c>
    </row>
    <row r="7265" ht="14.25" customHeight="1">
      <c r="A7265" s="92" t="s">
        <v>4051</v>
      </c>
      <c r="B7265" s="92" t="s">
        <v>935</v>
      </c>
      <c r="C7265" s="93">
        <v>45812.0</v>
      </c>
      <c r="D7265" s="94">
        <v>0.9194444444444444</v>
      </c>
      <c r="E7265" s="92">
        <v>0.0</v>
      </c>
      <c r="F7265" s="92" t="s">
        <v>3542</v>
      </c>
    </row>
    <row r="7266" ht="14.25" customHeight="1">
      <c r="A7266" s="92" t="s">
        <v>4009</v>
      </c>
      <c r="B7266" s="92" t="s">
        <v>935</v>
      </c>
      <c r="C7266" s="93">
        <v>45915.0</v>
      </c>
      <c r="D7266" s="94">
        <v>0.38472222222222224</v>
      </c>
      <c r="E7266" s="92">
        <v>0.0</v>
      </c>
      <c r="F7266" s="92" t="s">
        <v>3542</v>
      </c>
    </row>
    <row r="7267" ht="14.25" customHeight="1">
      <c r="A7267" s="92" t="s">
        <v>3716</v>
      </c>
      <c r="B7267" s="92" t="s">
        <v>428</v>
      </c>
      <c r="C7267" s="93">
        <v>45741.0</v>
      </c>
      <c r="D7267" s="94">
        <v>0.9847222222222223</v>
      </c>
      <c r="E7267" s="92">
        <v>2.0</v>
      </c>
      <c r="F7267" s="92" t="s">
        <v>3544</v>
      </c>
    </row>
    <row r="7268" ht="14.25" customHeight="1">
      <c r="A7268" s="92" t="s">
        <v>4069</v>
      </c>
      <c r="B7268" s="92" t="s">
        <v>428</v>
      </c>
      <c r="C7268" s="93">
        <v>45855.0</v>
      </c>
      <c r="D7268" s="94">
        <v>0.1076388888888889</v>
      </c>
      <c r="E7268" s="92">
        <v>0.0</v>
      </c>
      <c r="F7268" s="92" t="s">
        <v>3542</v>
      </c>
    </row>
    <row r="7269" ht="14.25" customHeight="1">
      <c r="A7269" s="92" t="s">
        <v>3969</v>
      </c>
      <c r="B7269" s="92" t="s">
        <v>428</v>
      </c>
      <c r="C7269" s="93">
        <v>45935.0</v>
      </c>
      <c r="D7269" s="94">
        <v>0.18125</v>
      </c>
      <c r="E7269" s="92">
        <v>2.0</v>
      </c>
      <c r="F7269" s="92" t="s">
        <v>3544</v>
      </c>
    </row>
    <row r="7270" ht="14.25" customHeight="1">
      <c r="A7270" s="92" t="s">
        <v>3725</v>
      </c>
      <c r="B7270" s="92" t="s">
        <v>1929</v>
      </c>
      <c r="C7270" s="93">
        <v>45799.0</v>
      </c>
      <c r="D7270" s="94">
        <v>0.7708333333333334</v>
      </c>
      <c r="E7270" s="92">
        <v>2.0</v>
      </c>
      <c r="F7270" s="92" t="s">
        <v>3544</v>
      </c>
    </row>
    <row r="7271" ht="14.25" customHeight="1">
      <c r="A7271" s="92" t="s">
        <v>3705</v>
      </c>
      <c r="B7271" s="92" t="s">
        <v>1929</v>
      </c>
      <c r="C7271" s="93">
        <v>45908.0</v>
      </c>
      <c r="D7271" s="94">
        <v>0.4</v>
      </c>
      <c r="E7271" s="92">
        <v>0.0</v>
      </c>
      <c r="F7271" s="92" t="s">
        <v>3542</v>
      </c>
    </row>
    <row r="7272" ht="14.25" customHeight="1">
      <c r="A7272" s="92" t="s">
        <v>3983</v>
      </c>
      <c r="B7272" s="92" t="s">
        <v>2939</v>
      </c>
      <c r="C7272" s="93">
        <v>45613.0</v>
      </c>
      <c r="D7272" s="94">
        <v>0.9958333333333333</v>
      </c>
      <c r="E7272" s="92">
        <v>1.0</v>
      </c>
      <c r="F7272" s="92" t="s">
        <v>3543</v>
      </c>
    </row>
    <row r="7273" ht="14.25" customHeight="1">
      <c r="A7273" s="92" t="s">
        <v>3992</v>
      </c>
      <c r="B7273" s="92" t="s">
        <v>2939</v>
      </c>
      <c r="C7273" s="93">
        <v>45720.0</v>
      </c>
      <c r="D7273" s="94">
        <v>0.7791666666666667</v>
      </c>
      <c r="E7273" s="92">
        <v>1.0</v>
      </c>
      <c r="F7273" s="92" t="s">
        <v>3543</v>
      </c>
    </row>
    <row r="7274" ht="14.25" customHeight="1">
      <c r="A7274" s="92" t="s">
        <v>3759</v>
      </c>
      <c r="B7274" s="92" t="s">
        <v>2939</v>
      </c>
      <c r="C7274" s="93">
        <v>45869.0</v>
      </c>
      <c r="D7274" s="94">
        <v>0.3840277777777778</v>
      </c>
      <c r="E7274" s="92">
        <v>0.0</v>
      </c>
      <c r="F7274" s="92" t="s">
        <v>3542</v>
      </c>
    </row>
    <row r="7275" ht="14.25" customHeight="1">
      <c r="A7275" s="92" t="s">
        <v>3954</v>
      </c>
      <c r="B7275" s="92" t="s">
        <v>429</v>
      </c>
      <c r="C7275" s="93">
        <v>45638.0</v>
      </c>
      <c r="D7275" s="94">
        <v>0.3638888888888889</v>
      </c>
      <c r="E7275" s="92">
        <v>0.0</v>
      </c>
      <c r="F7275" s="92" t="s">
        <v>3542</v>
      </c>
    </row>
    <row r="7276" ht="14.25" customHeight="1">
      <c r="A7276" s="92" t="s">
        <v>3651</v>
      </c>
      <c r="B7276" s="92" t="s">
        <v>429</v>
      </c>
      <c r="C7276" s="93">
        <v>45652.0</v>
      </c>
      <c r="D7276" s="94">
        <v>0.21736111111111112</v>
      </c>
      <c r="E7276" s="92">
        <v>0.0</v>
      </c>
      <c r="F7276" s="92" t="s">
        <v>3542</v>
      </c>
    </row>
    <row r="7277" ht="14.25" customHeight="1">
      <c r="A7277" s="92" t="s">
        <v>3916</v>
      </c>
      <c r="B7277" s="92" t="s">
        <v>429</v>
      </c>
      <c r="C7277" s="93">
        <v>45903.0</v>
      </c>
      <c r="D7277" s="94">
        <v>0.34305555555555556</v>
      </c>
      <c r="E7277" s="92">
        <v>0.0</v>
      </c>
      <c r="F7277" s="92" t="s">
        <v>3542</v>
      </c>
    </row>
    <row r="7278" ht="14.25" customHeight="1">
      <c r="A7278" s="92" t="s">
        <v>3962</v>
      </c>
      <c r="B7278" s="92" t="s">
        <v>430</v>
      </c>
      <c r="C7278" s="93">
        <v>45735.0</v>
      </c>
      <c r="D7278" s="94">
        <v>0.034027777777777775</v>
      </c>
      <c r="E7278" s="92">
        <v>0.0</v>
      </c>
      <c r="F7278" s="92" t="s">
        <v>3542</v>
      </c>
    </row>
    <row r="7279" ht="14.25" customHeight="1">
      <c r="A7279" s="92" t="s">
        <v>3767</v>
      </c>
      <c r="B7279" s="92" t="s">
        <v>430</v>
      </c>
      <c r="C7279" s="93">
        <v>45790.0</v>
      </c>
      <c r="D7279" s="94">
        <v>0.64375</v>
      </c>
      <c r="E7279" s="92">
        <v>1.0</v>
      </c>
      <c r="F7279" s="92" t="s">
        <v>3543</v>
      </c>
    </row>
    <row r="7280" ht="14.25" customHeight="1">
      <c r="A7280" s="92" t="s">
        <v>3974</v>
      </c>
      <c r="B7280" s="92" t="s">
        <v>936</v>
      </c>
      <c r="C7280" s="93">
        <v>45646.0</v>
      </c>
      <c r="D7280" s="94">
        <v>0.8708333333333333</v>
      </c>
      <c r="E7280" s="92">
        <v>2.0</v>
      </c>
      <c r="F7280" s="92" t="s">
        <v>3544</v>
      </c>
    </row>
    <row r="7281" ht="14.25" customHeight="1">
      <c r="A7281" s="92" t="s">
        <v>3719</v>
      </c>
      <c r="B7281" s="92" t="s">
        <v>936</v>
      </c>
      <c r="C7281" s="93">
        <v>45861.0</v>
      </c>
      <c r="D7281" s="94">
        <v>0.41805555555555557</v>
      </c>
      <c r="E7281" s="92">
        <v>1.0</v>
      </c>
      <c r="F7281" s="92" t="s">
        <v>3543</v>
      </c>
    </row>
    <row r="7282" ht="14.25" customHeight="1">
      <c r="A7282" s="92" t="s">
        <v>3659</v>
      </c>
      <c r="B7282" s="92" t="s">
        <v>2436</v>
      </c>
      <c r="C7282" s="93">
        <v>45700.0</v>
      </c>
      <c r="D7282" s="94">
        <v>0.21944444444444444</v>
      </c>
      <c r="E7282" s="92">
        <v>1.0</v>
      </c>
      <c r="F7282" s="92" t="s">
        <v>3543</v>
      </c>
    </row>
    <row r="7283" ht="14.25" customHeight="1">
      <c r="A7283" s="92" t="s">
        <v>3839</v>
      </c>
      <c r="B7283" s="92" t="s">
        <v>2436</v>
      </c>
      <c r="C7283" s="93">
        <v>45748.0</v>
      </c>
      <c r="D7283" s="94">
        <v>0.011805555555555555</v>
      </c>
      <c r="E7283" s="92">
        <v>0.0</v>
      </c>
      <c r="F7283" s="92" t="s">
        <v>3542</v>
      </c>
    </row>
    <row r="7284" ht="14.25" customHeight="1">
      <c r="A7284" s="92" t="s">
        <v>3749</v>
      </c>
      <c r="B7284" s="92" t="s">
        <v>2436</v>
      </c>
      <c r="C7284" s="93">
        <v>45773.0</v>
      </c>
      <c r="D7284" s="94">
        <v>0.19791666666666666</v>
      </c>
      <c r="E7284" s="92">
        <v>1.0</v>
      </c>
      <c r="F7284" s="92" t="s">
        <v>3543</v>
      </c>
    </row>
    <row r="7285" ht="14.25" customHeight="1">
      <c r="A7285" s="92" t="s">
        <v>3917</v>
      </c>
      <c r="B7285" s="92" t="s">
        <v>2436</v>
      </c>
      <c r="C7285" s="93">
        <v>45845.0</v>
      </c>
      <c r="D7285" s="94">
        <v>0.16527777777777777</v>
      </c>
      <c r="E7285" s="92">
        <v>1.0</v>
      </c>
      <c r="F7285" s="92" t="s">
        <v>3543</v>
      </c>
    </row>
    <row r="7286" ht="14.25" customHeight="1">
      <c r="A7286" s="92" t="s">
        <v>3885</v>
      </c>
      <c r="B7286" s="92" t="s">
        <v>1440</v>
      </c>
      <c r="C7286" s="93">
        <v>45591.0</v>
      </c>
      <c r="D7286" s="94">
        <v>0.7451388888888889</v>
      </c>
      <c r="E7286" s="92">
        <v>1.0</v>
      </c>
      <c r="F7286" s="92" t="s">
        <v>3543</v>
      </c>
    </row>
    <row r="7287" ht="14.25" customHeight="1">
      <c r="A7287" s="92" t="s">
        <v>3834</v>
      </c>
      <c r="B7287" s="92" t="s">
        <v>1440</v>
      </c>
      <c r="C7287" s="93">
        <v>45594.0</v>
      </c>
      <c r="D7287" s="94">
        <v>0.30694444444444446</v>
      </c>
      <c r="E7287" s="92">
        <v>0.0</v>
      </c>
      <c r="F7287" s="92" t="s">
        <v>3542</v>
      </c>
    </row>
    <row r="7288" ht="14.25" customHeight="1">
      <c r="A7288" s="92" t="s">
        <v>3741</v>
      </c>
      <c r="B7288" s="92" t="s">
        <v>1440</v>
      </c>
      <c r="C7288" s="93">
        <v>45630.0</v>
      </c>
      <c r="D7288" s="94">
        <v>0.28958333333333336</v>
      </c>
      <c r="E7288" s="92">
        <v>1.0</v>
      </c>
      <c r="F7288" s="92" t="s">
        <v>3543</v>
      </c>
    </row>
    <row r="7289" ht="14.25" customHeight="1">
      <c r="A7289" s="92" t="s">
        <v>3753</v>
      </c>
      <c r="B7289" s="92" t="s">
        <v>1440</v>
      </c>
      <c r="C7289" s="93">
        <v>45679.0</v>
      </c>
      <c r="D7289" s="94">
        <v>0.08402777777777778</v>
      </c>
      <c r="E7289" s="92">
        <v>2.0</v>
      </c>
      <c r="F7289" s="92" t="s">
        <v>3544</v>
      </c>
    </row>
    <row r="7290" ht="14.25" customHeight="1">
      <c r="A7290" s="92" t="s">
        <v>3981</v>
      </c>
      <c r="B7290" s="92" t="s">
        <v>1440</v>
      </c>
      <c r="C7290" s="93">
        <v>45787.0</v>
      </c>
      <c r="D7290" s="94">
        <v>0.5402777777777777</v>
      </c>
      <c r="E7290" s="92">
        <v>2.0</v>
      </c>
      <c r="F7290" s="92" t="s">
        <v>3544</v>
      </c>
    </row>
    <row r="7291" ht="14.25" customHeight="1">
      <c r="A7291" s="92" t="s">
        <v>3683</v>
      </c>
      <c r="B7291" s="92" t="s">
        <v>1440</v>
      </c>
      <c r="C7291" s="93">
        <v>45809.0</v>
      </c>
      <c r="D7291" s="94">
        <v>0.7708333333333334</v>
      </c>
      <c r="E7291" s="92">
        <v>1.0</v>
      </c>
      <c r="F7291" s="92" t="s">
        <v>3543</v>
      </c>
    </row>
    <row r="7292" ht="14.25" customHeight="1">
      <c r="A7292" s="92" t="s">
        <v>3945</v>
      </c>
      <c r="B7292" s="92" t="s">
        <v>1440</v>
      </c>
      <c r="C7292" s="93">
        <v>45920.0</v>
      </c>
      <c r="D7292" s="94">
        <v>0.3576388888888889</v>
      </c>
      <c r="E7292" s="92">
        <v>2.0</v>
      </c>
      <c r="F7292" s="92" t="s">
        <v>3544</v>
      </c>
    </row>
    <row r="7293" ht="14.25" customHeight="1">
      <c r="A7293" s="92" t="s">
        <v>4075</v>
      </c>
      <c r="B7293" s="92" t="s">
        <v>3415</v>
      </c>
      <c r="C7293" s="93">
        <v>45645.0</v>
      </c>
      <c r="D7293" s="94">
        <v>0.44305555555555554</v>
      </c>
      <c r="E7293" s="92">
        <v>1.0</v>
      </c>
      <c r="F7293" s="92" t="s">
        <v>3543</v>
      </c>
    </row>
    <row r="7294" ht="14.25" customHeight="1">
      <c r="A7294" s="92" t="s">
        <v>3985</v>
      </c>
      <c r="B7294" s="92" t="s">
        <v>3415</v>
      </c>
      <c r="C7294" s="93">
        <v>45719.0</v>
      </c>
      <c r="D7294" s="94">
        <v>0.5798611111111112</v>
      </c>
      <c r="E7294" s="92">
        <v>0.0</v>
      </c>
      <c r="F7294" s="92" t="s">
        <v>3542</v>
      </c>
    </row>
    <row r="7295" ht="14.25" customHeight="1">
      <c r="A7295" s="92" t="s">
        <v>3755</v>
      </c>
      <c r="B7295" s="92" t="s">
        <v>3415</v>
      </c>
      <c r="C7295" s="93">
        <v>45865.0</v>
      </c>
      <c r="D7295" s="94">
        <v>0.9701388888888889</v>
      </c>
      <c r="E7295" s="92">
        <v>0.0</v>
      </c>
      <c r="F7295" s="92" t="s">
        <v>3542</v>
      </c>
    </row>
    <row r="7296" ht="14.25" customHeight="1">
      <c r="A7296" s="92" t="s">
        <v>3658</v>
      </c>
      <c r="B7296" s="92" t="s">
        <v>3415</v>
      </c>
      <c r="C7296" s="93">
        <v>45872.0</v>
      </c>
      <c r="D7296" s="94">
        <v>0.36180555555555555</v>
      </c>
      <c r="E7296" s="92">
        <v>0.0</v>
      </c>
      <c r="F7296" s="92" t="s">
        <v>3542</v>
      </c>
    </row>
    <row r="7297" ht="14.25" customHeight="1">
      <c r="A7297" s="92" t="s">
        <v>3995</v>
      </c>
      <c r="B7297" s="92" t="s">
        <v>3415</v>
      </c>
      <c r="C7297" s="93">
        <v>45893.0</v>
      </c>
      <c r="D7297" s="94">
        <v>0.6229166666666667</v>
      </c>
      <c r="E7297" s="92">
        <v>1.0</v>
      </c>
      <c r="F7297" s="92" t="s">
        <v>3543</v>
      </c>
    </row>
    <row r="7298" ht="14.25" customHeight="1">
      <c r="A7298" s="92" t="s">
        <v>4034</v>
      </c>
      <c r="B7298" s="92" t="s">
        <v>2940</v>
      </c>
      <c r="C7298" s="93">
        <v>45604.0</v>
      </c>
      <c r="D7298" s="94">
        <v>0.3173611111111111</v>
      </c>
      <c r="E7298" s="92">
        <v>1.0</v>
      </c>
      <c r="F7298" s="92" t="s">
        <v>3543</v>
      </c>
    </row>
    <row r="7299" ht="14.25" customHeight="1">
      <c r="A7299" s="92" t="s">
        <v>3954</v>
      </c>
      <c r="B7299" s="92" t="s">
        <v>2940</v>
      </c>
      <c r="C7299" s="93">
        <v>45753.0</v>
      </c>
      <c r="D7299" s="94">
        <v>0.6229166666666667</v>
      </c>
      <c r="E7299" s="92">
        <v>0.0</v>
      </c>
      <c r="F7299" s="92" t="s">
        <v>3542</v>
      </c>
    </row>
    <row r="7300" ht="14.25" customHeight="1">
      <c r="A7300" s="92" t="s">
        <v>3998</v>
      </c>
      <c r="B7300" s="92" t="s">
        <v>2940</v>
      </c>
      <c r="C7300" s="93">
        <v>45838.0</v>
      </c>
      <c r="D7300" s="94">
        <v>0.2604166666666667</v>
      </c>
      <c r="E7300" s="92">
        <v>2.0</v>
      </c>
      <c r="F7300" s="92" t="s">
        <v>3544</v>
      </c>
    </row>
    <row r="7301" ht="14.25" customHeight="1">
      <c r="A7301" s="92" t="s">
        <v>3887</v>
      </c>
      <c r="B7301" s="92" t="s">
        <v>2941</v>
      </c>
      <c r="C7301" s="93">
        <v>45712.0</v>
      </c>
      <c r="D7301" s="94">
        <v>0.4826388888888889</v>
      </c>
      <c r="E7301" s="92">
        <v>0.0</v>
      </c>
      <c r="F7301" s="92" t="s">
        <v>3542</v>
      </c>
    </row>
    <row r="7302" ht="14.25" customHeight="1">
      <c r="A7302" s="92" t="s">
        <v>3734</v>
      </c>
      <c r="B7302" s="92" t="s">
        <v>2941</v>
      </c>
      <c r="C7302" s="93">
        <v>45722.0</v>
      </c>
      <c r="D7302" s="94">
        <v>0.2902777777777778</v>
      </c>
      <c r="E7302" s="92">
        <v>2.0</v>
      </c>
      <c r="F7302" s="92" t="s">
        <v>3544</v>
      </c>
    </row>
    <row r="7303" ht="14.25" customHeight="1">
      <c r="A7303" s="92" t="s">
        <v>4011</v>
      </c>
      <c r="B7303" s="92" t="s">
        <v>2941</v>
      </c>
      <c r="C7303" s="93">
        <v>45900.0</v>
      </c>
      <c r="D7303" s="94">
        <v>0.9986111111111111</v>
      </c>
      <c r="E7303" s="92">
        <v>2.0</v>
      </c>
      <c r="F7303" s="92" t="s">
        <v>3544</v>
      </c>
    </row>
    <row r="7304" ht="14.25" customHeight="1">
      <c r="A7304" s="92" t="s">
        <v>3665</v>
      </c>
      <c r="B7304" s="92" t="s">
        <v>1930</v>
      </c>
      <c r="C7304" s="93">
        <v>45749.0</v>
      </c>
      <c r="D7304" s="94">
        <v>0.2986111111111111</v>
      </c>
      <c r="E7304" s="92">
        <v>1.0</v>
      </c>
      <c r="F7304" s="92" t="s">
        <v>3543</v>
      </c>
    </row>
    <row r="7305" ht="14.25" customHeight="1">
      <c r="A7305" s="92" t="s">
        <v>3902</v>
      </c>
      <c r="B7305" s="92" t="s">
        <v>1930</v>
      </c>
      <c r="C7305" s="93">
        <v>45930.0</v>
      </c>
      <c r="D7305" s="94">
        <v>0.76875</v>
      </c>
      <c r="E7305" s="92">
        <v>2.0</v>
      </c>
      <c r="F7305" s="92" t="s">
        <v>3544</v>
      </c>
    </row>
    <row r="7306" ht="14.25" customHeight="1">
      <c r="A7306" s="92" t="s">
        <v>3725</v>
      </c>
      <c r="B7306" s="92" t="s">
        <v>431</v>
      </c>
      <c r="C7306" s="93">
        <v>45700.0</v>
      </c>
      <c r="D7306" s="94">
        <v>0.49027777777777776</v>
      </c>
      <c r="E7306" s="92">
        <v>2.0</v>
      </c>
      <c r="F7306" s="92" t="s">
        <v>3544</v>
      </c>
    </row>
    <row r="7307" ht="14.25" customHeight="1">
      <c r="A7307" s="92" t="s">
        <v>3976</v>
      </c>
      <c r="B7307" s="92" t="s">
        <v>431</v>
      </c>
      <c r="C7307" s="93">
        <v>45939.0</v>
      </c>
      <c r="D7307" s="94">
        <v>0.36527777777777776</v>
      </c>
      <c r="E7307" s="92">
        <v>1.0</v>
      </c>
      <c r="F7307" s="92" t="s">
        <v>3543</v>
      </c>
    </row>
    <row r="7308" ht="14.25" customHeight="1">
      <c r="A7308" s="92" t="s">
        <v>3848</v>
      </c>
      <c r="B7308" s="92" t="s">
        <v>432</v>
      </c>
      <c r="C7308" s="93">
        <v>45809.0</v>
      </c>
      <c r="D7308" s="94">
        <v>0.9715277777777778</v>
      </c>
      <c r="E7308" s="92">
        <v>1.0</v>
      </c>
      <c r="F7308" s="92" t="s">
        <v>3543</v>
      </c>
    </row>
    <row r="7309" ht="14.25" customHeight="1">
      <c r="A7309" s="92" t="s">
        <v>4011</v>
      </c>
      <c r="B7309" s="92" t="s">
        <v>432</v>
      </c>
      <c r="C7309" s="93">
        <v>45885.0</v>
      </c>
      <c r="D7309" s="94">
        <v>0.6631944444444444</v>
      </c>
      <c r="E7309" s="92">
        <v>1.0</v>
      </c>
      <c r="F7309" s="92" t="s">
        <v>3543</v>
      </c>
    </row>
    <row r="7310" ht="14.25" customHeight="1">
      <c r="A7310" s="92" t="s">
        <v>3703</v>
      </c>
      <c r="B7310" s="92" t="s">
        <v>432</v>
      </c>
      <c r="C7310" s="93">
        <v>45931.0</v>
      </c>
      <c r="D7310" s="94">
        <v>0.10972222222222222</v>
      </c>
      <c r="E7310" s="92">
        <v>0.0</v>
      </c>
      <c r="F7310" s="92" t="s">
        <v>3542</v>
      </c>
    </row>
    <row r="7311" ht="14.25" customHeight="1">
      <c r="A7311" s="92" t="s">
        <v>4021</v>
      </c>
      <c r="B7311" s="92" t="s">
        <v>1442</v>
      </c>
      <c r="C7311" s="93">
        <v>45599.0</v>
      </c>
      <c r="D7311" s="94">
        <v>0.7451388888888889</v>
      </c>
      <c r="E7311" s="92">
        <v>0.0</v>
      </c>
      <c r="F7311" s="92" t="s">
        <v>3542</v>
      </c>
    </row>
    <row r="7312" ht="14.25" customHeight="1">
      <c r="A7312" s="92" t="s">
        <v>3672</v>
      </c>
      <c r="B7312" s="92" t="s">
        <v>1442</v>
      </c>
      <c r="C7312" s="93">
        <v>45634.0</v>
      </c>
      <c r="D7312" s="94">
        <v>0.21944444444444444</v>
      </c>
      <c r="E7312" s="92">
        <v>1.0</v>
      </c>
      <c r="F7312" s="92" t="s">
        <v>3543</v>
      </c>
    </row>
    <row r="7313" ht="14.25" customHeight="1">
      <c r="A7313" s="92" t="s">
        <v>3977</v>
      </c>
      <c r="B7313" s="92" t="s">
        <v>1442</v>
      </c>
      <c r="C7313" s="93">
        <v>45640.0</v>
      </c>
      <c r="D7313" s="94">
        <v>0.5263888888888889</v>
      </c>
      <c r="E7313" s="92">
        <v>2.0</v>
      </c>
      <c r="F7313" s="92" t="s">
        <v>3544</v>
      </c>
    </row>
    <row r="7314" ht="14.25" customHeight="1">
      <c r="A7314" s="92" t="s">
        <v>4011</v>
      </c>
      <c r="B7314" s="92" t="s">
        <v>1442</v>
      </c>
      <c r="C7314" s="93">
        <v>45683.0</v>
      </c>
      <c r="D7314" s="94">
        <v>0.5763888888888888</v>
      </c>
      <c r="E7314" s="92">
        <v>0.0</v>
      </c>
      <c r="F7314" s="92" t="s">
        <v>3542</v>
      </c>
    </row>
    <row r="7315" ht="14.25" customHeight="1">
      <c r="A7315" s="92" t="s">
        <v>3955</v>
      </c>
      <c r="B7315" s="92" t="s">
        <v>937</v>
      </c>
      <c r="C7315" s="93">
        <v>45750.0</v>
      </c>
      <c r="D7315" s="94">
        <v>0.9319444444444445</v>
      </c>
      <c r="E7315" s="92">
        <v>2.0</v>
      </c>
      <c r="F7315" s="92" t="s">
        <v>3544</v>
      </c>
    </row>
    <row r="7316" ht="14.25" customHeight="1">
      <c r="A7316" s="92" t="s">
        <v>3735</v>
      </c>
      <c r="B7316" s="92" t="s">
        <v>937</v>
      </c>
      <c r="C7316" s="93">
        <v>45917.0</v>
      </c>
      <c r="D7316" s="94">
        <v>0.12569444444444444</v>
      </c>
      <c r="E7316" s="92">
        <v>1.0</v>
      </c>
      <c r="F7316" s="92" t="s">
        <v>3543</v>
      </c>
    </row>
    <row r="7317" ht="14.25" customHeight="1">
      <c r="A7317" s="92" t="s">
        <v>3913</v>
      </c>
      <c r="B7317" s="92" t="s">
        <v>3416</v>
      </c>
      <c r="C7317" s="93">
        <v>45688.0</v>
      </c>
      <c r="D7317" s="94">
        <v>0.8222222222222222</v>
      </c>
      <c r="E7317" s="92">
        <v>2.0</v>
      </c>
      <c r="F7317" s="92" t="s">
        <v>3544</v>
      </c>
    </row>
    <row r="7318" ht="14.25" customHeight="1">
      <c r="A7318" s="92" t="s">
        <v>3685</v>
      </c>
      <c r="B7318" s="92" t="s">
        <v>3416</v>
      </c>
      <c r="C7318" s="93">
        <v>45700.0</v>
      </c>
      <c r="D7318" s="94">
        <v>0.5118055555555555</v>
      </c>
      <c r="E7318" s="92">
        <v>2.0</v>
      </c>
      <c r="F7318" s="92" t="s">
        <v>3544</v>
      </c>
    </row>
    <row r="7319" ht="14.25" customHeight="1">
      <c r="A7319" s="92" t="s">
        <v>3981</v>
      </c>
      <c r="B7319" s="92" t="s">
        <v>3416</v>
      </c>
      <c r="C7319" s="93">
        <v>45791.0</v>
      </c>
      <c r="D7319" s="94">
        <v>0.8208333333333333</v>
      </c>
      <c r="E7319" s="92">
        <v>0.0</v>
      </c>
      <c r="F7319" s="92" t="s">
        <v>3542</v>
      </c>
    </row>
    <row r="7320" ht="14.25" customHeight="1">
      <c r="A7320" s="92" t="s">
        <v>3710</v>
      </c>
      <c r="B7320" s="92" t="s">
        <v>1931</v>
      </c>
      <c r="C7320" s="93">
        <v>45848.0</v>
      </c>
      <c r="D7320" s="94">
        <v>0.03333333333333333</v>
      </c>
      <c r="E7320" s="92">
        <v>1.0</v>
      </c>
      <c r="F7320" s="92" t="s">
        <v>3543</v>
      </c>
    </row>
    <row r="7321" ht="14.25" customHeight="1">
      <c r="A7321" s="92" t="s">
        <v>3852</v>
      </c>
      <c r="B7321" s="92" t="s">
        <v>1931</v>
      </c>
      <c r="C7321" s="93">
        <v>45894.0</v>
      </c>
      <c r="D7321" s="94">
        <v>0.8958333333333334</v>
      </c>
      <c r="E7321" s="92">
        <v>1.0</v>
      </c>
      <c r="F7321" s="92" t="s">
        <v>3543</v>
      </c>
    </row>
    <row r="7322" ht="14.25" customHeight="1">
      <c r="A7322" s="92" t="s">
        <v>4050</v>
      </c>
      <c r="B7322" s="92" t="s">
        <v>3418</v>
      </c>
      <c r="C7322" s="93">
        <v>45643.0</v>
      </c>
      <c r="D7322" s="94">
        <v>0.25069444444444444</v>
      </c>
      <c r="E7322" s="92">
        <v>0.0</v>
      </c>
      <c r="F7322" s="92" t="s">
        <v>3542</v>
      </c>
    </row>
    <row r="7323" ht="14.25" customHeight="1">
      <c r="A7323" s="92" t="s">
        <v>3724</v>
      </c>
      <c r="B7323" s="92" t="s">
        <v>3418</v>
      </c>
      <c r="C7323" s="93">
        <v>45659.0</v>
      </c>
      <c r="D7323" s="94">
        <v>0.14444444444444443</v>
      </c>
      <c r="E7323" s="92">
        <v>1.0</v>
      </c>
      <c r="F7323" s="92" t="s">
        <v>3543</v>
      </c>
    </row>
    <row r="7324" ht="14.25" customHeight="1">
      <c r="A7324" s="92" t="s">
        <v>3666</v>
      </c>
      <c r="B7324" s="92" t="s">
        <v>3418</v>
      </c>
      <c r="C7324" s="93">
        <v>45851.0</v>
      </c>
      <c r="D7324" s="94">
        <v>0.44166666666666665</v>
      </c>
      <c r="E7324" s="92">
        <v>1.0</v>
      </c>
      <c r="F7324" s="92" t="s">
        <v>3543</v>
      </c>
    </row>
    <row r="7325" ht="14.25" customHeight="1">
      <c r="A7325" s="92" t="s">
        <v>4061</v>
      </c>
      <c r="B7325" s="92" t="s">
        <v>3418</v>
      </c>
      <c r="C7325" s="93">
        <v>45906.0</v>
      </c>
      <c r="D7325" s="94">
        <v>0.14652777777777778</v>
      </c>
      <c r="E7325" s="92">
        <v>1.0</v>
      </c>
      <c r="F7325" s="92" t="s">
        <v>3543</v>
      </c>
    </row>
    <row r="7326" ht="14.25" customHeight="1">
      <c r="A7326" s="92" t="s">
        <v>3802</v>
      </c>
      <c r="B7326" s="92" t="s">
        <v>3419</v>
      </c>
      <c r="C7326" s="93">
        <v>45616.0</v>
      </c>
      <c r="D7326" s="94">
        <v>0.0763888888888889</v>
      </c>
      <c r="E7326" s="92">
        <v>0.0</v>
      </c>
      <c r="F7326" s="92" t="s">
        <v>3542</v>
      </c>
    </row>
    <row r="7327" ht="14.25" customHeight="1">
      <c r="A7327" s="92" t="s">
        <v>4041</v>
      </c>
      <c r="B7327" s="92" t="s">
        <v>3419</v>
      </c>
      <c r="C7327" s="93">
        <v>45649.0</v>
      </c>
      <c r="D7327" s="94">
        <v>0.8298611111111112</v>
      </c>
      <c r="E7327" s="92">
        <v>1.0</v>
      </c>
      <c r="F7327" s="92" t="s">
        <v>3543</v>
      </c>
    </row>
    <row r="7328" ht="14.25" customHeight="1">
      <c r="A7328" s="92" t="s">
        <v>3740</v>
      </c>
      <c r="B7328" s="92" t="s">
        <v>3419</v>
      </c>
      <c r="C7328" s="93">
        <v>45678.0</v>
      </c>
      <c r="D7328" s="94">
        <v>0.5270833333333333</v>
      </c>
      <c r="E7328" s="92">
        <v>2.0</v>
      </c>
      <c r="F7328" s="92" t="s">
        <v>3544</v>
      </c>
    </row>
    <row r="7329" ht="14.25" customHeight="1">
      <c r="A7329" s="92" t="s">
        <v>4059</v>
      </c>
      <c r="B7329" s="92" t="s">
        <v>3419</v>
      </c>
      <c r="C7329" s="93">
        <v>45773.0</v>
      </c>
      <c r="D7329" s="94">
        <v>0.425</v>
      </c>
      <c r="E7329" s="92">
        <v>2.0</v>
      </c>
      <c r="F7329" s="92" t="s">
        <v>3544</v>
      </c>
    </row>
    <row r="7330" ht="14.25" customHeight="1">
      <c r="A7330" s="92" t="s">
        <v>4066</v>
      </c>
      <c r="B7330" s="92" t="s">
        <v>2942</v>
      </c>
      <c r="C7330" s="93">
        <v>45687.0</v>
      </c>
      <c r="D7330" s="94">
        <v>0.059027777777777776</v>
      </c>
      <c r="E7330" s="92">
        <v>1.0</v>
      </c>
      <c r="F7330" s="92" t="s">
        <v>3543</v>
      </c>
    </row>
    <row r="7331" ht="14.25" customHeight="1">
      <c r="A7331" s="92" t="s">
        <v>3706</v>
      </c>
      <c r="B7331" s="92" t="s">
        <v>2942</v>
      </c>
      <c r="C7331" s="93">
        <v>45706.0</v>
      </c>
      <c r="D7331" s="94">
        <v>0.6513888888888889</v>
      </c>
      <c r="E7331" s="92">
        <v>1.0</v>
      </c>
      <c r="F7331" s="92" t="s">
        <v>3543</v>
      </c>
    </row>
    <row r="7332" ht="14.25" customHeight="1">
      <c r="A7332" s="92" t="s">
        <v>3864</v>
      </c>
      <c r="B7332" s="92" t="s">
        <v>1443</v>
      </c>
      <c r="C7332" s="93">
        <v>45643.0</v>
      </c>
      <c r="D7332" s="94">
        <v>0.07708333333333334</v>
      </c>
      <c r="E7332" s="92">
        <v>0.0</v>
      </c>
      <c r="F7332" s="92" t="s">
        <v>3542</v>
      </c>
    </row>
    <row r="7333" ht="14.25" customHeight="1">
      <c r="A7333" s="92" t="s">
        <v>3680</v>
      </c>
      <c r="B7333" s="92" t="s">
        <v>1443</v>
      </c>
      <c r="C7333" s="93">
        <v>45652.0</v>
      </c>
      <c r="D7333" s="94">
        <v>0.7826388888888889</v>
      </c>
      <c r="E7333" s="92">
        <v>1.0</v>
      </c>
      <c r="F7333" s="92" t="s">
        <v>3543</v>
      </c>
    </row>
    <row r="7334" ht="14.25" customHeight="1">
      <c r="A7334" s="92" t="s">
        <v>3733</v>
      </c>
      <c r="B7334" s="92" t="s">
        <v>1443</v>
      </c>
      <c r="C7334" s="93">
        <v>45941.0</v>
      </c>
      <c r="D7334" s="94">
        <v>0.07222222222222222</v>
      </c>
      <c r="E7334" s="92">
        <v>0.0</v>
      </c>
      <c r="F7334" s="92" t="s">
        <v>3542</v>
      </c>
    </row>
    <row r="7335" ht="14.25" customHeight="1">
      <c r="A7335" s="92" t="s">
        <v>3882</v>
      </c>
      <c r="B7335" s="92" t="s">
        <v>433</v>
      </c>
      <c r="C7335" s="93">
        <v>45787.0</v>
      </c>
      <c r="D7335" s="94">
        <v>0.20694444444444443</v>
      </c>
      <c r="E7335" s="92">
        <v>1.0</v>
      </c>
      <c r="F7335" s="92" t="s">
        <v>3543</v>
      </c>
    </row>
    <row r="7336" ht="14.25" customHeight="1">
      <c r="A7336" s="92" t="s">
        <v>3813</v>
      </c>
      <c r="B7336" s="92" t="s">
        <v>3420</v>
      </c>
      <c r="C7336" s="93">
        <v>45592.0</v>
      </c>
      <c r="D7336" s="94">
        <v>0.3902777777777778</v>
      </c>
      <c r="E7336" s="92">
        <v>0.0</v>
      </c>
      <c r="F7336" s="92" t="s">
        <v>3542</v>
      </c>
    </row>
    <row r="7337" ht="14.25" customHeight="1">
      <c r="A7337" s="92" t="s">
        <v>3715</v>
      </c>
      <c r="B7337" s="92" t="s">
        <v>3420</v>
      </c>
      <c r="C7337" s="93">
        <v>45740.0</v>
      </c>
      <c r="D7337" s="94">
        <v>0.12013888888888889</v>
      </c>
      <c r="E7337" s="92">
        <v>1.0</v>
      </c>
      <c r="F7337" s="92" t="s">
        <v>3543</v>
      </c>
    </row>
    <row r="7338" ht="14.25" customHeight="1">
      <c r="A7338" s="92" t="s">
        <v>3911</v>
      </c>
      <c r="B7338" s="92" t="s">
        <v>3420</v>
      </c>
      <c r="C7338" s="93">
        <v>45745.0</v>
      </c>
      <c r="D7338" s="94">
        <v>0.8909722222222223</v>
      </c>
      <c r="E7338" s="92">
        <v>2.0</v>
      </c>
      <c r="F7338" s="92" t="s">
        <v>3544</v>
      </c>
    </row>
    <row r="7339" ht="14.25" customHeight="1">
      <c r="A7339" s="92" t="s">
        <v>3750</v>
      </c>
      <c r="B7339" s="92" t="s">
        <v>3420</v>
      </c>
      <c r="C7339" s="93">
        <v>45766.0</v>
      </c>
      <c r="D7339" s="94">
        <v>0.5715277777777777</v>
      </c>
      <c r="E7339" s="92">
        <v>1.0</v>
      </c>
      <c r="F7339" s="92" t="s">
        <v>3543</v>
      </c>
    </row>
    <row r="7340" ht="14.25" customHeight="1">
      <c r="A7340" s="92" t="s">
        <v>3733</v>
      </c>
      <c r="B7340" s="92" t="s">
        <v>3420</v>
      </c>
      <c r="C7340" s="93">
        <v>45871.0</v>
      </c>
      <c r="D7340" s="94">
        <v>0.3840277777777778</v>
      </c>
      <c r="E7340" s="92">
        <v>2.0</v>
      </c>
      <c r="F7340" s="92" t="s">
        <v>3544</v>
      </c>
    </row>
    <row r="7341" ht="14.25" customHeight="1">
      <c r="A7341" s="92" t="s">
        <v>3914</v>
      </c>
      <c r="B7341" s="92" t="s">
        <v>2437</v>
      </c>
      <c r="C7341" s="93">
        <v>45591.0</v>
      </c>
      <c r="D7341" s="94">
        <v>0.3472222222222222</v>
      </c>
      <c r="E7341" s="92">
        <v>2.0</v>
      </c>
      <c r="F7341" s="92" t="s">
        <v>3544</v>
      </c>
    </row>
    <row r="7342" ht="14.25" customHeight="1">
      <c r="A7342" s="92" t="s">
        <v>4071</v>
      </c>
      <c r="B7342" s="92" t="s">
        <v>2437</v>
      </c>
      <c r="C7342" s="93">
        <v>45596.0</v>
      </c>
      <c r="D7342" s="94">
        <v>0.31875</v>
      </c>
      <c r="E7342" s="92">
        <v>1.0</v>
      </c>
      <c r="F7342" s="92" t="s">
        <v>3543</v>
      </c>
    </row>
    <row r="7343" ht="14.25" customHeight="1">
      <c r="A7343" s="92" t="s">
        <v>4057</v>
      </c>
      <c r="B7343" s="92" t="s">
        <v>2437</v>
      </c>
      <c r="C7343" s="93">
        <v>45775.0</v>
      </c>
      <c r="D7343" s="94">
        <v>0.05416666666666667</v>
      </c>
      <c r="E7343" s="92">
        <v>2.0</v>
      </c>
      <c r="F7343" s="92" t="s">
        <v>3544</v>
      </c>
    </row>
    <row r="7344" ht="14.25" customHeight="1">
      <c r="A7344" s="92" t="s">
        <v>4084</v>
      </c>
      <c r="B7344" s="92" t="s">
        <v>2437</v>
      </c>
      <c r="C7344" s="93">
        <v>45935.0</v>
      </c>
      <c r="D7344" s="94">
        <v>0.5611111111111111</v>
      </c>
      <c r="E7344" s="92">
        <v>2.0</v>
      </c>
      <c r="F7344" s="92" t="s">
        <v>3544</v>
      </c>
    </row>
    <row r="7345" ht="14.25" customHeight="1">
      <c r="A7345" s="92" t="s">
        <v>4016</v>
      </c>
      <c r="B7345" s="92" t="s">
        <v>1444</v>
      </c>
      <c r="C7345" s="93">
        <v>45710.0</v>
      </c>
      <c r="D7345" s="94">
        <v>0.34652777777777777</v>
      </c>
      <c r="E7345" s="92">
        <v>1.0</v>
      </c>
      <c r="F7345" s="92" t="s">
        <v>3543</v>
      </c>
    </row>
    <row r="7346" ht="14.25" customHeight="1">
      <c r="A7346" s="92" t="s">
        <v>3871</v>
      </c>
      <c r="B7346" s="92" t="s">
        <v>1444</v>
      </c>
      <c r="C7346" s="93">
        <v>45711.0</v>
      </c>
      <c r="D7346" s="94">
        <v>0.44027777777777777</v>
      </c>
      <c r="E7346" s="92">
        <v>0.0</v>
      </c>
      <c r="F7346" s="92" t="s">
        <v>3542</v>
      </c>
    </row>
    <row r="7347" ht="14.25" customHeight="1">
      <c r="A7347" s="92" t="s">
        <v>4066</v>
      </c>
      <c r="B7347" s="92" t="s">
        <v>1444</v>
      </c>
      <c r="C7347" s="93">
        <v>45747.0</v>
      </c>
      <c r="D7347" s="94">
        <v>0.68125</v>
      </c>
      <c r="E7347" s="92">
        <v>0.0</v>
      </c>
      <c r="F7347" s="92" t="s">
        <v>3542</v>
      </c>
    </row>
    <row r="7348" ht="14.25" customHeight="1">
      <c r="A7348" s="92" t="s">
        <v>3991</v>
      </c>
      <c r="B7348" s="92" t="s">
        <v>938</v>
      </c>
      <c r="C7348" s="93">
        <v>45669.0</v>
      </c>
      <c r="D7348" s="94">
        <v>0.5576388888888889</v>
      </c>
      <c r="E7348" s="92">
        <v>2.0</v>
      </c>
      <c r="F7348" s="92" t="s">
        <v>3544</v>
      </c>
    </row>
    <row r="7349" ht="14.25" customHeight="1">
      <c r="A7349" s="92" t="s">
        <v>3789</v>
      </c>
      <c r="B7349" s="92" t="s">
        <v>938</v>
      </c>
      <c r="C7349" s="93">
        <v>45841.0</v>
      </c>
      <c r="D7349" s="94">
        <v>0.3013888888888889</v>
      </c>
      <c r="E7349" s="92">
        <v>2.0</v>
      </c>
      <c r="F7349" s="92" t="s">
        <v>3544</v>
      </c>
    </row>
    <row r="7350" ht="14.25" customHeight="1">
      <c r="A7350" s="92" t="s">
        <v>3902</v>
      </c>
      <c r="B7350" s="92" t="s">
        <v>938</v>
      </c>
      <c r="C7350" s="93">
        <v>45926.0</v>
      </c>
      <c r="D7350" s="94">
        <v>0.7534722222222222</v>
      </c>
      <c r="E7350" s="92">
        <v>1.0</v>
      </c>
      <c r="F7350" s="92" t="s">
        <v>3543</v>
      </c>
    </row>
    <row r="7351" ht="14.25" customHeight="1">
      <c r="A7351" s="92" t="s">
        <v>3986</v>
      </c>
      <c r="B7351" s="92" t="s">
        <v>938</v>
      </c>
      <c r="C7351" s="93">
        <v>45937.0</v>
      </c>
      <c r="D7351" s="94">
        <v>0.5638888888888889</v>
      </c>
      <c r="E7351" s="92">
        <v>0.0</v>
      </c>
      <c r="F7351" s="92" t="s">
        <v>3542</v>
      </c>
    </row>
    <row r="7352" ht="14.25" customHeight="1">
      <c r="A7352" s="92" t="s">
        <v>3823</v>
      </c>
      <c r="B7352" s="92" t="s">
        <v>3421</v>
      </c>
      <c r="C7352" s="93">
        <v>45618.0</v>
      </c>
      <c r="D7352" s="94">
        <v>0.08194444444444444</v>
      </c>
      <c r="E7352" s="92">
        <v>0.0</v>
      </c>
      <c r="F7352" s="92" t="s">
        <v>3542</v>
      </c>
    </row>
    <row r="7353" ht="14.25" customHeight="1">
      <c r="A7353" s="92" t="s">
        <v>3677</v>
      </c>
      <c r="B7353" s="92" t="s">
        <v>3421</v>
      </c>
      <c r="C7353" s="93">
        <v>45684.0</v>
      </c>
      <c r="D7353" s="94">
        <v>0.5152777777777777</v>
      </c>
      <c r="E7353" s="92">
        <v>1.0</v>
      </c>
      <c r="F7353" s="92" t="s">
        <v>3543</v>
      </c>
    </row>
    <row r="7354" ht="14.25" customHeight="1">
      <c r="A7354" s="92" t="s">
        <v>3720</v>
      </c>
      <c r="B7354" s="92" t="s">
        <v>3421</v>
      </c>
      <c r="C7354" s="93">
        <v>45831.0</v>
      </c>
      <c r="D7354" s="94">
        <v>0.7729166666666667</v>
      </c>
      <c r="E7354" s="92">
        <v>0.0</v>
      </c>
      <c r="F7354" s="92" t="s">
        <v>3542</v>
      </c>
    </row>
    <row r="7355" ht="14.25" customHeight="1">
      <c r="A7355" s="92" t="s">
        <v>3701</v>
      </c>
      <c r="B7355" s="92" t="s">
        <v>434</v>
      </c>
      <c r="C7355" s="93">
        <v>45712.0</v>
      </c>
      <c r="D7355" s="94">
        <v>0.5152777777777777</v>
      </c>
      <c r="E7355" s="92">
        <v>2.0</v>
      </c>
      <c r="F7355" s="92" t="s">
        <v>3544</v>
      </c>
    </row>
    <row r="7356" ht="14.25" customHeight="1">
      <c r="A7356" s="92" t="s">
        <v>3810</v>
      </c>
      <c r="B7356" s="92" t="s">
        <v>1445</v>
      </c>
      <c r="C7356" s="93">
        <v>45704.0</v>
      </c>
      <c r="D7356" s="94">
        <v>0.05138888888888889</v>
      </c>
      <c r="E7356" s="92">
        <v>1.0</v>
      </c>
      <c r="F7356" s="92" t="s">
        <v>3543</v>
      </c>
    </row>
    <row r="7357" ht="14.25" customHeight="1">
      <c r="A7357" s="92" t="s">
        <v>4089</v>
      </c>
      <c r="B7357" s="92" t="s">
        <v>1445</v>
      </c>
      <c r="C7357" s="93">
        <v>45765.0</v>
      </c>
      <c r="D7357" s="94">
        <v>0.3423611111111111</v>
      </c>
      <c r="E7357" s="92">
        <v>0.0</v>
      </c>
      <c r="F7357" s="92" t="s">
        <v>3542</v>
      </c>
    </row>
    <row r="7358" ht="14.25" customHeight="1">
      <c r="A7358" s="92" t="s">
        <v>3672</v>
      </c>
      <c r="B7358" s="92" t="s">
        <v>1445</v>
      </c>
      <c r="C7358" s="93">
        <v>45777.0</v>
      </c>
      <c r="D7358" s="94">
        <v>0.6027777777777777</v>
      </c>
      <c r="E7358" s="92">
        <v>0.0</v>
      </c>
      <c r="F7358" s="92" t="s">
        <v>3542</v>
      </c>
    </row>
    <row r="7359" ht="14.25" customHeight="1">
      <c r="A7359" s="92" t="s">
        <v>4020</v>
      </c>
      <c r="B7359" s="92" t="s">
        <v>1445</v>
      </c>
      <c r="C7359" s="93">
        <v>45856.0</v>
      </c>
      <c r="D7359" s="94">
        <v>0.6041666666666666</v>
      </c>
      <c r="E7359" s="92">
        <v>1.0</v>
      </c>
      <c r="F7359" s="92" t="s">
        <v>3543</v>
      </c>
    </row>
    <row r="7360" ht="14.25" customHeight="1">
      <c r="A7360" s="92" t="s">
        <v>3883</v>
      </c>
      <c r="B7360" s="92" t="s">
        <v>1445</v>
      </c>
      <c r="C7360" s="93">
        <v>45930.0</v>
      </c>
      <c r="D7360" s="94">
        <v>0.16458333333333333</v>
      </c>
      <c r="E7360" s="92">
        <v>2.0</v>
      </c>
      <c r="F7360" s="92" t="s">
        <v>3544</v>
      </c>
    </row>
    <row r="7361" ht="14.25" customHeight="1">
      <c r="A7361" s="92" t="s">
        <v>3668</v>
      </c>
      <c r="B7361" s="92" t="s">
        <v>940</v>
      </c>
      <c r="C7361" s="93">
        <v>45713.0</v>
      </c>
      <c r="D7361" s="94">
        <v>0.7597222222222222</v>
      </c>
      <c r="E7361" s="92">
        <v>2.0</v>
      </c>
      <c r="F7361" s="92" t="s">
        <v>3544</v>
      </c>
    </row>
    <row r="7362" ht="14.25" customHeight="1">
      <c r="A7362" s="92" t="s">
        <v>3990</v>
      </c>
      <c r="B7362" s="92" t="s">
        <v>940</v>
      </c>
      <c r="C7362" s="93">
        <v>45785.0</v>
      </c>
      <c r="D7362" s="94">
        <v>0.9576388888888889</v>
      </c>
      <c r="E7362" s="92">
        <v>1.0</v>
      </c>
      <c r="F7362" s="92" t="s">
        <v>3543</v>
      </c>
    </row>
    <row r="7363" ht="14.25" customHeight="1">
      <c r="A7363" s="92" t="s">
        <v>3747</v>
      </c>
      <c r="B7363" s="92" t="s">
        <v>940</v>
      </c>
      <c r="C7363" s="93">
        <v>45817.0</v>
      </c>
      <c r="D7363" s="94">
        <v>0.40694444444444444</v>
      </c>
      <c r="E7363" s="92">
        <v>0.0</v>
      </c>
      <c r="F7363" s="92" t="s">
        <v>3542</v>
      </c>
    </row>
    <row r="7364" ht="14.25" customHeight="1">
      <c r="A7364" s="92" t="s">
        <v>3731</v>
      </c>
      <c r="B7364" s="92" t="s">
        <v>940</v>
      </c>
      <c r="C7364" s="93">
        <v>45835.0</v>
      </c>
      <c r="D7364" s="94">
        <v>0.53125</v>
      </c>
      <c r="E7364" s="92">
        <v>1.0</v>
      </c>
      <c r="F7364" s="92" t="s">
        <v>3543</v>
      </c>
    </row>
    <row r="7365" ht="14.25" customHeight="1">
      <c r="A7365" s="92" t="s">
        <v>3992</v>
      </c>
      <c r="B7365" s="92" t="s">
        <v>3422</v>
      </c>
      <c r="C7365" s="93">
        <v>45696.0</v>
      </c>
      <c r="D7365" s="94">
        <v>0.325</v>
      </c>
      <c r="E7365" s="92">
        <v>1.0</v>
      </c>
      <c r="F7365" s="92" t="s">
        <v>3543</v>
      </c>
    </row>
    <row r="7366" ht="14.25" customHeight="1">
      <c r="A7366" s="92" t="s">
        <v>4012</v>
      </c>
      <c r="B7366" s="92" t="s">
        <v>3422</v>
      </c>
      <c r="C7366" s="93">
        <v>45700.0</v>
      </c>
      <c r="D7366" s="94">
        <v>0.45416666666666666</v>
      </c>
      <c r="E7366" s="92">
        <v>0.0</v>
      </c>
      <c r="F7366" s="92" t="s">
        <v>3542</v>
      </c>
    </row>
    <row r="7367" ht="14.25" customHeight="1">
      <c r="A7367" s="92" t="s">
        <v>3652</v>
      </c>
      <c r="B7367" s="92" t="s">
        <v>3422</v>
      </c>
      <c r="C7367" s="93">
        <v>45730.0</v>
      </c>
      <c r="D7367" s="94">
        <v>0.6534722222222222</v>
      </c>
      <c r="E7367" s="92">
        <v>2.0</v>
      </c>
      <c r="F7367" s="92" t="s">
        <v>3544</v>
      </c>
    </row>
    <row r="7368" ht="14.25" customHeight="1">
      <c r="A7368" s="92" t="s">
        <v>3787</v>
      </c>
      <c r="B7368" s="92" t="s">
        <v>3422</v>
      </c>
      <c r="C7368" s="93">
        <v>45790.0</v>
      </c>
      <c r="D7368" s="94">
        <v>0.4048611111111111</v>
      </c>
      <c r="E7368" s="92">
        <v>0.0</v>
      </c>
      <c r="F7368" s="92" t="s">
        <v>3542</v>
      </c>
    </row>
    <row r="7369" ht="14.25" customHeight="1">
      <c r="A7369" s="92" t="s">
        <v>3813</v>
      </c>
      <c r="B7369" s="92" t="s">
        <v>3422</v>
      </c>
      <c r="C7369" s="93">
        <v>45913.0</v>
      </c>
      <c r="D7369" s="94">
        <v>0.05694444444444444</v>
      </c>
      <c r="E7369" s="92">
        <v>2.0</v>
      </c>
      <c r="F7369" s="92" t="s">
        <v>3544</v>
      </c>
    </row>
    <row r="7370" ht="14.25" customHeight="1">
      <c r="A7370" s="92" t="s">
        <v>3713</v>
      </c>
      <c r="B7370" s="92" t="s">
        <v>2944</v>
      </c>
      <c r="C7370" s="93">
        <v>45861.0</v>
      </c>
      <c r="D7370" s="94">
        <v>0.3659722222222222</v>
      </c>
      <c r="E7370" s="92">
        <v>1.0</v>
      </c>
      <c r="F7370" s="92" t="s">
        <v>3543</v>
      </c>
    </row>
    <row r="7371" ht="14.25" customHeight="1">
      <c r="A7371" s="92" t="s">
        <v>4057</v>
      </c>
      <c r="B7371" s="92" t="s">
        <v>2945</v>
      </c>
      <c r="C7371" s="93">
        <v>45653.0</v>
      </c>
      <c r="D7371" s="94">
        <v>0.7347222222222223</v>
      </c>
      <c r="E7371" s="92">
        <v>1.0</v>
      </c>
      <c r="F7371" s="92" t="s">
        <v>3543</v>
      </c>
    </row>
    <row r="7372" ht="14.25" customHeight="1">
      <c r="A7372" s="92" t="s">
        <v>3825</v>
      </c>
      <c r="B7372" s="92" t="s">
        <v>2945</v>
      </c>
      <c r="C7372" s="93">
        <v>45664.0</v>
      </c>
      <c r="D7372" s="94">
        <v>0.9659722222222222</v>
      </c>
      <c r="E7372" s="92">
        <v>2.0</v>
      </c>
      <c r="F7372" s="92" t="s">
        <v>3544</v>
      </c>
    </row>
    <row r="7373" ht="14.25" customHeight="1">
      <c r="A7373" s="92" t="s">
        <v>3908</v>
      </c>
      <c r="B7373" s="92" t="s">
        <v>2945</v>
      </c>
      <c r="C7373" s="93">
        <v>45676.0</v>
      </c>
      <c r="D7373" s="94">
        <v>0.42083333333333334</v>
      </c>
      <c r="E7373" s="92">
        <v>1.0</v>
      </c>
      <c r="F7373" s="92" t="s">
        <v>3543</v>
      </c>
    </row>
    <row r="7374" ht="14.25" customHeight="1">
      <c r="A7374" s="92" t="s">
        <v>3666</v>
      </c>
      <c r="B7374" s="92" t="s">
        <v>2945</v>
      </c>
      <c r="C7374" s="93">
        <v>45678.0</v>
      </c>
      <c r="D7374" s="94">
        <v>0.3541666666666667</v>
      </c>
      <c r="E7374" s="92">
        <v>0.0</v>
      </c>
      <c r="F7374" s="92" t="s">
        <v>3542</v>
      </c>
    </row>
    <row r="7375" ht="14.25" customHeight="1">
      <c r="A7375" s="92" t="s">
        <v>3872</v>
      </c>
      <c r="B7375" s="92" t="s">
        <v>2945</v>
      </c>
      <c r="C7375" s="93">
        <v>45740.0</v>
      </c>
      <c r="D7375" s="94">
        <v>0.10833333333333334</v>
      </c>
      <c r="E7375" s="92">
        <v>2.0</v>
      </c>
      <c r="F7375" s="92" t="s">
        <v>3544</v>
      </c>
    </row>
    <row r="7376" ht="14.25" customHeight="1">
      <c r="A7376" s="92" t="s">
        <v>4078</v>
      </c>
      <c r="B7376" s="92" t="s">
        <v>2945</v>
      </c>
      <c r="C7376" s="93">
        <v>45945.0</v>
      </c>
      <c r="D7376" s="94">
        <v>0.6118055555555556</v>
      </c>
      <c r="E7376" s="92">
        <v>2.0</v>
      </c>
      <c r="F7376" s="92" t="s">
        <v>3544</v>
      </c>
    </row>
    <row r="7377" ht="14.25" customHeight="1">
      <c r="A7377" s="92" t="s">
        <v>3850</v>
      </c>
      <c r="B7377" s="92" t="s">
        <v>2946</v>
      </c>
      <c r="C7377" s="93">
        <v>45625.0</v>
      </c>
      <c r="D7377" s="94">
        <v>0.004166666666666667</v>
      </c>
      <c r="E7377" s="92">
        <v>1.0</v>
      </c>
      <c r="F7377" s="92" t="s">
        <v>3543</v>
      </c>
    </row>
    <row r="7378" ht="14.25" customHeight="1">
      <c r="A7378" s="92" t="s">
        <v>3782</v>
      </c>
      <c r="B7378" s="92" t="s">
        <v>2946</v>
      </c>
      <c r="C7378" s="93">
        <v>45686.0</v>
      </c>
      <c r="D7378" s="94">
        <v>0.4388888888888889</v>
      </c>
      <c r="E7378" s="92">
        <v>0.0</v>
      </c>
      <c r="F7378" s="92" t="s">
        <v>3542</v>
      </c>
    </row>
    <row r="7379" ht="14.25" customHeight="1">
      <c r="A7379" s="92" t="s">
        <v>3880</v>
      </c>
      <c r="B7379" s="92" t="s">
        <v>435</v>
      </c>
      <c r="C7379" s="93">
        <v>45689.0</v>
      </c>
      <c r="D7379" s="94">
        <v>0.425</v>
      </c>
      <c r="E7379" s="92">
        <v>1.0</v>
      </c>
      <c r="F7379" s="92" t="s">
        <v>3543</v>
      </c>
    </row>
    <row r="7380" ht="14.25" customHeight="1">
      <c r="A7380" s="92" t="s">
        <v>4074</v>
      </c>
      <c r="B7380" s="92" t="s">
        <v>435</v>
      </c>
      <c r="C7380" s="93">
        <v>45779.0</v>
      </c>
      <c r="D7380" s="94">
        <v>0.7069444444444445</v>
      </c>
      <c r="E7380" s="92">
        <v>0.0</v>
      </c>
      <c r="F7380" s="92" t="s">
        <v>3542</v>
      </c>
    </row>
    <row r="7381" ht="14.25" customHeight="1">
      <c r="A7381" s="92" t="s">
        <v>3745</v>
      </c>
      <c r="B7381" s="92" t="s">
        <v>2438</v>
      </c>
      <c r="C7381" s="93">
        <v>45625.0</v>
      </c>
      <c r="D7381" s="94">
        <v>0.7986111111111112</v>
      </c>
      <c r="E7381" s="92">
        <v>0.0</v>
      </c>
      <c r="F7381" s="92" t="s">
        <v>3542</v>
      </c>
    </row>
    <row r="7382" ht="14.25" customHeight="1">
      <c r="A7382" s="92" t="s">
        <v>3979</v>
      </c>
      <c r="B7382" s="92" t="s">
        <v>2438</v>
      </c>
      <c r="C7382" s="93">
        <v>45640.0</v>
      </c>
      <c r="D7382" s="94">
        <v>0.16597222222222222</v>
      </c>
      <c r="E7382" s="92">
        <v>1.0</v>
      </c>
      <c r="F7382" s="92" t="s">
        <v>3543</v>
      </c>
    </row>
    <row r="7383" ht="14.25" customHeight="1">
      <c r="A7383" s="92" t="s">
        <v>3850</v>
      </c>
      <c r="B7383" s="92" t="s">
        <v>2438</v>
      </c>
      <c r="C7383" s="93">
        <v>45695.0</v>
      </c>
      <c r="D7383" s="94">
        <v>0.98125</v>
      </c>
      <c r="E7383" s="92">
        <v>1.0</v>
      </c>
      <c r="F7383" s="92" t="s">
        <v>3543</v>
      </c>
    </row>
    <row r="7384" ht="14.25" customHeight="1">
      <c r="A7384" s="92" t="s">
        <v>3855</v>
      </c>
      <c r="B7384" s="92" t="s">
        <v>2438</v>
      </c>
      <c r="C7384" s="93">
        <v>45776.0</v>
      </c>
      <c r="D7384" s="94">
        <v>0.6486111111111111</v>
      </c>
      <c r="E7384" s="92">
        <v>0.0</v>
      </c>
      <c r="F7384" s="92" t="s">
        <v>3542</v>
      </c>
    </row>
    <row r="7385" ht="14.25" customHeight="1">
      <c r="A7385" s="92" t="s">
        <v>3736</v>
      </c>
      <c r="B7385" s="92" t="s">
        <v>941</v>
      </c>
      <c r="C7385" s="93">
        <v>45679.0</v>
      </c>
      <c r="D7385" s="94">
        <v>0.9666666666666667</v>
      </c>
      <c r="E7385" s="92">
        <v>2.0</v>
      </c>
      <c r="F7385" s="92" t="s">
        <v>3544</v>
      </c>
    </row>
    <row r="7386" ht="14.25" customHeight="1">
      <c r="A7386" s="92" t="s">
        <v>3697</v>
      </c>
      <c r="B7386" s="92" t="s">
        <v>941</v>
      </c>
      <c r="C7386" s="93">
        <v>45714.0</v>
      </c>
      <c r="D7386" s="94">
        <v>0.7444444444444445</v>
      </c>
      <c r="E7386" s="92">
        <v>2.0</v>
      </c>
      <c r="F7386" s="92" t="s">
        <v>3544</v>
      </c>
    </row>
    <row r="7387" ht="14.25" customHeight="1">
      <c r="A7387" s="92" t="s">
        <v>3978</v>
      </c>
      <c r="B7387" s="92" t="s">
        <v>941</v>
      </c>
      <c r="C7387" s="93">
        <v>45812.0</v>
      </c>
      <c r="D7387" s="94">
        <v>0.6520833333333333</v>
      </c>
      <c r="E7387" s="92">
        <v>2.0</v>
      </c>
      <c r="F7387" s="92" t="s">
        <v>3544</v>
      </c>
    </row>
    <row r="7388" ht="14.25" customHeight="1">
      <c r="A7388" s="92" t="s">
        <v>3952</v>
      </c>
      <c r="B7388" s="92" t="s">
        <v>436</v>
      </c>
      <c r="C7388" s="93">
        <v>45660.0</v>
      </c>
      <c r="D7388" s="94">
        <v>0.22777777777777777</v>
      </c>
      <c r="E7388" s="92">
        <v>2.0</v>
      </c>
      <c r="F7388" s="92" t="s">
        <v>3544</v>
      </c>
    </row>
    <row r="7389" ht="14.25" customHeight="1">
      <c r="A7389" s="92" t="s">
        <v>3670</v>
      </c>
      <c r="B7389" s="92" t="s">
        <v>436</v>
      </c>
      <c r="C7389" s="93">
        <v>45836.0</v>
      </c>
      <c r="D7389" s="94">
        <v>0.6222222222222222</v>
      </c>
      <c r="E7389" s="92">
        <v>2.0</v>
      </c>
      <c r="F7389" s="92" t="s">
        <v>3544</v>
      </c>
    </row>
    <row r="7390" ht="14.25" customHeight="1">
      <c r="A7390" s="92" t="s">
        <v>3817</v>
      </c>
      <c r="B7390" s="92" t="s">
        <v>942</v>
      </c>
      <c r="C7390" s="93">
        <v>45584.0</v>
      </c>
      <c r="D7390" s="94">
        <v>0.38125</v>
      </c>
      <c r="E7390" s="92">
        <v>1.0</v>
      </c>
      <c r="F7390" s="92" t="s">
        <v>3543</v>
      </c>
    </row>
    <row r="7391" ht="14.25" customHeight="1">
      <c r="A7391" s="92" t="s">
        <v>3910</v>
      </c>
      <c r="B7391" s="92" t="s">
        <v>942</v>
      </c>
      <c r="C7391" s="93">
        <v>45750.0</v>
      </c>
      <c r="D7391" s="94">
        <v>0.010416666666666666</v>
      </c>
      <c r="E7391" s="92">
        <v>0.0</v>
      </c>
      <c r="F7391" s="92" t="s">
        <v>3542</v>
      </c>
    </row>
    <row r="7392" ht="14.25" customHeight="1">
      <c r="A7392" s="92" t="s">
        <v>4003</v>
      </c>
      <c r="B7392" s="92" t="s">
        <v>1933</v>
      </c>
      <c r="C7392" s="93">
        <v>45868.0</v>
      </c>
      <c r="D7392" s="94">
        <v>0.47708333333333336</v>
      </c>
      <c r="E7392" s="92">
        <v>0.0</v>
      </c>
      <c r="F7392" s="92" t="s">
        <v>3542</v>
      </c>
    </row>
    <row r="7393" ht="14.25" customHeight="1">
      <c r="A7393" s="92" t="s">
        <v>3999</v>
      </c>
      <c r="B7393" s="92" t="s">
        <v>2439</v>
      </c>
      <c r="C7393" s="93">
        <v>45583.0</v>
      </c>
      <c r="D7393" s="94">
        <v>0.6284722222222222</v>
      </c>
      <c r="E7393" s="92">
        <v>2.0</v>
      </c>
      <c r="F7393" s="92" t="s">
        <v>3544</v>
      </c>
    </row>
    <row r="7394" ht="14.25" customHeight="1">
      <c r="A7394" s="92" t="s">
        <v>4035</v>
      </c>
      <c r="B7394" s="92" t="s">
        <v>2439</v>
      </c>
      <c r="C7394" s="93">
        <v>45653.0</v>
      </c>
      <c r="D7394" s="94">
        <v>0.9923611111111111</v>
      </c>
      <c r="E7394" s="92">
        <v>1.0</v>
      </c>
      <c r="F7394" s="92" t="s">
        <v>3543</v>
      </c>
    </row>
    <row r="7395" ht="14.25" customHeight="1">
      <c r="A7395" s="92" t="s">
        <v>3965</v>
      </c>
      <c r="B7395" s="92" t="s">
        <v>943</v>
      </c>
      <c r="C7395" s="93">
        <v>45602.0</v>
      </c>
      <c r="D7395" s="94">
        <v>0.5916666666666667</v>
      </c>
      <c r="E7395" s="92">
        <v>0.0</v>
      </c>
      <c r="F7395" s="92" t="s">
        <v>3542</v>
      </c>
    </row>
    <row r="7396" ht="14.25" customHeight="1">
      <c r="A7396" s="92" t="s">
        <v>3848</v>
      </c>
      <c r="B7396" s="92" t="s">
        <v>943</v>
      </c>
      <c r="C7396" s="93">
        <v>45675.0</v>
      </c>
      <c r="D7396" s="94">
        <v>0.19027777777777777</v>
      </c>
      <c r="E7396" s="92">
        <v>1.0</v>
      </c>
      <c r="F7396" s="92" t="s">
        <v>3543</v>
      </c>
    </row>
    <row r="7397" ht="14.25" customHeight="1">
      <c r="A7397" s="92" t="s">
        <v>4082</v>
      </c>
      <c r="B7397" s="92" t="s">
        <v>2440</v>
      </c>
      <c r="C7397" s="93">
        <v>45857.0</v>
      </c>
      <c r="D7397" s="94">
        <v>0.9944444444444445</v>
      </c>
      <c r="E7397" s="92">
        <v>2.0</v>
      </c>
      <c r="F7397" s="92" t="s">
        <v>3544</v>
      </c>
    </row>
    <row r="7398" ht="14.25" customHeight="1">
      <c r="A7398" s="92" t="s">
        <v>3855</v>
      </c>
      <c r="B7398" s="92" t="s">
        <v>1934</v>
      </c>
      <c r="C7398" s="93">
        <v>45613.0</v>
      </c>
      <c r="D7398" s="94">
        <v>0.7104166666666667</v>
      </c>
      <c r="E7398" s="92">
        <v>1.0</v>
      </c>
      <c r="F7398" s="92" t="s">
        <v>3543</v>
      </c>
    </row>
    <row r="7399" ht="14.25" customHeight="1">
      <c r="A7399" s="92" t="s">
        <v>3738</v>
      </c>
      <c r="B7399" s="92" t="s">
        <v>1934</v>
      </c>
      <c r="C7399" s="93">
        <v>45651.0</v>
      </c>
      <c r="D7399" s="94">
        <v>0.5041666666666667</v>
      </c>
      <c r="E7399" s="92">
        <v>0.0</v>
      </c>
      <c r="F7399" s="92" t="s">
        <v>3542</v>
      </c>
    </row>
    <row r="7400" ht="14.25" customHeight="1">
      <c r="A7400" s="92" t="s">
        <v>3675</v>
      </c>
      <c r="B7400" s="92" t="s">
        <v>3423</v>
      </c>
      <c r="C7400" s="93">
        <v>45610.0</v>
      </c>
      <c r="D7400" s="94">
        <v>0.8458333333333333</v>
      </c>
      <c r="E7400" s="92">
        <v>1.0</v>
      </c>
      <c r="F7400" s="92" t="s">
        <v>3543</v>
      </c>
    </row>
    <row r="7401" ht="14.25" customHeight="1">
      <c r="A7401" s="92" t="s">
        <v>4008</v>
      </c>
      <c r="B7401" s="92" t="s">
        <v>3423</v>
      </c>
      <c r="C7401" s="93">
        <v>45639.0</v>
      </c>
      <c r="D7401" s="94">
        <v>0.8006944444444445</v>
      </c>
      <c r="E7401" s="92">
        <v>1.0</v>
      </c>
      <c r="F7401" s="92" t="s">
        <v>3543</v>
      </c>
    </row>
    <row r="7402" ht="14.25" customHeight="1">
      <c r="A7402" s="92" t="s">
        <v>3889</v>
      </c>
      <c r="B7402" s="92" t="s">
        <v>3423</v>
      </c>
      <c r="C7402" s="93">
        <v>45869.0</v>
      </c>
      <c r="D7402" s="94">
        <v>0.22569444444444445</v>
      </c>
      <c r="E7402" s="92">
        <v>0.0</v>
      </c>
      <c r="F7402" s="92" t="s">
        <v>3542</v>
      </c>
    </row>
    <row r="7403" ht="14.25" customHeight="1">
      <c r="A7403" s="92" t="s">
        <v>3904</v>
      </c>
      <c r="B7403" s="92" t="s">
        <v>2441</v>
      </c>
      <c r="C7403" s="93">
        <v>45671.0</v>
      </c>
      <c r="D7403" s="94">
        <v>0.39305555555555555</v>
      </c>
      <c r="E7403" s="92">
        <v>0.0</v>
      </c>
      <c r="F7403" s="92" t="s">
        <v>3542</v>
      </c>
    </row>
    <row r="7404" ht="14.25" customHeight="1">
      <c r="A7404" s="92" t="s">
        <v>3934</v>
      </c>
      <c r="B7404" s="92" t="s">
        <v>2441</v>
      </c>
      <c r="C7404" s="93">
        <v>45736.0</v>
      </c>
      <c r="D7404" s="94">
        <v>0.3020833333333333</v>
      </c>
      <c r="E7404" s="92">
        <v>1.0</v>
      </c>
      <c r="F7404" s="92" t="s">
        <v>3543</v>
      </c>
    </row>
    <row r="7405" ht="14.25" customHeight="1">
      <c r="A7405" s="92" t="s">
        <v>4020</v>
      </c>
      <c r="B7405" s="92" t="s">
        <v>2441</v>
      </c>
      <c r="C7405" s="93">
        <v>45788.0</v>
      </c>
      <c r="D7405" s="94">
        <v>0.39444444444444443</v>
      </c>
      <c r="E7405" s="92">
        <v>0.0</v>
      </c>
      <c r="F7405" s="92" t="s">
        <v>3542</v>
      </c>
    </row>
    <row r="7406" ht="14.25" customHeight="1">
      <c r="A7406" s="92" t="s">
        <v>3993</v>
      </c>
      <c r="B7406" s="92" t="s">
        <v>2441</v>
      </c>
      <c r="C7406" s="93">
        <v>45833.0</v>
      </c>
      <c r="D7406" s="94">
        <v>0.6805555555555556</v>
      </c>
      <c r="E7406" s="92">
        <v>0.0</v>
      </c>
      <c r="F7406" s="92" t="s">
        <v>3542</v>
      </c>
    </row>
    <row r="7407" ht="14.25" customHeight="1">
      <c r="A7407" s="92" t="s">
        <v>3702</v>
      </c>
      <c r="B7407" s="92" t="s">
        <v>2441</v>
      </c>
      <c r="C7407" s="93">
        <v>45857.0</v>
      </c>
      <c r="D7407" s="94">
        <v>0.39861111111111114</v>
      </c>
      <c r="E7407" s="92">
        <v>1.0</v>
      </c>
      <c r="F7407" s="92" t="s">
        <v>3543</v>
      </c>
    </row>
    <row r="7408" ht="14.25" customHeight="1">
      <c r="A7408" s="92" t="s">
        <v>3969</v>
      </c>
      <c r="B7408" s="92" t="s">
        <v>2441</v>
      </c>
      <c r="C7408" s="93">
        <v>45871.0</v>
      </c>
      <c r="D7408" s="94">
        <v>0.006944444444444444</v>
      </c>
      <c r="E7408" s="92">
        <v>2.0</v>
      </c>
      <c r="F7408" s="92" t="s">
        <v>3544</v>
      </c>
    </row>
    <row r="7409" ht="14.25" customHeight="1">
      <c r="A7409" s="92" t="s">
        <v>3710</v>
      </c>
      <c r="B7409" s="92" t="s">
        <v>2441</v>
      </c>
      <c r="C7409" s="93">
        <v>45923.0</v>
      </c>
      <c r="D7409" s="94">
        <v>0.7444444444444445</v>
      </c>
      <c r="E7409" s="92">
        <v>0.0</v>
      </c>
      <c r="F7409" s="92" t="s">
        <v>3542</v>
      </c>
    </row>
    <row r="7410" ht="14.25" customHeight="1">
      <c r="A7410" s="92" t="s">
        <v>4008</v>
      </c>
      <c r="B7410" s="92" t="s">
        <v>2442</v>
      </c>
      <c r="C7410" s="93">
        <v>45618.0</v>
      </c>
      <c r="D7410" s="94">
        <v>0.6930555555555555</v>
      </c>
      <c r="E7410" s="92">
        <v>1.0</v>
      </c>
      <c r="F7410" s="92" t="s">
        <v>3543</v>
      </c>
    </row>
    <row r="7411" ht="14.25" customHeight="1">
      <c r="A7411" s="92" t="s">
        <v>3735</v>
      </c>
      <c r="B7411" s="92" t="s">
        <v>2442</v>
      </c>
      <c r="C7411" s="93">
        <v>45723.0</v>
      </c>
      <c r="D7411" s="94">
        <v>0.35347222222222224</v>
      </c>
      <c r="E7411" s="92">
        <v>2.0</v>
      </c>
      <c r="F7411" s="92" t="s">
        <v>3544</v>
      </c>
    </row>
    <row r="7412" ht="14.25" customHeight="1">
      <c r="A7412" s="92" t="s">
        <v>3918</v>
      </c>
      <c r="B7412" s="92" t="s">
        <v>2442</v>
      </c>
      <c r="C7412" s="93">
        <v>45796.0</v>
      </c>
      <c r="D7412" s="94">
        <v>0.8333333333333334</v>
      </c>
      <c r="E7412" s="92">
        <v>1.0</v>
      </c>
      <c r="F7412" s="92" t="s">
        <v>3543</v>
      </c>
    </row>
    <row r="7413" ht="14.25" customHeight="1">
      <c r="A7413" s="92" t="s">
        <v>4063</v>
      </c>
      <c r="B7413" s="92" t="s">
        <v>2442</v>
      </c>
      <c r="C7413" s="93">
        <v>45846.0</v>
      </c>
      <c r="D7413" s="94">
        <v>0.3861111111111111</v>
      </c>
      <c r="E7413" s="92">
        <v>1.0</v>
      </c>
      <c r="F7413" s="92" t="s">
        <v>3543</v>
      </c>
    </row>
    <row r="7414" ht="14.25" customHeight="1">
      <c r="A7414" s="92" t="s">
        <v>3904</v>
      </c>
      <c r="B7414" s="92" t="s">
        <v>2442</v>
      </c>
      <c r="C7414" s="93">
        <v>45850.0</v>
      </c>
      <c r="D7414" s="94">
        <v>0.225</v>
      </c>
      <c r="E7414" s="92">
        <v>1.0</v>
      </c>
      <c r="F7414" s="92" t="s">
        <v>3543</v>
      </c>
    </row>
    <row r="7415" ht="14.25" customHeight="1">
      <c r="A7415" s="92" t="s">
        <v>3776</v>
      </c>
      <c r="B7415" s="92" t="s">
        <v>2442</v>
      </c>
      <c r="C7415" s="93">
        <v>45873.0</v>
      </c>
      <c r="D7415" s="94">
        <v>0.7673611111111112</v>
      </c>
      <c r="E7415" s="92">
        <v>2.0</v>
      </c>
      <c r="F7415" s="92" t="s">
        <v>3544</v>
      </c>
    </row>
    <row r="7416" ht="14.25" customHeight="1">
      <c r="A7416" s="92" t="s">
        <v>4044</v>
      </c>
      <c r="B7416" s="92" t="s">
        <v>944</v>
      </c>
      <c r="C7416" s="93">
        <v>45838.0</v>
      </c>
      <c r="D7416" s="94">
        <v>0.9847222222222223</v>
      </c>
      <c r="E7416" s="92">
        <v>1.0</v>
      </c>
      <c r="F7416" s="92" t="s">
        <v>3543</v>
      </c>
    </row>
    <row r="7417" ht="14.25" customHeight="1">
      <c r="A7417" s="92" t="s">
        <v>3745</v>
      </c>
      <c r="B7417" s="92" t="s">
        <v>944</v>
      </c>
      <c r="C7417" s="93">
        <v>45860.0</v>
      </c>
      <c r="D7417" s="94">
        <v>0.8583333333333333</v>
      </c>
      <c r="E7417" s="92">
        <v>2.0</v>
      </c>
      <c r="F7417" s="92" t="s">
        <v>3544</v>
      </c>
    </row>
    <row r="7418" ht="14.25" customHeight="1">
      <c r="A7418" s="92" t="s">
        <v>3655</v>
      </c>
      <c r="B7418" s="92" t="s">
        <v>437</v>
      </c>
      <c r="C7418" s="93">
        <v>45920.0</v>
      </c>
      <c r="D7418" s="94">
        <v>0.175</v>
      </c>
      <c r="E7418" s="92">
        <v>0.0</v>
      </c>
      <c r="F7418" s="92" t="s">
        <v>3542</v>
      </c>
    </row>
    <row r="7419" ht="14.25" customHeight="1">
      <c r="A7419" s="92" t="s">
        <v>3985</v>
      </c>
      <c r="B7419" s="92" t="s">
        <v>1446</v>
      </c>
      <c r="C7419" s="93">
        <v>45749.0</v>
      </c>
      <c r="D7419" s="94">
        <v>0.8201388888888889</v>
      </c>
      <c r="E7419" s="92">
        <v>2.0</v>
      </c>
      <c r="F7419" s="92" t="s">
        <v>3544</v>
      </c>
    </row>
    <row r="7420" ht="14.25" customHeight="1">
      <c r="A7420" s="92" t="s">
        <v>3992</v>
      </c>
      <c r="B7420" s="92" t="s">
        <v>1446</v>
      </c>
      <c r="C7420" s="93">
        <v>45780.0</v>
      </c>
      <c r="D7420" s="94">
        <v>0.01875</v>
      </c>
      <c r="E7420" s="92">
        <v>0.0</v>
      </c>
      <c r="F7420" s="92" t="s">
        <v>3542</v>
      </c>
    </row>
    <row r="7421" ht="14.25" customHeight="1">
      <c r="A7421" s="92" t="s">
        <v>3889</v>
      </c>
      <c r="B7421" s="92" t="s">
        <v>1446</v>
      </c>
      <c r="C7421" s="93">
        <v>45791.0</v>
      </c>
      <c r="D7421" s="94">
        <v>0.7215277777777778</v>
      </c>
      <c r="E7421" s="92">
        <v>0.0</v>
      </c>
      <c r="F7421" s="92" t="s">
        <v>3542</v>
      </c>
    </row>
    <row r="7422" ht="14.25" customHeight="1">
      <c r="A7422" s="92" t="s">
        <v>3789</v>
      </c>
      <c r="B7422" s="92" t="s">
        <v>2443</v>
      </c>
      <c r="C7422" s="93">
        <v>45831.0</v>
      </c>
      <c r="D7422" s="94">
        <v>0.8458333333333333</v>
      </c>
      <c r="E7422" s="92">
        <v>1.0</v>
      </c>
      <c r="F7422" s="92" t="s">
        <v>3543</v>
      </c>
    </row>
    <row r="7423" ht="14.25" customHeight="1">
      <c r="A7423" s="92" t="s">
        <v>4015</v>
      </c>
      <c r="B7423" s="92" t="s">
        <v>3424</v>
      </c>
      <c r="C7423" s="93">
        <v>45628.0</v>
      </c>
      <c r="D7423" s="94">
        <v>0.4340277777777778</v>
      </c>
      <c r="E7423" s="92">
        <v>2.0</v>
      </c>
      <c r="F7423" s="92" t="s">
        <v>3544</v>
      </c>
    </row>
    <row r="7424" ht="14.25" customHeight="1">
      <c r="A7424" s="92" t="s">
        <v>3740</v>
      </c>
      <c r="B7424" s="92" t="s">
        <v>3424</v>
      </c>
      <c r="C7424" s="93">
        <v>45716.0</v>
      </c>
      <c r="D7424" s="94">
        <v>0.11875</v>
      </c>
      <c r="E7424" s="92">
        <v>2.0</v>
      </c>
      <c r="F7424" s="92" t="s">
        <v>3544</v>
      </c>
    </row>
    <row r="7425" ht="14.25" customHeight="1">
      <c r="A7425" s="92" t="s">
        <v>3776</v>
      </c>
      <c r="B7425" s="92" t="s">
        <v>3424</v>
      </c>
      <c r="C7425" s="93">
        <v>45935.0</v>
      </c>
      <c r="D7425" s="94">
        <v>0.8798611111111111</v>
      </c>
      <c r="E7425" s="92">
        <v>1.0</v>
      </c>
      <c r="F7425" s="92" t="s">
        <v>3543</v>
      </c>
    </row>
    <row r="7426" ht="14.25" customHeight="1">
      <c r="A7426" s="92" t="s">
        <v>3816</v>
      </c>
      <c r="B7426" s="92" t="s">
        <v>1935</v>
      </c>
      <c r="C7426" s="93">
        <v>45894.0</v>
      </c>
      <c r="D7426" s="94">
        <v>0.3909722222222222</v>
      </c>
      <c r="E7426" s="92">
        <v>2.0</v>
      </c>
      <c r="F7426" s="92" t="s">
        <v>3544</v>
      </c>
    </row>
    <row r="7427" ht="14.25" customHeight="1">
      <c r="A7427" s="92" t="s">
        <v>3682</v>
      </c>
      <c r="B7427" s="92" t="s">
        <v>1935</v>
      </c>
      <c r="C7427" s="93">
        <v>45943.0</v>
      </c>
      <c r="D7427" s="94">
        <v>0.9680555555555556</v>
      </c>
      <c r="E7427" s="92">
        <v>0.0</v>
      </c>
      <c r="F7427" s="92" t="s">
        <v>3542</v>
      </c>
    </row>
    <row r="7428" ht="14.25" customHeight="1">
      <c r="A7428" s="92" t="s">
        <v>3801</v>
      </c>
      <c r="B7428" s="92" t="s">
        <v>1936</v>
      </c>
      <c r="C7428" s="93">
        <v>45594.0</v>
      </c>
      <c r="D7428" s="94">
        <v>0.45416666666666666</v>
      </c>
      <c r="E7428" s="92">
        <v>2.0</v>
      </c>
      <c r="F7428" s="92" t="s">
        <v>3544</v>
      </c>
    </row>
    <row r="7429" ht="14.25" customHeight="1">
      <c r="A7429" s="92" t="s">
        <v>3964</v>
      </c>
      <c r="B7429" s="92" t="s">
        <v>1447</v>
      </c>
      <c r="C7429" s="93">
        <v>45629.0</v>
      </c>
      <c r="D7429" s="94">
        <v>0.7229166666666667</v>
      </c>
      <c r="E7429" s="92">
        <v>0.0</v>
      </c>
      <c r="F7429" s="92" t="s">
        <v>3542</v>
      </c>
    </row>
    <row r="7430" ht="14.25" customHeight="1">
      <c r="A7430" s="92" t="s">
        <v>3687</v>
      </c>
      <c r="B7430" s="92" t="s">
        <v>1447</v>
      </c>
      <c r="C7430" s="93">
        <v>45879.0</v>
      </c>
      <c r="D7430" s="94">
        <v>0.5347222222222222</v>
      </c>
      <c r="E7430" s="92">
        <v>0.0</v>
      </c>
      <c r="F7430" s="92" t="s">
        <v>3542</v>
      </c>
    </row>
    <row r="7431" ht="14.25" customHeight="1">
      <c r="A7431" s="92" t="s">
        <v>3793</v>
      </c>
      <c r="B7431" s="92" t="s">
        <v>1447</v>
      </c>
      <c r="C7431" s="93">
        <v>45904.0</v>
      </c>
      <c r="D7431" s="94">
        <v>0.05555555555555555</v>
      </c>
      <c r="E7431" s="92">
        <v>2.0</v>
      </c>
      <c r="F7431" s="92" t="s">
        <v>3544</v>
      </c>
    </row>
    <row r="7432" ht="14.25" customHeight="1">
      <c r="A7432" s="92" t="s">
        <v>3963</v>
      </c>
      <c r="B7432" s="92" t="s">
        <v>2947</v>
      </c>
      <c r="C7432" s="93">
        <v>45633.0</v>
      </c>
      <c r="D7432" s="94">
        <v>0.4895833333333333</v>
      </c>
      <c r="E7432" s="92">
        <v>0.0</v>
      </c>
      <c r="F7432" s="92" t="s">
        <v>3542</v>
      </c>
    </row>
    <row r="7433" ht="14.25" customHeight="1">
      <c r="A7433" s="92" t="s">
        <v>3713</v>
      </c>
      <c r="B7433" s="92" t="s">
        <v>2947</v>
      </c>
      <c r="C7433" s="93">
        <v>45721.0</v>
      </c>
      <c r="D7433" s="94">
        <v>0.3034722222222222</v>
      </c>
      <c r="E7433" s="92">
        <v>2.0</v>
      </c>
      <c r="F7433" s="92" t="s">
        <v>3544</v>
      </c>
    </row>
    <row r="7434" ht="14.25" customHeight="1">
      <c r="A7434" s="92" t="s">
        <v>3860</v>
      </c>
      <c r="B7434" s="92" t="s">
        <v>2947</v>
      </c>
      <c r="C7434" s="93">
        <v>45884.0</v>
      </c>
      <c r="D7434" s="94">
        <v>0.19791666666666666</v>
      </c>
      <c r="E7434" s="92">
        <v>2.0</v>
      </c>
      <c r="F7434" s="92" t="s">
        <v>3544</v>
      </c>
    </row>
    <row r="7435" ht="14.25" customHeight="1">
      <c r="A7435" s="92" t="s">
        <v>4084</v>
      </c>
      <c r="B7435" s="92" t="s">
        <v>2947</v>
      </c>
      <c r="C7435" s="93">
        <v>45924.0</v>
      </c>
      <c r="D7435" s="94">
        <v>0.7673611111111112</v>
      </c>
      <c r="E7435" s="92">
        <v>2.0</v>
      </c>
      <c r="F7435" s="92" t="s">
        <v>3544</v>
      </c>
    </row>
    <row r="7436" ht="14.25" customHeight="1">
      <c r="A7436" s="92" t="s">
        <v>3900</v>
      </c>
      <c r="B7436" s="92" t="s">
        <v>2444</v>
      </c>
      <c r="C7436" s="93">
        <v>45689.0</v>
      </c>
      <c r="D7436" s="94">
        <v>0.48541666666666666</v>
      </c>
      <c r="E7436" s="92">
        <v>1.0</v>
      </c>
      <c r="F7436" s="92" t="s">
        <v>3543</v>
      </c>
    </row>
    <row r="7437" ht="14.25" customHeight="1">
      <c r="A7437" s="92" t="s">
        <v>3772</v>
      </c>
      <c r="B7437" s="92" t="s">
        <v>2444</v>
      </c>
      <c r="C7437" s="93">
        <v>45709.0</v>
      </c>
      <c r="D7437" s="94">
        <v>0.6118055555555556</v>
      </c>
      <c r="E7437" s="92">
        <v>2.0</v>
      </c>
      <c r="F7437" s="92" t="s">
        <v>3544</v>
      </c>
    </row>
    <row r="7438" ht="14.25" customHeight="1">
      <c r="A7438" s="92" t="s">
        <v>4081</v>
      </c>
      <c r="B7438" s="92" t="s">
        <v>2444</v>
      </c>
      <c r="C7438" s="93">
        <v>45716.0</v>
      </c>
      <c r="D7438" s="94">
        <v>0.45069444444444445</v>
      </c>
      <c r="E7438" s="92">
        <v>1.0</v>
      </c>
      <c r="F7438" s="92" t="s">
        <v>3543</v>
      </c>
    </row>
    <row r="7439" ht="14.25" customHeight="1">
      <c r="A7439" s="92" t="s">
        <v>4039</v>
      </c>
      <c r="B7439" s="92" t="s">
        <v>2444</v>
      </c>
      <c r="C7439" s="93">
        <v>45875.0</v>
      </c>
      <c r="D7439" s="94">
        <v>0.8805555555555555</v>
      </c>
      <c r="E7439" s="92">
        <v>0.0</v>
      </c>
      <c r="F7439" s="92" t="s">
        <v>3542</v>
      </c>
    </row>
    <row r="7440" ht="14.25" customHeight="1">
      <c r="A7440" s="92" t="s">
        <v>3792</v>
      </c>
      <c r="B7440" s="92" t="s">
        <v>945</v>
      </c>
      <c r="C7440" s="93">
        <v>45701.0</v>
      </c>
      <c r="D7440" s="94">
        <v>0.53125</v>
      </c>
      <c r="E7440" s="92">
        <v>1.0</v>
      </c>
      <c r="F7440" s="92" t="s">
        <v>3543</v>
      </c>
    </row>
    <row r="7441" ht="14.25" customHeight="1">
      <c r="A7441" s="92" t="s">
        <v>3982</v>
      </c>
      <c r="B7441" s="92" t="s">
        <v>945</v>
      </c>
      <c r="C7441" s="93">
        <v>45777.0</v>
      </c>
      <c r="D7441" s="94">
        <v>0.69375</v>
      </c>
      <c r="E7441" s="92">
        <v>1.0</v>
      </c>
      <c r="F7441" s="92" t="s">
        <v>3543</v>
      </c>
    </row>
    <row r="7442" ht="14.25" customHeight="1">
      <c r="A7442" s="92" t="s">
        <v>4085</v>
      </c>
      <c r="B7442" s="92" t="s">
        <v>945</v>
      </c>
      <c r="C7442" s="93">
        <v>45785.0</v>
      </c>
      <c r="D7442" s="94">
        <v>0.7125</v>
      </c>
      <c r="E7442" s="92">
        <v>0.0</v>
      </c>
      <c r="F7442" s="92" t="s">
        <v>3542</v>
      </c>
    </row>
    <row r="7443" ht="14.25" customHeight="1">
      <c r="A7443" s="92" t="s">
        <v>3942</v>
      </c>
      <c r="B7443" s="92" t="s">
        <v>1448</v>
      </c>
      <c r="C7443" s="93">
        <v>45872.0</v>
      </c>
      <c r="D7443" s="94">
        <v>0.30694444444444446</v>
      </c>
      <c r="E7443" s="92">
        <v>1.0</v>
      </c>
      <c r="F7443" s="92" t="s">
        <v>3543</v>
      </c>
    </row>
    <row r="7444" ht="14.25" customHeight="1">
      <c r="A7444" s="92" t="s">
        <v>3721</v>
      </c>
      <c r="B7444" s="92" t="s">
        <v>1937</v>
      </c>
      <c r="C7444" s="93">
        <v>45617.0</v>
      </c>
      <c r="D7444" s="94">
        <v>0.5208333333333334</v>
      </c>
      <c r="E7444" s="92">
        <v>2.0</v>
      </c>
      <c r="F7444" s="92" t="s">
        <v>3544</v>
      </c>
    </row>
    <row r="7445" ht="14.25" customHeight="1">
      <c r="A7445" s="92" t="s">
        <v>3831</v>
      </c>
      <c r="B7445" s="92" t="s">
        <v>1937</v>
      </c>
      <c r="C7445" s="93">
        <v>45649.0</v>
      </c>
      <c r="D7445" s="94">
        <v>0.013888888888888888</v>
      </c>
      <c r="E7445" s="92">
        <v>0.0</v>
      </c>
      <c r="F7445" s="92" t="s">
        <v>3542</v>
      </c>
    </row>
    <row r="7446" ht="14.25" customHeight="1">
      <c r="A7446" s="92" t="s">
        <v>3846</v>
      </c>
      <c r="B7446" s="92" t="s">
        <v>1937</v>
      </c>
      <c r="C7446" s="93">
        <v>45689.0</v>
      </c>
      <c r="D7446" s="94">
        <v>0.4534722222222222</v>
      </c>
      <c r="E7446" s="92">
        <v>1.0</v>
      </c>
      <c r="F7446" s="92" t="s">
        <v>3543</v>
      </c>
    </row>
    <row r="7447" ht="14.25" customHeight="1">
      <c r="A7447" s="92" t="s">
        <v>3753</v>
      </c>
      <c r="B7447" s="92" t="s">
        <v>1937</v>
      </c>
      <c r="C7447" s="93">
        <v>45726.0</v>
      </c>
      <c r="D7447" s="94">
        <v>0.3638888888888889</v>
      </c>
      <c r="E7447" s="92">
        <v>0.0</v>
      </c>
      <c r="F7447" s="92" t="s">
        <v>3542</v>
      </c>
    </row>
    <row r="7448" ht="14.25" customHeight="1">
      <c r="A7448" s="92" t="s">
        <v>4037</v>
      </c>
      <c r="B7448" s="92" t="s">
        <v>1937</v>
      </c>
      <c r="C7448" s="93">
        <v>45830.0</v>
      </c>
      <c r="D7448" s="94">
        <v>0.9381944444444444</v>
      </c>
      <c r="E7448" s="92">
        <v>0.0</v>
      </c>
      <c r="F7448" s="92" t="s">
        <v>3542</v>
      </c>
    </row>
    <row r="7449" ht="14.25" customHeight="1">
      <c r="A7449" s="92" t="s">
        <v>4081</v>
      </c>
      <c r="B7449" s="92" t="s">
        <v>1937</v>
      </c>
      <c r="C7449" s="93">
        <v>45944.0</v>
      </c>
      <c r="D7449" s="94">
        <v>0.5493055555555556</v>
      </c>
      <c r="E7449" s="92">
        <v>1.0</v>
      </c>
      <c r="F7449" s="92" t="s">
        <v>3543</v>
      </c>
    </row>
    <row r="7450" ht="14.25" customHeight="1">
      <c r="A7450" s="92" t="s">
        <v>3850</v>
      </c>
      <c r="B7450" s="92" t="s">
        <v>438</v>
      </c>
      <c r="C7450" s="93">
        <v>45814.0</v>
      </c>
      <c r="D7450" s="94">
        <v>0.7270833333333333</v>
      </c>
      <c r="E7450" s="92">
        <v>0.0</v>
      </c>
      <c r="F7450" s="92" t="s">
        <v>3542</v>
      </c>
    </row>
    <row r="7451" ht="14.25" customHeight="1">
      <c r="A7451" s="92" t="s">
        <v>4027</v>
      </c>
      <c r="B7451" s="92" t="s">
        <v>438</v>
      </c>
      <c r="C7451" s="93">
        <v>45867.0</v>
      </c>
      <c r="D7451" s="94">
        <v>0.6125</v>
      </c>
      <c r="E7451" s="92">
        <v>2.0</v>
      </c>
      <c r="F7451" s="92" t="s">
        <v>3544</v>
      </c>
    </row>
    <row r="7452" ht="14.25" customHeight="1">
      <c r="A7452" s="92" t="s">
        <v>3979</v>
      </c>
      <c r="B7452" s="92" t="s">
        <v>438</v>
      </c>
      <c r="C7452" s="93">
        <v>45942.0</v>
      </c>
      <c r="D7452" s="94">
        <v>0.6152777777777778</v>
      </c>
      <c r="E7452" s="92">
        <v>0.0</v>
      </c>
      <c r="F7452" s="92" t="s">
        <v>3542</v>
      </c>
    </row>
    <row r="7453" ht="14.25" customHeight="1">
      <c r="A7453" s="92" t="s">
        <v>4048</v>
      </c>
      <c r="B7453" s="92" t="s">
        <v>3425</v>
      </c>
      <c r="C7453" s="93">
        <v>45640.0</v>
      </c>
      <c r="D7453" s="94">
        <v>0.16111111111111112</v>
      </c>
      <c r="E7453" s="92">
        <v>1.0</v>
      </c>
      <c r="F7453" s="92" t="s">
        <v>3543</v>
      </c>
    </row>
    <row r="7454" ht="14.25" customHeight="1">
      <c r="A7454" s="92" t="s">
        <v>3934</v>
      </c>
      <c r="B7454" s="92" t="s">
        <v>3425</v>
      </c>
      <c r="C7454" s="93">
        <v>45642.0</v>
      </c>
      <c r="D7454" s="94">
        <v>0.30625</v>
      </c>
      <c r="E7454" s="92">
        <v>0.0</v>
      </c>
      <c r="F7454" s="92" t="s">
        <v>3542</v>
      </c>
    </row>
    <row r="7455" ht="14.25" customHeight="1">
      <c r="A7455" s="92" t="s">
        <v>3818</v>
      </c>
      <c r="B7455" s="92" t="s">
        <v>3425</v>
      </c>
      <c r="C7455" s="93">
        <v>45726.0</v>
      </c>
      <c r="D7455" s="94">
        <v>0.7972222222222223</v>
      </c>
      <c r="E7455" s="92">
        <v>0.0</v>
      </c>
      <c r="F7455" s="92" t="s">
        <v>3542</v>
      </c>
    </row>
    <row r="7456" ht="14.25" customHeight="1">
      <c r="A7456" s="92" t="s">
        <v>3948</v>
      </c>
      <c r="B7456" s="92" t="s">
        <v>3425</v>
      </c>
      <c r="C7456" s="93">
        <v>45777.0</v>
      </c>
      <c r="D7456" s="94">
        <v>0.2</v>
      </c>
      <c r="E7456" s="92">
        <v>1.0</v>
      </c>
      <c r="F7456" s="92" t="s">
        <v>3543</v>
      </c>
    </row>
    <row r="7457" ht="14.25" customHeight="1">
      <c r="A7457" s="92" t="s">
        <v>3892</v>
      </c>
      <c r="B7457" s="92" t="s">
        <v>3425</v>
      </c>
      <c r="C7457" s="93">
        <v>45805.0</v>
      </c>
      <c r="D7457" s="94">
        <v>0.775</v>
      </c>
      <c r="E7457" s="92">
        <v>2.0</v>
      </c>
      <c r="F7457" s="92" t="s">
        <v>3544</v>
      </c>
    </row>
    <row r="7458" ht="14.25" customHeight="1">
      <c r="A7458" s="92" t="s">
        <v>4023</v>
      </c>
      <c r="B7458" s="92" t="s">
        <v>1449</v>
      </c>
      <c r="C7458" s="93">
        <v>45618.0</v>
      </c>
      <c r="D7458" s="94">
        <v>0.43680555555555556</v>
      </c>
      <c r="E7458" s="92">
        <v>1.0</v>
      </c>
      <c r="F7458" s="92" t="s">
        <v>3543</v>
      </c>
    </row>
    <row r="7459" ht="14.25" customHeight="1">
      <c r="A7459" s="92" t="s">
        <v>3981</v>
      </c>
      <c r="B7459" s="92" t="s">
        <v>1449</v>
      </c>
      <c r="C7459" s="93">
        <v>45691.0</v>
      </c>
      <c r="D7459" s="94">
        <v>0.2125</v>
      </c>
      <c r="E7459" s="92">
        <v>0.0</v>
      </c>
      <c r="F7459" s="92" t="s">
        <v>3542</v>
      </c>
    </row>
    <row r="7460" ht="14.25" customHeight="1">
      <c r="A7460" s="92" t="s">
        <v>3818</v>
      </c>
      <c r="B7460" s="92" t="s">
        <v>1449</v>
      </c>
      <c r="C7460" s="93">
        <v>45701.0</v>
      </c>
      <c r="D7460" s="94">
        <v>0.07361111111111111</v>
      </c>
      <c r="E7460" s="92">
        <v>1.0</v>
      </c>
      <c r="F7460" s="92" t="s">
        <v>3543</v>
      </c>
    </row>
    <row r="7461" ht="14.25" customHeight="1">
      <c r="A7461" s="92" t="s">
        <v>3816</v>
      </c>
      <c r="B7461" s="92" t="s">
        <v>1450</v>
      </c>
      <c r="C7461" s="93">
        <v>45629.0</v>
      </c>
      <c r="D7461" s="94">
        <v>0.8784722222222222</v>
      </c>
      <c r="E7461" s="92">
        <v>0.0</v>
      </c>
      <c r="F7461" s="92" t="s">
        <v>3542</v>
      </c>
    </row>
    <row r="7462" ht="14.25" customHeight="1">
      <c r="A7462" s="92" t="s">
        <v>3882</v>
      </c>
      <c r="B7462" s="92" t="s">
        <v>1450</v>
      </c>
      <c r="C7462" s="93">
        <v>45749.0</v>
      </c>
      <c r="D7462" s="94">
        <v>0.15833333333333333</v>
      </c>
      <c r="E7462" s="92">
        <v>2.0</v>
      </c>
      <c r="F7462" s="92" t="s">
        <v>3544</v>
      </c>
    </row>
    <row r="7463" ht="14.25" customHeight="1">
      <c r="A7463" s="92" t="s">
        <v>4061</v>
      </c>
      <c r="B7463" s="92" t="s">
        <v>1450</v>
      </c>
      <c r="C7463" s="93">
        <v>45769.0</v>
      </c>
      <c r="D7463" s="94">
        <v>0.3770833333333333</v>
      </c>
      <c r="E7463" s="92">
        <v>0.0</v>
      </c>
      <c r="F7463" s="92" t="s">
        <v>3542</v>
      </c>
    </row>
    <row r="7464" ht="14.25" customHeight="1">
      <c r="A7464" s="92" t="s">
        <v>3953</v>
      </c>
      <c r="B7464" s="92" t="s">
        <v>1450</v>
      </c>
      <c r="C7464" s="93">
        <v>45933.0</v>
      </c>
      <c r="D7464" s="94">
        <v>0.4840277777777778</v>
      </c>
      <c r="E7464" s="92">
        <v>0.0</v>
      </c>
      <c r="F7464" s="92" t="s">
        <v>3542</v>
      </c>
    </row>
    <row r="7465" ht="14.25" customHeight="1">
      <c r="A7465" s="92" t="s">
        <v>3945</v>
      </c>
      <c r="B7465" s="92" t="s">
        <v>946</v>
      </c>
      <c r="C7465" s="93">
        <v>45687.0</v>
      </c>
      <c r="D7465" s="94">
        <v>0.6611111111111111</v>
      </c>
      <c r="E7465" s="92">
        <v>2.0</v>
      </c>
      <c r="F7465" s="92" t="s">
        <v>3544</v>
      </c>
    </row>
    <row r="7466" ht="14.25" customHeight="1">
      <c r="A7466" s="92" t="s">
        <v>4027</v>
      </c>
      <c r="B7466" s="92" t="s">
        <v>946</v>
      </c>
      <c r="C7466" s="93">
        <v>45842.0</v>
      </c>
      <c r="D7466" s="94">
        <v>0.0875</v>
      </c>
      <c r="E7466" s="92">
        <v>2.0</v>
      </c>
      <c r="F7466" s="92" t="s">
        <v>3544</v>
      </c>
    </row>
    <row r="7467" ht="14.25" customHeight="1">
      <c r="A7467" s="92" t="s">
        <v>3929</v>
      </c>
      <c r="B7467" s="92" t="s">
        <v>946</v>
      </c>
      <c r="C7467" s="93">
        <v>45887.0</v>
      </c>
      <c r="D7467" s="94">
        <v>0.2590277777777778</v>
      </c>
      <c r="E7467" s="92">
        <v>0.0</v>
      </c>
      <c r="F7467" s="92" t="s">
        <v>3542</v>
      </c>
    </row>
    <row r="7468" ht="14.25" customHeight="1">
      <c r="A7468" s="92" t="s">
        <v>3723</v>
      </c>
      <c r="B7468" s="92" t="s">
        <v>946</v>
      </c>
      <c r="C7468" s="93">
        <v>45914.0</v>
      </c>
      <c r="D7468" s="94">
        <v>0.4847222222222222</v>
      </c>
      <c r="E7468" s="92">
        <v>1.0</v>
      </c>
      <c r="F7468" s="92" t="s">
        <v>3543</v>
      </c>
    </row>
    <row r="7469" ht="14.25" customHeight="1">
      <c r="A7469" s="92" t="s">
        <v>3704</v>
      </c>
      <c r="B7469" s="92" t="s">
        <v>1938</v>
      </c>
      <c r="C7469" s="93">
        <v>45711.0</v>
      </c>
      <c r="D7469" s="94">
        <v>0.6270833333333333</v>
      </c>
      <c r="E7469" s="92">
        <v>1.0</v>
      </c>
      <c r="F7469" s="92" t="s">
        <v>3543</v>
      </c>
    </row>
    <row r="7470" ht="14.25" customHeight="1">
      <c r="A7470" s="92" t="s">
        <v>3669</v>
      </c>
      <c r="B7470" s="92" t="s">
        <v>1938</v>
      </c>
      <c r="C7470" s="93">
        <v>45722.0</v>
      </c>
      <c r="D7470" s="94">
        <v>0.20069444444444445</v>
      </c>
      <c r="E7470" s="92">
        <v>0.0</v>
      </c>
      <c r="F7470" s="92" t="s">
        <v>3542</v>
      </c>
    </row>
    <row r="7471" ht="14.25" customHeight="1">
      <c r="A7471" s="92" t="s">
        <v>3988</v>
      </c>
      <c r="B7471" s="92" t="s">
        <v>1938</v>
      </c>
      <c r="C7471" s="93">
        <v>45796.0</v>
      </c>
      <c r="D7471" s="94">
        <v>0.10555555555555556</v>
      </c>
      <c r="E7471" s="92">
        <v>0.0</v>
      </c>
      <c r="F7471" s="92" t="s">
        <v>3542</v>
      </c>
    </row>
    <row r="7472" ht="14.25" customHeight="1">
      <c r="A7472" s="92" t="s">
        <v>3949</v>
      </c>
      <c r="B7472" s="92" t="s">
        <v>1938</v>
      </c>
      <c r="C7472" s="93">
        <v>45830.0</v>
      </c>
      <c r="D7472" s="94">
        <v>0.022916666666666665</v>
      </c>
      <c r="E7472" s="92">
        <v>2.0</v>
      </c>
      <c r="F7472" s="92" t="s">
        <v>3544</v>
      </c>
    </row>
    <row r="7473" ht="14.25" customHeight="1">
      <c r="A7473" s="92" t="s">
        <v>3848</v>
      </c>
      <c r="B7473" s="92" t="s">
        <v>3426</v>
      </c>
      <c r="C7473" s="93">
        <v>45818.0</v>
      </c>
      <c r="D7473" s="94">
        <v>0.4708333333333333</v>
      </c>
      <c r="E7473" s="92">
        <v>0.0</v>
      </c>
      <c r="F7473" s="92" t="s">
        <v>3542</v>
      </c>
    </row>
    <row r="7474" ht="14.25" customHeight="1">
      <c r="A7474" s="92" t="s">
        <v>3708</v>
      </c>
      <c r="B7474" s="92" t="s">
        <v>3426</v>
      </c>
      <c r="C7474" s="93">
        <v>45915.0</v>
      </c>
      <c r="D7474" s="94">
        <v>0.5909722222222222</v>
      </c>
      <c r="E7474" s="92">
        <v>1.0</v>
      </c>
      <c r="F7474" s="92" t="s">
        <v>3543</v>
      </c>
    </row>
    <row r="7475" ht="14.25" customHeight="1">
      <c r="A7475" s="92" t="s">
        <v>3770</v>
      </c>
      <c r="B7475" s="92" t="s">
        <v>3426</v>
      </c>
      <c r="C7475" s="93">
        <v>45940.0</v>
      </c>
      <c r="D7475" s="94">
        <v>0.7902777777777777</v>
      </c>
      <c r="E7475" s="92">
        <v>1.0</v>
      </c>
      <c r="F7475" s="92" t="s">
        <v>3543</v>
      </c>
    </row>
    <row r="7476" ht="14.25" customHeight="1">
      <c r="A7476" s="92" t="s">
        <v>4040</v>
      </c>
      <c r="B7476" s="92" t="s">
        <v>439</v>
      </c>
      <c r="C7476" s="93">
        <v>45834.0</v>
      </c>
      <c r="D7476" s="94">
        <v>0.5638888888888889</v>
      </c>
      <c r="E7476" s="92">
        <v>0.0</v>
      </c>
      <c r="F7476" s="92" t="s">
        <v>3542</v>
      </c>
    </row>
    <row r="7477" ht="14.25" customHeight="1">
      <c r="A7477" s="92" t="s">
        <v>3650</v>
      </c>
      <c r="B7477" s="92" t="s">
        <v>439</v>
      </c>
      <c r="C7477" s="93">
        <v>45903.0</v>
      </c>
      <c r="D7477" s="94">
        <v>0.9868055555555556</v>
      </c>
      <c r="E7477" s="92">
        <v>2.0</v>
      </c>
      <c r="F7477" s="92" t="s">
        <v>3544</v>
      </c>
    </row>
    <row r="7478" ht="14.25" customHeight="1">
      <c r="A7478" s="92" t="s">
        <v>3955</v>
      </c>
      <c r="B7478" s="92" t="s">
        <v>440</v>
      </c>
      <c r="C7478" s="93">
        <v>45826.0</v>
      </c>
      <c r="D7478" s="94">
        <v>0.05625</v>
      </c>
      <c r="E7478" s="92">
        <v>1.0</v>
      </c>
      <c r="F7478" s="92" t="s">
        <v>3543</v>
      </c>
    </row>
    <row r="7479" ht="14.25" customHeight="1">
      <c r="A7479" s="92" t="s">
        <v>3627</v>
      </c>
      <c r="B7479" s="92" t="s">
        <v>440</v>
      </c>
      <c r="C7479" s="93">
        <v>45827.0</v>
      </c>
      <c r="D7479" s="94">
        <v>0.017361111111111112</v>
      </c>
      <c r="E7479" s="92">
        <v>0.0</v>
      </c>
      <c r="F7479" s="92" t="s">
        <v>3542</v>
      </c>
    </row>
    <row r="7480" ht="14.25" customHeight="1">
      <c r="A7480" s="92" t="s">
        <v>3838</v>
      </c>
      <c r="B7480" s="92" t="s">
        <v>440</v>
      </c>
      <c r="C7480" s="93">
        <v>45833.0</v>
      </c>
      <c r="D7480" s="94">
        <v>0.39444444444444443</v>
      </c>
      <c r="E7480" s="92">
        <v>1.0</v>
      </c>
      <c r="F7480" s="92" t="s">
        <v>3543</v>
      </c>
    </row>
    <row r="7481" ht="14.25" customHeight="1">
      <c r="A7481" s="92" t="s">
        <v>3899</v>
      </c>
      <c r="B7481" s="92" t="s">
        <v>440</v>
      </c>
      <c r="C7481" s="93">
        <v>45930.0</v>
      </c>
      <c r="D7481" s="94">
        <v>0.6458333333333334</v>
      </c>
      <c r="E7481" s="92">
        <v>1.0</v>
      </c>
      <c r="F7481" s="92" t="s">
        <v>3543</v>
      </c>
    </row>
    <row r="7482" ht="14.25" customHeight="1">
      <c r="A7482" s="92" t="s">
        <v>3771</v>
      </c>
      <c r="B7482" s="92" t="s">
        <v>440</v>
      </c>
      <c r="C7482" s="93">
        <v>45945.0</v>
      </c>
      <c r="D7482" s="94">
        <v>0.013888888888888888</v>
      </c>
      <c r="E7482" s="92">
        <v>1.0</v>
      </c>
      <c r="F7482" s="92" t="s">
        <v>3543</v>
      </c>
    </row>
    <row r="7483" ht="14.25" customHeight="1">
      <c r="A7483" s="92" t="s">
        <v>3731</v>
      </c>
      <c r="B7483" s="92" t="s">
        <v>2949</v>
      </c>
      <c r="C7483" s="93">
        <v>45853.0</v>
      </c>
      <c r="D7483" s="94">
        <v>0.9034722222222222</v>
      </c>
      <c r="E7483" s="92">
        <v>1.0</v>
      </c>
      <c r="F7483" s="92" t="s">
        <v>3543</v>
      </c>
    </row>
    <row r="7484" ht="14.25" customHeight="1">
      <c r="A7484" s="92" t="s">
        <v>3953</v>
      </c>
      <c r="B7484" s="92" t="s">
        <v>1451</v>
      </c>
      <c r="C7484" s="93">
        <v>45743.0</v>
      </c>
      <c r="D7484" s="94">
        <v>0.0</v>
      </c>
      <c r="E7484" s="92">
        <v>1.0</v>
      </c>
      <c r="F7484" s="92" t="s">
        <v>3543</v>
      </c>
    </row>
    <row r="7485" ht="14.25" customHeight="1">
      <c r="A7485" s="92" t="s">
        <v>3937</v>
      </c>
      <c r="B7485" s="92" t="s">
        <v>947</v>
      </c>
      <c r="C7485" s="93">
        <v>45615.0</v>
      </c>
      <c r="D7485" s="94">
        <v>0.175</v>
      </c>
      <c r="E7485" s="92">
        <v>1.0</v>
      </c>
      <c r="F7485" s="92" t="s">
        <v>3543</v>
      </c>
    </row>
    <row r="7486" ht="14.25" customHeight="1">
      <c r="A7486" s="92" t="s">
        <v>3739</v>
      </c>
      <c r="B7486" s="92" t="s">
        <v>947</v>
      </c>
      <c r="C7486" s="93">
        <v>45679.0</v>
      </c>
      <c r="D7486" s="94">
        <v>0.54375</v>
      </c>
      <c r="E7486" s="92">
        <v>1.0</v>
      </c>
      <c r="F7486" s="92" t="s">
        <v>3543</v>
      </c>
    </row>
    <row r="7487" ht="14.25" customHeight="1">
      <c r="A7487" s="92" t="s">
        <v>3788</v>
      </c>
      <c r="B7487" s="92" t="s">
        <v>947</v>
      </c>
      <c r="C7487" s="93">
        <v>45809.0</v>
      </c>
      <c r="D7487" s="94">
        <v>0.8625</v>
      </c>
      <c r="E7487" s="92">
        <v>0.0</v>
      </c>
      <c r="F7487" s="92" t="s">
        <v>3542</v>
      </c>
    </row>
    <row r="7488" ht="14.25" customHeight="1">
      <c r="A7488" s="92" t="s">
        <v>3862</v>
      </c>
      <c r="B7488" s="92" t="s">
        <v>947</v>
      </c>
      <c r="C7488" s="93">
        <v>45914.0</v>
      </c>
      <c r="D7488" s="94">
        <v>0.18055555555555555</v>
      </c>
      <c r="E7488" s="92">
        <v>2.0</v>
      </c>
      <c r="F7488" s="92" t="s">
        <v>3544</v>
      </c>
    </row>
    <row r="7489" ht="14.25" customHeight="1">
      <c r="A7489" s="92" t="s">
        <v>3955</v>
      </c>
      <c r="B7489" s="92" t="s">
        <v>948</v>
      </c>
      <c r="C7489" s="93">
        <v>45604.0</v>
      </c>
      <c r="D7489" s="94">
        <v>0.08055555555555556</v>
      </c>
      <c r="E7489" s="92">
        <v>1.0</v>
      </c>
      <c r="F7489" s="92" t="s">
        <v>3543</v>
      </c>
    </row>
    <row r="7490" ht="14.25" customHeight="1">
      <c r="A7490" s="92" t="s">
        <v>4049</v>
      </c>
      <c r="B7490" s="92" t="s">
        <v>948</v>
      </c>
      <c r="C7490" s="93">
        <v>45646.0</v>
      </c>
      <c r="D7490" s="94">
        <v>0.7868055555555555</v>
      </c>
      <c r="E7490" s="92">
        <v>1.0</v>
      </c>
      <c r="F7490" s="92" t="s">
        <v>3543</v>
      </c>
    </row>
    <row r="7491" ht="14.25" customHeight="1">
      <c r="A7491" s="92" t="s">
        <v>3947</v>
      </c>
      <c r="B7491" s="92" t="s">
        <v>948</v>
      </c>
      <c r="C7491" s="93">
        <v>45768.0</v>
      </c>
      <c r="D7491" s="94">
        <v>0.8611111111111112</v>
      </c>
      <c r="E7491" s="92">
        <v>0.0</v>
      </c>
      <c r="F7491" s="92" t="s">
        <v>3542</v>
      </c>
    </row>
    <row r="7492" ht="14.25" customHeight="1">
      <c r="A7492" s="92" t="s">
        <v>3851</v>
      </c>
      <c r="B7492" s="92" t="s">
        <v>948</v>
      </c>
      <c r="C7492" s="93">
        <v>45842.0</v>
      </c>
      <c r="D7492" s="94">
        <v>0.07152777777777777</v>
      </c>
      <c r="E7492" s="92">
        <v>2.0</v>
      </c>
      <c r="F7492" s="92" t="s">
        <v>3544</v>
      </c>
    </row>
    <row r="7493" ht="14.25" customHeight="1">
      <c r="A7493" s="92" t="s">
        <v>3772</v>
      </c>
      <c r="B7493" s="92" t="s">
        <v>948</v>
      </c>
      <c r="C7493" s="93">
        <v>45894.0</v>
      </c>
      <c r="D7493" s="94">
        <v>0.6840277777777778</v>
      </c>
      <c r="E7493" s="92">
        <v>2.0</v>
      </c>
      <c r="F7493" s="92" t="s">
        <v>3544</v>
      </c>
    </row>
    <row r="7494" ht="14.25" customHeight="1">
      <c r="A7494" s="92" t="s">
        <v>3757</v>
      </c>
      <c r="B7494" s="92" t="s">
        <v>948</v>
      </c>
      <c r="C7494" s="93">
        <v>45917.0</v>
      </c>
      <c r="D7494" s="94">
        <v>0.5895833333333333</v>
      </c>
      <c r="E7494" s="92">
        <v>2.0</v>
      </c>
      <c r="F7494" s="92" t="s">
        <v>3544</v>
      </c>
    </row>
    <row r="7495" ht="14.25" customHeight="1">
      <c r="A7495" s="92" t="s">
        <v>3883</v>
      </c>
      <c r="B7495" s="92" t="s">
        <v>948</v>
      </c>
      <c r="C7495" s="93">
        <v>45927.0</v>
      </c>
      <c r="D7495" s="94">
        <v>0.6020833333333333</v>
      </c>
      <c r="E7495" s="92">
        <v>2.0</v>
      </c>
      <c r="F7495" s="92" t="s">
        <v>3544</v>
      </c>
    </row>
    <row r="7496" ht="14.25" customHeight="1">
      <c r="A7496" s="92" t="s">
        <v>4065</v>
      </c>
      <c r="B7496" s="92" t="s">
        <v>3427</v>
      </c>
      <c r="C7496" s="93">
        <v>45583.0</v>
      </c>
      <c r="D7496" s="94">
        <v>0.2048611111111111</v>
      </c>
      <c r="E7496" s="92">
        <v>1.0</v>
      </c>
      <c r="F7496" s="92" t="s">
        <v>3543</v>
      </c>
    </row>
    <row r="7497" ht="14.25" customHeight="1">
      <c r="A7497" s="92" t="s">
        <v>4028</v>
      </c>
      <c r="B7497" s="92" t="s">
        <v>3427</v>
      </c>
      <c r="C7497" s="93">
        <v>45596.0</v>
      </c>
      <c r="D7497" s="94">
        <v>0.9805555555555555</v>
      </c>
      <c r="E7497" s="92">
        <v>0.0</v>
      </c>
      <c r="F7497" s="92" t="s">
        <v>3542</v>
      </c>
    </row>
    <row r="7498" ht="14.25" customHeight="1">
      <c r="A7498" s="92" t="s">
        <v>3824</v>
      </c>
      <c r="B7498" s="92" t="s">
        <v>3427</v>
      </c>
      <c r="C7498" s="93">
        <v>45630.0</v>
      </c>
      <c r="D7498" s="94">
        <v>0.6548611111111111</v>
      </c>
      <c r="E7498" s="92">
        <v>2.0</v>
      </c>
      <c r="F7498" s="92" t="s">
        <v>3544</v>
      </c>
    </row>
    <row r="7499" ht="14.25" customHeight="1">
      <c r="A7499" s="92" t="s">
        <v>3769</v>
      </c>
      <c r="B7499" s="92" t="s">
        <v>3427</v>
      </c>
      <c r="C7499" s="93">
        <v>45694.0</v>
      </c>
      <c r="D7499" s="94">
        <v>0.6833333333333333</v>
      </c>
      <c r="E7499" s="92">
        <v>1.0</v>
      </c>
      <c r="F7499" s="92" t="s">
        <v>3543</v>
      </c>
    </row>
    <row r="7500" ht="14.25" customHeight="1">
      <c r="A7500" s="92" t="s">
        <v>3994</v>
      </c>
      <c r="B7500" s="92" t="s">
        <v>3427</v>
      </c>
      <c r="C7500" s="93">
        <v>45868.0</v>
      </c>
      <c r="D7500" s="94">
        <v>0.6888888888888889</v>
      </c>
      <c r="E7500" s="92">
        <v>0.0</v>
      </c>
      <c r="F7500" s="92" t="s">
        <v>3542</v>
      </c>
    </row>
    <row r="7501" ht="14.25" customHeight="1">
      <c r="A7501" s="92" t="s">
        <v>4065</v>
      </c>
      <c r="B7501" s="92" t="s">
        <v>3427</v>
      </c>
      <c r="C7501" s="93">
        <v>45885.0</v>
      </c>
      <c r="D7501" s="94">
        <v>0.7548611111111111</v>
      </c>
      <c r="E7501" s="92">
        <v>0.0</v>
      </c>
      <c r="F7501" s="92" t="s">
        <v>3542</v>
      </c>
    </row>
    <row r="7502" ht="14.25" customHeight="1">
      <c r="A7502" s="92" t="s">
        <v>3991</v>
      </c>
      <c r="B7502" s="92" t="s">
        <v>1939</v>
      </c>
      <c r="C7502" s="93">
        <v>45833.0</v>
      </c>
      <c r="D7502" s="94">
        <v>0.7680555555555556</v>
      </c>
      <c r="E7502" s="92">
        <v>0.0</v>
      </c>
      <c r="F7502" s="92" t="s">
        <v>3542</v>
      </c>
    </row>
    <row r="7503" ht="14.25" customHeight="1">
      <c r="A7503" s="92" t="s">
        <v>3766</v>
      </c>
      <c r="B7503" s="92" t="s">
        <v>1939</v>
      </c>
      <c r="C7503" s="93">
        <v>45882.0</v>
      </c>
      <c r="D7503" s="94">
        <v>0.9652777777777778</v>
      </c>
      <c r="E7503" s="92">
        <v>0.0</v>
      </c>
      <c r="F7503" s="92" t="s">
        <v>3542</v>
      </c>
    </row>
    <row r="7504" ht="14.25" customHeight="1">
      <c r="A7504" s="92" t="s">
        <v>3731</v>
      </c>
      <c r="B7504" s="92" t="s">
        <v>1940</v>
      </c>
      <c r="C7504" s="93">
        <v>45608.0</v>
      </c>
      <c r="D7504" s="94">
        <v>0.8888888888888888</v>
      </c>
      <c r="E7504" s="92">
        <v>1.0</v>
      </c>
      <c r="F7504" s="92" t="s">
        <v>3543</v>
      </c>
    </row>
    <row r="7505" ht="14.25" customHeight="1">
      <c r="A7505" s="92" t="s">
        <v>3814</v>
      </c>
      <c r="B7505" s="92" t="s">
        <v>1940</v>
      </c>
      <c r="C7505" s="93">
        <v>45774.0</v>
      </c>
      <c r="D7505" s="94">
        <v>0.3680555555555556</v>
      </c>
      <c r="E7505" s="92">
        <v>2.0</v>
      </c>
      <c r="F7505" s="92" t="s">
        <v>3544</v>
      </c>
    </row>
    <row r="7506" ht="14.25" customHeight="1">
      <c r="A7506" s="92" t="s">
        <v>3955</v>
      </c>
      <c r="B7506" s="92" t="s">
        <v>1452</v>
      </c>
      <c r="C7506" s="93">
        <v>45867.0</v>
      </c>
      <c r="D7506" s="94">
        <v>0.31527777777777777</v>
      </c>
      <c r="E7506" s="92">
        <v>1.0</v>
      </c>
      <c r="F7506" s="92" t="s">
        <v>3543</v>
      </c>
    </row>
    <row r="7507" ht="14.25" customHeight="1">
      <c r="A7507" s="92" t="s">
        <v>3947</v>
      </c>
      <c r="B7507" s="92" t="s">
        <v>2445</v>
      </c>
      <c r="C7507" s="93">
        <v>45765.0</v>
      </c>
      <c r="D7507" s="94">
        <v>0.9006944444444445</v>
      </c>
      <c r="E7507" s="92">
        <v>0.0</v>
      </c>
      <c r="F7507" s="92" t="s">
        <v>3542</v>
      </c>
    </row>
    <row r="7508" ht="14.25" customHeight="1">
      <c r="A7508" s="92" t="s">
        <v>4077</v>
      </c>
      <c r="B7508" s="92" t="s">
        <v>2445</v>
      </c>
      <c r="C7508" s="93">
        <v>45768.0</v>
      </c>
      <c r="D7508" s="94">
        <v>0.4548611111111111</v>
      </c>
      <c r="E7508" s="92">
        <v>1.0</v>
      </c>
      <c r="F7508" s="92" t="s">
        <v>3543</v>
      </c>
    </row>
    <row r="7509" ht="14.25" customHeight="1">
      <c r="A7509" s="92" t="s">
        <v>3852</v>
      </c>
      <c r="B7509" s="92" t="s">
        <v>949</v>
      </c>
      <c r="C7509" s="93">
        <v>45588.0</v>
      </c>
      <c r="D7509" s="94">
        <v>0.5527777777777778</v>
      </c>
      <c r="E7509" s="92">
        <v>2.0</v>
      </c>
      <c r="F7509" s="92" t="s">
        <v>3544</v>
      </c>
    </row>
    <row r="7510" ht="14.25" customHeight="1">
      <c r="A7510" s="92" t="s">
        <v>3997</v>
      </c>
      <c r="B7510" s="92" t="s">
        <v>949</v>
      </c>
      <c r="C7510" s="93">
        <v>45590.0</v>
      </c>
      <c r="D7510" s="94">
        <v>0.1361111111111111</v>
      </c>
      <c r="E7510" s="92">
        <v>0.0</v>
      </c>
      <c r="F7510" s="92" t="s">
        <v>3542</v>
      </c>
    </row>
    <row r="7511" ht="14.25" customHeight="1">
      <c r="A7511" s="92" t="s">
        <v>3655</v>
      </c>
      <c r="B7511" s="92" t="s">
        <v>949</v>
      </c>
      <c r="C7511" s="93">
        <v>45681.0</v>
      </c>
      <c r="D7511" s="94">
        <v>0.49166666666666664</v>
      </c>
      <c r="E7511" s="92">
        <v>0.0</v>
      </c>
      <c r="F7511" s="92" t="s">
        <v>3542</v>
      </c>
    </row>
    <row r="7512" ht="14.25" customHeight="1">
      <c r="A7512" s="92" t="s">
        <v>3746</v>
      </c>
      <c r="B7512" s="92" t="s">
        <v>441</v>
      </c>
      <c r="C7512" s="93">
        <v>45609.0</v>
      </c>
      <c r="D7512" s="94">
        <v>0.5430555555555555</v>
      </c>
      <c r="E7512" s="92">
        <v>0.0</v>
      </c>
      <c r="F7512" s="92" t="s">
        <v>3542</v>
      </c>
    </row>
    <row r="7513" ht="14.25" customHeight="1">
      <c r="A7513" s="92" t="s">
        <v>3718</v>
      </c>
      <c r="B7513" s="92" t="s">
        <v>441</v>
      </c>
      <c r="C7513" s="93">
        <v>45807.0</v>
      </c>
      <c r="D7513" s="94">
        <v>0.6069444444444444</v>
      </c>
      <c r="E7513" s="92">
        <v>0.0</v>
      </c>
      <c r="F7513" s="92" t="s">
        <v>3542</v>
      </c>
    </row>
    <row r="7514" ht="14.25" customHeight="1">
      <c r="A7514" s="92" t="s">
        <v>3869</v>
      </c>
      <c r="B7514" s="92" t="s">
        <v>441</v>
      </c>
      <c r="C7514" s="93">
        <v>45864.0</v>
      </c>
      <c r="D7514" s="94">
        <v>0.10138888888888889</v>
      </c>
      <c r="E7514" s="92">
        <v>2.0</v>
      </c>
      <c r="F7514" s="92" t="s">
        <v>3544</v>
      </c>
    </row>
    <row r="7515" ht="14.25" customHeight="1">
      <c r="A7515" s="92" t="s">
        <v>3838</v>
      </c>
      <c r="B7515" s="92" t="s">
        <v>441</v>
      </c>
      <c r="C7515" s="93">
        <v>45929.0</v>
      </c>
      <c r="D7515" s="94">
        <v>0.26875</v>
      </c>
      <c r="E7515" s="92">
        <v>1.0</v>
      </c>
      <c r="F7515" s="92" t="s">
        <v>3543</v>
      </c>
    </row>
    <row r="7516" ht="14.25" customHeight="1">
      <c r="A7516" s="92" t="s">
        <v>3680</v>
      </c>
      <c r="B7516" s="92" t="s">
        <v>2950</v>
      </c>
      <c r="C7516" s="93">
        <v>45732.0</v>
      </c>
      <c r="D7516" s="94">
        <v>0.08541666666666667</v>
      </c>
      <c r="E7516" s="92">
        <v>1.0</v>
      </c>
      <c r="F7516" s="92" t="s">
        <v>3543</v>
      </c>
    </row>
    <row r="7517" ht="14.25" customHeight="1">
      <c r="A7517" s="92" t="s">
        <v>4071</v>
      </c>
      <c r="B7517" s="92" t="s">
        <v>2950</v>
      </c>
      <c r="C7517" s="93">
        <v>45772.0</v>
      </c>
      <c r="D7517" s="94">
        <v>0.48819444444444443</v>
      </c>
      <c r="E7517" s="92">
        <v>2.0</v>
      </c>
      <c r="F7517" s="92" t="s">
        <v>3544</v>
      </c>
    </row>
    <row r="7518" ht="14.25" customHeight="1">
      <c r="A7518" s="92" t="s">
        <v>3652</v>
      </c>
      <c r="B7518" s="92" t="s">
        <v>2950</v>
      </c>
      <c r="C7518" s="93">
        <v>45908.0</v>
      </c>
      <c r="D7518" s="94">
        <v>0.1638888888888889</v>
      </c>
      <c r="E7518" s="92">
        <v>0.0</v>
      </c>
      <c r="F7518" s="92" t="s">
        <v>3542</v>
      </c>
    </row>
    <row r="7519" ht="14.25" customHeight="1">
      <c r="A7519" s="92" t="s">
        <v>3842</v>
      </c>
      <c r="B7519" s="92" t="s">
        <v>442</v>
      </c>
      <c r="C7519" s="93">
        <v>45611.0</v>
      </c>
      <c r="D7519" s="94">
        <v>0.5048611111111111</v>
      </c>
      <c r="E7519" s="92">
        <v>0.0</v>
      </c>
      <c r="F7519" s="92" t="s">
        <v>3542</v>
      </c>
    </row>
    <row r="7520" ht="14.25" customHeight="1">
      <c r="A7520" s="92" t="s">
        <v>3870</v>
      </c>
      <c r="B7520" s="92" t="s">
        <v>442</v>
      </c>
      <c r="C7520" s="93">
        <v>45724.0</v>
      </c>
      <c r="D7520" s="94">
        <v>0.7284722222222222</v>
      </c>
      <c r="E7520" s="92">
        <v>0.0</v>
      </c>
      <c r="F7520" s="92" t="s">
        <v>3542</v>
      </c>
    </row>
    <row r="7521" ht="14.25" customHeight="1">
      <c r="A7521" s="92" t="s">
        <v>3895</v>
      </c>
      <c r="B7521" s="92" t="s">
        <v>442</v>
      </c>
      <c r="C7521" s="93">
        <v>45726.0</v>
      </c>
      <c r="D7521" s="94">
        <v>0.8604166666666667</v>
      </c>
      <c r="E7521" s="92">
        <v>1.0</v>
      </c>
      <c r="F7521" s="92" t="s">
        <v>3543</v>
      </c>
    </row>
    <row r="7522" ht="14.25" customHeight="1">
      <c r="A7522" s="92" t="s">
        <v>4037</v>
      </c>
      <c r="B7522" s="92" t="s">
        <v>442</v>
      </c>
      <c r="C7522" s="93">
        <v>45769.0</v>
      </c>
      <c r="D7522" s="94">
        <v>0.8291666666666667</v>
      </c>
      <c r="E7522" s="92">
        <v>1.0</v>
      </c>
      <c r="F7522" s="92" t="s">
        <v>3543</v>
      </c>
    </row>
    <row r="7523" ht="14.25" customHeight="1">
      <c r="A7523" s="92" t="s">
        <v>3933</v>
      </c>
      <c r="B7523" s="92" t="s">
        <v>442</v>
      </c>
      <c r="C7523" s="93">
        <v>45847.0</v>
      </c>
      <c r="D7523" s="94">
        <v>0.7840277777777778</v>
      </c>
      <c r="E7523" s="92">
        <v>1.0</v>
      </c>
      <c r="F7523" s="92" t="s">
        <v>3543</v>
      </c>
    </row>
    <row r="7524" ht="14.25" customHeight="1">
      <c r="A7524" s="92" t="s">
        <v>3747</v>
      </c>
      <c r="B7524" s="92" t="s">
        <v>442</v>
      </c>
      <c r="C7524" s="93">
        <v>45883.0</v>
      </c>
      <c r="D7524" s="94">
        <v>0.6673611111111111</v>
      </c>
      <c r="E7524" s="92">
        <v>0.0</v>
      </c>
      <c r="F7524" s="92" t="s">
        <v>3542</v>
      </c>
    </row>
    <row r="7525" ht="14.25" customHeight="1">
      <c r="A7525" s="92" t="s">
        <v>3809</v>
      </c>
      <c r="B7525" s="92" t="s">
        <v>442</v>
      </c>
      <c r="C7525" s="93">
        <v>45929.0</v>
      </c>
      <c r="D7525" s="94">
        <v>0.3138888888888889</v>
      </c>
      <c r="E7525" s="92">
        <v>1.0</v>
      </c>
      <c r="F7525" s="92" t="s">
        <v>3543</v>
      </c>
    </row>
    <row r="7526" ht="14.25" customHeight="1">
      <c r="A7526" s="92" t="s">
        <v>3681</v>
      </c>
      <c r="B7526" s="92" t="s">
        <v>1454</v>
      </c>
      <c r="C7526" s="93">
        <v>45660.0</v>
      </c>
      <c r="D7526" s="94">
        <v>0.16875</v>
      </c>
      <c r="E7526" s="92">
        <v>2.0</v>
      </c>
      <c r="F7526" s="92" t="s">
        <v>3544</v>
      </c>
    </row>
    <row r="7527" ht="14.25" customHeight="1">
      <c r="A7527" s="92" t="s">
        <v>3906</v>
      </c>
      <c r="B7527" s="92" t="s">
        <v>1454</v>
      </c>
      <c r="C7527" s="93">
        <v>45906.0</v>
      </c>
      <c r="D7527" s="94">
        <v>0.3076388888888889</v>
      </c>
      <c r="E7527" s="92">
        <v>2.0</v>
      </c>
      <c r="F7527" s="92" t="s">
        <v>3544</v>
      </c>
    </row>
    <row r="7528" ht="14.25" customHeight="1">
      <c r="A7528" s="92" t="s">
        <v>3904</v>
      </c>
      <c r="B7528" s="92" t="s">
        <v>1454</v>
      </c>
      <c r="C7528" s="93">
        <v>45915.0</v>
      </c>
      <c r="D7528" s="94">
        <v>0.8277777777777777</v>
      </c>
      <c r="E7528" s="92">
        <v>2.0</v>
      </c>
      <c r="F7528" s="92" t="s">
        <v>3544</v>
      </c>
    </row>
    <row r="7529" ht="14.25" customHeight="1">
      <c r="A7529" s="92" t="s">
        <v>4015</v>
      </c>
      <c r="B7529" s="92" t="s">
        <v>2446</v>
      </c>
      <c r="C7529" s="93">
        <v>45624.0</v>
      </c>
      <c r="D7529" s="94">
        <v>0.8854166666666666</v>
      </c>
      <c r="E7529" s="92">
        <v>2.0</v>
      </c>
      <c r="F7529" s="92" t="s">
        <v>3544</v>
      </c>
    </row>
    <row r="7530" ht="14.25" customHeight="1">
      <c r="A7530" s="92" t="s">
        <v>3936</v>
      </c>
      <c r="B7530" s="92" t="s">
        <v>1455</v>
      </c>
      <c r="C7530" s="93">
        <v>45791.0</v>
      </c>
      <c r="D7530" s="94">
        <v>0.6013888888888889</v>
      </c>
      <c r="E7530" s="92">
        <v>0.0</v>
      </c>
      <c r="F7530" s="92" t="s">
        <v>3542</v>
      </c>
    </row>
    <row r="7531" ht="14.25" customHeight="1">
      <c r="A7531" s="92" t="s">
        <v>3934</v>
      </c>
      <c r="B7531" s="92" t="s">
        <v>443</v>
      </c>
      <c r="C7531" s="93">
        <v>45594.0</v>
      </c>
      <c r="D7531" s="94">
        <v>0.25763888888888886</v>
      </c>
      <c r="E7531" s="92">
        <v>1.0</v>
      </c>
      <c r="F7531" s="92" t="s">
        <v>3543</v>
      </c>
    </row>
    <row r="7532" ht="14.25" customHeight="1">
      <c r="A7532" s="92" t="s">
        <v>3990</v>
      </c>
      <c r="B7532" s="92" t="s">
        <v>443</v>
      </c>
      <c r="C7532" s="93">
        <v>45807.0</v>
      </c>
      <c r="D7532" s="94">
        <v>0.05138888888888889</v>
      </c>
      <c r="E7532" s="92">
        <v>1.0</v>
      </c>
      <c r="F7532" s="92" t="s">
        <v>3543</v>
      </c>
    </row>
    <row r="7533" ht="14.25" customHeight="1">
      <c r="A7533" s="92" t="s">
        <v>3948</v>
      </c>
      <c r="B7533" s="92" t="s">
        <v>444</v>
      </c>
      <c r="C7533" s="93">
        <v>45580.0</v>
      </c>
      <c r="D7533" s="94">
        <v>0.04652777777777778</v>
      </c>
      <c r="E7533" s="92">
        <v>1.0</v>
      </c>
      <c r="F7533" s="92" t="s">
        <v>3543</v>
      </c>
    </row>
    <row r="7534" ht="14.25" customHeight="1">
      <c r="A7534" s="92" t="s">
        <v>3829</v>
      </c>
      <c r="B7534" s="92" t="s">
        <v>444</v>
      </c>
      <c r="C7534" s="93">
        <v>45663.0</v>
      </c>
      <c r="D7534" s="94">
        <v>0.24722222222222223</v>
      </c>
      <c r="E7534" s="92">
        <v>0.0</v>
      </c>
      <c r="F7534" s="92" t="s">
        <v>3542</v>
      </c>
    </row>
    <row r="7535" ht="14.25" customHeight="1">
      <c r="A7535" s="92" t="s">
        <v>3885</v>
      </c>
      <c r="B7535" s="92" t="s">
        <v>444</v>
      </c>
      <c r="C7535" s="93">
        <v>45880.0</v>
      </c>
      <c r="D7535" s="94">
        <v>0.24375</v>
      </c>
      <c r="E7535" s="92">
        <v>1.0</v>
      </c>
      <c r="F7535" s="92" t="s">
        <v>3543</v>
      </c>
    </row>
    <row r="7536" ht="14.25" customHeight="1">
      <c r="A7536" s="92" t="s">
        <v>3798</v>
      </c>
      <c r="B7536" s="92" t="s">
        <v>445</v>
      </c>
      <c r="C7536" s="93">
        <v>45741.0</v>
      </c>
      <c r="D7536" s="94">
        <v>0.8715277777777778</v>
      </c>
      <c r="E7536" s="92">
        <v>1.0</v>
      </c>
      <c r="F7536" s="92" t="s">
        <v>3543</v>
      </c>
    </row>
    <row r="7537" ht="14.25" customHeight="1">
      <c r="A7537" s="92" t="s">
        <v>3692</v>
      </c>
      <c r="B7537" s="92" t="s">
        <v>3428</v>
      </c>
      <c r="C7537" s="93">
        <v>45819.0</v>
      </c>
      <c r="D7537" s="94">
        <v>0.07569444444444444</v>
      </c>
      <c r="E7537" s="92">
        <v>1.0</v>
      </c>
      <c r="F7537" s="92" t="s">
        <v>3543</v>
      </c>
    </row>
    <row r="7538" ht="14.25" customHeight="1">
      <c r="A7538" s="92" t="s">
        <v>3946</v>
      </c>
      <c r="B7538" s="92" t="s">
        <v>3428</v>
      </c>
      <c r="C7538" s="93">
        <v>45899.0</v>
      </c>
      <c r="D7538" s="94">
        <v>0.49027777777777776</v>
      </c>
      <c r="E7538" s="92">
        <v>2.0</v>
      </c>
      <c r="F7538" s="92" t="s">
        <v>3544</v>
      </c>
    </row>
    <row r="7539" ht="14.25" customHeight="1">
      <c r="A7539" s="92" t="s">
        <v>3798</v>
      </c>
      <c r="B7539" s="92" t="s">
        <v>2951</v>
      </c>
      <c r="C7539" s="93">
        <v>45871.0</v>
      </c>
      <c r="D7539" s="94">
        <v>0.7819444444444444</v>
      </c>
      <c r="E7539" s="92">
        <v>1.0</v>
      </c>
      <c r="F7539" s="92" t="s">
        <v>3543</v>
      </c>
    </row>
    <row r="7540" ht="14.25" customHeight="1">
      <c r="A7540" s="92" t="s">
        <v>3710</v>
      </c>
      <c r="B7540" s="92" t="s">
        <v>2951</v>
      </c>
      <c r="C7540" s="93">
        <v>45875.0</v>
      </c>
      <c r="D7540" s="94">
        <v>0.6020833333333333</v>
      </c>
      <c r="E7540" s="92">
        <v>2.0</v>
      </c>
      <c r="F7540" s="92" t="s">
        <v>3544</v>
      </c>
    </row>
    <row r="7541" ht="14.25" customHeight="1">
      <c r="A7541" s="92" t="s">
        <v>3682</v>
      </c>
      <c r="B7541" s="92" t="s">
        <v>3429</v>
      </c>
      <c r="C7541" s="93">
        <v>45671.0</v>
      </c>
      <c r="D7541" s="94">
        <v>0.7909722222222222</v>
      </c>
      <c r="E7541" s="92">
        <v>2.0</v>
      </c>
      <c r="F7541" s="92" t="s">
        <v>3544</v>
      </c>
    </row>
    <row r="7542" ht="14.25" customHeight="1">
      <c r="A7542" s="92" t="s">
        <v>3663</v>
      </c>
      <c r="B7542" s="92" t="s">
        <v>3429</v>
      </c>
      <c r="C7542" s="93">
        <v>45801.0</v>
      </c>
      <c r="D7542" s="94">
        <v>0.11527777777777778</v>
      </c>
      <c r="E7542" s="92">
        <v>2.0</v>
      </c>
      <c r="F7542" s="92" t="s">
        <v>3544</v>
      </c>
    </row>
    <row r="7543" ht="14.25" customHeight="1">
      <c r="A7543" s="92" t="s">
        <v>3904</v>
      </c>
      <c r="B7543" s="92" t="s">
        <v>3429</v>
      </c>
      <c r="C7543" s="93">
        <v>45880.0</v>
      </c>
      <c r="D7543" s="94">
        <v>0.003472222222222222</v>
      </c>
      <c r="E7543" s="92">
        <v>0.0</v>
      </c>
      <c r="F7543" s="92" t="s">
        <v>3542</v>
      </c>
    </row>
    <row r="7544" ht="14.25" customHeight="1">
      <c r="A7544" s="92" t="s">
        <v>3940</v>
      </c>
      <c r="B7544" s="92" t="s">
        <v>3429</v>
      </c>
      <c r="C7544" s="93">
        <v>45939.0</v>
      </c>
      <c r="D7544" s="94">
        <v>0.08125</v>
      </c>
      <c r="E7544" s="92">
        <v>1.0</v>
      </c>
      <c r="F7544" s="92" t="s">
        <v>3543</v>
      </c>
    </row>
    <row r="7545" ht="14.25" customHeight="1">
      <c r="A7545" s="92" t="s">
        <v>3727</v>
      </c>
      <c r="B7545" s="92" t="s">
        <v>1941</v>
      </c>
      <c r="C7545" s="93">
        <v>45601.0</v>
      </c>
      <c r="D7545" s="94">
        <v>0.32916666666666666</v>
      </c>
      <c r="E7545" s="92">
        <v>0.0</v>
      </c>
      <c r="F7545" s="92" t="s">
        <v>3542</v>
      </c>
    </row>
    <row r="7546" ht="14.25" customHeight="1">
      <c r="A7546" s="92" t="s">
        <v>3641</v>
      </c>
      <c r="B7546" s="92" t="s">
        <v>1941</v>
      </c>
      <c r="C7546" s="93">
        <v>45734.0</v>
      </c>
      <c r="D7546" s="94">
        <v>0.005555555555555556</v>
      </c>
      <c r="E7546" s="92">
        <v>1.0</v>
      </c>
      <c r="F7546" s="92" t="s">
        <v>3543</v>
      </c>
    </row>
    <row r="7547" ht="14.25" customHeight="1">
      <c r="A7547" s="92" t="s">
        <v>3945</v>
      </c>
      <c r="B7547" s="92" t="s">
        <v>3430</v>
      </c>
      <c r="C7547" s="93">
        <v>45634.0</v>
      </c>
      <c r="D7547" s="94">
        <v>0.1701388888888889</v>
      </c>
      <c r="E7547" s="92">
        <v>2.0</v>
      </c>
      <c r="F7547" s="92" t="s">
        <v>3544</v>
      </c>
    </row>
    <row r="7548" ht="14.25" customHeight="1">
      <c r="A7548" s="92" t="s">
        <v>3796</v>
      </c>
      <c r="B7548" s="92" t="s">
        <v>3430</v>
      </c>
      <c r="C7548" s="93">
        <v>45685.0</v>
      </c>
      <c r="D7548" s="94">
        <v>0.4125</v>
      </c>
      <c r="E7548" s="92">
        <v>2.0</v>
      </c>
      <c r="F7548" s="92" t="s">
        <v>3544</v>
      </c>
    </row>
    <row r="7549" ht="14.25" customHeight="1">
      <c r="A7549" s="92" t="s">
        <v>3759</v>
      </c>
      <c r="B7549" s="92" t="s">
        <v>3431</v>
      </c>
      <c r="C7549" s="93">
        <v>45860.0</v>
      </c>
      <c r="D7549" s="94">
        <v>0.6215277777777778</v>
      </c>
      <c r="E7549" s="92">
        <v>2.0</v>
      </c>
      <c r="F7549" s="92" t="s">
        <v>3544</v>
      </c>
    </row>
    <row r="7550" ht="14.25" customHeight="1">
      <c r="A7550" s="92" t="s">
        <v>3772</v>
      </c>
      <c r="B7550" s="92" t="s">
        <v>3431</v>
      </c>
      <c r="C7550" s="93">
        <v>45912.0</v>
      </c>
      <c r="D7550" s="94">
        <v>0.2548611111111111</v>
      </c>
      <c r="E7550" s="92">
        <v>0.0</v>
      </c>
      <c r="F7550" s="92" t="s">
        <v>3542</v>
      </c>
    </row>
    <row r="7551" ht="14.25" customHeight="1">
      <c r="A7551" s="92" t="s">
        <v>3927</v>
      </c>
      <c r="B7551" s="92" t="s">
        <v>446</v>
      </c>
      <c r="C7551" s="93">
        <v>45692.0</v>
      </c>
      <c r="D7551" s="94">
        <v>0.6604166666666667</v>
      </c>
      <c r="E7551" s="92">
        <v>1.0</v>
      </c>
      <c r="F7551" s="92" t="s">
        <v>3543</v>
      </c>
    </row>
    <row r="7552" ht="14.25" customHeight="1">
      <c r="A7552" s="92" t="s">
        <v>3887</v>
      </c>
      <c r="B7552" s="92" t="s">
        <v>446</v>
      </c>
      <c r="C7552" s="93">
        <v>45868.0</v>
      </c>
      <c r="D7552" s="94">
        <v>0.40625</v>
      </c>
      <c r="E7552" s="92">
        <v>1.0</v>
      </c>
      <c r="F7552" s="92" t="s">
        <v>3543</v>
      </c>
    </row>
    <row r="7553" ht="14.25" customHeight="1">
      <c r="A7553" s="92" t="s">
        <v>3716</v>
      </c>
      <c r="B7553" s="92" t="s">
        <v>3432</v>
      </c>
      <c r="C7553" s="93">
        <v>45663.0</v>
      </c>
      <c r="D7553" s="94">
        <v>0.7631944444444444</v>
      </c>
      <c r="E7553" s="92">
        <v>1.0</v>
      </c>
      <c r="F7553" s="92" t="s">
        <v>3543</v>
      </c>
    </row>
    <row r="7554" ht="14.25" customHeight="1">
      <c r="A7554" s="92" t="s">
        <v>3850</v>
      </c>
      <c r="B7554" s="92" t="s">
        <v>3432</v>
      </c>
      <c r="C7554" s="93">
        <v>45769.0</v>
      </c>
      <c r="D7554" s="94">
        <v>0.6729166666666667</v>
      </c>
      <c r="E7554" s="92">
        <v>1.0</v>
      </c>
      <c r="F7554" s="92" t="s">
        <v>3543</v>
      </c>
    </row>
    <row r="7555" ht="14.25" customHeight="1">
      <c r="A7555" s="92" t="s">
        <v>3896</v>
      </c>
      <c r="B7555" s="92" t="s">
        <v>3432</v>
      </c>
      <c r="C7555" s="93">
        <v>45791.0</v>
      </c>
      <c r="D7555" s="94">
        <v>0.25625</v>
      </c>
      <c r="E7555" s="92">
        <v>1.0</v>
      </c>
      <c r="F7555" s="92" t="s">
        <v>3543</v>
      </c>
    </row>
    <row r="7556" ht="14.25" customHeight="1">
      <c r="A7556" s="92" t="s">
        <v>3979</v>
      </c>
      <c r="B7556" s="92" t="s">
        <v>2447</v>
      </c>
      <c r="C7556" s="93">
        <v>45582.0</v>
      </c>
      <c r="D7556" s="94">
        <v>0.6118055555555556</v>
      </c>
      <c r="E7556" s="92">
        <v>2.0</v>
      </c>
      <c r="F7556" s="92" t="s">
        <v>3544</v>
      </c>
    </row>
    <row r="7557" ht="14.25" customHeight="1">
      <c r="A7557" s="92" t="s">
        <v>3973</v>
      </c>
      <c r="B7557" s="92" t="s">
        <v>2447</v>
      </c>
      <c r="C7557" s="93">
        <v>45740.0</v>
      </c>
      <c r="D7557" s="94">
        <v>0.06041666666666667</v>
      </c>
      <c r="E7557" s="92">
        <v>0.0</v>
      </c>
      <c r="F7557" s="92" t="s">
        <v>3542</v>
      </c>
    </row>
    <row r="7558" ht="14.25" customHeight="1">
      <c r="A7558" s="92" t="s">
        <v>4061</v>
      </c>
      <c r="B7558" s="92" t="s">
        <v>2447</v>
      </c>
      <c r="C7558" s="93">
        <v>45868.0</v>
      </c>
      <c r="D7558" s="94">
        <v>0.32916666666666666</v>
      </c>
      <c r="E7558" s="92">
        <v>0.0</v>
      </c>
      <c r="F7558" s="92" t="s">
        <v>3542</v>
      </c>
    </row>
    <row r="7559" ht="14.25" customHeight="1">
      <c r="A7559" s="92" t="s">
        <v>3739</v>
      </c>
      <c r="B7559" s="92" t="s">
        <v>2952</v>
      </c>
      <c r="C7559" s="93">
        <v>45726.0</v>
      </c>
      <c r="D7559" s="94">
        <v>0.5715277777777777</v>
      </c>
      <c r="E7559" s="92">
        <v>2.0</v>
      </c>
      <c r="F7559" s="92" t="s">
        <v>3544</v>
      </c>
    </row>
    <row r="7560" ht="14.25" customHeight="1">
      <c r="A7560" s="92" t="s">
        <v>3734</v>
      </c>
      <c r="B7560" s="92" t="s">
        <v>2953</v>
      </c>
      <c r="C7560" s="93">
        <v>45580.0</v>
      </c>
      <c r="D7560" s="94">
        <v>0.26875</v>
      </c>
      <c r="E7560" s="92">
        <v>2.0</v>
      </c>
      <c r="F7560" s="92" t="s">
        <v>3544</v>
      </c>
    </row>
    <row r="7561" ht="14.25" customHeight="1">
      <c r="A7561" s="92" t="s">
        <v>4069</v>
      </c>
      <c r="B7561" s="92" t="s">
        <v>2953</v>
      </c>
      <c r="C7561" s="93">
        <v>45597.0</v>
      </c>
      <c r="D7561" s="94">
        <v>0.24513888888888888</v>
      </c>
      <c r="E7561" s="92">
        <v>1.0</v>
      </c>
      <c r="F7561" s="92" t="s">
        <v>3543</v>
      </c>
    </row>
    <row r="7562" ht="14.25" customHeight="1">
      <c r="A7562" s="92" t="s">
        <v>3885</v>
      </c>
      <c r="B7562" s="92" t="s">
        <v>2953</v>
      </c>
      <c r="C7562" s="93">
        <v>45684.0</v>
      </c>
      <c r="D7562" s="94">
        <v>0.9777777777777777</v>
      </c>
      <c r="E7562" s="92">
        <v>1.0</v>
      </c>
      <c r="F7562" s="92" t="s">
        <v>3543</v>
      </c>
    </row>
    <row r="7563" ht="14.25" customHeight="1">
      <c r="A7563" s="92" t="s">
        <v>3748</v>
      </c>
      <c r="B7563" s="92" t="s">
        <v>2953</v>
      </c>
      <c r="C7563" s="93">
        <v>45686.0</v>
      </c>
      <c r="D7563" s="94">
        <v>0.002777777777777778</v>
      </c>
      <c r="E7563" s="92">
        <v>0.0</v>
      </c>
      <c r="F7563" s="92" t="s">
        <v>3542</v>
      </c>
    </row>
    <row r="7564" ht="14.25" customHeight="1">
      <c r="A7564" s="92" t="s">
        <v>3851</v>
      </c>
      <c r="B7564" s="92" t="s">
        <v>2953</v>
      </c>
      <c r="C7564" s="93">
        <v>45780.0</v>
      </c>
      <c r="D7564" s="94">
        <v>0.9756944444444444</v>
      </c>
      <c r="E7564" s="92">
        <v>0.0</v>
      </c>
      <c r="F7564" s="92" t="s">
        <v>3542</v>
      </c>
    </row>
    <row r="7565" ht="14.25" customHeight="1">
      <c r="A7565" s="92" t="s">
        <v>3871</v>
      </c>
      <c r="B7565" s="92" t="s">
        <v>2953</v>
      </c>
      <c r="C7565" s="93">
        <v>45833.0</v>
      </c>
      <c r="D7565" s="94">
        <v>0.42569444444444443</v>
      </c>
      <c r="E7565" s="92">
        <v>2.0</v>
      </c>
      <c r="F7565" s="92" t="s">
        <v>3544</v>
      </c>
    </row>
    <row r="7566" ht="14.25" customHeight="1">
      <c r="A7566" s="92" t="s">
        <v>3785</v>
      </c>
      <c r="B7566" s="92" t="s">
        <v>2953</v>
      </c>
      <c r="C7566" s="93">
        <v>45900.0</v>
      </c>
      <c r="D7566" s="94">
        <v>0.8618055555555556</v>
      </c>
      <c r="E7566" s="92">
        <v>2.0</v>
      </c>
      <c r="F7566" s="92" t="s">
        <v>3544</v>
      </c>
    </row>
    <row r="7567" ht="14.25" customHeight="1">
      <c r="A7567" s="92" t="s">
        <v>3858</v>
      </c>
      <c r="B7567" s="92" t="s">
        <v>2448</v>
      </c>
      <c r="C7567" s="93">
        <v>45588.0</v>
      </c>
      <c r="D7567" s="94">
        <v>0.8847222222222222</v>
      </c>
      <c r="E7567" s="92">
        <v>0.0</v>
      </c>
      <c r="F7567" s="92" t="s">
        <v>3542</v>
      </c>
    </row>
    <row r="7568" ht="14.25" customHeight="1">
      <c r="A7568" s="92" t="s">
        <v>3659</v>
      </c>
      <c r="B7568" s="92" t="s">
        <v>2448</v>
      </c>
      <c r="C7568" s="93">
        <v>45653.0</v>
      </c>
      <c r="D7568" s="94">
        <v>0.8125</v>
      </c>
      <c r="E7568" s="92">
        <v>0.0</v>
      </c>
      <c r="F7568" s="92" t="s">
        <v>3542</v>
      </c>
    </row>
    <row r="7569" ht="14.25" customHeight="1">
      <c r="A7569" s="92" t="s">
        <v>3947</v>
      </c>
      <c r="B7569" s="92" t="s">
        <v>2448</v>
      </c>
      <c r="C7569" s="93">
        <v>45779.0</v>
      </c>
      <c r="D7569" s="94">
        <v>0.6680555555555555</v>
      </c>
      <c r="E7569" s="92">
        <v>2.0</v>
      </c>
      <c r="F7569" s="92" t="s">
        <v>3544</v>
      </c>
    </row>
    <row r="7570" ht="14.25" customHeight="1">
      <c r="A7570" s="92" t="s">
        <v>3873</v>
      </c>
      <c r="B7570" s="92" t="s">
        <v>2448</v>
      </c>
      <c r="C7570" s="93">
        <v>45838.0</v>
      </c>
      <c r="D7570" s="94">
        <v>0.14444444444444443</v>
      </c>
      <c r="E7570" s="92">
        <v>2.0</v>
      </c>
      <c r="F7570" s="92" t="s">
        <v>3544</v>
      </c>
    </row>
    <row r="7571" ht="14.25" customHeight="1">
      <c r="A7571" s="92" t="s">
        <v>4035</v>
      </c>
      <c r="B7571" s="92" t="s">
        <v>2448</v>
      </c>
      <c r="C7571" s="93">
        <v>45879.0</v>
      </c>
      <c r="D7571" s="94">
        <v>0.7270833333333333</v>
      </c>
      <c r="E7571" s="92">
        <v>1.0</v>
      </c>
      <c r="F7571" s="92" t="s">
        <v>3543</v>
      </c>
    </row>
    <row r="7572" ht="14.25" customHeight="1">
      <c r="A7572" s="92" t="s">
        <v>4072</v>
      </c>
      <c r="B7572" s="92" t="s">
        <v>2448</v>
      </c>
      <c r="C7572" s="93">
        <v>45932.0</v>
      </c>
      <c r="D7572" s="94">
        <v>0.7270833333333333</v>
      </c>
      <c r="E7572" s="92">
        <v>1.0</v>
      </c>
      <c r="F7572" s="92" t="s">
        <v>3543</v>
      </c>
    </row>
    <row r="7573" ht="14.25" customHeight="1">
      <c r="A7573" s="92" t="s">
        <v>3958</v>
      </c>
      <c r="B7573" s="92" t="s">
        <v>1942</v>
      </c>
      <c r="C7573" s="93">
        <v>45619.0</v>
      </c>
      <c r="D7573" s="94">
        <v>0.8493055555555555</v>
      </c>
      <c r="E7573" s="92">
        <v>1.0</v>
      </c>
      <c r="F7573" s="92" t="s">
        <v>3543</v>
      </c>
    </row>
    <row r="7574" ht="14.25" customHeight="1">
      <c r="A7574" s="92" t="s">
        <v>4019</v>
      </c>
      <c r="B7574" s="92" t="s">
        <v>1942</v>
      </c>
      <c r="C7574" s="93">
        <v>45670.0</v>
      </c>
      <c r="D7574" s="94">
        <v>0.42986111111111114</v>
      </c>
      <c r="E7574" s="92">
        <v>2.0</v>
      </c>
      <c r="F7574" s="92" t="s">
        <v>3544</v>
      </c>
    </row>
    <row r="7575" ht="14.25" customHeight="1">
      <c r="A7575" s="92" t="s">
        <v>4020</v>
      </c>
      <c r="B7575" s="92" t="s">
        <v>1942</v>
      </c>
      <c r="C7575" s="93">
        <v>45875.0</v>
      </c>
      <c r="D7575" s="94">
        <v>0.024305555555555556</v>
      </c>
      <c r="E7575" s="92">
        <v>0.0</v>
      </c>
      <c r="F7575" s="92" t="s">
        <v>3542</v>
      </c>
    </row>
    <row r="7576" ht="14.25" customHeight="1">
      <c r="A7576" s="92" t="s">
        <v>3808</v>
      </c>
      <c r="B7576" s="92" t="s">
        <v>1942</v>
      </c>
      <c r="C7576" s="93">
        <v>45879.0</v>
      </c>
      <c r="D7576" s="94">
        <v>0.3625</v>
      </c>
      <c r="E7576" s="92">
        <v>1.0</v>
      </c>
      <c r="F7576" s="92" t="s">
        <v>3543</v>
      </c>
    </row>
    <row r="7577" ht="14.25" customHeight="1">
      <c r="A7577" s="92" t="s">
        <v>3875</v>
      </c>
      <c r="B7577" s="92" t="s">
        <v>1942</v>
      </c>
      <c r="C7577" s="93">
        <v>45901.0</v>
      </c>
      <c r="D7577" s="94">
        <v>0.15208333333333332</v>
      </c>
      <c r="E7577" s="92">
        <v>0.0</v>
      </c>
      <c r="F7577" s="92" t="s">
        <v>3542</v>
      </c>
    </row>
    <row r="7578" ht="14.25" customHeight="1">
      <c r="A7578" s="92" t="s">
        <v>3786</v>
      </c>
      <c r="B7578" s="92" t="s">
        <v>1943</v>
      </c>
      <c r="C7578" s="93">
        <v>45672.0</v>
      </c>
      <c r="D7578" s="94">
        <v>0.6736111111111112</v>
      </c>
      <c r="E7578" s="92">
        <v>2.0</v>
      </c>
      <c r="F7578" s="92" t="s">
        <v>3544</v>
      </c>
    </row>
    <row r="7579" ht="14.25" customHeight="1">
      <c r="A7579" s="92" t="s">
        <v>4089</v>
      </c>
      <c r="B7579" s="92" t="s">
        <v>1943</v>
      </c>
      <c r="C7579" s="93">
        <v>45703.0</v>
      </c>
      <c r="D7579" s="94">
        <v>0.9902777777777778</v>
      </c>
      <c r="E7579" s="92">
        <v>2.0</v>
      </c>
      <c r="F7579" s="92" t="s">
        <v>3544</v>
      </c>
    </row>
    <row r="7580" ht="14.25" customHeight="1">
      <c r="A7580" s="92" t="s">
        <v>3973</v>
      </c>
      <c r="B7580" s="92" t="s">
        <v>1943</v>
      </c>
      <c r="C7580" s="93">
        <v>45895.0</v>
      </c>
      <c r="D7580" s="94">
        <v>0.3458333333333333</v>
      </c>
      <c r="E7580" s="92">
        <v>1.0</v>
      </c>
      <c r="F7580" s="92" t="s">
        <v>3543</v>
      </c>
    </row>
    <row r="7581" ht="14.25" customHeight="1">
      <c r="A7581" s="92" t="s">
        <v>3792</v>
      </c>
      <c r="B7581" s="92" t="s">
        <v>1943</v>
      </c>
      <c r="C7581" s="93">
        <v>45936.0</v>
      </c>
      <c r="D7581" s="94">
        <v>0.5083333333333333</v>
      </c>
      <c r="E7581" s="92">
        <v>1.0</v>
      </c>
      <c r="F7581" s="92" t="s">
        <v>3543</v>
      </c>
    </row>
    <row r="7582" ht="14.25" customHeight="1">
      <c r="A7582" s="92" t="s">
        <v>3823</v>
      </c>
      <c r="B7582" s="92" t="s">
        <v>1456</v>
      </c>
      <c r="C7582" s="93">
        <v>45800.0</v>
      </c>
      <c r="D7582" s="94">
        <v>0.65625</v>
      </c>
      <c r="E7582" s="92">
        <v>0.0</v>
      </c>
      <c r="F7582" s="92" t="s">
        <v>3542</v>
      </c>
    </row>
    <row r="7583" ht="14.25" customHeight="1">
      <c r="A7583" s="92" t="s">
        <v>3698</v>
      </c>
      <c r="B7583" s="92" t="s">
        <v>1456</v>
      </c>
      <c r="C7583" s="93">
        <v>45807.0</v>
      </c>
      <c r="D7583" s="94">
        <v>0.8347222222222223</v>
      </c>
      <c r="E7583" s="92">
        <v>2.0</v>
      </c>
      <c r="F7583" s="92" t="s">
        <v>3544</v>
      </c>
    </row>
    <row r="7584" ht="14.25" customHeight="1">
      <c r="A7584" s="92" t="s">
        <v>3688</v>
      </c>
      <c r="B7584" s="92" t="s">
        <v>1456</v>
      </c>
      <c r="C7584" s="93">
        <v>45824.0</v>
      </c>
      <c r="D7584" s="94">
        <v>0.22916666666666666</v>
      </c>
      <c r="E7584" s="92">
        <v>2.0</v>
      </c>
      <c r="F7584" s="92" t="s">
        <v>3544</v>
      </c>
    </row>
    <row r="7585" ht="14.25" customHeight="1">
      <c r="A7585" s="92" t="s">
        <v>3985</v>
      </c>
      <c r="B7585" s="92" t="s">
        <v>1456</v>
      </c>
      <c r="C7585" s="93">
        <v>45834.0</v>
      </c>
      <c r="D7585" s="94">
        <v>0.4111111111111111</v>
      </c>
      <c r="E7585" s="92">
        <v>2.0</v>
      </c>
      <c r="F7585" s="92" t="s">
        <v>3544</v>
      </c>
    </row>
    <row r="7586" ht="14.25" customHeight="1">
      <c r="A7586" s="92" t="s">
        <v>3656</v>
      </c>
      <c r="B7586" s="92" t="s">
        <v>950</v>
      </c>
      <c r="C7586" s="93">
        <v>45639.0</v>
      </c>
      <c r="D7586" s="94">
        <v>0.7555555555555555</v>
      </c>
      <c r="E7586" s="92">
        <v>1.0</v>
      </c>
      <c r="F7586" s="92" t="s">
        <v>3543</v>
      </c>
    </row>
    <row r="7587" ht="14.25" customHeight="1">
      <c r="A7587" s="92" t="s">
        <v>3663</v>
      </c>
      <c r="B7587" s="92" t="s">
        <v>950</v>
      </c>
      <c r="C7587" s="93">
        <v>45917.0</v>
      </c>
      <c r="D7587" s="94">
        <v>0.20555555555555555</v>
      </c>
      <c r="E7587" s="92">
        <v>1.0</v>
      </c>
      <c r="F7587" s="92" t="s">
        <v>3543</v>
      </c>
    </row>
    <row r="7588" ht="14.25" customHeight="1">
      <c r="A7588" s="92" t="s">
        <v>3853</v>
      </c>
      <c r="B7588" s="92" t="s">
        <v>1944</v>
      </c>
      <c r="C7588" s="93">
        <v>45711.0</v>
      </c>
      <c r="D7588" s="94">
        <v>0.8798611111111111</v>
      </c>
      <c r="E7588" s="92">
        <v>1.0</v>
      </c>
      <c r="F7588" s="92" t="s">
        <v>3543</v>
      </c>
    </row>
    <row r="7589" ht="14.25" customHeight="1">
      <c r="A7589" s="92" t="s">
        <v>3918</v>
      </c>
      <c r="B7589" s="92" t="s">
        <v>1944</v>
      </c>
      <c r="C7589" s="93">
        <v>45889.0</v>
      </c>
      <c r="D7589" s="94">
        <v>0.9680555555555556</v>
      </c>
      <c r="E7589" s="92">
        <v>2.0</v>
      </c>
      <c r="F7589" s="92" t="s">
        <v>3544</v>
      </c>
    </row>
    <row r="7590" ht="14.25" customHeight="1">
      <c r="A7590" s="92" t="s">
        <v>3672</v>
      </c>
      <c r="B7590" s="92" t="s">
        <v>2954</v>
      </c>
      <c r="C7590" s="93">
        <v>45747.0</v>
      </c>
      <c r="D7590" s="94">
        <v>0.8381944444444445</v>
      </c>
      <c r="E7590" s="92">
        <v>0.0</v>
      </c>
      <c r="F7590" s="92" t="s">
        <v>3542</v>
      </c>
    </row>
    <row r="7591" ht="14.25" customHeight="1">
      <c r="A7591" s="92" t="s">
        <v>3748</v>
      </c>
      <c r="B7591" s="92" t="s">
        <v>2954</v>
      </c>
      <c r="C7591" s="93">
        <v>45883.0</v>
      </c>
      <c r="D7591" s="94">
        <v>0.2520833333333333</v>
      </c>
      <c r="E7591" s="92">
        <v>2.0</v>
      </c>
      <c r="F7591" s="92" t="s">
        <v>3544</v>
      </c>
    </row>
    <row r="7592" ht="14.25" customHeight="1">
      <c r="A7592" s="92" t="s">
        <v>3649</v>
      </c>
      <c r="B7592" s="92" t="s">
        <v>2954</v>
      </c>
      <c r="C7592" s="93">
        <v>45901.0</v>
      </c>
      <c r="D7592" s="94">
        <v>0.66875</v>
      </c>
      <c r="E7592" s="92">
        <v>1.0</v>
      </c>
      <c r="F7592" s="92" t="s">
        <v>3543</v>
      </c>
    </row>
    <row r="7593" ht="14.25" customHeight="1">
      <c r="A7593" s="92" t="s">
        <v>3685</v>
      </c>
      <c r="B7593" s="92" t="s">
        <v>447</v>
      </c>
      <c r="C7593" s="93">
        <v>45581.0</v>
      </c>
      <c r="D7593" s="94">
        <v>0.7763888888888889</v>
      </c>
      <c r="E7593" s="92">
        <v>2.0</v>
      </c>
      <c r="F7593" s="92" t="s">
        <v>3544</v>
      </c>
    </row>
    <row r="7594" ht="14.25" customHeight="1">
      <c r="A7594" s="92" t="s">
        <v>4027</v>
      </c>
      <c r="B7594" s="92" t="s">
        <v>447</v>
      </c>
      <c r="C7594" s="93">
        <v>45643.0</v>
      </c>
      <c r="D7594" s="94">
        <v>0.9326388888888889</v>
      </c>
      <c r="E7594" s="92">
        <v>0.0</v>
      </c>
      <c r="F7594" s="92" t="s">
        <v>3542</v>
      </c>
    </row>
    <row r="7595" ht="14.25" customHeight="1">
      <c r="A7595" s="92" t="s">
        <v>3992</v>
      </c>
      <c r="B7595" s="92" t="s">
        <v>447</v>
      </c>
      <c r="C7595" s="93">
        <v>45713.0</v>
      </c>
      <c r="D7595" s="94">
        <v>0.6861111111111111</v>
      </c>
      <c r="E7595" s="92">
        <v>0.0</v>
      </c>
      <c r="F7595" s="92" t="s">
        <v>3542</v>
      </c>
    </row>
    <row r="7596" ht="14.25" customHeight="1">
      <c r="A7596" s="92" t="s">
        <v>3796</v>
      </c>
      <c r="B7596" s="92" t="s">
        <v>447</v>
      </c>
      <c r="C7596" s="93">
        <v>45846.0</v>
      </c>
      <c r="D7596" s="94">
        <v>0.50625</v>
      </c>
      <c r="E7596" s="92">
        <v>2.0</v>
      </c>
      <c r="F7596" s="92" t="s">
        <v>3544</v>
      </c>
    </row>
    <row r="7597" ht="14.25" customHeight="1">
      <c r="A7597" s="92" t="s">
        <v>3953</v>
      </c>
      <c r="B7597" s="92" t="s">
        <v>447</v>
      </c>
      <c r="C7597" s="93">
        <v>45877.0</v>
      </c>
      <c r="D7597" s="94">
        <v>0.8451388888888889</v>
      </c>
      <c r="E7597" s="92">
        <v>0.0</v>
      </c>
      <c r="F7597" s="92" t="s">
        <v>3542</v>
      </c>
    </row>
    <row r="7598" ht="14.25" customHeight="1">
      <c r="A7598" s="92" t="s">
        <v>3704</v>
      </c>
      <c r="B7598" s="92" t="s">
        <v>447</v>
      </c>
      <c r="C7598" s="93">
        <v>45923.0</v>
      </c>
      <c r="D7598" s="94">
        <v>0.19791666666666666</v>
      </c>
      <c r="E7598" s="92">
        <v>0.0</v>
      </c>
      <c r="F7598" s="92" t="s">
        <v>3542</v>
      </c>
    </row>
    <row r="7599" ht="14.25" customHeight="1">
      <c r="A7599" s="92" t="s">
        <v>3650</v>
      </c>
      <c r="B7599" s="92" t="s">
        <v>951</v>
      </c>
      <c r="C7599" s="93">
        <v>45884.0</v>
      </c>
      <c r="D7599" s="94">
        <v>0.03888888888888889</v>
      </c>
      <c r="E7599" s="92">
        <v>0.0</v>
      </c>
      <c r="F7599" s="92" t="s">
        <v>3542</v>
      </c>
    </row>
    <row r="7600" ht="14.25" customHeight="1">
      <c r="A7600" s="92" t="s">
        <v>4015</v>
      </c>
      <c r="B7600" s="92" t="s">
        <v>3433</v>
      </c>
      <c r="C7600" s="93">
        <v>45707.0</v>
      </c>
      <c r="D7600" s="94">
        <v>0.37430555555555556</v>
      </c>
      <c r="E7600" s="92">
        <v>1.0</v>
      </c>
      <c r="F7600" s="92" t="s">
        <v>3543</v>
      </c>
    </row>
    <row r="7601" ht="14.25" customHeight="1">
      <c r="A7601" s="92" t="s">
        <v>3664</v>
      </c>
      <c r="B7601" s="92" t="s">
        <v>3433</v>
      </c>
      <c r="C7601" s="93">
        <v>45716.0</v>
      </c>
      <c r="D7601" s="94">
        <v>0.3590277777777778</v>
      </c>
      <c r="E7601" s="92">
        <v>1.0</v>
      </c>
      <c r="F7601" s="92" t="s">
        <v>3543</v>
      </c>
    </row>
    <row r="7602" ht="14.25" customHeight="1">
      <c r="A7602" s="92" t="s">
        <v>3949</v>
      </c>
      <c r="B7602" s="92" t="s">
        <v>448</v>
      </c>
      <c r="C7602" s="93">
        <v>45883.0</v>
      </c>
      <c r="D7602" s="94">
        <v>0.4576388888888889</v>
      </c>
      <c r="E7602" s="92">
        <v>0.0</v>
      </c>
      <c r="F7602" s="92" t="s">
        <v>3542</v>
      </c>
    </row>
    <row r="7603" ht="14.25" customHeight="1">
      <c r="A7603" s="92" t="s">
        <v>3792</v>
      </c>
      <c r="B7603" s="92" t="s">
        <v>448</v>
      </c>
      <c r="C7603" s="93">
        <v>45918.0</v>
      </c>
      <c r="D7603" s="94">
        <v>0.9993055555555556</v>
      </c>
      <c r="E7603" s="92">
        <v>1.0</v>
      </c>
      <c r="F7603" s="92" t="s">
        <v>3543</v>
      </c>
    </row>
    <row r="7604" ht="14.25" customHeight="1">
      <c r="A7604" s="92" t="s">
        <v>3856</v>
      </c>
      <c r="B7604" s="92" t="s">
        <v>1457</v>
      </c>
      <c r="C7604" s="93">
        <v>45637.0</v>
      </c>
      <c r="D7604" s="94">
        <v>0.0</v>
      </c>
      <c r="E7604" s="92">
        <v>1.0</v>
      </c>
      <c r="F7604" s="92" t="s">
        <v>3543</v>
      </c>
    </row>
    <row r="7605" ht="14.25" customHeight="1">
      <c r="A7605" s="92" t="s">
        <v>3942</v>
      </c>
      <c r="B7605" s="92" t="s">
        <v>1457</v>
      </c>
      <c r="C7605" s="93">
        <v>45928.0</v>
      </c>
      <c r="D7605" s="94">
        <v>0.7479166666666667</v>
      </c>
      <c r="E7605" s="92">
        <v>2.0</v>
      </c>
      <c r="F7605" s="92" t="s">
        <v>3544</v>
      </c>
    </row>
    <row r="7606" ht="14.25" customHeight="1">
      <c r="A7606" s="92" t="s">
        <v>3935</v>
      </c>
      <c r="B7606" s="92" t="s">
        <v>1458</v>
      </c>
      <c r="C7606" s="93">
        <v>45816.0</v>
      </c>
      <c r="D7606" s="94">
        <v>0.9458333333333333</v>
      </c>
      <c r="E7606" s="92">
        <v>2.0</v>
      </c>
      <c r="F7606" s="92" t="s">
        <v>3544</v>
      </c>
    </row>
    <row r="7607" ht="14.25" customHeight="1">
      <c r="A7607" s="92" t="s">
        <v>3908</v>
      </c>
      <c r="B7607" s="92" t="s">
        <v>1458</v>
      </c>
      <c r="C7607" s="93">
        <v>45926.0</v>
      </c>
      <c r="D7607" s="94">
        <v>0.07083333333333333</v>
      </c>
      <c r="E7607" s="92">
        <v>0.0</v>
      </c>
      <c r="F7607" s="92" t="s">
        <v>3542</v>
      </c>
    </row>
    <row r="7608" ht="14.25" customHeight="1">
      <c r="A7608" s="92" t="s">
        <v>3831</v>
      </c>
      <c r="B7608" s="92" t="s">
        <v>2449</v>
      </c>
      <c r="C7608" s="93">
        <v>45699.0</v>
      </c>
      <c r="D7608" s="94">
        <v>0.9298611111111111</v>
      </c>
      <c r="E7608" s="92">
        <v>0.0</v>
      </c>
      <c r="F7608" s="92" t="s">
        <v>3542</v>
      </c>
    </row>
    <row r="7609" ht="14.25" customHeight="1">
      <c r="A7609" s="92" t="s">
        <v>4086</v>
      </c>
      <c r="B7609" s="92" t="s">
        <v>2449</v>
      </c>
      <c r="C7609" s="93">
        <v>45792.0</v>
      </c>
      <c r="D7609" s="94">
        <v>0.5013888888888889</v>
      </c>
      <c r="E7609" s="92">
        <v>0.0</v>
      </c>
      <c r="F7609" s="92" t="s">
        <v>3542</v>
      </c>
    </row>
    <row r="7610" ht="14.25" customHeight="1">
      <c r="A7610" s="92" t="s">
        <v>4012</v>
      </c>
      <c r="B7610" s="92" t="s">
        <v>2449</v>
      </c>
      <c r="C7610" s="93">
        <v>45829.0</v>
      </c>
      <c r="D7610" s="94">
        <v>0.39444444444444443</v>
      </c>
      <c r="E7610" s="92">
        <v>0.0</v>
      </c>
      <c r="F7610" s="92" t="s">
        <v>3542</v>
      </c>
    </row>
    <row r="7611" ht="14.25" customHeight="1">
      <c r="A7611" s="92" t="s">
        <v>3961</v>
      </c>
      <c r="B7611" s="92" t="s">
        <v>1945</v>
      </c>
      <c r="C7611" s="93">
        <v>45856.0</v>
      </c>
      <c r="D7611" s="94">
        <v>0.9291666666666667</v>
      </c>
      <c r="E7611" s="92">
        <v>0.0</v>
      </c>
      <c r="F7611" s="92" t="s">
        <v>3542</v>
      </c>
    </row>
    <row r="7612" ht="14.25" customHeight="1">
      <c r="A7612" s="92" t="s">
        <v>3665</v>
      </c>
      <c r="B7612" s="92" t="s">
        <v>2955</v>
      </c>
      <c r="C7612" s="93">
        <v>45581.0</v>
      </c>
      <c r="D7612" s="94">
        <v>0.23819444444444443</v>
      </c>
      <c r="E7612" s="92">
        <v>1.0</v>
      </c>
      <c r="F7612" s="92" t="s">
        <v>3543</v>
      </c>
    </row>
    <row r="7613" ht="14.25" customHeight="1">
      <c r="A7613" s="92" t="s">
        <v>4031</v>
      </c>
      <c r="B7613" s="92" t="s">
        <v>2955</v>
      </c>
      <c r="C7613" s="93">
        <v>45700.0</v>
      </c>
      <c r="D7613" s="94">
        <v>0.2701388888888889</v>
      </c>
      <c r="E7613" s="92">
        <v>1.0</v>
      </c>
      <c r="F7613" s="92" t="s">
        <v>3543</v>
      </c>
    </row>
    <row r="7614" ht="14.25" customHeight="1">
      <c r="A7614" s="92" t="s">
        <v>3909</v>
      </c>
      <c r="B7614" s="92" t="s">
        <v>2955</v>
      </c>
      <c r="C7614" s="93">
        <v>45814.0</v>
      </c>
      <c r="D7614" s="94">
        <v>0.34652777777777777</v>
      </c>
      <c r="E7614" s="92">
        <v>0.0</v>
      </c>
      <c r="F7614" s="92" t="s">
        <v>3542</v>
      </c>
    </row>
    <row r="7615" ht="14.25" customHeight="1">
      <c r="A7615" s="92" t="s">
        <v>3817</v>
      </c>
      <c r="B7615" s="92" t="s">
        <v>1946</v>
      </c>
      <c r="C7615" s="93">
        <v>45663.0</v>
      </c>
      <c r="D7615" s="94">
        <v>0.8090277777777778</v>
      </c>
      <c r="E7615" s="92">
        <v>1.0</v>
      </c>
      <c r="F7615" s="92" t="s">
        <v>3543</v>
      </c>
    </row>
    <row r="7616" ht="14.25" customHeight="1">
      <c r="A7616" s="92" t="s">
        <v>3811</v>
      </c>
      <c r="B7616" s="92" t="s">
        <v>1946</v>
      </c>
      <c r="C7616" s="93">
        <v>45715.0</v>
      </c>
      <c r="D7616" s="94">
        <v>0.5715277777777777</v>
      </c>
      <c r="E7616" s="92">
        <v>2.0</v>
      </c>
      <c r="F7616" s="92" t="s">
        <v>3544</v>
      </c>
    </row>
    <row r="7617" ht="14.25" customHeight="1">
      <c r="A7617" s="92" t="s">
        <v>3685</v>
      </c>
      <c r="B7617" s="92" t="s">
        <v>1946</v>
      </c>
      <c r="C7617" s="93">
        <v>45766.0</v>
      </c>
      <c r="D7617" s="94">
        <v>0.7708333333333334</v>
      </c>
      <c r="E7617" s="92">
        <v>0.0</v>
      </c>
      <c r="F7617" s="92" t="s">
        <v>3542</v>
      </c>
    </row>
    <row r="7618" ht="14.25" customHeight="1">
      <c r="A7618" s="92" t="s">
        <v>3814</v>
      </c>
      <c r="B7618" s="92" t="s">
        <v>1946</v>
      </c>
      <c r="C7618" s="93">
        <v>45915.0</v>
      </c>
      <c r="D7618" s="94">
        <v>0.9819444444444444</v>
      </c>
      <c r="E7618" s="92">
        <v>2.0</v>
      </c>
      <c r="F7618" s="92" t="s">
        <v>3544</v>
      </c>
    </row>
    <row r="7619" ht="14.25" customHeight="1">
      <c r="A7619" s="92" t="s">
        <v>4064</v>
      </c>
      <c r="B7619" s="92" t="s">
        <v>2956</v>
      </c>
      <c r="C7619" s="93">
        <v>45897.0</v>
      </c>
      <c r="D7619" s="94">
        <v>0.36527777777777776</v>
      </c>
      <c r="E7619" s="92">
        <v>1.0</v>
      </c>
      <c r="F7619" s="92" t="s">
        <v>3543</v>
      </c>
    </row>
    <row r="7620" ht="14.25" customHeight="1">
      <c r="A7620" s="92" t="s">
        <v>3682</v>
      </c>
      <c r="B7620" s="92" t="s">
        <v>1947</v>
      </c>
      <c r="C7620" s="93">
        <v>45711.0</v>
      </c>
      <c r="D7620" s="94">
        <v>0.3472222222222222</v>
      </c>
      <c r="E7620" s="92">
        <v>0.0</v>
      </c>
      <c r="F7620" s="92" t="s">
        <v>3542</v>
      </c>
    </row>
    <row r="7621" ht="14.25" customHeight="1">
      <c r="A7621" s="92" t="s">
        <v>3831</v>
      </c>
      <c r="B7621" s="92" t="s">
        <v>1947</v>
      </c>
      <c r="C7621" s="93">
        <v>45810.0</v>
      </c>
      <c r="D7621" s="94">
        <v>0.8215277777777777</v>
      </c>
      <c r="E7621" s="92">
        <v>1.0</v>
      </c>
      <c r="F7621" s="92" t="s">
        <v>3543</v>
      </c>
    </row>
    <row r="7622" ht="14.25" customHeight="1">
      <c r="A7622" s="92" t="s">
        <v>4089</v>
      </c>
      <c r="B7622" s="92" t="s">
        <v>2450</v>
      </c>
      <c r="C7622" s="93">
        <v>45776.0</v>
      </c>
      <c r="D7622" s="94">
        <v>0.5534722222222223</v>
      </c>
      <c r="E7622" s="92">
        <v>2.0</v>
      </c>
      <c r="F7622" s="92" t="s">
        <v>3544</v>
      </c>
    </row>
    <row r="7623" ht="14.25" customHeight="1">
      <c r="A7623" s="92" t="s">
        <v>3732</v>
      </c>
      <c r="B7623" s="92" t="s">
        <v>2450</v>
      </c>
      <c r="C7623" s="93">
        <v>45905.0</v>
      </c>
      <c r="D7623" s="94">
        <v>0.06944444444444445</v>
      </c>
      <c r="E7623" s="92">
        <v>0.0</v>
      </c>
      <c r="F7623" s="92" t="s">
        <v>3542</v>
      </c>
    </row>
    <row r="7624" ht="14.25" customHeight="1">
      <c r="A7624" s="92" t="s">
        <v>3669</v>
      </c>
      <c r="B7624" s="92" t="s">
        <v>2450</v>
      </c>
      <c r="C7624" s="93">
        <v>45915.0</v>
      </c>
      <c r="D7624" s="94">
        <v>0.2152777777777778</v>
      </c>
      <c r="E7624" s="92">
        <v>2.0</v>
      </c>
      <c r="F7624" s="92" t="s">
        <v>3544</v>
      </c>
    </row>
    <row r="7625" ht="14.25" customHeight="1">
      <c r="A7625" s="92" t="s">
        <v>3715</v>
      </c>
      <c r="B7625" s="92" t="s">
        <v>2957</v>
      </c>
      <c r="C7625" s="93">
        <v>45795.0</v>
      </c>
      <c r="D7625" s="94">
        <v>0.9868055555555556</v>
      </c>
      <c r="E7625" s="92">
        <v>0.0</v>
      </c>
      <c r="F7625" s="92" t="s">
        <v>3542</v>
      </c>
    </row>
    <row r="7626" ht="14.25" customHeight="1">
      <c r="A7626" s="92" t="s">
        <v>3919</v>
      </c>
      <c r="B7626" s="92" t="s">
        <v>2957</v>
      </c>
      <c r="C7626" s="93">
        <v>45806.0</v>
      </c>
      <c r="D7626" s="94">
        <v>0.7604166666666666</v>
      </c>
      <c r="E7626" s="92">
        <v>0.0</v>
      </c>
      <c r="F7626" s="92" t="s">
        <v>3542</v>
      </c>
    </row>
    <row r="7627" ht="14.25" customHeight="1">
      <c r="A7627" s="92" t="s">
        <v>4074</v>
      </c>
      <c r="B7627" s="92" t="s">
        <v>2957</v>
      </c>
      <c r="C7627" s="93">
        <v>45870.0</v>
      </c>
      <c r="D7627" s="94">
        <v>0.37430555555555556</v>
      </c>
      <c r="E7627" s="92">
        <v>2.0</v>
      </c>
      <c r="F7627" s="92" t="s">
        <v>3544</v>
      </c>
    </row>
    <row r="7628" ht="14.25" customHeight="1">
      <c r="A7628" s="92" t="s">
        <v>4024</v>
      </c>
      <c r="B7628" s="92" t="s">
        <v>2957</v>
      </c>
      <c r="C7628" s="93">
        <v>45912.0</v>
      </c>
      <c r="D7628" s="94">
        <v>0.40208333333333335</v>
      </c>
      <c r="E7628" s="92">
        <v>1.0</v>
      </c>
      <c r="F7628" s="92" t="s">
        <v>3543</v>
      </c>
    </row>
    <row r="7629" ht="14.25" customHeight="1">
      <c r="A7629" s="92" t="s">
        <v>4071</v>
      </c>
      <c r="B7629" s="92" t="s">
        <v>3434</v>
      </c>
      <c r="C7629" s="93">
        <v>45912.0</v>
      </c>
      <c r="D7629" s="94">
        <v>0.8979166666666667</v>
      </c>
      <c r="E7629" s="92">
        <v>0.0</v>
      </c>
      <c r="F7629" s="92" t="s">
        <v>3542</v>
      </c>
    </row>
    <row r="7630" ht="14.25" customHeight="1">
      <c r="A7630" s="92" t="s">
        <v>3802</v>
      </c>
      <c r="B7630" s="92" t="s">
        <v>1459</v>
      </c>
      <c r="C7630" s="93">
        <v>45587.0</v>
      </c>
      <c r="D7630" s="94">
        <v>0.5576388888888889</v>
      </c>
      <c r="E7630" s="92">
        <v>2.0</v>
      </c>
      <c r="F7630" s="92" t="s">
        <v>3544</v>
      </c>
    </row>
    <row r="7631" ht="14.25" customHeight="1">
      <c r="A7631" s="92" t="s">
        <v>3776</v>
      </c>
      <c r="B7631" s="92" t="s">
        <v>1459</v>
      </c>
      <c r="C7631" s="93">
        <v>45612.0</v>
      </c>
      <c r="D7631" s="94">
        <v>0.10555555555555556</v>
      </c>
      <c r="E7631" s="92">
        <v>0.0</v>
      </c>
      <c r="F7631" s="92" t="s">
        <v>3542</v>
      </c>
    </row>
    <row r="7632" ht="14.25" customHeight="1">
      <c r="A7632" s="92" t="s">
        <v>4021</v>
      </c>
      <c r="B7632" s="92" t="s">
        <v>1459</v>
      </c>
      <c r="C7632" s="93">
        <v>45738.0</v>
      </c>
      <c r="D7632" s="94">
        <v>0.9208333333333333</v>
      </c>
      <c r="E7632" s="92">
        <v>0.0</v>
      </c>
      <c r="F7632" s="92" t="s">
        <v>3542</v>
      </c>
    </row>
    <row r="7633" ht="14.25" customHeight="1">
      <c r="A7633" s="92" t="s">
        <v>4085</v>
      </c>
      <c r="B7633" s="92" t="s">
        <v>1459</v>
      </c>
      <c r="C7633" s="93">
        <v>45765.0</v>
      </c>
      <c r="D7633" s="94">
        <v>0.5791666666666667</v>
      </c>
      <c r="E7633" s="92">
        <v>2.0</v>
      </c>
      <c r="F7633" s="92" t="s">
        <v>3544</v>
      </c>
    </row>
    <row r="7634" ht="14.25" customHeight="1">
      <c r="A7634" s="92" t="s">
        <v>3965</v>
      </c>
      <c r="B7634" s="92" t="s">
        <v>1459</v>
      </c>
      <c r="C7634" s="93">
        <v>45944.0</v>
      </c>
      <c r="D7634" s="94">
        <v>0.49166666666666664</v>
      </c>
      <c r="E7634" s="92">
        <v>2.0</v>
      </c>
      <c r="F7634" s="92" t="s">
        <v>3544</v>
      </c>
    </row>
    <row r="7635" ht="14.25" customHeight="1">
      <c r="A7635" s="92" t="s">
        <v>3937</v>
      </c>
      <c r="B7635" s="92" t="s">
        <v>1460</v>
      </c>
      <c r="C7635" s="93">
        <v>45714.0</v>
      </c>
      <c r="D7635" s="94">
        <v>0.5375</v>
      </c>
      <c r="E7635" s="92">
        <v>1.0</v>
      </c>
      <c r="F7635" s="92" t="s">
        <v>3543</v>
      </c>
    </row>
    <row r="7636" ht="14.25" customHeight="1">
      <c r="A7636" s="92" t="s">
        <v>3992</v>
      </c>
      <c r="B7636" s="92" t="s">
        <v>1460</v>
      </c>
      <c r="C7636" s="93">
        <v>45916.0</v>
      </c>
      <c r="D7636" s="94">
        <v>0.6645833333333333</v>
      </c>
      <c r="E7636" s="92">
        <v>0.0</v>
      </c>
      <c r="F7636" s="92" t="s">
        <v>3542</v>
      </c>
    </row>
    <row r="7637" ht="14.25" customHeight="1">
      <c r="A7637" s="92" t="s">
        <v>3935</v>
      </c>
      <c r="B7637" s="92" t="s">
        <v>3435</v>
      </c>
      <c r="C7637" s="93">
        <v>45630.0</v>
      </c>
      <c r="D7637" s="94">
        <v>0.05277777777777778</v>
      </c>
      <c r="E7637" s="92">
        <v>1.0</v>
      </c>
      <c r="F7637" s="92" t="s">
        <v>3543</v>
      </c>
    </row>
    <row r="7638" ht="14.25" customHeight="1">
      <c r="A7638" s="92" t="s">
        <v>3758</v>
      </c>
      <c r="B7638" s="92" t="s">
        <v>3435</v>
      </c>
      <c r="C7638" s="93">
        <v>45646.0</v>
      </c>
      <c r="D7638" s="94">
        <v>0.6652777777777777</v>
      </c>
      <c r="E7638" s="92">
        <v>2.0</v>
      </c>
      <c r="F7638" s="92" t="s">
        <v>3544</v>
      </c>
    </row>
    <row r="7639" ht="14.25" customHeight="1">
      <c r="A7639" s="92" t="s">
        <v>3732</v>
      </c>
      <c r="B7639" s="92" t="s">
        <v>1948</v>
      </c>
      <c r="C7639" s="93">
        <v>45596.0</v>
      </c>
      <c r="D7639" s="94">
        <v>0.03333333333333333</v>
      </c>
      <c r="E7639" s="92">
        <v>0.0</v>
      </c>
      <c r="F7639" s="92" t="s">
        <v>3542</v>
      </c>
    </row>
    <row r="7640" ht="14.25" customHeight="1">
      <c r="A7640" s="92" t="s">
        <v>3777</v>
      </c>
      <c r="B7640" s="92" t="s">
        <v>1948</v>
      </c>
      <c r="C7640" s="93">
        <v>45615.0</v>
      </c>
      <c r="D7640" s="94">
        <v>0.9597222222222223</v>
      </c>
      <c r="E7640" s="92">
        <v>1.0</v>
      </c>
      <c r="F7640" s="92" t="s">
        <v>3543</v>
      </c>
    </row>
    <row r="7641" ht="14.25" customHeight="1">
      <c r="A7641" s="92" t="s">
        <v>4050</v>
      </c>
      <c r="B7641" s="92" t="s">
        <v>1948</v>
      </c>
      <c r="C7641" s="93">
        <v>45739.0</v>
      </c>
      <c r="D7641" s="94">
        <v>0.9590277777777778</v>
      </c>
      <c r="E7641" s="92">
        <v>2.0</v>
      </c>
      <c r="F7641" s="92" t="s">
        <v>3544</v>
      </c>
    </row>
    <row r="7642" ht="14.25" customHeight="1">
      <c r="A7642" s="92" t="s">
        <v>3761</v>
      </c>
      <c r="B7642" s="92" t="s">
        <v>1949</v>
      </c>
      <c r="C7642" s="93">
        <v>45587.0</v>
      </c>
      <c r="D7642" s="94">
        <v>0.24930555555555556</v>
      </c>
      <c r="E7642" s="92">
        <v>2.0</v>
      </c>
      <c r="F7642" s="92" t="s">
        <v>3544</v>
      </c>
    </row>
    <row r="7643" ht="14.25" customHeight="1">
      <c r="A7643" s="92" t="s">
        <v>3692</v>
      </c>
      <c r="B7643" s="92" t="s">
        <v>1949</v>
      </c>
      <c r="C7643" s="93">
        <v>45593.0</v>
      </c>
      <c r="D7643" s="94">
        <v>0.64375</v>
      </c>
      <c r="E7643" s="92">
        <v>0.0</v>
      </c>
      <c r="F7643" s="92" t="s">
        <v>3542</v>
      </c>
    </row>
    <row r="7644" ht="14.25" customHeight="1">
      <c r="A7644" s="92" t="s">
        <v>3720</v>
      </c>
      <c r="B7644" s="92" t="s">
        <v>1949</v>
      </c>
      <c r="C7644" s="93">
        <v>45605.0</v>
      </c>
      <c r="D7644" s="94">
        <v>0.6409722222222223</v>
      </c>
      <c r="E7644" s="92">
        <v>2.0</v>
      </c>
      <c r="F7644" s="92" t="s">
        <v>3544</v>
      </c>
    </row>
    <row r="7645" ht="14.25" customHeight="1">
      <c r="A7645" s="92" t="s">
        <v>4016</v>
      </c>
      <c r="B7645" s="92" t="s">
        <v>3436</v>
      </c>
      <c r="C7645" s="93">
        <v>45633.0</v>
      </c>
      <c r="D7645" s="94">
        <v>0.7027777777777777</v>
      </c>
      <c r="E7645" s="92">
        <v>0.0</v>
      </c>
      <c r="F7645" s="92" t="s">
        <v>3542</v>
      </c>
    </row>
    <row r="7646" ht="14.25" customHeight="1">
      <c r="A7646" s="92" t="s">
        <v>3684</v>
      </c>
      <c r="B7646" s="92" t="s">
        <v>3437</v>
      </c>
      <c r="C7646" s="93">
        <v>45594.0</v>
      </c>
      <c r="D7646" s="94">
        <v>0.4048611111111111</v>
      </c>
      <c r="E7646" s="92">
        <v>0.0</v>
      </c>
      <c r="F7646" s="92" t="s">
        <v>3542</v>
      </c>
    </row>
    <row r="7647" ht="14.25" customHeight="1">
      <c r="A7647" s="92" t="s">
        <v>3690</v>
      </c>
      <c r="B7647" s="92" t="s">
        <v>3437</v>
      </c>
      <c r="C7647" s="93">
        <v>45600.0</v>
      </c>
      <c r="D7647" s="94">
        <v>0.6166666666666667</v>
      </c>
      <c r="E7647" s="92">
        <v>1.0</v>
      </c>
      <c r="F7647" s="92" t="s">
        <v>3543</v>
      </c>
    </row>
    <row r="7648" ht="14.25" customHeight="1">
      <c r="A7648" s="92" t="s">
        <v>4083</v>
      </c>
      <c r="B7648" s="92" t="s">
        <v>3437</v>
      </c>
      <c r="C7648" s="93">
        <v>45688.0</v>
      </c>
      <c r="D7648" s="94">
        <v>0.30416666666666664</v>
      </c>
      <c r="E7648" s="92">
        <v>0.0</v>
      </c>
      <c r="F7648" s="92" t="s">
        <v>3542</v>
      </c>
    </row>
    <row r="7649" ht="14.25" customHeight="1">
      <c r="A7649" s="92" t="s">
        <v>4032</v>
      </c>
      <c r="B7649" s="92" t="s">
        <v>3437</v>
      </c>
      <c r="C7649" s="93">
        <v>45755.0</v>
      </c>
      <c r="D7649" s="94">
        <v>0.4486111111111111</v>
      </c>
      <c r="E7649" s="92">
        <v>1.0</v>
      </c>
      <c r="F7649" s="92" t="s">
        <v>3543</v>
      </c>
    </row>
    <row r="7650" ht="14.25" customHeight="1">
      <c r="A7650" s="92" t="s">
        <v>3670</v>
      </c>
      <c r="B7650" s="92" t="s">
        <v>3437</v>
      </c>
      <c r="C7650" s="93">
        <v>45858.0</v>
      </c>
      <c r="D7650" s="94">
        <v>0.03125</v>
      </c>
      <c r="E7650" s="92">
        <v>2.0</v>
      </c>
      <c r="F7650" s="92" t="s">
        <v>3544</v>
      </c>
    </row>
    <row r="7651" ht="14.25" customHeight="1">
      <c r="A7651" s="92" t="s">
        <v>3998</v>
      </c>
      <c r="B7651" s="92" t="s">
        <v>3437</v>
      </c>
      <c r="C7651" s="93">
        <v>45944.0</v>
      </c>
      <c r="D7651" s="94">
        <v>0.3486111111111111</v>
      </c>
      <c r="E7651" s="92">
        <v>0.0</v>
      </c>
      <c r="F7651" s="92" t="s">
        <v>3542</v>
      </c>
    </row>
    <row r="7652" ht="14.25" customHeight="1">
      <c r="A7652" s="92" t="s">
        <v>3681</v>
      </c>
      <c r="B7652" s="92" t="s">
        <v>2451</v>
      </c>
      <c r="C7652" s="93">
        <v>45688.0</v>
      </c>
      <c r="D7652" s="94">
        <v>0.8618055555555556</v>
      </c>
      <c r="E7652" s="92">
        <v>0.0</v>
      </c>
      <c r="F7652" s="92" t="s">
        <v>3542</v>
      </c>
    </row>
    <row r="7653" ht="14.25" customHeight="1">
      <c r="A7653" s="92" t="s">
        <v>4076</v>
      </c>
      <c r="B7653" s="92" t="s">
        <v>2451</v>
      </c>
      <c r="C7653" s="93">
        <v>45741.0</v>
      </c>
      <c r="D7653" s="94">
        <v>0.2326388888888889</v>
      </c>
      <c r="E7653" s="92">
        <v>1.0</v>
      </c>
      <c r="F7653" s="92" t="s">
        <v>3543</v>
      </c>
    </row>
    <row r="7654" ht="14.25" customHeight="1">
      <c r="A7654" s="92" t="s">
        <v>4004</v>
      </c>
      <c r="B7654" s="92" t="s">
        <v>1950</v>
      </c>
      <c r="C7654" s="93">
        <v>45587.0</v>
      </c>
      <c r="D7654" s="94">
        <v>0.09513888888888888</v>
      </c>
      <c r="E7654" s="92">
        <v>0.0</v>
      </c>
      <c r="F7654" s="92" t="s">
        <v>3542</v>
      </c>
    </row>
    <row r="7655" ht="14.25" customHeight="1">
      <c r="A7655" s="92" t="s">
        <v>4071</v>
      </c>
      <c r="B7655" s="92" t="s">
        <v>1950</v>
      </c>
      <c r="C7655" s="93">
        <v>45791.0</v>
      </c>
      <c r="D7655" s="94">
        <v>0.25416666666666665</v>
      </c>
      <c r="E7655" s="92">
        <v>2.0</v>
      </c>
      <c r="F7655" s="92" t="s">
        <v>3544</v>
      </c>
    </row>
    <row r="7656" ht="14.25" customHeight="1">
      <c r="A7656" s="92" t="s">
        <v>4037</v>
      </c>
      <c r="B7656" s="92" t="s">
        <v>1950</v>
      </c>
      <c r="C7656" s="93">
        <v>45905.0</v>
      </c>
      <c r="D7656" s="94">
        <v>0.4638888888888889</v>
      </c>
      <c r="E7656" s="92">
        <v>0.0</v>
      </c>
      <c r="F7656" s="92" t="s">
        <v>3542</v>
      </c>
    </row>
    <row r="7657" ht="14.25" customHeight="1">
      <c r="A7657" s="92" t="s">
        <v>3669</v>
      </c>
      <c r="B7657" s="92" t="s">
        <v>2452</v>
      </c>
      <c r="C7657" s="93">
        <v>45826.0</v>
      </c>
      <c r="D7657" s="94">
        <v>0.3277777777777778</v>
      </c>
      <c r="E7657" s="92">
        <v>1.0</v>
      </c>
      <c r="F7657" s="92" t="s">
        <v>3543</v>
      </c>
    </row>
    <row r="7658" ht="14.25" customHeight="1">
      <c r="A7658" s="92" t="s">
        <v>3844</v>
      </c>
      <c r="B7658" s="92" t="s">
        <v>2452</v>
      </c>
      <c r="C7658" s="93">
        <v>45832.0</v>
      </c>
      <c r="D7658" s="94">
        <v>0.42083333333333334</v>
      </c>
      <c r="E7658" s="92">
        <v>1.0</v>
      </c>
      <c r="F7658" s="92" t="s">
        <v>3543</v>
      </c>
    </row>
    <row r="7659" ht="14.25" customHeight="1">
      <c r="A7659" s="92" t="s">
        <v>3724</v>
      </c>
      <c r="B7659" s="92" t="s">
        <v>1461</v>
      </c>
      <c r="C7659" s="93">
        <v>45723.0</v>
      </c>
      <c r="D7659" s="94">
        <v>0.95</v>
      </c>
      <c r="E7659" s="92">
        <v>2.0</v>
      </c>
      <c r="F7659" s="92" t="s">
        <v>3544</v>
      </c>
    </row>
    <row r="7660" ht="14.25" customHeight="1">
      <c r="A7660" s="92" t="s">
        <v>3703</v>
      </c>
      <c r="B7660" s="92" t="s">
        <v>1461</v>
      </c>
      <c r="C7660" s="93">
        <v>45792.0</v>
      </c>
      <c r="D7660" s="94">
        <v>0.3111111111111111</v>
      </c>
      <c r="E7660" s="92">
        <v>2.0</v>
      </c>
      <c r="F7660" s="92" t="s">
        <v>3544</v>
      </c>
    </row>
    <row r="7661" ht="14.25" customHeight="1">
      <c r="A7661" s="92" t="s">
        <v>3919</v>
      </c>
      <c r="B7661" s="92" t="s">
        <v>1461</v>
      </c>
      <c r="C7661" s="93">
        <v>45798.0</v>
      </c>
      <c r="D7661" s="94">
        <v>0.7347222222222223</v>
      </c>
      <c r="E7661" s="92">
        <v>0.0</v>
      </c>
      <c r="F7661" s="92" t="s">
        <v>3542</v>
      </c>
    </row>
    <row r="7662" ht="14.25" customHeight="1">
      <c r="A7662" s="92" t="s">
        <v>3875</v>
      </c>
      <c r="B7662" s="92" t="s">
        <v>1461</v>
      </c>
      <c r="C7662" s="93">
        <v>45833.0</v>
      </c>
      <c r="D7662" s="94">
        <v>0.5819444444444445</v>
      </c>
      <c r="E7662" s="92">
        <v>0.0</v>
      </c>
      <c r="F7662" s="92" t="s">
        <v>3542</v>
      </c>
    </row>
    <row r="7663" ht="14.25" customHeight="1">
      <c r="A7663" s="92" t="s">
        <v>3953</v>
      </c>
      <c r="B7663" s="92" t="s">
        <v>2959</v>
      </c>
      <c r="C7663" s="93">
        <v>45666.0</v>
      </c>
      <c r="D7663" s="94">
        <v>0.25069444444444444</v>
      </c>
      <c r="E7663" s="92">
        <v>1.0</v>
      </c>
      <c r="F7663" s="92" t="s">
        <v>3543</v>
      </c>
    </row>
    <row r="7664" ht="14.25" customHeight="1">
      <c r="A7664" s="92" t="s">
        <v>3838</v>
      </c>
      <c r="B7664" s="92" t="s">
        <v>2959</v>
      </c>
      <c r="C7664" s="93">
        <v>45691.0</v>
      </c>
      <c r="D7664" s="94">
        <v>0.8395833333333333</v>
      </c>
      <c r="E7664" s="92">
        <v>1.0</v>
      </c>
      <c r="F7664" s="92" t="s">
        <v>3543</v>
      </c>
    </row>
    <row r="7665" ht="14.25" customHeight="1">
      <c r="A7665" s="92" t="s">
        <v>3915</v>
      </c>
      <c r="B7665" s="92" t="s">
        <v>2959</v>
      </c>
      <c r="C7665" s="93">
        <v>45821.0</v>
      </c>
      <c r="D7665" s="94">
        <v>0.024305555555555556</v>
      </c>
      <c r="E7665" s="92">
        <v>0.0</v>
      </c>
      <c r="F7665" s="92" t="s">
        <v>3542</v>
      </c>
    </row>
    <row r="7666" ht="14.25" customHeight="1">
      <c r="A7666" s="92" t="s">
        <v>3727</v>
      </c>
      <c r="B7666" s="92" t="s">
        <v>2959</v>
      </c>
      <c r="C7666" s="93">
        <v>45927.0</v>
      </c>
      <c r="D7666" s="94">
        <v>0.8465277777777778</v>
      </c>
      <c r="E7666" s="92">
        <v>0.0</v>
      </c>
      <c r="F7666" s="92" t="s">
        <v>3542</v>
      </c>
    </row>
    <row r="7667" ht="14.25" customHeight="1">
      <c r="A7667" s="92" t="s">
        <v>4023</v>
      </c>
      <c r="B7667" s="92" t="s">
        <v>2959</v>
      </c>
      <c r="C7667" s="93">
        <v>45930.0</v>
      </c>
      <c r="D7667" s="94">
        <v>0.75625</v>
      </c>
      <c r="E7667" s="92">
        <v>0.0</v>
      </c>
      <c r="F7667" s="92" t="s">
        <v>3542</v>
      </c>
    </row>
    <row r="7668" ht="14.25" customHeight="1">
      <c r="A7668" s="92" t="s">
        <v>3750</v>
      </c>
      <c r="B7668" s="92" t="s">
        <v>3438</v>
      </c>
      <c r="C7668" s="93">
        <v>45651.0</v>
      </c>
      <c r="D7668" s="94">
        <v>0.4097222222222222</v>
      </c>
      <c r="E7668" s="92">
        <v>1.0</v>
      </c>
      <c r="F7668" s="92" t="s">
        <v>3543</v>
      </c>
    </row>
    <row r="7669" ht="14.25" customHeight="1">
      <c r="A7669" s="92" t="s">
        <v>3646</v>
      </c>
      <c r="B7669" s="92" t="s">
        <v>3438</v>
      </c>
      <c r="C7669" s="93">
        <v>45762.0</v>
      </c>
      <c r="D7669" s="94">
        <v>0.4027777777777778</v>
      </c>
      <c r="E7669" s="92">
        <v>2.0</v>
      </c>
      <c r="F7669" s="92" t="s">
        <v>3544</v>
      </c>
    </row>
    <row r="7670" ht="14.25" customHeight="1">
      <c r="A7670" s="92" t="s">
        <v>3920</v>
      </c>
      <c r="B7670" s="92" t="s">
        <v>3438</v>
      </c>
      <c r="C7670" s="93">
        <v>45903.0</v>
      </c>
      <c r="D7670" s="94">
        <v>0.8423611111111111</v>
      </c>
      <c r="E7670" s="92">
        <v>1.0</v>
      </c>
      <c r="F7670" s="92" t="s">
        <v>3543</v>
      </c>
    </row>
    <row r="7671" ht="14.25" customHeight="1">
      <c r="A7671" s="92" t="s">
        <v>3690</v>
      </c>
      <c r="B7671" s="92" t="s">
        <v>3438</v>
      </c>
      <c r="C7671" s="93">
        <v>45928.0</v>
      </c>
      <c r="D7671" s="94">
        <v>0.9875</v>
      </c>
      <c r="E7671" s="92">
        <v>2.0</v>
      </c>
      <c r="F7671" s="92" t="s">
        <v>3544</v>
      </c>
    </row>
    <row r="7672" ht="14.25" customHeight="1">
      <c r="A7672" s="92" t="s">
        <v>4026</v>
      </c>
      <c r="B7672" s="92" t="s">
        <v>1462</v>
      </c>
      <c r="C7672" s="93">
        <v>45621.0</v>
      </c>
      <c r="D7672" s="94">
        <v>0.9</v>
      </c>
      <c r="E7672" s="92">
        <v>1.0</v>
      </c>
      <c r="F7672" s="92" t="s">
        <v>3543</v>
      </c>
    </row>
    <row r="7673" ht="14.25" customHeight="1">
      <c r="A7673" s="92" t="s">
        <v>3925</v>
      </c>
      <c r="B7673" s="92" t="s">
        <v>1951</v>
      </c>
      <c r="C7673" s="93">
        <v>45827.0</v>
      </c>
      <c r="D7673" s="94">
        <v>0.4722222222222222</v>
      </c>
      <c r="E7673" s="92">
        <v>1.0</v>
      </c>
      <c r="F7673" s="92" t="s">
        <v>3543</v>
      </c>
    </row>
    <row r="7674" ht="14.25" customHeight="1">
      <c r="A7674" s="92" t="s">
        <v>3722</v>
      </c>
      <c r="B7674" s="92" t="s">
        <v>953</v>
      </c>
      <c r="C7674" s="93">
        <v>45872.0</v>
      </c>
      <c r="D7674" s="94">
        <v>0.9027777777777778</v>
      </c>
      <c r="E7674" s="92">
        <v>1.0</v>
      </c>
      <c r="F7674" s="92" t="s">
        <v>3543</v>
      </c>
    </row>
    <row r="7675" ht="14.25" customHeight="1">
      <c r="A7675" s="92" t="s">
        <v>4002</v>
      </c>
      <c r="B7675" s="92" t="s">
        <v>1952</v>
      </c>
      <c r="C7675" s="93">
        <v>45633.0</v>
      </c>
      <c r="D7675" s="94">
        <v>0.3486111111111111</v>
      </c>
      <c r="E7675" s="92">
        <v>2.0</v>
      </c>
      <c r="F7675" s="92" t="s">
        <v>3544</v>
      </c>
    </row>
    <row r="7676" ht="14.25" customHeight="1">
      <c r="A7676" s="92" t="s">
        <v>3822</v>
      </c>
      <c r="B7676" s="92" t="s">
        <v>1952</v>
      </c>
      <c r="C7676" s="93">
        <v>45720.0</v>
      </c>
      <c r="D7676" s="94">
        <v>0.5465277777777777</v>
      </c>
      <c r="E7676" s="92">
        <v>2.0</v>
      </c>
      <c r="F7676" s="92" t="s">
        <v>3544</v>
      </c>
    </row>
    <row r="7677" ht="14.25" customHeight="1">
      <c r="A7677" s="92" t="s">
        <v>3698</v>
      </c>
      <c r="B7677" s="92" t="s">
        <v>1952</v>
      </c>
      <c r="C7677" s="93">
        <v>45738.0</v>
      </c>
      <c r="D7677" s="94">
        <v>0.7701388888888889</v>
      </c>
      <c r="E7677" s="92">
        <v>2.0</v>
      </c>
      <c r="F7677" s="92" t="s">
        <v>3544</v>
      </c>
    </row>
    <row r="7678" ht="14.25" customHeight="1">
      <c r="A7678" s="92" t="s">
        <v>3670</v>
      </c>
      <c r="B7678" s="92" t="s">
        <v>1952</v>
      </c>
      <c r="C7678" s="93">
        <v>45855.0</v>
      </c>
      <c r="D7678" s="94">
        <v>0.9215277777777777</v>
      </c>
      <c r="E7678" s="92">
        <v>0.0</v>
      </c>
      <c r="F7678" s="92" t="s">
        <v>3542</v>
      </c>
    </row>
    <row r="7679" ht="14.25" customHeight="1">
      <c r="A7679" s="92" t="s">
        <v>3749</v>
      </c>
      <c r="B7679" s="92" t="s">
        <v>1952</v>
      </c>
      <c r="C7679" s="93">
        <v>45941.0</v>
      </c>
      <c r="D7679" s="94">
        <v>0.6138888888888889</v>
      </c>
      <c r="E7679" s="92">
        <v>1.0</v>
      </c>
      <c r="F7679" s="92" t="s">
        <v>3543</v>
      </c>
    </row>
    <row r="7680" ht="14.25" customHeight="1">
      <c r="A7680" s="92" t="s">
        <v>4043</v>
      </c>
      <c r="B7680" s="92" t="s">
        <v>1953</v>
      </c>
      <c r="C7680" s="93">
        <v>45582.0</v>
      </c>
      <c r="D7680" s="94">
        <v>0.7756944444444445</v>
      </c>
      <c r="E7680" s="92">
        <v>2.0</v>
      </c>
      <c r="F7680" s="92" t="s">
        <v>3544</v>
      </c>
    </row>
    <row r="7681" ht="14.25" customHeight="1">
      <c r="A7681" s="92" t="s">
        <v>3747</v>
      </c>
      <c r="B7681" s="92" t="s">
        <v>1953</v>
      </c>
      <c r="C7681" s="93">
        <v>45765.0</v>
      </c>
      <c r="D7681" s="94">
        <v>0.027777777777777776</v>
      </c>
      <c r="E7681" s="92">
        <v>0.0</v>
      </c>
      <c r="F7681" s="92" t="s">
        <v>3542</v>
      </c>
    </row>
    <row r="7682" ht="14.25" customHeight="1">
      <c r="A7682" s="92" t="s">
        <v>4030</v>
      </c>
      <c r="B7682" s="92" t="s">
        <v>1954</v>
      </c>
      <c r="C7682" s="93">
        <v>45656.0</v>
      </c>
      <c r="D7682" s="94">
        <v>0.5013888888888889</v>
      </c>
      <c r="E7682" s="92">
        <v>1.0</v>
      </c>
      <c r="F7682" s="92" t="s">
        <v>3543</v>
      </c>
    </row>
    <row r="7683" ht="14.25" customHeight="1">
      <c r="A7683" s="92" t="s">
        <v>3933</v>
      </c>
      <c r="B7683" s="92" t="s">
        <v>1954</v>
      </c>
      <c r="C7683" s="93">
        <v>45676.0</v>
      </c>
      <c r="D7683" s="94">
        <v>0.5159722222222223</v>
      </c>
      <c r="E7683" s="92">
        <v>0.0</v>
      </c>
      <c r="F7683" s="92" t="s">
        <v>3542</v>
      </c>
    </row>
    <row r="7684" ht="14.25" customHeight="1">
      <c r="A7684" s="92" t="s">
        <v>3703</v>
      </c>
      <c r="B7684" s="92" t="s">
        <v>1954</v>
      </c>
      <c r="C7684" s="93">
        <v>45727.0</v>
      </c>
      <c r="D7684" s="94">
        <v>0.9236111111111112</v>
      </c>
      <c r="E7684" s="92">
        <v>0.0</v>
      </c>
      <c r="F7684" s="92" t="s">
        <v>3542</v>
      </c>
    </row>
    <row r="7685" ht="14.25" customHeight="1">
      <c r="A7685" s="92" t="s">
        <v>3802</v>
      </c>
      <c r="B7685" s="92" t="s">
        <v>954</v>
      </c>
      <c r="C7685" s="93">
        <v>45763.0</v>
      </c>
      <c r="D7685" s="94">
        <v>0.9034722222222222</v>
      </c>
      <c r="E7685" s="92">
        <v>1.0</v>
      </c>
      <c r="F7685" s="92" t="s">
        <v>3543</v>
      </c>
    </row>
    <row r="7686" ht="14.25" customHeight="1">
      <c r="A7686" s="92" t="s">
        <v>3954</v>
      </c>
      <c r="B7686" s="92" t="s">
        <v>954</v>
      </c>
      <c r="C7686" s="93">
        <v>45838.0</v>
      </c>
      <c r="D7686" s="94">
        <v>0.07847222222222222</v>
      </c>
      <c r="E7686" s="92">
        <v>0.0</v>
      </c>
      <c r="F7686" s="92" t="s">
        <v>3542</v>
      </c>
    </row>
    <row r="7687" ht="14.25" customHeight="1">
      <c r="A7687" s="92" t="s">
        <v>3807</v>
      </c>
      <c r="B7687" s="92" t="s">
        <v>954</v>
      </c>
      <c r="C7687" s="93">
        <v>45850.0</v>
      </c>
      <c r="D7687" s="94">
        <v>0.8125</v>
      </c>
      <c r="E7687" s="92">
        <v>0.0</v>
      </c>
      <c r="F7687" s="92" t="s">
        <v>3542</v>
      </c>
    </row>
    <row r="7688" ht="14.25" customHeight="1">
      <c r="A7688" s="92" t="s">
        <v>3796</v>
      </c>
      <c r="B7688" s="92" t="s">
        <v>954</v>
      </c>
      <c r="C7688" s="93">
        <v>45943.0</v>
      </c>
      <c r="D7688" s="94">
        <v>0.8243055555555555</v>
      </c>
      <c r="E7688" s="92">
        <v>1.0</v>
      </c>
      <c r="F7688" s="92" t="s">
        <v>3543</v>
      </c>
    </row>
    <row r="7689" ht="14.25" customHeight="1">
      <c r="A7689" s="92" t="s">
        <v>3772</v>
      </c>
      <c r="B7689" s="92" t="s">
        <v>955</v>
      </c>
      <c r="C7689" s="93">
        <v>45581.0</v>
      </c>
      <c r="D7689" s="94">
        <v>0.9493055555555555</v>
      </c>
      <c r="E7689" s="92">
        <v>0.0</v>
      </c>
      <c r="F7689" s="92" t="s">
        <v>3542</v>
      </c>
    </row>
    <row r="7690" ht="14.25" customHeight="1">
      <c r="A7690" s="92" t="s">
        <v>3908</v>
      </c>
      <c r="B7690" s="92" t="s">
        <v>955</v>
      </c>
      <c r="C7690" s="93">
        <v>45770.0</v>
      </c>
      <c r="D7690" s="94">
        <v>0.24722222222222223</v>
      </c>
      <c r="E7690" s="92">
        <v>1.0</v>
      </c>
      <c r="F7690" s="92" t="s">
        <v>3543</v>
      </c>
    </row>
    <row r="7691" ht="14.25" customHeight="1">
      <c r="A7691" s="92" t="s">
        <v>3989</v>
      </c>
      <c r="B7691" s="92" t="s">
        <v>1463</v>
      </c>
      <c r="C7691" s="93">
        <v>45682.0</v>
      </c>
      <c r="D7691" s="94">
        <v>0.28541666666666665</v>
      </c>
      <c r="E7691" s="92">
        <v>2.0</v>
      </c>
      <c r="F7691" s="92" t="s">
        <v>3544</v>
      </c>
    </row>
    <row r="7692" ht="14.25" customHeight="1">
      <c r="A7692" s="92" t="s">
        <v>3931</v>
      </c>
      <c r="B7692" s="92" t="s">
        <v>1463</v>
      </c>
      <c r="C7692" s="93">
        <v>45847.0</v>
      </c>
      <c r="D7692" s="94">
        <v>0.2222222222222222</v>
      </c>
      <c r="E7692" s="92">
        <v>1.0</v>
      </c>
      <c r="F7692" s="92" t="s">
        <v>3543</v>
      </c>
    </row>
    <row r="7693" ht="14.25" customHeight="1">
      <c r="A7693" s="92" t="s">
        <v>3856</v>
      </c>
      <c r="B7693" s="92" t="s">
        <v>1463</v>
      </c>
      <c r="C7693" s="93">
        <v>45916.0</v>
      </c>
      <c r="D7693" s="94">
        <v>0.1763888888888889</v>
      </c>
      <c r="E7693" s="92">
        <v>0.0</v>
      </c>
      <c r="F7693" s="92" t="s">
        <v>3542</v>
      </c>
    </row>
    <row r="7694" ht="14.25" customHeight="1">
      <c r="A7694" s="92" t="s">
        <v>3703</v>
      </c>
      <c r="B7694" s="92" t="s">
        <v>1464</v>
      </c>
      <c r="C7694" s="93">
        <v>45602.0</v>
      </c>
      <c r="D7694" s="94">
        <v>0.2</v>
      </c>
      <c r="E7694" s="92">
        <v>1.0</v>
      </c>
      <c r="F7694" s="92" t="s">
        <v>3543</v>
      </c>
    </row>
    <row r="7695" ht="14.25" customHeight="1">
      <c r="A7695" s="92" t="s">
        <v>3904</v>
      </c>
      <c r="B7695" s="92" t="s">
        <v>1464</v>
      </c>
      <c r="C7695" s="93">
        <v>45638.0</v>
      </c>
      <c r="D7695" s="94">
        <v>0.35</v>
      </c>
      <c r="E7695" s="92">
        <v>0.0</v>
      </c>
      <c r="F7695" s="92" t="s">
        <v>3542</v>
      </c>
    </row>
    <row r="7696" ht="14.25" customHeight="1">
      <c r="A7696" s="92" t="s">
        <v>3802</v>
      </c>
      <c r="B7696" s="92" t="s">
        <v>1464</v>
      </c>
      <c r="C7696" s="93">
        <v>45684.0</v>
      </c>
      <c r="D7696" s="94">
        <v>0.4722222222222222</v>
      </c>
      <c r="E7696" s="92">
        <v>0.0</v>
      </c>
      <c r="F7696" s="92" t="s">
        <v>3542</v>
      </c>
    </row>
    <row r="7697" ht="14.25" customHeight="1">
      <c r="A7697" s="92" t="s">
        <v>3627</v>
      </c>
      <c r="B7697" s="92" t="s">
        <v>1464</v>
      </c>
      <c r="C7697" s="93">
        <v>45916.0</v>
      </c>
      <c r="D7697" s="94">
        <v>0.6375</v>
      </c>
      <c r="E7697" s="92">
        <v>2.0</v>
      </c>
      <c r="F7697" s="92" t="s">
        <v>3544</v>
      </c>
    </row>
    <row r="7698" ht="14.25" customHeight="1">
      <c r="A7698" s="92" t="s">
        <v>3918</v>
      </c>
      <c r="B7698" s="92" t="s">
        <v>2961</v>
      </c>
      <c r="C7698" s="93">
        <v>45630.0</v>
      </c>
      <c r="D7698" s="94">
        <v>0.80625</v>
      </c>
      <c r="E7698" s="92">
        <v>2.0</v>
      </c>
      <c r="F7698" s="92" t="s">
        <v>3544</v>
      </c>
    </row>
    <row r="7699" ht="14.25" customHeight="1">
      <c r="A7699" s="92" t="s">
        <v>3942</v>
      </c>
      <c r="B7699" s="92" t="s">
        <v>2961</v>
      </c>
      <c r="C7699" s="93">
        <v>45842.0</v>
      </c>
      <c r="D7699" s="94">
        <v>0.3076388888888889</v>
      </c>
      <c r="E7699" s="92">
        <v>1.0</v>
      </c>
      <c r="F7699" s="92" t="s">
        <v>3543</v>
      </c>
    </row>
    <row r="7700" ht="14.25" customHeight="1">
      <c r="A7700" s="92" t="s">
        <v>3838</v>
      </c>
      <c r="B7700" s="92" t="s">
        <v>2961</v>
      </c>
      <c r="C7700" s="93">
        <v>45851.0</v>
      </c>
      <c r="D7700" s="94">
        <v>0.9138888888888889</v>
      </c>
      <c r="E7700" s="92">
        <v>2.0</v>
      </c>
      <c r="F7700" s="92" t="s">
        <v>3544</v>
      </c>
    </row>
    <row r="7701" ht="14.25" customHeight="1">
      <c r="A7701" s="92" t="s">
        <v>3655</v>
      </c>
      <c r="B7701" s="92" t="s">
        <v>2961</v>
      </c>
      <c r="C7701" s="93">
        <v>45896.0</v>
      </c>
      <c r="D7701" s="94">
        <v>0.9423611111111111</v>
      </c>
      <c r="E7701" s="92">
        <v>1.0</v>
      </c>
      <c r="F7701" s="92" t="s">
        <v>3543</v>
      </c>
    </row>
    <row r="7702" ht="14.25" customHeight="1">
      <c r="A7702" s="92" t="s">
        <v>3998</v>
      </c>
      <c r="B7702" s="92" t="s">
        <v>2961</v>
      </c>
      <c r="C7702" s="93">
        <v>45921.0</v>
      </c>
      <c r="D7702" s="94">
        <v>0.2152777777777778</v>
      </c>
      <c r="E7702" s="92">
        <v>1.0</v>
      </c>
      <c r="F7702" s="92" t="s">
        <v>3543</v>
      </c>
    </row>
    <row r="7703" ht="14.25" customHeight="1">
      <c r="A7703" s="92" t="s">
        <v>3747</v>
      </c>
      <c r="B7703" s="92" t="s">
        <v>956</v>
      </c>
      <c r="C7703" s="93">
        <v>45765.0</v>
      </c>
      <c r="D7703" s="94">
        <v>0.46319444444444446</v>
      </c>
      <c r="E7703" s="92">
        <v>1.0</v>
      </c>
      <c r="F7703" s="92" t="s">
        <v>3543</v>
      </c>
    </row>
    <row r="7704" ht="14.25" customHeight="1">
      <c r="A7704" s="92" t="s">
        <v>3876</v>
      </c>
      <c r="B7704" s="92" t="s">
        <v>449</v>
      </c>
      <c r="C7704" s="93">
        <v>45926.0</v>
      </c>
      <c r="D7704" s="94">
        <v>0.19444444444444445</v>
      </c>
      <c r="E7704" s="92">
        <v>2.0</v>
      </c>
      <c r="F7704" s="92" t="s">
        <v>3544</v>
      </c>
    </row>
    <row r="7705" ht="14.25" customHeight="1">
      <c r="A7705" s="92" t="s">
        <v>3915</v>
      </c>
      <c r="B7705" s="92" t="s">
        <v>3439</v>
      </c>
      <c r="C7705" s="93">
        <v>45690.0</v>
      </c>
      <c r="D7705" s="94">
        <v>0.8916666666666667</v>
      </c>
      <c r="E7705" s="92">
        <v>1.0</v>
      </c>
      <c r="F7705" s="92" t="s">
        <v>3543</v>
      </c>
    </row>
    <row r="7706" ht="14.25" customHeight="1">
      <c r="A7706" s="92" t="s">
        <v>3872</v>
      </c>
      <c r="B7706" s="92" t="s">
        <v>3439</v>
      </c>
      <c r="C7706" s="93">
        <v>45773.0</v>
      </c>
      <c r="D7706" s="94">
        <v>0.15694444444444444</v>
      </c>
      <c r="E7706" s="92">
        <v>2.0</v>
      </c>
      <c r="F7706" s="92" t="s">
        <v>3544</v>
      </c>
    </row>
    <row r="7707" ht="14.25" customHeight="1">
      <c r="A7707" s="92" t="s">
        <v>4018</v>
      </c>
      <c r="B7707" s="92" t="s">
        <v>3439</v>
      </c>
      <c r="C7707" s="93">
        <v>45827.0</v>
      </c>
      <c r="D7707" s="94">
        <v>0.41597222222222224</v>
      </c>
      <c r="E7707" s="92">
        <v>0.0</v>
      </c>
      <c r="F7707" s="92" t="s">
        <v>3542</v>
      </c>
    </row>
    <row r="7708" ht="14.25" customHeight="1">
      <c r="A7708" s="92" t="s">
        <v>3659</v>
      </c>
      <c r="B7708" s="92" t="s">
        <v>3439</v>
      </c>
      <c r="C7708" s="93">
        <v>45858.0</v>
      </c>
      <c r="D7708" s="94">
        <v>0.5263888888888889</v>
      </c>
      <c r="E7708" s="92">
        <v>1.0</v>
      </c>
      <c r="F7708" s="92" t="s">
        <v>3543</v>
      </c>
    </row>
    <row r="7709" ht="14.25" customHeight="1">
      <c r="A7709" s="92" t="s">
        <v>4027</v>
      </c>
      <c r="B7709" s="92" t="s">
        <v>957</v>
      </c>
      <c r="C7709" s="93">
        <v>45680.0</v>
      </c>
      <c r="D7709" s="94">
        <v>0.975</v>
      </c>
      <c r="E7709" s="92">
        <v>2.0</v>
      </c>
      <c r="F7709" s="92" t="s">
        <v>3544</v>
      </c>
    </row>
    <row r="7710" ht="14.25" customHeight="1">
      <c r="A7710" s="92" t="s">
        <v>3971</v>
      </c>
      <c r="B7710" s="92" t="s">
        <v>957</v>
      </c>
      <c r="C7710" s="93">
        <v>45699.0</v>
      </c>
      <c r="D7710" s="94">
        <v>0.6298611111111111</v>
      </c>
      <c r="E7710" s="92">
        <v>0.0</v>
      </c>
      <c r="F7710" s="92" t="s">
        <v>3542</v>
      </c>
    </row>
    <row r="7711" ht="14.25" customHeight="1">
      <c r="A7711" s="92" t="s">
        <v>3731</v>
      </c>
      <c r="B7711" s="92" t="s">
        <v>957</v>
      </c>
      <c r="C7711" s="93">
        <v>45793.0</v>
      </c>
      <c r="D7711" s="94">
        <v>0.059722222222222225</v>
      </c>
      <c r="E7711" s="92">
        <v>0.0</v>
      </c>
      <c r="F7711" s="92" t="s">
        <v>3542</v>
      </c>
    </row>
    <row r="7712" ht="14.25" customHeight="1">
      <c r="A7712" s="92" t="s">
        <v>4065</v>
      </c>
      <c r="B7712" s="92" t="s">
        <v>450</v>
      </c>
      <c r="C7712" s="93">
        <v>45604.0</v>
      </c>
      <c r="D7712" s="94">
        <v>0.6090277777777777</v>
      </c>
      <c r="E7712" s="92">
        <v>1.0</v>
      </c>
      <c r="F7712" s="92" t="s">
        <v>3543</v>
      </c>
    </row>
    <row r="7713" ht="14.25" customHeight="1">
      <c r="A7713" s="92" t="s">
        <v>3876</v>
      </c>
      <c r="B7713" s="92" t="s">
        <v>450</v>
      </c>
      <c r="C7713" s="93">
        <v>45701.0</v>
      </c>
      <c r="D7713" s="94">
        <v>0.7756944444444445</v>
      </c>
      <c r="E7713" s="92">
        <v>2.0</v>
      </c>
      <c r="F7713" s="92" t="s">
        <v>3544</v>
      </c>
    </row>
    <row r="7714" ht="14.25" customHeight="1">
      <c r="A7714" s="92" t="s">
        <v>3877</v>
      </c>
      <c r="B7714" s="92" t="s">
        <v>450</v>
      </c>
      <c r="C7714" s="93">
        <v>45813.0</v>
      </c>
      <c r="D7714" s="94">
        <v>0.5388888888888889</v>
      </c>
      <c r="E7714" s="92">
        <v>2.0</v>
      </c>
      <c r="F7714" s="92" t="s">
        <v>3544</v>
      </c>
    </row>
    <row r="7715" ht="14.25" customHeight="1">
      <c r="A7715" s="92" t="s">
        <v>3858</v>
      </c>
      <c r="B7715" s="92" t="s">
        <v>1466</v>
      </c>
      <c r="C7715" s="93">
        <v>45606.0</v>
      </c>
      <c r="D7715" s="94">
        <v>0.5111111111111111</v>
      </c>
      <c r="E7715" s="92">
        <v>2.0</v>
      </c>
      <c r="F7715" s="92" t="s">
        <v>3544</v>
      </c>
    </row>
    <row r="7716" ht="14.25" customHeight="1">
      <c r="A7716" s="92" t="s">
        <v>3804</v>
      </c>
      <c r="B7716" s="92" t="s">
        <v>1466</v>
      </c>
      <c r="C7716" s="93">
        <v>45618.0</v>
      </c>
      <c r="D7716" s="94">
        <v>0.5395833333333333</v>
      </c>
      <c r="E7716" s="92">
        <v>1.0</v>
      </c>
      <c r="F7716" s="92" t="s">
        <v>3543</v>
      </c>
    </row>
    <row r="7717" ht="14.25" customHeight="1">
      <c r="A7717" s="92" t="s">
        <v>3712</v>
      </c>
      <c r="B7717" s="92" t="s">
        <v>1466</v>
      </c>
      <c r="C7717" s="93">
        <v>45656.0</v>
      </c>
      <c r="D7717" s="94">
        <v>0.9243055555555556</v>
      </c>
      <c r="E7717" s="92">
        <v>1.0</v>
      </c>
      <c r="F7717" s="92" t="s">
        <v>3543</v>
      </c>
    </row>
    <row r="7718" ht="14.25" customHeight="1">
      <c r="A7718" s="92" t="s">
        <v>4053</v>
      </c>
      <c r="B7718" s="92" t="s">
        <v>1955</v>
      </c>
      <c r="C7718" s="93">
        <v>45792.0</v>
      </c>
      <c r="D7718" s="94">
        <v>0.3951388888888889</v>
      </c>
      <c r="E7718" s="92">
        <v>2.0</v>
      </c>
      <c r="F7718" s="92" t="s">
        <v>3544</v>
      </c>
    </row>
    <row r="7719" ht="14.25" customHeight="1">
      <c r="A7719" s="92" t="s">
        <v>3899</v>
      </c>
      <c r="B7719" s="92" t="s">
        <v>1955</v>
      </c>
      <c r="C7719" s="93">
        <v>45807.0</v>
      </c>
      <c r="D7719" s="94">
        <v>0.22013888888888888</v>
      </c>
      <c r="E7719" s="92">
        <v>0.0</v>
      </c>
      <c r="F7719" s="92" t="s">
        <v>3542</v>
      </c>
    </row>
    <row r="7720" ht="14.25" customHeight="1">
      <c r="A7720" s="92" t="s">
        <v>3933</v>
      </c>
      <c r="B7720" s="92" t="s">
        <v>3440</v>
      </c>
      <c r="C7720" s="93">
        <v>45642.0</v>
      </c>
      <c r="D7720" s="94">
        <v>0.7430555555555556</v>
      </c>
      <c r="E7720" s="92">
        <v>0.0</v>
      </c>
      <c r="F7720" s="92" t="s">
        <v>3542</v>
      </c>
    </row>
    <row r="7721" ht="14.25" customHeight="1">
      <c r="A7721" s="92" t="s">
        <v>3699</v>
      </c>
      <c r="B7721" s="92" t="s">
        <v>3440</v>
      </c>
      <c r="C7721" s="93">
        <v>45717.0</v>
      </c>
      <c r="D7721" s="94">
        <v>0.10833333333333334</v>
      </c>
      <c r="E7721" s="92">
        <v>1.0</v>
      </c>
      <c r="F7721" s="92" t="s">
        <v>3543</v>
      </c>
    </row>
    <row r="7722" ht="14.25" customHeight="1">
      <c r="A7722" s="92" t="s">
        <v>3971</v>
      </c>
      <c r="B7722" s="92" t="s">
        <v>3440</v>
      </c>
      <c r="C7722" s="93">
        <v>45763.0</v>
      </c>
      <c r="D7722" s="94">
        <v>0.9618055555555556</v>
      </c>
      <c r="E7722" s="92">
        <v>2.0</v>
      </c>
      <c r="F7722" s="92" t="s">
        <v>3544</v>
      </c>
    </row>
    <row r="7723" ht="14.25" customHeight="1">
      <c r="A7723" s="92" t="s">
        <v>4019</v>
      </c>
      <c r="B7723" s="92" t="s">
        <v>3440</v>
      </c>
      <c r="C7723" s="93">
        <v>45935.0</v>
      </c>
      <c r="D7723" s="94">
        <v>0.09097222222222222</v>
      </c>
      <c r="E7723" s="92">
        <v>0.0</v>
      </c>
      <c r="F7723" s="92" t="s">
        <v>3542</v>
      </c>
    </row>
    <row r="7724" ht="14.25" customHeight="1">
      <c r="A7724" s="92" t="s">
        <v>3690</v>
      </c>
      <c r="B7724" s="92" t="s">
        <v>1956</v>
      </c>
      <c r="C7724" s="93">
        <v>45811.0</v>
      </c>
      <c r="D7724" s="94">
        <v>0.7770833333333333</v>
      </c>
      <c r="E7724" s="92">
        <v>0.0</v>
      </c>
      <c r="F7724" s="92" t="s">
        <v>3542</v>
      </c>
    </row>
    <row r="7725" ht="14.25" customHeight="1">
      <c r="A7725" s="92" t="s">
        <v>3768</v>
      </c>
      <c r="B7725" s="92" t="s">
        <v>451</v>
      </c>
      <c r="C7725" s="93">
        <v>45615.0</v>
      </c>
      <c r="D7725" s="94">
        <v>0.43194444444444446</v>
      </c>
      <c r="E7725" s="92">
        <v>1.0</v>
      </c>
      <c r="F7725" s="92" t="s">
        <v>3543</v>
      </c>
    </row>
    <row r="7726" ht="14.25" customHeight="1">
      <c r="A7726" s="92" t="s">
        <v>3933</v>
      </c>
      <c r="B7726" s="92" t="s">
        <v>451</v>
      </c>
      <c r="C7726" s="93">
        <v>45731.0</v>
      </c>
      <c r="D7726" s="94">
        <v>0.6208333333333333</v>
      </c>
      <c r="E7726" s="92">
        <v>2.0</v>
      </c>
      <c r="F7726" s="92" t="s">
        <v>3544</v>
      </c>
    </row>
    <row r="7727" ht="14.25" customHeight="1">
      <c r="A7727" s="92" t="s">
        <v>4072</v>
      </c>
      <c r="B7727" s="92" t="s">
        <v>451</v>
      </c>
      <c r="C7727" s="93">
        <v>45843.0</v>
      </c>
      <c r="D7727" s="94">
        <v>0.5104166666666666</v>
      </c>
      <c r="E7727" s="92">
        <v>1.0</v>
      </c>
      <c r="F7727" s="92" t="s">
        <v>3543</v>
      </c>
    </row>
    <row r="7728" ht="14.25" customHeight="1">
      <c r="A7728" s="92" t="s">
        <v>4074</v>
      </c>
      <c r="B7728" s="92" t="s">
        <v>3441</v>
      </c>
      <c r="C7728" s="93">
        <v>45622.0</v>
      </c>
      <c r="D7728" s="94">
        <v>0.7791666666666667</v>
      </c>
      <c r="E7728" s="92">
        <v>0.0</v>
      </c>
      <c r="F7728" s="92" t="s">
        <v>3542</v>
      </c>
    </row>
    <row r="7729" ht="14.25" customHeight="1">
      <c r="A7729" s="92" t="s">
        <v>3809</v>
      </c>
      <c r="B7729" s="92" t="s">
        <v>3441</v>
      </c>
      <c r="C7729" s="93">
        <v>45642.0</v>
      </c>
      <c r="D7729" s="94">
        <v>0.5993055555555555</v>
      </c>
      <c r="E7729" s="92">
        <v>0.0</v>
      </c>
      <c r="F7729" s="92" t="s">
        <v>3542</v>
      </c>
    </row>
    <row r="7730" ht="14.25" customHeight="1">
      <c r="A7730" s="92" t="s">
        <v>4079</v>
      </c>
      <c r="B7730" s="92" t="s">
        <v>3441</v>
      </c>
      <c r="C7730" s="93">
        <v>45865.0</v>
      </c>
      <c r="D7730" s="94">
        <v>0.03819444444444445</v>
      </c>
      <c r="E7730" s="92">
        <v>0.0</v>
      </c>
      <c r="F7730" s="92" t="s">
        <v>3542</v>
      </c>
    </row>
    <row r="7731" ht="14.25" customHeight="1">
      <c r="A7731" s="92" t="s">
        <v>3963</v>
      </c>
      <c r="B7731" s="92" t="s">
        <v>3441</v>
      </c>
      <c r="C7731" s="93">
        <v>45881.0</v>
      </c>
      <c r="D7731" s="94">
        <v>0.6444444444444445</v>
      </c>
      <c r="E7731" s="92">
        <v>2.0</v>
      </c>
      <c r="F7731" s="92" t="s">
        <v>3544</v>
      </c>
    </row>
    <row r="7732" ht="14.25" customHeight="1">
      <c r="A7732" s="92" t="s">
        <v>3715</v>
      </c>
      <c r="B7732" s="92" t="s">
        <v>3441</v>
      </c>
      <c r="C7732" s="93">
        <v>45884.0</v>
      </c>
      <c r="D7732" s="94">
        <v>0.7430555555555556</v>
      </c>
      <c r="E7732" s="92">
        <v>1.0</v>
      </c>
      <c r="F7732" s="92" t="s">
        <v>3543</v>
      </c>
    </row>
    <row r="7733" ht="14.25" customHeight="1">
      <c r="A7733" s="92" t="s">
        <v>3853</v>
      </c>
      <c r="B7733" s="92" t="s">
        <v>1467</v>
      </c>
      <c r="C7733" s="93">
        <v>45759.0</v>
      </c>
      <c r="D7733" s="94">
        <v>0.8576388888888888</v>
      </c>
      <c r="E7733" s="92">
        <v>2.0</v>
      </c>
      <c r="F7733" s="92" t="s">
        <v>3544</v>
      </c>
    </row>
    <row r="7734" ht="14.25" customHeight="1">
      <c r="A7734" s="92" t="s">
        <v>3675</v>
      </c>
      <c r="B7734" s="92" t="s">
        <v>1467</v>
      </c>
      <c r="C7734" s="93">
        <v>45793.0</v>
      </c>
      <c r="D7734" s="94">
        <v>0.05416666666666667</v>
      </c>
      <c r="E7734" s="92">
        <v>0.0</v>
      </c>
      <c r="F7734" s="92" t="s">
        <v>3542</v>
      </c>
    </row>
    <row r="7735" ht="14.25" customHeight="1">
      <c r="A7735" s="92" t="s">
        <v>3975</v>
      </c>
      <c r="B7735" s="92" t="s">
        <v>1467</v>
      </c>
      <c r="C7735" s="93">
        <v>45794.0</v>
      </c>
      <c r="D7735" s="94">
        <v>0.1736111111111111</v>
      </c>
      <c r="E7735" s="92">
        <v>1.0</v>
      </c>
      <c r="F7735" s="92" t="s">
        <v>3543</v>
      </c>
    </row>
    <row r="7736" ht="14.25" customHeight="1">
      <c r="A7736" s="92" t="s">
        <v>4047</v>
      </c>
      <c r="B7736" s="92" t="s">
        <v>1467</v>
      </c>
      <c r="C7736" s="93">
        <v>45837.0</v>
      </c>
      <c r="D7736" s="94">
        <v>0.8319444444444445</v>
      </c>
      <c r="E7736" s="92">
        <v>2.0</v>
      </c>
      <c r="F7736" s="92" t="s">
        <v>3544</v>
      </c>
    </row>
    <row r="7737" ht="14.25" customHeight="1">
      <c r="A7737" s="92" t="s">
        <v>3940</v>
      </c>
      <c r="B7737" s="92" t="s">
        <v>2962</v>
      </c>
      <c r="C7737" s="93">
        <v>45726.0</v>
      </c>
      <c r="D7737" s="94">
        <v>0.33402777777777776</v>
      </c>
      <c r="E7737" s="92">
        <v>1.0</v>
      </c>
      <c r="F7737" s="92" t="s">
        <v>3543</v>
      </c>
    </row>
    <row r="7738" ht="14.25" customHeight="1">
      <c r="A7738" s="92" t="s">
        <v>3720</v>
      </c>
      <c r="B7738" s="92" t="s">
        <v>2962</v>
      </c>
      <c r="C7738" s="93">
        <v>45813.0</v>
      </c>
      <c r="D7738" s="94">
        <v>0.6604166666666667</v>
      </c>
      <c r="E7738" s="92">
        <v>2.0</v>
      </c>
      <c r="F7738" s="92" t="s">
        <v>3544</v>
      </c>
    </row>
    <row r="7739" ht="14.25" customHeight="1">
      <c r="A7739" s="92" t="s">
        <v>3779</v>
      </c>
      <c r="B7739" s="92" t="s">
        <v>2962</v>
      </c>
      <c r="C7739" s="93">
        <v>45858.0</v>
      </c>
      <c r="D7739" s="94">
        <v>0.049305555555555554</v>
      </c>
      <c r="E7739" s="92">
        <v>2.0</v>
      </c>
      <c r="F7739" s="92" t="s">
        <v>3544</v>
      </c>
    </row>
    <row r="7740" ht="14.25" customHeight="1">
      <c r="A7740" s="92" t="s">
        <v>3689</v>
      </c>
      <c r="B7740" s="92" t="s">
        <v>2453</v>
      </c>
      <c r="C7740" s="93">
        <v>45669.0</v>
      </c>
      <c r="D7740" s="94">
        <v>0.6284722222222222</v>
      </c>
      <c r="E7740" s="92">
        <v>1.0</v>
      </c>
      <c r="F7740" s="92" t="s">
        <v>3543</v>
      </c>
    </row>
    <row r="7741" ht="14.25" customHeight="1">
      <c r="A7741" s="92" t="s">
        <v>3658</v>
      </c>
      <c r="B7741" s="92" t="s">
        <v>2453</v>
      </c>
      <c r="C7741" s="93">
        <v>45751.0</v>
      </c>
      <c r="D7741" s="94">
        <v>0.4951388888888889</v>
      </c>
      <c r="E7741" s="92">
        <v>2.0</v>
      </c>
      <c r="F7741" s="92" t="s">
        <v>3544</v>
      </c>
    </row>
    <row r="7742" ht="14.25" customHeight="1">
      <c r="A7742" s="92" t="s">
        <v>3931</v>
      </c>
      <c r="B7742" s="92" t="s">
        <v>2454</v>
      </c>
      <c r="C7742" s="93">
        <v>45710.0</v>
      </c>
      <c r="D7742" s="94">
        <v>0.020833333333333332</v>
      </c>
      <c r="E7742" s="92">
        <v>2.0</v>
      </c>
      <c r="F7742" s="92" t="s">
        <v>3544</v>
      </c>
    </row>
    <row r="7743" ht="14.25" customHeight="1">
      <c r="A7743" s="92" t="s">
        <v>4021</v>
      </c>
      <c r="B7743" s="92" t="s">
        <v>2454</v>
      </c>
      <c r="C7743" s="93">
        <v>45928.0</v>
      </c>
      <c r="D7743" s="94">
        <v>0.06180555555555556</v>
      </c>
      <c r="E7743" s="92">
        <v>1.0</v>
      </c>
      <c r="F7743" s="92" t="s">
        <v>3543</v>
      </c>
    </row>
    <row r="7744" ht="14.25" customHeight="1">
      <c r="A7744" s="92" t="s">
        <v>3906</v>
      </c>
      <c r="B7744" s="92" t="s">
        <v>2454</v>
      </c>
      <c r="C7744" s="93">
        <v>45936.0</v>
      </c>
      <c r="D7744" s="94">
        <v>0.9034722222222222</v>
      </c>
      <c r="E7744" s="92">
        <v>2.0</v>
      </c>
      <c r="F7744" s="92" t="s">
        <v>3544</v>
      </c>
    </row>
    <row r="7745" ht="14.25" customHeight="1">
      <c r="A7745" s="92" t="s">
        <v>4057</v>
      </c>
      <c r="B7745" s="92" t="s">
        <v>452</v>
      </c>
      <c r="C7745" s="93">
        <v>45834.0</v>
      </c>
      <c r="D7745" s="94">
        <v>0.6708333333333333</v>
      </c>
      <c r="E7745" s="92">
        <v>2.0</v>
      </c>
      <c r="F7745" s="92" t="s">
        <v>3544</v>
      </c>
    </row>
    <row r="7746" ht="14.25" customHeight="1">
      <c r="A7746" s="92" t="s">
        <v>3812</v>
      </c>
      <c r="B7746" s="92" t="s">
        <v>452</v>
      </c>
      <c r="C7746" s="93">
        <v>45856.0</v>
      </c>
      <c r="D7746" s="94">
        <v>0.3020833333333333</v>
      </c>
      <c r="E7746" s="92">
        <v>0.0</v>
      </c>
      <c r="F7746" s="92" t="s">
        <v>3542</v>
      </c>
    </row>
    <row r="7747" ht="14.25" customHeight="1">
      <c r="A7747" s="92" t="s">
        <v>3714</v>
      </c>
      <c r="B7747" s="92" t="s">
        <v>452</v>
      </c>
      <c r="C7747" s="93">
        <v>45910.0</v>
      </c>
      <c r="D7747" s="94">
        <v>0.5125</v>
      </c>
      <c r="E7747" s="92">
        <v>1.0</v>
      </c>
      <c r="F7747" s="92" t="s">
        <v>3543</v>
      </c>
    </row>
    <row r="7748" ht="14.25" customHeight="1">
      <c r="A7748" s="92" t="s">
        <v>3796</v>
      </c>
      <c r="B7748" s="92" t="s">
        <v>1468</v>
      </c>
      <c r="C7748" s="93">
        <v>45828.0</v>
      </c>
      <c r="D7748" s="94">
        <v>0.33958333333333335</v>
      </c>
      <c r="E7748" s="92">
        <v>2.0</v>
      </c>
      <c r="F7748" s="92" t="s">
        <v>3544</v>
      </c>
    </row>
    <row r="7749" ht="14.25" customHeight="1">
      <c r="A7749" s="92" t="s">
        <v>3921</v>
      </c>
      <c r="B7749" s="92" t="s">
        <v>2963</v>
      </c>
      <c r="C7749" s="93">
        <v>45650.0</v>
      </c>
      <c r="D7749" s="94">
        <v>0.9027777777777778</v>
      </c>
      <c r="E7749" s="92">
        <v>1.0</v>
      </c>
      <c r="F7749" s="92" t="s">
        <v>3543</v>
      </c>
    </row>
    <row r="7750" ht="14.25" customHeight="1">
      <c r="A7750" s="92" t="s">
        <v>3949</v>
      </c>
      <c r="B7750" s="92" t="s">
        <v>2963</v>
      </c>
      <c r="C7750" s="93">
        <v>45805.0</v>
      </c>
      <c r="D7750" s="94">
        <v>0.33402777777777776</v>
      </c>
      <c r="E7750" s="92">
        <v>2.0</v>
      </c>
      <c r="F7750" s="92" t="s">
        <v>3544</v>
      </c>
    </row>
    <row r="7751" ht="14.25" customHeight="1">
      <c r="A7751" s="92" t="s">
        <v>3823</v>
      </c>
      <c r="B7751" s="92" t="s">
        <v>2963</v>
      </c>
      <c r="C7751" s="93">
        <v>45875.0</v>
      </c>
      <c r="D7751" s="94">
        <v>0.7909722222222222</v>
      </c>
      <c r="E7751" s="92">
        <v>2.0</v>
      </c>
      <c r="F7751" s="92" t="s">
        <v>3544</v>
      </c>
    </row>
    <row r="7752" ht="14.25" customHeight="1">
      <c r="A7752" s="92" t="s">
        <v>3966</v>
      </c>
      <c r="B7752" s="92" t="s">
        <v>959</v>
      </c>
      <c r="C7752" s="93">
        <v>45902.0</v>
      </c>
      <c r="D7752" s="94">
        <v>0.32430555555555557</v>
      </c>
      <c r="E7752" s="92">
        <v>2.0</v>
      </c>
      <c r="F7752" s="92" t="s">
        <v>3544</v>
      </c>
    </row>
    <row r="7753" ht="14.25" customHeight="1">
      <c r="A7753" s="92" t="s">
        <v>4083</v>
      </c>
      <c r="B7753" s="92" t="s">
        <v>959</v>
      </c>
      <c r="C7753" s="93">
        <v>45938.0</v>
      </c>
      <c r="D7753" s="94">
        <v>0.9090277777777778</v>
      </c>
      <c r="E7753" s="92">
        <v>2.0</v>
      </c>
      <c r="F7753" s="92" t="s">
        <v>3544</v>
      </c>
    </row>
    <row r="7754" ht="14.25" customHeight="1">
      <c r="A7754" s="92" t="s">
        <v>4039</v>
      </c>
      <c r="B7754" s="92" t="s">
        <v>1957</v>
      </c>
      <c r="C7754" s="93">
        <v>45633.0</v>
      </c>
      <c r="D7754" s="94">
        <v>0.9388888888888889</v>
      </c>
      <c r="E7754" s="92">
        <v>2.0</v>
      </c>
      <c r="F7754" s="92" t="s">
        <v>3544</v>
      </c>
    </row>
    <row r="7755" ht="14.25" customHeight="1">
      <c r="A7755" s="92" t="s">
        <v>3862</v>
      </c>
      <c r="B7755" s="92" t="s">
        <v>1957</v>
      </c>
      <c r="C7755" s="93">
        <v>45650.0</v>
      </c>
      <c r="D7755" s="94">
        <v>0.1798611111111111</v>
      </c>
      <c r="E7755" s="92">
        <v>2.0</v>
      </c>
      <c r="F7755" s="92" t="s">
        <v>3544</v>
      </c>
    </row>
    <row r="7756" ht="14.25" customHeight="1">
      <c r="A7756" s="92" t="s">
        <v>3981</v>
      </c>
      <c r="B7756" s="92" t="s">
        <v>960</v>
      </c>
      <c r="C7756" s="93">
        <v>45894.0</v>
      </c>
      <c r="D7756" s="94">
        <v>0.13333333333333333</v>
      </c>
      <c r="E7756" s="92">
        <v>2.0</v>
      </c>
      <c r="F7756" s="92" t="s">
        <v>3544</v>
      </c>
    </row>
    <row r="7757" ht="14.25" customHeight="1">
      <c r="A7757" s="92" t="s">
        <v>3837</v>
      </c>
      <c r="B7757" s="92" t="s">
        <v>1469</v>
      </c>
      <c r="C7757" s="93">
        <v>45713.0</v>
      </c>
      <c r="D7757" s="94">
        <v>0.13819444444444445</v>
      </c>
      <c r="E7757" s="92">
        <v>0.0</v>
      </c>
      <c r="F7757" s="92" t="s">
        <v>3542</v>
      </c>
    </row>
    <row r="7758" ht="14.25" customHeight="1">
      <c r="A7758" s="92" t="s">
        <v>3786</v>
      </c>
      <c r="B7758" s="92" t="s">
        <v>1469</v>
      </c>
      <c r="C7758" s="93">
        <v>45924.0</v>
      </c>
      <c r="D7758" s="94">
        <v>0.9770833333333333</v>
      </c>
      <c r="E7758" s="92">
        <v>0.0</v>
      </c>
      <c r="F7758" s="92" t="s">
        <v>3542</v>
      </c>
    </row>
    <row r="7759" ht="14.25" customHeight="1">
      <c r="A7759" s="92" t="s">
        <v>3666</v>
      </c>
      <c r="B7759" s="92" t="s">
        <v>961</v>
      </c>
      <c r="C7759" s="93">
        <v>45643.0</v>
      </c>
      <c r="D7759" s="94">
        <v>0.45416666666666666</v>
      </c>
      <c r="E7759" s="92">
        <v>1.0</v>
      </c>
      <c r="F7759" s="92" t="s">
        <v>3543</v>
      </c>
    </row>
    <row r="7760" ht="14.25" customHeight="1">
      <c r="A7760" s="92" t="s">
        <v>3910</v>
      </c>
      <c r="B7760" s="92" t="s">
        <v>961</v>
      </c>
      <c r="C7760" s="93">
        <v>45846.0</v>
      </c>
      <c r="D7760" s="94">
        <v>0.12638888888888888</v>
      </c>
      <c r="E7760" s="92">
        <v>2.0</v>
      </c>
      <c r="F7760" s="92" t="s">
        <v>3544</v>
      </c>
    </row>
    <row r="7761" ht="14.25" customHeight="1">
      <c r="A7761" s="92" t="s">
        <v>3872</v>
      </c>
      <c r="B7761" s="92" t="s">
        <v>453</v>
      </c>
      <c r="C7761" s="93">
        <v>45640.0</v>
      </c>
      <c r="D7761" s="94">
        <v>0.030555555555555555</v>
      </c>
      <c r="E7761" s="92">
        <v>2.0</v>
      </c>
      <c r="F7761" s="92" t="s">
        <v>3544</v>
      </c>
    </row>
    <row r="7762" ht="14.25" customHeight="1">
      <c r="A7762" s="92" t="s">
        <v>3699</v>
      </c>
      <c r="B7762" s="92" t="s">
        <v>1470</v>
      </c>
      <c r="C7762" s="93">
        <v>45607.0</v>
      </c>
      <c r="D7762" s="94">
        <v>0.43125</v>
      </c>
      <c r="E7762" s="92">
        <v>2.0</v>
      </c>
      <c r="F7762" s="92" t="s">
        <v>3544</v>
      </c>
    </row>
    <row r="7763" ht="14.25" customHeight="1">
      <c r="A7763" s="92" t="s">
        <v>3652</v>
      </c>
      <c r="B7763" s="92" t="s">
        <v>1470</v>
      </c>
      <c r="C7763" s="93">
        <v>45731.0</v>
      </c>
      <c r="D7763" s="94">
        <v>0.3625</v>
      </c>
      <c r="E7763" s="92">
        <v>2.0</v>
      </c>
      <c r="F7763" s="92" t="s">
        <v>3544</v>
      </c>
    </row>
    <row r="7764" ht="14.25" customHeight="1">
      <c r="A7764" s="92" t="s">
        <v>4008</v>
      </c>
      <c r="B7764" s="92" t="s">
        <v>1470</v>
      </c>
      <c r="C7764" s="93">
        <v>45751.0</v>
      </c>
      <c r="D7764" s="94">
        <v>0.5513888888888889</v>
      </c>
      <c r="E7764" s="92">
        <v>0.0</v>
      </c>
      <c r="F7764" s="92" t="s">
        <v>3542</v>
      </c>
    </row>
    <row r="7765" ht="14.25" customHeight="1">
      <c r="A7765" s="92" t="s">
        <v>3761</v>
      </c>
      <c r="B7765" s="92" t="s">
        <v>1470</v>
      </c>
      <c r="C7765" s="93">
        <v>45770.0</v>
      </c>
      <c r="D7765" s="94">
        <v>0.8361111111111111</v>
      </c>
      <c r="E7765" s="92">
        <v>0.0</v>
      </c>
      <c r="F7765" s="92" t="s">
        <v>3542</v>
      </c>
    </row>
    <row r="7766" ht="14.25" customHeight="1">
      <c r="A7766" s="92" t="s">
        <v>3750</v>
      </c>
      <c r="B7766" s="92" t="s">
        <v>1470</v>
      </c>
      <c r="C7766" s="93">
        <v>45821.0</v>
      </c>
      <c r="D7766" s="94">
        <v>0.8111111111111111</v>
      </c>
      <c r="E7766" s="92">
        <v>0.0</v>
      </c>
      <c r="F7766" s="92" t="s">
        <v>3542</v>
      </c>
    </row>
    <row r="7767" ht="14.25" customHeight="1">
      <c r="A7767" s="92" t="s">
        <v>4057</v>
      </c>
      <c r="B7767" s="92" t="s">
        <v>1470</v>
      </c>
      <c r="C7767" s="93">
        <v>45917.0</v>
      </c>
      <c r="D7767" s="94">
        <v>0.44027777777777777</v>
      </c>
      <c r="E7767" s="92">
        <v>0.0</v>
      </c>
      <c r="F7767" s="92" t="s">
        <v>3542</v>
      </c>
    </row>
    <row r="7768" ht="14.25" customHeight="1">
      <c r="A7768" s="92" t="s">
        <v>3999</v>
      </c>
      <c r="B7768" s="92" t="s">
        <v>2455</v>
      </c>
      <c r="C7768" s="93">
        <v>45755.0</v>
      </c>
      <c r="D7768" s="94">
        <v>0.006944444444444444</v>
      </c>
      <c r="E7768" s="92">
        <v>0.0</v>
      </c>
      <c r="F7768" s="92" t="s">
        <v>3542</v>
      </c>
    </row>
    <row r="7769" ht="14.25" customHeight="1">
      <c r="A7769" s="92" t="s">
        <v>3918</v>
      </c>
      <c r="B7769" s="92" t="s">
        <v>2455</v>
      </c>
      <c r="C7769" s="93">
        <v>45793.0</v>
      </c>
      <c r="D7769" s="94">
        <v>0.8833333333333333</v>
      </c>
      <c r="E7769" s="92">
        <v>0.0</v>
      </c>
      <c r="F7769" s="92" t="s">
        <v>3542</v>
      </c>
    </row>
    <row r="7770" ht="14.25" customHeight="1">
      <c r="A7770" s="92" t="s">
        <v>3709</v>
      </c>
      <c r="B7770" s="92" t="s">
        <v>2455</v>
      </c>
      <c r="C7770" s="93">
        <v>45868.0</v>
      </c>
      <c r="D7770" s="94">
        <v>0.5666666666666667</v>
      </c>
      <c r="E7770" s="92">
        <v>1.0</v>
      </c>
      <c r="F7770" s="92" t="s">
        <v>3543</v>
      </c>
    </row>
    <row r="7771" ht="14.25" customHeight="1">
      <c r="A7771" s="92" t="s">
        <v>3907</v>
      </c>
      <c r="B7771" s="92" t="s">
        <v>3442</v>
      </c>
      <c r="C7771" s="93">
        <v>45641.0</v>
      </c>
      <c r="D7771" s="94">
        <v>0.14305555555555555</v>
      </c>
      <c r="E7771" s="92">
        <v>0.0</v>
      </c>
      <c r="F7771" s="92" t="s">
        <v>3542</v>
      </c>
    </row>
    <row r="7772" ht="14.25" customHeight="1">
      <c r="A7772" s="92" t="s">
        <v>3984</v>
      </c>
      <c r="B7772" s="92" t="s">
        <v>3442</v>
      </c>
      <c r="C7772" s="93">
        <v>45682.0</v>
      </c>
      <c r="D7772" s="94">
        <v>0.6458333333333334</v>
      </c>
      <c r="E7772" s="92">
        <v>0.0</v>
      </c>
      <c r="F7772" s="92" t="s">
        <v>3542</v>
      </c>
    </row>
    <row r="7773" ht="14.25" customHeight="1">
      <c r="A7773" s="92" t="s">
        <v>3711</v>
      </c>
      <c r="B7773" s="92" t="s">
        <v>3442</v>
      </c>
      <c r="C7773" s="93">
        <v>45710.0</v>
      </c>
      <c r="D7773" s="94">
        <v>0.15763888888888888</v>
      </c>
      <c r="E7773" s="92">
        <v>0.0</v>
      </c>
      <c r="F7773" s="92" t="s">
        <v>3542</v>
      </c>
    </row>
    <row r="7774" ht="14.25" customHeight="1">
      <c r="A7774" s="92" t="s">
        <v>3685</v>
      </c>
      <c r="B7774" s="92" t="s">
        <v>3442</v>
      </c>
      <c r="C7774" s="93">
        <v>45776.0</v>
      </c>
      <c r="D7774" s="94">
        <v>0.6888888888888889</v>
      </c>
      <c r="E7774" s="92">
        <v>1.0</v>
      </c>
      <c r="F7774" s="92" t="s">
        <v>3543</v>
      </c>
    </row>
    <row r="7775" ht="14.25" customHeight="1">
      <c r="A7775" s="92" t="s">
        <v>3715</v>
      </c>
      <c r="B7775" s="92" t="s">
        <v>3442</v>
      </c>
      <c r="C7775" s="93">
        <v>45932.0</v>
      </c>
      <c r="D7775" s="94">
        <v>0.7645833333333333</v>
      </c>
      <c r="E7775" s="92">
        <v>2.0</v>
      </c>
      <c r="F7775" s="92" t="s">
        <v>3544</v>
      </c>
    </row>
    <row r="7776" ht="14.25" customHeight="1">
      <c r="A7776" s="92" t="s">
        <v>3944</v>
      </c>
      <c r="B7776" s="92" t="s">
        <v>1471</v>
      </c>
      <c r="C7776" s="93">
        <v>45605.0</v>
      </c>
      <c r="D7776" s="94">
        <v>0.16180555555555556</v>
      </c>
      <c r="E7776" s="92">
        <v>1.0</v>
      </c>
      <c r="F7776" s="92" t="s">
        <v>3543</v>
      </c>
    </row>
    <row r="7777" ht="14.25" customHeight="1">
      <c r="A7777" s="92" t="s">
        <v>3663</v>
      </c>
      <c r="B7777" s="92" t="s">
        <v>1471</v>
      </c>
      <c r="C7777" s="93">
        <v>45623.0</v>
      </c>
      <c r="D7777" s="94">
        <v>0.8493055555555555</v>
      </c>
      <c r="E7777" s="92">
        <v>1.0</v>
      </c>
      <c r="F7777" s="92" t="s">
        <v>3543</v>
      </c>
    </row>
    <row r="7778" ht="14.25" customHeight="1">
      <c r="A7778" s="92" t="s">
        <v>3793</v>
      </c>
      <c r="B7778" s="92" t="s">
        <v>1471</v>
      </c>
      <c r="C7778" s="93">
        <v>45728.0</v>
      </c>
      <c r="D7778" s="94">
        <v>0.3388888888888889</v>
      </c>
      <c r="E7778" s="92">
        <v>2.0</v>
      </c>
      <c r="F7778" s="92" t="s">
        <v>3544</v>
      </c>
    </row>
    <row r="7779" ht="14.25" customHeight="1">
      <c r="A7779" s="92" t="s">
        <v>3816</v>
      </c>
      <c r="B7779" s="92" t="s">
        <v>1471</v>
      </c>
      <c r="C7779" s="93">
        <v>45757.0</v>
      </c>
      <c r="D7779" s="94">
        <v>0.7444444444444445</v>
      </c>
      <c r="E7779" s="92">
        <v>2.0</v>
      </c>
      <c r="F7779" s="92" t="s">
        <v>3544</v>
      </c>
    </row>
    <row r="7780" ht="14.25" customHeight="1">
      <c r="A7780" s="92" t="s">
        <v>3817</v>
      </c>
      <c r="B7780" s="92" t="s">
        <v>1472</v>
      </c>
      <c r="C7780" s="93">
        <v>45589.0</v>
      </c>
      <c r="D7780" s="94">
        <v>0.7125</v>
      </c>
      <c r="E7780" s="92">
        <v>2.0</v>
      </c>
      <c r="F7780" s="92" t="s">
        <v>3544</v>
      </c>
    </row>
    <row r="7781" ht="14.25" customHeight="1">
      <c r="A7781" s="92" t="s">
        <v>4032</v>
      </c>
      <c r="B7781" s="92" t="s">
        <v>1472</v>
      </c>
      <c r="C7781" s="93">
        <v>45729.0</v>
      </c>
      <c r="D7781" s="94">
        <v>0.8236111111111111</v>
      </c>
      <c r="E7781" s="92">
        <v>2.0</v>
      </c>
      <c r="F7781" s="92" t="s">
        <v>3544</v>
      </c>
    </row>
    <row r="7782" ht="14.25" customHeight="1">
      <c r="A7782" s="92" t="s">
        <v>3734</v>
      </c>
      <c r="B7782" s="92" t="s">
        <v>1472</v>
      </c>
      <c r="C7782" s="93">
        <v>45766.0</v>
      </c>
      <c r="D7782" s="94">
        <v>0.6326388888888889</v>
      </c>
      <c r="E7782" s="92">
        <v>0.0</v>
      </c>
      <c r="F7782" s="92" t="s">
        <v>3542</v>
      </c>
    </row>
    <row r="7783" ht="14.25" customHeight="1">
      <c r="A7783" s="92" t="s">
        <v>3657</v>
      </c>
      <c r="B7783" s="92" t="s">
        <v>1472</v>
      </c>
      <c r="C7783" s="93">
        <v>45878.0</v>
      </c>
      <c r="D7783" s="94">
        <v>0.7097222222222223</v>
      </c>
      <c r="E7783" s="92">
        <v>2.0</v>
      </c>
      <c r="F7783" s="92" t="s">
        <v>3544</v>
      </c>
    </row>
    <row r="7784" ht="14.25" customHeight="1">
      <c r="A7784" s="92" t="s">
        <v>3786</v>
      </c>
      <c r="B7784" s="92" t="s">
        <v>3443</v>
      </c>
      <c r="C7784" s="93">
        <v>45605.0</v>
      </c>
      <c r="D7784" s="94">
        <v>0.7979166666666667</v>
      </c>
      <c r="E7784" s="92">
        <v>0.0</v>
      </c>
      <c r="F7784" s="92" t="s">
        <v>3542</v>
      </c>
    </row>
    <row r="7785" ht="14.25" customHeight="1">
      <c r="A7785" s="92" t="s">
        <v>3739</v>
      </c>
      <c r="B7785" s="92" t="s">
        <v>2964</v>
      </c>
      <c r="C7785" s="93">
        <v>45606.0</v>
      </c>
      <c r="D7785" s="94">
        <v>0.44583333333333336</v>
      </c>
      <c r="E7785" s="92">
        <v>1.0</v>
      </c>
      <c r="F7785" s="92" t="s">
        <v>3543</v>
      </c>
    </row>
    <row r="7786" ht="14.25" customHeight="1">
      <c r="A7786" s="92" t="s">
        <v>3736</v>
      </c>
      <c r="B7786" s="92" t="s">
        <v>2964</v>
      </c>
      <c r="C7786" s="93">
        <v>45626.0</v>
      </c>
      <c r="D7786" s="94">
        <v>0.6277777777777778</v>
      </c>
      <c r="E7786" s="92">
        <v>0.0</v>
      </c>
      <c r="F7786" s="92" t="s">
        <v>3542</v>
      </c>
    </row>
    <row r="7787" ht="14.25" customHeight="1">
      <c r="A7787" s="92" t="s">
        <v>4011</v>
      </c>
      <c r="B7787" s="92" t="s">
        <v>2964</v>
      </c>
      <c r="C7787" s="93">
        <v>45718.0</v>
      </c>
      <c r="D7787" s="94">
        <v>0.675</v>
      </c>
      <c r="E7787" s="92">
        <v>1.0</v>
      </c>
      <c r="F7787" s="92" t="s">
        <v>3543</v>
      </c>
    </row>
    <row r="7788" ht="14.25" customHeight="1">
      <c r="A7788" s="92" t="s">
        <v>3875</v>
      </c>
      <c r="B7788" s="92" t="s">
        <v>962</v>
      </c>
      <c r="C7788" s="93">
        <v>45888.0</v>
      </c>
      <c r="D7788" s="94">
        <v>0.6472222222222223</v>
      </c>
      <c r="E7788" s="92">
        <v>2.0</v>
      </c>
      <c r="F7788" s="92" t="s">
        <v>3544</v>
      </c>
    </row>
    <row r="7789" ht="14.25" customHeight="1">
      <c r="A7789" s="92" t="s">
        <v>3903</v>
      </c>
      <c r="B7789" s="92" t="s">
        <v>962</v>
      </c>
      <c r="C7789" s="93">
        <v>45902.0</v>
      </c>
      <c r="D7789" s="94">
        <v>0.6284722222222222</v>
      </c>
      <c r="E7789" s="92">
        <v>0.0</v>
      </c>
      <c r="F7789" s="92" t="s">
        <v>3542</v>
      </c>
    </row>
    <row r="7790" ht="14.25" customHeight="1">
      <c r="A7790" s="92" t="s">
        <v>4028</v>
      </c>
      <c r="B7790" s="92" t="s">
        <v>962</v>
      </c>
      <c r="C7790" s="93">
        <v>45933.0</v>
      </c>
      <c r="D7790" s="94">
        <v>0.1986111111111111</v>
      </c>
      <c r="E7790" s="92">
        <v>2.0</v>
      </c>
      <c r="F7790" s="92" t="s">
        <v>3544</v>
      </c>
    </row>
    <row r="7791" ht="14.25" customHeight="1">
      <c r="A7791" s="92" t="s">
        <v>4081</v>
      </c>
      <c r="B7791" s="92" t="s">
        <v>962</v>
      </c>
      <c r="C7791" s="93">
        <v>45938.0</v>
      </c>
      <c r="D7791" s="94">
        <v>0.1375</v>
      </c>
      <c r="E7791" s="92">
        <v>0.0</v>
      </c>
      <c r="F7791" s="92" t="s">
        <v>3542</v>
      </c>
    </row>
    <row r="7792" ht="14.25" customHeight="1">
      <c r="A7792" s="92" t="s">
        <v>3694</v>
      </c>
      <c r="B7792" s="92" t="s">
        <v>1958</v>
      </c>
      <c r="C7792" s="93">
        <v>45603.0</v>
      </c>
      <c r="D7792" s="94">
        <v>0.41041666666666665</v>
      </c>
      <c r="E7792" s="92">
        <v>0.0</v>
      </c>
      <c r="F7792" s="92" t="s">
        <v>3542</v>
      </c>
    </row>
    <row r="7793" ht="14.25" customHeight="1">
      <c r="A7793" s="92" t="s">
        <v>3663</v>
      </c>
      <c r="B7793" s="92" t="s">
        <v>1958</v>
      </c>
      <c r="C7793" s="93">
        <v>45663.0</v>
      </c>
      <c r="D7793" s="94">
        <v>0.8083333333333333</v>
      </c>
      <c r="E7793" s="92">
        <v>1.0</v>
      </c>
      <c r="F7793" s="92" t="s">
        <v>3543</v>
      </c>
    </row>
    <row r="7794" ht="14.25" customHeight="1">
      <c r="A7794" s="92" t="s">
        <v>4016</v>
      </c>
      <c r="B7794" s="92" t="s">
        <v>1958</v>
      </c>
      <c r="C7794" s="93">
        <v>45705.0</v>
      </c>
      <c r="D7794" s="94">
        <v>0.25416666666666665</v>
      </c>
      <c r="E7794" s="92">
        <v>2.0</v>
      </c>
      <c r="F7794" s="92" t="s">
        <v>3544</v>
      </c>
    </row>
    <row r="7795" ht="14.25" customHeight="1">
      <c r="A7795" s="92" t="s">
        <v>3788</v>
      </c>
      <c r="B7795" s="92" t="s">
        <v>1958</v>
      </c>
      <c r="C7795" s="93">
        <v>45867.0</v>
      </c>
      <c r="D7795" s="94">
        <v>0.7659722222222223</v>
      </c>
      <c r="E7795" s="92">
        <v>0.0</v>
      </c>
      <c r="F7795" s="92" t="s">
        <v>3542</v>
      </c>
    </row>
    <row r="7796" ht="14.25" customHeight="1">
      <c r="A7796" s="92" t="s">
        <v>3888</v>
      </c>
      <c r="B7796" s="92" t="s">
        <v>3444</v>
      </c>
      <c r="C7796" s="93">
        <v>45748.0</v>
      </c>
      <c r="D7796" s="94">
        <v>0.4111111111111111</v>
      </c>
      <c r="E7796" s="92">
        <v>2.0</v>
      </c>
      <c r="F7796" s="92" t="s">
        <v>3544</v>
      </c>
    </row>
    <row r="7797" ht="14.25" customHeight="1">
      <c r="A7797" s="92" t="s">
        <v>4046</v>
      </c>
      <c r="B7797" s="92" t="s">
        <v>3444</v>
      </c>
      <c r="C7797" s="93">
        <v>45884.0</v>
      </c>
      <c r="D7797" s="94">
        <v>0.4305555555555556</v>
      </c>
      <c r="E7797" s="92">
        <v>2.0</v>
      </c>
      <c r="F7797" s="92" t="s">
        <v>3544</v>
      </c>
    </row>
    <row r="7798" ht="14.25" customHeight="1">
      <c r="A7798" s="92" t="s">
        <v>3729</v>
      </c>
      <c r="B7798" s="92" t="s">
        <v>1473</v>
      </c>
      <c r="C7798" s="93">
        <v>45611.0</v>
      </c>
      <c r="D7798" s="94">
        <v>0.5472222222222223</v>
      </c>
      <c r="E7798" s="92">
        <v>0.0</v>
      </c>
      <c r="F7798" s="92" t="s">
        <v>3542</v>
      </c>
    </row>
    <row r="7799" ht="14.25" customHeight="1">
      <c r="A7799" s="92" t="s">
        <v>3989</v>
      </c>
      <c r="B7799" s="92" t="s">
        <v>1473</v>
      </c>
      <c r="C7799" s="93">
        <v>45781.0</v>
      </c>
      <c r="D7799" s="94">
        <v>0.93125</v>
      </c>
      <c r="E7799" s="92">
        <v>1.0</v>
      </c>
      <c r="F7799" s="92" t="s">
        <v>3543</v>
      </c>
    </row>
    <row r="7800" ht="14.25" customHeight="1">
      <c r="A7800" s="92" t="s">
        <v>3779</v>
      </c>
      <c r="B7800" s="92" t="s">
        <v>1473</v>
      </c>
      <c r="C7800" s="93">
        <v>45895.0</v>
      </c>
      <c r="D7800" s="94">
        <v>0.6465277777777778</v>
      </c>
      <c r="E7800" s="92">
        <v>1.0</v>
      </c>
      <c r="F7800" s="92" t="s">
        <v>3543</v>
      </c>
    </row>
    <row r="7801" ht="14.25" customHeight="1">
      <c r="A7801" s="92" t="s">
        <v>3760</v>
      </c>
      <c r="B7801" s="92" t="s">
        <v>2965</v>
      </c>
      <c r="C7801" s="93">
        <v>45697.0</v>
      </c>
      <c r="D7801" s="94">
        <v>0.24513888888888888</v>
      </c>
      <c r="E7801" s="92">
        <v>1.0</v>
      </c>
      <c r="F7801" s="92" t="s">
        <v>3543</v>
      </c>
    </row>
    <row r="7802" ht="14.25" customHeight="1">
      <c r="A7802" s="92" t="s">
        <v>4072</v>
      </c>
      <c r="B7802" s="92" t="s">
        <v>2965</v>
      </c>
      <c r="C7802" s="93">
        <v>45702.0</v>
      </c>
      <c r="D7802" s="94">
        <v>0.26666666666666666</v>
      </c>
      <c r="E7802" s="92">
        <v>2.0</v>
      </c>
      <c r="F7802" s="92" t="s">
        <v>3544</v>
      </c>
    </row>
    <row r="7803" ht="14.25" customHeight="1">
      <c r="A7803" s="92" t="s">
        <v>4011</v>
      </c>
      <c r="B7803" s="92" t="s">
        <v>2965</v>
      </c>
      <c r="C7803" s="93">
        <v>45883.0</v>
      </c>
      <c r="D7803" s="94">
        <v>0.4048611111111111</v>
      </c>
      <c r="E7803" s="92">
        <v>1.0</v>
      </c>
      <c r="F7803" s="92" t="s">
        <v>3543</v>
      </c>
    </row>
    <row r="7804" ht="14.25" customHeight="1">
      <c r="A7804" s="92" t="s">
        <v>3832</v>
      </c>
      <c r="B7804" s="92" t="s">
        <v>2965</v>
      </c>
      <c r="C7804" s="93">
        <v>45890.0</v>
      </c>
      <c r="D7804" s="94">
        <v>0.04027777777777778</v>
      </c>
      <c r="E7804" s="92">
        <v>2.0</v>
      </c>
      <c r="F7804" s="92" t="s">
        <v>3544</v>
      </c>
    </row>
    <row r="7805" ht="14.25" customHeight="1">
      <c r="A7805" s="92" t="s">
        <v>4002</v>
      </c>
      <c r="B7805" s="92" t="s">
        <v>963</v>
      </c>
      <c r="C7805" s="93">
        <v>45710.0</v>
      </c>
      <c r="D7805" s="94">
        <v>0.7673611111111112</v>
      </c>
      <c r="E7805" s="92">
        <v>0.0</v>
      </c>
      <c r="F7805" s="92" t="s">
        <v>3542</v>
      </c>
    </row>
    <row r="7806" ht="14.25" customHeight="1">
      <c r="A7806" s="92" t="s">
        <v>3794</v>
      </c>
      <c r="B7806" s="92" t="s">
        <v>963</v>
      </c>
      <c r="C7806" s="93">
        <v>45786.0</v>
      </c>
      <c r="D7806" s="94">
        <v>0.5333333333333333</v>
      </c>
      <c r="E7806" s="92">
        <v>1.0</v>
      </c>
      <c r="F7806" s="92" t="s">
        <v>3543</v>
      </c>
    </row>
    <row r="7807" ht="14.25" customHeight="1">
      <c r="A7807" s="92" t="s">
        <v>4051</v>
      </c>
      <c r="B7807" s="92" t="s">
        <v>963</v>
      </c>
      <c r="C7807" s="93">
        <v>45876.0</v>
      </c>
      <c r="D7807" s="94">
        <v>0.9701388888888889</v>
      </c>
      <c r="E7807" s="92">
        <v>1.0</v>
      </c>
      <c r="F7807" s="92" t="s">
        <v>3543</v>
      </c>
    </row>
    <row r="7808" ht="14.25" customHeight="1">
      <c r="A7808" s="92" t="s">
        <v>4077</v>
      </c>
      <c r="B7808" s="92" t="s">
        <v>454</v>
      </c>
      <c r="C7808" s="93">
        <v>45759.0</v>
      </c>
      <c r="D7808" s="94">
        <v>0.40625</v>
      </c>
      <c r="E7808" s="92">
        <v>0.0</v>
      </c>
      <c r="F7808" s="92" t="s">
        <v>3542</v>
      </c>
    </row>
    <row r="7809" ht="14.25" customHeight="1">
      <c r="A7809" s="92" t="s">
        <v>3818</v>
      </c>
      <c r="B7809" s="92" t="s">
        <v>454</v>
      </c>
      <c r="C7809" s="93">
        <v>45882.0</v>
      </c>
      <c r="D7809" s="94">
        <v>0.2152777777777778</v>
      </c>
      <c r="E7809" s="92">
        <v>0.0</v>
      </c>
      <c r="F7809" s="92" t="s">
        <v>3542</v>
      </c>
    </row>
    <row r="7810" ht="14.25" customHeight="1">
      <c r="A7810" s="92" t="s">
        <v>3853</v>
      </c>
      <c r="B7810" s="92" t="s">
        <v>454</v>
      </c>
      <c r="C7810" s="93">
        <v>45941.0</v>
      </c>
      <c r="D7810" s="94">
        <v>0.41805555555555557</v>
      </c>
      <c r="E7810" s="92">
        <v>2.0</v>
      </c>
      <c r="F7810" s="92" t="s">
        <v>3544</v>
      </c>
    </row>
    <row r="7811" ht="14.25" customHeight="1">
      <c r="A7811" s="92" t="s">
        <v>3802</v>
      </c>
      <c r="B7811" s="92" t="s">
        <v>3445</v>
      </c>
      <c r="C7811" s="93">
        <v>45787.0</v>
      </c>
      <c r="D7811" s="94">
        <v>0.4465277777777778</v>
      </c>
      <c r="E7811" s="92">
        <v>1.0</v>
      </c>
      <c r="F7811" s="92" t="s">
        <v>3543</v>
      </c>
    </row>
    <row r="7812" ht="14.25" customHeight="1">
      <c r="A7812" s="92" t="s">
        <v>3728</v>
      </c>
      <c r="B7812" s="92" t="s">
        <v>3445</v>
      </c>
      <c r="C7812" s="93">
        <v>45795.0</v>
      </c>
      <c r="D7812" s="94">
        <v>0.9701388888888889</v>
      </c>
      <c r="E7812" s="92">
        <v>2.0</v>
      </c>
      <c r="F7812" s="92" t="s">
        <v>3544</v>
      </c>
    </row>
    <row r="7813" ht="14.25" customHeight="1">
      <c r="A7813" s="92" t="s">
        <v>3719</v>
      </c>
      <c r="B7813" s="92" t="s">
        <v>3445</v>
      </c>
      <c r="C7813" s="93">
        <v>45914.0</v>
      </c>
      <c r="D7813" s="94">
        <v>0.15486111111111112</v>
      </c>
      <c r="E7813" s="92">
        <v>1.0</v>
      </c>
      <c r="F7813" s="92" t="s">
        <v>3543</v>
      </c>
    </row>
    <row r="7814" ht="14.25" customHeight="1">
      <c r="A7814" s="92" t="s">
        <v>3831</v>
      </c>
      <c r="B7814" s="92" t="s">
        <v>2456</v>
      </c>
      <c r="C7814" s="93">
        <v>45617.0</v>
      </c>
      <c r="D7814" s="94">
        <v>0.3326388888888889</v>
      </c>
      <c r="E7814" s="92">
        <v>0.0</v>
      </c>
      <c r="F7814" s="92" t="s">
        <v>3542</v>
      </c>
    </row>
    <row r="7815" ht="14.25" customHeight="1">
      <c r="A7815" s="92" t="s">
        <v>3823</v>
      </c>
      <c r="B7815" s="92" t="s">
        <v>2456</v>
      </c>
      <c r="C7815" s="93">
        <v>45662.0</v>
      </c>
      <c r="D7815" s="94">
        <v>0.9444444444444444</v>
      </c>
      <c r="E7815" s="92">
        <v>0.0</v>
      </c>
      <c r="F7815" s="92" t="s">
        <v>3542</v>
      </c>
    </row>
    <row r="7816" ht="14.25" customHeight="1">
      <c r="A7816" s="92" t="s">
        <v>3835</v>
      </c>
      <c r="B7816" s="92" t="s">
        <v>2456</v>
      </c>
      <c r="C7816" s="93">
        <v>45889.0</v>
      </c>
      <c r="D7816" s="94">
        <v>0.01597222222222222</v>
      </c>
      <c r="E7816" s="92">
        <v>0.0</v>
      </c>
      <c r="F7816" s="92" t="s">
        <v>3542</v>
      </c>
    </row>
    <row r="7817" ht="14.25" customHeight="1">
      <c r="A7817" s="92" t="s">
        <v>3835</v>
      </c>
      <c r="B7817" s="92" t="s">
        <v>2456</v>
      </c>
      <c r="C7817" s="93">
        <v>45942.0</v>
      </c>
      <c r="D7817" s="94">
        <v>0.8194444444444444</v>
      </c>
      <c r="E7817" s="92">
        <v>0.0</v>
      </c>
      <c r="F7817" s="92" t="s">
        <v>3542</v>
      </c>
    </row>
    <row r="7818" ht="14.25" customHeight="1">
      <c r="A7818" s="92" t="s">
        <v>3906</v>
      </c>
      <c r="B7818" s="92" t="s">
        <v>1474</v>
      </c>
      <c r="C7818" s="93">
        <v>45588.0</v>
      </c>
      <c r="D7818" s="94">
        <v>0.6673611111111111</v>
      </c>
      <c r="E7818" s="92">
        <v>0.0</v>
      </c>
      <c r="F7818" s="92" t="s">
        <v>3542</v>
      </c>
    </row>
    <row r="7819" ht="14.25" customHeight="1">
      <c r="A7819" s="92" t="s">
        <v>3837</v>
      </c>
      <c r="B7819" s="92" t="s">
        <v>1959</v>
      </c>
      <c r="C7819" s="93">
        <v>45780.0</v>
      </c>
      <c r="D7819" s="94">
        <v>0.5208333333333334</v>
      </c>
      <c r="E7819" s="92">
        <v>0.0</v>
      </c>
      <c r="F7819" s="92" t="s">
        <v>3542</v>
      </c>
    </row>
    <row r="7820" ht="14.25" customHeight="1">
      <c r="A7820" s="92" t="s">
        <v>3907</v>
      </c>
      <c r="B7820" s="92" t="s">
        <v>3446</v>
      </c>
      <c r="C7820" s="93">
        <v>45825.0</v>
      </c>
      <c r="D7820" s="94">
        <v>0.2111111111111111</v>
      </c>
      <c r="E7820" s="92">
        <v>0.0</v>
      </c>
      <c r="F7820" s="92" t="s">
        <v>3542</v>
      </c>
    </row>
    <row r="7821" ht="14.25" customHeight="1">
      <c r="A7821" s="92" t="s">
        <v>3907</v>
      </c>
      <c r="B7821" s="92" t="s">
        <v>3446</v>
      </c>
      <c r="C7821" s="93">
        <v>45835.0</v>
      </c>
      <c r="D7821" s="94">
        <v>0.53125</v>
      </c>
      <c r="E7821" s="92">
        <v>0.0</v>
      </c>
      <c r="F7821" s="92" t="s">
        <v>3542</v>
      </c>
    </row>
    <row r="7822" ht="14.25" customHeight="1">
      <c r="A7822" s="92" t="s">
        <v>3877</v>
      </c>
      <c r="B7822" s="92" t="s">
        <v>2457</v>
      </c>
      <c r="C7822" s="93">
        <v>45873.0</v>
      </c>
      <c r="D7822" s="94">
        <v>0.5416666666666666</v>
      </c>
      <c r="E7822" s="92">
        <v>1.0</v>
      </c>
      <c r="F7822" s="92" t="s">
        <v>3543</v>
      </c>
    </row>
    <row r="7823" ht="14.25" customHeight="1">
      <c r="A7823" s="92" t="s">
        <v>4028</v>
      </c>
      <c r="B7823" s="92" t="s">
        <v>2457</v>
      </c>
      <c r="C7823" s="93">
        <v>45906.0</v>
      </c>
      <c r="D7823" s="94">
        <v>0.11041666666666666</v>
      </c>
      <c r="E7823" s="92">
        <v>0.0</v>
      </c>
      <c r="F7823" s="92" t="s">
        <v>3542</v>
      </c>
    </row>
    <row r="7824" ht="14.25" customHeight="1">
      <c r="A7824" s="92" t="s">
        <v>3855</v>
      </c>
      <c r="B7824" s="92" t="s">
        <v>964</v>
      </c>
      <c r="C7824" s="93">
        <v>45727.0</v>
      </c>
      <c r="D7824" s="94">
        <v>0.24444444444444444</v>
      </c>
      <c r="E7824" s="92">
        <v>2.0</v>
      </c>
      <c r="F7824" s="92" t="s">
        <v>3544</v>
      </c>
    </row>
    <row r="7825" ht="14.25" customHeight="1">
      <c r="A7825" s="92" t="s">
        <v>4056</v>
      </c>
      <c r="B7825" s="92" t="s">
        <v>964</v>
      </c>
      <c r="C7825" s="93">
        <v>45890.0</v>
      </c>
      <c r="D7825" s="94">
        <v>0.01597222222222222</v>
      </c>
      <c r="E7825" s="92">
        <v>2.0</v>
      </c>
      <c r="F7825" s="92" t="s">
        <v>3544</v>
      </c>
    </row>
    <row r="7826" ht="14.25" customHeight="1">
      <c r="A7826" s="92" t="s">
        <v>3882</v>
      </c>
      <c r="B7826" s="92" t="s">
        <v>2458</v>
      </c>
      <c r="C7826" s="93">
        <v>45797.0</v>
      </c>
      <c r="D7826" s="94">
        <v>0.23402777777777778</v>
      </c>
      <c r="E7826" s="92">
        <v>2.0</v>
      </c>
      <c r="F7826" s="92" t="s">
        <v>3544</v>
      </c>
    </row>
    <row r="7827" ht="14.25" customHeight="1">
      <c r="A7827" s="92" t="s">
        <v>4034</v>
      </c>
      <c r="B7827" s="92" t="s">
        <v>1475</v>
      </c>
      <c r="C7827" s="93">
        <v>45641.0</v>
      </c>
      <c r="D7827" s="94">
        <v>0.5034722222222222</v>
      </c>
      <c r="E7827" s="92">
        <v>1.0</v>
      </c>
      <c r="F7827" s="92" t="s">
        <v>3543</v>
      </c>
    </row>
    <row r="7828" ht="14.25" customHeight="1">
      <c r="A7828" s="92" t="s">
        <v>3960</v>
      </c>
      <c r="B7828" s="92" t="s">
        <v>1475</v>
      </c>
      <c r="C7828" s="93">
        <v>45678.0</v>
      </c>
      <c r="D7828" s="94">
        <v>0.8854166666666666</v>
      </c>
      <c r="E7828" s="92">
        <v>1.0</v>
      </c>
      <c r="F7828" s="92" t="s">
        <v>3543</v>
      </c>
    </row>
    <row r="7829" ht="14.25" customHeight="1">
      <c r="A7829" s="92" t="s">
        <v>3802</v>
      </c>
      <c r="B7829" s="92" t="s">
        <v>1475</v>
      </c>
      <c r="C7829" s="93">
        <v>45857.0</v>
      </c>
      <c r="D7829" s="94">
        <v>0.29583333333333334</v>
      </c>
      <c r="E7829" s="92">
        <v>1.0</v>
      </c>
      <c r="F7829" s="92" t="s">
        <v>3543</v>
      </c>
    </row>
    <row r="7830" ht="14.25" customHeight="1">
      <c r="A7830" s="92" t="s">
        <v>3972</v>
      </c>
      <c r="B7830" s="92" t="s">
        <v>1475</v>
      </c>
      <c r="C7830" s="93">
        <v>45910.0</v>
      </c>
      <c r="D7830" s="94">
        <v>0.38680555555555557</v>
      </c>
      <c r="E7830" s="92">
        <v>2.0</v>
      </c>
      <c r="F7830" s="92" t="s">
        <v>3544</v>
      </c>
    </row>
    <row r="7831" ht="14.25" customHeight="1">
      <c r="A7831" s="92" t="s">
        <v>3951</v>
      </c>
      <c r="B7831" s="92" t="s">
        <v>3447</v>
      </c>
      <c r="C7831" s="93">
        <v>45664.0</v>
      </c>
      <c r="D7831" s="94">
        <v>0.8041666666666667</v>
      </c>
      <c r="E7831" s="92">
        <v>2.0</v>
      </c>
      <c r="F7831" s="92" t="s">
        <v>3544</v>
      </c>
    </row>
    <row r="7832" ht="14.25" customHeight="1">
      <c r="A7832" s="92" t="s">
        <v>4084</v>
      </c>
      <c r="B7832" s="92" t="s">
        <v>3447</v>
      </c>
      <c r="C7832" s="93">
        <v>45665.0</v>
      </c>
      <c r="D7832" s="94">
        <v>0.56875</v>
      </c>
      <c r="E7832" s="92">
        <v>0.0</v>
      </c>
      <c r="F7832" s="92" t="s">
        <v>3542</v>
      </c>
    </row>
    <row r="7833" ht="14.25" customHeight="1">
      <c r="A7833" s="92" t="s">
        <v>4053</v>
      </c>
      <c r="B7833" s="92" t="s">
        <v>3447</v>
      </c>
      <c r="C7833" s="93">
        <v>45668.0</v>
      </c>
      <c r="D7833" s="94">
        <v>0.25972222222222224</v>
      </c>
      <c r="E7833" s="92">
        <v>1.0</v>
      </c>
      <c r="F7833" s="92" t="s">
        <v>3543</v>
      </c>
    </row>
    <row r="7834" ht="14.25" customHeight="1">
      <c r="A7834" s="92" t="s">
        <v>4060</v>
      </c>
      <c r="B7834" s="92" t="s">
        <v>3447</v>
      </c>
      <c r="C7834" s="93">
        <v>45758.0</v>
      </c>
      <c r="D7834" s="94">
        <v>0.08611111111111111</v>
      </c>
      <c r="E7834" s="92">
        <v>0.0</v>
      </c>
      <c r="F7834" s="92" t="s">
        <v>3542</v>
      </c>
    </row>
    <row r="7835" ht="14.25" customHeight="1">
      <c r="A7835" s="92" t="s">
        <v>3907</v>
      </c>
      <c r="B7835" s="92" t="s">
        <v>3447</v>
      </c>
      <c r="C7835" s="93">
        <v>45830.0</v>
      </c>
      <c r="D7835" s="94">
        <v>0.09236111111111112</v>
      </c>
      <c r="E7835" s="92">
        <v>0.0</v>
      </c>
      <c r="F7835" s="92" t="s">
        <v>3542</v>
      </c>
    </row>
    <row r="7836" ht="14.25" customHeight="1">
      <c r="A7836" s="92" t="s">
        <v>3703</v>
      </c>
      <c r="B7836" s="92" t="s">
        <v>3447</v>
      </c>
      <c r="C7836" s="93">
        <v>45852.0</v>
      </c>
      <c r="D7836" s="94">
        <v>0.6888888888888889</v>
      </c>
      <c r="E7836" s="92">
        <v>1.0</v>
      </c>
      <c r="F7836" s="92" t="s">
        <v>3543</v>
      </c>
    </row>
    <row r="7837" ht="14.25" customHeight="1">
      <c r="A7837" s="92" t="s">
        <v>3723</v>
      </c>
      <c r="B7837" s="92" t="s">
        <v>3447</v>
      </c>
      <c r="C7837" s="93">
        <v>45923.0</v>
      </c>
      <c r="D7837" s="94">
        <v>0.3076388888888889</v>
      </c>
      <c r="E7837" s="92">
        <v>1.0</v>
      </c>
      <c r="F7837" s="92" t="s">
        <v>3543</v>
      </c>
    </row>
    <row r="7838" ht="14.25" customHeight="1">
      <c r="A7838" s="92" t="s">
        <v>3712</v>
      </c>
      <c r="B7838" s="92" t="s">
        <v>1476</v>
      </c>
      <c r="C7838" s="93">
        <v>45582.0</v>
      </c>
      <c r="D7838" s="94">
        <v>0.3375</v>
      </c>
      <c r="E7838" s="92">
        <v>2.0</v>
      </c>
      <c r="F7838" s="92" t="s">
        <v>3544</v>
      </c>
    </row>
    <row r="7839" ht="14.25" customHeight="1">
      <c r="A7839" s="92" t="s">
        <v>3753</v>
      </c>
      <c r="B7839" s="92" t="s">
        <v>1476</v>
      </c>
      <c r="C7839" s="93">
        <v>45585.0</v>
      </c>
      <c r="D7839" s="94">
        <v>0.42083333333333334</v>
      </c>
      <c r="E7839" s="92">
        <v>0.0</v>
      </c>
      <c r="F7839" s="92" t="s">
        <v>3542</v>
      </c>
    </row>
    <row r="7840" ht="14.25" customHeight="1">
      <c r="A7840" s="92" t="s">
        <v>3743</v>
      </c>
      <c r="B7840" s="92" t="s">
        <v>1476</v>
      </c>
      <c r="C7840" s="93">
        <v>45789.0</v>
      </c>
      <c r="D7840" s="94">
        <v>0.9395833333333333</v>
      </c>
      <c r="E7840" s="92">
        <v>0.0</v>
      </c>
      <c r="F7840" s="92" t="s">
        <v>3542</v>
      </c>
    </row>
    <row r="7841" ht="14.25" customHeight="1">
      <c r="A7841" s="92" t="s">
        <v>3954</v>
      </c>
      <c r="B7841" s="92" t="s">
        <v>1477</v>
      </c>
      <c r="C7841" s="93">
        <v>45734.0</v>
      </c>
      <c r="D7841" s="94">
        <v>0.9368055555555556</v>
      </c>
      <c r="E7841" s="92">
        <v>2.0</v>
      </c>
      <c r="F7841" s="92" t="s">
        <v>3544</v>
      </c>
    </row>
    <row r="7842" ht="14.25" customHeight="1">
      <c r="A7842" s="92" t="s">
        <v>3699</v>
      </c>
      <c r="B7842" s="92" t="s">
        <v>1477</v>
      </c>
      <c r="C7842" s="93">
        <v>45781.0</v>
      </c>
      <c r="D7842" s="94">
        <v>0.10555555555555556</v>
      </c>
      <c r="E7842" s="92">
        <v>1.0</v>
      </c>
      <c r="F7842" s="92" t="s">
        <v>3543</v>
      </c>
    </row>
    <row r="7843" ht="14.25" customHeight="1">
      <c r="A7843" s="92" t="s">
        <v>3746</v>
      </c>
      <c r="B7843" s="92" t="s">
        <v>2459</v>
      </c>
      <c r="C7843" s="93">
        <v>45585.0</v>
      </c>
      <c r="D7843" s="94">
        <v>0.15486111111111112</v>
      </c>
      <c r="E7843" s="92">
        <v>0.0</v>
      </c>
      <c r="F7843" s="92" t="s">
        <v>3542</v>
      </c>
    </row>
    <row r="7844" ht="14.25" customHeight="1">
      <c r="A7844" s="92" t="s">
        <v>3992</v>
      </c>
      <c r="B7844" s="92" t="s">
        <v>2459</v>
      </c>
      <c r="C7844" s="93">
        <v>45622.0</v>
      </c>
      <c r="D7844" s="94">
        <v>0.9972222222222222</v>
      </c>
      <c r="E7844" s="92">
        <v>0.0</v>
      </c>
      <c r="F7844" s="92" t="s">
        <v>3542</v>
      </c>
    </row>
    <row r="7845" ht="14.25" customHeight="1">
      <c r="A7845" s="92" t="s">
        <v>3713</v>
      </c>
      <c r="B7845" s="92" t="s">
        <v>2459</v>
      </c>
      <c r="C7845" s="93">
        <v>45716.0</v>
      </c>
      <c r="D7845" s="94">
        <v>0.024305555555555556</v>
      </c>
      <c r="E7845" s="92">
        <v>2.0</v>
      </c>
      <c r="F7845" s="92" t="s">
        <v>3544</v>
      </c>
    </row>
    <row r="7846" ht="14.25" customHeight="1">
      <c r="A7846" s="92" t="s">
        <v>3706</v>
      </c>
      <c r="B7846" s="92" t="s">
        <v>2459</v>
      </c>
      <c r="C7846" s="93">
        <v>45800.0</v>
      </c>
      <c r="D7846" s="94">
        <v>0.9631944444444445</v>
      </c>
      <c r="E7846" s="92">
        <v>0.0</v>
      </c>
      <c r="F7846" s="92" t="s">
        <v>3542</v>
      </c>
    </row>
    <row r="7847" ht="14.25" customHeight="1">
      <c r="A7847" s="92" t="s">
        <v>3801</v>
      </c>
      <c r="B7847" s="92" t="s">
        <v>2459</v>
      </c>
      <c r="C7847" s="93">
        <v>45872.0</v>
      </c>
      <c r="D7847" s="94">
        <v>0.4236111111111111</v>
      </c>
      <c r="E7847" s="92">
        <v>1.0</v>
      </c>
      <c r="F7847" s="92" t="s">
        <v>3543</v>
      </c>
    </row>
    <row r="7848" ht="14.25" customHeight="1">
      <c r="A7848" s="92" t="s">
        <v>3906</v>
      </c>
      <c r="B7848" s="92" t="s">
        <v>2459</v>
      </c>
      <c r="C7848" s="93">
        <v>45908.0</v>
      </c>
      <c r="D7848" s="94">
        <v>0.11180555555555556</v>
      </c>
      <c r="E7848" s="92">
        <v>2.0</v>
      </c>
      <c r="F7848" s="92" t="s">
        <v>3544</v>
      </c>
    </row>
    <row r="7849" ht="14.25" customHeight="1">
      <c r="A7849" s="92" t="s">
        <v>3840</v>
      </c>
      <c r="B7849" s="92" t="s">
        <v>1478</v>
      </c>
      <c r="C7849" s="93">
        <v>45652.0</v>
      </c>
      <c r="D7849" s="94">
        <v>0.5597222222222222</v>
      </c>
      <c r="E7849" s="92">
        <v>1.0</v>
      </c>
      <c r="F7849" s="92" t="s">
        <v>3543</v>
      </c>
    </row>
    <row r="7850" ht="14.25" customHeight="1">
      <c r="A7850" s="92" t="s">
        <v>4017</v>
      </c>
      <c r="B7850" s="92" t="s">
        <v>1478</v>
      </c>
      <c r="C7850" s="93">
        <v>45691.0</v>
      </c>
      <c r="D7850" s="94">
        <v>0.8472222222222222</v>
      </c>
      <c r="E7850" s="92">
        <v>1.0</v>
      </c>
      <c r="F7850" s="92" t="s">
        <v>3543</v>
      </c>
    </row>
    <row r="7851" ht="14.25" customHeight="1">
      <c r="A7851" s="92" t="s">
        <v>4075</v>
      </c>
      <c r="B7851" s="92" t="s">
        <v>3448</v>
      </c>
      <c r="C7851" s="93">
        <v>45661.0</v>
      </c>
      <c r="D7851" s="94">
        <v>0.19375</v>
      </c>
      <c r="E7851" s="92">
        <v>0.0</v>
      </c>
      <c r="F7851" s="92" t="s">
        <v>3542</v>
      </c>
    </row>
    <row r="7852" ht="14.25" customHeight="1">
      <c r="A7852" s="92" t="s">
        <v>3840</v>
      </c>
      <c r="B7852" s="92" t="s">
        <v>3448</v>
      </c>
      <c r="C7852" s="93">
        <v>45676.0</v>
      </c>
      <c r="D7852" s="94">
        <v>0.5208333333333334</v>
      </c>
      <c r="E7852" s="92">
        <v>0.0</v>
      </c>
      <c r="F7852" s="92" t="s">
        <v>3542</v>
      </c>
    </row>
    <row r="7853" ht="14.25" customHeight="1">
      <c r="A7853" s="92" t="s">
        <v>3754</v>
      </c>
      <c r="B7853" s="92" t="s">
        <v>3448</v>
      </c>
      <c r="C7853" s="93">
        <v>45708.0</v>
      </c>
      <c r="D7853" s="94">
        <v>0.016666666666666666</v>
      </c>
      <c r="E7853" s="92">
        <v>2.0</v>
      </c>
      <c r="F7853" s="92" t="s">
        <v>3544</v>
      </c>
    </row>
    <row r="7854" ht="14.25" customHeight="1">
      <c r="A7854" s="92" t="s">
        <v>3973</v>
      </c>
      <c r="B7854" s="92" t="s">
        <v>3448</v>
      </c>
      <c r="C7854" s="93">
        <v>45807.0</v>
      </c>
      <c r="D7854" s="94">
        <v>0.3888888888888889</v>
      </c>
      <c r="E7854" s="92">
        <v>2.0</v>
      </c>
      <c r="F7854" s="92" t="s">
        <v>3544</v>
      </c>
    </row>
    <row r="7855" ht="14.25" customHeight="1">
      <c r="A7855" s="92" t="s">
        <v>3741</v>
      </c>
      <c r="B7855" s="92" t="s">
        <v>3448</v>
      </c>
      <c r="C7855" s="93">
        <v>45822.0</v>
      </c>
      <c r="D7855" s="94">
        <v>0.6902777777777778</v>
      </c>
      <c r="E7855" s="92">
        <v>2.0</v>
      </c>
      <c r="F7855" s="92" t="s">
        <v>3544</v>
      </c>
    </row>
    <row r="7856" ht="14.25" customHeight="1">
      <c r="A7856" s="92" t="s">
        <v>3796</v>
      </c>
      <c r="B7856" s="92" t="s">
        <v>1479</v>
      </c>
      <c r="C7856" s="93">
        <v>45627.0</v>
      </c>
      <c r="D7856" s="94">
        <v>0.9729166666666667</v>
      </c>
      <c r="E7856" s="92">
        <v>1.0</v>
      </c>
      <c r="F7856" s="92" t="s">
        <v>3543</v>
      </c>
    </row>
    <row r="7857" ht="14.25" customHeight="1">
      <c r="A7857" s="92" t="s">
        <v>4048</v>
      </c>
      <c r="B7857" s="92" t="s">
        <v>1479</v>
      </c>
      <c r="C7857" s="93">
        <v>45692.0</v>
      </c>
      <c r="D7857" s="94">
        <v>0.1111111111111111</v>
      </c>
      <c r="E7857" s="92">
        <v>0.0</v>
      </c>
      <c r="F7857" s="92" t="s">
        <v>3542</v>
      </c>
    </row>
    <row r="7858" ht="14.25" customHeight="1">
      <c r="A7858" s="92" t="s">
        <v>3662</v>
      </c>
      <c r="B7858" s="92" t="s">
        <v>1479</v>
      </c>
      <c r="C7858" s="93">
        <v>45716.0</v>
      </c>
      <c r="D7858" s="94">
        <v>0.09305555555555556</v>
      </c>
      <c r="E7858" s="92">
        <v>0.0</v>
      </c>
      <c r="F7858" s="92" t="s">
        <v>3542</v>
      </c>
    </row>
    <row r="7859" ht="14.25" customHeight="1">
      <c r="A7859" s="92" t="s">
        <v>3876</v>
      </c>
      <c r="B7859" s="92" t="s">
        <v>1479</v>
      </c>
      <c r="C7859" s="93">
        <v>45766.0</v>
      </c>
      <c r="D7859" s="94">
        <v>0.8840277777777777</v>
      </c>
      <c r="E7859" s="92">
        <v>1.0</v>
      </c>
      <c r="F7859" s="92" t="s">
        <v>3543</v>
      </c>
    </row>
    <row r="7860" ht="14.25" customHeight="1">
      <c r="A7860" s="92" t="s">
        <v>3933</v>
      </c>
      <c r="B7860" s="92" t="s">
        <v>1479</v>
      </c>
      <c r="C7860" s="93">
        <v>45902.0</v>
      </c>
      <c r="D7860" s="94">
        <v>0.0798611111111111</v>
      </c>
      <c r="E7860" s="92">
        <v>0.0</v>
      </c>
      <c r="F7860" s="92" t="s">
        <v>3542</v>
      </c>
    </row>
    <row r="7861" ht="14.25" customHeight="1">
      <c r="A7861" s="92" t="s">
        <v>3904</v>
      </c>
      <c r="B7861" s="92" t="s">
        <v>1961</v>
      </c>
      <c r="C7861" s="93">
        <v>45654.0</v>
      </c>
      <c r="D7861" s="94">
        <v>0.40555555555555556</v>
      </c>
      <c r="E7861" s="92">
        <v>0.0</v>
      </c>
      <c r="F7861" s="92" t="s">
        <v>3542</v>
      </c>
    </row>
    <row r="7862" ht="14.25" customHeight="1">
      <c r="A7862" s="92" t="s">
        <v>3712</v>
      </c>
      <c r="B7862" s="92" t="s">
        <v>1961</v>
      </c>
      <c r="C7862" s="93">
        <v>45781.0</v>
      </c>
      <c r="D7862" s="94">
        <v>0.48194444444444445</v>
      </c>
      <c r="E7862" s="92">
        <v>0.0</v>
      </c>
      <c r="F7862" s="92" t="s">
        <v>3542</v>
      </c>
    </row>
    <row r="7863" ht="14.25" customHeight="1">
      <c r="A7863" s="92" t="s">
        <v>3772</v>
      </c>
      <c r="B7863" s="92" t="s">
        <v>1961</v>
      </c>
      <c r="C7863" s="93">
        <v>45810.0</v>
      </c>
      <c r="D7863" s="94">
        <v>0.10347222222222222</v>
      </c>
      <c r="E7863" s="92">
        <v>1.0</v>
      </c>
      <c r="F7863" s="92" t="s">
        <v>3543</v>
      </c>
    </row>
    <row r="7864" ht="14.25" customHeight="1">
      <c r="A7864" s="92" t="s">
        <v>4010</v>
      </c>
      <c r="B7864" s="92" t="s">
        <v>1480</v>
      </c>
      <c r="C7864" s="93">
        <v>45644.0</v>
      </c>
      <c r="D7864" s="94">
        <v>0.37083333333333335</v>
      </c>
      <c r="E7864" s="92">
        <v>2.0</v>
      </c>
      <c r="F7864" s="92" t="s">
        <v>3544</v>
      </c>
    </row>
    <row r="7865" ht="14.25" customHeight="1">
      <c r="A7865" s="92" t="s">
        <v>4032</v>
      </c>
      <c r="B7865" s="92" t="s">
        <v>1481</v>
      </c>
      <c r="C7865" s="93">
        <v>45754.0</v>
      </c>
      <c r="D7865" s="94">
        <v>0.7888888888888889</v>
      </c>
      <c r="E7865" s="92">
        <v>0.0</v>
      </c>
      <c r="F7865" s="92" t="s">
        <v>3542</v>
      </c>
    </row>
    <row r="7866" ht="14.25" customHeight="1">
      <c r="A7866" s="92" t="s">
        <v>3880</v>
      </c>
      <c r="B7866" s="92" t="s">
        <v>1481</v>
      </c>
      <c r="C7866" s="93">
        <v>45839.0</v>
      </c>
      <c r="D7866" s="94">
        <v>0.725</v>
      </c>
      <c r="E7866" s="92">
        <v>0.0</v>
      </c>
      <c r="F7866" s="92" t="s">
        <v>3542</v>
      </c>
    </row>
    <row r="7867" ht="14.25" customHeight="1">
      <c r="A7867" s="92" t="s">
        <v>3860</v>
      </c>
      <c r="B7867" s="92" t="s">
        <v>1481</v>
      </c>
      <c r="C7867" s="93">
        <v>45918.0</v>
      </c>
      <c r="D7867" s="94">
        <v>0.7361111111111112</v>
      </c>
      <c r="E7867" s="92">
        <v>1.0</v>
      </c>
      <c r="F7867" s="92" t="s">
        <v>3543</v>
      </c>
    </row>
    <row r="7868" ht="14.25" customHeight="1">
      <c r="A7868" s="92" t="s">
        <v>3690</v>
      </c>
      <c r="B7868" s="92" t="s">
        <v>1481</v>
      </c>
      <c r="C7868" s="93">
        <v>45925.0</v>
      </c>
      <c r="D7868" s="94">
        <v>0.8430555555555556</v>
      </c>
      <c r="E7868" s="92">
        <v>0.0</v>
      </c>
      <c r="F7868" s="92" t="s">
        <v>3542</v>
      </c>
    </row>
    <row r="7869" ht="14.25" customHeight="1">
      <c r="A7869" s="92" t="s">
        <v>4037</v>
      </c>
      <c r="B7869" s="92" t="s">
        <v>455</v>
      </c>
      <c r="C7869" s="93">
        <v>45621.0</v>
      </c>
      <c r="D7869" s="94">
        <v>0.34930555555555554</v>
      </c>
      <c r="E7869" s="92">
        <v>2.0</v>
      </c>
      <c r="F7869" s="92" t="s">
        <v>3544</v>
      </c>
    </row>
    <row r="7870" ht="14.25" customHeight="1">
      <c r="A7870" s="92" t="s">
        <v>3859</v>
      </c>
      <c r="B7870" s="92" t="s">
        <v>455</v>
      </c>
      <c r="C7870" s="93">
        <v>45714.0</v>
      </c>
      <c r="D7870" s="94">
        <v>0.7638888888888888</v>
      </c>
      <c r="E7870" s="92">
        <v>1.0</v>
      </c>
      <c r="F7870" s="92" t="s">
        <v>3543</v>
      </c>
    </row>
    <row r="7871" ht="14.25" customHeight="1">
      <c r="A7871" s="92" t="s">
        <v>4030</v>
      </c>
      <c r="B7871" s="92" t="s">
        <v>455</v>
      </c>
      <c r="C7871" s="93">
        <v>45796.0</v>
      </c>
      <c r="D7871" s="94">
        <v>0.17777777777777778</v>
      </c>
      <c r="E7871" s="92">
        <v>1.0</v>
      </c>
      <c r="F7871" s="92" t="s">
        <v>3543</v>
      </c>
    </row>
    <row r="7872" ht="14.25" customHeight="1">
      <c r="A7872" s="92" t="s">
        <v>4050</v>
      </c>
      <c r="B7872" s="92" t="s">
        <v>455</v>
      </c>
      <c r="C7872" s="93">
        <v>45822.0</v>
      </c>
      <c r="D7872" s="94">
        <v>0.8888888888888888</v>
      </c>
      <c r="E7872" s="92">
        <v>0.0</v>
      </c>
      <c r="F7872" s="92" t="s">
        <v>3542</v>
      </c>
    </row>
    <row r="7873" ht="14.25" customHeight="1">
      <c r="A7873" s="92" t="s">
        <v>3972</v>
      </c>
      <c r="B7873" s="92" t="s">
        <v>1482</v>
      </c>
      <c r="C7873" s="93">
        <v>45803.0</v>
      </c>
      <c r="D7873" s="94">
        <v>0.04027777777777778</v>
      </c>
      <c r="E7873" s="92">
        <v>1.0</v>
      </c>
      <c r="F7873" s="92" t="s">
        <v>3543</v>
      </c>
    </row>
    <row r="7874" ht="14.25" customHeight="1">
      <c r="A7874" s="92" t="s">
        <v>3946</v>
      </c>
      <c r="B7874" s="92" t="s">
        <v>1482</v>
      </c>
      <c r="C7874" s="93">
        <v>45809.0</v>
      </c>
      <c r="D7874" s="94">
        <v>0.8527777777777777</v>
      </c>
      <c r="E7874" s="92">
        <v>2.0</v>
      </c>
      <c r="F7874" s="92" t="s">
        <v>3544</v>
      </c>
    </row>
    <row r="7875" ht="14.25" customHeight="1">
      <c r="A7875" s="92" t="s">
        <v>3901</v>
      </c>
      <c r="B7875" s="92" t="s">
        <v>1482</v>
      </c>
      <c r="C7875" s="93">
        <v>45860.0</v>
      </c>
      <c r="D7875" s="94">
        <v>0.9013888888888889</v>
      </c>
      <c r="E7875" s="92">
        <v>0.0</v>
      </c>
      <c r="F7875" s="92" t="s">
        <v>3542</v>
      </c>
    </row>
    <row r="7876" ht="14.25" customHeight="1">
      <c r="A7876" s="92" t="s">
        <v>3857</v>
      </c>
      <c r="B7876" s="92" t="s">
        <v>1482</v>
      </c>
      <c r="C7876" s="93">
        <v>45911.0</v>
      </c>
      <c r="D7876" s="94">
        <v>0.06111111111111111</v>
      </c>
      <c r="E7876" s="92">
        <v>1.0</v>
      </c>
      <c r="F7876" s="92" t="s">
        <v>3543</v>
      </c>
    </row>
    <row r="7877" ht="14.25" customHeight="1">
      <c r="A7877" s="92" t="s">
        <v>3905</v>
      </c>
      <c r="B7877" s="92" t="s">
        <v>3449</v>
      </c>
      <c r="C7877" s="93">
        <v>45742.0</v>
      </c>
      <c r="D7877" s="94">
        <v>0.49166666666666664</v>
      </c>
      <c r="E7877" s="92">
        <v>1.0</v>
      </c>
      <c r="F7877" s="92" t="s">
        <v>3543</v>
      </c>
    </row>
    <row r="7878" ht="14.25" customHeight="1">
      <c r="A7878" s="92" t="s">
        <v>3684</v>
      </c>
      <c r="B7878" s="92" t="s">
        <v>3449</v>
      </c>
      <c r="C7878" s="93">
        <v>45745.0</v>
      </c>
      <c r="D7878" s="94">
        <v>0.8895833333333333</v>
      </c>
      <c r="E7878" s="92">
        <v>0.0</v>
      </c>
      <c r="F7878" s="92" t="s">
        <v>3542</v>
      </c>
    </row>
    <row r="7879" ht="14.25" customHeight="1">
      <c r="A7879" s="92" t="s">
        <v>3782</v>
      </c>
      <c r="B7879" s="92" t="s">
        <v>3449</v>
      </c>
      <c r="C7879" s="93">
        <v>45810.0</v>
      </c>
      <c r="D7879" s="94">
        <v>0.5583333333333333</v>
      </c>
      <c r="E7879" s="92">
        <v>1.0</v>
      </c>
      <c r="F7879" s="92" t="s">
        <v>3543</v>
      </c>
    </row>
    <row r="7880" ht="14.25" customHeight="1">
      <c r="A7880" s="92" t="s">
        <v>3890</v>
      </c>
      <c r="B7880" s="92" t="s">
        <v>1962</v>
      </c>
      <c r="C7880" s="93">
        <v>45585.0</v>
      </c>
      <c r="D7880" s="94">
        <v>0.9361111111111111</v>
      </c>
      <c r="E7880" s="92">
        <v>2.0</v>
      </c>
      <c r="F7880" s="92" t="s">
        <v>3544</v>
      </c>
    </row>
    <row r="7881" ht="14.25" customHeight="1">
      <c r="A7881" s="92" t="s">
        <v>4004</v>
      </c>
      <c r="B7881" s="92" t="s">
        <v>1962</v>
      </c>
      <c r="C7881" s="93">
        <v>45607.0</v>
      </c>
      <c r="D7881" s="94">
        <v>0.5701388888888889</v>
      </c>
      <c r="E7881" s="92">
        <v>1.0</v>
      </c>
      <c r="F7881" s="92" t="s">
        <v>3543</v>
      </c>
    </row>
    <row r="7882" ht="14.25" customHeight="1">
      <c r="A7882" s="92" t="s">
        <v>3746</v>
      </c>
      <c r="B7882" s="92" t="s">
        <v>1962</v>
      </c>
      <c r="C7882" s="93">
        <v>45635.0</v>
      </c>
      <c r="D7882" s="94">
        <v>0.5326388888888889</v>
      </c>
      <c r="E7882" s="92">
        <v>1.0</v>
      </c>
      <c r="F7882" s="92" t="s">
        <v>3543</v>
      </c>
    </row>
    <row r="7883" ht="14.25" customHeight="1">
      <c r="A7883" s="92" t="s">
        <v>3857</v>
      </c>
      <c r="B7883" s="92" t="s">
        <v>1962</v>
      </c>
      <c r="C7883" s="93">
        <v>45641.0</v>
      </c>
      <c r="D7883" s="94">
        <v>0.12152777777777778</v>
      </c>
      <c r="E7883" s="92">
        <v>1.0</v>
      </c>
      <c r="F7883" s="92" t="s">
        <v>3543</v>
      </c>
    </row>
    <row r="7884" ht="14.25" customHeight="1">
      <c r="A7884" s="92" t="s">
        <v>3904</v>
      </c>
      <c r="B7884" s="92" t="s">
        <v>1962</v>
      </c>
      <c r="C7884" s="93">
        <v>45664.0</v>
      </c>
      <c r="D7884" s="94">
        <v>0.6368055555555555</v>
      </c>
      <c r="E7884" s="92">
        <v>1.0</v>
      </c>
      <c r="F7884" s="92" t="s">
        <v>3543</v>
      </c>
    </row>
    <row r="7885" ht="14.25" customHeight="1">
      <c r="A7885" s="92" t="s">
        <v>3973</v>
      </c>
      <c r="B7885" s="92" t="s">
        <v>1962</v>
      </c>
      <c r="C7885" s="93">
        <v>45712.0</v>
      </c>
      <c r="D7885" s="94">
        <v>0.6027777777777777</v>
      </c>
      <c r="E7885" s="92">
        <v>1.0</v>
      </c>
      <c r="F7885" s="92" t="s">
        <v>3543</v>
      </c>
    </row>
    <row r="7886" ht="14.25" customHeight="1">
      <c r="A7886" s="92" t="s">
        <v>3886</v>
      </c>
      <c r="B7886" s="92" t="s">
        <v>1962</v>
      </c>
      <c r="C7886" s="93">
        <v>45905.0</v>
      </c>
      <c r="D7886" s="94">
        <v>0.5388888888888889</v>
      </c>
      <c r="E7886" s="92">
        <v>1.0</v>
      </c>
      <c r="F7886" s="92" t="s">
        <v>3543</v>
      </c>
    </row>
    <row r="7887" ht="14.25" customHeight="1">
      <c r="A7887" s="92" t="s">
        <v>3656</v>
      </c>
      <c r="B7887" s="92" t="s">
        <v>456</v>
      </c>
      <c r="C7887" s="93">
        <v>45693.0</v>
      </c>
      <c r="D7887" s="94">
        <v>0.05625</v>
      </c>
      <c r="E7887" s="92">
        <v>0.0</v>
      </c>
      <c r="F7887" s="92" t="s">
        <v>3542</v>
      </c>
    </row>
    <row r="7888" ht="14.25" customHeight="1">
      <c r="A7888" s="92" t="s">
        <v>3889</v>
      </c>
      <c r="B7888" s="92" t="s">
        <v>457</v>
      </c>
      <c r="C7888" s="93">
        <v>45626.0</v>
      </c>
      <c r="D7888" s="94">
        <v>0.16597222222222222</v>
      </c>
      <c r="E7888" s="92">
        <v>2.0</v>
      </c>
      <c r="F7888" s="92" t="s">
        <v>3544</v>
      </c>
    </row>
    <row r="7889" ht="14.25" customHeight="1">
      <c r="A7889" s="92" t="s">
        <v>4046</v>
      </c>
      <c r="B7889" s="92" t="s">
        <v>457</v>
      </c>
      <c r="C7889" s="93">
        <v>45645.0</v>
      </c>
      <c r="D7889" s="94">
        <v>0.6625</v>
      </c>
      <c r="E7889" s="92">
        <v>0.0</v>
      </c>
      <c r="F7889" s="92" t="s">
        <v>3542</v>
      </c>
    </row>
    <row r="7890" ht="14.25" customHeight="1">
      <c r="A7890" s="92" t="s">
        <v>3831</v>
      </c>
      <c r="B7890" s="92" t="s">
        <v>457</v>
      </c>
      <c r="C7890" s="93">
        <v>45663.0</v>
      </c>
      <c r="D7890" s="94">
        <v>0.6701388888888888</v>
      </c>
      <c r="E7890" s="92">
        <v>0.0</v>
      </c>
      <c r="F7890" s="92" t="s">
        <v>3542</v>
      </c>
    </row>
    <row r="7891" ht="14.25" customHeight="1">
      <c r="A7891" s="92" t="s">
        <v>3988</v>
      </c>
      <c r="B7891" s="92" t="s">
        <v>965</v>
      </c>
      <c r="C7891" s="93">
        <v>45765.0</v>
      </c>
      <c r="D7891" s="94">
        <v>0.7868055555555555</v>
      </c>
      <c r="E7891" s="92">
        <v>1.0</v>
      </c>
      <c r="F7891" s="92" t="s">
        <v>3543</v>
      </c>
    </row>
    <row r="7892" ht="14.25" customHeight="1">
      <c r="A7892" s="92" t="s">
        <v>3916</v>
      </c>
      <c r="B7892" s="92" t="s">
        <v>965</v>
      </c>
      <c r="C7892" s="93">
        <v>45875.0</v>
      </c>
      <c r="D7892" s="94">
        <v>0.23958333333333334</v>
      </c>
      <c r="E7892" s="92">
        <v>1.0</v>
      </c>
      <c r="F7892" s="92" t="s">
        <v>3543</v>
      </c>
    </row>
    <row r="7893" ht="14.25" customHeight="1">
      <c r="A7893" s="92" t="s">
        <v>3656</v>
      </c>
      <c r="B7893" s="92" t="s">
        <v>965</v>
      </c>
      <c r="C7893" s="93">
        <v>45915.0</v>
      </c>
      <c r="D7893" s="94">
        <v>0.34930555555555554</v>
      </c>
      <c r="E7893" s="92">
        <v>2.0</v>
      </c>
      <c r="F7893" s="92" t="s">
        <v>3544</v>
      </c>
    </row>
    <row r="7894" ht="14.25" customHeight="1">
      <c r="A7894" s="92" t="s">
        <v>4059</v>
      </c>
      <c r="B7894" s="92" t="s">
        <v>1483</v>
      </c>
      <c r="C7894" s="93">
        <v>45602.0</v>
      </c>
      <c r="D7894" s="94">
        <v>0.09027777777777778</v>
      </c>
      <c r="E7894" s="92">
        <v>2.0</v>
      </c>
      <c r="F7894" s="92" t="s">
        <v>3544</v>
      </c>
    </row>
    <row r="7895" ht="14.25" customHeight="1">
      <c r="A7895" s="92" t="s">
        <v>3704</v>
      </c>
      <c r="B7895" s="92" t="s">
        <v>1483</v>
      </c>
      <c r="C7895" s="93">
        <v>45657.0</v>
      </c>
      <c r="D7895" s="94">
        <v>0.002777777777777778</v>
      </c>
      <c r="E7895" s="92">
        <v>2.0</v>
      </c>
      <c r="F7895" s="92" t="s">
        <v>3544</v>
      </c>
    </row>
    <row r="7896" ht="14.25" customHeight="1">
      <c r="A7896" s="92" t="s">
        <v>4002</v>
      </c>
      <c r="B7896" s="92" t="s">
        <v>966</v>
      </c>
      <c r="C7896" s="93">
        <v>45714.0</v>
      </c>
      <c r="D7896" s="94">
        <v>0.3625</v>
      </c>
      <c r="E7896" s="92">
        <v>1.0</v>
      </c>
      <c r="F7896" s="92" t="s">
        <v>3543</v>
      </c>
    </row>
    <row r="7897" ht="14.25" customHeight="1">
      <c r="A7897" s="92" t="s">
        <v>3919</v>
      </c>
      <c r="B7897" s="92" t="s">
        <v>966</v>
      </c>
      <c r="C7897" s="93">
        <v>45846.0</v>
      </c>
      <c r="D7897" s="94">
        <v>0.43680555555555556</v>
      </c>
      <c r="E7897" s="92">
        <v>0.0</v>
      </c>
      <c r="F7897" s="92" t="s">
        <v>3542</v>
      </c>
    </row>
    <row r="7898" ht="14.25" customHeight="1">
      <c r="A7898" s="92" t="s">
        <v>3725</v>
      </c>
      <c r="B7898" s="92" t="s">
        <v>966</v>
      </c>
      <c r="C7898" s="93">
        <v>45870.0</v>
      </c>
      <c r="D7898" s="94">
        <v>0.6097222222222223</v>
      </c>
      <c r="E7898" s="92">
        <v>0.0</v>
      </c>
      <c r="F7898" s="92" t="s">
        <v>3542</v>
      </c>
    </row>
    <row r="7899" ht="14.25" customHeight="1">
      <c r="A7899" s="92" t="s">
        <v>3935</v>
      </c>
      <c r="B7899" s="92" t="s">
        <v>2966</v>
      </c>
      <c r="C7899" s="93">
        <v>45655.0</v>
      </c>
      <c r="D7899" s="94">
        <v>0.4125</v>
      </c>
      <c r="E7899" s="92">
        <v>2.0</v>
      </c>
      <c r="F7899" s="92" t="s">
        <v>3544</v>
      </c>
    </row>
    <row r="7900" ht="14.25" customHeight="1">
      <c r="A7900" s="92" t="s">
        <v>4063</v>
      </c>
      <c r="B7900" s="92" t="s">
        <v>2966</v>
      </c>
      <c r="C7900" s="93">
        <v>45667.0</v>
      </c>
      <c r="D7900" s="94">
        <v>0.043055555555555555</v>
      </c>
      <c r="E7900" s="92">
        <v>0.0</v>
      </c>
      <c r="F7900" s="92" t="s">
        <v>3542</v>
      </c>
    </row>
    <row r="7901" ht="14.25" customHeight="1">
      <c r="A7901" s="92" t="s">
        <v>3616</v>
      </c>
      <c r="B7901" s="92" t="s">
        <v>2966</v>
      </c>
      <c r="C7901" s="93">
        <v>45677.0</v>
      </c>
      <c r="D7901" s="94">
        <v>0.08541666666666667</v>
      </c>
      <c r="E7901" s="92">
        <v>2.0</v>
      </c>
      <c r="F7901" s="92" t="s">
        <v>3544</v>
      </c>
    </row>
    <row r="7902" ht="14.25" customHeight="1">
      <c r="A7902" s="92" t="s">
        <v>3859</v>
      </c>
      <c r="B7902" s="92" t="s">
        <v>2966</v>
      </c>
      <c r="C7902" s="93">
        <v>45757.0</v>
      </c>
      <c r="D7902" s="94">
        <v>0.35833333333333334</v>
      </c>
      <c r="E7902" s="92">
        <v>1.0</v>
      </c>
      <c r="F7902" s="92" t="s">
        <v>3543</v>
      </c>
    </row>
    <row r="7903" ht="14.25" customHeight="1">
      <c r="A7903" s="92" t="s">
        <v>4054</v>
      </c>
      <c r="B7903" s="92" t="s">
        <v>2966</v>
      </c>
      <c r="C7903" s="93">
        <v>45787.0</v>
      </c>
      <c r="D7903" s="94">
        <v>0.18819444444444444</v>
      </c>
      <c r="E7903" s="92">
        <v>0.0</v>
      </c>
      <c r="F7903" s="92" t="s">
        <v>3542</v>
      </c>
    </row>
    <row r="7904" ht="14.25" customHeight="1">
      <c r="A7904" s="92" t="s">
        <v>4034</v>
      </c>
      <c r="B7904" s="92" t="s">
        <v>2966</v>
      </c>
      <c r="C7904" s="93">
        <v>45843.0</v>
      </c>
      <c r="D7904" s="94">
        <v>0.006944444444444444</v>
      </c>
      <c r="E7904" s="92">
        <v>0.0</v>
      </c>
      <c r="F7904" s="92" t="s">
        <v>3542</v>
      </c>
    </row>
    <row r="7905" ht="14.25" customHeight="1">
      <c r="A7905" s="92" t="s">
        <v>3923</v>
      </c>
      <c r="B7905" s="92" t="s">
        <v>2967</v>
      </c>
      <c r="C7905" s="93">
        <v>45593.0</v>
      </c>
      <c r="D7905" s="94">
        <v>0.7409722222222223</v>
      </c>
      <c r="E7905" s="92">
        <v>0.0</v>
      </c>
      <c r="F7905" s="92" t="s">
        <v>3542</v>
      </c>
    </row>
    <row r="7906" ht="14.25" customHeight="1">
      <c r="A7906" s="92" t="s">
        <v>3796</v>
      </c>
      <c r="B7906" s="92" t="s">
        <v>2967</v>
      </c>
      <c r="C7906" s="93">
        <v>45901.0</v>
      </c>
      <c r="D7906" s="94">
        <v>0.10347222222222222</v>
      </c>
      <c r="E7906" s="92">
        <v>1.0</v>
      </c>
      <c r="F7906" s="92" t="s">
        <v>3543</v>
      </c>
    </row>
    <row r="7907" ht="14.25" customHeight="1">
      <c r="A7907" s="92" t="s">
        <v>3951</v>
      </c>
      <c r="B7907" s="92" t="s">
        <v>2967</v>
      </c>
      <c r="C7907" s="93">
        <v>45901.0</v>
      </c>
      <c r="D7907" s="94">
        <v>0.5763888888888888</v>
      </c>
      <c r="E7907" s="92">
        <v>0.0</v>
      </c>
      <c r="F7907" s="92" t="s">
        <v>3542</v>
      </c>
    </row>
    <row r="7908" ht="14.25" customHeight="1">
      <c r="A7908" s="92" t="s">
        <v>3947</v>
      </c>
      <c r="B7908" s="92" t="s">
        <v>2967</v>
      </c>
      <c r="C7908" s="93">
        <v>45937.0</v>
      </c>
      <c r="D7908" s="94">
        <v>0.36180555555555555</v>
      </c>
      <c r="E7908" s="92">
        <v>1.0</v>
      </c>
      <c r="F7908" s="92" t="s">
        <v>3543</v>
      </c>
    </row>
    <row r="7909" ht="14.25" customHeight="1">
      <c r="A7909" s="92" t="s">
        <v>3791</v>
      </c>
      <c r="B7909" s="92" t="s">
        <v>1484</v>
      </c>
      <c r="C7909" s="93">
        <v>45683.0</v>
      </c>
      <c r="D7909" s="94">
        <v>0.6597222222222222</v>
      </c>
      <c r="E7909" s="92">
        <v>1.0</v>
      </c>
      <c r="F7909" s="92" t="s">
        <v>3543</v>
      </c>
    </row>
    <row r="7910" ht="14.25" customHeight="1">
      <c r="A7910" s="92" t="s">
        <v>3776</v>
      </c>
      <c r="B7910" s="92" t="s">
        <v>1484</v>
      </c>
      <c r="C7910" s="93">
        <v>45779.0</v>
      </c>
      <c r="D7910" s="94">
        <v>0.7083333333333334</v>
      </c>
      <c r="E7910" s="92">
        <v>2.0</v>
      </c>
      <c r="F7910" s="92" t="s">
        <v>3544</v>
      </c>
    </row>
    <row r="7911" ht="14.25" customHeight="1">
      <c r="A7911" s="92" t="s">
        <v>3685</v>
      </c>
      <c r="B7911" s="92" t="s">
        <v>1484</v>
      </c>
      <c r="C7911" s="93">
        <v>45931.0</v>
      </c>
      <c r="D7911" s="94">
        <v>0.4284722222222222</v>
      </c>
      <c r="E7911" s="92">
        <v>0.0</v>
      </c>
      <c r="F7911" s="92" t="s">
        <v>3542</v>
      </c>
    </row>
    <row r="7912" ht="14.25" customHeight="1">
      <c r="A7912" s="92" t="s">
        <v>3752</v>
      </c>
      <c r="B7912" s="92" t="s">
        <v>967</v>
      </c>
      <c r="C7912" s="93">
        <v>45609.0</v>
      </c>
      <c r="D7912" s="94">
        <v>0.9402777777777778</v>
      </c>
      <c r="E7912" s="92">
        <v>2.0</v>
      </c>
      <c r="F7912" s="92" t="s">
        <v>3544</v>
      </c>
    </row>
    <row r="7913" ht="14.25" customHeight="1">
      <c r="A7913" s="92" t="s">
        <v>3991</v>
      </c>
      <c r="B7913" s="92" t="s">
        <v>967</v>
      </c>
      <c r="C7913" s="93">
        <v>45675.0</v>
      </c>
      <c r="D7913" s="94">
        <v>0.27361111111111114</v>
      </c>
      <c r="E7913" s="92">
        <v>1.0</v>
      </c>
      <c r="F7913" s="92" t="s">
        <v>3543</v>
      </c>
    </row>
    <row r="7914" ht="14.25" customHeight="1">
      <c r="A7914" s="92" t="s">
        <v>4033</v>
      </c>
      <c r="B7914" s="92" t="s">
        <v>967</v>
      </c>
      <c r="C7914" s="93">
        <v>45712.0</v>
      </c>
      <c r="D7914" s="94">
        <v>0.18541666666666667</v>
      </c>
      <c r="E7914" s="92">
        <v>0.0</v>
      </c>
      <c r="F7914" s="92" t="s">
        <v>3542</v>
      </c>
    </row>
    <row r="7915" ht="14.25" customHeight="1">
      <c r="A7915" s="92" t="s">
        <v>3966</v>
      </c>
      <c r="B7915" s="92" t="s">
        <v>3450</v>
      </c>
      <c r="C7915" s="93">
        <v>45837.0</v>
      </c>
      <c r="D7915" s="94">
        <v>0.2361111111111111</v>
      </c>
      <c r="E7915" s="92">
        <v>0.0</v>
      </c>
      <c r="F7915" s="92" t="s">
        <v>3542</v>
      </c>
    </row>
    <row r="7916" ht="14.25" customHeight="1">
      <c r="A7916" s="92" t="s">
        <v>3778</v>
      </c>
      <c r="B7916" s="92" t="s">
        <v>3450</v>
      </c>
      <c r="C7916" s="93">
        <v>45870.0</v>
      </c>
      <c r="D7916" s="94">
        <v>0.6680555555555555</v>
      </c>
      <c r="E7916" s="92">
        <v>1.0</v>
      </c>
      <c r="F7916" s="92" t="s">
        <v>3543</v>
      </c>
    </row>
    <row r="7917" ht="14.25" customHeight="1">
      <c r="A7917" s="92" t="s">
        <v>4070</v>
      </c>
      <c r="B7917" s="92" t="s">
        <v>458</v>
      </c>
      <c r="C7917" s="93">
        <v>45682.0</v>
      </c>
      <c r="D7917" s="94">
        <v>0.4548611111111111</v>
      </c>
      <c r="E7917" s="92">
        <v>1.0</v>
      </c>
      <c r="F7917" s="92" t="s">
        <v>3543</v>
      </c>
    </row>
    <row r="7918" ht="14.25" customHeight="1">
      <c r="A7918" s="92" t="s">
        <v>3716</v>
      </c>
      <c r="B7918" s="92" t="s">
        <v>968</v>
      </c>
      <c r="C7918" s="93">
        <v>45711.0</v>
      </c>
      <c r="D7918" s="94">
        <v>0.4847222222222222</v>
      </c>
      <c r="E7918" s="92">
        <v>1.0</v>
      </c>
      <c r="F7918" s="92" t="s">
        <v>3543</v>
      </c>
    </row>
    <row r="7919" ht="14.25" customHeight="1">
      <c r="A7919" s="92" t="s">
        <v>3949</v>
      </c>
      <c r="B7919" s="92" t="s">
        <v>968</v>
      </c>
      <c r="C7919" s="93">
        <v>45867.0</v>
      </c>
      <c r="D7919" s="94">
        <v>0.6777777777777778</v>
      </c>
      <c r="E7919" s="92">
        <v>2.0</v>
      </c>
      <c r="F7919" s="92" t="s">
        <v>3544</v>
      </c>
    </row>
    <row r="7920" ht="14.25" customHeight="1">
      <c r="A7920" s="92" t="s">
        <v>3995</v>
      </c>
      <c r="B7920" s="92" t="s">
        <v>968</v>
      </c>
      <c r="C7920" s="93">
        <v>45868.0</v>
      </c>
      <c r="D7920" s="94">
        <v>0.5826388888888889</v>
      </c>
      <c r="E7920" s="92">
        <v>2.0</v>
      </c>
      <c r="F7920" s="92" t="s">
        <v>3544</v>
      </c>
    </row>
    <row r="7921" ht="14.25" customHeight="1">
      <c r="A7921" s="92" t="s">
        <v>3852</v>
      </c>
      <c r="B7921" s="92" t="s">
        <v>2460</v>
      </c>
      <c r="C7921" s="93">
        <v>45755.0</v>
      </c>
      <c r="D7921" s="94">
        <v>0.9194444444444444</v>
      </c>
      <c r="E7921" s="92">
        <v>1.0</v>
      </c>
      <c r="F7921" s="92" t="s">
        <v>3543</v>
      </c>
    </row>
    <row r="7922" ht="14.25" customHeight="1">
      <c r="A7922" s="92" t="s">
        <v>3817</v>
      </c>
      <c r="B7922" s="92" t="s">
        <v>2460</v>
      </c>
      <c r="C7922" s="93">
        <v>45792.0</v>
      </c>
      <c r="D7922" s="94">
        <v>0.2923611111111111</v>
      </c>
      <c r="E7922" s="92">
        <v>1.0</v>
      </c>
      <c r="F7922" s="92" t="s">
        <v>3543</v>
      </c>
    </row>
    <row r="7923" ht="14.25" customHeight="1">
      <c r="A7923" s="92" t="s">
        <v>3777</v>
      </c>
      <c r="B7923" s="92" t="s">
        <v>2460</v>
      </c>
      <c r="C7923" s="93">
        <v>45813.0</v>
      </c>
      <c r="D7923" s="94">
        <v>0.5583333333333333</v>
      </c>
      <c r="E7923" s="92">
        <v>1.0</v>
      </c>
      <c r="F7923" s="92" t="s">
        <v>3543</v>
      </c>
    </row>
    <row r="7924" ht="14.25" customHeight="1">
      <c r="A7924" s="92" t="s">
        <v>3784</v>
      </c>
      <c r="B7924" s="92" t="s">
        <v>2460</v>
      </c>
      <c r="C7924" s="93">
        <v>45863.0</v>
      </c>
      <c r="D7924" s="94">
        <v>0.02361111111111111</v>
      </c>
      <c r="E7924" s="92">
        <v>1.0</v>
      </c>
      <c r="F7924" s="92" t="s">
        <v>3543</v>
      </c>
    </row>
    <row r="7925" ht="14.25" customHeight="1">
      <c r="A7925" s="92" t="s">
        <v>3923</v>
      </c>
      <c r="B7925" s="92" t="s">
        <v>969</v>
      </c>
      <c r="C7925" s="93">
        <v>45655.0</v>
      </c>
      <c r="D7925" s="94">
        <v>0.8993055555555556</v>
      </c>
      <c r="E7925" s="92">
        <v>0.0</v>
      </c>
      <c r="F7925" s="92" t="s">
        <v>3542</v>
      </c>
    </row>
    <row r="7926" ht="14.25" customHeight="1">
      <c r="A7926" s="92" t="s">
        <v>3810</v>
      </c>
      <c r="B7926" s="92" t="s">
        <v>969</v>
      </c>
      <c r="C7926" s="93">
        <v>45721.0</v>
      </c>
      <c r="D7926" s="94">
        <v>0.39305555555555555</v>
      </c>
      <c r="E7926" s="92">
        <v>2.0</v>
      </c>
      <c r="F7926" s="92" t="s">
        <v>3544</v>
      </c>
    </row>
    <row r="7927" ht="14.25" customHeight="1">
      <c r="A7927" s="92" t="s">
        <v>3759</v>
      </c>
      <c r="B7927" s="92" t="s">
        <v>969</v>
      </c>
      <c r="C7927" s="93">
        <v>45795.0</v>
      </c>
      <c r="D7927" s="94">
        <v>0.7125</v>
      </c>
      <c r="E7927" s="92">
        <v>1.0</v>
      </c>
      <c r="F7927" s="92" t="s">
        <v>3543</v>
      </c>
    </row>
    <row r="7928" ht="14.25" customHeight="1">
      <c r="A7928" s="92" t="s">
        <v>3867</v>
      </c>
      <c r="B7928" s="92" t="s">
        <v>459</v>
      </c>
      <c r="C7928" s="93">
        <v>45620.0</v>
      </c>
      <c r="D7928" s="94">
        <v>0.6458333333333334</v>
      </c>
      <c r="E7928" s="92">
        <v>1.0</v>
      </c>
      <c r="F7928" s="92" t="s">
        <v>3543</v>
      </c>
    </row>
    <row r="7929" ht="14.25" customHeight="1">
      <c r="A7929" s="92" t="s">
        <v>4016</v>
      </c>
      <c r="B7929" s="92" t="s">
        <v>1963</v>
      </c>
      <c r="C7929" s="93">
        <v>45676.0</v>
      </c>
      <c r="D7929" s="94">
        <v>0.39375</v>
      </c>
      <c r="E7929" s="92">
        <v>0.0</v>
      </c>
      <c r="F7929" s="92" t="s">
        <v>3542</v>
      </c>
    </row>
    <row r="7930" ht="14.25" customHeight="1">
      <c r="A7930" s="92" t="s">
        <v>3962</v>
      </c>
      <c r="B7930" s="92" t="s">
        <v>1963</v>
      </c>
      <c r="C7930" s="93">
        <v>45782.0</v>
      </c>
      <c r="D7930" s="94">
        <v>0.3840277777777778</v>
      </c>
      <c r="E7930" s="92">
        <v>2.0</v>
      </c>
      <c r="F7930" s="92" t="s">
        <v>3544</v>
      </c>
    </row>
    <row r="7931" ht="14.25" customHeight="1">
      <c r="A7931" s="92" t="s">
        <v>3808</v>
      </c>
      <c r="B7931" s="92" t="s">
        <v>460</v>
      </c>
      <c r="C7931" s="93">
        <v>45864.0</v>
      </c>
      <c r="D7931" s="94">
        <v>0.17430555555555555</v>
      </c>
      <c r="E7931" s="92">
        <v>0.0</v>
      </c>
      <c r="F7931" s="92" t="s">
        <v>3542</v>
      </c>
    </row>
    <row r="7932" ht="14.25" customHeight="1">
      <c r="A7932" s="92" t="s">
        <v>3930</v>
      </c>
      <c r="B7932" s="92" t="s">
        <v>461</v>
      </c>
      <c r="C7932" s="93">
        <v>45587.0</v>
      </c>
      <c r="D7932" s="94">
        <v>0.47708333333333336</v>
      </c>
      <c r="E7932" s="92">
        <v>1.0</v>
      </c>
      <c r="F7932" s="92" t="s">
        <v>3543</v>
      </c>
    </row>
    <row r="7933" ht="14.25" customHeight="1">
      <c r="A7933" s="92" t="s">
        <v>3787</v>
      </c>
      <c r="B7933" s="92" t="s">
        <v>461</v>
      </c>
      <c r="C7933" s="93">
        <v>45599.0</v>
      </c>
      <c r="D7933" s="94">
        <v>0.15486111111111112</v>
      </c>
      <c r="E7933" s="92">
        <v>0.0</v>
      </c>
      <c r="F7933" s="92" t="s">
        <v>3542</v>
      </c>
    </row>
    <row r="7934" ht="14.25" customHeight="1">
      <c r="A7934" s="92" t="s">
        <v>3836</v>
      </c>
      <c r="B7934" s="92" t="s">
        <v>461</v>
      </c>
      <c r="C7934" s="93">
        <v>45736.0</v>
      </c>
      <c r="D7934" s="94">
        <v>0.5659722222222222</v>
      </c>
      <c r="E7934" s="92">
        <v>2.0</v>
      </c>
      <c r="F7934" s="92" t="s">
        <v>3544</v>
      </c>
    </row>
    <row r="7935" ht="14.25" customHeight="1">
      <c r="A7935" s="92" t="s">
        <v>4039</v>
      </c>
      <c r="B7935" s="92" t="s">
        <v>3451</v>
      </c>
      <c r="C7935" s="93">
        <v>45607.0</v>
      </c>
      <c r="D7935" s="94">
        <v>0.125</v>
      </c>
      <c r="E7935" s="92">
        <v>1.0</v>
      </c>
      <c r="F7935" s="92" t="s">
        <v>3543</v>
      </c>
    </row>
    <row r="7936" ht="14.25" customHeight="1">
      <c r="A7936" s="92" t="s">
        <v>3958</v>
      </c>
      <c r="B7936" s="92" t="s">
        <v>3451</v>
      </c>
      <c r="C7936" s="93">
        <v>45668.0</v>
      </c>
      <c r="D7936" s="94">
        <v>0.8347222222222223</v>
      </c>
      <c r="E7936" s="92">
        <v>2.0</v>
      </c>
      <c r="F7936" s="92" t="s">
        <v>3544</v>
      </c>
    </row>
    <row r="7937" ht="14.25" customHeight="1">
      <c r="A7937" s="92" t="s">
        <v>3908</v>
      </c>
      <c r="B7937" s="92" t="s">
        <v>3451</v>
      </c>
      <c r="C7937" s="93">
        <v>45669.0</v>
      </c>
      <c r="D7937" s="94">
        <v>0.8305555555555556</v>
      </c>
      <c r="E7937" s="92">
        <v>2.0</v>
      </c>
      <c r="F7937" s="92" t="s">
        <v>3544</v>
      </c>
    </row>
    <row r="7938" ht="14.25" customHeight="1">
      <c r="A7938" s="92" t="s">
        <v>3778</v>
      </c>
      <c r="B7938" s="92" t="s">
        <v>3451</v>
      </c>
      <c r="C7938" s="93">
        <v>45786.0</v>
      </c>
      <c r="D7938" s="94">
        <v>0.9548611111111112</v>
      </c>
      <c r="E7938" s="92">
        <v>1.0</v>
      </c>
      <c r="F7938" s="92" t="s">
        <v>3543</v>
      </c>
    </row>
    <row r="7939" ht="14.25" customHeight="1">
      <c r="A7939" s="92" t="s">
        <v>4088</v>
      </c>
      <c r="B7939" s="92" t="s">
        <v>3451</v>
      </c>
      <c r="C7939" s="93">
        <v>45792.0</v>
      </c>
      <c r="D7939" s="94">
        <v>0.06527777777777778</v>
      </c>
      <c r="E7939" s="92">
        <v>1.0</v>
      </c>
      <c r="F7939" s="92" t="s">
        <v>3543</v>
      </c>
    </row>
    <row r="7940" ht="14.25" customHeight="1">
      <c r="A7940" s="92" t="s">
        <v>3864</v>
      </c>
      <c r="B7940" s="92" t="s">
        <v>970</v>
      </c>
      <c r="C7940" s="93">
        <v>45627.0</v>
      </c>
      <c r="D7940" s="94">
        <v>0.3423611111111111</v>
      </c>
      <c r="E7940" s="92">
        <v>2.0</v>
      </c>
      <c r="F7940" s="92" t="s">
        <v>3544</v>
      </c>
    </row>
    <row r="7941" ht="14.25" customHeight="1">
      <c r="A7941" s="92" t="s">
        <v>4035</v>
      </c>
      <c r="B7941" s="92" t="s">
        <v>2461</v>
      </c>
      <c r="C7941" s="93">
        <v>45653.0</v>
      </c>
      <c r="D7941" s="94">
        <v>0.6861111111111111</v>
      </c>
      <c r="E7941" s="92">
        <v>1.0</v>
      </c>
      <c r="F7941" s="92" t="s">
        <v>3543</v>
      </c>
    </row>
    <row r="7942" ht="14.25" customHeight="1">
      <c r="A7942" s="92" t="s">
        <v>3753</v>
      </c>
      <c r="B7942" s="92" t="s">
        <v>2461</v>
      </c>
      <c r="C7942" s="93">
        <v>45717.0</v>
      </c>
      <c r="D7942" s="94">
        <v>0.2534722222222222</v>
      </c>
      <c r="E7942" s="92">
        <v>2.0</v>
      </c>
      <c r="F7942" s="92" t="s">
        <v>3544</v>
      </c>
    </row>
    <row r="7943" ht="14.25" customHeight="1">
      <c r="A7943" s="92" t="s">
        <v>3880</v>
      </c>
      <c r="B7943" s="92" t="s">
        <v>2461</v>
      </c>
      <c r="C7943" s="93">
        <v>45725.0</v>
      </c>
      <c r="D7943" s="94">
        <v>0.08472222222222223</v>
      </c>
      <c r="E7943" s="92">
        <v>0.0</v>
      </c>
      <c r="F7943" s="92" t="s">
        <v>3542</v>
      </c>
    </row>
    <row r="7944" ht="14.25" customHeight="1">
      <c r="A7944" s="92" t="s">
        <v>3744</v>
      </c>
      <c r="B7944" s="92" t="s">
        <v>2461</v>
      </c>
      <c r="C7944" s="93">
        <v>45733.0</v>
      </c>
      <c r="D7944" s="94">
        <v>0.4756944444444444</v>
      </c>
      <c r="E7944" s="92">
        <v>1.0</v>
      </c>
      <c r="F7944" s="92" t="s">
        <v>3543</v>
      </c>
    </row>
    <row r="7945" ht="14.25" customHeight="1">
      <c r="A7945" s="92" t="s">
        <v>3663</v>
      </c>
      <c r="B7945" s="92" t="s">
        <v>2461</v>
      </c>
      <c r="C7945" s="93">
        <v>45777.0</v>
      </c>
      <c r="D7945" s="94">
        <v>0.33125</v>
      </c>
      <c r="E7945" s="92">
        <v>2.0</v>
      </c>
      <c r="F7945" s="92" t="s">
        <v>3544</v>
      </c>
    </row>
    <row r="7946" ht="14.25" customHeight="1">
      <c r="A7946" s="92" t="s">
        <v>3933</v>
      </c>
      <c r="B7946" s="92" t="s">
        <v>1485</v>
      </c>
      <c r="C7946" s="93">
        <v>45585.0</v>
      </c>
      <c r="D7946" s="94">
        <v>0.5131944444444444</v>
      </c>
      <c r="E7946" s="92">
        <v>1.0</v>
      </c>
      <c r="F7946" s="92" t="s">
        <v>3543</v>
      </c>
    </row>
    <row r="7947" ht="14.25" customHeight="1">
      <c r="A7947" s="92" t="s">
        <v>3965</v>
      </c>
      <c r="B7947" s="92" t="s">
        <v>1485</v>
      </c>
      <c r="C7947" s="93">
        <v>45931.0</v>
      </c>
      <c r="D7947" s="94">
        <v>0.020833333333333332</v>
      </c>
      <c r="E7947" s="92">
        <v>0.0</v>
      </c>
      <c r="F7947" s="92" t="s">
        <v>3542</v>
      </c>
    </row>
    <row r="7948" ht="14.25" customHeight="1">
      <c r="A7948" s="92" t="s">
        <v>3722</v>
      </c>
      <c r="B7948" s="92" t="s">
        <v>1486</v>
      </c>
      <c r="C7948" s="93">
        <v>45757.0</v>
      </c>
      <c r="D7948" s="94">
        <v>0.1986111111111111</v>
      </c>
      <c r="E7948" s="92">
        <v>2.0</v>
      </c>
      <c r="F7948" s="92" t="s">
        <v>3544</v>
      </c>
    </row>
    <row r="7949" ht="14.25" customHeight="1">
      <c r="A7949" s="92" t="s">
        <v>3646</v>
      </c>
      <c r="B7949" s="92" t="s">
        <v>1486</v>
      </c>
      <c r="C7949" s="93">
        <v>45867.0</v>
      </c>
      <c r="D7949" s="94">
        <v>0.41597222222222224</v>
      </c>
      <c r="E7949" s="92">
        <v>0.0</v>
      </c>
      <c r="F7949" s="92" t="s">
        <v>3542</v>
      </c>
    </row>
    <row r="7950" ht="14.25" customHeight="1">
      <c r="A7950" s="92" t="s">
        <v>4073</v>
      </c>
      <c r="B7950" s="92" t="s">
        <v>2462</v>
      </c>
      <c r="C7950" s="93">
        <v>45838.0</v>
      </c>
      <c r="D7950" s="94">
        <v>0.20347222222222222</v>
      </c>
      <c r="E7950" s="92">
        <v>0.0</v>
      </c>
      <c r="F7950" s="92" t="s">
        <v>3542</v>
      </c>
    </row>
    <row r="7951" ht="14.25" customHeight="1">
      <c r="A7951" s="92" t="s">
        <v>3823</v>
      </c>
      <c r="B7951" s="92" t="s">
        <v>2462</v>
      </c>
      <c r="C7951" s="93">
        <v>45875.0</v>
      </c>
      <c r="D7951" s="94">
        <v>0.31527777777777777</v>
      </c>
      <c r="E7951" s="92">
        <v>2.0</v>
      </c>
      <c r="F7951" s="92" t="s">
        <v>3544</v>
      </c>
    </row>
    <row r="7952" ht="14.25" customHeight="1">
      <c r="A7952" s="92" t="s">
        <v>3689</v>
      </c>
      <c r="B7952" s="92" t="s">
        <v>2462</v>
      </c>
      <c r="C7952" s="93">
        <v>45923.0</v>
      </c>
      <c r="D7952" s="94">
        <v>0.5763888888888888</v>
      </c>
      <c r="E7952" s="92">
        <v>2.0</v>
      </c>
      <c r="F7952" s="92" t="s">
        <v>3544</v>
      </c>
    </row>
    <row r="7953" ht="14.25" customHeight="1">
      <c r="A7953" s="92" t="s">
        <v>3991</v>
      </c>
      <c r="B7953" s="92" t="s">
        <v>462</v>
      </c>
      <c r="C7953" s="93">
        <v>45584.0</v>
      </c>
      <c r="D7953" s="94">
        <v>0.8486111111111111</v>
      </c>
      <c r="E7953" s="92">
        <v>1.0</v>
      </c>
      <c r="F7953" s="92" t="s">
        <v>3543</v>
      </c>
    </row>
    <row r="7954" ht="14.25" customHeight="1">
      <c r="A7954" s="92" t="s">
        <v>3758</v>
      </c>
      <c r="B7954" s="92" t="s">
        <v>462</v>
      </c>
      <c r="C7954" s="93">
        <v>45673.0</v>
      </c>
      <c r="D7954" s="94">
        <v>0.3576388888888889</v>
      </c>
      <c r="E7954" s="92">
        <v>2.0</v>
      </c>
      <c r="F7954" s="92" t="s">
        <v>3544</v>
      </c>
    </row>
    <row r="7955" ht="14.25" customHeight="1">
      <c r="A7955" s="92" t="s">
        <v>3702</v>
      </c>
      <c r="B7955" s="92" t="s">
        <v>462</v>
      </c>
      <c r="C7955" s="93">
        <v>45697.0</v>
      </c>
      <c r="D7955" s="94">
        <v>0.7104166666666667</v>
      </c>
      <c r="E7955" s="92">
        <v>1.0</v>
      </c>
      <c r="F7955" s="92" t="s">
        <v>3543</v>
      </c>
    </row>
    <row r="7956" ht="14.25" customHeight="1">
      <c r="A7956" s="92" t="s">
        <v>3783</v>
      </c>
      <c r="B7956" s="92" t="s">
        <v>462</v>
      </c>
      <c r="C7956" s="93">
        <v>45756.0</v>
      </c>
      <c r="D7956" s="94">
        <v>0.3125</v>
      </c>
      <c r="E7956" s="92">
        <v>2.0</v>
      </c>
      <c r="F7956" s="92" t="s">
        <v>3544</v>
      </c>
    </row>
    <row r="7957" ht="14.25" customHeight="1">
      <c r="A7957" s="92" t="s">
        <v>3744</v>
      </c>
      <c r="B7957" s="92" t="s">
        <v>462</v>
      </c>
      <c r="C7957" s="93">
        <v>45923.0</v>
      </c>
      <c r="D7957" s="94">
        <v>0.8791666666666667</v>
      </c>
      <c r="E7957" s="92">
        <v>2.0</v>
      </c>
      <c r="F7957" s="92" t="s">
        <v>3544</v>
      </c>
    </row>
    <row r="7958" ht="14.25" customHeight="1">
      <c r="A7958" s="92" t="s">
        <v>3900</v>
      </c>
      <c r="B7958" s="92" t="s">
        <v>462</v>
      </c>
      <c r="C7958" s="93">
        <v>45943.0</v>
      </c>
      <c r="D7958" s="94">
        <v>0.4513888888888889</v>
      </c>
      <c r="E7958" s="92">
        <v>0.0</v>
      </c>
      <c r="F7958" s="92" t="s">
        <v>3542</v>
      </c>
    </row>
    <row r="7959" ht="14.25" customHeight="1">
      <c r="A7959" s="92" t="s">
        <v>3830</v>
      </c>
      <c r="B7959" s="92" t="s">
        <v>971</v>
      </c>
      <c r="C7959" s="93">
        <v>45730.0</v>
      </c>
      <c r="D7959" s="94">
        <v>0.8145833333333333</v>
      </c>
      <c r="E7959" s="92">
        <v>2.0</v>
      </c>
      <c r="F7959" s="92" t="s">
        <v>3544</v>
      </c>
    </row>
    <row r="7960" ht="14.25" customHeight="1">
      <c r="A7960" s="92" t="s">
        <v>3675</v>
      </c>
      <c r="B7960" s="92" t="s">
        <v>971</v>
      </c>
      <c r="C7960" s="93">
        <v>45895.0</v>
      </c>
      <c r="D7960" s="94">
        <v>0.22361111111111112</v>
      </c>
      <c r="E7960" s="92">
        <v>1.0</v>
      </c>
      <c r="F7960" s="92" t="s">
        <v>3543</v>
      </c>
    </row>
    <row r="7961" ht="14.25" customHeight="1">
      <c r="A7961" s="92" t="s">
        <v>3779</v>
      </c>
      <c r="B7961" s="92" t="s">
        <v>2463</v>
      </c>
      <c r="C7961" s="93">
        <v>45828.0</v>
      </c>
      <c r="D7961" s="94">
        <v>0.5173611111111112</v>
      </c>
      <c r="E7961" s="92">
        <v>0.0</v>
      </c>
      <c r="F7961" s="92" t="s">
        <v>3542</v>
      </c>
    </row>
    <row r="7962" ht="14.25" customHeight="1">
      <c r="A7962" s="92" t="s">
        <v>4026</v>
      </c>
      <c r="B7962" s="92" t="s">
        <v>2463</v>
      </c>
      <c r="C7962" s="93">
        <v>45873.0</v>
      </c>
      <c r="D7962" s="94">
        <v>0.9027777777777778</v>
      </c>
      <c r="E7962" s="92">
        <v>1.0</v>
      </c>
      <c r="F7962" s="92" t="s">
        <v>3543</v>
      </c>
    </row>
    <row r="7963" ht="14.25" customHeight="1">
      <c r="A7963" s="92" t="s">
        <v>3837</v>
      </c>
      <c r="B7963" s="92" t="s">
        <v>2968</v>
      </c>
      <c r="C7963" s="93">
        <v>45801.0</v>
      </c>
      <c r="D7963" s="94">
        <v>0.6770833333333334</v>
      </c>
      <c r="E7963" s="92">
        <v>2.0</v>
      </c>
      <c r="F7963" s="92" t="s">
        <v>3544</v>
      </c>
    </row>
    <row r="7964" ht="14.25" customHeight="1">
      <c r="A7964" s="92" t="s">
        <v>3916</v>
      </c>
      <c r="B7964" s="92" t="s">
        <v>2968</v>
      </c>
      <c r="C7964" s="93">
        <v>45891.0</v>
      </c>
      <c r="D7964" s="94">
        <v>0.1701388888888889</v>
      </c>
      <c r="E7964" s="92">
        <v>2.0</v>
      </c>
      <c r="F7964" s="92" t="s">
        <v>3544</v>
      </c>
    </row>
    <row r="7965" ht="14.25" customHeight="1">
      <c r="A7965" s="92" t="s">
        <v>3673</v>
      </c>
      <c r="B7965" s="92" t="s">
        <v>1964</v>
      </c>
      <c r="C7965" s="93">
        <v>45726.0</v>
      </c>
      <c r="D7965" s="94">
        <v>0.6486111111111111</v>
      </c>
      <c r="E7965" s="92">
        <v>0.0</v>
      </c>
      <c r="F7965" s="92" t="s">
        <v>3542</v>
      </c>
    </row>
    <row r="7966" ht="14.25" customHeight="1">
      <c r="A7966" s="92" t="s">
        <v>3844</v>
      </c>
      <c r="B7966" s="92" t="s">
        <v>1964</v>
      </c>
      <c r="C7966" s="93">
        <v>45848.0</v>
      </c>
      <c r="D7966" s="94">
        <v>0.30069444444444443</v>
      </c>
      <c r="E7966" s="92">
        <v>2.0</v>
      </c>
      <c r="F7966" s="92" t="s">
        <v>3544</v>
      </c>
    </row>
    <row r="7967" ht="14.25" customHeight="1">
      <c r="A7967" s="92" t="s">
        <v>4036</v>
      </c>
      <c r="B7967" s="92" t="s">
        <v>1964</v>
      </c>
      <c r="C7967" s="93">
        <v>45859.0</v>
      </c>
      <c r="D7967" s="94">
        <v>0.8909722222222223</v>
      </c>
      <c r="E7967" s="92">
        <v>1.0</v>
      </c>
      <c r="F7967" s="92" t="s">
        <v>3543</v>
      </c>
    </row>
    <row r="7968" ht="14.25" customHeight="1">
      <c r="A7968" s="92" t="s">
        <v>3975</v>
      </c>
      <c r="B7968" s="92" t="s">
        <v>1964</v>
      </c>
      <c r="C7968" s="93">
        <v>45924.0</v>
      </c>
      <c r="D7968" s="94">
        <v>0.5916666666666667</v>
      </c>
      <c r="E7968" s="92">
        <v>2.0</v>
      </c>
      <c r="F7968" s="92" t="s">
        <v>3544</v>
      </c>
    </row>
    <row r="7969" ht="14.25" customHeight="1">
      <c r="A7969" s="92" t="s">
        <v>3757</v>
      </c>
      <c r="B7969" s="92" t="s">
        <v>2464</v>
      </c>
      <c r="C7969" s="93">
        <v>45941.0</v>
      </c>
      <c r="D7969" s="94">
        <v>0.24444444444444444</v>
      </c>
      <c r="E7969" s="92">
        <v>1.0</v>
      </c>
      <c r="F7969" s="92" t="s">
        <v>3543</v>
      </c>
    </row>
    <row r="7970" ht="14.25" customHeight="1">
      <c r="A7970" s="92" t="s">
        <v>3824</v>
      </c>
      <c r="B7970" s="92" t="s">
        <v>2969</v>
      </c>
      <c r="C7970" s="93">
        <v>45945.0</v>
      </c>
      <c r="D7970" s="94">
        <v>0.008333333333333333</v>
      </c>
      <c r="E7970" s="92">
        <v>0.0</v>
      </c>
      <c r="F7970" s="92" t="s">
        <v>3542</v>
      </c>
    </row>
    <row r="7971" ht="14.25" customHeight="1">
      <c r="A7971" s="92" t="s">
        <v>4066</v>
      </c>
      <c r="B7971" s="92" t="s">
        <v>463</v>
      </c>
      <c r="C7971" s="93">
        <v>45665.0</v>
      </c>
      <c r="D7971" s="94">
        <v>0.23472222222222222</v>
      </c>
      <c r="E7971" s="92">
        <v>0.0</v>
      </c>
      <c r="F7971" s="92" t="s">
        <v>3542</v>
      </c>
    </row>
    <row r="7972" ht="14.25" customHeight="1">
      <c r="A7972" s="92" t="s">
        <v>4054</v>
      </c>
      <c r="B7972" s="92" t="s">
        <v>463</v>
      </c>
      <c r="C7972" s="93">
        <v>45751.0</v>
      </c>
      <c r="D7972" s="94">
        <v>0.9958333333333333</v>
      </c>
      <c r="E7972" s="92">
        <v>1.0</v>
      </c>
      <c r="F7972" s="92" t="s">
        <v>3543</v>
      </c>
    </row>
    <row r="7973" ht="14.25" customHeight="1">
      <c r="A7973" s="92" t="s">
        <v>3707</v>
      </c>
      <c r="B7973" s="92" t="s">
        <v>463</v>
      </c>
      <c r="C7973" s="93">
        <v>45773.0</v>
      </c>
      <c r="D7973" s="94">
        <v>0.005555555555555556</v>
      </c>
      <c r="E7973" s="92">
        <v>2.0</v>
      </c>
      <c r="F7973" s="92" t="s">
        <v>3544</v>
      </c>
    </row>
    <row r="7974" ht="14.25" customHeight="1">
      <c r="A7974" s="92" t="s">
        <v>3887</v>
      </c>
      <c r="B7974" s="92" t="s">
        <v>463</v>
      </c>
      <c r="C7974" s="93">
        <v>45796.0</v>
      </c>
      <c r="D7974" s="94">
        <v>0.9972222222222222</v>
      </c>
      <c r="E7974" s="92">
        <v>1.0</v>
      </c>
      <c r="F7974" s="92" t="s">
        <v>3543</v>
      </c>
    </row>
    <row r="7975" ht="14.25" customHeight="1">
      <c r="A7975" s="92" t="s">
        <v>4012</v>
      </c>
      <c r="B7975" s="92" t="s">
        <v>463</v>
      </c>
      <c r="C7975" s="93">
        <v>45864.0</v>
      </c>
      <c r="D7975" s="94">
        <v>0.6305555555555555</v>
      </c>
      <c r="E7975" s="92">
        <v>1.0</v>
      </c>
      <c r="F7975" s="92" t="s">
        <v>3543</v>
      </c>
    </row>
    <row r="7976" ht="14.25" customHeight="1">
      <c r="A7976" s="92" t="s">
        <v>4007</v>
      </c>
      <c r="B7976" s="92" t="s">
        <v>464</v>
      </c>
      <c r="C7976" s="93">
        <v>45622.0</v>
      </c>
      <c r="D7976" s="94">
        <v>0.8791666666666667</v>
      </c>
      <c r="E7976" s="92">
        <v>2.0</v>
      </c>
      <c r="F7976" s="92" t="s">
        <v>3544</v>
      </c>
    </row>
    <row r="7977" ht="14.25" customHeight="1">
      <c r="A7977" s="92" t="s">
        <v>3672</v>
      </c>
      <c r="B7977" s="92" t="s">
        <v>464</v>
      </c>
      <c r="C7977" s="93">
        <v>45805.0</v>
      </c>
      <c r="D7977" s="94">
        <v>0.14791666666666667</v>
      </c>
      <c r="E7977" s="92">
        <v>0.0</v>
      </c>
      <c r="F7977" s="92" t="s">
        <v>3542</v>
      </c>
    </row>
    <row r="7978" ht="14.25" customHeight="1">
      <c r="A7978" s="92" t="s">
        <v>4051</v>
      </c>
      <c r="B7978" s="92" t="s">
        <v>464</v>
      </c>
      <c r="C7978" s="93">
        <v>45848.0</v>
      </c>
      <c r="D7978" s="94">
        <v>0.5166666666666667</v>
      </c>
      <c r="E7978" s="92">
        <v>0.0</v>
      </c>
      <c r="F7978" s="92" t="s">
        <v>3542</v>
      </c>
    </row>
    <row r="7979" ht="14.25" customHeight="1">
      <c r="A7979" s="92" t="s">
        <v>3778</v>
      </c>
      <c r="B7979" s="92" t="s">
        <v>464</v>
      </c>
      <c r="C7979" s="93">
        <v>45876.0</v>
      </c>
      <c r="D7979" s="94">
        <v>0.46597222222222223</v>
      </c>
      <c r="E7979" s="92">
        <v>2.0</v>
      </c>
      <c r="F7979" s="92" t="s">
        <v>3544</v>
      </c>
    </row>
    <row r="7980" ht="14.25" customHeight="1">
      <c r="A7980" s="92" t="s">
        <v>3804</v>
      </c>
      <c r="B7980" s="92" t="s">
        <v>2970</v>
      </c>
      <c r="C7980" s="93">
        <v>45603.0</v>
      </c>
      <c r="D7980" s="94">
        <v>0.625</v>
      </c>
      <c r="E7980" s="92">
        <v>0.0</v>
      </c>
      <c r="F7980" s="92" t="s">
        <v>3542</v>
      </c>
    </row>
    <row r="7981" ht="14.25" customHeight="1">
      <c r="A7981" s="92" t="s">
        <v>3755</v>
      </c>
      <c r="B7981" s="92" t="s">
        <v>2970</v>
      </c>
      <c r="C7981" s="93">
        <v>45664.0</v>
      </c>
      <c r="D7981" s="94">
        <v>0.27361111111111114</v>
      </c>
      <c r="E7981" s="92">
        <v>0.0</v>
      </c>
      <c r="F7981" s="92" t="s">
        <v>3542</v>
      </c>
    </row>
    <row r="7982" ht="14.25" customHeight="1">
      <c r="A7982" s="92" t="s">
        <v>4037</v>
      </c>
      <c r="B7982" s="92" t="s">
        <v>972</v>
      </c>
      <c r="C7982" s="93">
        <v>45787.0</v>
      </c>
      <c r="D7982" s="94">
        <v>0.9826388888888888</v>
      </c>
      <c r="E7982" s="92">
        <v>0.0</v>
      </c>
      <c r="F7982" s="92" t="s">
        <v>3542</v>
      </c>
    </row>
    <row r="7983" ht="14.25" customHeight="1">
      <c r="A7983" s="92" t="s">
        <v>4082</v>
      </c>
      <c r="B7983" s="92" t="s">
        <v>1488</v>
      </c>
      <c r="C7983" s="93">
        <v>45902.0</v>
      </c>
      <c r="D7983" s="94">
        <v>0.07152777777777777</v>
      </c>
      <c r="E7983" s="92">
        <v>2.0</v>
      </c>
      <c r="F7983" s="92" t="s">
        <v>3544</v>
      </c>
    </row>
    <row r="7984" ht="14.25" customHeight="1">
      <c r="A7984" s="92" t="s">
        <v>3929</v>
      </c>
      <c r="B7984" s="92" t="s">
        <v>1488</v>
      </c>
      <c r="C7984" s="93">
        <v>45937.0</v>
      </c>
      <c r="D7984" s="94">
        <v>0.07708333333333334</v>
      </c>
      <c r="E7984" s="92">
        <v>0.0</v>
      </c>
      <c r="F7984" s="92" t="s">
        <v>3542</v>
      </c>
    </row>
    <row r="7985" ht="14.25" customHeight="1">
      <c r="A7985" s="92" t="s">
        <v>3945</v>
      </c>
      <c r="B7985" s="92" t="s">
        <v>1965</v>
      </c>
      <c r="C7985" s="93">
        <v>45655.0</v>
      </c>
      <c r="D7985" s="94">
        <v>0.48541666666666666</v>
      </c>
      <c r="E7985" s="92">
        <v>1.0</v>
      </c>
      <c r="F7985" s="92" t="s">
        <v>3543</v>
      </c>
    </row>
    <row r="7986" ht="14.25" customHeight="1">
      <c r="A7986" s="92" t="s">
        <v>4028</v>
      </c>
      <c r="B7986" s="92" t="s">
        <v>1965</v>
      </c>
      <c r="C7986" s="93">
        <v>45776.0</v>
      </c>
      <c r="D7986" s="94">
        <v>0.3486111111111111</v>
      </c>
      <c r="E7986" s="92">
        <v>0.0</v>
      </c>
      <c r="F7986" s="92" t="s">
        <v>3542</v>
      </c>
    </row>
    <row r="7987" ht="14.25" customHeight="1">
      <c r="A7987" s="92" t="s">
        <v>3659</v>
      </c>
      <c r="B7987" s="92" t="s">
        <v>974</v>
      </c>
      <c r="C7987" s="93">
        <v>45660.0</v>
      </c>
      <c r="D7987" s="94">
        <v>0.8236111111111111</v>
      </c>
      <c r="E7987" s="92">
        <v>2.0</v>
      </c>
      <c r="F7987" s="92" t="s">
        <v>3544</v>
      </c>
    </row>
    <row r="7988" ht="14.25" customHeight="1">
      <c r="A7988" s="92" t="s">
        <v>3993</v>
      </c>
      <c r="B7988" s="92" t="s">
        <v>974</v>
      </c>
      <c r="C7988" s="93">
        <v>45706.0</v>
      </c>
      <c r="D7988" s="94">
        <v>0.7340277777777777</v>
      </c>
      <c r="E7988" s="92">
        <v>1.0</v>
      </c>
      <c r="F7988" s="92" t="s">
        <v>3543</v>
      </c>
    </row>
    <row r="7989" ht="14.25" customHeight="1">
      <c r="A7989" s="92" t="s">
        <v>3663</v>
      </c>
      <c r="B7989" s="92" t="s">
        <v>974</v>
      </c>
      <c r="C7989" s="93">
        <v>45754.0</v>
      </c>
      <c r="D7989" s="94">
        <v>0.8034722222222223</v>
      </c>
      <c r="E7989" s="92">
        <v>2.0</v>
      </c>
      <c r="F7989" s="92" t="s">
        <v>3544</v>
      </c>
    </row>
    <row r="7990" ht="14.25" customHeight="1">
      <c r="A7990" s="92" t="s">
        <v>4015</v>
      </c>
      <c r="B7990" s="92" t="s">
        <v>974</v>
      </c>
      <c r="C7990" s="93">
        <v>45820.0</v>
      </c>
      <c r="D7990" s="94">
        <v>0.8604166666666667</v>
      </c>
      <c r="E7990" s="92">
        <v>2.0</v>
      </c>
      <c r="F7990" s="92" t="s">
        <v>3544</v>
      </c>
    </row>
    <row r="7991" ht="14.25" customHeight="1">
      <c r="A7991" s="92" t="s">
        <v>3811</v>
      </c>
      <c r="B7991" s="92" t="s">
        <v>974</v>
      </c>
      <c r="C7991" s="93">
        <v>45825.0</v>
      </c>
      <c r="D7991" s="94">
        <v>0.8166666666666667</v>
      </c>
      <c r="E7991" s="92">
        <v>0.0</v>
      </c>
      <c r="F7991" s="92" t="s">
        <v>3542</v>
      </c>
    </row>
    <row r="7992" ht="14.25" customHeight="1">
      <c r="A7992" s="92" t="s">
        <v>3842</v>
      </c>
      <c r="B7992" s="92" t="s">
        <v>974</v>
      </c>
      <c r="C7992" s="93">
        <v>45840.0</v>
      </c>
      <c r="D7992" s="94">
        <v>0.75625</v>
      </c>
      <c r="E7992" s="92">
        <v>2.0</v>
      </c>
      <c r="F7992" s="92" t="s">
        <v>3544</v>
      </c>
    </row>
    <row r="7993" ht="14.25" customHeight="1">
      <c r="A7993" s="92" t="s">
        <v>3914</v>
      </c>
      <c r="B7993" s="92" t="s">
        <v>465</v>
      </c>
      <c r="C7993" s="93">
        <v>45606.0</v>
      </c>
      <c r="D7993" s="94">
        <v>0.7430555555555556</v>
      </c>
      <c r="E7993" s="92">
        <v>2.0</v>
      </c>
      <c r="F7993" s="92" t="s">
        <v>3544</v>
      </c>
    </row>
    <row r="7994" ht="14.25" customHeight="1">
      <c r="A7994" s="92" t="s">
        <v>3674</v>
      </c>
      <c r="B7994" s="92" t="s">
        <v>465</v>
      </c>
      <c r="C7994" s="93">
        <v>45696.0</v>
      </c>
      <c r="D7994" s="94">
        <v>0.7118055555555556</v>
      </c>
      <c r="E7994" s="92">
        <v>0.0</v>
      </c>
      <c r="F7994" s="92" t="s">
        <v>3542</v>
      </c>
    </row>
    <row r="7995" ht="14.25" customHeight="1">
      <c r="A7995" s="92" t="s">
        <v>3658</v>
      </c>
      <c r="B7995" s="92" t="s">
        <v>465</v>
      </c>
      <c r="C7995" s="93">
        <v>45734.0</v>
      </c>
      <c r="D7995" s="94">
        <v>0.42430555555555555</v>
      </c>
      <c r="E7995" s="92">
        <v>1.0</v>
      </c>
      <c r="F7995" s="92" t="s">
        <v>3543</v>
      </c>
    </row>
    <row r="7996" ht="14.25" customHeight="1">
      <c r="A7996" s="92" t="s">
        <v>3978</v>
      </c>
      <c r="B7996" s="92" t="s">
        <v>465</v>
      </c>
      <c r="C7996" s="93">
        <v>45857.0</v>
      </c>
      <c r="D7996" s="94">
        <v>0.10694444444444444</v>
      </c>
      <c r="E7996" s="92">
        <v>1.0</v>
      </c>
      <c r="F7996" s="92" t="s">
        <v>3543</v>
      </c>
    </row>
    <row r="7997" ht="14.25" customHeight="1">
      <c r="A7997" s="92" t="s">
        <v>3925</v>
      </c>
      <c r="B7997" s="92" t="s">
        <v>465</v>
      </c>
      <c r="C7997" s="93">
        <v>45924.0</v>
      </c>
      <c r="D7997" s="94">
        <v>0.18958333333333333</v>
      </c>
      <c r="E7997" s="92">
        <v>2.0</v>
      </c>
      <c r="F7997" s="92" t="s">
        <v>3544</v>
      </c>
    </row>
    <row r="7998" ht="14.25" customHeight="1">
      <c r="A7998" s="92" t="s">
        <v>3735</v>
      </c>
      <c r="B7998" s="92" t="s">
        <v>1489</v>
      </c>
      <c r="C7998" s="93">
        <v>45771.0</v>
      </c>
      <c r="D7998" s="94">
        <v>0.4236111111111111</v>
      </c>
      <c r="E7998" s="92">
        <v>1.0</v>
      </c>
      <c r="F7998" s="92" t="s">
        <v>3543</v>
      </c>
    </row>
    <row r="7999" ht="14.25" customHeight="1">
      <c r="A7999" s="92" t="s">
        <v>3690</v>
      </c>
      <c r="B7999" s="92" t="s">
        <v>1490</v>
      </c>
      <c r="C7999" s="93">
        <v>45660.0</v>
      </c>
      <c r="D7999" s="94">
        <v>0.6951388888888889</v>
      </c>
      <c r="E7999" s="92">
        <v>2.0</v>
      </c>
      <c r="F7999" s="92" t="s">
        <v>3544</v>
      </c>
    </row>
    <row r="8000" ht="14.25" customHeight="1">
      <c r="A8000" s="92" t="s">
        <v>3718</v>
      </c>
      <c r="B8000" s="92" t="s">
        <v>2971</v>
      </c>
      <c r="C8000" s="93">
        <v>45590.0</v>
      </c>
      <c r="D8000" s="94">
        <v>0.9722222222222222</v>
      </c>
      <c r="E8000" s="92">
        <v>1.0</v>
      </c>
      <c r="F8000" s="92" t="s">
        <v>3543</v>
      </c>
    </row>
    <row r="8001" ht="14.25" customHeight="1">
      <c r="A8001" s="92" t="s">
        <v>3784</v>
      </c>
      <c r="B8001" s="92" t="s">
        <v>2971</v>
      </c>
      <c r="C8001" s="93">
        <v>45636.0</v>
      </c>
      <c r="D8001" s="94">
        <v>0.66875</v>
      </c>
      <c r="E8001" s="92">
        <v>2.0</v>
      </c>
      <c r="F8001" s="92" t="s">
        <v>3544</v>
      </c>
    </row>
    <row r="8002" ht="14.25" customHeight="1">
      <c r="A8002" s="92" t="s">
        <v>3962</v>
      </c>
      <c r="B8002" s="92" t="s">
        <v>2971</v>
      </c>
      <c r="C8002" s="93">
        <v>45673.0</v>
      </c>
      <c r="D8002" s="94">
        <v>0.8138888888888889</v>
      </c>
      <c r="E8002" s="92">
        <v>2.0</v>
      </c>
      <c r="F8002" s="92" t="s">
        <v>3544</v>
      </c>
    </row>
    <row r="8003" ht="14.25" customHeight="1">
      <c r="A8003" s="92" t="s">
        <v>3888</v>
      </c>
      <c r="B8003" s="92" t="s">
        <v>2971</v>
      </c>
      <c r="C8003" s="93">
        <v>45693.0</v>
      </c>
      <c r="D8003" s="94">
        <v>0.7840277777777778</v>
      </c>
      <c r="E8003" s="92">
        <v>1.0</v>
      </c>
      <c r="F8003" s="92" t="s">
        <v>3543</v>
      </c>
    </row>
    <row r="8004" ht="14.25" customHeight="1">
      <c r="A8004" s="92" t="s">
        <v>3977</v>
      </c>
      <c r="B8004" s="92" t="s">
        <v>2971</v>
      </c>
      <c r="C8004" s="93">
        <v>45802.0</v>
      </c>
      <c r="D8004" s="94">
        <v>0.6826388888888889</v>
      </c>
      <c r="E8004" s="92">
        <v>1.0</v>
      </c>
      <c r="F8004" s="92" t="s">
        <v>3543</v>
      </c>
    </row>
    <row r="8005" ht="14.25" customHeight="1">
      <c r="A8005" s="92" t="s">
        <v>4024</v>
      </c>
      <c r="B8005" s="92" t="s">
        <v>2971</v>
      </c>
      <c r="C8005" s="93">
        <v>45851.0</v>
      </c>
      <c r="D8005" s="94">
        <v>0.5152777777777777</v>
      </c>
      <c r="E8005" s="92">
        <v>2.0</v>
      </c>
      <c r="F8005" s="92" t="s">
        <v>3544</v>
      </c>
    </row>
    <row r="8006" ht="14.25" customHeight="1">
      <c r="A8006" s="92" t="s">
        <v>3813</v>
      </c>
      <c r="B8006" s="92" t="s">
        <v>466</v>
      </c>
      <c r="C8006" s="93">
        <v>45584.0</v>
      </c>
      <c r="D8006" s="94">
        <v>0.9534722222222223</v>
      </c>
      <c r="E8006" s="92">
        <v>1.0</v>
      </c>
      <c r="F8006" s="92" t="s">
        <v>3543</v>
      </c>
    </row>
    <row r="8007" ht="14.25" customHeight="1">
      <c r="A8007" s="92" t="s">
        <v>3767</v>
      </c>
      <c r="B8007" s="92" t="s">
        <v>466</v>
      </c>
      <c r="C8007" s="93">
        <v>45792.0</v>
      </c>
      <c r="D8007" s="94">
        <v>0.46805555555555556</v>
      </c>
      <c r="E8007" s="92">
        <v>1.0</v>
      </c>
      <c r="F8007" s="92" t="s">
        <v>3543</v>
      </c>
    </row>
    <row r="8008" ht="14.25" customHeight="1">
      <c r="A8008" s="92" t="s">
        <v>4055</v>
      </c>
      <c r="B8008" s="92" t="s">
        <v>2972</v>
      </c>
      <c r="C8008" s="93">
        <v>45622.0</v>
      </c>
      <c r="D8008" s="94">
        <v>0.5256944444444445</v>
      </c>
      <c r="E8008" s="92">
        <v>2.0</v>
      </c>
      <c r="F8008" s="92" t="s">
        <v>3544</v>
      </c>
    </row>
    <row r="8009" ht="14.25" customHeight="1">
      <c r="A8009" s="92" t="s">
        <v>3723</v>
      </c>
      <c r="B8009" s="92" t="s">
        <v>1966</v>
      </c>
      <c r="C8009" s="93">
        <v>45605.0</v>
      </c>
      <c r="D8009" s="94">
        <v>0.6430555555555556</v>
      </c>
      <c r="E8009" s="92">
        <v>0.0</v>
      </c>
      <c r="F8009" s="92" t="s">
        <v>3542</v>
      </c>
    </row>
    <row r="8010" ht="14.25" customHeight="1">
      <c r="A8010" s="92" t="s">
        <v>4001</v>
      </c>
      <c r="B8010" s="92" t="s">
        <v>1966</v>
      </c>
      <c r="C8010" s="93">
        <v>45856.0</v>
      </c>
      <c r="D8010" s="94">
        <v>0.39375</v>
      </c>
      <c r="E8010" s="92">
        <v>1.0</v>
      </c>
      <c r="F8010" s="92" t="s">
        <v>3543</v>
      </c>
    </row>
    <row r="8011" ht="14.25" customHeight="1">
      <c r="A8011" s="92" t="s">
        <v>4055</v>
      </c>
      <c r="B8011" s="92" t="s">
        <v>1491</v>
      </c>
      <c r="C8011" s="93">
        <v>45656.0</v>
      </c>
      <c r="D8011" s="94">
        <v>0.6916666666666667</v>
      </c>
      <c r="E8011" s="92">
        <v>1.0</v>
      </c>
      <c r="F8011" s="92" t="s">
        <v>3543</v>
      </c>
    </row>
    <row r="8012" ht="14.25" customHeight="1">
      <c r="A8012" s="92" t="s">
        <v>3684</v>
      </c>
      <c r="B8012" s="92" t="s">
        <v>1491</v>
      </c>
      <c r="C8012" s="93">
        <v>45685.0</v>
      </c>
      <c r="D8012" s="94">
        <v>0.7201388888888889</v>
      </c>
      <c r="E8012" s="92">
        <v>2.0</v>
      </c>
      <c r="F8012" s="92" t="s">
        <v>3544</v>
      </c>
    </row>
    <row r="8013" ht="14.25" customHeight="1">
      <c r="A8013" s="92" t="s">
        <v>3664</v>
      </c>
      <c r="B8013" s="92" t="s">
        <v>1491</v>
      </c>
      <c r="C8013" s="93">
        <v>45689.0</v>
      </c>
      <c r="D8013" s="94">
        <v>0.1673611111111111</v>
      </c>
      <c r="E8013" s="92">
        <v>1.0</v>
      </c>
      <c r="F8013" s="92" t="s">
        <v>3543</v>
      </c>
    </row>
    <row r="8014" ht="14.25" customHeight="1">
      <c r="A8014" s="92" t="s">
        <v>3824</v>
      </c>
      <c r="B8014" s="92" t="s">
        <v>1491</v>
      </c>
      <c r="C8014" s="93">
        <v>45702.0</v>
      </c>
      <c r="D8014" s="94">
        <v>0.1125</v>
      </c>
      <c r="E8014" s="92">
        <v>1.0</v>
      </c>
      <c r="F8014" s="92" t="s">
        <v>3543</v>
      </c>
    </row>
    <row r="8015" ht="14.25" customHeight="1">
      <c r="A8015" s="92" t="s">
        <v>4043</v>
      </c>
      <c r="B8015" s="92" t="s">
        <v>467</v>
      </c>
      <c r="C8015" s="93">
        <v>45648.0</v>
      </c>
      <c r="D8015" s="94">
        <v>0.09930555555555555</v>
      </c>
      <c r="E8015" s="92">
        <v>2.0</v>
      </c>
      <c r="F8015" s="92" t="s">
        <v>3544</v>
      </c>
    </row>
    <row r="8016" ht="14.25" customHeight="1">
      <c r="A8016" s="92" t="s">
        <v>3921</v>
      </c>
      <c r="B8016" s="92" t="s">
        <v>467</v>
      </c>
      <c r="C8016" s="93">
        <v>45772.0</v>
      </c>
      <c r="D8016" s="94">
        <v>0.8534722222222222</v>
      </c>
      <c r="E8016" s="92">
        <v>0.0</v>
      </c>
      <c r="F8016" s="92" t="s">
        <v>3542</v>
      </c>
    </row>
    <row r="8017" ht="14.25" customHeight="1">
      <c r="A8017" s="92" t="s">
        <v>3863</v>
      </c>
      <c r="B8017" s="92" t="s">
        <v>1967</v>
      </c>
      <c r="C8017" s="93">
        <v>45603.0</v>
      </c>
      <c r="D8017" s="94">
        <v>0.4625</v>
      </c>
      <c r="E8017" s="92">
        <v>0.0</v>
      </c>
      <c r="F8017" s="92" t="s">
        <v>3542</v>
      </c>
    </row>
    <row r="8018" ht="14.25" customHeight="1">
      <c r="A8018" s="92" t="s">
        <v>3903</v>
      </c>
      <c r="B8018" s="92" t="s">
        <v>1967</v>
      </c>
      <c r="C8018" s="93">
        <v>45682.0</v>
      </c>
      <c r="D8018" s="94">
        <v>0.7805555555555556</v>
      </c>
      <c r="E8018" s="92">
        <v>0.0</v>
      </c>
      <c r="F8018" s="92" t="s">
        <v>3542</v>
      </c>
    </row>
    <row r="8019" ht="14.25" customHeight="1">
      <c r="A8019" s="92" t="s">
        <v>3873</v>
      </c>
      <c r="B8019" s="92" t="s">
        <v>1967</v>
      </c>
      <c r="C8019" s="93">
        <v>45784.0</v>
      </c>
      <c r="D8019" s="94">
        <v>0.16944444444444445</v>
      </c>
      <c r="E8019" s="92">
        <v>1.0</v>
      </c>
      <c r="F8019" s="92" t="s">
        <v>3543</v>
      </c>
    </row>
    <row r="8020" ht="14.25" customHeight="1">
      <c r="A8020" s="92" t="s">
        <v>3693</v>
      </c>
      <c r="B8020" s="92" t="s">
        <v>1967</v>
      </c>
      <c r="C8020" s="93">
        <v>45903.0</v>
      </c>
      <c r="D8020" s="94">
        <v>0.8423611111111111</v>
      </c>
      <c r="E8020" s="92">
        <v>2.0</v>
      </c>
      <c r="F8020" s="92" t="s">
        <v>3544</v>
      </c>
    </row>
    <row r="8021" ht="14.25" customHeight="1">
      <c r="A8021" s="92" t="s">
        <v>4081</v>
      </c>
      <c r="B8021" s="92" t="s">
        <v>2973</v>
      </c>
      <c r="C8021" s="93">
        <v>45854.0</v>
      </c>
      <c r="D8021" s="94">
        <v>0.0375</v>
      </c>
      <c r="E8021" s="92">
        <v>1.0</v>
      </c>
      <c r="F8021" s="92" t="s">
        <v>3543</v>
      </c>
    </row>
    <row r="8022" ht="14.25" customHeight="1">
      <c r="A8022" s="92" t="s">
        <v>3846</v>
      </c>
      <c r="B8022" s="92" t="s">
        <v>2974</v>
      </c>
      <c r="C8022" s="93">
        <v>45649.0</v>
      </c>
      <c r="D8022" s="94">
        <v>0.1111111111111111</v>
      </c>
      <c r="E8022" s="92">
        <v>0.0</v>
      </c>
      <c r="F8022" s="92" t="s">
        <v>3542</v>
      </c>
    </row>
    <row r="8023" ht="14.25" customHeight="1">
      <c r="A8023" s="92" t="s">
        <v>4067</v>
      </c>
      <c r="B8023" s="92" t="s">
        <v>2974</v>
      </c>
      <c r="C8023" s="93">
        <v>45892.0</v>
      </c>
      <c r="D8023" s="94">
        <v>0.4888888888888889</v>
      </c>
      <c r="E8023" s="92">
        <v>2.0</v>
      </c>
      <c r="F8023" s="92" t="s">
        <v>3544</v>
      </c>
    </row>
    <row r="8024" ht="14.25" customHeight="1">
      <c r="A8024" s="92" t="s">
        <v>3870</v>
      </c>
      <c r="B8024" s="92" t="s">
        <v>2974</v>
      </c>
      <c r="C8024" s="93">
        <v>45905.0</v>
      </c>
      <c r="D8024" s="94">
        <v>0.5784722222222223</v>
      </c>
      <c r="E8024" s="92">
        <v>1.0</v>
      </c>
      <c r="F8024" s="92" t="s">
        <v>3543</v>
      </c>
    </row>
    <row r="8025" ht="14.25" customHeight="1">
      <c r="A8025" s="92" t="s">
        <v>3897</v>
      </c>
      <c r="B8025" s="92" t="s">
        <v>2974</v>
      </c>
      <c r="C8025" s="93">
        <v>45923.0</v>
      </c>
      <c r="D8025" s="94">
        <v>0.08472222222222223</v>
      </c>
      <c r="E8025" s="92">
        <v>2.0</v>
      </c>
      <c r="F8025" s="92" t="s">
        <v>3544</v>
      </c>
    </row>
    <row r="8026" ht="14.25" customHeight="1">
      <c r="A8026" s="92" t="s">
        <v>4019</v>
      </c>
      <c r="B8026" s="92" t="s">
        <v>975</v>
      </c>
      <c r="C8026" s="93">
        <v>45728.0</v>
      </c>
      <c r="D8026" s="94">
        <v>0.6895833333333333</v>
      </c>
      <c r="E8026" s="92">
        <v>1.0</v>
      </c>
      <c r="F8026" s="92" t="s">
        <v>3543</v>
      </c>
    </row>
    <row r="8027" ht="14.25" customHeight="1">
      <c r="A8027" s="92" t="s">
        <v>4069</v>
      </c>
      <c r="B8027" s="92" t="s">
        <v>976</v>
      </c>
      <c r="C8027" s="93">
        <v>45768.0</v>
      </c>
      <c r="D8027" s="94">
        <v>0.44722222222222224</v>
      </c>
      <c r="E8027" s="92">
        <v>0.0</v>
      </c>
      <c r="F8027" s="92" t="s">
        <v>3542</v>
      </c>
    </row>
    <row r="8028" ht="14.25" customHeight="1">
      <c r="A8028" s="92" t="s">
        <v>3807</v>
      </c>
      <c r="B8028" s="92" t="s">
        <v>976</v>
      </c>
      <c r="C8028" s="93">
        <v>45893.0</v>
      </c>
      <c r="D8028" s="94">
        <v>0.6701388888888888</v>
      </c>
      <c r="E8028" s="92">
        <v>0.0</v>
      </c>
      <c r="F8028" s="92" t="s">
        <v>3542</v>
      </c>
    </row>
    <row r="8029" ht="14.25" customHeight="1">
      <c r="A8029" s="92" t="s">
        <v>3828</v>
      </c>
      <c r="B8029" s="92" t="s">
        <v>1492</v>
      </c>
      <c r="C8029" s="93">
        <v>45702.0</v>
      </c>
      <c r="D8029" s="94">
        <v>0.1111111111111111</v>
      </c>
      <c r="E8029" s="92">
        <v>0.0</v>
      </c>
      <c r="F8029" s="92" t="s">
        <v>3542</v>
      </c>
    </row>
    <row r="8030" ht="14.25" customHeight="1">
      <c r="A8030" s="92" t="s">
        <v>3795</v>
      </c>
      <c r="B8030" s="92" t="s">
        <v>1492</v>
      </c>
      <c r="C8030" s="93">
        <v>45747.0</v>
      </c>
      <c r="D8030" s="94">
        <v>0.4083333333333333</v>
      </c>
      <c r="E8030" s="92">
        <v>0.0</v>
      </c>
      <c r="F8030" s="92" t="s">
        <v>3542</v>
      </c>
    </row>
    <row r="8031" ht="14.25" customHeight="1">
      <c r="A8031" s="92" t="s">
        <v>3738</v>
      </c>
      <c r="B8031" s="92" t="s">
        <v>468</v>
      </c>
      <c r="C8031" s="93">
        <v>45585.0</v>
      </c>
      <c r="D8031" s="94">
        <v>0.3416666666666667</v>
      </c>
      <c r="E8031" s="92">
        <v>2.0</v>
      </c>
      <c r="F8031" s="92" t="s">
        <v>3544</v>
      </c>
    </row>
    <row r="8032" ht="14.25" customHeight="1">
      <c r="A8032" s="92" t="s">
        <v>3757</v>
      </c>
      <c r="B8032" s="92" t="s">
        <v>468</v>
      </c>
      <c r="C8032" s="93">
        <v>45657.0</v>
      </c>
      <c r="D8032" s="94">
        <v>0.6444444444444445</v>
      </c>
      <c r="E8032" s="92">
        <v>0.0</v>
      </c>
      <c r="F8032" s="92" t="s">
        <v>3542</v>
      </c>
    </row>
    <row r="8033" ht="14.25" customHeight="1">
      <c r="A8033" s="92" t="s">
        <v>3962</v>
      </c>
      <c r="B8033" s="92" t="s">
        <v>468</v>
      </c>
      <c r="C8033" s="93">
        <v>45665.0</v>
      </c>
      <c r="D8033" s="94">
        <v>0.5111111111111111</v>
      </c>
      <c r="E8033" s="92">
        <v>2.0</v>
      </c>
      <c r="F8033" s="92" t="s">
        <v>3544</v>
      </c>
    </row>
    <row r="8034" ht="14.25" customHeight="1">
      <c r="A8034" s="92" t="s">
        <v>4061</v>
      </c>
      <c r="B8034" s="92" t="s">
        <v>468</v>
      </c>
      <c r="C8034" s="93">
        <v>45711.0</v>
      </c>
      <c r="D8034" s="94">
        <v>0.5493055555555556</v>
      </c>
      <c r="E8034" s="92">
        <v>2.0</v>
      </c>
      <c r="F8034" s="92" t="s">
        <v>3544</v>
      </c>
    </row>
    <row r="8035" ht="14.25" customHeight="1">
      <c r="A8035" s="92" t="s">
        <v>4012</v>
      </c>
      <c r="B8035" s="92" t="s">
        <v>468</v>
      </c>
      <c r="C8035" s="93">
        <v>45726.0</v>
      </c>
      <c r="D8035" s="94">
        <v>0.41805555555555557</v>
      </c>
      <c r="E8035" s="92">
        <v>0.0</v>
      </c>
      <c r="F8035" s="92" t="s">
        <v>3542</v>
      </c>
    </row>
    <row r="8036" ht="14.25" customHeight="1">
      <c r="A8036" s="92" t="s">
        <v>3802</v>
      </c>
      <c r="B8036" s="92" t="s">
        <v>468</v>
      </c>
      <c r="C8036" s="93">
        <v>45749.0</v>
      </c>
      <c r="D8036" s="94">
        <v>0.034027777777777775</v>
      </c>
      <c r="E8036" s="92">
        <v>0.0</v>
      </c>
      <c r="F8036" s="92" t="s">
        <v>3542</v>
      </c>
    </row>
    <row r="8037" ht="14.25" customHeight="1">
      <c r="A8037" s="92" t="s">
        <v>3818</v>
      </c>
      <c r="B8037" s="92" t="s">
        <v>468</v>
      </c>
      <c r="C8037" s="93">
        <v>45787.0</v>
      </c>
      <c r="D8037" s="94">
        <v>0.6965277777777777</v>
      </c>
      <c r="E8037" s="92">
        <v>1.0</v>
      </c>
      <c r="F8037" s="92" t="s">
        <v>3543</v>
      </c>
    </row>
    <row r="8038" ht="14.25" customHeight="1">
      <c r="A8038" s="92" t="s">
        <v>3783</v>
      </c>
      <c r="B8038" s="92" t="s">
        <v>468</v>
      </c>
      <c r="C8038" s="93">
        <v>45790.0</v>
      </c>
      <c r="D8038" s="94">
        <v>0.9770833333333333</v>
      </c>
      <c r="E8038" s="92">
        <v>0.0</v>
      </c>
      <c r="F8038" s="92" t="s">
        <v>3542</v>
      </c>
    </row>
    <row r="8039" ht="14.25" customHeight="1">
      <c r="A8039" s="92" t="s">
        <v>3931</v>
      </c>
      <c r="B8039" s="92" t="s">
        <v>3452</v>
      </c>
      <c r="C8039" s="93">
        <v>45625.0</v>
      </c>
      <c r="D8039" s="94">
        <v>0.5701388888888889</v>
      </c>
      <c r="E8039" s="92">
        <v>1.0</v>
      </c>
      <c r="F8039" s="92" t="s">
        <v>3543</v>
      </c>
    </row>
    <row r="8040" ht="14.25" customHeight="1">
      <c r="A8040" s="92" t="s">
        <v>3649</v>
      </c>
      <c r="B8040" s="92" t="s">
        <v>3452</v>
      </c>
      <c r="C8040" s="93">
        <v>45848.0</v>
      </c>
      <c r="D8040" s="94">
        <v>0.8506944444444444</v>
      </c>
      <c r="E8040" s="92">
        <v>2.0</v>
      </c>
      <c r="F8040" s="92" t="s">
        <v>3544</v>
      </c>
    </row>
    <row r="8041" ht="14.25" customHeight="1">
      <c r="A8041" s="92" t="s">
        <v>3746</v>
      </c>
      <c r="B8041" s="92" t="s">
        <v>3452</v>
      </c>
      <c r="C8041" s="93">
        <v>45865.0</v>
      </c>
      <c r="D8041" s="94">
        <v>0.9729166666666667</v>
      </c>
      <c r="E8041" s="92">
        <v>0.0</v>
      </c>
      <c r="F8041" s="92" t="s">
        <v>3542</v>
      </c>
    </row>
    <row r="8042" ht="14.25" customHeight="1">
      <c r="A8042" s="92" t="s">
        <v>3659</v>
      </c>
      <c r="B8042" s="92" t="s">
        <v>469</v>
      </c>
      <c r="C8042" s="93">
        <v>45621.0</v>
      </c>
      <c r="D8042" s="94">
        <v>0.2326388888888889</v>
      </c>
      <c r="E8042" s="92">
        <v>1.0</v>
      </c>
      <c r="F8042" s="92" t="s">
        <v>3543</v>
      </c>
    </row>
    <row r="8043" ht="14.25" customHeight="1">
      <c r="A8043" s="92" t="s">
        <v>3810</v>
      </c>
      <c r="B8043" s="92" t="s">
        <v>469</v>
      </c>
      <c r="C8043" s="93">
        <v>45660.0</v>
      </c>
      <c r="D8043" s="94">
        <v>0.49027777777777776</v>
      </c>
      <c r="E8043" s="92">
        <v>0.0</v>
      </c>
      <c r="F8043" s="92" t="s">
        <v>3542</v>
      </c>
    </row>
    <row r="8044" ht="14.25" customHeight="1">
      <c r="A8044" s="92" t="s">
        <v>3746</v>
      </c>
      <c r="B8044" s="92" t="s">
        <v>1968</v>
      </c>
      <c r="C8044" s="93">
        <v>45599.0</v>
      </c>
      <c r="D8044" s="94">
        <v>0.4152777777777778</v>
      </c>
      <c r="E8044" s="92">
        <v>2.0</v>
      </c>
      <c r="F8044" s="92" t="s">
        <v>3544</v>
      </c>
    </row>
    <row r="8045" ht="14.25" customHeight="1">
      <c r="A8045" s="92" t="s">
        <v>3761</v>
      </c>
      <c r="B8045" s="92" t="s">
        <v>1968</v>
      </c>
      <c r="C8045" s="93">
        <v>45838.0</v>
      </c>
      <c r="D8045" s="94">
        <v>0.6743055555555556</v>
      </c>
      <c r="E8045" s="92">
        <v>0.0</v>
      </c>
      <c r="F8045" s="92" t="s">
        <v>3542</v>
      </c>
    </row>
    <row r="8046" ht="14.25" customHeight="1">
      <c r="A8046" s="92" t="s">
        <v>3657</v>
      </c>
      <c r="B8046" s="92" t="s">
        <v>2975</v>
      </c>
      <c r="C8046" s="93">
        <v>45672.0</v>
      </c>
      <c r="D8046" s="94">
        <v>0.21597222222222223</v>
      </c>
      <c r="E8046" s="92">
        <v>1.0</v>
      </c>
      <c r="F8046" s="92" t="s">
        <v>3543</v>
      </c>
    </row>
    <row r="8047" ht="14.25" customHeight="1">
      <c r="A8047" s="92" t="s">
        <v>3948</v>
      </c>
      <c r="B8047" s="92" t="s">
        <v>2975</v>
      </c>
      <c r="C8047" s="93">
        <v>45767.0</v>
      </c>
      <c r="D8047" s="94">
        <v>0.18888888888888888</v>
      </c>
      <c r="E8047" s="92">
        <v>2.0</v>
      </c>
      <c r="F8047" s="92" t="s">
        <v>3544</v>
      </c>
    </row>
    <row r="8048" ht="14.25" customHeight="1">
      <c r="A8048" s="92" t="s">
        <v>3682</v>
      </c>
      <c r="B8048" s="92" t="s">
        <v>2975</v>
      </c>
      <c r="C8048" s="93">
        <v>45774.0</v>
      </c>
      <c r="D8048" s="94">
        <v>0.6201388888888889</v>
      </c>
      <c r="E8048" s="92">
        <v>2.0</v>
      </c>
      <c r="F8048" s="92" t="s">
        <v>3544</v>
      </c>
    </row>
    <row r="8049" ht="14.25" customHeight="1">
      <c r="A8049" s="92" t="s">
        <v>3814</v>
      </c>
      <c r="B8049" s="92" t="s">
        <v>2975</v>
      </c>
      <c r="C8049" s="93">
        <v>45864.0</v>
      </c>
      <c r="D8049" s="94">
        <v>0.1597222222222222</v>
      </c>
      <c r="E8049" s="92">
        <v>2.0</v>
      </c>
      <c r="F8049" s="92" t="s">
        <v>3544</v>
      </c>
    </row>
    <row r="8050" ht="14.25" customHeight="1">
      <c r="A8050" s="92" t="s">
        <v>3955</v>
      </c>
      <c r="B8050" s="92" t="s">
        <v>2975</v>
      </c>
      <c r="C8050" s="93">
        <v>45879.0</v>
      </c>
      <c r="D8050" s="94">
        <v>0.04236111111111111</v>
      </c>
      <c r="E8050" s="92">
        <v>2.0</v>
      </c>
      <c r="F8050" s="92" t="s">
        <v>3544</v>
      </c>
    </row>
    <row r="8051" ht="14.25" customHeight="1">
      <c r="A8051" s="92" t="s">
        <v>4010</v>
      </c>
      <c r="B8051" s="92" t="s">
        <v>2976</v>
      </c>
      <c r="C8051" s="93">
        <v>45606.0</v>
      </c>
      <c r="D8051" s="94">
        <v>0.47638888888888886</v>
      </c>
      <c r="E8051" s="92">
        <v>1.0</v>
      </c>
      <c r="F8051" s="92" t="s">
        <v>3543</v>
      </c>
    </row>
    <row r="8052" ht="14.25" customHeight="1">
      <c r="A8052" s="92" t="s">
        <v>3786</v>
      </c>
      <c r="B8052" s="92" t="s">
        <v>2976</v>
      </c>
      <c r="C8052" s="93">
        <v>45641.0</v>
      </c>
      <c r="D8052" s="94">
        <v>0.83125</v>
      </c>
      <c r="E8052" s="92">
        <v>1.0</v>
      </c>
      <c r="F8052" s="92" t="s">
        <v>3543</v>
      </c>
    </row>
    <row r="8053" ht="14.25" customHeight="1">
      <c r="A8053" s="92" t="s">
        <v>3812</v>
      </c>
      <c r="B8053" s="92" t="s">
        <v>2976</v>
      </c>
      <c r="C8053" s="93">
        <v>45642.0</v>
      </c>
      <c r="D8053" s="94">
        <v>0.6319444444444444</v>
      </c>
      <c r="E8053" s="92">
        <v>2.0</v>
      </c>
      <c r="F8053" s="92" t="s">
        <v>3544</v>
      </c>
    </row>
    <row r="8054" ht="14.25" customHeight="1">
      <c r="A8054" s="92" t="s">
        <v>3747</v>
      </c>
      <c r="B8054" s="92" t="s">
        <v>2976</v>
      </c>
      <c r="C8054" s="93">
        <v>45693.0</v>
      </c>
      <c r="D8054" s="94">
        <v>0.8430555555555556</v>
      </c>
      <c r="E8054" s="92">
        <v>1.0</v>
      </c>
      <c r="F8054" s="92" t="s">
        <v>3543</v>
      </c>
    </row>
    <row r="8055" ht="14.25" customHeight="1">
      <c r="A8055" s="92" t="s">
        <v>3884</v>
      </c>
      <c r="B8055" s="92" t="s">
        <v>2976</v>
      </c>
      <c r="C8055" s="93">
        <v>45912.0</v>
      </c>
      <c r="D8055" s="94">
        <v>0.6513888888888889</v>
      </c>
      <c r="E8055" s="92">
        <v>1.0</v>
      </c>
      <c r="F8055" s="92" t="s">
        <v>3543</v>
      </c>
    </row>
    <row r="8056" ht="14.25" customHeight="1">
      <c r="A8056" s="92" t="s">
        <v>3989</v>
      </c>
      <c r="B8056" s="92" t="s">
        <v>1493</v>
      </c>
      <c r="C8056" s="93">
        <v>45604.0</v>
      </c>
      <c r="D8056" s="94">
        <v>0.7173611111111111</v>
      </c>
      <c r="E8056" s="92">
        <v>2.0</v>
      </c>
      <c r="F8056" s="92" t="s">
        <v>3544</v>
      </c>
    </row>
    <row r="8057" ht="14.25" customHeight="1">
      <c r="A8057" s="92" t="s">
        <v>3984</v>
      </c>
      <c r="B8057" s="92" t="s">
        <v>1493</v>
      </c>
      <c r="C8057" s="93">
        <v>45818.0</v>
      </c>
      <c r="D8057" s="94">
        <v>0.6895833333333333</v>
      </c>
      <c r="E8057" s="92">
        <v>0.0</v>
      </c>
      <c r="F8057" s="92" t="s">
        <v>3542</v>
      </c>
    </row>
    <row r="8058" ht="14.25" customHeight="1">
      <c r="A8058" s="92" t="s">
        <v>3702</v>
      </c>
      <c r="B8058" s="92" t="s">
        <v>1493</v>
      </c>
      <c r="C8058" s="93">
        <v>45936.0</v>
      </c>
      <c r="D8058" s="94">
        <v>0.3194444444444444</v>
      </c>
      <c r="E8058" s="92">
        <v>2.0</v>
      </c>
      <c r="F8058" s="92" t="s">
        <v>3544</v>
      </c>
    </row>
    <row r="8059" ht="14.25" customHeight="1">
      <c r="A8059" s="92" t="s">
        <v>3663</v>
      </c>
      <c r="B8059" s="92" t="s">
        <v>978</v>
      </c>
      <c r="C8059" s="93">
        <v>45612.0</v>
      </c>
      <c r="D8059" s="94">
        <v>0.8791666666666667</v>
      </c>
      <c r="E8059" s="92">
        <v>2.0</v>
      </c>
      <c r="F8059" s="92" t="s">
        <v>3544</v>
      </c>
    </row>
    <row r="8060" ht="14.25" customHeight="1">
      <c r="A8060" s="92" t="s">
        <v>3649</v>
      </c>
      <c r="B8060" s="92" t="s">
        <v>978</v>
      </c>
      <c r="C8060" s="93">
        <v>45639.0</v>
      </c>
      <c r="D8060" s="94">
        <v>0.07291666666666667</v>
      </c>
      <c r="E8060" s="92">
        <v>0.0</v>
      </c>
      <c r="F8060" s="92" t="s">
        <v>3542</v>
      </c>
    </row>
    <row r="8061" ht="14.25" customHeight="1">
      <c r="A8061" s="92" t="s">
        <v>3914</v>
      </c>
      <c r="B8061" s="92" t="s">
        <v>978</v>
      </c>
      <c r="C8061" s="93">
        <v>45739.0</v>
      </c>
      <c r="D8061" s="94">
        <v>0.8381944444444445</v>
      </c>
      <c r="E8061" s="92">
        <v>2.0</v>
      </c>
      <c r="F8061" s="92" t="s">
        <v>3544</v>
      </c>
    </row>
    <row r="8062" ht="14.25" customHeight="1">
      <c r="A8062" s="92" t="s">
        <v>3770</v>
      </c>
      <c r="B8062" s="92" t="s">
        <v>978</v>
      </c>
      <c r="C8062" s="93">
        <v>45766.0</v>
      </c>
      <c r="D8062" s="94">
        <v>0.23472222222222222</v>
      </c>
      <c r="E8062" s="92">
        <v>0.0</v>
      </c>
      <c r="F8062" s="92" t="s">
        <v>3542</v>
      </c>
    </row>
    <row r="8063" ht="14.25" customHeight="1">
      <c r="A8063" s="92" t="s">
        <v>3840</v>
      </c>
      <c r="B8063" s="92" t="s">
        <v>470</v>
      </c>
      <c r="C8063" s="93">
        <v>45655.0</v>
      </c>
      <c r="D8063" s="94">
        <v>0.6916666666666667</v>
      </c>
      <c r="E8063" s="92">
        <v>2.0</v>
      </c>
      <c r="F8063" s="92" t="s">
        <v>3544</v>
      </c>
    </row>
    <row r="8064" ht="14.25" customHeight="1">
      <c r="A8064" s="92" t="s">
        <v>3633</v>
      </c>
      <c r="B8064" s="92" t="s">
        <v>470</v>
      </c>
      <c r="C8064" s="93">
        <v>45662.0</v>
      </c>
      <c r="D8064" s="94">
        <v>0.55625</v>
      </c>
      <c r="E8064" s="92">
        <v>2.0</v>
      </c>
      <c r="F8064" s="92" t="s">
        <v>3544</v>
      </c>
    </row>
    <row r="8065" ht="14.25" customHeight="1">
      <c r="A8065" s="92" t="s">
        <v>3908</v>
      </c>
      <c r="B8065" s="92" t="s">
        <v>470</v>
      </c>
      <c r="C8065" s="93">
        <v>45710.0</v>
      </c>
      <c r="D8065" s="94">
        <v>0.8486111111111111</v>
      </c>
      <c r="E8065" s="92">
        <v>2.0</v>
      </c>
      <c r="F8065" s="92" t="s">
        <v>3544</v>
      </c>
    </row>
    <row r="8066" ht="14.25" customHeight="1">
      <c r="A8066" s="92" t="s">
        <v>3664</v>
      </c>
      <c r="B8066" s="92" t="s">
        <v>470</v>
      </c>
      <c r="C8066" s="93">
        <v>45730.0</v>
      </c>
      <c r="D8066" s="94">
        <v>0.5576388888888889</v>
      </c>
      <c r="E8066" s="92">
        <v>0.0</v>
      </c>
      <c r="F8066" s="92" t="s">
        <v>3542</v>
      </c>
    </row>
    <row r="8067" ht="14.25" customHeight="1">
      <c r="A8067" s="92" t="s">
        <v>3979</v>
      </c>
      <c r="B8067" s="92" t="s">
        <v>470</v>
      </c>
      <c r="C8067" s="93">
        <v>45768.0</v>
      </c>
      <c r="D8067" s="94">
        <v>0.5527777777777778</v>
      </c>
      <c r="E8067" s="92">
        <v>1.0</v>
      </c>
      <c r="F8067" s="92" t="s">
        <v>3543</v>
      </c>
    </row>
    <row r="8068" ht="14.25" customHeight="1">
      <c r="A8068" s="92" t="s">
        <v>3627</v>
      </c>
      <c r="B8068" s="92" t="s">
        <v>470</v>
      </c>
      <c r="C8068" s="93">
        <v>45843.0</v>
      </c>
      <c r="D8068" s="94">
        <v>0.9388888888888889</v>
      </c>
      <c r="E8068" s="92">
        <v>2.0</v>
      </c>
      <c r="F8068" s="92" t="s">
        <v>3544</v>
      </c>
    </row>
    <row r="8069" ht="14.25" customHeight="1">
      <c r="A8069" s="92" t="s">
        <v>3954</v>
      </c>
      <c r="B8069" s="92" t="s">
        <v>470</v>
      </c>
      <c r="C8069" s="93">
        <v>45857.0</v>
      </c>
      <c r="D8069" s="94">
        <v>0.15486111111111112</v>
      </c>
      <c r="E8069" s="92">
        <v>2.0</v>
      </c>
      <c r="F8069" s="92" t="s">
        <v>3544</v>
      </c>
    </row>
    <row r="8070" ht="14.25" customHeight="1">
      <c r="A8070" s="92" t="s">
        <v>3942</v>
      </c>
      <c r="B8070" s="92" t="s">
        <v>3454</v>
      </c>
      <c r="C8070" s="93">
        <v>45591.0</v>
      </c>
      <c r="D8070" s="94">
        <v>0.27569444444444446</v>
      </c>
      <c r="E8070" s="92">
        <v>1.0</v>
      </c>
      <c r="F8070" s="92" t="s">
        <v>3543</v>
      </c>
    </row>
    <row r="8071" ht="14.25" customHeight="1">
      <c r="A8071" s="92" t="s">
        <v>3977</v>
      </c>
      <c r="B8071" s="92" t="s">
        <v>3454</v>
      </c>
      <c r="C8071" s="93">
        <v>45639.0</v>
      </c>
      <c r="D8071" s="94">
        <v>0.4076388888888889</v>
      </c>
      <c r="E8071" s="92">
        <v>1.0</v>
      </c>
      <c r="F8071" s="92" t="s">
        <v>3543</v>
      </c>
    </row>
    <row r="8072" ht="14.25" customHeight="1">
      <c r="A8072" s="92" t="s">
        <v>3831</v>
      </c>
      <c r="B8072" s="92" t="s">
        <v>3454</v>
      </c>
      <c r="C8072" s="93">
        <v>45688.0</v>
      </c>
      <c r="D8072" s="94">
        <v>0.14375</v>
      </c>
      <c r="E8072" s="92">
        <v>0.0</v>
      </c>
      <c r="F8072" s="92" t="s">
        <v>3542</v>
      </c>
    </row>
    <row r="8073" ht="14.25" customHeight="1">
      <c r="A8073" s="92" t="s">
        <v>4069</v>
      </c>
      <c r="B8073" s="92" t="s">
        <v>3454</v>
      </c>
      <c r="C8073" s="93">
        <v>45905.0</v>
      </c>
      <c r="D8073" s="94">
        <v>0.9506944444444444</v>
      </c>
      <c r="E8073" s="92">
        <v>2.0</v>
      </c>
      <c r="F8073" s="92" t="s">
        <v>3544</v>
      </c>
    </row>
    <row r="8074" ht="14.25" customHeight="1">
      <c r="A8074" s="92" t="s">
        <v>3714</v>
      </c>
      <c r="B8074" s="92" t="s">
        <v>3455</v>
      </c>
      <c r="C8074" s="93">
        <v>45620.0</v>
      </c>
      <c r="D8074" s="94">
        <v>0.8888888888888888</v>
      </c>
      <c r="E8074" s="92">
        <v>1.0</v>
      </c>
      <c r="F8074" s="92" t="s">
        <v>3543</v>
      </c>
    </row>
    <row r="8075" ht="14.25" customHeight="1">
      <c r="A8075" s="92" t="s">
        <v>3865</v>
      </c>
      <c r="B8075" s="92" t="s">
        <v>3455</v>
      </c>
      <c r="C8075" s="93">
        <v>45666.0</v>
      </c>
      <c r="D8075" s="94">
        <v>0.18194444444444444</v>
      </c>
      <c r="E8075" s="92">
        <v>2.0</v>
      </c>
      <c r="F8075" s="92" t="s">
        <v>3544</v>
      </c>
    </row>
    <row r="8076" ht="14.25" customHeight="1">
      <c r="A8076" s="92" t="s">
        <v>3885</v>
      </c>
      <c r="B8076" s="92" t="s">
        <v>3455</v>
      </c>
      <c r="C8076" s="93">
        <v>45721.0</v>
      </c>
      <c r="D8076" s="94">
        <v>0.9368055555555556</v>
      </c>
      <c r="E8076" s="92">
        <v>0.0</v>
      </c>
      <c r="F8076" s="92" t="s">
        <v>3542</v>
      </c>
    </row>
    <row r="8077" ht="14.25" customHeight="1">
      <c r="A8077" s="92" t="s">
        <v>3641</v>
      </c>
      <c r="B8077" s="92" t="s">
        <v>3455</v>
      </c>
      <c r="C8077" s="93">
        <v>45833.0</v>
      </c>
      <c r="D8077" s="94">
        <v>0.7222222222222222</v>
      </c>
      <c r="E8077" s="92">
        <v>2.0</v>
      </c>
      <c r="F8077" s="92" t="s">
        <v>3544</v>
      </c>
    </row>
    <row r="8078" ht="14.25" customHeight="1">
      <c r="A8078" s="92" t="s">
        <v>3838</v>
      </c>
      <c r="B8078" s="92" t="s">
        <v>3455</v>
      </c>
      <c r="C8078" s="93">
        <v>45853.0</v>
      </c>
      <c r="D8078" s="94">
        <v>0.03194444444444444</v>
      </c>
      <c r="E8078" s="92">
        <v>0.0</v>
      </c>
      <c r="F8078" s="92" t="s">
        <v>3542</v>
      </c>
    </row>
    <row r="8079" ht="14.25" customHeight="1">
      <c r="A8079" s="92" t="s">
        <v>4069</v>
      </c>
      <c r="B8079" s="92" t="s">
        <v>1494</v>
      </c>
      <c r="C8079" s="93">
        <v>45588.0</v>
      </c>
      <c r="D8079" s="94">
        <v>0.9388888888888889</v>
      </c>
      <c r="E8079" s="92">
        <v>0.0</v>
      </c>
      <c r="F8079" s="92" t="s">
        <v>3542</v>
      </c>
    </row>
    <row r="8080" ht="14.25" customHeight="1">
      <c r="A8080" s="92" t="s">
        <v>3993</v>
      </c>
      <c r="B8080" s="92" t="s">
        <v>1494</v>
      </c>
      <c r="C8080" s="93">
        <v>45865.0</v>
      </c>
      <c r="D8080" s="94">
        <v>0.36319444444444443</v>
      </c>
      <c r="E8080" s="92">
        <v>1.0</v>
      </c>
      <c r="F8080" s="92" t="s">
        <v>3543</v>
      </c>
    </row>
    <row r="8081" ht="14.25" customHeight="1">
      <c r="A8081" s="92" t="s">
        <v>3731</v>
      </c>
      <c r="B8081" s="92" t="s">
        <v>2977</v>
      </c>
      <c r="C8081" s="93">
        <v>45587.0</v>
      </c>
      <c r="D8081" s="94">
        <v>0.035416666666666666</v>
      </c>
      <c r="E8081" s="92">
        <v>1.0</v>
      </c>
      <c r="F8081" s="92" t="s">
        <v>3543</v>
      </c>
    </row>
    <row r="8082" ht="14.25" customHeight="1">
      <c r="A8082" s="92" t="s">
        <v>3894</v>
      </c>
      <c r="B8082" s="92" t="s">
        <v>2977</v>
      </c>
      <c r="C8082" s="93">
        <v>45707.0</v>
      </c>
      <c r="D8082" s="94">
        <v>0.2791666666666667</v>
      </c>
      <c r="E8082" s="92">
        <v>1.0</v>
      </c>
      <c r="F8082" s="92" t="s">
        <v>3543</v>
      </c>
    </row>
    <row r="8083" ht="14.25" customHeight="1">
      <c r="A8083" s="92" t="s">
        <v>3724</v>
      </c>
      <c r="B8083" s="92" t="s">
        <v>2977</v>
      </c>
      <c r="C8083" s="93">
        <v>45744.0</v>
      </c>
      <c r="D8083" s="94">
        <v>0.44166666666666665</v>
      </c>
      <c r="E8083" s="92">
        <v>0.0</v>
      </c>
      <c r="F8083" s="92" t="s">
        <v>3542</v>
      </c>
    </row>
    <row r="8084" ht="14.25" customHeight="1">
      <c r="A8084" s="92" t="s">
        <v>4074</v>
      </c>
      <c r="B8084" s="92" t="s">
        <v>2977</v>
      </c>
      <c r="C8084" s="93">
        <v>45783.0</v>
      </c>
      <c r="D8084" s="94">
        <v>0.11319444444444444</v>
      </c>
      <c r="E8084" s="92">
        <v>1.0</v>
      </c>
      <c r="F8084" s="92" t="s">
        <v>3543</v>
      </c>
    </row>
    <row r="8085" ht="14.25" customHeight="1">
      <c r="A8085" s="92" t="s">
        <v>3728</v>
      </c>
      <c r="B8085" s="92" t="s">
        <v>2977</v>
      </c>
      <c r="C8085" s="93">
        <v>45880.0</v>
      </c>
      <c r="D8085" s="94">
        <v>0.3902777777777778</v>
      </c>
      <c r="E8085" s="92">
        <v>2.0</v>
      </c>
      <c r="F8085" s="92" t="s">
        <v>3544</v>
      </c>
    </row>
    <row r="8086" ht="14.25" customHeight="1">
      <c r="A8086" s="92" t="s">
        <v>4076</v>
      </c>
      <c r="B8086" s="92" t="s">
        <v>980</v>
      </c>
      <c r="C8086" s="93">
        <v>45763.0</v>
      </c>
      <c r="D8086" s="94">
        <v>0.025694444444444443</v>
      </c>
      <c r="E8086" s="92">
        <v>2.0</v>
      </c>
      <c r="F8086" s="92" t="s">
        <v>3544</v>
      </c>
    </row>
    <row r="8087" ht="14.25" customHeight="1">
      <c r="A8087" s="92" t="s">
        <v>4069</v>
      </c>
      <c r="B8087" s="92" t="s">
        <v>980</v>
      </c>
      <c r="C8087" s="93">
        <v>45862.0</v>
      </c>
      <c r="D8087" s="94">
        <v>0.3972222222222222</v>
      </c>
      <c r="E8087" s="92">
        <v>0.0</v>
      </c>
      <c r="F8087" s="92" t="s">
        <v>3542</v>
      </c>
    </row>
    <row r="8088" ht="14.25" customHeight="1">
      <c r="A8088" s="92" t="s">
        <v>3843</v>
      </c>
      <c r="B8088" s="92" t="s">
        <v>2978</v>
      </c>
      <c r="C8088" s="93">
        <v>45597.0</v>
      </c>
      <c r="D8088" s="94">
        <v>0.41875</v>
      </c>
      <c r="E8088" s="92">
        <v>2.0</v>
      </c>
      <c r="F8088" s="92" t="s">
        <v>3544</v>
      </c>
    </row>
    <row r="8089" ht="14.25" customHeight="1">
      <c r="A8089" s="92" t="s">
        <v>3750</v>
      </c>
      <c r="B8089" s="92" t="s">
        <v>2978</v>
      </c>
      <c r="C8089" s="93">
        <v>45922.0</v>
      </c>
      <c r="D8089" s="94">
        <v>0.008333333333333333</v>
      </c>
      <c r="E8089" s="92">
        <v>1.0</v>
      </c>
      <c r="F8089" s="92" t="s">
        <v>3543</v>
      </c>
    </row>
    <row r="8090" ht="14.25" customHeight="1">
      <c r="A8090" s="92" t="s">
        <v>3759</v>
      </c>
      <c r="B8090" s="92" t="s">
        <v>2979</v>
      </c>
      <c r="C8090" s="93">
        <v>45685.0</v>
      </c>
      <c r="D8090" s="94">
        <v>0.3763888888888889</v>
      </c>
      <c r="E8090" s="92">
        <v>0.0</v>
      </c>
      <c r="F8090" s="92" t="s">
        <v>3542</v>
      </c>
    </row>
    <row r="8091" ht="14.25" customHeight="1">
      <c r="A8091" s="92" t="s">
        <v>3949</v>
      </c>
      <c r="B8091" s="92" t="s">
        <v>2979</v>
      </c>
      <c r="C8091" s="93">
        <v>45793.0</v>
      </c>
      <c r="D8091" s="94">
        <v>0.4041666666666667</v>
      </c>
      <c r="E8091" s="92">
        <v>2.0</v>
      </c>
      <c r="F8091" s="92" t="s">
        <v>3544</v>
      </c>
    </row>
    <row r="8092" ht="14.25" customHeight="1">
      <c r="A8092" s="92" t="s">
        <v>4089</v>
      </c>
      <c r="B8092" s="92" t="s">
        <v>2979</v>
      </c>
      <c r="C8092" s="93">
        <v>45846.0</v>
      </c>
      <c r="D8092" s="94">
        <v>0.16527777777777777</v>
      </c>
      <c r="E8092" s="92">
        <v>2.0</v>
      </c>
      <c r="F8092" s="92" t="s">
        <v>3544</v>
      </c>
    </row>
    <row r="8093" ht="14.25" customHeight="1">
      <c r="A8093" s="92" t="s">
        <v>3993</v>
      </c>
      <c r="B8093" s="92" t="s">
        <v>2979</v>
      </c>
      <c r="C8093" s="93">
        <v>45873.0</v>
      </c>
      <c r="D8093" s="94">
        <v>0.7569444444444444</v>
      </c>
      <c r="E8093" s="92">
        <v>0.0</v>
      </c>
      <c r="F8093" s="92" t="s">
        <v>3542</v>
      </c>
    </row>
    <row r="8094" ht="14.25" customHeight="1">
      <c r="A8094" s="92" t="s">
        <v>3985</v>
      </c>
      <c r="B8094" s="92" t="s">
        <v>2465</v>
      </c>
      <c r="C8094" s="93">
        <v>45609.0</v>
      </c>
      <c r="D8094" s="94">
        <v>0.2423611111111111</v>
      </c>
      <c r="E8094" s="92">
        <v>2.0</v>
      </c>
      <c r="F8094" s="92" t="s">
        <v>3544</v>
      </c>
    </row>
    <row r="8095" ht="14.25" customHeight="1">
      <c r="A8095" s="92" t="s">
        <v>3919</v>
      </c>
      <c r="B8095" s="92" t="s">
        <v>2465</v>
      </c>
      <c r="C8095" s="93">
        <v>45657.0</v>
      </c>
      <c r="D8095" s="94">
        <v>0.8347222222222223</v>
      </c>
      <c r="E8095" s="92">
        <v>0.0</v>
      </c>
      <c r="F8095" s="92" t="s">
        <v>3542</v>
      </c>
    </row>
    <row r="8096" ht="14.25" customHeight="1">
      <c r="A8096" s="92" t="s">
        <v>3958</v>
      </c>
      <c r="B8096" s="92" t="s">
        <v>2465</v>
      </c>
      <c r="C8096" s="93">
        <v>45935.0</v>
      </c>
      <c r="D8096" s="94">
        <v>0.025694444444444443</v>
      </c>
      <c r="E8096" s="92">
        <v>2.0</v>
      </c>
      <c r="F8096" s="92" t="s">
        <v>3544</v>
      </c>
    </row>
    <row r="8097" ht="14.25" customHeight="1">
      <c r="A8097" s="92" t="s">
        <v>3803</v>
      </c>
      <c r="B8097" s="92" t="s">
        <v>1495</v>
      </c>
      <c r="C8097" s="93">
        <v>45622.0</v>
      </c>
      <c r="D8097" s="94">
        <v>0.8298611111111112</v>
      </c>
      <c r="E8097" s="92">
        <v>2.0</v>
      </c>
      <c r="F8097" s="92" t="s">
        <v>3544</v>
      </c>
    </row>
    <row r="8098" ht="14.25" customHeight="1">
      <c r="A8098" s="92" t="s">
        <v>4028</v>
      </c>
      <c r="B8098" s="92" t="s">
        <v>2980</v>
      </c>
      <c r="C8098" s="93">
        <v>45655.0</v>
      </c>
      <c r="D8098" s="94">
        <v>0.3076388888888889</v>
      </c>
      <c r="E8098" s="92">
        <v>1.0</v>
      </c>
      <c r="F8098" s="92" t="s">
        <v>3543</v>
      </c>
    </row>
    <row r="8099" ht="14.25" customHeight="1">
      <c r="A8099" s="92" t="s">
        <v>3616</v>
      </c>
      <c r="B8099" s="92" t="s">
        <v>981</v>
      </c>
      <c r="C8099" s="93">
        <v>45649.0</v>
      </c>
      <c r="D8099" s="94">
        <v>0.9902777777777778</v>
      </c>
      <c r="E8099" s="92">
        <v>2.0</v>
      </c>
      <c r="F8099" s="92" t="s">
        <v>3544</v>
      </c>
    </row>
    <row r="8100" ht="14.25" customHeight="1">
      <c r="A8100" s="92" t="s">
        <v>4059</v>
      </c>
      <c r="B8100" s="92" t="s">
        <v>981</v>
      </c>
      <c r="C8100" s="93">
        <v>45774.0</v>
      </c>
      <c r="D8100" s="94">
        <v>0.41875</v>
      </c>
      <c r="E8100" s="92">
        <v>1.0</v>
      </c>
      <c r="F8100" s="92" t="s">
        <v>3543</v>
      </c>
    </row>
    <row r="8101" ht="14.25" customHeight="1">
      <c r="A8101" s="92" t="s">
        <v>3880</v>
      </c>
      <c r="B8101" s="92" t="s">
        <v>981</v>
      </c>
      <c r="C8101" s="93">
        <v>45860.0</v>
      </c>
      <c r="D8101" s="94">
        <v>0.26319444444444445</v>
      </c>
      <c r="E8101" s="92">
        <v>0.0</v>
      </c>
      <c r="F8101" s="92" t="s">
        <v>3542</v>
      </c>
    </row>
    <row r="8102" ht="14.25" customHeight="1">
      <c r="A8102" s="92" t="s">
        <v>3877</v>
      </c>
      <c r="B8102" s="92" t="s">
        <v>981</v>
      </c>
      <c r="C8102" s="93">
        <v>45870.0</v>
      </c>
      <c r="D8102" s="94">
        <v>0.425</v>
      </c>
      <c r="E8102" s="92">
        <v>1.0</v>
      </c>
      <c r="F8102" s="92" t="s">
        <v>3543</v>
      </c>
    </row>
    <row r="8103" ht="14.25" customHeight="1">
      <c r="A8103" s="92" t="s">
        <v>3878</v>
      </c>
      <c r="B8103" s="92" t="s">
        <v>981</v>
      </c>
      <c r="C8103" s="93">
        <v>45882.0</v>
      </c>
      <c r="D8103" s="94">
        <v>0.8006944444444445</v>
      </c>
      <c r="E8103" s="92">
        <v>1.0</v>
      </c>
      <c r="F8103" s="92" t="s">
        <v>3543</v>
      </c>
    </row>
    <row r="8104" ht="14.25" customHeight="1">
      <c r="A8104" s="92" t="s">
        <v>4042</v>
      </c>
      <c r="B8104" s="92" t="s">
        <v>3456</v>
      </c>
      <c r="C8104" s="93">
        <v>45716.0</v>
      </c>
      <c r="D8104" s="94">
        <v>0.0798611111111111</v>
      </c>
      <c r="E8104" s="92">
        <v>1.0</v>
      </c>
      <c r="F8104" s="92" t="s">
        <v>3543</v>
      </c>
    </row>
    <row r="8105" ht="14.25" customHeight="1">
      <c r="A8105" s="92" t="s">
        <v>4032</v>
      </c>
      <c r="B8105" s="92" t="s">
        <v>3456</v>
      </c>
      <c r="C8105" s="93">
        <v>45719.0</v>
      </c>
      <c r="D8105" s="94">
        <v>0.24375</v>
      </c>
      <c r="E8105" s="92">
        <v>0.0</v>
      </c>
      <c r="F8105" s="92" t="s">
        <v>3542</v>
      </c>
    </row>
    <row r="8106" ht="14.25" customHeight="1">
      <c r="A8106" s="92" t="s">
        <v>3893</v>
      </c>
      <c r="B8106" s="92" t="s">
        <v>3456</v>
      </c>
      <c r="C8106" s="93">
        <v>45725.0</v>
      </c>
      <c r="D8106" s="94">
        <v>0.48194444444444445</v>
      </c>
      <c r="E8106" s="92">
        <v>2.0</v>
      </c>
      <c r="F8106" s="92" t="s">
        <v>3544</v>
      </c>
    </row>
    <row r="8107" ht="14.25" customHeight="1">
      <c r="A8107" s="92" t="s">
        <v>4076</v>
      </c>
      <c r="B8107" s="92" t="s">
        <v>3456</v>
      </c>
      <c r="C8107" s="93">
        <v>45806.0</v>
      </c>
      <c r="D8107" s="94">
        <v>0.09930555555555555</v>
      </c>
      <c r="E8107" s="92">
        <v>1.0</v>
      </c>
      <c r="F8107" s="92" t="s">
        <v>3543</v>
      </c>
    </row>
    <row r="8108" ht="14.25" customHeight="1">
      <c r="A8108" s="92" t="s">
        <v>4050</v>
      </c>
      <c r="B8108" s="92" t="s">
        <v>3456</v>
      </c>
      <c r="C8108" s="93">
        <v>45945.0</v>
      </c>
      <c r="D8108" s="94">
        <v>0.16875</v>
      </c>
      <c r="E8108" s="92">
        <v>0.0</v>
      </c>
      <c r="F8108" s="92" t="s">
        <v>3542</v>
      </c>
    </row>
    <row r="8109" ht="14.25" customHeight="1">
      <c r="A8109" s="92" t="s">
        <v>3752</v>
      </c>
      <c r="B8109" s="92" t="s">
        <v>1496</v>
      </c>
      <c r="C8109" s="93">
        <v>45584.0</v>
      </c>
      <c r="D8109" s="94">
        <v>0.59375</v>
      </c>
      <c r="E8109" s="92">
        <v>0.0</v>
      </c>
      <c r="F8109" s="92" t="s">
        <v>3542</v>
      </c>
    </row>
    <row r="8110" ht="14.25" customHeight="1">
      <c r="A8110" s="92" t="s">
        <v>3774</v>
      </c>
      <c r="B8110" s="92" t="s">
        <v>1496</v>
      </c>
      <c r="C8110" s="93">
        <v>45598.0</v>
      </c>
      <c r="D8110" s="94">
        <v>0.34652777777777777</v>
      </c>
      <c r="E8110" s="92">
        <v>0.0</v>
      </c>
      <c r="F8110" s="92" t="s">
        <v>3542</v>
      </c>
    </row>
    <row r="8111" ht="14.25" customHeight="1">
      <c r="A8111" s="92" t="s">
        <v>4030</v>
      </c>
      <c r="B8111" s="92" t="s">
        <v>1496</v>
      </c>
      <c r="C8111" s="93">
        <v>45630.0</v>
      </c>
      <c r="D8111" s="94">
        <v>0.3368055555555556</v>
      </c>
      <c r="E8111" s="92">
        <v>2.0</v>
      </c>
      <c r="F8111" s="92" t="s">
        <v>3544</v>
      </c>
    </row>
    <row r="8112" ht="14.25" customHeight="1">
      <c r="A8112" s="92" t="s">
        <v>3812</v>
      </c>
      <c r="B8112" s="92" t="s">
        <v>1496</v>
      </c>
      <c r="C8112" s="93">
        <v>45722.0</v>
      </c>
      <c r="D8112" s="94">
        <v>0.8208333333333333</v>
      </c>
      <c r="E8112" s="92">
        <v>2.0</v>
      </c>
      <c r="F8112" s="92" t="s">
        <v>3544</v>
      </c>
    </row>
    <row r="8113" ht="14.25" customHeight="1">
      <c r="A8113" s="92" t="s">
        <v>3657</v>
      </c>
      <c r="B8113" s="92" t="s">
        <v>1496</v>
      </c>
      <c r="C8113" s="93">
        <v>45817.0</v>
      </c>
      <c r="D8113" s="94">
        <v>0.59375</v>
      </c>
      <c r="E8113" s="92">
        <v>0.0</v>
      </c>
      <c r="F8113" s="92" t="s">
        <v>3542</v>
      </c>
    </row>
    <row r="8114" ht="14.25" customHeight="1">
      <c r="A8114" s="92" t="s">
        <v>3900</v>
      </c>
      <c r="B8114" s="92" t="s">
        <v>1496</v>
      </c>
      <c r="C8114" s="93">
        <v>45901.0</v>
      </c>
      <c r="D8114" s="94">
        <v>0.275</v>
      </c>
      <c r="E8114" s="92">
        <v>1.0</v>
      </c>
      <c r="F8114" s="92" t="s">
        <v>3543</v>
      </c>
    </row>
    <row r="8115" ht="14.25" customHeight="1">
      <c r="A8115" s="92" t="s">
        <v>3682</v>
      </c>
      <c r="B8115" s="92" t="s">
        <v>471</v>
      </c>
      <c r="C8115" s="93">
        <v>45940.0</v>
      </c>
      <c r="D8115" s="94">
        <v>0.59375</v>
      </c>
      <c r="E8115" s="92">
        <v>1.0</v>
      </c>
      <c r="F8115" s="92" t="s">
        <v>3543</v>
      </c>
    </row>
    <row r="8116" ht="14.25" customHeight="1">
      <c r="A8116" s="92" t="s">
        <v>3691</v>
      </c>
      <c r="B8116" s="92" t="s">
        <v>982</v>
      </c>
      <c r="C8116" s="93">
        <v>45595.0</v>
      </c>
      <c r="D8116" s="94">
        <v>0.6701388888888888</v>
      </c>
      <c r="E8116" s="92">
        <v>1.0</v>
      </c>
      <c r="F8116" s="92" t="s">
        <v>3543</v>
      </c>
    </row>
    <row r="8117" ht="14.25" customHeight="1">
      <c r="A8117" s="92" t="s">
        <v>3733</v>
      </c>
      <c r="B8117" s="92" t="s">
        <v>982</v>
      </c>
      <c r="C8117" s="93">
        <v>45780.0</v>
      </c>
      <c r="D8117" s="94">
        <v>0.08125</v>
      </c>
      <c r="E8117" s="92">
        <v>2.0</v>
      </c>
      <c r="F8117" s="92" t="s">
        <v>3544</v>
      </c>
    </row>
    <row r="8118" ht="14.25" customHeight="1">
      <c r="A8118" s="92" t="s">
        <v>3888</v>
      </c>
      <c r="B8118" s="92" t="s">
        <v>982</v>
      </c>
      <c r="C8118" s="93">
        <v>45788.0</v>
      </c>
      <c r="D8118" s="94">
        <v>0.37777777777777777</v>
      </c>
      <c r="E8118" s="92">
        <v>2.0</v>
      </c>
      <c r="F8118" s="92" t="s">
        <v>3544</v>
      </c>
    </row>
    <row r="8119" ht="14.25" customHeight="1">
      <c r="A8119" s="92" t="s">
        <v>4056</v>
      </c>
      <c r="B8119" s="92" t="s">
        <v>982</v>
      </c>
      <c r="C8119" s="93">
        <v>45825.0</v>
      </c>
      <c r="D8119" s="94">
        <v>0.5479166666666667</v>
      </c>
      <c r="E8119" s="92">
        <v>1.0</v>
      </c>
      <c r="F8119" s="92" t="s">
        <v>3543</v>
      </c>
    </row>
    <row r="8120" ht="14.25" customHeight="1">
      <c r="A8120" s="92" t="s">
        <v>3838</v>
      </c>
      <c r="B8120" s="92" t="s">
        <v>982</v>
      </c>
      <c r="C8120" s="93">
        <v>45905.0</v>
      </c>
      <c r="D8120" s="94">
        <v>0.9805555555555555</v>
      </c>
      <c r="E8120" s="92">
        <v>1.0</v>
      </c>
      <c r="F8120" s="92" t="s">
        <v>3543</v>
      </c>
    </row>
    <row r="8121" ht="14.25" customHeight="1">
      <c r="A8121" s="92" t="s">
        <v>3899</v>
      </c>
      <c r="B8121" s="92" t="s">
        <v>982</v>
      </c>
      <c r="C8121" s="93">
        <v>45915.0</v>
      </c>
      <c r="D8121" s="94">
        <v>0.9458333333333333</v>
      </c>
      <c r="E8121" s="92">
        <v>2.0</v>
      </c>
      <c r="F8121" s="92" t="s">
        <v>3544</v>
      </c>
    </row>
    <row r="8122" ht="14.25" customHeight="1">
      <c r="A8122" s="92" t="s">
        <v>3946</v>
      </c>
      <c r="B8122" s="92" t="s">
        <v>983</v>
      </c>
      <c r="C8122" s="93">
        <v>45667.0</v>
      </c>
      <c r="D8122" s="94">
        <v>0.9020833333333333</v>
      </c>
      <c r="E8122" s="92">
        <v>2.0</v>
      </c>
      <c r="F8122" s="92" t="s">
        <v>3544</v>
      </c>
    </row>
    <row r="8123" ht="14.25" customHeight="1">
      <c r="A8123" s="92" t="s">
        <v>3641</v>
      </c>
      <c r="B8123" s="92" t="s">
        <v>983</v>
      </c>
      <c r="C8123" s="93">
        <v>45846.0</v>
      </c>
      <c r="D8123" s="94">
        <v>0.5381944444444444</v>
      </c>
      <c r="E8123" s="92">
        <v>0.0</v>
      </c>
      <c r="F8123" s="92" t="s">
        <v>3542</v>
      </c>
    </row>
    <row r="8124" ht="14.25" customHeight="1">
      <c r="A8124" s="92" t="s">
        <v>3978</v>
      </c>
      <c r="B8124" s="92" t="s">
        <v>983</v>
      </c>
      <c r="C8124" s="93">
        <v>45934.0</v>
      </c>
      <c r="D8124" s="94">
        <v>0.8347222222222223</v>
      </c>
      <c r="E8124" s="92">
        <v>0.0</v>
      </c>
      <c r="F8124" s="92" t="s">
        <v>3542</v>
      </c>
    </row>
    <row r="8125" ht="14.25" customHeight="1">
      <c r="A8125" s="92" t="s">
        <v>4062</v>
      </c>
      <c r="B8125" s="92" t="s">
        <v>1497</v>
      </c>
      <c r="C8125" s="93">
        <v>45819.0</v>
      </c>
      <c r="D8125" s="94">
        <v>0.04722222222222222</v>
      </c>
      <c r="E8125" s="92">
        <v>0.0</v>
      </c>
      <c r="F8125" s="92" t="s">
        <v>3542</v>
      </c>
    </row>
    <row r="8126" ht="14.25" customHeight="1">
      <c r="A8126" s="92" t="s">
        <v>3899</v>
      </c>
      <c r="B8126" s="92" t="s">
        <v>1497</v>
      </c>
      <c r="C8126" s="93">
        <v>45837.0</v>
      </c>
      <c r="D8126" s="94">
        <v>0.9875</v>
      </c>
      <c r="E8126" s="92">
        <v>2.0</v>
      </c>
      <c r="F8126" s="92" t="s">
        <v>3544</v>
      </c>
    </row>
    <row r="8127" ht="14.25" customHeight="1">
      <c r="A8127" s="92" t="s">
        <v>3933</v>
      </c>
      <c r="B8127" s="92" t="s">
        <v>2466</v>
      </c>
      <c r="C8127" s="93">
        <v>45763.0</v>
      </c>
      <c r="D8127" s="94">
        <v>0.7152777777777778</v>
      </c>
      <c r="E8127" s="92">
        <v>2.0</v>
      </c>
      <c r="F8127" s="92" t="s">
        <v>3544</v>
      </c>
    </row>
    <row r="8128" ht="14.25" customHeight="1">
      <c r="A8128" s="92" t="s">
        <v>3890</v>
      </c>
      <c r="B8128" s="92" t="s">
        <v>2467</v>
      </c>
      <c r="C8128" s="93">
        <v>45623.0</v>
      </c>
      <c r="D8128" s="94">
        <v>0.4013888888888889</v>
      </c>
      <c r="E8128" s="92">
        <v>0.0</v>
      </c>
      <c r="F8128" s="92" t="s">
        <v>3542</v>
      </c>
    </row>
    <row r="8129" ht="14.25" customHeight="1">
      <c r="A8129" s="92" t="s">
        <v>4071</v>
      </c>
      <c r="B8129" s="92" t="s">
        <v>2467</v>
      </c>
      <c r="C8129" s="93">
        <v>45652.0</v>
      </c>
      <c r="D8129" s="94">
        <v>0.5111111111111111</v>
      </c>
      <c r="E8129" s="92">
        <v>1.0</v>
      </c>
      <c r="F8129" s="92" t="s">
        <v>3543</v>
      </c>
    </row>
    <row r="8130" ht="14.25" customHeight="1">
      <c r="A8130" s="92" t="s">
        <v>4007</v>
      </c>
      <c r="B8130" s="92" t="s">
        <v>2467</v>
      </c>
      <c r="C8130" s="93">
        <v>45724.0</v>
      </c>
      <c r="D8130" s="94">
        <v>0.8541666666666666</v>
      </c>
      <c r="E8130" s="92">
        <v>1.0</v>
      </c>
      <c r="F8130" s="92" t="s">
        <v>3543</v>
      </c>
    </row>
    <row r="8131" ht="14.25" customHeight="1">
      <c r="A8131" s="92" t="s">
        <v>3961</v>
      </c>
      <c r="B8131" s="92" t="s">
        <v>2467</v>
      </c>
      <c r="C8131" s="93">
        <v>45761.0</v>
      </c>
      <c r="D8131" s="94">
        <v>0.05347222222222222</v>
      </c>
      <c r="E8131" s="92">
        <v>0.0</v>
      </c>
      <c r="F8131" s="92" t="s">
        <v>3542</v>
      </c>
    </row>
    <row r="8132" ht="14.25" customHeight="1">
      <c r="A8132" s="92" t="s">
        <v>3920</v>
      </c>
      <c r="B8132" s="92" t="s">
        <v>2467</v>
      </c>
      <c r="C8132" s="93">
        <v>45894.0</v>
      </c>
      <c r="D8132" s="94">
        <v>0.5826388888888889</v>
      </c>
      <c r="E8132" s="92">
        <v>1.0</v>
      </c>
      <c r="F8132" s="92" t="s">
        <v>3543</v>
      </c>
    </row>
    <row r="8133" ht="14.25" customHeight="1">
      <c r="A8133" s="92" t="s">
        <v>3927</v>
      </c>
      <c r="B8133" s="92" t="s">
        <v>2468</v>
      </c>
      <c r="C8133" s="93">
        <v>45746.0</v>
      </c>
      <c r="D8133" s="94">
        <v>0.06736111111111111</v>
      </c>
      <c r="E8133" s="92">
        <v>1.0</v>
      </c>
      <c r="F8133" s="92" t="s">
        <v>3543</v>
      </c>
    </row>
    <row r="8134" ht="14.25" customHeight="1">
      <c r="A8134" s="92" t="s">
        <v>3961</v>
      </c>
      <c r="B8134" s="92" t="s">
        <v>2468</v>
      </c>
      <c r="C8134" s="93">
        <v>45789.0</v>
      </c>
      <c r="D8134" s="94">
        <v>0.3729166666666667</v>
      </c>
      <c r="E8134" s="92">
        <v>2.0</v>
      </c>
      <c r="F8134" s="92" t="s">
        <v>3544</v>
      </c>
    </row>
    <row r="8135" ht="14.25" customHeight="1">
      <c r="A8135" s="92" t="s">
        <v>3651</v>
      </c>
      <c r="B8135" s="92" t="s">
        <v>2468</v>
      </c>
      <c r="C8135" s="93">
        <v>45800.0</v>
      </c>
      <c r="D8135" s="94">
        <v>0.3013888888888889</v>
      </c>
      <c r="E8135" s="92">
        <v>1.0</v>
      </c>
      <c r="F8135" s="92" t="s">
        <v>3543</v>
      </c>
    </row>
    <row r="8136" ht="14.25" customHeight="1">
      <c r="A8136" s="92" t="s">
        <v>4065</v>
      </c>
      <c r="B8136" s="92" t="s">
        <v>2468</v>
      </c>
      <c r="C8136" s="93">
        <v>45858.0</v>
      </c>
      <c r="D8136" s="94">
        <v>0.30625</v>
      </c>
      <c r="E8136" s="92">
        <v>0.0</v>
      </c>
      <c r="F8136" s="92" t="s">
        <v>3542</v>
      </c>
    </row>
    <row r="8137" ht="14.25" customHeight="1">
      <c r="A8137" s="92" t="s">
        <v>3718</v>
      </c>
      <c r="B8137" s="92" t="s">
        <v>2468</v>
      </c>
      <c r="C8137" s="93">
        <v>45886.0</v>
      </c>
      <c r="D8137" s="94">
        <v>0.5673611111111111</v>
      </c>
      <c r="E8137" s="92">
        <v>0.0</v>
      </c>
      <c r="F8137" s="92" t="s">
        <v>3542</v>
      </c>
    </row>
    <row r="8138" ht="14.25" customHeight="1">
      <c r="A8138" s="92" t="s">
        <v>4081</v>
      </c>
      <c r="B8138" s="92" t="s">
        <v>2981</v>
      </c>
      <c r="C8138" s="93">
        <v>45583.0</v>
      </c>
      <c r="D8138" s="94">
        <v>0.6541666666666667</v>
      </c>
      <c r="E8138" s="92">
        <v>2.0</v>
      </c>
      <c r="F8138" s="92" t="s">
        <v>3544</v>
      </c>
    </row>
    <row r="8139" ht="14.25" customHeight="1">
      <c r="A8139" s="92" t="s">
        <v>3952</v>
      </c>
      <c r="B8139" s="92" t="s">
        <v>2981</v>
      </c>
      <c r="C8139" s="93">
        <v>45602.0</v>
      </c>
      <c r="D8139" s="94">
        <v>0.7340277777777777</v>
      </c>
      <c r="E8139" s="92">
        <v>0.0</v>
      </c>
      <c r="F8139" s="92" t="s">
        <v>3542</v>
      </c>
    </row>
    <row r="8140" ht="14.25" customHeight="1">
      <c r="A8140" s="92" t="s">
        <v>3955</v>
      </c>
      <c r="B8140" s="92" t="s">
        <v>2981</v>
      </c>
      <c r="C8140" s="93">
        <v>45833.0</v>
      </c>
      <c r="D8140" s="94">
        <v>0.41597222222222224</v>
      </c>
      <c r="E8140" s="92">
        <v>0.0</v>
      </c>
      <c r="F8140" s="92" t="s">
        <v>3542</v>
      </c>
    </row>
    <row r="8141" ht="14.25" customHeight="1">
      <c r="A8141" s="92" t="s">
        <v>3833</v>
      </c>
      <c r="B8141" s="92" t="s">
        <v>2981</v>
      </c>
      <c r="C8141" s="93">
        <v>45890.0</v>
      </c>
      <c r="D8141" s="94">
        <v>0.45625</v>
      </c>
      <c r="E8141" s="92">
        <v>1.0</v>
      </c>
      <c r="F8141" s="92" t="s">
        <v>3543</v>
      </c>
    </row>
    <row r="8142" ht="14.25" customHeight="1">
      <c r="A8142" s="92" t="s">
        <v>4023</v>
      </c>
      <c r="B8142" s="92" t="s">
        <v>472</v>
      </c>
      <c r="C8142" s="93">
        <v>45740.0</v>
      </c>
      <c r="D8142" s="94">
        <v>0.5930555555555556</v>
      </c>
      <c r="E8142" s="92">
        <v>2.0</v>
      </c>
      <c r="F8142" s="92" t="s">
        <v>3544</v>
      </c>
    </row>
    <row r="8143" ht="14.25" customHeight="1">
      <c r="A8143" s="92" t="s">
        <v>3666</v>
      </c>
      <c r="B8143" s="92" t="s">
        <v>472</v>
      </c>
      <c r="C8143" s="93">
        <v>45788.0</v>
      </c>
      <c r="D8143" s="94">
        <v>0.5361111111111111</v>
      </c>
      <c r="E8143" s="92">
        <v>2.0</v>
      </c>
      <c r="F8143" s="92" t="s">
        <v>3544</v>
      </c>
    </row>
    <row r="8144" ht="14.25" customHeight="1">
      <c r="A8144" s="92" t="s">
        <v>3727</v>
      </c>
      <c r="B8144" s="92" t="s">
        <v>472</v>
      </c>
      <c r="C8144" s="93">
        <v>45868.0</v>
      </c>
      <c r="D8144" s="94">
        <v>0.4722222222222222</v>
      </c>
      <c r="E8144" s="92">
        <v>0.0</v>
      </c>
      <c r="F8144" s="92" t="s">
        <v>3542</v>
      </c>
    </row>
    <row r="8145" ht="14.25" customHeight="1">
      <c r="A8145" s="92" t="s">
        <v>4008</v>
      </c>
      <c r="B8145" s="92" t="s">
        <v>472</v>
      </c>
      <c r="C8145" s="93">
        <v>45926.0</v>
      </c>
      <c r="D8145" s="94">
        <v>0.4548611111111111</v>
      </c>
      <c r="E8145" s="92">
        <v>1.0</v>
      </c>
      <c r="F8145" s="92" t="s">
        <v>3543</v>
      </c>
    </row>
    <row r="8146" ht="14.25" customHeight="1">
      <c r="A8146" s="92" t="s">
        <v>3765</v>
      </c>
      <c r="B8146" s="92" t="s">
        <v>1969</v>
      </c>
      <c r="C8146" s="93">
        <v>45601.0</v>
      </c>
      <c r="D8146" s="94">
        <v>0.24444444444444444</v>
      </c>
      <c r="E8146" s="92">
        <v>1.0</v>
      </c>
      <c r="F8146" s="92" t="s">
        <v>3543</v>
      </c>
    </row>
    <row r="8147" ht="14.25" customHeight="1">
      <c r="A8147" s="92" t="s">
        <v>3942</v>
      </c>
      <c r="B8147" s="92" t="s">
        <v>1969</v>
      </c>
      <c r="C8147" s="93">
        <v>45605.0</v>
      </c>
      <c r="D8147" s="94">
        <v>0.3951388888888889</v>
      </c>
      <c r="E8147" s="92">
        <v>2.0</v>
      </c>
      <c r="F8147" s="92" t="s">
        <v>3544</v>
      </c>
    </row>
    <row r="8148" ht="14.25" customHeight="1">
      <c r="A8148" s="92" t="s">
        <v>4024</v>
      </c>
      <c r="B8148" s="92" t="s">
        <v>1969</v>
      </c>
      <c r="C8148" s="93">
        <v>45617.0</v>
      </c>
      <c r="D8148" s="94">
        <v>0.9958333333333333</v>
      </c>
      <c r="E8148" s="92">
        <v>2.0</v>
      </c>
      <c r="F8148" s="92" t="s">
        <v>3544</v>
      </c>
    </row>
    <row r="8149" ht="14.25" customHeight="1">
      <c r="A8149" s="92" t="s">
        <v>3658</v>
      </c>
      <c r="B8149" s="92" t="s">
        <v>1969</v>
      </c>
      <c r="C8149" s="93">
        <v>45630.0</v>
      </c>
      <c r="D8149" s="94">
        <v>0.27569444444444446</v>
      </c>
      <c r="E8149" s="92">
        <v>0.0</v>
      </c>
      <c r="F8149" s="92" t="s">
        <v>3542</v>
      </c>
    </row>
    <row r="8150" ht="14.25" customHeight="1">
      <c r="A8150" s="92" t="s">
        <v>3920</v>
      </c>
      <c r="B8150" s="92" t="s">
        <v>1969</v>
      </c>
      <c r="C8150" s="93">
        <v>45648.0</v>
      </c>
      <c r="D8150" s="94">
        <v>0.3229166666666667</v>
      </c>
      <c r="E8150" s="92">
        <v>2.0</v>
      </c>
      <c r="F8150" s="92" t="s">
        <v>3544</v>
      </c>
    </row>
    <row r="8151" ht="14.25" customHeight="1">
      <c r="A8151" s="92" t="s">
        <v>3904</v>
      </c>
      <c r="B8151" s="92" t="s">
        <v>1969</v>
      </c>
      <c r="C8151" s="93">
        <v>45839.0</v>
      </c>
      <c r="D8151" s="94">
        <v>0.9784722222222222</v>
      </c>
      <c r="E8151" s="92">
        <v>1.0</v>
      </c>
      <c r="F8151" s="92" t="s">
        <v>3543</v>
      </c>
    </row>
    <row r="8152" ht="14.25" customHeight="1">
      <c r="A8152" s="92" t="s">
        <v>3942</v>
      </c>
      <c r="B8152" s="92" t="s">
        <v>2469</v>
      </c>
      <c r="C8152" s="93">
        <v>45646.0</v>
      </c>
      <c r="D8152" s="94">
        <v>0.0798611111111111</v>
      </c>
      <c r="E8152" s="92">
        <v>2.0</v>
      </c>
      <c r="F8152" s="92" t="s">
        <v>3544</v>
      </c>
    </row>
    <row r="8153" ht="14.25" customHeight="1">
      <c r="A8153" s="92" t="s">
        <v>3765</v>
      </c>
      <c r="B8153" s="92" t="s">
        <v>2469</v>
      </c>
      <c r="C8153" s="93">
        <v>45751.0</v>
      </c>
      <c r="D8153" s="94">
        <v>0.6902777777777778</v>
      </c>
      <c r="E8153" s="92">
        <v>1.0</v>
      </c>
      <c r="F8153" s="92" t="s">
        <v>3543</v>
      </c>
    </row>
    <row r="8154" ht="14.25" customHeight="1">
      <c r="A8154" s="92" t="s">
        <v>3740</v>
      </c>
      <c r="B8154" s="92" t="s">
        <v>2982</v>
      </c>
      <c r="C8154" s="93">
        <v>45628.0</v>
      </c>
      <c r="D8154" s="94">
        <v>0.10625</v>
      </c>
      <c r="E8154" s="92">
        <v>0.0</v>
      </c>
      <c r="F8154" s="92" t="s">
        <v>3542</v>
      </c>
    </row>
    <row r="8155" ht="14.25" customHeight="1">
      <c r="A8155" s="92" t="s">
        <v>4049</v>
      </c>
      <c r="B8155" s="92" t="s">
        <v>2982</v>
      </c>
      <c r="C8155" s="93">
        <v>45753.0</v>
      </c>
      <c r="D8155" s="94">
        <v>0.1875</v>
      </c>
      <c r="E8155" s="92">
        <v>0.0</v>
      </c>
      <c r="F8155" s="92" t="s">
        <v>3542</v>
      </c>
    </row>
    <row r="8156" ht="14.25" customHeight="1">
      <c r="A8156" s="92" t="s">
        <v>3913</v>
      </c>
      <c r="B8156" s="92" t="s">
        <v>2982</v>
      </c>
      <c r="C8156" s="93">
        <v>45897.0</v>
      </c>
      <c r="D8156" s="94">
        <v>0.9631944444444445</v>
      </c>
      <c r="E8156" s="92">
        <v>2.0</v>
      </c>
      <c r="F8156" s="92" t="s">
        <v>3544</v>
      </c>
    </row>
    <row r="8157" ht="14.25" customHeight="1">
      <c r="A8157" s="92" t="s">
        <v>3929</v>
      </c>
      <c r="B8157" s="92" t="s">
        <v>2982</v>
      </c>
      <c r="C8157" s="93">
        <v>45923.0</v>
      </c>
      <c r="D8157" s="94">
        <v>0.8104166666666667</v>
      </c>
      <c r="E8157" s="92">
        <v>1.0</v>
      </c>
      <c r="F8157" s="92" t="s">
        <v>3543</v>
      </c>
    </row>
    <row r="8158" ht="14.25" customHeight="1">
      <c r="A8158" s="92" t="s">
        <v>3858</v>
      </c>
      <c r="B8158" s="92" t="s">
        <v>2982</v>
      </c>
      <c r="C8158" s="93">
        <v>45924.0</v>
      </c>
      <c r="D8158" s="94">
        <v>0.33194444444444443</v>
      </c>
      <c r="E8158" s="92">
        <v>1.0</v>
      </c>
      <c r="F8158" s="92" t="s">
        <v>3543</v>
      </c>
    </row>
    <row r="8159" ht="14.25" customHeight="1">
      <c r="A8159" s="92" t="s">
        <v>3926</v>
      </c>
      <c r="B8159" s="92" t="s">
        <v>3457</v>
      </c>
      <c r="C8159" s="93">
        <v>45717.0</v>
      </c>
      <c r="D8159" s="94">
        <v>0.3388888888888889</v>
      </c>
      <c r="E8159" s="92">
        <v>0.0</v>
      </c>
      <c r="F8159" s="92" t="s">
        <v>3542</v>
      </c>
    </row>
    <row r="8160" ht="14.25" customHeight="1">
      <c r="A8160" s="92" t="s">
        <v>4051</v>
      </c>
      <c r="B8160" s="92" t="s">
        <v>3457</v>
      </c>
      <c r="C8160" s="93">
        <v>45790.0</v>
      </c>
      <c r="D8160" s="94">
        <v>0.08819444444444445</v>
      </c>
      <c r="E8160" s="92">
        <v>0.0</v>
      </c>
      <c r="F8160" s="92" t="s">
        <v>3542</v>
      </c>
    </row>
    <row r="8161" ht="14.25" customHeight="1">
      <c r="A8161" s="92" t="s">
        <v>4078</v>
      </c>
      <c r="B8161" s="92" t="s">
        <v>3457</v>
      </c>
      <c r="C8161" s="93">
        <v>45800.0</v>
      </c>
      <c r="D8161" s="94">
        <v>0.9055555555555556</v>
      </c>
      <c r="E8161" s="92">
        <v>1.0</v>
      </c>
      <c r="F8161" s="92" t="s">
        <v>3543</v>
      </c>
    </row>
    <row r="8162" ht="14.25" customHeight="1">
      <c r="A8162" s="92" t="s">
        <v>4067</v>
      </c>
      <c r="B8162" s="92" t="s">
        <v>3457</v>
      </c>
      <c r="C8162" s="93">
        <v>45807.0</v>
      </c>
      <c r="D8162" s="94">
        <v>0.1736111111111111</v>
      </c>
      <c r="E8162" s="92">
        <v>0.0</v>
      </c>
      <c r="F8162" s="92" t="s">
        <v>3542</v>
      </c>
    </row>
    <row r="8163" ht="14.25" customHeight="1">
      <c r="A8163" s="92" t="s">
        <v>3680</v>
      </c>
      <c r="B8163" s="92" t="s">
        <v>473</v>
      </c>
      <c r="C8163" s="93">
        <v>45584.0</v>
      </c>
      <c r="D8163" s="94">
        <v>0.6006944444444444</v>
      </c>
      <c r="E8163" s="92">
        <v>0.0</v>
      </c>
      <c r="F8163" s="92" t="s">
        <v>3542</v>
      </c>
    </row>
    <row r="8164" ht="14.25" customHeight="1">
      <c r="A8164" s="92" t="s">
        <v>3729</v>
      </c>
      <c r="B8164" s="92" t="s">
        <v>473</v>
      </c>
      <c r="C8164" s="93">
        <v>45607.0</v>
      </c>
      <c r="D8164" s="94">
        <v>0.7430555555555556</v>
      </c>
      <c r="E8164" s="92">
        <v>2.0</v>
      </c>
      <c r="F8164" s="92" t="s">
        <v>3544</v>
      </c>
    </row>
    <row r="8165" ht="14.25" customHeight="1">
      <c r="A8165" s="92" t="s">
        <v>3840</v>
      </c>
      <c r="B8165" s="92" t="s">
        <v>473</v>
      </c>
      <c r="C8165" s="93">
        <v>45700.0</v>
      </c>
      <c r="D8165" s="94">
        <v>0.6305555555555555</v>
      </c>
      <c r="E8165" s="92">
        <v>2.0</v>
      </c>
      <c r="F8165" s="92" t="s">
        <v>3544</v>
      </c>
    </row>
    <row r="8166" ht="14.25" customHeight="1">
      <c r="A8166" s="92" t="s">
        <v>4018</v>
      </c>
      <c r="B8166" s="92" t="s">
        <v>473</v>
      </c>
      <c r="C8166" s="93">
        <v>45880.0</v>
      </c>
      <c r="D8166" s="94">
        <v>0.23402777777777778</v>
      </c>
      <c r="E8166" s="92">
        <v>0.0</v>
      </c>
      <c r="F8166" s="92" t="s">
        <v>3542</v>
      </c>
    </row>
    <row r="8167" ht="14.25" customHeight="1">
      <c r="A8167" s="92" t="s">
        <v>3920</v>
      </c>
      <c r="B8167" s="92" t="s">
        <v>2470</v>
      </c>
      <c r="C8167" s="93">
        <v>45734.0</v>
      </c>
      <c r="D8167" s="94">
        <v>0.2125</v>
      </c>
      <c r="E8167" s="92">
        <v>2.0</v>
      </c>
      <c r="F8167" s="92" t="s">
        <v>3544</v>
      </c>
    </row>
    <row r="8168" ht="14.25" customHeight="1">
      <c r="A8168" s="92" t="s">
        <v>3817</v>
      </c>
      <c r="B8168" s="92" t="s">
        <v>2470</v>
      </c>
      <c r="C8168" s="93">
        <v>45740.0</v>
      </c>
      <c r="D8168" s="94">
        <v>0.5819444444444445</v>
      </c>
      <c r="E8168" s="92">
        <v>0.0</v>
      </c>
      <c r="F8168" s="92" t="s">
        <v>3542</v>
      </c>
    </row>
    <row r="8169" ht="14.25" customHeight="1">
      <c r="A8169" s="92" t="s">
        <v>4032</v>
      </c>
      <c r="B8169" s="92" t="s">
        <v>2470</v>
      </c>
      <c r="C8169" s="93">
        <v>45789.0</v>
      </c>
      <c r="D8169" s="94">
        <v>0.09097222222222222</v>
      </c>
      <c r="E8169" s="92">
        <v>2.0</v>
      </c>
      <c r="F8169" s="92" t="s">
        <v>3544</v>
      </c>
    </row>
    <row r="8170" ht="14.25" customHeight="1">
      <c r="A8170" s="92" t="s">
        <v>3927</v>
      </c>
      <c r="B8170" s="92" t="s">
        <v>2470</v>
      </c>
      <c r="C8170" s="93">
        <v>45906.0</v>
      </c>
      <c r="D8170" s="94">
        <v>0.7548611111111111</v>
      </c>
      <c r="E8170" s="92">
        <v>1.0</v>
      </c>
      <c r="F8170" s="92" t="s">
        <v>3543</v>
      </c>
    </row>
    <row r="8171" ht="14.25" customHeight="1">
      <c r="A8171" s="92" t="s">
        <v>3716</v>
      </c>
      <c r="B8171" s="92" t="s">
        <v>2983</v>
      </c>
      <c r="C8171" s="93">
        <v>45617.0</v>
      </c>
      <c r="D8171" s="94">
        <v>0.07291666666666667</v>
      </c>
      <c r="E8171" s="92">
        <v>1.0</v>
      </c>
      <c r="F8171" s="92" t="s">
        <v>3543</v>
      </c>
    </row>
    <row r="8172" ht="14.25" customHeight="1">
      <c r="A8172" s="92" t="s">
        <v>3883</v>
      </c>
      <c r="B8172" s="92" t="s">
        <v>2983</v>
      </c>
      <c r="C8172" s="93">
        <v>45663.0</v>
      </c>
      <c r="D8172" s="94">
        <v>0.6777777777777778</v>
      </c>
      <c r="E8172" s="92">
        <v>0.0</v>
      </c>
      <c r="F8172" s="92" t="s">
        <v>3542</v>
      </c>
    </row>
    <row r="8173" ht="14.25" customHeight="1">
      <c r="A8173" s="92" t="s">
        <v>3825</v>
      </c>
      <c r="B8173" s="92" t="s">
        <v>2983</v>
      </c>
      <c r="C8173" s="93">
        <v>45717.0</v>
      </c>
      <c r="D8173" s="94">
        <v>0.4375</v>
      </c>
      <c r="E8173" s="92">
        <v>2.0</v>
      </c>
      <c r="F8173" s="92" t="s">
        <v>3544</v>
      </c>
    </row>
    <row r="8174" ht="14.25" customHeight="1">
      <c r="A8174" s="92" t="s">
        <v>3939</v>
      </c>
      <c r="B8174" s="92" t="s">
        <v>2983</v>
      </c>
      <c r="C8174" s="93">
        <v>45724.0</v>
      </c>
      <c r="D8174" s="94">
        <v>0.9597222222222223</v>
      </c>
      <c r="E8174" s="92">
        <v>1.0</v>
      </c>
      <c r="F8174" s="92" t="s">
        <v>3543</v>
      </c>
    </row>
    <row r="8175" ht="14.25" customHeight="1">
      <c r="A8175" s="92" t="s">
        <v>3711</v>
      </c>
      <c r="B8175" s="92" t="s">
        <v>2983</v>
      </c>
      <c r="C8175" s="93">
        <v>45756.0</v>
      </c>
      <c r="D8175" s="94">
        <v>0.8895833333333333</v>
      </c>
      <c r="E8175" s="92">
        <v>0.0</v>
      </c>
      <c r="F8175" s="92" t="s">
        <v>3542</v>
      </c>
    </row>
    <row r="8176" ht="14.25" customHeight="1">
      <c r="A8176" s="92" t="s">
        <v>3840</v>
      </c>
      <c r="B8176" s="92" t="s">
        <v>2983</v>
      </c>
      <c r="C8176" s="93">
        <v>45767.0</v>
      </c>
      <c r="D8176" s="94">
        <v>0.8152777777777778</v>
      </c>
      <c r="E8176" s="92">
        <v>0.0</v>
      </c>
      <c r="F8176" s="92" t="s">
        <v>3542</v>
      </c>
    </row>
    <row r="8177" ht="14.25" customHeight="1">
      <c r="A8177" s="92" t="s">
        <v>3921</v>
      </c>
      <c r="B8177" s="92" t="s">
        <v>2983</v>
      </c>
      <c r="C8177" s="93">
        <v>45940.0</v>
      </c>
      <c r="D8177" s="94">
        <v>0.7479166666666667</v>
      </c>
      <c r="E8177" s="92">
        <v>0.0</v>
      </c>
      <c r="F8177" s="92" t="s">
        <v>3542</v>
      </c>
    </row>
    <row r="8178" ht="14.25" customHeight="1">
      <c r="A8178" s="92" t="s">
        <v>3779</v>
      </c>
      <c r="B8178" s="92" t="s">
        <v>1970</v>
      </c>
      <c r="C8178" s="93">
        <v>45690.0</v>
      </c>
      <c r="D8178" s="94">
        <v>0.4527777777777778</v>
      </c>
      <c r="E8178" s="92">
        <v>0.0</v>
      </c>
      <c r="F8178" s="92" t="s">
        <v>3542</v>
      </c>
    </row>
    <row r="8179" ht="14.25" customHeight="1">
      <c r="A8179" s="92" t="s">
        <v>4061</v>
      </c>
      <c r="B8179" s="92" t="s">
        <v>1970</v>
      </c>
      <c r="C8179" s="93">
        <v>45732.0</v>
      </c>
      <c r="D8179" s="94">
        <v>0.47708333333333336</v>
      </c>
      <c r="E8179" s="92">
        <v>0.0</v>
      </c>
      <c r="F8179" s="92" t="s">
        <v>3542</v>
      </c>
    </row>
    <row r="8180" ht="14.25" customHeight="1">
      <c r="A8180" s="92" t="s">
        <v>3812</v>
      </c>
      <c r="B8180" s="92" t="s">
        <v>1970</v>
      </c>
      <c r="C8180" s="93">
        <v>45788.0</v>
      </c>
      <c r="D8180" s="94">
        <v>0.7597222222222222</v>
      </c>
      <c r="E8180" s="92">
        <v>0.0</v>
      </c>
      <c r="F8180" s="92" t="s">
        <v>3542</v>
      </c>
    </row>
    <row r="8181" ht="14.25" customHeight="1">
      <c r="A8181" s="92" t="s">
        <v>3798</v>
      </c>
      <c r="B8181" s="92" t="s">
        <v>474</v>
      </c>
      <c r="C8181" s="93">
        <v>45648.0</v>
      </c>
      <c r="D8181" s="94">
        <v>0.48819444444444443</v>
      </c>
      <c r="E8181" s="92">
        <v>2.0</v>
      </c>
      <c r="F8181" s="92" t="s">
        <v>3544</v>
      </c>
    </row>
    <row r="8182" ht="14.25" customHeight="1">
      <c r="A8182" s="92" t="s">
        <v>3779</v>
      </c>
      <c r="B8182" s="92" t="s">
        <v>474</v>
      </c>
      <c r="C8182" s="93">
        <v>45737.0</v>
      </c>
      <c r="D8182" s="94">
        <v>0.9791666666666666</v>
      </c>
      <c r="E8182" s="92">
        <v>0.0</v>
      </c>
      <c r="F8182" s="92" t="s">
        <v>3542</v>
      </c>
    </row>
    <row r="8183" ht="14.25" customHeight="1">
      <c r="A8183" s="92" t="s">
        <v>3776</v>
      </c>
      <c r="B8183" s="92" t="s">
        <v>474</v>
      </c>
      <c r="C8183" s="93">
        <v>45849.0</v>
      </c>
      <c r="D8183" s="94">
        <v>0.8895833333333333</v>
      </c>
      <c r="E8183" s="92">
        <v>0.0</v>
      </c>
      <c r="F8183" s="92" t="s">
        <v>3542</v>
      </c>
    </row>
    <row r="8184" ht="14.25" customHeight="1">
      <c r="A8184" s="92" t="s">
        <v>3946</v>
      </c>
      <c r="B8184" s="92" t="s">
        <v>474</v>
      </c>
      <c r="C8184" s="93">
        <v>45892.0</v>
      </c>
      <c r="D8184" s="94">
        <v>0.4125</v>
      </c>
      <c r="E8184" s="92">
        <v>2.0</v>
      </c>
      <c r="F8184" s="92" t="s">
        <v>3544</v>
      </c>
    </row>
    <row r="8185" ht="14.25" customHeight="1">
      <c r="A8185" s="92" t="s">
        <v>3863</v>
      </c>
      <c r="B8185" s="92" t="s">
        <v>1498</v>
      </c>
      <c r="C8185" s="93">
        <v>45643.0</v>
      </c>
      <c r="D8185" s="94">
        <v>0.7326388888888888</v>
      </c>
      <c r="E8185" s="92">
        <v>1.0</v>
      </c>
      <c r="F8185" s="92" t="s">
        <v>3543</v>
      </c>
    </row>
    <row r="8186" ht="14.25" customHeight="1">
      <c r="A8186" s="92" t="s">
        <v>3865</v>
      </c>
      <c r="B8186" s="92" t="s">
        <v>1498</v>
      </c>
      <c r="C8186" s="93">
        <v>45648.0</v>
      </c>
      <c r="D8186" s="94">
        <v>0.6180555555555556</v>
      </c>
      <c r="E8186" s="92">
        <v>0.0</v>
      </c>
      <c r="F8186" s="92" t="s">
        <v>3542</v>
      </c>
    </row>
    <row r="8187" ht="14.25" customHeight="1">
      <c r="A8187" s="92" t="s">
        <v>3887</v>
      </c>
      <c r="B8187" s="92" t="s">
        <v>1498</v>
      </c>
      <c r="C8187" s="93">
        <v>45663.0</v>
      </c>
      <c r="D8187" s="94">
        <v>0.10972222222222222</v>
      </c>
      <c r="E8187" s="92">
        <v>2.0</v>
      </c>
      <c r="F8187" s="92" t="s">
        <v>3544</v>
      </c>
    </row>
    <row r="8188" ht="14.25" customHeight="1">
      <c r="A8188" s="92" t="s">
        <v>3964</v>
      </c>
      <c r="B8188" s="92" t="s">
        <v>1498</v>
      </c>
      <c r="C8188" s="93">
        <v>45730.0</v>
      </c>
      <c r="D8188" s="94">
        <v>0.6451388888888889</v>
      </c>
      <c r="E8188" s="92">
        <v>0.0</v>
      </c>
      <c r="F8188" s="92" t="s">
        <v>3542</v>
      </c>
    </row>
    <row r="8189" ht="14.25" customHeight="1">
      <c r="A8189" s="92" t="s">
        <v>3728</v>
      </c>
      <c r="B8189" s="92" t="s">
        <v>1498</v>
      </c>
      <c r="C8189" s="93">
        <v>45857.0</v>
      </c>
      <c r="D8189" s="94">
        <v>0.33125</v>
      </c>
      <c r="E8189" s="92">
        <v>0.0</v>
      </c>
      <c r="F8189" s="92" t="s">
        <v>3542</v>
      </c>
    </row>
    <row r="8190" ht="14.25" customHeight="1">
      <c r="A8190" s="92" t="s">
        <v>4023</v>
      </c>
      <c r="B8190" s="92" t="s">
        <v>1498</v>
      </c>
      <c r="C8190" s="93">
        <v>45905.0</v>
      </c>
      <c r="D8190" s="94">
        <v>0.07708333333333334</v>
      </c>
      <c r="E8190" s="92">
        <v>2.0</v>
      </c>
      <c r="F8190" s="92" t="s">
        <v>3544</v>
      </c>
    </row>
    <row r="8191" ht="14.25" customHeight="1">
      <c r="A8191" s="92" t="s">
        <v>4076</v>
      </c>
      <c r="B8191" s="92" t="s">
        <v>3458</v>
      </c>
      <c r="C8191" s="93">
        <v>45674.0</v>
      </c>
      <c r="D8191" s="94">
        <v>0.2625</v>
      </c>
      <c r="E8191" s="92">
        <v>1.0</v>
      </c>
      <c r="F8191" s="92" t="s">
        <v>3543</v>
      </c>
    </row>
    <row r="8192" ht="14.25" customHeight="1">
      <c r="A8192" s="92" t="s">
        <v>3937</v>
      </c>
      <c r="B8192" s="92" t="s">
        <v>3458</v>
      </c>
      <c r="C8192" s="93">
        <v>45706.0</v>
      </c>
      <c r="D8192" s="94">
        <v>0.7173611111111111</v>
      </c>
      <c r="E8192" s="92">
        <v>2.0</v>
      </c>
      <c r="F8192" s="92" t="s">
        <v>3544</v>
      </c>
    </row>
    <row r="8193" ht="14.25" customHeight="1">
      <c r="A8193" s="92" t="s">
        <v>3964</v>
      </c>
      <c r="B8193" s="92" t="s">
        <v>3458</v>
      </c>
      <c r="C8193" s="93">
        <v>45794.0</v>
      </c>
      <c r="D8193" s="94">
        <v>0.8326388888888889</v>
      </c>
      <c r="E8193" s="92">
        <v>0.0</v>
      </c>
      <c r="F8193" s="92" t="s">
        <v>3542</v>
      </c>
    </row>
    <row r="8194" ht="14.25" customHeight="1">
      <c r="A8194" s="92" t="s">
        <v>3879</v>
      </c>
      <c r="B8194" s="92" t="s">
        <v>984</v>
      </c>
      <c r="C8194" s="93">
        <v>45612.0</v>
      </c>
      <c r="D8194" s="94">
        <v>0.06041666666666667</v>
      </c>
      <c r="E8194" s="92">
        <v>0.0</v>
      </c>
      <c r="F8194" s="92" t="s">
        <v>3542</v>
      </c>
    </row>
    <row r="8195" ht="14.25" customHeight="1">
      <c r="A8195" s="92" t="s">
        <v>3945</v>
      </c>
      <c r="B8195" s="92" t="s">
        <v>984</v>
      </c>
      <c r="C8195" s="93">
        <v>45748.0</v>
      </c>
      <c r="D8195" s="94">
        <v>0.9715277777777778</v>
      </c>
      <c r="E8195" s="92">
        <v>1.0</v>
      </c>
      <c r="F8195" s="92" t="s">
        <v>3543</v>
      </c>
    </row>
    <row r="8196" ht="14.25" customHeight="1">
      <c r="A8196" s="92" t="s">
        <v>3829</v>
      </c>
      <c r="B8196" s="92" t="s">
        <v>2984</v>
      </c>
      <c r="C8196" s="93">
        <v>45803.0</v>
      </c>
      <c r="D8196" s="94">
        <v>0.38680555555555557</v>
      </c>
      <c r="E8196" s="92">
        <v>0.0</v>
      </c>
      <c r="F8196" s="92" t="s">
        <v>3542</v>
      </c>
    </row>
    <row r="8197" ht="14.25" customHeight="1">
      <c r="A8197" s="92" t="s">
        <v>3673</v>
      </c>
      <c r="B8197" s="92" t="s">
        <v>2984</v>
      </c>
      <c r="C8197" s="93">
        <v>45876.0</v>
      </c>
      <c r="D8197" s="94">
        <v>0.2076388888888889</v>
      </c>
      <c r="E8197" s="92">
        <v>2.0</v>
      </c>
      <c r="F8197" s="92" t="s">
        <v>3544</v>
      </c>
    </row>
    <row r="8198" ht="14.25" customHeight="1">
      <c r="A8198" s="92" t="s">
        <v>3964</v>
      </c>
      <c r="B8198" s="92" t="s">
        <v>2984</v>
      </c>
      <c r="C8198" s="93">
        <v>45922.0</v>
      </c>
      <c r="D8198" s="94">
        <v>0.15486111111111112</v>
      </c>
      <c r="E8198" s="92">
        <v>2.0</v>
      </c>
      <c r="F8198" s="92" t="s">
        <v>3544</v>
      </c>
    </row>
    <row r="8199" ht="14.25" customHeight="1">
      <c r="A8199" s="92" t="s">
        <v>3754</v>
      </c>
      <c r="B8199" s="92" t="s">
        <v>2985</v>
      </c>
      <c r="C8199" s="93">
        <v>45606.0</v>
      </c>
      <c r="D8199" s="94">
        <v>0.4826388888888889</v>
      </c>
      <c r="E8199" s="92">
        <v>1.0</v>
      </c>
      <c r="F8199" s="92" t="s">
        <v>3543</v>
      </c>
    </row>
    <row r="8200" ht="14.25" customHeight="1">
      <c r="A8200" s="92" t="s">
        <v>3985</v>
      </c>
      <c r="B8200" s="92" t="s">
        <v>2985</v>
      </c>
      <c r="C8200" s="93">
        <v>45660.0</v>
      </c>
      <c r="D8200" s="94">
        <v>0.49930555555555556</v>
      </c>
      <c r="E8200" s="92">
        <v>2.0</v>
      </c>
      <c r="F8200" s="92" t="s">
        <v>3544</v>
      </c>
    </row>
    <row r="8201" ht="14.25" customHeight="1">
      <c r="A8201" s="92" t="s">
        <v>3774</v>
      </c>
      <c r="B8201" s="92" t="s">
        <v>2985</v>
      </c>
      <c r="C8201" s="93">
        <v>45687.0</v>
      </c>
      <c r="D8201" s="94">
        <v>0.7555555555555555</v>
      </c>
      <c r="E8201" s="92">
        <v>0.0</v>
      </c>
      <c r="F8201" s="92" t="s">
        <v>3542</v>
      </c>
    </row>
    <row r="8202" ht="14.25" customHeight="1">
      <c r="A8202" s="92" t="s">
        <v>3926</v>
      </c>
      <c r="B8202" s="92" t="s">
        <v>985</v>
      </c>
      <c r="C8202" s="93">
        <v>45649.0</v>
      </c>
      <c r="D8202" s="94">
        <v>0.3763888888888889</v>
      </c>
      <c r="E8202" s="92">
        <v>1.0</v>
      </c>
      <c r="F8202" s="92" t="s">
        <v>3543</v>
      </c>
    </row>
    <row r="8203" ht="14.25" customHeight="1">
      <c r="A8203" s="92" t="s">
        <v>3830</v>
      </c>
      <c r="B8203" s="92" t="s">
        <v>985</v>
      </c>
      <c r="C8203" s="93">
        <v>45715.0</v>
      </c>
      <c r="D8203" s="94">
        <v>0.12152777777777778</v>
      </c>
      <c r="E8203" s="92">
        <v>1.0</v>
      </c>
      <c r="F8203" s="92" t="s">
        <v>3543</v>
      </c>
    </row>
    <row r="8204" ht="14.25" customHeight="1">
      <c r="A8204" s="92" t="s">
        <v>3772</v>
      </c>
      <c r="B8204" s="92" t="s">
        <v>985</v>
      </c>
      <c r="C8204" s="93">
        <v>45781.0</v>
      </c>
      <c r="D8204" s="94">
        <v>0.9416666666666667</v>
      </c>
      <c r="E8204" s="92">
        <v>1.0</v>
      </c>
      <c r="F8204" s="92" t="s">
        <v>3543</v>
      </c>
    </row>
    <row r="8205" ht="14.25" customHeight="1">
      <c r="A8205" s="92" t="s">
        <v>4020</v>
      </c>
      <c r="B8205" s="92" t="s">
        <v>2986</v>
      </c>
      <c r="C8205" s="93">
        <v>45666.0</v>
      </c>
      <c r="D8205" s="94">
        <v>0.2569444444444444</v>
      </c>
      <c r="E8205" s="92">
        <v>0.0</v>
      </c>
      <c r="F8205" s="92" t="s">
        <v>3542</v>
      </c>
    </row>
    <row r="8206" ht="14.25" customHeight="1">
      <c r="A8206" s="92" t="s">
        <v>3681</v>
      </c>
      <c r="B8206" s="92" t="s">
        <v>2986</v>
      </c>
      <c r="C8206" s="93">
        <v>45727.0</v>
      </c>
      <c r="D8206" s="94">
        <v>0.21944444444444444</v>
      </c>
      <c r="E8206" s="92">
        <v>0.0</v>
      </c>
      <c r="F8206" s="92" t="s">
        <v>3542</v>
      </c>
    </row>
    <row r="8207" ht="14.25" customHeight="1">
      <c r="A8207" s="92" t="s">
        <v>3815</v>
      </c>
      <c r="B8207" s="92" t="s">
        <v>2986</v>
      </c>
      <c r="C8207" s="93">
        <v>45814.0</v>
      </c>
      <c r="D8207" s="94">
        <v>0.1736111111111111</v>
      </c>
      <c r="E8207" s="92">
        <v>2.0</v>
      </c>
      <c r="F8207" s="92" t="s">
        <v>3544</v>
      </c>
    </row>
    <row r="8208" ht="14.25" customHeight="1">
      <c r="A8208" s="92" t="s">
        <v>3693</v>
      </c>
      <c r="B8208" s="92" t="s">
        <v>2986</v>
      </c>
      <c r="C8208" s="93">
        <v>45932.0</v>
      </c>
      <c r="D8208" s="94">
        <v>0.6590277777777778</v>
      </c>
      <c r="E8208" s="92">
        <v>1.0</v>
      </c>
      <c r="F8208" s="92" t="s">
        <v>3543</v>
      </c>
    </row>
    <row r="8209" ht="14.25" customHeight="1">
      <c r="A8209" s="92" t="s">
        <v>3972</v>
      </c>
      <c r="B8209" s="92" t="s">
        <v>475</v>
      </c>
      <c r="C8209" s="93">
        <v>45686.0</v>
      </c>
      <c r="D8209" s="94">
        <v>0.016666666666666666</v>
      </c>
      <c r="E8209" s="92">
        <v>2.0</v>
      </c>
      <c r="F8209" s="92" t="s">
        <v>3544</v>
      </c>
    </row>
    <row r="8210" ht="14.25" customHeight="1">
      <c r="A8210" s="92" t="s">
        <v>3685</v>
      </c>
      <c r="B8210" s="92" t="s">
        <v>475</v>
      </c>
      <c r="C8210" s="93">
        <v>45693.0</v>
      </c>
      <c r="D8210" s="94">
        <v>0.9277777777777778</v>
      </c>
      <c r="E8210" s="92">
        <v>2.0</v>
      </c>
      <c r="F8210" s="92" t="s">
        <v>3544</v>
      </c>
    </row>
    <row r="8211" ht="14.25" customHeight="1">
      <c r="A8211" s="92" t="s">
        <v>4077</v>
      </c>
      <c r="B8211" s="92" t="s">
        <v>475</v>
      </c>
      <c r="C8211" s="93">
        <v>45870.0</v>
      </c>
      <c r="D8211" s="94">
        <v>0.10972222222222222</v>
      </c>
      <c r="E8211" s="92">
        <v>1.0</v>
      </c>
      <c r="F8211" s="92" t="s">
        <v>3543</v>
      </c>
    </row>
    <row r="8212" ht="14.25" customHeight="1">
      <c r="A8212" s="92" t="s">
        <v>4089</v>
      </c>
      <c r="B8212" s="92" t="s">
        <v>1971</v>
      </c>
      <c r="C8212" s="93">
        <v>45682.0</v>
      </c>
      <c r="D8212" s="94">
        <v>0.36527777777777776</v>
      </c>
      <c r="E8212" s="92">
        <v>2.0</v>
      </c>
      <c r="F8212" s="92" t="s">
        <v>3544</v>
      </c>
    </row>
    <row r="8213" ht="14.25" customHeight="1">
      <c r="A8213" s="92" t="s">
        <v>3848</v>
      </c>
      <c r="B8213" s="92" t="s">
        <v>1971</v>
      </c>
      <c r="C8213" s="93">
        <v>45690.0</v>
      </c>
      <c r="D8213" s="94">
        <v>0.9034722222222222</v>
      </c>
      <c r="E8213" s="92">
        <v>0.0</v>
      </c>
      <c r="F8213" s="92" t="s">
        <v>3542</v>
      </c>
    </row>
    <row r="8214" ht="14.25" customHeight="1">
      <c r="A8214" s="92" t="s">
        <v>3768</v>
      </c>
      <c r="B8214" s="92" t="s">
        <v>1971</v>
      </c>
      <c r="C8214" s="93">
        <v>45731.0</v>
      </c>
      <c r="D8214" s="94">
        <v>0.3298611111111111</v>
      </c>
      <c r="E8214" s="92">
        <v>2.0</v>
      </c>
      <c r="F8214" s="92" t="s">
        <v>3544</v>
      </c>
    </row>
    <row r="8215" ht="14.25" customHeight="1">
      <c r="A8215" s="92" t="s">
        <v>3961</v>
      </c>
      <c r="B8215" s="92" t="s">
        <v>476</v>
      </c>
      <c r="C8215" s="93">
        <v>45631.0</v>
      </c>
      <c r="D8215" s="94">
        <v>0.7743055555555556</v>
      </c>
      <c r="E8215" s="92">
        <v>1.0</v>
      </c>
      <c r="F8215" s="92" t="s">
        <v>3543</v>
      </c>
    </row>
    <row r="8216" ht="14.25" customHeight="1">
      <c r="A8216" s="92" t="s">
        <v>3664</v>
      </c>
      <c r="B8216" s="92" t="s">
        <v>1972</v>
      </c>
      <c r="C8216" s="93">
        <v>45595.0</v>
      </c>
      <c r="D8216" s="94">
        <v>0.4708333333333333</v>
      </c>
      <c r="E8216" s="92">
        <v>1.0</v>
      </c>
      <c r="F8216" s="92" t="s">
        <v>3543</v>
      </c>
    </row>
    <row r="8217" ht="14.25" customHeight="1">
      <c r="A8217" s="92" t="s">
        <v>3694</v>
      </c>
      <c r="B8217" s="92" t="s">
        <v>1972</v>
      </c>
      <c r="C8217" s="93">
        <v>45596.0</v>
      </c>
      <c r="D8217" s="94">
        <v>0.7361111111111112</v>
      </c>
      <c r="E8217" s="92">
        <v>1.0</v>
      </c>
      <c r="F8217" s="92" t="s">
        <v>3543</v>
      </c>
    </row>
    <row r="8218" ht="14.25" customHeight="1">
      <c r="A8218" s="92" t="s">
        <v>3681</v>
      </c>
      <c r="B8218" s="92" t="s">
        <v>1972</v>
      </c>
      <c r="C8218" s="93">
        <v>45637.0</v>
      </c>
      <c r="D8218" s="94">
        <v>0.9166666666666666</v>
      </c>
      <c r="E8218" s="92">
        <v>1.0</v>
      </c>
      <c r="F8218" s="92" t="s">
        <v>3543</v>
      </c>
    </row>
    <row r="8219" ht="14.25" customHeight="1">
      <c r="A8219" s="92" t="s">
        <v>4049</v>
      </c>
      <c r="B8219" s="92" t="s">
        <v>1972</v>
      </c>
      <c r="C8219" s="93">
        <v>45731.0</v>
      </c>
      <c r="D8219" s="94">
        <v>0.1840277777777778</v>
      </c>
      <c r="E8219" s="92">
        <v>2.0</v>
      </c>
      <c r="F8219" s="92" t="s">
        <v>3544</v>
      </c>
    </row>
    <row r="8220" ht="14.25" customHeight="1">
      <c r="A8220" s="92" t="s">
        <v>3659</v>
      </c>
      <c r="B8220" s="92" t="s">
        <v>1972</v>
      </c>
      <c r="C8220" s="93">
        <v>45864.0</v>
      </c>
      <c r="D8220" s="94">
        <v>0.20694444444444443</v>
      </c>
      <c r="E8220" s="92">
        <v>0.0</v>
      </c>
      <c r="F8220" s="92" t="s">
        <v>3542</v>
      </c>
    </row>
    <row r="8221" ht="14.25" customHeight="1">
      <c r="A8221" s="92" t="s">
        <v>4004</v>
      </c>
      <c r="B8221" s="92" t="s">
        <v>1972</v>
      </c>
      <c r="C8221" s="93">
        <v>45880.0</v>
      </c>
      <c r="D8221" s="94">
        <v>0.8444444444444444</v>
      </c>
      <c r="E8221" s="92">
        <v>1.0</v>
      </c>
      <c r="F8221" s="92" t="s">
        <v>3543</v>
      </c>
    </row>
    <row r="8222" ht="14.25" customHeight="1">
      <c r="A8222" s="92" t="s">
        <v>3641</v>
      </c>
      <c r="B8222" s="92" t="s">
        <v>477</v>
      </c>
      <c r="C8222" s="93">
        <v>45803.0</v>
      </c>
      <c r="D8222" s="94">
        <v>0.09097222222222222</v>
      </c>
      <c r="E8222" s="92">
        <v>1.0</v>
      </c>
      <c r="F8222" s="92" t="s">
        <v>3543</v>
      </c>
    </row>
    <row r="8223" ht="14.25" customHeight="1">
      <c r="A8223" s="92" t="s">
        <v>3977</v>
      </c>
      <c r="B8223" s="92" t="s">
        <v>477</v>
      </c>
      <c r="C8223" s="93">
        <v>45921.0</v>
      </c>
      <c r="D8223" s="94">
        <v>0.20972222222222223</v>
      </c>
      <c r="E8223" s="92">
        <v>2.0</v>
      </c>
      <c r="F8223" s="92" t="s">
        <v>3544</v>
      </c>
    </row>
    <row r="8224" ht="14.25" customHeight="1">
      <c r="A8224" s="92" t="s">
        <v>3699</v>
      </c>
      <c r="B8224" s="92" t="s">
        <v>986</v>
      </c>
      <c r="C8224" s="93">
        <v>45638.0</v>
      </c>
      <c r="D8224" s="94">
        <v>0.9736111111111111</v>
      </c>
      <c r="E8224" s="92">
        <v>2.0</v>
      </c>
      <c r="F8224" s="92" t="s">
        <v>3544</v>
      </c>
    </row>
    <row r="8225" ht="14.25" customHeight="1">
      <c r="A8225" s="92" t="s">
        <v>3979</v>
      </c>
      <c r="B8225" s="92" t="s">
        <v>986</v>
      </c>
      <c r="C8225" s="93">
        <v>45720.0</v>
      </c>
      <c r="D8225" s="94">
        <v>0.5645833333333333</v>
      </c>
      <c r="E8225" s="92">
        <v>1.0</v>
      </c>
      <c r="F8225" s="92" t="s">
        <v>3543</v>
      </c>
    </row>
    <row r="8226" ht="14.25" customHeight="1">
      <c r="A8226" s="92" t="s">
        <v>3745</v>
      </c>
      <c r="B8226" s="92" t="s">
        <v>986</v>
      </c>
      <c r="C8226" s="93">
        <v>45775.0</v>
      </c>
      <c r="D8226" s="94">
        <v>0.6847222222222222</v>
      </c>
      <c r="E8226" s="92">
        <v>2.0</v>
      </c>
      <c r="F8226" s="92" t="s">
        <v>3544</v>
      </c>
    </row>
    <row r="8227" ht="14.25" customHeight="1">
      <c r="A8227" s="92" t="s">
        <v>4056</v>
      </c>
      <c r="B8227" s="92" t="s">
        <v>478</v>
      </c>
      <c r="C8227" s="93">
        <v>45755.0</v>
      </c>
      <c r="D8227" s="94">
        <v>0.38819444444444445</v>
      </c>
      <c r="E8227" s="92">
        <v>2.0</v>
      </c>
      <c r="F8227" s="92" t="s">
        <v>3544</v>
      </c>
    </row>
    <row r="8228" ht="14.25" customHeight="1">
      <c r="A8228" s="92" t="s">
        <v>3965</v>
      </c>
      <c r="B8228" s="92" t="s">
        <v>478</v>
      </c>
      <c r="C8228" s="93">
        <v>45855.0</v>
      </c>
      <c r="D8228" s="94">
        <v>0.003472222222222222</v>
      </c>
      <c r="E8228" s="92">
        <v>1.0</v>
      </c>
      <c r="F8228" s="92" t="s">
        <v>3543</v>
      </c>
    </row>
    <row r="8229" ht="14.25" customHeight="1">
      <c r="A8229" s="92" t="s">
        <v>3994</v>
      </c>
      <c r="B8229" s="92" t="s">
        <v>2471</v>
      </c>
      <c r="C8229" s="93">
        <v>45688.0</v>
      </c>
      <c r="D8229" s="94">
        <v>0.5854166666666667</v>
      </c>
      <c r="E8229" s="92">
        <v>0.0</v>
      </c>
      <c r="F8229" s="92" t="s">
        <v>3542</v>
      </c>
    </row>
    <row r="8230" ht="14.25" customHeight="1">
      <c r="A8230" s="92" t="s">
        <v>3904</v>
      </c>
      <c r="B8230" s="92" t="s">
        <v>2471</v>
      </c>
      <c r="C8230" s="93">
        <v>45772.0</v>
      </c>
      <c r="D8230" s="94">
        <v>0.9173611111111111</v>
      </c>
      <c r="E8230" s="92">
        <v>0.0</v>
      </c>
      <c r="F8230" s="92" t="s">
        <v>3542</v>
      </c>
    </row>
    <row r="8231" ht="14.25" customHeight="1">
      <c r="A8231" s="92" t="s">
        <v>4079</v>
      </c>
      <c r="B8231" s="92" t="s">
        <v>2471</v>
      </c>
      <c r="C8231" s="93">
        <v>45791.0</v>
      </c>
      <c r="D8231" s="94">
        <v>0.5</v>
      </c>
      <c r="E8231" s="92">
        <v>0.0</v>
      </c>
      <c r="F8231" s="92" t="s">
        <v>3542</v>
      </c>
    </row>
    <row r="8232" ht="14.25" customHeight="1">
      <c r="A8232" s="92" t="s">
        <v>3658</v>
      </c>
      <c r="B8232" s="92" t="s">
        <v>1973</v>
      </c>
      <c r="C8232" s="93">
        <v>45763.0</v>
      </c>
      <c r="D8232" s="94">
        <v>0.25277777777777777</v>
      </c>
      <c r="E8232" s="92">
        <v>0.0</v>
      </c>
      <c r="F8232" s="92" t="s">
        <v>3542</v>
      </c>
    </row>
    <row r="8233" ht="14.25" customHeight="1">
      <c r="A8233" s="92" t="s">
        <v>3732</v>
      </c>
      <c r="B8233" s="92" t="s">
        <v>1973</v>
      </c>
      <c r="C8233" s="93">
        <v>45793.0</v>
      </c>
      <c r="D8233" s="94">
        <v>0.3902777777777778</v>
      </c>
      <c r="E8233" s="92">
        <v>0.0</v>
      </c>
      <c r="F8233" s="92" t="s">
        <v>3542</v>
      </c>
    </row>
    <row r="8234" ht="14.25" customHeight="1">
      <c r="A8234" s="92" t="s">
        <v>3832</v>
      </c>
      <c r="B8234" s="92" t="s">
        <v>1499</v>
      </c>
      <c r="C8234" s="93">
        <v>45721.0</v>
      </c>
      <c r="D8234" s="94">
        <v>0.16180555555555556</v>
      </c>
      <c r="E8234" s="92">
        <v>0.0</v>
      </c>
      <c r="F8234" s="92" t="s">
        <v>3542</v>
      </c>
    </row>
    <row r="8235" ht="14.25" customHeight="1">
      <c r="A8235" s="92" t="s">
        <v>3674</v>
      </c>
      <c r="B8235" s="92" t="s">
        <v>1499</v>
      </c>
      <c r="C8235" s="93">
        <v>45817.0</v>
      </c>
      <c r="D8235" s="94">
        <v>0.15416666666666667</v>
      </c>
      <c r="E8235" s="92">
        <v>1.0</v>
      </c>
      <c r="F8235" s="92" t="s">
        <v>3543</v>
      </c>
    </row>
    <row r="8236" ht="14.25" customHeight="1">
      <c r="A8236" s="92" t="s">
        <v>3953</v>
      </c>
      <c r="B8236" s="92" t="s">
        <v>1499</v>
      </c>
      <c r="C8236" s="93">
        <v>45890.0</v>
      </c>
      <c r="D8236" s="94">
        <v>0.6180555555555556</v>
      </c>
      <c r="E8236" s="92">
        <v>1.0</v>
      </c>
      <c r="F8236" s="92" t="s">
        <v>3543</v>
      </c>
    </row>
    <row r="8237" ht="14.25" customHeight="1">
      <c r="A8237" s="92" t="s">
        <v>3692</v>
      </c>
      <c r="B8237" s="92" t="s">
        <v>2472</v>
      </c>
      <c r="C8237" s="93">
        <v>45877.0</v>
      </c>
      <c r="D8237" s="94">
        <v>0.025</v>
      </c>
      <c r="E8237" s="92">
        <v>0.0</v>
      </c>
      <c r="F8237" s="92" t="s">
        <v>3542</v>
      </c>
    </row>
    <row r="8238" ht="14.25" customHeight="1">
      <c r="A8238" s="92" t="s">
        <v>3782</v>
      </c>
      <c r="B8238" s="92" t="s">
        <v>1500</v>
      </c>
      <c r="C8238" s="93">
        <v>45709.0</v>
      </c>
      <c r="D8238" s="94">
        <v>0.625</v>
      </c>
      <c r="E8238" s="92">
        <v>2.0</v>
      </c>
      <c r="F8238" s="92" t="s">
        <v>3544</v>
      </c>
    </row>
    <row r="8239" ht="14.25" customHeight="1">
      <c r="A8239" s="92" t="s">
        <v>3760</v>
      </c>
      <c r="B8239" s="92" t="s">
        <v>1500</v>
      </c>
      <c r="C8239" s="93">
        <v>45733.0</v>
      </c>
      <c r="D8239" s="94">
        <v>0.16319444444444445</v>
      </c>
      <c r="E8239" s="92">
        <v>2.0</v>
      </c>
      <c r="F8239" s="92" t="s">
        <v>3544</v>
      </c>
    </row>
    <row r="8240" ht="14.25" customHeight="1">
      <c r="A8240" s="92" t="s">
        <v>3831</v>
      </c>
      <c r="B8240" s="92" t="s">
        <v>1500</v>
      </c>
      <c r="C8240" s="93">
        <v>45886.0</v>
      </c>
      <c r="D8240" s="94">
        <v>0.5104166666666666</v>
      </c>
      <c r="E8240" s="92">
        <v>1.0</v>
      </c>
      <c r="F8240" s="92" t="s">
        <v>3543</v>
      </c>
    </row>
    <row r="8241" ht="14.25" customHeight="1">
      <c r="A8241" s="92" t="s">
        <v>3702</v>
      </c>
      <c r="B8241" s="92" t="s">
        <v>479</v>
      </c>
      <c r="C8241" s="93">
        <v>45586.0</v>
      </c>
      <c r="D8241" s="94">
        <v>0.7458333333333333</v>
      </c>
      <c r="E8241" s="92">
        <v>2.0</v>
      </c>
      <c r="F8241" s="92" t="s">
        <v>3544</v>
      </c>
    </row>
    <row r="8242" ht="14.25" customHeight="1">
      <c r="A8242" s="92" t="s">
        <v>4020</v>
      </c>
      <c r="B8242" s="92" t="s">
        <v>1501</v>
      </c>
      <c r="C8242" s="93">
        <v>45631.0</v>
      </c>
      <c r="D8242" s="94">
        <v>0.16180555555555556</v>
      </c>
      <c r="E8242" s="92">
        <v>1.0</v>
      </c>
      <c r="F8242" s="92" t="s">
        <v>3543</v>
      </c>
    </row>
    <row r="8243" ht="14.25" customHeight="1">
      <c r="A8243" s="92" t="s">
        <v>4050</v>
      </c>
      <c r="B8243" s="92" t="s">
        <v>1501</v>
      </c>
      <c r="C8243" s="93">
        <v>45831.0</v>
      </c>
      <c r="D8243" s="94">
        <v>0.9819444444444444</v>
      </c>
      <c r="E8243" s="92">
        <v>1.0</v>
      </c>
      <c r="F8243" s="92" t="s">
        <v>3543</v>
      </c>
    </row>
    <row r="8244" ht="14.25" customHeight="1">
      <c r="A8244" s="92" t="s">
        <v>4054</v>
      </c>
      <c r="B8244" s="92" t="s">
        <v>1501</v>
      </c>
      <c r="C8244" s="93">
        <v>45888.0</v>
      </c>
      <c r="D8244" s="94">
        <v>0.9354166666666667</v>
      </c>
      <c r="E8244" s="92">
        <v>1.0</v>
      </c>
      <c r="F8244" s="92" t="s">
        <v>3543</v>
      </c>
    </row>
    <row r="8245" ht="14.25" customHeight="1">
      <c r="A8245" s="92" t="s">
        <v>3951</v>
      </c>
      <c r="B8245" s="92" t="s">
        <v>1501</v>
      </c>
      <c r="C8245" s="93">
        <v>45926.0</v>
      </c>
      <c r="D8245" s="94">
        <v>0.31805555555555554</v>
      </c>
      <c r="E8245" s="92">
        <v>0.0</v>
      </c>
      <c r="F8245" s="92" t="s">
        <v>3542</v>
      </c>
    </row>
    <row r="8246" ht="14.25" customHeight="1">
      <c r="A8246" s="92" t="s">
        <v>3705</v>
      </c>
      <c r="B8246" s="92" t="s">
        <v>987</v>
      </c>
      <c r="C8246" s="93">
        <v>45666.0</v>
      </c>
      <c r="D8246" s="94">
        <v>0.93125</v>
      </c>
      <c r="E8246" s="92">
        <v>2.0</v>
      </c>
      <c r="F8246" s="92" t="s">
        <v>3544</v>
      </c>
    </row>
    <row r="8247" ht="14.25" customHeight="1">
      <c r="A8247" s="92" t="s">
        <v>3758</v>
      </c>
      <c r="B8247" s="92" t="s">
        <v>987</v>
      </c>
      <c r="C8247" s="93">
        <v>45688.0</v>
      </c>
      <c r="D8247" s="94">
        <v>0.19791666666666666</v>
      </c>
      <c r="E8247" s="92">
        <v>1.0</v>
      </c>
      <c r="F8247" s="92" t="s">
        <v>3543</v>
      </c>
    </row>
    <row r="8248" ht="14.25" customHeight="1">
      <c r="A8248" s="92" t="s">
        <v>3809</v>
      </c>
      <c r="B8248" s="92" t="s">
        <v>987</v>
      </c>
      <c r="C8248" s="93">
        <v>45803.0</v>
      </c>
      <c r="D8248" s="94">
        <v>0.9298611111111111</v>
      </c>
      <c r="E8248" s="92">
        <v>2.0</v>
      </c>
      <c r="F8248" s="92" t="s">
        <v>3544</v>
      </c>
    </row>
    <row r="8249" ht="14.25" customHeight="1">
      <c r="A8249" s="92" t="s">
        <v>4061</v>
      </c>
      <c r="B8249" s="92" t="s">
        <v>987</v>
      </c>
      <c r="C8249" s="93">
        <v>45871.0</v>
      </c>
      <c r="D8249" s="94">
        <v>0.46458333333333335</v>
      </c>
      <c r="E8249" s="92">
        <v>1.0</v>
      </c>
      <c r="F8249" s="92" t="s">
        <v>3543</v>
      </c>
    </row>
    <row r="8250" ht="14.25" customHeight="1">
      <c r="A8250" s="92" t="s">
        <v>3649</v>
      </c>
      <c r="B8250" s="92" t="s">
        <v>987</v>
      </c>
      <c r="C8250" s="93">
        <v>45895.0</v>
      </c>
      <c r="D8250" s="94">
        <v>0.8868055555555555</v>
      </c>
      <c r="E8250" s="92">
        <v>1.0</v>
      </c>
      <c r="F8250" s="92" t="s">
        <v>3543</v>
      </c>
    </row>
    <row r="8251" ht="14.25" customHeight="1">
      <c r="A8251" s="92" t="s">
        <v>3802</v>
      </c>
      <c r="B8251" s="92" t="s">
        <v>480</v>
      </c>
      <c r="C8251" s="93">
        <v>45747.0</v>
      </c>
      <c r="D8251" s="94">
        <v>0.25833333333333336</v>
      </c>
      <c r="E8251" s="92">
        <v>1.0</v>
      </c>
      <c r="F8251" s="92" t="s">
        <v>3543</v>
      </c>
    </row>
    <row r="8252" ht="14.25" customHeight="1">
      <c r="A8252" s="92" t="s">
        <v>3999</v>
      </c>
      <c r="B8252" s="92" t="s">
        <v>1974</v>
      </c>
      <c r="C8252" s="93">
        <v>45727.0</v>
      </c>
      <c r="D8252" s="94">
        <v>0.18680555555555556</v>
      </c>
      <c r="E8252" s="92">
        <v>0.0</v>
      </c>
      <c r="F8252" s="92" t="s">
        <v>3542</v>
      </c>
    </row>
    <row r="8253" ht="14.25" customHeight="1">
      <c r="A8253" s="92" t="s">
        <v>4020</v>
      </c>
      <c r="B8253" s="92" t="s">
        <v>1974</v>
      </c>
      <c r="C8253" s="93">
        <v>45874.0</v>
      </c>
      <c r="D8253" s="94">
        <v>0.22777777777777777</v>
      </c>
      <c r="E8253" s="92">
        <v>1.0</v>
      </c>
      <c r="F8253" s="92" t="s">
        <v>3543</v>
      </c>
    </row>
    <row r="8254" ht="14.25" customHeight="1">
      <c r="A8254" s="92" t="s">
        <v>4017</v>
      </c>
      <c r="B8254" s="92" t="s">
        <v>1974</v>
      </c>
      <c r="C8254" s="93">
        <v>45932.0</v>
      </c>
      <c r="D8254" s="94">
        <v>0.44930555555555557</v>
      </c>
      <c r="E8254" s="92">
        <v>2.0</v>
      </c>
      <c r="F8254" s="92" t="s">
        <v>3544</v>
      </c>
    </row>
    <row r="8255" ht="14.25" customHeight="1">
      <c r="A8255" s="92" t="s">
        <v>3992</v>
      </c>
      <c r="B8255" s="92" t="s">
        <v>3459</v>
      </c>
      <c r="C8255" s="93">
        <v>45606.0</v>
      </c>
      <c r="D8255" s="94">
        <v>0.7875</v>
      </c>
      <c r="E8255" s="92">
        <v>2.0</v>
      </c>
      <c r="F8255" s="92" t="s">
        <v>3544</v>
      </c>
    </row>
    <row r="8256" ht="14.25" customHeight="1">
      <c r="A8256" s="92" t="s">
        <v>3951</v>
      </c>
      <c r="B8256" s="92" t="s">
        <v>3459</v>
      </c>
      <c r="C8256" s="93">
        <v>45638.0</v>
      </c>
      <c r="D8256" s="94">
        <v>0.01597222222222222</v>
      </c>
      <c r="E8256" s="92">
        <v>0.0</v>
      </c>
      <c r="F8256" s="92" t="s">
        <v>3542</v>
      </c>
    </row>
    <row r="8257" ht="14.25" customHeight="1">
      <c r="A8257" s="92" t="s">
        <v>3945</v>
      </c>
      <c r="B8257" s="92" t="s">
        <v>3459</v>
      </c>
      <c r="C8257" s="93">
        <v>45650.0</v>
      </c>
      <c r="D8257" s="94">
        <v>0.21875</v>
      </c>
      <c r="E8257" s="92">
        <v>1.0</v>
      </c>
      <c r="F8257" s="92" t="s">
        <v>3543</v>
      </c>
    </row>
    <row r="8258" ht="14.25" customHeight="1">
      <c r="A8258" s="92" t="s">
        <v>3719</v>
      </c>
      <c r="B8258" s="92" t="s">
        <v>3459</v>
      </c>
      <c r="C8258" s="93">
        <v>45779.0</v>
      </c>
      <c r="D8258" s="94">
        <v>0.9625</v>
      </c>
      <c r="E8258" s="92">
        <v>1.0</v>
      </c>
      <c r="F8258" s="92" t="s">
        <v>3543</v>
      </c>
    </row>
    <row r="8259" ht="14.25" customHeight="1">
      <c r="A8259" s="92" t="s">
        <v>3882</v>
      </c>
      <c r="B8259" s="92" t="s">
        <v>3459</v>
      </c>
      <c r="C8259" s="93">
        <v>45902.0</v>
      </c>
      <c r="D8259" s="94">
        <v>0.8993055555555556</v>
      </c>
      <c r="E8259" s="92">
        <v>0.0</v>
      </c>
      <c r="F8259" s="92" t="s">
        <v>3542</v>
      </c>
    </row>
    <row r="8260" ht="14.25" customHeight="1">
      <c r="A8260" s="92" t="s">
        <v>3976</v>
      </c>
      <c r="B8260" s="92" t="s">
        <v>3459</v>
      </c>
      <c r="C8260" s="93">
        <v>45936.0</v>
      </c>
      <c r="D8260" s="94">
        <v>0.7090277777777778</v>
      </c>
      <c r="E8260" s="92">
        <v>0.0</v>
      </c>
      <c r="F8260" s="92" t="s">
        <v>3542</v>
      </c>
    </row>
    <row r="8261" ht="14.25" customHeight="1">
      <c r="A8261" s="92" t="s">
        <v>3677</v>
      </c>
      <c r="B8261" s="92" t="s">
        <v>2987</v>
      </c>
      <c r="C8261" s="93">
        <v>45622.0</v>
      </c>
      <c r="D8261" s="94">
        <v>0.34444444444444444</v>
      </c>
      <c r="E8261" s="92">
        <v>1.0</v>
      </c>
      <c r="F8261" s="92" t="s">
        <v>3543</v>
      </c>
    </row>
    <row r="8262" ht="14.25" customHeight="1">
      <c r="A8262" s="92" t="s">
        <v>3986</v>
      </c>
      <c r="B8262" s="92" t="s">
        <v>2987</v>
      </c>
      <c r="C8262" s="93">
        <v>45797.0</v>
      </c>
      <c r="D8262" s="94">
        <v>0.06944444444444445</v>
      </c>
      <c r="E8262" s="92">
        <v>0.0</v>
      </c>
      <c r="F8262" s="92" t="s">
        <v>3542</v>
      </c>
    </row>
    <row r="8263" ht="14.25" customHeight="1">
      <c r="A8263" s="92" t="s">
        <v>4057</v>
      </c>
      <c r="B8263" s="92" t="s">
        <v>2987</v>
      </c>
      <c r="C8263" s="93">
        <v>45885.0</v>
      </c>
      <c r="D8263" s="94">
        <v>0.35138888888888886</v>
      </c>
      <c r="E8263" s="92">
        <v>2.0</v>
      </c>
      <c r="F8263" s="92" t="s">
        <v>3544</v>
      </c>
    </row>
    <row r="8264" ht="14.25" customHeight="1">
      <c r="A8264" s="92" t="s">
        <v>3830</v>
      </c>
      <c r="B8264" s="92" t="s">
        <v>2473</v>
      </c>
      <c r="C8264" s="93">
        <v>45720.0</v>
      </c>
      <c r="D8264" s="94">
        <v>0.19236111111111112</v>
      </c>
      <c r="E8264" s="92">
        <v>0.0</v>
      </c>
      <c r="F8264" s="92" t="s">
        <v>3542</v>
      </c>
    </row>
    <row r="8265" ht="14.25" customHeight="1">
      <c r="A8265" s="92" t="s">
        <v>4088</v>
      </c>
      <c r="B8265" s="92" t="s">
        <v>2473</v>
      </c>
      <c r="C8265" s="93">
        <v>45793.0</v>
      </c>
      <c r="D8265" s="94">
        <v>0.32222222222222224</v>
      </c>
      <c r="E8265" s="92">
        <v>2.0</v>
      </c>
      <c r="F8265" s="92" t="s">
        <v>3544</v>
      </c>
    </row>
    <row r="8266" ht="14.25" customHeight="1">
      <c r="A8266" s="92" t="s">
        <v>3867</v>
      </c>
      <c r="B8266" s="92" t="s">
        <v>2988</v>
      </c>
      <c r="C8266" s="93">
        <v>45584.0</v>
      </c>
      <c r="D8266" s="94">
        <v>0.6833333333333333</v>
      </c>
      <c r="E8266" s="92">
        <v>0.0</v>
      </c>
      <c r="F8266" s="92" t="s">
        <v>3542</v>
      </c>
    </row>
    <row r="8267" ht="14.25" customHeight="1">
      <c r="A8267" s="92" t="s">
        <v>3939</v>
      </c>
      <c r="B8267" s="92" t="s">
        <v>2988</v>
      </c>
      <c r="C8267" s="93">
        <v>45641.0</v>
      </c>
      <c r="D8267" s="94">
        <v>0.9076388888888889</v>
      </c>
      <c r="E8267" s="92">
        <v>1.0</v>
      </c>
      <c r="F8267" s="92" t="s">
        <v>3543</v>
      </c>
    </row>
    <row r="8268" ht="14.25" customHeight="1">
      <c r="A8268" s="92" t="s">
        <v>4037</v>
      </c>
      <c r="B8268" s="92" t="s">
        <v>2988</v>
      </c>
      <c r="C8268" s="93">
        <v>45644.0</v>
      </c>
      <c r="D8268" s="94">
        <v>0.2611111111111111</v>
      </c>
      <c r="E8268" s="92">
        <v>1.0</v>
      </c>
      <c r="F8268" s="92" t="s">
        <v>3543</v>
      </c>
    </row>
    <row r="8269" ht="14.25" customHeight="1">
      <c r="A8269" s="92" t="s">
        <v>3707</v>
      </c>
      <c r="B8269" s="92" t="s">
        <v>2988</v>
      </c>
      <c r="C8269" s="93">
        <v>45730.0</v>
      </c>
      <c r="D8269" s="94">
        <v>0.5472222222222223</v>
      </c>
      <c r="E8269" s="92">
        <v>1.0</v>
      </c>
      <c r="F8269" s="92" t="s">
        <v>3543</v>
      </c>
    </row>
    <row r="8270" ht="14.25" customHeight="1">
      <c r="A8270" s="92" t="s">
        <v>4049</v>
      </c>
      <c r="B8270" s="92" t="s">
        <v>2988</v>
      </c>
      <c r="C8270" s="93">
        <v>45928.0</v>
      </c>
      <c r="D8270" s="94">
        <v>0.9194444444444444</v>
      </c>
      <c r="E8270" s="92">
        <v>2.0</v>
      </c>
      <c r="F8270" s="92" t="s">
        <v>3544</v>
      </c>
    </row>
    <row r="8271" ht="14.25" customHeight="1">
      <c r="A8271" s="92" t="s">
        <v>3765</v>
      </c>
      <c r="B8271" s="92" t="s">
        <v>3461</v>
      </c>
      <c r="C8271" s="93">
        <v>45638.0</v>
      </c>
      <c r="D8271" s="94">
        <v>0.05763888888888889</v>
      </c>
      <c r="E8271" s="92">
        <v>0.0</v>
      </c>
      <c r="F8271" s="92" t="s">
        <v>3542</v>
      </c>
    </row>
    <row r="8272" ht="14.25" customHeight="1">
      <c r="A8272" s="92" t="s">
        <v>3740</v>
      </c>
      <c r="B8272" s="92" t="s">
        <v>3461</v>
      </c>
      <c r="C8272" s="93">
        <v>45693.0</v>
      </c>
      <c r="D8272" s="94">
        <v>0.7965277777777777</v>
      </c>
      <c r="E8272" s="92">
        <v>2.0</v>
      </c>
      <c r="F8272" s="92" t="s">
        <v>3544</v>
      </c>
    </row>
    <row r="8273" ht="14.25" customHeight="1">
      <c r="A8273" s="92" t="s">
        <v>3844</v>
      </c>
      <c r="B8273" s="92" t="s">
        <v>481</v>
      </c>
      <c r="C8273" s="93">
        <v>45633.0</v>
      </c>
      <c r="D8273" s="94">
        <v>0.33125</v>
      </c>
      <c r="E8273" s="92">
        <v>0.0</v>
      </c>
      <c r="F8273" s="92" t="s">
        <v>3542</v>
      </c>
    </row>
    <row r="8274" ht="14.25" customHeight="1">
      <c r="A8274" s="92" t="s">
        <v>3774</v>
      </c>
      <c r="B8274" s="92" t="s">
        <v>481</v>
      </c>
      <c r="C8274" s="93">
        <v>45707.0</v>
      </c>
      <c r="D8274" s="94">
        <v>0.9027777777777778</v>
      </c>
      <c r="E8274" s="92">
        <v>1.0</v>
      </c>
      <c r="F8274" s="92" t="s">
        <v>3543</v>
      </c>
    </row>
    <row r="8275" ht="14.25" customHeight="1">
      <c r="A8275" s="92" t="s">
        <v>3880</v>
      </c>
      <c r="B8275" s="92" t="s">
        <v>481</v>
      </c>
      <c r="C8275" s="93">
        <v>45710.0</v>
      </c>
      <c r="D8275" s="94">
        <v>0.4270833333333333</v>
      </c>
      <c r="E8275" s="92">
        <v>1.0</v>
      </c>
      <c r="F8275" s="92" t="s">
        <v>3543</v>
      </c>
    </row>
    <row r="8276" ht="14.25" customHeight="1">
      <c r="A8276" s="92" t="s">
        <v>3714</v>
      </c>
      <c r="B8276" s="92" t="s">
        <v>481</v>
      </c>
      <c r="C8276" s="93">
        <v>45800.0</v>
      </c>
      <c r="D8276" s="94">
        <v>0.29375</v>
      </c>
      <c r="E8276" s="92">
        <v>1.0</v>
      </c>
      <c r="F8276" s="92" t="s">
        <v>3543</v>
      </c>
    </row>
    <row r="8277" ht="14.25" customHeight="1">
      <c r="A8277" s="92" t="s">
        <v>4064</v>
      </c>
      <c r="B8277" s="92" t="s">
        <v>3462</v>
      </c>
      <c r="C8277" s="93">
        <v>45740.0</v>
      </c>
      <c r="D8277" s="94">
        <v>0.19027777777777777</v>
      </c>
      <c r="E8277" s="92">
        <v>1.0</v>
      </c>
      <c r="F8277" s="92" t="s">
        <v>3543</v>
      </c>
    </row>
    <row r="8278" ht="14.25" customHeight="1">
      <c r="A8278" s="92" t="s">
        <v>3709</v>
      </c>
      <c r="B8278" s="92" t="s">
        <v>482</v>
      </c>
      <c r="C8278" s="93">
        <v>45893.0</v>
      </c>
      <c r="D8278" s="94">
        <v>0.6541666666666667</v>
      </c>
      <c r="E8278" s="92">
        <v>0.0</v>
      </c>
      <c r="F8278" s="92" t="s">
        <v>3542</v>
      </c>
    </row>
    <row r="8279" ht="14.25" customHeight="1">
      <c r="A8279" s="92" t="s">
        <v>3690</v>
      </c>
      <c r="B8279" s="92" t="s">
        <v>482</v>
      </c>
      <c r="C8279" s="93">
        <v>45907.0</v>
      </c>
      <c r="D8279" s="94">
        <v>0.7041666666666667</v>
      </c>
      <c r="E8279" s="92">
        <v>0.0</v>
      </c>
      <c r="F8279" s="92" t="s">
        <v>3542</v>
      </c>
    </row>
    <row r="8280" ht="14.25" customHeight="1">
      <c r="A8280" s="92" t="s">
        <v>3683</v>
      </c>
      <c r="B8280" s="92" t="s">
        <v>989</v>
      </c>
      <c r="C8280" s="93">
        <v>45581.0</v>
      </c>
      <c r="D8280" s="94">
        <v>0.2701388888888889</v>
      </c>
      <c r="E8280" s="92">
        <v>0.0</v>
      </c>
      <c r="F8280" s="92" t="s">
        <v>3542</v>
      </c>
    </row>
    <row r="8281" ht="14.25" customHeight="1">
      <c r="A8281" s="92" t="s">
        <v>3894</v>
      </c>
      <c r="B8281" s="92" t="s">
        <v>989</v>
      </c>
      <c r="C8281" s="93">
        <v>45679.0</v>
      </c>
      <c r="D8281" s="94">
        <v>0.8</v>
      </c>
      <c r="E8281" s="92">
        <v>0.0</v>
      </c>
      <c r="F8281" s="92" t="s">
        <v>3542</v>
      </c>
    </row>
    <row r="8282" ht="14.25" customHeight="1">
      <c r="A8282" s="92" t="s">
        <v>3670</v>
      </c>
      <c r="B8282" s="92" t="s">
        <v>989</v>
      </c>
      <c r="C8282" s="93">
        <v>45788.0</v>
      </c>
      <c r="D8282" s="94">
        <v>0.3423611111111111</v>
      </c>
      <c r="E8282" s="92">
        <v>1.0</v>
      </c>
      <c r="F8282" s="92" t="s">
        <v>3543</v>
      </c>
    </row>
    <row r="8283" ht="14.25" customHeight="1">
      <c r="A8283" s="92" t="s">
        <v>3873</v>
      </c>
      <c r="B8283" s="92" t="s">
        <v>989</v>
      </c>
      <c r="C8283" s="93">
        <v>45847.0</v>
      </c>
      <c r="D8283" s="94">
        <v>0.8506944444444444</v>
      </c>
      <c r="E8283" s="92">
        <v>1.0</v>
      </c>
      <c r="F8283" s="92" t="s">
        <v>3543</v>
      </c>
    </row>
    <row r="8284" ht="14.25" customHeight="1">
      <c r="A8284" s="92" t="s">
        <v>3974</v>
      </c>
      <c r="B8284" s="92" t="s">
        <v>2474</v>
      </c>
      <c r="C8284" s="93">
        <v>45739.0</v>
      </c>
      <c r="D8284" s="94">
        <v>0.575</v>
      </c>
      <c r="E8284" s="92">
        <v>1.0</v>
      </c>
      <c r="F8284" s="92" t="s">
        <v>3543</v>
      </c>
    </row>
    <row r="8285" ht="14.25" customHeight="1">
      <c r="A8285" s="92" t="s">
        <v>3839</v>
      </c>
      <c r="B8285" s="92" t="s">
        <v>2474</v>
      </c>
      <c r="C8285" s="93">
        <v>45807.0</v>
      </c>
      <c r="D8285" s="94">
        <v>0.28680555555555554</v>
      </c>
      <c r="E8285" s="92">
        <v>1.0</v>
      </c>
      <c r="F8285" s="92" t="s">
        <v>3543</v>
      </c>
    </row>
    <row r="8286" ht="14.25" customHeight="1">
      <c r="A8286" s="92" t="s">
        <v>4039</v>
      </c>
      <c r="B8286" s="92" t="s">
        <v>2474</v>
      </c>
      <c r="C8286" s="93">
        <v>45923.0</v>
      </c>
      <c r="D8286" s="94">
        <v>0.14375</v>
      </c>
      <c r="E8286" s="92">
        <v>0.0</v>
      </c>
      <c r="F8286" s="92" t="s">
        <v>3542</v>
      </c>
    </row>
    <row r="8287" ht="14.25" customHeight="1">
      <c r="A8287" s="92" t="s">
        <v>3748</v>
      </c>
      <c r="B8287" s="92" t="s">
        <v>2475</v>
      </c>
      <c r="C8287" s="93">
        <v>45587.0</v>
      </c>
      <c r="D8287" s="94">
        <v>0.16527777777777777</v>
      </c>
      <c r="E8287" s="92">
        <v>0.0</v>
      </c>
      <c r="F8287" s="92" t="s">
        <v>3542</v>
      </c>
    </row>
    <row r="8288" ht="14.25" customHeight="1">
      <c r="A8288" s="92" t="s">
        <v>3655</v>
      </c>
      <c r="B8288" s="92" t="s">
        <v>2475</v>
      </c>
      <c r="C8288" s="93">
        <v>45654.0</v>
      </c>
      <c r="D8288" s="94">
        <v>0.78125</v>
      </c>
      <c r="E8288" s="92">
        <v>1.0</v>
      </c>
      <c r="F8288" s="92" t="s">
        <v>3543</v>
      </c>
    </row>
    <row r="8289" ht="14.25" customHeight="1">
      <c r="A8289" s="92" t="s">
        <v>3831</v>
      </c>
      <c r="B8289" s="92" t="s">
        <v>2475</v>
      </c>
      <c r="C8289" s="93">
        <v>45896.0</v>
      </c>
      <c r="D8289" s="94">
        <v>0.22361111111111112</v>
      </c>
      <c r="E8289" s="92">
        <v>2.0</v>
      </c>
      <c r="F8289" s="92" t="s">
        <v>3544</v>
      </c>
    </row>
    <row r="8290" ht="14.25" customHeight="1">
      <c r="A8290" s="92" t="s">
        <v>4064</v>
      </c>
      <c r="B8290" s="92" t="s">
        <v>2476</v>
      </c>
      <c r="C8290" s="93">
        <v>45898.0</v>
      </c>
      <c r="D8290" s="94">
        <v>0.29930555555555555</v>
      </c>
      <c r="E8290" s="92">
        <v>2.0</v>
      </c>
      <c r="F8290" s="92" t="s">
        <v>3544</v>
      </c>
    </row>
    <row r="8291" ht="14.25" customHeight="1">
      <c r="A8291" s="92" t="s">
        <v>3913</v>
      </c>
      <c r="B8291" s="92" t="s">
        <v>2989</v>
      </c>
      <c r="C8291" s="93">
        <v>45783.0</v>
      </c>
      <c r="D8291" s="94">
        <v>0.5444444444444444</v>
      </c>
      <c r="E8291" s="92">
        <v>2.0</v>
      </c>
      <c r="F8291" s="92" t="s">
        <v>3544</v>
      </c>
    </row>
    <row r="8292" ht="14.25" customHeight="1">
      <c r="A8292" s="92" t="s">
        <v>3656</v>
      </c>
      <c r="B8292" s="92" t="s">
        <v>2989</v>
      </c>
      <c r="C8292" s="93">
        <v>45846.0</v>
      </c>
      <c r="D8292" s="94">
        <v>0.09166666666666666</v>
      </c>
      <c r="E8292" s="92">
        <v>1.0</v>
      </c>
      <c r="F8292" s="92" t="s">
        <v>3543</v>
      </c>
    </row>
    <row r="8293" ht="14.25" customHeight="1">
      <c r="A8293" s="92" t="s">
        <v>3670</v>
      </c>
      <c r="B8293" s="92" t="s">
        <v>483</v>
      </c>
      <c r="C8293" s="93">
        <v>45594.0</v>
      </c>
      <c r="D8293" s="94">
        <v>0.7416666666666667</v>
      </c>
      <c r="E8293" s="92">
        <v>2.0</v>
      </c>
      <c r="F8293" s="92" t="s">
        <v>3544</v>
      </c>
    </row>
    <row r="8294" ht="14.25" customHeight="1">
      <c r="A8294" s="92" t="s">
        <v>3923</v>
      </c>
      <c r="B8294" s="92" t="s">
        <v>483</v>
      </c>
      <c r="C8294" s="93">
        <v>45757.0</v>
      </c>
      <c r="D8294" s="94">
        <v>0.32083333333333336</v>
      </c>
      <c r="E8294" s="92">
        <v>0.0</v>
      </c>
      <c r="F8294" s="92" t="s">
        <v>3542</v>
      </c>
    </row>
    <row r="8295" ht="14.25" customHeight="1">
      <c r="A8295" s="92" t="s">
        <v>3767</v>
      </c>
      <c r="B8295" s="92" t="s">
        <v>1976</v>
      </c>
      <c r="C8295" s="93">
        <v>45584.0</v>
      </c>
      <c r="D8295" s="94">
        <v>0.8847222222222222</v>
      </c>
      <c r="E8295" s="92">
        <v>1.0</v>
      </c>
      <c r="F8295" s="92" t="s">
        <v>3543</v>
      </c>
    </row>
    <row r="8296" ht="14.25" customHeight="1">
      <c r="A8296" s="92" t="s">
        <v>4028</v>
      </c>
      <c r="B8296" s="92" t="s">
        <v>1976</v>
      </c>
      <c r="C8296" s="93">
        <v>45693.0</v>
      </c>
      <c r="D8296" s="94">
        <v>0.31319444444444444</v>
      </c>
      <c r="E8296" s="92">
        <v>0.0</v>
      </c>
      <c r="F8296" s="92" t="s">
        <v>3542</v>
      </c>
    </row>
    <row r="8297" ht="14.25" customHeight="1">
      <c r="A8297" s="92" t="s">
        <v>3689</v>
      </c>
      <c r="B8297" s="92" t="s">
        <v>1976</v>
      </c>
      <c r="C8297" s="93">
        <v>45701.0</v>
      </c>
      <c r="D8297" s="94">
        <v>0.19027777777777777</v>
      </c>
      <c r="E8297" s="92">
        <v>1.0</v>
      </c>
      <c r="F8297" s="92" t="s">
        <v>3543</v>
      </c>
    </row>
    <row r="8298" ht="14.25" customHeight="1">
      <c r="A8298" s="92" t="s">
        <v>4075</v>
      </c>
      <c r="B8298" s="92" t="s">
        <v>1976</v>
      </c>
      <c r="C8298" s="93">
        <v>45728.0</v>
      </c>
      <c r="D8298" s="94">
        <v>0.8965277777777778</v>
      </c>
      <c r="E8298" s="92">
        <v>0.0</v>
      </c>
      <c r="F8298" s="92" t="s">
        <v>3542</v>
      </c>
    </row>
    <row r="8299" ht="14.25" customHeight="1">
      <c r="A8299" s="92" t="s">
        <v>3728</v>
      </c>
      <c r="B8299" s="92" t="s">
        <v>1976</v>
      </c>
      <c r="C8299" s="93">
        <v>45879.0</v>
      </c>
      <c r="D8299" s="94">
        <v>0.49027777777777776</v>
      </c>
      <c r="E8299" s="92">
        <v>0.0</v>
      </c>
      <c r="F8299" s="92" t="s">
        <v>3542</v>
      </c>
    </row>
    <row r="8300" ht="14.25" customHeight="1">
      <c r="A8300" s="92" t="s">
        <v>3942</v>
      </c>
      <c r="B8300" s="92" t="s">
        <v>1976</v>
      </c>
      <c r="C8300" s="93">
        <v>45895.0</v>
      </c>
      <c r="D8300" s="94">
        <v>0.7881944444444444</v>
      </c>
      <c r="E8300" s="92">
        <v>1.0</v>
      </c>
      <c r="F8300" s="92" t="s">
        <v>3543</v>
      </c>
    </row>
    <row r="8301" ht="14.25" customHeight="1">
      <c r="A8301" s="92" t="s">
        <v>4020</v>
      </c>
      <c r="B8301" s="92" t="s">
        <v>484</v>
      </c>
      <c r="C8301" s="93">
        <v>45599.0</v>
      </c>
      <c r="D8301" s="94">
        <v>0.46875</v>
      </c>
      <c r="E8301" s="92">
        <v>2.0</v>
      </c>
      <c r="F8301" s="92" t="s">
        <v>3544</v>
      </c>
    </row>
    <row r="8302" ht="14.25" customHeight="1">
      <c r="A8302" s="92" t="s">
        <v>4086</v>
      </c>
      <c r="B8302" s="92" t="s">
        <v>484</v>
      </c>
      <c r="C8302" s="93">
        <v>45606.0</v>
      </c>
      <c r="D8302" s="94">
        <v>0.12222222222222222</v>
      </c>
      <c r="E8302" s="92">
        <v>1.0</v>
      </c>
      <c r="F8302" s="92" t="s">
        <v>3543</v>
      </c>
    </row>
    <row r="8303" ht="14.25" customHeight="1">
      <c r="A8303" s="92" t="s">
        <v>3997</v>
      </c>
      <c r="B8303" s="92" t="s">
        <v>484</v>
      </c>
      <c r="C8303" s="93">
        <v>45618.0</v>
      </c>
      <c r="D8303" s="94">
        <v>0.13472222222222222</v>
      </c>
      <c r="E8303" s="92">
        <v>0.0</v>
      </c>
      <c r="F8303" s="92" t="s">
        <v>3542</v>
      </c>
    </row>
    <row r="8304" ht="14.25" customHeight="1">
      <c r="A8304" s="92" t="s">
        <v>3680</v>
      </c>
      <c r="B8304" s="92" t="s">
        <v>484</v>
      </c>
      <c r="C8304" s="93">
        <v>45678.0</v>
      </c>
      <c r="D8304" s="94">
        <v>0.19236111111111112</v>
      </c>
      <c r="E8304" s="92">
        <v>2.0</v>
      </c>
      <c r="F8304" s="92" t="s">
        <v>3544</v>
      </c>
    </row>
    <row r="8305" ht="14.25" customHeight="1">
      <c r="A8305" s="92" t="s">
        <v>3878</v>
      </c>
      <c r="B8305" s="92" t="s">
        <v>2990</v>
      </c>
      <c r="C8305" s="93">
        <v>45767.0</v>
      </c>
      <c r="D8305" s="94">
        <v>0.9006944444444445</v>
      </c>
      <c r="E8305" s="92">
        <v>1.0</v>
      </c>
      <c r="F8305" s="92" t="s">
        <v>3543</v>
      </c>
    </row>
    <row r="8306" ht="14.25" customHeight="1">
      <c r="A8306" s="92" t="s">
        <v>3746</v>
      </c>
      <c r="B8306" s="92" t="s">
        <v>2991</v>
      </c>
      <c r="C8306" s="93">
        <v>45809.0</v>
      </c>
      <c r="D8306" s="94">
        <v>0.01597222222222222</v>
      </c>
      <c r="E8306" s="92">
        <v>2.0</v>
      </c>
      <c r="F8306" s="92" t="s">
        <v>3544</v>
      </c>
    </row>
    <row r="8307" ht="14.25" customHeight="1">
      <c r="A8307" s="92" t="s">
        <v>3953</v>
      </c>
      <c r="B8307" s="92" t="s">
        <v>2991</v>
      </c>
      <c r="C8307" s="93">
        <v>45840.0</v>
      </c>
      <c r="D8307" s="94">
        <v>0.9777777777777777</v>
      </c>
      <c r="E8307" s="92">
        <v>0.0</v>
      </c>
      <c r="F8307" s="92" t="s">
        <v>3542</v>
      </c>
    </row>
    <row r="8308" ht="14.25" customHeight="1">
      <c r="A8308" s="92" t="s">
        <v>3866</v>
      </c>
      <c r="B8308" s="92" t="s">
        <v>1977</v>
      </c>
      <c r="C8308" s="93">
        <v>45682.0</v>
      </c>
      <c r="D8308" s="94">
        <v>0.9763888888888889</v>
      </c>
      <c r="E8308" s="92">
        <v>0.0</v>
      </c>
      <c r="F8308" s="92" t="s">
        <v>3542</v>
      </c>
    </row>
    <row r="8309" ht="14.25" customHeight="1">
      <c r="A8309" s="92" t="s">
        <v>4044</v>
      </c>
      <c r="B8309" s="92" t="s">
        <v>1977</v>
      </c>
      <c r="C8309" s="93">
        <v>45882.0</v>
      </c>
      <c r="D8309" s="94">
        <v>0.04236111111111111</v>
      </c>
      <c r="E8309" s="92">
        <v>2.0</v>
      </c>
      <c r="F8309" s="92" t="s">
        <v>3544</v>
      </c>
    </row>
    <row r="8310" ht="14.25" customHeight="1">
      <c r="A8310" s="92" t="s">
        <v>3945</v>
      </c>
      <c r="B8310" s="92" t="s">
        <v>2992</v>
      </c>
      <c r="C8310" s="93">
        <v>45603.0</v>
      </c>
      <c r="D8310" s="94">
        <v>0.26944444444444443</v>
      </c>
      <c r="E8310" s="92">
        <v>2.0</v>
      </c>
      <c r="F8310" s="92" t="s">
        <v>3544</v>
      </c>
    </row>
    <row r="8311" ht="14.25" customHeight="1">
      <c r="A8311" s="92" t="s">
        <v>3716</v>
      </c>
      <c r="B8311" s="92" t="s">
        <v>2992</v>
      </c>
      <c r="C8311" s="93">
        <v>45904.0</v>
      </c>
      <c r="D8311" s="94">
        <v>0.3388888888888889</v>
      </c>
      <c r="E8311" s="92">
        <v>2.0</v>
      </c>
      <c r="F8311" s="92" t="s">
        <v>3544</v>
      </c>
    </row>
    <row r="8312" ht="14.25" customHeight="1">
      <c r="A8312" s="92" t="s">
        <v>3665</v>
      </c>
      <c r="B8312" s="92" t="s">
        <v>990</v>
      </c>
      <c r="C8312" s="93">
        <v>45906.0</v>
      </c>
      <c r="D8312" s="94">
        <v>0.55</v>
      </c>
      <c r="E8312" s="92">
        <v>2.0</v>
      </c>
      <c r="F8312" s="92" t="s">
        <v>3544</v>
      </c>
    </row>
    <row r="8313" ht="14.25" customHeight="1">
      <c r="A8313" s="92" t="s">
        <v>4015</v>
      </c>
      <c r="B8313" s="92" t="s">
        <v>485</v>
      </c>
      <c r="C8313" s="93">
        <v>45667.0</v>
      </c>
      <c r="D8313" s="94">
        <v>0.4</v>
      </c>
      <c r="E8313" s="92">
        <v>1.0</v>
      </c>
      <c r="F8313" s="92" t="s">
        <v>3543</v>
      </c>
    </row>
    <row r="8314" ht="14.25" customHeight="1">
      <c r="A8314" s="92" t="s">
        <v>3876</v>
      </c>
      <c r="B8314" s="92" t="s">
        <v>485</v>
      </c>
      <c r="C8314" s="93">
        <v>45718.0</v>
      </c>
      <c r="D8314" s="94">
        <v>0.02361111111111111</v>
      </c>
      <c r="E8314" s="92">
        <v>1.0</v>
      </c>
      <c r="F8314" s="92" t="s">
        <v>3543</v>
      </c>
    </row>
    <row r="8315" ht="14.25" customHeight="1">
      <c r="A8315" s="92" t="s">
        <v>3977</v>
      </c>
      <c r="B8315" s="92" t="s">
        <v>485</v>
      </c>
      <c r="C8315" s="93">
        <v>45854.0</v>
      </c>
      <c r="D8315" s="94">
        <v>0.2916666666666667</v>
      </c>
      <c r="E8315" s="92">
        <v>2.0</v>
      </c>
      <c r="F8315" s="92" t="s">
        <v>3544</v>
      </c>
    </row>
    <row r="8316" ht="14.25" customHeight="1">
      <c r="A8316" s="92" t="s">
        <v>4028</v>
      </c>
      <c r="B8316" s="92" t="s">
        <v>2477</v>
      </c>
      <c r="C8316" s="93">
        <v>45741.0</v>
      </c>
      <c r="D8316" s="94">
        <v>0.4777777777777778</v>
      </c>
      <c r="E8316" s="92">
        <v>2.0</v>
      </c>
      <c r="F8316" s="92" t="s">
        <v>3544</v>
      </c>
    </row>
    <row r="8317" ht="14.25" customHeight="1">
      <c r="A8317" s="92" t="s">
        <v>3821</v>
      </c>
      <c r="B8317" s="92" t="s">
        <v>1978</v>
      </c>
      <c r="C8317" s="93">
        <v>45659.0</v>
      </c>
      <c r="D8317" s="94">
        <v>0.5152777777777777</v>
      </c>
      <c r="E8317" s="92">
        <v>2.0</v>
      </c>
      <c r="F8317" s="92" t="s">
        <v>3544</v>
      </c>
    </row>
    <row r="8318" ht="14.25" customHeight="1">
      <c r="A8318" s="92" t="s">
        <v>3676</v>
      </c>
      <c r="B8318" s="92" t="s">
        <v>1978</v>
      </c>
      <c r="C8318" s="93">
        <v>45681.0</v>
      </c>
      <c r="D8318" s="94">
        <v>0.3263888888888889</v>
      </c>
      <c r="E8318" s="92">
        <v>1.0</v>
      </c>
      <c r="F8318" s="92" t="s">
        <v>3543</v>
      </c>
    </row>
    <row r="8319" ht="14.25" customHeight="1">
      <c r="A8319" s="92" t="s">
        <v>3673</v>
      </c>
      <c r="B8319" s="92" t="s">
        <v>1978</v>
      </c>
      <c r="C8319" s="93">
        <v>45738.0</v>
      </c>
      <c r="D8319" s="94">
        <v>0.8805555555555555</v>
      </c>
      <c r="E8319" s="92">
        <v>2.0</v>
      </c>
      <c r="F8319" s="92" t="s">
        <v>3544</v>
      </c>
    </row>
    <row r="8320" ht="14.25" customHeight="1">
      <c r="A8320" s="92" t="s">
        <v>4059</v>
      </c>
      <c r="B8320" s="92" t="s">
        <v>1978</v>
      </c>
      <c r="C8320" s="93">
        <v>45762.0</v>
      </c>
      <c r="D8320" s="94">
        <v>0.9993055555555556</v>
      </c>
      <c r="E8320" s="92">
        <v>0.0</v>
      </c>
      <c r="F8320" s="92" t="s">
        <v>3542</v>
      </c>
    </row>
    <row r="8321" ht="14.25" customHeight="1">
      <c r="A8321" s="92" t="s">
        <v>3710</v>
      </c>
      <c r="B8321" s="92" t="s">
        <v>1978</v>
      </c>
      <c r="C8321" s="93">
        <v>45887.0</v>
      </c>
      <c r="D8321" s="94">
        <v>0.4888888888888889</v>
      </c>
      <c r="E8321" s="92">
        <v>0.0</v>
      </c>
      <c r="F8321" s="92" t="s">
        <v>3542</v>
      </c>
    </row>
    <row r="8322" ht="14.25" customHeight="1">
      <c r="A8322" s="92" t="s">
        <v>3858</v>
      </c>
      <c r="B8322" s="92" t="s">
        <v>486</v>
      </c>
      <c r="C8322" s="93">
        <v>45697.0</v>
      </c>
      <c r="D8322" s="94">
        <v>0.5729166666666666</v>
      </c>
      <c r="E8322" s="92">
        <v>0.0</v>
      </c>
      <c r="F8322" s="92" t="s">
        <v>3542</v>
      </c>
    </row>
    <row r="8323" ht="14.25" customHeight="1">
      <c r="A8323" s="92" t="s">
        <v>3844</v>
      </c>
      <c r="B8323" s="92" t="s">
        <v>991</v>
      </c>
      <c r="C8323" s="93">
        <v>45655.0</v>
      </c>
      <c r="D8323" s="94">
        <v>0.7944444444444444</v>
      </c>
      <c r="E8323" s="92">
        <v>1.0</v>
      </c>
      <c r="F8323" s="92" t="s">
        <v>3543</v>
      </c>
    </row>
    <row r="8324" ht="14.25" customHeight="1">
      <c r="A8324" s="92" t="s">
        <v>3800</v>
      </c>
      <c r="B8324" s="92" t="s">
        <v>991</v>
      </c>
      <c r="C8324" s="93">
        <v>45820.0</v>
      </c>
      <c r="D8324" s="94">
        <v>0.6340277777777777</v>
      </c>
      <c r="E8324" s="92">
        <v>2.0</v>
      </c>
      <c r="F8324" s="92" t="s">
        <v>3544</v>
      </c>
    </row>
    <row r="8325" ht="14.25" customHeight="1">
      <c r="A8325" s="92" t="s">
        <v>3681</v>
      </c>
      <c r="B8325" s="92" t="s">
        <v>991</v>
      </c>
      <c r="C8325" s="93">
        <v>45883.0</v>
      </c>
      <c r="D8325" s="94">
        <v>0.3597222222222222</v>
      </c>
      <c r="E8325" s="92">
        <v>0.0</v>
      </c>
      <c r="F8325" s="92" t="s">
        <v>3542</v>
      </c>
    </row>
    <row r="8326" ht="14.25" customHeight="1">
      <c r="A8326" s="92" t="s">
        <v>3808</v>
      </c>
      <c r="B8326" s="92" t="s">
        <v>1502</v>
      </c>
      <c r="C8326" s="93">
        <v>45727.0</v>
      </c>
      <c r="D8326" s="94">
        <v>0.9388888888888889</v>
      </c>
      <c r="E8326" s="92">
        <v>1.0</v>
      </c>
      <c r="F8326" s="92" t="s">
        <v>3543</v>
      </c>
    </row>
    <row r="8327" ht="14.25" customHeight="1">
      <c r="A8327" s="92" t="s">
        <v>3864</v>
      </c>
      <c r="B8327" s="92" t="s">
        <v>2478</v>
      </c>
      <c r="C8327" s="93">
        <v>45704.0</v>
      </c>
      <c r="D8327" s="94">
        <v>0.19722222222222222</v>
      </c>
      <c r="E8327" s="92">
        <v>1.0</v>
      </c>
      <c r="F8327" s="92" t="s">
        <v>3543</v>
      </c>
    </row>
    <row r="8328" ht="14.25" customHeight="1">
      <c r="A8328" s="92" t="s">
        <v>3771</v>
      </c>
      <c r="B8328" s="92" t="s">
        <v>2478</v>
      </c>
      <c r="C8328" s="93">
        <v>45745.0</v>
      </c>
      <c r="D8328" s="94">
        <v>0.8305555555555556</v>
      </c>
      <c r="E8328" s="92">
        <v>2.0</v>
      </c>
      <c r="F8328" s="92" t="s">
        <v>3544</v>
      </c>
    </row>
    <row r="8329" ht="14.25" customHeight="1">
      <c r="A8329" s="92" t="s">
        <v>3857</v>
      </c>
      <c r="B8329" s="92" t="s">
        <v>2478</v>
      </c>
      <c r="C8329" s="93">
        <v>45790.0</v>
      </c>
      <c r="D8329" s="94">
        <v>0.034722222222222224</v>
      </c>
      <c r="E8329" s="92">
        <v>0.0</v>
      </c>
      <c r="F8329" s="92" t="s">
        <v>3542</v>
      </c>
    </row>
    <row r="8330" ht="14.25" customHeight="1">
      <c r="A8330" s="92" t="s">
        <v>3889</v>
      </c>
      <c r="B8330" s="92" t="s">
        <v>2478</v>
      </c>
      <c r="C8330" s="93">
        <v>45861.0</v>
      </c>
      <c r="D8330" s="94">
        <v>0.18541666666666667</v>
      </c>
      <c r="E8330" s="92">
        <v>2.0</v>
      </c>
      <c r="F8330" s="92" t="s">
        <v>3544</v>
      </c>
    </row>
    <row r="8331" ht="14.25" customHeight="1">
      <c r="A8331" s="92" t="s">
        <v>3862</v>
      </c>
      <c r="B8331" s="92" t="s">
        <v>2994</v>
      </c>
      <c r="C8331" s="93">
        <v>45723.0</v>
      </c>
      <c r="D8331" s="94">
        <v>0.12916666666666668</v>
      </c>
      <c r="E8331" s="92">
        <v>0.0</v>
      </c>
      <c r="F8331" s="92" t="s">
        <v>3542</v>
      </c>
    </row>
    <row r="8332" ht="14.25" customHeight="1">
      <c r="A8332" s="92" t="s">
        <v>3675</v>
      </c>
      <c r="B8332" s="92" t="s">
        <v>2994</v>
      </c>
      <c r="C8332" s="93">
        <v>45873.0</v>
      </c>
      <c r="D8332" s="94">
        <v>0.66875</v>
      </c>
      <c r="E8332" s="92">
        <v>0.0</v>
      </c>
      <c r="F8332" s="92" t="s">
        <v>3542</v>
      </c>
    </row>
    <row r="8333" ht="14.25" customHeight="1">
      <c r="A8333" s="92" t="s">
        <v>3998</v>
      </c>
      <c r="B8333" s="92" t="s">
        <v>487</v>
      </c>
      <c r="C8333" s="93">
        <v>45603.0</v>
      </c>
      <c r="D8333" s="94">
        <v>0.18819444444444444</v>
      </c>
      <c r="E8333" s="92">
        <v>0.0</v>
      </c>
      <c r="F8333" s="92" t="s">
        <v>3542</v>
      </c>
    </row>
    <row r="8334" ht="14.25" customHeight="1">
      <c r="A8334" s="92" t="s">
        <v>3616</v>
      </c>
      <c r="B8334" s="92" t="s">
        <v>488</v>
      </c>
      <c r="C8334" s="93">
        <v>45679.0</v>
      </c>
      <c r="D8334" s="94">
        <v>0.4111111111111111</v>
      </c>
      <c r="E8334" s="92">
        <v>2.0</v>
      </c>
      <c r="F8334" s="92" t="s">
        <v>3544</v>
      </c>
    </row>
    <row r="8335" ht="14.25" customHeight="1">
      <c r="A8335" s="92" t="s">
        <v>3732</v>
      </c>
      <c r="B8335" s="92" t="s">
        <v>488</v>
      </c>
      <c r="C8335" s="93">
        <v>45881.0</v>
      </c>
      <c r="D8335" s="94">
        <v>0.12430555555555556</v>
      </c>
      <c r="E8335" s="92">
        <v>0.0</v>
      </c>
      <c r="F8335" s="92" t="s">
        <v>3542</v>
      </c>
    </row>
    <row r="8336" ht="14.25" customHeight="1">
      <c r="A8336" s="92" t="s">
        <v>3972</v>
      </c>
      <c r="B8336" s="92" t="s">
        <v>488</v>
      </c>
      <c r="C8336" s="93">
        <v>45941.0</v>
      </c>
      <c r="D8336" s="94">
        <v>0.3798611111111111</v>
      </c>
      <c r="E8336" s="92">
        <v>0.0</v>
      </c>
      <c r="F8336" s="92" t="s">
        <v>3542</v>
      </c>
    </row>
    <row r="8337" ht="14.25" customHeight="1">
      <c r="A8337" s="92" t="s">
        <v>4033</v>
      </c>
      <c r="B8337" s="92" t="s">
        <v>2995</v>
      </c>
      <c r="C8337" s="93">
        <v>45687.0</v>
      </c>
      <c r="D8337" s="94">
        <v>0.9895833333333334</v>
      </c>
      <c r="E8337" s="92">
        <v>1.0</v>
      </c>
      <c r="F8337" s="92" t="s">
        <v>3543</v>
      </c>
    </row>
    <row r="8338" ht="14.25" customHeight="1">
      <c r="A8338" s="92" t="s">
        <v>3673</v>
      </c>
      <c r="B8338" s="92" t="s">
        <v>2995</v>
      </c>
      <c r="C8338" s="93">
        <v>45698.0</v>
      </c>
      <c r="D8338" s="94">
        <v>0.7125</v>
      </c>
      <c r="E8338" s="92">
        <v>0.0</v>
      </c>
      <c r="F8338" s="92" t="s">
        <v>3542</v>
      </c>
    </row>
    <row r="8339" ht="14.25" customHeight="1">
      <c r="A8339" s="92" t="s">
        <v>4055</v>
      </c>
      <c r="B8339" s="92" t="s">
        <v>2995</v>
      </c>
      <c r="C8339" s="93">
        <v>45755.0</v>
      </c>
      <c r="D8339" s="94">
        <v>0.5013888888888889</v>
      </c>
      <c r="E8339" s="92">
        <v>1.0</v>
      </c>
      <c r="F8339" s="92" t="s">
        <v>3543</v>
      </c>
    </row>
    <row r="8340" ht="14.25" customHeight="1">
      <c r="A8340" s="92" t="s">
        <v>3711</v>
      </c>
      <c r="B8340" s="92" t="s">
        <v>2995</v>
      </c>
      <c r="C8340" s="93">
        <v>45904.0</v>
      </c>
      <c r="D8340" s="94">
        <v>0.8638888888888889</v>
      </c>
      <c r="E8340" s="92">
        <v>1.0</v>
      </c>
      <c r="F8340" s="92" t="s">
        <v>3543</v>
      </c>
    </row>
    <row r="8341" ht="14.25" customHeight="1">
      <c r="A8341" s="92" t="s">
        <v>3858</v>
      </c>
      <c r="B8341" s="92" t="s">
        <v>2995</v>
      </c>
      <c r="C8341" s="93">
        <v>45945.0</v>
      </c>
      <c r="D8341" s="94">
        <v>0.11458333333333333</v>
      </c>
      <c r="E8341" s="92">
        <v>2.0</v>
      </c>
      <c r="F8341" s="92" t="s">
        <v>3544</v>
      </c>
    </row>
    <row r="8342" ht="14.25" customHeight="1">
      <c r="A8342" s="92" t="s">
        <v>3910</v>
      </c>
      <c r="B8342" s="92" t="s">
        <v>1503</v>
      </c>
      <c r="C8342" s="93">
        <v>45580.0</v>
      </c>
      <c r="D8342" s="94">
        <v>0.9180555555555555</v>
      </c>
      <c r="E8342" s="92">
        <v>2.0</v>
      </c>
      <c r="F8342" s="92" t="s">
        <v>3544</v>
      </c>
    </row>
    <row r="8343" ht="14.25" customHeight="1">
      <c r="A8343" s="92" t="s">
        <v>3985</v>
      </c>
      <c r="B8343" s="92" t="s">
        <v>1503</v>
      </c>
      <c r="C8343" s="93">
        <v>45614.0</v>
      </c>
      <c r="D8343" s="94">
        <v>0.26458333333333334</v>
      </c>
      <c r="E8343" s="92">
        <v>2.0</v>
      </c>
      <c r="F8343" s="92" t="s">
        <v>3544</v>
      </c>
    </row>
    <row r="8344" ht="14.25" customHeight="1">
      <c r="A8344" s="92" t="s">
        <v>4050</v>
      </c>
      <c r="B8344" s="92" t="s">
        <v>1503</v>
      </c>
      <c r="C8344" s="93">
        <v>45726.0</v>
      </c>
      <c r="D8344" s="94">
        <v>0.3715277777777778</v>
      </c>
      <c r="E8344" s="92">
        <v>1.0</v>
      </c>
      <c r="F8344" s="92" t="s">
        <v>3543</v>
      </c>
    </row>
    <row r="8345" ht="14.25" customHeight="1">
      <c r="A8345" s="92" t="s">
        <v>3985</v>
      </c>
      <c r="B8345" s="92" t="s">
        <v>1503</v>
      </c>
      <c r="C8345" s="93">
        <v>45777.0</v>
      </c>
      <c r="D8345" s="94">
        <v>0.5118055555555555</v>
      </c>
      <c r="E8345" s="92">
        <v>2.0</v>
      </c>
      <c r="F8345" s="92" t="s">
        <v>3544</v>
      </c>
    </row>
    <row r="8346" ht="14.25" customHeight="1">
      <c r="A8346" s="92" t="s">
        <v>3709</v>
      </c>
      <c r="B8346" s="92" t="s">
        <v>1503</v>
      </c>
      <c r="C8346" s="93">
        <v>45839.0</v>
      </c>
      <c r="D8346" s="94">
        <v>0.3034722222222222</v>
      </c>
      <c r="E8346" s="92">
        <v>0.0</v>
      </c>
      <c r="F8346" s="92" t="s">
        <v>3542</v>
      </c>
    </row>
    <row r="8347" ht="14.25" customHeight="1">
      <c r="A8347" s="92" t="s">
        <v>3725</v>
      </c>
      <c r="B8347" s="92" t="s">
        <v>1503</v>
      </c>
      <c r="C8347" s="93">
        <v>45854.0</v>
      </c>
      <c r="D8347" s="94">
        <v>0.6034722222222222</v>
      </c>
      <c r="E8347" s="92">
        <v>1.0</v>
      </c>
      <c r="F8347" s="92" t="s">
        <v>3543</v>
      </c>
    </row>
    <row r="8348" ht="14.25" customHeight="1">
      <c r="A8348" s="92" t="s">
        <v>3932</v>
      </c>
      <c r="B8348" s="92" t="s">
        <v>2479</v>
      </c>
      <c r="C8348" s="93">
        <v>45722.0</v>
      </c>
      <c r="D8348" s="94">
        <v>0.22847222222222222</v>
      </c>
      <c r="E8348" s="92">
        <v>2.0</v>
      </c>
      <c r="F8348" s="92" t="s">
        <v>3544</v>
      </c>
    </row>
    <row r="8349" ht="14.25" customHeight="1">
      <c r="A8349" s="92" t="s">
        <v>3911</v>
      </c>
      <c r="B8349" s="92" t="s">
        <v>2479</v>
      </c>
      <c r="C8349" s="93">
        <v>45758.0</v>
      </c>
      <c r="D8349" s="94">
        <v>0.7020833333333333</v>
      </c>
      <c r="E8349" s="92">
        <v>1.0</v>
      </c>
      <c r="F8349" s="92" t="s">
        <v>3543</v>
      </c>
    </row>
    <row r="8350" ht="14.25" customHeight="1">
      <c r="A8350" s="92" t="s">
        <v>3707</v>
      </c>
      <c r="B8350" s="92" t="s">
        <v>2479</v>
      </c>
      <c r="C8350" s="93">
        <v>45913.0</v>
      </c>
      <c r="D8350" s="94">
        <v>0.13472222222222222</v>
      </c>
      <c r="E8350" s="92">
        <v>1.0</v>
      </c>
      <c r="F8350" s="92" t="s">
        <v>3543</v>
      </c>
    </row>
    <row r="8351" ht="14.25" customHeight="1">
      <c r="A8351" s="92" t="s">
        <v>3811</v>
      </c>
      <c r="B8351" s="92" t="s">
        <v>3463</v>
      </c>
      <c r="C8351" s="93">
        <v>45765.0</v>
      </c>
      <c r="D8351" s="94">
        <v>0.6972222222222222</v>
      </c>
      <c r="E8351" s="92">
        <v>2.0</v>
      </c>
      <c r="F8351" s="92" t="s">
        <v>3544</v>
      </c>
    </row>
    <row r="8352" ht="14.25" customHeight="1">
      <c r="A8352" s="92" t="s">
        <v>3848</v>
      </c>
      <c r="B8352" s="92" t="s">
        <v>1504</v>
      </c>
      <c r="C8352" s="93">
        <v>45820.0</v>
      </c>
      <c r="D8352" s="94">
        <v>0.7222222222222222</v>
      </c>
      <c r="E8352" s="92">
        <v>2.0</v>
      </c>
      <c r="F8352" s="92" t="s">
        <v>3544</v>
      </c>
    </row>
    <row r="8353" ht="14.25" customHeight="1">
      <c r="A8353" s="92" t="s">
        <v>3725</v>
      </c>
      <c r="B8353" s="92" t="s">
        <v>3464</v>
      </c>
      <c r="C8353" s="93">
        <v>45642.0</v>
      </c>
      <c r="D8353" s="94">
        <v>0.9409722222222222</v>
      </c>
      <c r="E8353" s="92">
        <v>1.0</v>
      </c>
      <c r="F8353" s="92" t="s">
        <v>3543</v>
      </c>
    </row>
    <row r="8354" ht="14.25" customHeight="1">
      <c r="A8354" s="92" t="s">
        <v>4086</v>
      </c>
      <c r="B8354" s="92" t="s">
        <v>3464</v>
      </c>
      <c r="C8354" s="93">
        <v>45693.0</v>
      </c>
      <c r="D8354" s="94">
        <v>0.40555555555555556</v>
      </c>
      <c r="E8354" s="92">
        <v>1.0</v>
      </c>
      <c r="F8354" s="92" t="s">
        <v>3543</v>
      </c>
    </row>
    <row r="8355" ht="14.25" customHeight="1">
      <c r="A8355" s="92" t="s">
        <v>3832</v>
      </c>
      <c r="B8355" s="92" t="s">
        <v>3464</v>
      </c>
      <c r="C8355" s="93">
        <v>45758.0</v>
      </c>
      <c r="D8355" s="94">
        <v>0.24027777777777778</v>
      </c>
      <c r="E8355" s="92">
        <v>1.0</v>
      </c>
      <c r="F8355" s="92" t="s">
        <v>3543</v>
      </c>
    </row>
    <row r="8356" ht="14.25" customHeight="1">
      <c r="A8356" s="92" t="s">
        <v>3890</v>
      </c>
      <c r="B8356" s="92" t="s">
        <v>2480</v>
      </c>
      <c r="C8356" s="93">
        <v>45672.0</v>
      </c>
      <c r="D8356" s="94">
        <v>0.9159722222222222</v>
      </c>
      <c r="E8356" s="92">
        <v>0.0</v>
      </c>
      <c r="F8356" s="92" t="s">
        <v>3542</v>
      </c>
    </row>
    <row r="8357" ht="14.25" customHeight="1">
      <c r="A8357" s="92" t="s">
        <v>3737</v>
      </c>
      <c r="B8357" s="92" t="s">
        <v>2480</v>
      </c>
      <c r="C8357" s="93">
        <v>45704.0</v>
      </c>
      <c r="D8357" s="94">
        <v>0.4263888888888889</v>
      </c>
      <c r="E8357" s="92">
        <v>2.0</v>
      </c>
      <c r="F8357" s="92" t="s">
        <v>3544</v>
      </c>
    </row>
    <row r="8358" ht="14.25" customHeight="1">
      <c r="A8358" s="92" t="s">
        <v>3748</v>
      </c>
      <c r="B8358" s="92" t="s">
        <v>2480</v>
      </c>
      <c r="C8358" s="93">
        <v>45713.0</v>
      </c>
      <c r="D8358" s="94">
        <v>0.5625</v>
      </c>
      <c r="E8358" s="92">
        <v>0.0</v>
      </c>
      <c r="F8358" s="92" t="s">
        <v>3542</v>
      </c>
    </row>
    <row r="8359" ht="14.25" customHeight="1">
      <c r="A8359" s="92" t="s">
        <v>4021</v>
      </c>
      <c r="B8359" s="92" t="s">
        <v>2480</v>
      </c>
      <c r="C8359" s="93">
        <v>45755.0</v>
      </c>
      <c r="D8359" s="94">
        <v>0.39166666666666666</v>
      </c>
      <c r="E8359" s="92">
        <v>0.0</v>
      </c>
      <c r="F8359" s="92" t="s">
        <v>3542</v>
      </c>
    </row>
    <row r="8360" ht="14.25" customHeight="1">
      <c r="A8360" s="92" t="s">
        <v>4081</v>
      </c>
      <c r="B8360" s="92" t="s">
        <v>2480</v>
      </c>
      <c r="C8360" s="93">
        <v>45756.0</v>
      </c>
      <c r="D8360" s="94">
        <v>0.7833333333333333</v>
      </c>
      <c r="E8360" s="92">
        <v>0.0</v>
      </c>
      <c r="F8360" s="92" t="s">
        <v>3542</v>
      </c>
    </row>
    <row r="8361" ht="14.25" customHeight="1">
      <c r="A8361" s="92" t="s">
        <v>3674</v>
      </c>
      <c r="B8361" s="92" t="s">
        <v>2480</v>
      </c>
      <c r="C8361" s="93">
        <v>45780.0</v>
      </c>
      <c r="D8361" s="94">
        <v>0.3423611111111111</v>
      </c>
      <c r="E8361" s="92">
        <v>1.0</v>
      </c>
      <c r="F8361" s="92" t="s">
        <v>3543</v>
      </c>
    </row>
    <row r="8362" ht="14.25" customHeight="1">
      <c r="A8362" s="92" t="s">
        <v>3782</v>
      </c>
      <c r="B8362" s="92" t="s">
        <v>2480</v>
      </c>
      <c r="C8362" s="93">
        <v>45787.0</v>
      </c>
      <c r="D8362" s="94">
        <v>0.8236111111111111</v>
      </c>
      <c r="E8362" s="92">
        <v>0.0</v>
      </c>
      <c r="F8362" s="92" t="s">
        <v>3542</v>
      </c>
    </row>
    <row r="8363" ht="14.25" customHeight="1">
      <c r="A8363" s="92" t="s">
        <v>3793</v>
      </c>
      <c r="B8363" s="92" t="s">
        <v>992</v>
      </c>
      <c r="C8363" s="93">
        <v>45863.0</v>
      </c>
      <c r="D8363" s="94">
        <v>0.49027777777777776</v>
      </c>
      <c r="E8363" s="92">
        <v>1.0</v>
      </c>
      <c r="F8363" s="92" t="s">
        <v>3543</v>
      </c>
    </row>
    <row r="8364" ht="14.25" customHeight="1">
      <c r="A8364" s="92" t="s">
        <v>3926</v>
      </c>
      <c r="B8364" s="92" t="s">
        <v>993</v>
      </c>
      <c r="C8364" s="93">
        <v>45674.0</v>
      </c>
      <c r="D8364" s="94">
        <v>0.18958333333333333</v>
      </c>
      <c r="E8364" s="92">
        <v>2.0</v>
      </c>
      <c r="F8364" s="92" t="s">
        <v>3544</v>
      </c>
    </row>
    <row r="8365" ht="14.25" customHeight="1">
      <c r="A8365" s="92" t="s">
        <v>4073</v>
      </c>
      <c r="B8365" s="92" t="s">
        <v>993</v>
      </c>
      <c r="C8365" s="93">
        <v>45724.0</v>
      </c>
      <c r="D8365" s="94">
        <v>0.6680555555555555</v>
      </c>
      <c r="E8365" s="92">
        <v>0.0</v>
      </c>
      <c r="F8365" s="92" t="s">
        <v>3542</v>
      </c>
    </row>
    <row r="8366" ht="14.25" customHeight="1">
      <c r="A8366" s="92" t="s">
        <v>3668</v>
      </c>
      <c r="B8366" s="92" t="s">
        <v>2481</v>
      </c>
      <c r="C8366" s="93">
        <v>45663.0</v>
      </c>
      <c r="D8366" s="94">
        <v>0.2423611111111111</v>
      </c>
      <c r="E8366" s="92">
        <v>0.0</v>
      </c>
      <c r="F8366" s="92" t="s">
        <v>3542</v>
      </c>
    </row>
    <row r="8367" ht="14.25" customHeight="1">
      <c r="A8367" s="92" t="s">
        <v>4063</v>
      </c>
      <c r="B8367" s="92" t="s">
        <v>2481</v>
      </c>
      <c r="C8367" s="93">
        <v>45709.0</v>
      </c>
      <c r="D8367" s="94">
        <v>0.24097222222222223</v>
      </c>
      <c r="E8367" s="92">
        <v>2.0</v>
      </c>
      <c r="F8367" s="92" t="s">
        <v>3544</v>
      </c>
    </row>
    <row r="8368" ht="14.25" customHeight="1">
      <c r="A8368" s="92" t="s">
        <v>3960</v>
      </c>
      <c r="B8368" s="92" t="s">
        <v>2481</v>
      </c>
      <c r="C8368" s="93">
        <v>45878.0</v>
      </c>
      <c r="D8368" s="94">
        <v>0.7465277777777778</v>
      </c>
      <c r="E8368" s="92">
        <v>1.0</v>
      </c>
      <c r="F8368" s="92" t="s">
        <v>3543</v>
      </c>
    </row>
    <row r="8369" ht="14.25" customHeight="1">
      <c r="A8369" s="92" t="s">
        <v>3734</v>
      </c>
      <c r="B8369" s="92" t="s">
        <v>1980</v>
      </c>
      <c r="C8369" s="93">
        <v>45647.0</v>
      </c>
      <c r="D8369" s="94">
        <v>0.16944444444444445</v>
      </c>
      <c r="E8369" s="92">
        <v>0.0</v>
      </c>
      <c r="F8369" s="92" t="s">
        <v>3542</v>
      </c>
    </row>
    <row r="8370" ht="14.25" customHeight="1">
      <c r="A8370" s="92" t="s">
        <v>3975</v>
      </c>
      <c r="B8370" s="92" t="s">
        <v>1980</v>
      </c>
      <c r="C8370" s="93">
        <v>45876.0</v>
      </c>
      <c r="D8370" s="94">
        <v>0.06180555555555556</v>
      </c>
      <c r="E8370" s="92">
        <v>0.0</v>
      </c>
      <c r="F8370" s="92" t="s">
        <v>3542</v>
      </c>
    </row>
    <row r="8371" ht="14.25" customHeight="1">
      <c r="A8371" s="92" t="s">
        <v>3820</v>
      </c>
      <c r="B8371" s="92" t="s">
        <v>2482</v>
      </c>
      <c r="C8371" s="93">
        <v>45661.0</v>
      </c>
      <c r="D8371" s="94">
        <v>0.5145833333333333</v>
      </c>
      <c r="E8371" s="92">
        <v>0.0</v>
      </c>
      <c r="F8371" s="92" t="s">
        <v>3542</v>
      </c>
    </row>
    <row r="8372" ht="14.25" customHeight="1">
      <c r="A8372" s="92" t="s">
        <v>3788</v>
      </c>
      <c r="B8372" s="92" t="s">
        <v>2482</v>
      </c>
      <c r="C8372" s="93">
        <v>45875.0</v>
      </c>
      <c r="D8372" s="94">
        <v>0.5243055555555556</v>
      </c>
      <c r="E8372" s="92">
        <v>1.0</v>
      </c>
      <c r="F8372" s="92" t="s">
        <v>3543</v>
      </c>
    </row>
    <row r="8373" ht="14.25" customHeight="1">
      <c r="A8373" s="92" t="s">
        <v>3887</v>
      </c>
      <c r="B8373" s="92" t="s">
        <v>2483</v>
      </c>
      <c r="C8373" s="93">
        <v>45748.0</v>
      </c>
      <c r="D8373" s="94">
        <v>0.33958333333333335</v>
      </c>
      <c r="E8373" s="92">
        <v>0.0</v>
      </c>
      <c r="F8373" s="92" t="s">
        <v>3542</v>
      </c>
    </row>
    <row r="8374" ht="14.25" customHeight="1">
      <c r="A8374" s="92" t="s">
        <v>4061</v>
      </c>
      <c r="B8374" s="92" t="s">
        <v>2483</v>
      </c>
      <c r="C8374" s="93">
        <v>45934.0</v>
      </c>
      <c r="D8374" s="94">
        <v>0.5111111111111111</v>
      </c>
      <c r="E8374" s="92">
        <v>1.0</v>
      </c>
      <c r="F8374" s="92" t="s">
        <v>3543</v>
      </c>
    </row>
    <row r="8375" ht="14.25" customHeight="1">
      <c r="A8375" s="92" t="s">
        <v>3753</v>
      </c>
      <c r="B8375" s="92" t="s">
        <v>1505</v>
      </c>
      <c r="C8375" s="93">
        <v>45651.0</v>
      </c>
      <c r="D8375" s="94">
        <v>0.39791666666666664</v>
      </c>
      <c r="E8375" s="92">
        <v>2.0</v>
      </c>
      <c r="F8375" s="92" t="s">
        <v>3544</v>
      </c>
    </row>
    <row r="8376" ht="14.25" customHeight="1">
      <c r="A8376" s="92" t="s">
        <v>3768</v>
      </c>
      <c r="B8376" s="92" t="s">
        <v>1505</v>
      </c>
      <c r="C8376" s="93">
        <v>45725.0</v>
      </c>
      <c r="D8376" s="94">
        <v>0.017361111111111112</v>
      </c>
      <c r="E8376" s="92">
        <v>0.0</v>
      </c>
      <c r="F8376" s="92" t="s">
        <v>3542</v>
      </c>
    </row>
    <row r="8377" ht="14.25" customHeight="1">
      <c r="A8377" s="92" t="s">
        <v>3793</v>
      </c>
      <c r="B8377" s="92" t="s">
        <v>1981</v>
      </c>
      <c r="C8377" s="93">
        <v>45676.0</v>
      </c>
      <c r="D8377" s="94">
        <v>0.09236111111111112</v>
      </c>
      <c r="E8377" s="92">
        <v>2.0</v>
      </c>
      <c r="F8377" s="92" t="s">
        <v>3544</v>
      </c>
    </row>
    <row r="8378" ht="14.25" customHeight="1">
      <c r="A8378" s="92" t="s">
        <v>3676</v>
      </c>
      <c r="B8378" s="92" t="s">
        <v>1981</v>
      </c>
      <c r="C8378" s="93">
        <v>45906.0</v>
      </c>
      <c r="D8378" s="94">
        <v>0.49444444444444446</v>
      </c>
      <c r="E8378" s="92">
        <v>2.0</v>
      </c>
      <c r="F8378" s="92" t="s">
        <v>3544</v>
      </c>
    </row>
    <row r="8379" ht="14.25" customHeight="1">
      <c r="A8379" s="92" t="s">
        <v>3707</v>
      </c>
      <c r="B8379" s="92" t="s">
        <v>2996</v>
      </c>
      <c r="C8379" s="93">
        <v>45895.0</v>
      </c>
      <c r="D8379" s="94">
        <v>0.6013888888888889</v>
      </c>
      <c r="E8379" s="92">
        <v>1.0</v>
      </c>
      <c r="F8379" s="92" t="s">
        <v>3543</v>
      </c>
    </row>
    <row r="8380" ht="14.25" customHeight="1">
      <c r="A8380" s="92" t="s">
        <v>4084</v>
      </c>
      <c r="B8380" s="92" t="s">
        <v>1982</v>
      </c>
      <c r="C8380" s="93">
        <v>45809.0</v>
      </c>
      <c r="D8380" s="94">
        <v>0.8708333333333333</v>
      </c>
      <c r="E8380" s="92">
        <v>2.0</v>
      </c>
      <c r="F8380" s="92" t="s">
        <v>3544</v>
      </c>
    </row>
    <row r="8381" ht="14.25" customHeight="1">
      <c r="A8381" s="92" t="s">
        <v>3906</v>
      </c>
      <c r="B8381" s="92" t="s">
        <v>1982</v>
      </c>
      <c r="C8381" s="93">
        <v>45821.0</v>
      </c>
      <c r="D8381" s="94">
        <v>0.7798611111111111</v>
      </c>
      <c r="E8381" s="92">
        <v>0.0</v>
      </c>
      <c r="F8381" s="92" t="s">
        <v>3542</v>
      </c>
    </row>
    <row r="8382" ht="14.25" customHeight="1">
      <c r="A8382" s="92" t="s">
        <v>3894</v>
      </c>
      <c r="B8382" s="92" t="s">
        <v>1982</v>
      </c>
      <c r="C8382" s="93">
        <v>45827.0</v>
      </c>
      <c r="D8382" s="94">
        <v>0.09444444444444444</v>
      </c>
      <c r="E8382" s="92">
        <v>1.0</v>
      </c>
      <c r="F8382" s="92" t="s">
        <v>3543</v>
      </c>
    </row>
    <row r="8383" ht="14.25" customHeight="1">
      <c r="A8383" s="92" t="s">
        <v>3944</v>
      </c>
      <c r="B8383" s="92" t="s">
        <v>994</v>
      </c>
      <c r="C8383" s="93">
        <v>45714.0</v>
      </c>
      <c r="D8383" s="94">
        <v>0.45</v>
      </c>
      <c r="E8383" s="92">
        <v>2.0</v>
      </c>
      <c r="F8383" s="92" t="s">
        <v>3544</v>
      </c>
    </row>
    <row r="8384" ht="14.25" customHeight="1">
      <c r="A8384" s="92" t="s">
        <v>4000</v>
      </c>
      <c r="B8384" s="92" t="s">
        <v>1506</v>
      </c>
      <c r="C8384" s="93">
        <v>45830.0</v>
      </c>
      <c r="D8384" s="94">
        <v>0.4236111111111111</v>
      </c>
      <c r="E8384" s="92">
        <v>2.0</v>
      </c>
      <c r="F8384" s="92" t="s">
        <v>3544</v>
      </c>
    </row>
    <row r="8385" ht="14.25" customHeight="1">
      <c r="A8385" s="92" t="s">
        <v>3840</v>
      </c>
      <c r="B8385" s="92" t="s">
        <v>1506</v>
      </c>
      <c r="C8385" s="93">
        <v>45847.0</v>
      </c>
      <c r="D8385" s="94">
        <v>0.6277777777777778</v>
      </c>
      <c r="E8385" s="92">
        <v>0.0</v>
      </c>
      <c r="F8385" s="92" t="s">
        <v>3542</v>
      </c>
    </row>
    <row r="8386" ht="14.25" customHeight="1">
      <c r="A8386" s="92" t="s">
        <v>3979</v>
      </c>
      <c r="B8386" s="92" t="s">
        <v>1506</v>
      </c>
      <c r="C8386" s="93">
        <v>45942.0</v>
      </c>
      <c r="D8386" s="94">
        <v>0.5881944444444445</v>
      </c>
      <c r="E8386" s="92">
        <v>2.0</v>
      </c>
      <c r="F8386" s="92" t="s">
        <v>3544</v>
      </c>
    </row>
    <row r="8387" ht="14.25" customHeight="1">
      <c r="A8387" s="92" t="s">
        <v>4061</v>
      </c>
      <c r="B8387" s="92" t="s">
        <v>1983</v>
      </c>
      <c r="C8387" s="93">
        <v>45645.0</v>
      </c>
      <c r="D8387" s="94">
        <v>0.9659722222222222</v>
      </c>
      <c r="E8387" s="92">
        <v>1.0</v>
      </c>
      <c r="F8387" s="92" t="s">
        <v>3543</v>
      </c>
    </row>
    <row r="8388" ht="14.25" customHeight="1">
      <c r="A8388" s="92" t="s">
        <v>3772</v>
      </c>
      <c r="B8388" s="92" t="s">
        <v>1983</v>
      </c>
      <c r="C8388" s="93">
        <v>45663.0</v>
      </c>
      <c r="D8388" s="94">
        <v>0.4798611111111111</v>
      </c>
      <c r="E8388" s="92">
        <v>0.0</v>
      </c>
      <c r="F8388" s="92" t="s">
        <v>3542</v>
      </c>
    </row>
    <row r="8389" ht="14.25" customHeight="1">
      <c r="A8389" s="92" t="s">
        <v>3659</v>
      </c>
      <c r="B8389" s="92" t="s">
        <v>1983</v>
      </c>
      <c r="C8389" s="93">
        <v>45674.0</v>
      </c>
      <c r="D8389" s="94">
        <v>0.56875</v>
      </c>
      <c r="E8389" s="92">
        <v>1.0</v>
      </c>
      <c r="F8389" s="92" t="s">
        <v>3543</v>
      </c>
    </row>
    <row r="8390" ht="14.25" customHeight="1">
      <c r="A8390" s="92" t="s">
        <v>3833</v>
      </c>
      <c r="B8390" s="92" t="s">
        <v>1983</v>
      </c>
      <c r="C8390" s="93">
        <v>45776.0</v>
      </c>
      <c r="D8390" s="94">
        <v>0.9645833333333333</v>
      </c>
      <c r="E8390" s="92">
        <v>2.0</v>
      </c>
      <c r="F8390" s="92" t="s">
        <v>3544</v>
      </c>
    </row>
    <row r="8391" ht="14.25" customHeight="1">
      <c r="A8391" s="92" t="s">
        <v>3689</v>
      </c>
      <c r="B8391" s="92" t="s">
        <v>1983</v>
      </c>
      <c r="C8391" s="93">
        <v>45829.0</v>
      </c>
      <c r="D8391" s="94">
        <v>0.7354166666666667</v>
      </c>
      <c r="E8391" s="92">
        <v>2.0</v>
      </c>
      <c r="F8391" s="92" t="s">
        <v>3544</v>
      </c>
    </row>
    <row r="8392" ht="14.25" customHeight="1">
      <c r="A8392" s="92" t="s">
        <v>4076</v>
      </c>
      <c r="B8392" s="92" t="s">
        <v>1983</v>
      </c>
      <c r="C8392" s="93">
        <v>45848.0</v>
      </c>
      <c r="D8392" s="94">
        <v>0.21319444444444444</v>
      </c>
      <c r="E8392" s="92">
        <v>0.0</v>
      </c>
      <c r="F8392" s="92" t="s">
        <v>3542</v>
      </c>
    </row>
    <row r="8393" ht="14.25" customHeight="1">
      <c r="A8393" s="92" t="s">
        <v>3832</v>
      </c>
      <c r="B8393" s="92" t="s">
        <v>1983</v>
      </c>
      <c r="C8393" s="93">
        <v>45898.0</v>
      </c>
      <c r="D8393" s="94">
        <v>0.6145833333333334</v>
      </c>
      <c r="E8393" s="92">
        <v>1.0</v>
      </c>
      <c r="F8393" s="92" t="s">
        <v>3543</v>
      </c>
    </row>
    <row r="8394" ht="14.25" customHeight="1">
      <c r="A8394" s="92" t="s">
        <v>3703</v>
      </c>
      <c r="B8394" s="92" t="s">
        <v>1983</v>
      </c>
      <c r="C8394" s="93">
        <v>45941.0</v>
      </c>
      <c r="D8394" s="94">
        <v>0.05277777777777778</v>
      </c>
      <c r="E8394" s="92">
        <v>1.0</v>
      </c>
      <c r="F8394" s="92" t="s">
        <v>3543</v>
      </c>
    </row>
    <row r="8395" ht="14.25" customHeight="1">
      <c r="A8395" s="92" t="s">
        <v>3762</v>
      </c>
      <c r="B8395" s="92" t="s">
        <v>1507</v>
      </c>
      <c r="C8395" s="93">
        <v>45822.0</v>
      </c>
      <c r="D8395" s="94">
        <v>0.9090277777777778</v>
      </c>
      <c r="E8395" s="92">
        <v>1.0</v>
      </c>
      <c r="F8395" s="92" t="s">
        <v>3543</v>
      </c>
    </row>
    <row r="8396" ht="14.25" customHeight="1">
      <c r="A8396" s="92" t="s">
        <v>3870</v>
      </c>
      <c r="B8396" s="92" t="s">
        <v>1507</v>
      </c>
      <c r="C8396" s="93">
        <v>45828.0</v>
      </c>
      <c r="D8396" s="94">
        <v>0.4736111111111111</v>
      </c>
      <c r="E8396" s="92">
        <v>2.0</v>
      </c>
      <c r="F8396" s="92" t="s">
        <v>3544</v>
      </c>
    </row>
    <row r="8397" ht="14.25" customHeight="1">
      <c r="A8397" s="92" t="s">
        <v>4033</v>
      </c>
      <c r="B8397" s="92" t="s">
        <v>1507</v>
      </c>
      <c r="C8397" s="93">
        <v>45857.0</v>
      </c>
      <c r="D8397" s="94">
        <v>0.07361111111111111</v>
      </c>
      <c r="E8397" s="92">
        <v>0.0</v>
      </c>
      <c r="F8397" s="92" t="s">
        <v>3542</v>
      </c>
    </row>
    <row r="8398" ht="14.25" customHeight="1">
      <c r="A8398" s="92" t="s">
        <v>3845</v>
      </c>
      <c r="B8398" s="92" t="s">
        <v>1507</v>
      </c>
      <c r="C8398" s="93">
        <v>45902.0</v>
      </c>
      <c r="D8398" s="94">
        <v>0.04513888888888889</v>
      </c>
      <c r="E8398" s="92">
        <v>1.0</v>
      </c>
      <c r="F8398" s="92" t="s">
        <v>3543</v>
      </c>
    </row>
    <row r="8399" ht="14.25" customHeight="1">
      <c r="A8399" s="92" t="s">
        <v>3994</v>
      </c>
      <c r="B8399" s="92" t="s">
        <v>1508</v>
      </c>
      <c r="C8399" s="93">
        <v>45944.0</v>
      </c>
      <c r="D8399" s="94">
        <v>0.8784722222222222</v>
      </c>
      <c r="E8399" s="92">
        <v>0.0</v>
      </c>
      <c r="F8399" s="92" t="s">
        <v>3542</v>
      </c>
    </row>
    <row r="8400" ht="14.25" customHeight="1">
      <c r="A8400" s="92" t="s">
        <v>3952</v>
      </c>
      <c r="B8400" s="92" t="s">
        <v>1984</v>
      </c>
      <c r="C8400" s="93">
        <v>45797.0</v>
      </c>
      <c r="D8400" s="94">
        <v>0.6326388888888889</v>
      </c>
      <c r="E8400" s="92">
        <v>2.0</v>
      </c>
      <c r="F8400" s="92" t="s">
        <v>3544</v>
      </c>
    </row>
    <row r="8401" ht="14.25" customHeight="1">
      <c r="A8401" s="92" t="s">
        <v>3699</v>
      </c>
      <c r="B8401" s="92" t="s">
        <v>1984</v>
      </c>
      <c r="C8401" s="93">
        <v>45870.0</v>
      </c>
      <c r="D8401" s="94">
        <v>0.6513888888888889</v>
      </c>
      <c r="E8401" s="92">
        <v>1.0</v>
      </c>
      <c r="F8401" s="92" t="s">
        <v>3543</v>
      </c>
    </row>
    <row r="8402" ht="14.25" customHeight="1">
      <c r="A8402" s="92" t="s">
        <v>4086</v>
      </c>
      <c r="B8402" s="92" t="s">
        <v>1509</v>
      </c>
      <c r="C8402" s="93">
        <v>45711.0</v>
      </c>
      <c r="D8402" s="94">
        <v>0.14722222222222223</v>
      </c>
      <c r="E8402" s="92">
        <v>2.0</v>
      </c>
      <c r="F8402" s="92" t="s">
        <v>3544</v>
      </c>
    </row>
    <row r="8403" ht="14.25" customHeight="1">
      <c r="A8403" s="92" t="s">
        <v>3748</v>
      </c>
      <c r="B8403" s="92" t="s">
        <v>1509</v>
      </c>
      <c r="C8403" s="93">
        <v>45734.0</v>
      </c>
      <c r="D8403" s="94">
        <v>0.5118055555555555</v>
      </c>
      <c r="E8403" s="92">
        <v>2.0</v>
      </c>
      <c r="F8403" s="92" t="s">
        <v>3544</v>
      </c>
    </row>
    <row r="8404" ht="14.25" customHeight="1">
      <c r="A8404" s="92" t="s">
        <v>4002</v>
      </c>
      <c r="B8404" s="92" t="s">
        <v>1509</v>
      </c>
      <c r="C8404" s="93">
        <v>45758.0</v>
      </c>
      <c r="D8404" s="94">
        <v>0.6284722222222222</v>
      </c>
      <c r="E8404" s="92">
        <v>0.0</v>
      </c>
      <c r="F8404" s="92" t="s">
        <v>3542</v>
      </c>
    </row>
    <row r="8405" ht="14.25" customHeight="1">
      <c r="A8405" s="92" t="s">
        <v>4063</v>
      </c>
      <c r="B8405" s="92" t="s">
        <v>1509</v>
      </c>
      <c r="C8405" s="93">
        <v>45790.0</v>
      </c>
      <c r="D8405" s="94">
        <v>0.8458333333333333</v>
      </c>
      <c r="E8405" s="92">
        <v>1.0</v>
      </c>
      <c r="F8405" s="92" t="s">
        <v>3543</v>
      </c>
    </row>
    <row r="8406" ht="14.25" customHeight="1">
      <c r="A8406" s="92" t="s">
        <v>3751</v>
      </c>
      <c r="B8406" s="92" t="s">
        <v>1509</v>
      </c>
      <c r="C8406" s="93">
        <v>45904.0</v>
      </c>
      <c r="D8406" s="94">
        <v>0.5006944444444444</v>
      </c>
      <c r="E8406" s="92">
        <v>2.0</v>
      </c>
      <c r="F8406" s="92" t="s">
        <v>3544</v>
      </c>
    </row>
    <row r="8407" ht="14.25" customHeight="1">
      <c r="A8407" s="92" t="s">
        <v>3919</v>
      </c>
      <c r="B8407" s="92" t="s">
        <v>995</v>
      </c>
      <c r="C8407" s="93">
        <v>45679.0</v>
      </c>
      <c r="D8407" s="94">
        <v>0.8631944444444445</v>
      </c>
      <c r="E8407" s="92">
        <v>0.0</v>
      </c>
      <c r="F8407" s="92" t="s">
        <v>3542</v>
      </c>
    </row>
    <row r="8408" ht="14.25" customHeight="1">
      <c r="A8408" s="92" t="s">
        <v>3838</v>
      </c>
      <c r="B8408" s="92" t="s">
        <v>995</v>
      </c>
      <c r="C8408" s="93">
        <v>45926.0</v>
      </c>
      <c r="D8408" s="94">
        <v>0.9770833333333333</v>
      </c>
      <c r="E8408" s="92">
        <v>0.0</v>
      </c>
      <c r="F8408" s="92" t="s">
        <v>3542</v>
      </c>
    </row>
    <row r="8409" ht="14.25" customHeight="1">
      <c r="A8409" s="92" t="s">
        <v>3964</v>
      </c>
      <c r="B8409" s="92" t="s">
        <v>1985</v>
      </c>
      <c r="C8409" s="93">
        <v>45615.0</v>
      </c>
      <c r="D8409" s="94">
        <v>0.05694444444444444</v>
      </c>
      <c r="E8409" s="92">
        <v>2.0</v>
      </c>
      <c r="F8409" s="92" t="s">
        <v>3544</v>
      </c>
    </row>
    <row r="8410" ht="14.25" customHeight="1">
      <c r="A8410" s="92" t="s">
        <v>3949</v>
      </c>
      <c r="B8410" s="92" t="s">
        <v>1985</v>
      </c>
      <c r="C8410" s="93">
        <v>45642.0</v>
      </c>
      <c r="D8410" s="94">
        <v>0.3625</v>
      </c>
      <c r="E8410" s="92">
        <v>2.0</v>
      </c>
      <c r="F8410" s="92" t="s">
        <v>3544</v>
      </c>
    </row>
    <row r="8411" ht="14.25" customHeight="1">
      <c r="A8411" s="92" t="s">
        <v>3930</v>
      </c>
      <c r="B8411" s="92" t="s">
        <v>3465</v>
      </c>
      <c r="C8411" s="93">
        <v>45609.0</v>
      </c>
      <c r="D8411" s="94">
        <v>0.9111111111111111</v>
      </c>
      <c r="E8411" s="92">
        <v>2.0</v>
      </c>
      <c r="F8411" s="92" t="s">
        <v>3544</v>
      </c>
    </row>
    <row r="8412" ht="14.25" customHeight="1">
      <c r="A8412" s="92" t="s">
        <v>3894</v>
      </c>
      <c r="B8412" s="92" t="s">
        <v>1986</v>
      </c>
      <c r="C8412" s="93">
        <v>45708.0</v>
      </c>
      <c r="D8412" s="94">
        <v>0.9458333333333333</v>
      </c>
      <c r="E8412" s="92">
        <v>0.0</v>
      </c>
      <c r="F8412" s="92" t="s">
        <v>3542</v>
      </c>
    </row>
    <row r="8413" ht="14.25" customHeight="1">
      <c r="A8413" s="92" t="s">
        <v>3758</v>
      </c>
      <c r="B8413" s="92" t="s">
        <v>1986</v>
      </c>
      <c r="C8413" s="93">
        <v>45750.0</v>
      </c>
      <c r="D8413" s="94">
        <v>0.2423611111111111</v>
      </c>
      <c r="E8413" s="92">
        <v>2.0</v>
      </c>
      <c r="F8413" s="92" t="s">
        <v>3544</v>
      </c>
    </row>
    <row r="8414" ht="14.25" customHeight="1">
      <c r="A8414" s="92" t="s">
        <v>3830</v>
      </c>
      <c r="B8414" s="92" t="s">
        <v>1986</v>
      </c>
      <c r="C8414" s="93">
        <v>45840.0</v>
      </c>
      <c r="D8414" s="94">
        <v>0.9625</v>
      </c>
      <c r="E8414" s="92">
        <v>1.0</v>
      </c>
      <c r="F8414" s="92" t="s">
        <v>3543</v>
      </c>
    </row>
    <row r="8415" ht="14.25" customHeight="1">
      <c r="A8415" s="92" t="s">
        <v>3924</v>
      </c>
      <c r="B8415" s="92" t="s">
        <v>1986</v>
      </c>
      <c r="C8415" s="93">
        <v>45887.0</v>
      </c>
      <c r="D8415" s="94">
        <v>0.41388888888888886</v>
      </c>
      <c r="E8415" s="92">
        <v>0.0</v>
      </c>
      <c r="F8415" s="92" t="s">
        <v>3542</v>
      </c>
    </row>
    <row r="8416" ht="14.25" customHeight="1">
      <c r="A8416" s="92" t="s">
        <v>4003</v>
      </c>
      <c r="B8416" s="92" t="s">
        <v>1986</v>
      </c>
      <c r="C8416" s="93">
        <v>45910.0</v>
      </c>
      <c r="D8416" s="94">
        <v>0.8395833333333333</v>
      </c>
      <c r="E8416" s="92">
        <v>1.0</v>
      </c>
      <c r="F8416" s="92" t="s">
        <v>3543</v>
      </c>
    </row>
    <row r="8417" ht="14.25" customHeight="1">
      <c r="A8417" s="92" t="s">
        <v>3716</v>
      </c>
      <c r="B8417" s="92" t="s">
        <v>996</v>
      </c>
      <c r="C8417" s="93">
        <v>45595.0</v>
      </c>
      <c r="D8417" s="94">
        <v>0.6194444444444445</v>
      </c>
      <c r="E8417" s="92">
        <v>1.0</v>
      </c>
      <c r="F8417" s="92" t="s">
        <v>3543</v>
      </c>
    </row>
    <row r="8418" ht="14.25" customHeight="1">
      <c r="A8418" s="92" t="s">
        <v>3739</v>
      </c>
      <c r="B8418" s="92" t="s">
        <v>996</v>
      </c>
      <c r="C8418" s="93">
        <v>45729.0</v>
      </c>
      <c r="D8418" s="94">
        <v>0.2152777777777778</v>
      </c>
      <c r="E8418" s="92">
        <v>2.0</v>
      </c>
      <c r="F8418" s="92" t="s">
        <v>3544</v>
      </c>
    </row>
    <row r="8419" ht="14.25" customHeight="1">
      <c r="A8419" s="92" t="s">
        <v>3905</v>
      </c>
      <c r="B8419" s="92" t="s">
        <v>996</v>
      </c>
      <c r="C8419" s="93">
        <v>45944.0</v>
      </c>
      <c r="D8419" s="94">
        <v>0.9618055555555556</v>
      </c>
      <c r="E8419" s="92">
        <v>0.0</v>
      </c>
      <c r="F8419" s="92" t="s">
        <v>3542</v>
      </c>
    </row>
    <row r="8420" ht="14.25" customHeight="1">
      <c r="A8420" s="92" t="s">
        <v>3918</v>
      </c>
      <c r="B8420" s="92" t="s">
        <v>489</v>
      </c>
      <c r="C8420" s="93">
        <v>45735.0</v>
      </c>
      <c r="D8420" s="94">
        <v>0.35833333333333334</v>
      </c>
      <c r="E8420" s="92">
        <v>0.0</v>
      </c>
      <c r="F8420" s="92" t="s">
        <v>3542</v>
      </c>
    </row>
    <row r="8421" ht="14.25" customHeight="1">
      <c r="A8421" s="92" t="s">
        <v>4035</v>
      </c>
      <c r="B8421" s="92" t="s">
        <v>2484</v>
      </c>
      <c r="C8421" s="93">
        <v>45768.0</v>
      </c>
      <c r="D8421" s="94">
        <v>0.7583333333333333</v>
      </c>
      <c r="E8421" s="92">
        <v>1.0</v>
      </c>
      <c r="F8421" s="92" t="s">
        <v>3543</v>
      </c>
    </row>
    <row r="8422" ht="14.25" customHeight="1">
      <c r="A8422" s="92" t="s">
        <v>3803</v>
      </c>
      <c r="B8422" s="92" t="s">
        <v>2484</v>
      </c>
      <c r="C8422" s="93">
        <v>45886.0</v>
      </c>
      <c r="D8422" s="94">
        <v>0.7444444444444445</v>
      </c>
      <c r="E8422" s="92">
        <v>1.0</v>
      </c>
      <c r="F8422" s="92" t="s">
        <v>3543</v>
      </c>
    </row>
    <row r="8423" ht="14.25" customHeight="1">
      <c r="A8423" s="92" t="s">
        <v>4008</v>
      </c>
      <c r="B8423" s="92" t="s">
        <v>997</v>
      </c>
      <c r="C8423" s="93">
        <v>45740.0</v>
      </c>
      <c r="D8423" s="94">
        <v>0.6965277777777777</v>
      </c>
      <c r="E8423" s="92">
        <v>2.0</v>
      </c>
      <c r="F8423" s="92" t="s">
        <v>3544</v>
      </c>
    </row>
    <row r="8424" ht="14.25" customHeight="1">
      <c r="A8424" s="92" t="s">
        <v>3759</v>
      </c>
      <c r="B8424" s="92" t="s">
        <v>998</v>
      </c>
      <c r="C8424" s="93">
        <v>45618.0</v>
      </c>
      <c r="D8424" s="94">
        <v>0.5847222222222223</v>
      </c>
      <c r="E8424" s="92">
        <v>0.0</v>
      </c>
      <c r="F8424" s="92" t="s">
        <v>3542</v>
      </c>
    </row>
    <row r="8425" ht="14.25" customHeight="1">
      <c r="A8425" s="92" t="s">
        <v>4059</v>
      </c>
      <c r="B8425" s="92" t="s">
        <v>1987</v>
      </c>
      <c r="C8425" s="93">
        <v>45816.0</v>
      </c>
      <c r="D8425" s="94">
        <v>0.17569444444444443</v>
      </c>
      <c r="E8425" s="92">
        <v>0.0</v>
      </c>
      <c r="F8425" s="92" t="s">
        <v>3542</v>
      </c>
    </row>
    <row r="8426" ht="14.25" customHeight="1">
      <c r="A8426" s="92" t="s">
        <v>3793</v>
      </c>
      <c r="B8426" s="92" t="s">
        <v>1987</v>
      </c>
      <c r="C8426" s="93">
        <v>45831.0</v>
      </c>
      <c r="D8426" s="94">
        <v>0.25833333333333336</v>
      </c>
      <c r="E8426" s="92">
        <v>0.0</v>
      </c>
      <c r="F8426" s="92" t="s">
        <v>3542</v>
      </c>
    </row>
    <row r="8427" ht="14.25" customHeight="1">
      <c r="A8427" s="92" t="s">
        <v>3924</v>
      </c>
      <c r="B8427" s="92" t="s">
        <v>1987</v>
      </c>
      <c r="C8427" s="93">
        <v>45846.0</v>
      </c>
      <c r="D8427" s="94">
        <v>0.6048611111111111</v>
      </c>
      <c r="E8427" s="92">
        <v>1.0</v>
      </c>
      <c r="F8427" s="92" t="s">
        <v>3543</v>
      </c>
    </row>
    <row r="8428" ht="14.25" customHeight="1">
      <c r="A8428" s="92" t="s">
        <v>3937</v>
      </c>
      <c r="B8428" s="92" t="s">
        <v>1987</v>
      </c>
      <c r="C8428" s="93">
        <v>45882.0</v>
      </c>
      <c r="D8428" s="94">
        <v>0.7118055555555556</v>
      </c>
      <c r="E8428" s="92">
        <v>1.0</v>
      </c>
      <c r="F8428" s="92" t="s">
        <v>3543</v>
      </c>
    </row>
    <row r="8429" ht="14.25" customHeight="1">
      <c r="A8429" s="92" t="s">
        <v>3968</v>
      </c>
      <c r="B8429" s="92" t="s">
        <v>2485</v>
      </c>
      <c r="C8429" s="93">
        <v>45676.0</v>
      </c>
      <c r="D8429" s="94">
        <v>0.9381944444444444</v>
      </c>
      <c r="E8429" s="92">
        <v>1.0</v>
      </c>
      <c r="F8429" s="92" t="s">
        <v>3543</v>
      </c>
    </row>
    <row r="8430" ht="14.25" customHeight="1">
      <c r="A8430" s="92" t="s">
        <v>3658</v>
      </c>
      <c r="B8430" s="92" t="s">
        <v>2485</v>
      </c>
      <c r="C8430" s="93">
        <v>45780.0</v>
      </c>
      <c r="D8430" s="94">
        <v>0.22847222222222222</v>
      </c>
      <c r="E8430" s="92">
        <v>2.0</v>
      </c>
      <c r="F8430" s="92" t="s">
        <v>3544</v>
      </c>
    </row>
    <row r="8431" ht="14.25" customHeight="1">
      <c r="A8431" s="92" t="s">
        <v>3943</v>
      </c>
      <c r="B8431" s="92" t="s">
        <v>2485</v>
      </c>
      <c r="C8431" s="93">
        <v>45798.0</v>
      </c>
      <c r="D8431" s="94">
        <v>0.07013888888888889</v>
      </c>
      <c r="E8431" s="92">
        <v>0.0</v>
      </c>
      <c r="F8431" s="92" t="s">
        <v>3542</v>
      </c>
    </row>
    <row r="8432" ht="14.25" customHeight="1">
      <c r="A8432" s="92" t="s">
        <v>3988</v>
      </c>
      <c r="B8432" s="92" t="s">
        <v>490</v>
      </c>
      <c r="C8432" s="93">
        <v>45788.0</v>
      </c>
      <c r="D8432" s="94">
        <v>0.03263888888888889</v>
      </c>
      <c r="E8432" s="92">
        <v>2.0</v>
      </c>
      <c r="F8432" s="92" t="s">
        <v>3544</v>
      </c>
    </row>
    <row r="8433" ht="14.25" customHeight="1">
      <c r="A8433" s="92" t="s">
        <v>3925</v>
      </c>
      <c r="B8433" s="92" t="s">
        <v>490</v>
      </c>
      <c r="C8433" s="93">
        <v>45903.0</v>
      </c>
      <c r="D8433" s="94">
        <v>0.08055555555555556</v>
      </c>
      <c r="E8433" s="92">
        <v>0.0</v>
      </c>
      <c r="F8433" s="92" t="s">
        <v>3542</v>
      </c>
    </row>
    <row r="8434" ht="14.25" customHeight="1">
      <c r="A8434" s="92" t="s">
        <v>4048</v>
      </c>
      <c r="B8434" s="92" t="s">
        <v>999</v>
      </c>
      <c r="C8434" s="93">
        <v>45907.0</v>
      </c>
      <c r="D8434" s="94">
        <v>0.8104166666666667</v>
      </c>
      <c r="E8434" s="92">
        <v>1.0</v>
      </c>
      <c r="F8434" s="92" t="s">
        <v>3543</v>
      </c>
    </row>
    <row r="8435" ht="14.25" customHeight="1">
      <c r="A8435" s="92" t="s">
        <v>4078</v>
      </c>
      <c r="B8435" s="92" t="s">
        <v>999</v>
      </c>
      <c r="C8435" s="93">
        <v>45910.0</v>
      </c>
      <c r="D8435" s="94">
        <v>0.5979166666666667</v>
      </c>
      <c r="E8435" s="92">
        <v>0.0</v>
      </c>
      <c r="F8435" s="92" t="s">
        <v>3542</v>
      </c>
    </row>
    <row r="8436" ht="14.25" customHeight="1">
      <c r="A8436" s="92" t="s">
        <v>4078</v>
      </c>
      <c r="B8436" s="92" t="s">
        <v>2998</v>
      </c>
      <c r="C8436" s="93">
        <v>45594.0</v>
      </c>
      <c r="D8436" s="94">
        <v>0.36875</v>
      </c>
      <c r="E8436" s="92">
        <v>2.0</v>
      </c>
      <c r="F8436" s="92" t="s">
        <v>3544</v>
      </c>
    </row>
    <row r="8437" ht="14.25" customHeight="1">
      <c r="A8437" s="92" t="s">
        <v>3918</v>
      </c>
      <c r="B8437" s="92" t="s">
        <v>2998</v>
      </c>
      <c r="C8437" s="93">
        <v>45645.0</v>
      </c>
      <c r="D8437" s="94">
        <v>0.6805555555555556</v>
      </c>
      <c r="E8437" s="92">
        <v>1.0</v>
      </c>
      <c r="F8437" s="92" t="s">
        <v>3543</v>
      </c>
    </row>
    <row r="8438" ht="14.25" customHeight="1">
      <c r="A8438" s="92" t="s">
        <v>4042</v>
      </c>
      <c r="B8438" s="92" t="s">
        <v>2998</v>
      </c>
      <c r="C8438" s="93">
        <v>45793.0</v>
      </c>
      <c r="D8438" s="94">
        <v>0.48819444444444443</v>
      </c>
      <c r="E8438" s="92">
        <v>2.0</v>
      </c>
      <c r="F8438" s="92" t="s">
        <v>3544</v>
      </c>
    </row>
    <row r="8439" ht="14.25" customHeight="1">
      <c r="A8439" s="92" t="s">
        <v>3927</v>
      </c>
      <c r="B8439" s="92" t="s">
        <v>2998</v>
      </c>
      <c r="C8439" s="93">
        <v>45829.0</v>
      </c>
      <c r="D8439" s="94">
        <v>0.33611111111111114</v>
      </c>
      <c r="E8439" s="92">
        <v>0.0</v>
      </c>
      <c r="F8439" s="92" t="s">
        <v>3542</v>
      </c>
    </row>
    <row r="8440" ht="14.25" customHeight="1">
      <c r="A8440" s="92" t="s">
        <v>4005</v>
      </c>
      <c r="B8440" s="92" t="s">
        <v>1510</v>
      </c>
      <c r="C8440" s="93">
        <v>45672.0</v>
      </c>
      <c r="D8440" s="94">
        <v>0.8375</v>
      </c>
      <c r="E8440" s="92">
        <v>1.0</v>
      </c>
      <c r="F8440" s="92" t="s">
        <v>3543</v>
      </c>
    </row>
    <row r="8441" ht="14.25" customHeight="1">
      <c r="A8441" s="92" t="s">
        <v>3990</v>
      </c>
      <c r="B8441" s="92" t="s">
        <v>1510</v>
      </c>
      <c r="C8441" s="93">
        <v>45835.0</v>
      </c>
      <c r="D8441" s="94">
        <v>0.7361111111111112</v>
      </c>
      <c r="E8441" s="92">
        <v>0.0</v>
      </c>
      <c r="F8441" s="92" t="s">
        <v>3542</v>
      </c>
    </row>
    <row r="8442" ht="14.25" customHeight="1">
      <c r="A8442" s="92" t="s">
        <v>3662</v>
      </c>
      <c r="B8442" s="92" t="s">
        <v>1510</v>
      </c>
      <c r="C8442" s="93">
        <v>45898.0</v>
      </c>
      <c r="D8442" s="94">
        <v>0.525</v>
      </c>
      <c r="E8442" s="92">
        <v>0.0</v>
      </c>
      <c r="F8442" s="92" t="s">
        <v>3542</v>
      </c>
    </row>
    <row r="8443" ht="14.25" customHeight="1">
      <c r="A8443" s="92" t="s">
        <v>3691</v>
      </c>
      <c r="B8443" s="92" t="s">
        <v>1510</v>
      </c>
      <c r="C8443" s="93">
        <v>45936.0</v>
      </c>
      <c r="D8443" s="94">
        <v>0.8805555555555555</v>
      </c>
      <c r="E8443" s="92">
        <v>2.0</v>
      </c>
      <c r="F8443" s="92" t="s">
        <v>3544</v>
      </c>
    </row>
    <row r="8444" ht="14.25" customHeight="1">
      <c r="A8444" s="92" t="s">
        <v>3879</v>
      </c>
      <c r="B8444" s="92" t="s">
        <v>1988</v>
      </c>
      <c r="C8444" s="93">
        <v>45766.0</v>
      </c>
      <c r="D8444" s="94">
        <v>0.9625</v>
      </c>
      <c r="E8444" s="92">
        <v>2.0</v>
      </c>
      <c r="F8444" s="92" t="s">
        <v>3544</v>
      </c>
    </row>
    <row r="8445" ht="14.25" customHeight="1">
      <c r="A8445" s="92" t="s">
        <v>3706</v>
      </c>
      <c r="B8445" s="92" t="s">
        <v>491</v>
      </c>
      <c r="C8445" s="93">
        <v>45771.0</v>
      </c>
      <c r="D8445" s="94">
        <v>0.6597222222222222</v>
      </c>
      <c r="E8445" s="92">
        <v>2.0</v>
      </c>
      <c r="F8445" s="92" t="s">
        <v>3544</v>
      </c>
    </row>
    <row r="8446" ht="14.25" customHeight="1">
      <c r="A8446" s="92" t="s">
        <v>4004</v>
      </c>
      <c r="B8446" s="92" t="s">
        <v>492</v>
      </c>
      <c r="C8446" s="93">
        <v>45763.0</v>
      </c>
      <c r="D8446" s="94">
        <v>0.5888888888888889</v>
      </c>
      <c r="E8446" s="92">
        <v>0.0</v>
      </c>
      <c r="F8446" s="92" t="s">
        <v>3542</v>
      </c>
    </row>
    <row r="8447" ht="14.25" customHeight="1">
      <c r="A8447" s="92" t="s">
        <v>3689</v>
      </c>
      <c r="B8447" s="92" t="s">
        <v>492</v>
      </c>
      <c r="C8447" s="93">
        <v>45823.0</v>
      </c>
      <c r="D8447" s="94">
        <v>0.7097222222222223</v>
      </c>
      <c r="E8447" s="92">
        <v>1.0</v>
      </c>
      <c r="F8447" s="92" t="s">
        <v>3543</v>
      </c>
    </row>
    <row r="8448" ht="14.25" customHeight="1">
      <c r="A8448" s="92" t="s">
        <v>3616</v>
      </c>
      <c r="B8448" s="92" t="s">
        <v>492</v>
      </c>
      <c r="C8448" s="93">
        <v>45863.0</v>
      </c>
      <c r="D8448" s="94">
        <v>0.6631944444444444</v>
      </c>
      <c r="E8448" s="92">
        <v>1.0</v>
      </c>
      <c r="F8448" s="92" t="s">
        <v>3543</v>
      </c>
    </row>
    <row r="8449" ht="14.25" customHeight="1">
      <c r="A8449" s="92" t="s">
        <v>3961</v>
      </c>
      <c r="B8449" s="92" t="s">
        <v>2487</v>
      </c>
      <c r="C8449" s="93">
        <v>45706.0</v>
      </c>
      <c r="D8449" s="94">
        <v>0.95</v>
      </c>
      <c r="E8449" s="92">
        <v>0.0</v>
      </c>
      <c r="F8449" s="92" t="s">
        <v>3542</v>
      </c>
    </row>
    <row r="8450" ht="14.25" customHeight="1">
      <c r="A8450" s="92" t="s">
        <v>4059</v>
      </c>
      <c r="B8450" s="92" t="s">
        <v>2487</v>
      </c>
      <c r="C8450" s="93">
        <v>45729.0</v>
      </c>
      <c r="D8450" s="94">
        <v>0.225</v>
      </c>
      <c r="E8450" s="92">
        <v>0.0</v>
      </c>
      <c r="F8450" s="92" t="s">
        <v>3542</v>
      </c>
    </row>
    <row r="8451" ht="14.25" customHeight="1">
      <c r="A8451" s="92" t="s">
        <v>3835</v>
      </c>
      <c r="B8451" s="92" t="s">
        <v>2487</v>
      </c>
      <c r="C8451" s="93">
        <v>45779.0</v>
      </c>
      <c r="D8451" s="94">
        <v>0.46041666666666664</v>
      </c>
      <c r="E8451" s="92">
        <v>0.0</v>
      </c>
      <c r="F8451" s="92" t="s">
        <v>3542</v>
      </c>
    </row>
    <row r="8452" ht="14.25" customHeight="1">
      <c r="A8452" s="92" t="s">
        <v>3927</v>
      </c>
      <c r="B8452" s="92" t="s">
        <v>2487</v>
      </c>
      <c r="C8452" s="93">
        <v>45785.0</v>
      </c>
      <c r="D8452" s="94">
        <v>0.8916666666666667</v>
      </c>
      <c r="E8452" s="92">
        <v>1.0</v>
      </c>
      <c r="F8452" s="92" t="s">
        <v>3543</v>
      </c>
    </row>
    <row r="8453" ht="14.25" customHeight="1">
      <c r="A8453" s="92" t="s">
        <v>3994</v>
      </c>
      <c r="B8453" s="92" t="s">
        <v>1511</v>
      </c>
      <c r="C8453" s="93">
        <v>45764.0</v>
      </c>
      <c r="D8453" s="94">
        <v>0.11388888888888889</v>
      </c>
      <c r="E8453" s="92">
        <v>1.0</v>
      </c>
      <c r="F8453" s="92" t="s">
        <v>3543</v>
      </c>
    </row>
    <row r="8454" ht="14.25" customHeight="1">
      <c r="A8454" s="92" t="s">
        <v>3933</v>
      </c>
      <c r="B8454" s="92" t="s">
        <v>1511</v>
      </c>
      <c r="C8454" s="93">
        <v>45772.0</v>
      </c>
      <c r="D8454" s="94">
        <v>0.8638888888888889</v>
      </c>
      <c r="E8454" s="92">
        <v>2.0</v>
      </c>
      <c r="F8454" s="92" t="s">
        <v>3544</v>
      </c>
    </row>
    <row r="8455" ht="14.25" customHeight="1">
      <c r="A8455" s="92" t="s">
        <v>3780</v>
      </c>
      <c r="B8455" s="92" t="s">
        <v>1511</v>
      </c>
      <c r="C8455" s="93">
        <v>45788.0</v>
      </c>
      <c r="D8455" s="94">
        <v>0.7895833333333333</v>
      </c>
      <c r="E8455" s="92">
        <v>1.0</v>
      </c>
      <c r="F8455" s="92" t="s">
        <v>3543</v>
      </c>
    </row>
    <row r="8456" ht="14.25" customHeight="1">
      <c r="A8456" s="92" t="s">
        <v>3711</v>
      </c>
      <c r="B8456" s="92" t="s">
        <v>1989</v>
      </c>
      <c r="C8456" s="93">
        <v>45588.0</v>
      </c>
      <c r="D8456" s="94">
        <v>0.3076388888888889</v>
      </c>
      <c r="E8456" s="92">
        <v>2.0</v>
      </c>
      <c r="F8456" s="92" t="s">
        <v>3544</v>
      </c>
    </row>
    <row r="8457" ht="14.25" customHeight="1">
      <c r="A8457" s="92" t="s">
        <v>3925</v>
      </c>
      <c r="B8457" s="92" t="s">
        <v>1989</v>
      </c>
      <c r="C8457" s="93">
        <v>45696.0</v>
      </c>
      <c r="D8457" s="94">
        <v>0.8326388888888889</v>
      </c>
      <c r="E8457" s="92">
        <v>1.0</v>
      </c>
      <c r="F8457" s="92" t="s">
        <v>3543</v>
      </c>
    </row>
    <row r="8458" ht="14.25" customHeight="1">
      <c r="A8458" s="92" t="s">
        <v>3944</v>
      </c>
      <c r="B8458" s="92" t="s">
        <v>1989</v>
      </c>
      <c r="C8458" s="93">
        <v>45768.0</v>
      </c>
      <c r="D8458" s="94">
        <v>0.41388888888888886</v>
      </c>
      <c r="E8458" s="92">
        <v>1.0</v>
      </c>
      <c r="F8458" s="92" t="s">
        <v>3543</v>
      </c>
    </row>
    <row r="8459" ht="14.25" customHeight="1">
      <c r="A8459" s="92" t="s">
        <v>4075</v>
      </c>
      <c r="B8459" s="92" t="s">
        <v>1989</v>
      </c>
      <c r="C8459" s="93">
        <v>45800.0</v>
      </c>
      <c r="D8459" s="94">
        <v>0.40208333333333335</v>
      </c>
      <c r="E8459" s="92">
        <v>2.0</v>
      </c>
      <c r="F8459" s="92" t="s">
        <v>3544</v>
      </c>
    </row>
    <row r="8460" ht="14.25" customHeight="1">
      <c r="A8460" s="92" t="s">
        <v>4005</v>
      </c>
      <c r="B8460" s="92" t="s">
        <v>1989</v>
      </c>
      <c r="C8460" s="93">
        <v>45899.0</v>
      </c>
      <c r="D8460" s="94">
        <v>0.15902777777777777</v>
      </c>
      <c r="E8460" s="92">
        <v>1.0</v>
      </c>
      <c r="F8460" s="92" t="s">
        <v>3543</v>
      </c>
    </row>
    <row r="8461" ht="14.25" customHeight="1">
      <c r="A8461" s="92" t="s">
        <v>3711</v>
      </c>
      <c r="B8461" s="92" t="s">
        <v>2999</v>
      </c>
      <c r="C8461" s="93">
        <v>45857.0</v>
      </c>
      <c r="D8461" s="94">
        <v>0.24097222222222223</v>
      </c>
      <c r="E8461" s="92">
        <v>2.0</v>
      </c>
      <c r="F8461" s="92" t="s">
        <v>3544</v>
      </c>
    </row>
    <row r="8462" ht="14.25" customHeight="1">
      <c r="A8462" s="92" t="s">
        <v>3666</v>
      </c>
      <c r="B8462" s="92" t="s">
        <v>2999</v>
      </c>
      <c r="C8462" s="93">
        <v>45864.0</v>
      </c>
      <c r="D8462" s="94">
        <v>0.5291666666666667</v>
      </c>
      <c r="E8462" s="92">
        <v>0.0</v>
      </c>
      <c r="F8462" s="92" t="s">
        <v>3542</v>
      </c>
    </row>
    <row r="8463" ht="14.25" customHeight="1">
      <c r="A8463" s="92" t="s">
        <v>3979</v>
      </c>
      <c r="B8463" s="92" t="s">
        <v>2999</v>
      </c>
      <c r="C8463" s="93">
        <v>45882.0</v>
      </c>
      <c r="D8463" s="94">
        <v>0.9159722222222222</v>
      </c>
      <c r="E8463" s="92">
        <v>0.0</v>
      </c>
      <c r="F8463" s="92" t="s">
        <v>3542</v>
      </c>
    </row>
    <row r="8464" ht="14.25" customHeight="1">
      <c r="A8464" s="92" t="s">
        <v>3885</v>
      </c>
      <c r="B8464" s="92" t="s">
        <v>2488</v>
      </c>
      <c r="C8464" s="93">
        <v>45768.0</v>
      </c>
      <c r="D8464" s="94">
        <v>0.5277777777777778</v>
      </c>
      <c r="E8464" s="92">
        <v>2.0</v>
      </c>
      <c r="F8464" s="92" t="s">
        <v>3544</v>
      </c>
    </row>
    <row r="8465" ht="14.25" customHeight="1">
      <c r="A8465" s="92" t="s">
        <v>3848</v>
      </c>
      <c r="B8465" s="92" t="s">
        <v>2488</v>
      </c>
      <c r="C8465" s="93">
        <v>45783.0</v>
      </c>
      <c r="D8465" s="94">
        <v>0.24305555555555555</v>
      </c>
      <c r="E8465" s="92">
        <v>1.0</v>
      </c>
      <c r="F8465" s="92" t="s">
        <v>3543</v>
      </c>
    </row>
    <row r="8466" ht="14.25" customHeight="1">
      <c r="A8466" s="92" t="s">
        <v>3809</v>
      </c>
      <c r="B8466" s="92" t="s">
        <v>2488</v>
      </c>
      <c r="C8466" s="93">
        <v>45809.0</v>
      </c>
      <c r="D8466" s="94">
        <v>0.5659722222222222</v>
      </c>
      <c r="E8466" s="92">
        <v>1.0</v>
      </c>
      <c r="F8466" s="92" t="s">
        <v>3543</v>
      </c>
    </row>
    <row r="8467" ht="14.25" customHeight="1">
      <c r="A8467" s="92" t="s">
        <v>4040</v>
      </c>
      <c r="B8467" s="92" t="s">
        <v>2488</v>
      </c>
      <c r="C8467" s="93">
        <v>45923.0</v>
      </c>
      <c r="D8467" s="94">
        <v>0.6625</v>
      </c>
      <c r="E8467" s="92">
        <v>2.0</v>
      </c>
      <c r="F8467" s="92" t="s">
        <v>3544</v>
      </c>
    </row>
    <row r="8468" ht="14.25" customHeight="1">
      <c r="A8468" s="92" t="s">
        <v>3813</v>
      </c>
      <c r="B8468" s="92" t="s">
        <v>2489</v>
      </c>
      <c r="C8468" s="93">
        <v>45911.0</v>
      </c>
      <c r="D8468" s="94">
        <v>0.15694444444444444</v>
      </c>
      <c r="E8468" s="92">
        <v>0.0</v>
      </c>
      <c r="F8468" s="92" t="s">
        <v>3542</v>
      </c>
    </row>
    <row r="8469" ht="14.25" customHeight="1">
      <c r="A8469" s="92" t="s">
        <v>4086</v>
      </c>
      <c r="B8469" s="92" t="s">
        <v>1990</v>
      </c>
      <c r="C8469" s="93">
        <v>45814.0</v>
      </c>
      <c r="D8469" s="94">
        <v>0.17083333333333334</v>
      </c>
      <c r="E8469" s="92">
        <v>1.0</v>
      </c>
      <c r="F8469" s="92" t="s">
        <v>3543</v>
      </c>
    </row>
    <row r="8470" ht="14.25" customHeight="1">
      <c r="A8470" s="92" t="s">
        <v>4031</v>
      </c>
      <c r="B8470" s="92" t="s">
        <v>1990</v>
      </c>
      <c r="C8470" s="93">
        <v>45906.0</v>
      </c>
      <c r="D8470" s="94">
        <v>0.7513888888888889</v>
      </c>
      <c r="E8470" s="92">
        <v>2.0</v>
      </c>
      <c r="F8470" s="92" t="s">
        <v>3544</v>
      </c>
    </row>
    <row r="8471" ht="14.25" customHeight="1">
      <c r="A8471" s="92" t="s">
        <v>3910</v>
      </c>
      <c r="B8471" s="92" t="s">
        <v>1000</v>
      </c>
      <c r="C8471" s="93">
        <v>45780.0</v>
      </c>
      <c r="D8471" s="94">
        <v>0.25833333333333336</v>
      </c>
      <c r="E8471" s="92">
        <v>0.0</v>
      </c>
      <c r="F8471" s="92" t="s">
        <v>3542</v>
      </c>
    </row>
    <row r="8472" ht="14.25" customHeight="1">
      <c r="A8472" s="92" t="s">
        <v>3705</v>
      </c>
      <c r="B8472" s="92" t="s">
        <v>1000</v>
      </c>
      <c r="C8472" s="93">
        <v>45888.0</v>
      </c>
      <c r="D8472" s="94">
        <v>0.15625</v>
      </c>
      <c r="E8472" s="92">
        <v>1.0</v>
      </c>
      <c r="F8472" s="92" t="s">
        <v>3543</v>
      </c>
    </row>
    <row r="8473" ht="14.25" customHeight="1">
      <c r="A8473" s="92" t="s">
        <v>4023</v>
      </c>
      <c r="B8473" s="92" t="s">
        <v>2490</v>
      </c>
      <c r="C8473" s="93">
        <v>45638.0</v>
      </c>
      <c r="D8473" s="94">
        <v>0.8201388888888889</v>
      </c>
      <c r="E8473" s="92">
        <v>1.0</v>
      </c>
      <c r="F8473" s="92" t="s">
        <v>3543</v>
      </c>
    </row>
    <row r="8474" ht="14.25" customHeight="1">
      <c r="A8474" s="92" t="s">
        <v>3831</v>
      </c>
      <c r="B8474" s="92" t="s">
        <v>2490</v>
      </c>
      <c r="C8474" s="93">
        <v>45644.0</v>
      </c>
      <c r="D8474" s="94">
        <v>0.9819444444444444</v>
      </c>
      <c r="E8474" s="92">
        <v>0.0</v>
      </c>
      <c r="F8474" s="92" t="s">
        <v>3542</v>
      </c>
    </row>
    <row r="8475" ht="14.25" customHeight="1">
      <c r="A8475" s="92" t="s">
        <v>3794</v>
      </c>
      <c r="B8475" s="92" t="s">
        <v>1512</v>
      </c>
      <c r="C8475" s="93">
        <v>45763.0</v>
      </c>
      <c r="D8475" s="94">
        <v>0.19027777777777777</v>
      </c>
      <c r="E8475" s="92">
        <v>2.0</v>
      </c>
      <c r="F8475" s="92" t="s">
        <v>3544</v>
      </c>
    </row>
    <row r="8476" ht="14.25" customHeight="1">
      <c r="A8476" s="92" t="s">
        <v>3649</v>
      </c>
      <c r="B8476" s="92" t="s">
        <v>1512</v>
      </c>
      <c r="C8476" s="93">
        <v>45801.0</v>
      </c>
      <c r="D8476" s="94">
        <v>0.015277777777777777</v>
      </c>
      <c r="E8476" s="92">
        <v>2.0</v>
      </c>
      <c r="F8476" s="92" t="s">
        <v>3544</v>
      </c>
    </row>
    <row r="8477" ht="14.25" customHeight="1">
      <c r="A8477" s="92" t="s">
        <v>3914</v>
      </c>
      <c r="B8477" s="92" t="s">
        <v>3467</v>
      </c>
      <c r="C8477" s="93">
        <v>45726.0</v>
      </c>
      <c r="D8477" s="94">
        <v>0.7944444444444444</v>
      </c>
      <c r="E8477" s="92">
        <v>2.0</v>
      </c>
      <c r="F8477" s="92" t="s">
        <v>3544</v>
      </c>
    </row>
    <row r="8478" ht="14.25" customHeight="1">
      <c r="A8478" s="92" t="s">
        <v>4086</v>
      </c>
      <c r="B8478" s="92" t="s">
        <v>3467</v>
      </c>
      <c r="C8478" s="93">
        <v>45749.0</v>
      </c>
      <c r="D8478" s="94">
        <v>0.5333333333333333</v>
      </c>
      <c r="E8478" s="92">
        <v>2.0</v>
      </c>
      <c r="F8478" s="92" t="s">
        <v>3544</v>
      </c>
    </row>
    <row r="8479" ht="14.25" customHeight="1">
      <c r="A8479" s="92" t="s">
        <v>3955</v>
      </c>
      <c r="B8479" s="92" t="s">
        <v>3467</v>
      </c>
      <c r="C8479" s="93">
        <v>45770.0</v>
      </c>
      <c r="D8479" s="94">
        <v>0.45625</v>
      </c>
      <c r="E8479" s="92">
        <v>0.0</v>
      </c>
      <c r="F8479" s="92" t="s">
        <v>3542</v>
      </c>
    </row>
    <row r="8480" ht="14.25" customHeight="1">
      <c r="A8480" s="92" t="s">
        <v>3990</v>
      </c>
      <c r="B8480" s="92" t="s">
        <v>3467</v>
      </c>
      <c r="C8480" s="93">
        <v>45835.0</v>
      </c>
      <c r="D8480" s="94">
        <v>0.12291666666666666</v>
      </c>
      <c r="E8480" s="92">
        <v>0.0</v>
      </c>
      <c r="F8480" s="92" t="s">
        <v>3542</v>
      </c>
    </row>
    <row r="8481" ht="14.25" customHeight="1">
      <c r="A8481" s="92" t="s">
        <v>3879</v>
      </c>
      <c r="B8481" s="92" t="s">
        <v>3467</v>
      </c>
      <c r="C8481" s="93">
        <v>45853.0</v>
      </c>
      <c r="D8481" s="94">
        <v>0.6576388888888889</v>
      </c>
      <c r="E8481" s="92">
        <v>1.0</v>
      </c>
      <c r="F8481" s="92" t="s">
        <v>3543</v>
      </c>
    </row>
    <row r="8482" ht="14.25" customHeight="1">
      <c r="A8482" s="92" t="s">
        <v>3978</v>
      </c>
      <c r="B8482" s="92" t="s">
        <v>1991</v>
      </c>
      <c r="C8482" s="93">
        <v>45734.0</v>
      </c>
      <c r="D8482" s="94">
        <v>0.5652777777777778</v>
      </c>
      <c r="E8482" s="92">
        <v>1.0</v>
      </c>
      <c r="F8482" s="92" t="s">
        <v>3543</v>
      </c>
    </row>
    <row r="8483" ht="14.25" customHeight="1">
      <c r="A8483" s="92" t="s">
        <v>3720</v>
      </c>
      <c r="B8483" s="92" t="s">
        <v>1991</v>
      </c>
      <c r="C8483" s="93">
        <v>45928.0</v>
      </c>
      <c r="D8483" s="94">
        <v>0.38958333333333334</v>
      </c>
      <c r="E8483" s="92">
        <v>0.0</v>
      </c>
      <c r="F8483" s="92" t="s">
        <v>3542</v>
      </c>
    </row>
    <row r="8484" ht="14.25" customHeight="1">
      <c r="A8484" s="92" t="s">
        <v>4062</v>
      </c>
      <c r="B8484" s="92" t="s">
        <v>3468</v>
      </c>
      <c r="C8484" s="93">
        <v>45603.0</v>
      </c>
      <c r="D8484" s="94">
        <v>0.4625</v>
      </c>
      <c r="E8484" s="92">
        <v>1.0</v>
      </c>
      <c r="F8484" s="92" t="s">
        <v>3543</v>
      </c>
    </row>
    <row r="8485" ht="14.25" customHeight="1">
      <c r="A8485" s="92" t="s">
        <v>3926</v>
      </c>
      <c r="B8485" s="92" t="s">
        <v>3468</v>
      </c>
      <c r="C8485" s="93">
        <v>45701.0</v>
      </c>
      <c r="D8485" s="94">
        <v>0.4618055555555556</v>
      </c>
      <c r="E8485" s="92">
        <v>2.0</v>
      </c>
      <c r="F8485" s="92" t="s">
        <v>3544</v>
      </c>
    </row>
    <row r="8486" ht="14.25" customHeight="1">
      <c r="A8486" s="92" t="s">
        <v>3983</v>
      </c>
      <c r="B8486" s="92" t="s">
        <v>3468</v>
      </c>
      <c r="C8486" s="93">
        <v>45703.0</v>
      </c>
      <c r="D8486" s="94">
        <v>0.7458333333333333</v>
      </c>
      <c r="E8486" s="92">
        <v>2.0</v>
      </c>
      <c r="F8486" s="92" t="s">
        <v>3544</v>
      </c>
    </row>
    <row r="8487" ht="14.25" customHeight="1">
      <c r="A8487" s="92" t="s">
        <v>3852</v>
      </c>
      <c r="B8487" s="92" t="s">
        <v>493</v>
      </c>
      <c r="C8487" s="93">
        <v>45630.0</v>
      </c>
      <c r="D8487" s="94">
        <v>0.8506944444444444</v>
      </c>
      <c r="E8487" s="92">
        <v>0.0</v>
      </c>
      <c r="F8487" s="92" t="s">
        <v>3542</v>
      </c>
    </row>
    <row r="8488" ht="14.25" customHeight="1">
      <c r="A8488" s="92" t="s">
        <v>3828</v>
      </c>
      <c r="B8488" s="92" t="s">
        <v>493</v>
      </c>
      <c r="C8488" s="93">
        <v>45792.0</v>
      </c>
      <c r="D8488" s="94">
        <v>0.6972222222222222</v>
      </c>
      <c r="E8488" s="92">
        <v>1.0</v>
      </c>
      <c r="F8488" s="92" t="s">
        <v>3543</v>
      </c>
    </row>
    <row r="8489" ht="14.25" customHeight="1">
      <c r="A8489" s="92" t="s">
        <v>3718</v>
      </c>
      <c r="B8489" s="92" t="s">
        <v>493</v>
      </c>
      <c r="C8489" s="93">
        <v>45849.0</v>
      </c>
      <c r="D8489" s="94">
        <v>0.6715277777777777</v>
      </c>
      <c r="E8489" s="92">
        <v>2.0</v>
      </c>
      <c r="F8489" s="92" t="s">
        <v>3544</v>
      </c>
    </row>
    <row r="8490" ht="14.25" customHeight="1">
      <c r="A8490" s="92" t="s">
        <v>3988</v>
      </c>
      <c r="B8490" s="92" t="s">
        <v>493</v>
      </c>
      <c r="C8490" s="93">
        <v>45884.0</v>
      </c>
      <c r="D8490" s="94">
        <v>0.9020833333333333</v>
      </c>
      <c r="E8490" s="92">
        <v>0.0</v>
      </c>
      <c r="F8490" s="92" t="s">
        <v>3542</v>
      </c>
    </row>
    <row r="8491" ht="14.25" customHeight="1">
      <c r="A8491" s="92" t="s">
        <v>3994</v>
      </c>
      <c r="B8491" s="92" t="s">
        <v>2491</v>
      </c>
      <c r="C8491" s="93">
        <v>45864.0</v>
      </c>
      <c r="D8491" s="94">
        <v>0.6506944444444445</v>
      </c>
      <c r="E8491" s="92">
        <v>0.0</v>
      </c>
      <c r="F8491" s="92" t="s">
        <v>3542</v>
      </c>
    </row>
    <row r="8492" ht="14.25" customHeight="1">
      <c r="A8492" s="92" t="s">
        <v>3759</v>
      </c>
      <c r="B8492" s="92" t="s">
        <v>3469</v>
      </c>
      <c r="C8492" s="93">
        <v>45689.0</v>
      </c>
      <c r="D8492" s="94">
        <v>0.1840277777777778</v>
      </c>
      <c r="E8492" s="92">
        <v>2.0</v>
      </c>
      <c r="F8492" s="92" t="s">
        <v>3544</v>
      </c>
    </row>
    <row r="8493" ht="14.25" customHeight="1">
      <c r="A8493" s="92" t="s">
        <v>3836</v>
      </c>
      <c r="B8493" s="92" t="s">
        <v>3469</v>
      </c>
      <c r="C8493" s="93">
        <v>45713.0</v>
      </c>
      <c r="D8493" s="94">
        <v>0.23055555555555557</v>
      </c>
      <c r="E8493" s="92">
        <v>2.0</v>
      </c>
      <c r="F8493" s="92" t="s">
        <v>3544</v>
      </c>
    </row>
    <row r="8494" ht="14.25" customHeight="1">
      <c r="A8494" s="92" t="s">
        <v>3786</v>
      </c>
      <c r="B8494" s="92" t="s">
        <v>3469</v>
      </c>
      <c r="C8494" s="93">
        <v>45746.0</v>
      </c>
      <c r="D8494" s="94">
        <v>0.5597222222222222</v>
      </c>
      <c r="E8494" s="92">
        <v>0.0</v>
      </c>
      <c r="F8494" s="92" t="s">
        <v>3542</v>
      </c>
    </row>
    <row r="8495" ht="14.25" customHeight="1">
      <c r="A8495" s="92" t="s">
        <v>3835</v>
      </c>
      <c r="B8495" s="92" t="s">
        <v>3469</v>
      </c>
      <c r="C8495" s="93">
        <v>45848.0</v>
      </c>
      <c r="D8495" s="94">
        <v>0.1736111111111111</v>
      </c>
      <c r="E8495" s="92">
        <v>0.0</v>
      </c>
      <c r="F8495" s="92" t="s">
        <v>3542</v>
      </c>
    </row>
    <row r="8496" ht="14.25" customHeight="1">
      <c r="A8496" s="92" t="s">
        <v>4050</v>
      </c>
      <c r="B8496" s="92" t="s">
        <v>3469</v>
      </c>
      <c r="C8496" s="93">
        <v>45921.0</v>
      </c>
      <c r="D8496" s="94">
        <v>0.39166666666666666</v>
      </c>
      <c r="E8496" s="92">
        <v>1.0</v>
      </c>
      <c r="F8496" s="92" t="s">
        <v>3543</v>
      </c>
    </row>
    <row r="8497" ht="14.25" customHeight="1">
      <c r="A8497" s="92" t="s">
        <v>3855</v>
      </c>
      <c r="B8497" s="92" t="s">
        <v>3469</v>
      </c>
      <c r="C8497" s="93">
        <v>45928.0</v>
      </c>
      <c r="D8497" s="94">
        <v>0.15</v>
      </c>
      <c r="E8497" s="92">
        <v>1.0</v>
      </c>
      <c r="F8497" s="92" t="s">
        <v>3543</v>
      </c>
    </row>
    <row r="8498" ht="14.25" customHeight="1">
      <c r="A8498" s="92" t="s">
        <v>4055</v>
      </c>
      <c r="B8498" s="92" t="s">
        <v>494</v>
      </c>
      <c r="C8498" s="93">
        <v>45631.0</v>
      </c>
      <c r="D8498" s="94">
        <v>0.003472222222222222</v>
      </c>
      <c r="E8498" s="92">
        <v>0.0</v>
      </c>
      <c r="F8498" s="92" t="s">
        <v>3542</v>
      </c>
    </row>
    <row r="8499" ht="14.25" customHeight="1">
      <c r="A8499" s="92" t="s">
        <v>3943</v>
      </c>
      <c r="B8499" s="92" t="s">
        <v>494</v>
      </c>
      <c r="C8499" s="93">
        <v>45810.0</v>
      </c>
      <c r="D8499" s="94">
        <v>0.5354166666666667</v>
      </c>
      <c r="E8499" s="92">
        <v>2.0</v>
      </c>
      <c r="F8499" s="92" t="s">
        <v>3544</v>
      </c>
    </row>
    <row r="8500" ht="14.25" customHeight="1">
      <c r="A8500" s="92" t="s">
        <v>3964</v>
      </c>
      <c r="B8500" s="92" t="s">
        <v>494</v>
      </c>
      <c r="C8500" s="93">
        <v>45870.0</v>
      </c>
      <c r="D8500" s="94">
        <v>0.3076388888888889</v>
      </c>
      <c r="E8500" s="92">
        <v>0.0</v>
      </c>
      <c r="F8500" s="92" t="s">
        <v>3542</v>
      </c>
    </row>
    <row r="8501" ht="14.25" customHeight="1">
      <c r="A8501" s="92" t="s">
        <v>3681</v>
      </c>
      <c r="B8501" s="92" t="s">
        <v>494</v>
      </c>
      <c r="C8501" s="93">
        <v>45937.0</v>
      </c>
      <c r="D8501" s="94">
        <v>0.30625</v>
      </c>
      <c r="E8501" s="92">
        <v>0.0</v>
      </c>
      <c r="F8501" s="92" t="s">
        <v>3542</v>
      </c>
    </row>
    <row r="8502" ht="14.25" customHeight="1">
      <c r="A8502" s="92" t="s">
        <v>3872</v>
      </c>
      <c r="B8502" s="92" t="s">
        <v>1992</v>
      </c>
      <c r="C8502" s="93">
        <v>45667.0</v>
      </c>
      <c r="D8502" s="94">
        <v>0.2111111111111111</v>
      </c>
      <c r="E8502" s="92">
        <v>1.0</v>
      </c>
      <c r="F8502" s="92" t="s">
        <v>3543</v>
      </c>
    </row>
    <row r="8503" ht="14.25" customHeight="1">
      <c r="A8503" s="92" t="s">
        <v>3930</v>
      </c>
      <c r="B8503" s="92" t="s">
        <v>1992</v>
      </c>
      <c r="C8503" s="93">
        <v>45753.0</v>
      </c>
      <c r="D8503" s="94">
        <v>0.4979166666666667</v>
      </c>
      <c r="E8503" s="92">
        <v>2.0</v>
      </c>
      <c r="F8503" s="92" t="s">
        <v>3544</v>
      </c>
    </row>
    <row r="8504" ht="14.25" customHeight="1">
      <c r="A8504" s="92" t="s">
        <v>3665</v>
      </c>
      <c r="B8504" s="92" t="s">
        <v>1992</v>
      </c>
      <c r="C8504" s="93">
        <v>45817.0</v>
      </c>
      <c r="D8504" s="94">
        <v>0.4888888888888889</v>
      </c>
      <c r="E8504" s="92">
        <v>2.0</v>
      </c>
      <c r="F8504" s="92" t="s">
        <v>3544</v>
      </c>
    </row>
    <row r="8505" ht="14.25" customHeight="1">
      <c r="A8505" s="92" t="s">
        <v>3801</v>
      </c>
      <c r="B8505" s="92" t="s">
        <v>2492</v>
      </c>
      <c r="C8505" s="93">
        <v>45740.0</v>
      </c>
      <c r="D8505" s="94">
        <v>0.7729166666666667</v>
      </c>
      <c r="E8505" s="92">
        <v>1.0</v>
      </c>
      <c r="F8505" s="92" t="s">
        <v>3543</v>
      </c>
    </row>
    <row r="8506" ht="14.25" customHeight="1">
      <c r="A8506" s="92" t="s">
        <v>3864</v>
      </c>
      <c r="B8506" s="92" t="s">
        <v>2492</v>
      </c>
      <c r="C8506" s="93">
        <v>45813.0</v>
      </c>
      <c r="D8506" s="94">
        <v>0.6909722222222222</v>
      </c>
      <c r="E8506" s="92">
        <v>0.0</v>
      </c>
      <c r="F8506" s="92" t="s">
        <v>3542</v>
      </c>
    </row>
    <row r="8507" ht="14.25" customHeight="1">
      <c r="A8507" s="92" t="s">
        <v>3657</v>
      </c>
      <c r="B8507" s="92" t="s">
        <v>2492</v>
      </c>
      <c r="C8507" s="93">
        <v>45900.0</v>
      </c>
      <c r="D8507" s="94">
        <v>0.07708333333333334</v>
      </c>
      <c r="E8507" s="92">
        <v>2.0</v>
      </c>
      <c r="F8507" s="92" t="s">
        <v>3544</v>
      </c>
    </row>
    <row r="8508" ht="14.25" customHeight="1">
      <c r="A8508" s="92" t="s">
        <v>3739</v>
      </c>
      <c r="B8508" s="92" t="s">
        <v>3470</v>
      </c>
      <c r="C8508" s="93">
        <v>45601.0</v>
      </c>
      <c r="D8508" s="94">
        <v>0.03819444444444445</v>
      </c>
      <c r="E8508" s="92">
        <v>0.0</v>
      </c>
      <c r="F8508" s="92" t="s">
        <v>3542</v>
      </c>
    </row>
    <row r="8509" ht="14.25" customHeight="1">
      <c r="A8509" s="92" t="s">
        <v>3807</v>
      </c>
      <c r="B8509" s="92" t="s">
        <v>3470</v>
      </c>
      <c r="C8509" s="93">
        <v>45620.0</v>
      </c>
      <c r="D8509" s="94">
        <v>0.5645833333333333</v>
      </c>
      <c r="E8509" s="92">
        <v>2.0</v>
      </c>
      <c r="F8509" s="92" t="s">
        <v>3544</v>
      </c>
    </row>
    <row r="8510" ht="14.25" customHeight="1">
      <c r="A8510" s="92" t="s">
        <v>3811</v>
      </c>
      <c r="B8510" s="92" t="s">
        <v>3470</v>
      </c>
      <c r="C8510" s="93">
        <v>45802.0</v>
      </c>
      <c r="D8510" s="94">
        <v>0.4708333333333333</v>
      </c>
      <c r="E8510" s="92">
        <v>1.0</v>
      </c>
      <c r="F8510" s="92" t="s">
        <v>3543</v>
      </c>
    </row>
    <row r="8511" ht="14.25" customHeight="1">
      <c r="A8511" s="92" t="s">
        <v>3916</v>
      </c>
      <c r="B8511" s="92" t="s">
        <v>3470</v>
      </c>
      <c r="C8511" s="93">
        <v>45913.0</v>
      </c>
      <c r="D8511" s="94">
        <v>0.9916666666666667</v>
      </c>
      <c r="E8511" s="92">
        <v>2.0</v>
      </c>
      <c r="F8511" s="92" t="s">
        <v>3544</v>
      </c>
    </row>
    <row r="8512" ht="14.25" customHeight="1">
      <c r="A8512" s="92" t="s">
        <v>3724</v>
      </c>
      <c r="B8512" s="92" t="s">
        <v>3470</v>
      </c>
      <c r="C8512" s="93">
        <v>45919.0</v>
      </c>
      <c r="D8512" s="94">
        <v>0.4465277777777778</v>
      </c>
      <c r="E8512" s="92">
        <v>1.0</v>
      </c>
      <c r="F8512" s="92" t="s">
        <v>3543</v>
      </c>
    </row>
    <row r="8513" ht="14.25" customHeight="1">
      <c r="A8513" s="92" t="s">
        <v>3953</v>
      </c>
      <c r="B8513" s="92" t="s">
        <v>3470</v>
      </c>
      <c r="C8513" s="93">
        <v>45931.0</v>
      </c>
      <c r="D8513" s="94">
        <v>0.88125</v>
      </c>
      <c r="E8513" s="92">
        <v>2.0</v>
      </c>
      <c r="F8513" s="92" t="s">
        <v>3544</v>
      </c>
    </row>
    <row r="8514" ht="14.25" customHeight="1">
      <c r="A8514" s="92" t="s">
        <v>4078</v>
      </c>
      <c r="B8514" s="92" t="s">
        <v>2493</v>
      </c>
      <c r="C8514" s="93">
        <v>45593.0</v>
      </c>
      <c r="D8514" s="94">
        <v>0.47638888888888886</v>
      </c>
      <c r="E8514" s="92">
        <v>2.0</v>
      </c>
      <c r="F8514" s="92" t="s">
        <v>3544</v>
      </c>
    </row>
    <row r="8515" ht="14.25" customHeight="1">
      <c r="A8515" s="92" t="s">
        <v>3757</v>
      </c>
      <c r="B8515" s="92" t="s">
        <v>2493</v>
      </c>
      <c r="C8515" s="93">
        <v>45746.0</v>
      </c>
      <c r="D8515" s="94">
        <v>0.28194444444444444</v>
      </c>
      <c r="E8515" s="92">
        <v>1.0</v>
      </c>
      <c r="F8515" s="92" t="s">
        <v>3543</v>
      </c>
    </row>
    <row r="8516" ht="14.25" customHeight="1">
      <c r="A8516" s="92" t="s">
        <v>4024</v>
      </c>
      <c r="B8516" s="92" t="s">
        <v>2493</v>
      </c>
      <c r="C8516" s="93">
        <v>45760.0</v>
      </c>
      <c r="D8516" s="94">
        <v>0.8909722222222223</v>
      </c>
      <c r="E8516" s="92">
        <v>1.0</v>
      </c>
      <c r="F8516" s="92" t="s">
        <v>3543</v>
      </c>
    </row>
    <row r="8517" ht="14.25" customHeight="1">
      <c r="A8517" s="92" t="s">
        <v>3879</v>
      </c>
      <c r="B8517" s="92" t="s">
        <v>2493</v>
      </c>
      <c r="C8517" s="93">
        <v>45763.0</v>
      </c>
      <c r="D8517" s="94">
        <v>0.9590277777777778</v>
      </c>
      <c r="E8517" s="92">
        <v>2.0</v>
      </c>
      <c r="F8517" s="92" t="s">
        <v>3544</v>
      </c>
    </row>
    <row r="8518" ht="14.25" customHeight="1">
      <c r="A8518" s="92" t="s">
        <v>3706</v>
      </c>
      <c r="B8518" s="92" t="s">
        <v>2493</v>
      </c>
      <c r="C8518" s="93">
        <v>45803.0</v>
      </c>
      <c r="D8518" s="94">
        <v>0.74375</v>
      </c>
      <c r="E8518" s="92">
        <v>0.0</v>
      </c>
      <c r="F8518" s="92" t="s">
        <v>3542</v>
      </c>
    </row>
    <row r="8519" ht="14.25" customHeight="1">
      <c r="A8519" s="92" t="s">
        <v>3911</v>
      </c>
      <c r="B8519" s="92" t="s">
        <v>2494</v>
      </c>
      <c r="C8519" s="93">
        <v>45878.0</v>
      </c>
      <c r="D8519" s="94">
        <v>0.2972222222222222</v>
      </c>
      <c r="E8519" s="92">
        <v>1.0</v>
      </c>
      <c r="F8519" s="92" t="s">
        <v>3543</v>
      </c>
    </row>
    <row r="8520" ht="14.25" customHeight="1">
      <c r="A8520" s="92" t="s">
        <v>3896</v>
      </c>
      <c r="B8520" s="92" t="s">
        <v>3001</v>
      </c>
      <c r="C8520" s="93">
        <v>45818.0</v>
      </c>
      <c r="D8520" s="94">
        <v>0.275</v>
      </c>
      <c r="E8520" s="92">
        <v>1.0</v>
      </c>
      <c r="F8520" s="92" t="s">
        <v>3543</v>
      </c>
    </row>
    <row r="8521" ht="14.25" customHeight="1">
      <c r="A8521" s="92" t="s">
        <v>3954</v>
      </c>
      <c r="B8521" s="92" t="s">
        <v>2495</v>
      </c>
      <c r="C8521" s="93">
        <v>45749.0</v>
      </c>
      <c r="D8521" s="94">
        <v>0.07222222222222222</v>
      </c>
      <c r="E8521" s="92">
        <v>0.0</v>
      </c>
      <c r="F8521" s="92" t="s">
        <v>3542</v>
      </c>
    </row>
    <row r="8522" ht="14.25" customHeight="1">
      <c r="A8522" s="92" t="s">
        <v>3749</v>
      </c>
      <c r="B8522" s="92" t="s">
        <v>1993</v>
      </c>
      <c r="C8522" s="93">
        <v>45593.0</v>
      </c>
      <c r="D8522" s="94">
        <v>0.7048611111111112</v>
      </c>
      <c r="E8522" s="92">
        <v>2.0</v>
      </c>
      <c r="F8522" s="92" t="s">
        <v>3544</v>
      </c>
    </row>
    <row r="8523" ht="14.25" customHeight="1">
      <c r="A8523" s="92" t="s">
        <v>3936</v>
      </c>
      <c r="B8523" s="92" t="s">
        <v>495</v>
      </c>
      <c r="C8523" s="93">
        <v>45609.0</v>
      </c>
      <c r="D8523" s="94">
        <v>0.96875</v>
      </c>
      <c r="E8523" s="92">
        <v>2.0</v>
      </c>
      <c r="F8523" s="92" t="s">
        <v>3544</v>
      </c>
    </row>
    <row r="8524" ht="14.25" customHeight="1">
      <c r="A8524" s="92" t="s">
        <v>3877</v>
      </c>
      <c r="B8524" s="92" t="s">
        <v>495</v>
      </c>
      <c r="C8524" s="93">
        <v>45868.0</v>
      </c>
      <c r="D8524" s="94">
        <v>0.7048611111111112</v>
      </c>
      <c r="E8524" s="92">
        <v>1.0</v>
      </c>
      <c r="F8524" s="92" t="s">
        <v>3543</v>
      </c>
    </row>
    <row r="8525" ht="14.25" customHeight="1">
      <c r="A8525" s="92" t="s">
        <v>4078</v>
      </c>
      <c r="B8525" s="92" t="s">
        <v>1994</v>
      </c>
      <c r="C8525" s="93">
        <v>45786.0</v>
      </c>
      <c r="D8525" s="94">
        <v>0.04513888888888889</v>
      </c>
      <c r="E8525" s="92">
        <v>0.0</v>
      </c>
      <c r="F8525" s="92" t="s">
        <v>3542</v>
      </c>
    </row>
    <row r="8526" ht="14.25" customHeight="1">
      <c r="A8526" s="92" t="s">
        <v>3728</v>
      </c>
      <c r="B8526" s="92" t="s">
        <v>1994</v>
      </c>
      <c r="C8526" s="93">
        <v>45898.0</v>
      </c>
      <c r="D8526" s="94">
        <v>0.9125</v>
      </c>
      <c r="E8526" s="92">
        <v>0.0</v>
      </c>
      <c r="F8526" s="92" t="s">
        <v>3542</v>
      </c>
    </row>
    <row r="8527" ht="14.25" customHeight="1">
      <c r="A8527" s="92" t="s">
        <v>3856</v>
      </c>
      <c r="B8527" s="92" t="s">
        <v>1994</v>
      </c>
      <c r="C8527" s="93">
        <v>45912.0</v>
      </c>
      <c r="D8527" s="94">
        <v>0.8069444444444445</v>
      </c>
      <c r="E8527" s="92">
        <v>0.0</v>
      </c>
      <c r="F8527" s="92" t="s">
        <v>3542</v>
      </c>
    </row>
    <row r="8528" ht="14.25" customHeight="1">
      <c r="A8528" s="92" t="s">
        <v>3951</v>
      </c>
      <c r="B8528" s="92" t="s">
        <v>1994</v>
      </c>
      <c r="C8528" s="93">
        <v>45935.0</v>
      </c>
      <c r="D8528" s="94">
        <v>0.12777777777777777</v>
      </c>
      <c r="E8528" s="92">
        <v>0.0</v>
      </c>
      <c r="F8528" s="92" t="s">
        <v>3542</v>
      </c>
    </row>
    <row r="8529" ht="14.25" customHeight="1">
      <c r="A8529" s="92" t="s">
        <v>4018</v>
      </c>
      <c r="B8529" s="92" t="s">
        <v>496</v>
      </c>
      <c r="C8529" s="93">
        <v>45626.0</v>
      </c>
      <c r="D8529" s="94">
        <v>0.8</v>
      </c>
      <c r="E8529" s="92">
        <v>2.0</v>
      </c>
      <c r="F8529" s="92" t="s">
        <v>3544</v>
      </c>
    </row>
    <row r="8530" ht="14.25" customHeight="1">
      <c r="A8530" s="92" t="s">
        <v>3773</v>
      </c>
      <c r="B8530" s="92" t="s">
        <v>496</v>
      </c>
      <c r="C8530" s="93">
        <v>45627.0</v>
      </c>
      <c r="D8530" s="94">
        <v>0.24722222222222223</v>
      </c>
      <c r="E8530" s="92">
        <v>0.0</v>
      </c>
      <c r="F8530" s="92" t="s">
        <v>3542</v>
      </c>
    </row>
    <row r="8531" ht="14.25" customHeight="1">
      <c r="A8531" s="92" t="s">
        <v>4049</v>
      </c>
      <c r="B8531" s="92" t="s">
        <v>496</v>
      </c>
      <c r="C8531" s="93">
        <v>45781.0</v>
      </c>
      <c r="D8531" s="94">
        <v>0.4701388888888889</v>
      </c>
      <c r="E8531" s="92">
        <v>1.0</v>
      </c>
      <c r="F8531" s="92" t="s">
        <v>3543</v>
      </c>
    </row>
    <row r="8532" ht="14.25" customHeight="1">
      <c r="A8532" s="92" t="s">
        <v>3930</v>
      </c>
      <c r="B8532" s="92" t="s">
        <v>2496</v>
      </c>
      <c r="C8532" s="93">
        <v>45608.0</v>
      </c>
      <c r="D8532" s="94">
        <v>0.0798611111111111</v>
      </c>
      <c r="E8532" s="92">
        <v>1.0</v>
      </c>
      <c r="F8532" s="92" t="s">
        <v>3543</v>
      </c>
    </row>
    <row r="8533" ht="14.25" customHeight="1">
      <c r="A8533" s="92" t="s">
        <v>3951</v>
      </c>
      <c r="B8533" s="92" t="s">
        <v>2496</v>
      </c>
      <c r="C8533" s="93">
        <v>45848.0</v>
      </c>
      <c r="D8533" s="94">
        <v>0.7305555555555555</v>
      </c>
      <c r="E8533" s="92">
        <v>0.0</v>
      </c>
      <c r="F8533" s="92" t="s">
        <v>3542</v>
      </c>
    </row>
    <row r="8534" ht="14.25" customHeight="1">
      <c r="A8534" s="92" t="s">
        <v>3793</v>
      </c>
      <c r="B8534" s="92" t="s">
        <v>1995</v>
      </c>
      <c r="C8534" s="93">
        <v>45749.0</v>
      </c>
      <c r="D8534" s="94">
        <v>0.3576388888888889</v>
      </c>
      <c r="E8534" s="92">
        <v>2.0</v>
      </c>
      <c r="F8534" s="92" t="s">
        <v>3544</v>
      </c>
    </row>
    <row r="8535" ht="14.25" customHeight="1">
      <c r="A8535" s="92" t="s">
        <v>3946</v>
      </c>
      <c r="B8535" s="92" t="s">
        <v>1001</v>
      </c>
      <c r="C8535" s="93">
        <v>45697.0</v>
      </c>
      <c r="D8535" s="94">
        <v>0.6625</v>
      </c>
      <c r="E8535" s="92">
        <v>2.0</v>
      </c>
      <c r="F8535" s="92" t="s">
        <v>3544</v>
      </c>
    </row>
    <row r="8536" ht="14.25" customHeight="1">
      <c r="A8536" s="92" t="s">
        <v>4008</v>
      </c>
      <c r="B8536" s="92" t="s">
        <v>1001</v>
      </c>
      <c r="C8536" s="93">
        <v>45753.0</v>
      </c>
      <c r="D8536" s="94">
        <v>0.6125</v>
      </c>
      <c r="E8536" s="92">
        <v>0.0</v>
      </c>
      <c r="F8536" s="92" t="s">
        <v>3542</v>
      </c>
    </row>
    <row r="8537" ht="14.25" customHeight="1">
      <c r="A8537" s="92" t="s">
        <v>4017</v>
      </c>
      <c r="B8537" s="92" t="s">
        <v>1513</v>
      </c>
      <c r="C8537" s="93">
        <v>45580.0</v>
      </c>
      <c r="D8537" s="94">
        <v>0.43194444444444446</v>
      </c>
      <c r="E8537" s="92">
        <v>0.0</v>
      </c>
      <c r="F8537" s="92" t="s">
        <v>3542</v>
      </c>
    </row>
    <row r="8538" ht="14.25" customHeight="1">
      <c r="A8538" s="92" t="s">
        <v>3867</v>
      </c>
      <c r="B8538" s="92" t="s">
        <v>1513</v>
      </c>
      <c r="C8538" s="93">
        <v>45656.0</v>
      </c>
      <c r="D8538" s="94">
        <v>0.95</v>
      </c>
      <c r="E8538" s="92">
        <v>0.0</v>
      </c>
      <c r="F8538" s="92" t="s">
        <v>3542</v>
      </c>
    </row>
    <row r="8539" ht="14.25" customHeight="1">
      <c r="A8539" s="92" t="s">
        <v>3650</v>
      </c>
      <c r="B8539" s="92" t="s">
        <v>3472</v>
      </c>
      <c r="C8539" s="93">
        <v>45815.0</v>
      </c>
      <c r="D8539" s="94">
        <v>0.6541666666666667</v>
      </c>
      <c r="E8539" s="92">
        <v>1.0</v>
      </c>
      <c r="F8539" s="92" t="s">
        <v>3543</v>
      </c>
    </row>
    <row r="8540" ht="14.25" customHeight="1">
      <c r="A8540" s="92" t="s">
        <v>3822</v>
      </c>
      <c r="B8540" s="92" t="s">
        <v>3472</v>
      </c>
      <c r="C8540" s="93">
        <v>45852.0</v>
      </c>
      <c r="D8540" s="94">
        <v>0.3347222222222222</v>
      </c>
      <c r="E8540" s="92">
        <v>0.0</v>
      </c>
      <c r="F8540" s="92" t="s">
        <v>3542</v>
      </c>
    </row>
    <row r="8541" ht="14.25" customHeight="1">
      <c r="A8541" s="92" t="s">
        <v>3783</v>
      </c>
      <c r="B8541" s="92" t="s">
        <v>1002</v>
      </c>
      <c r="C8541" s="93">
        <v>45784.0</v>
      </c>
      <c r="D8541" s="94">
        <v>0.7333333333333333</v>
      </c>
      <c r="E8541" s="92">
        <v>0.0</v>
      </c>
      <c r="F8541" s="92" t="s">
        <v>3542</v>
      </c>
    </row>
    <row r="8542" ht="14.25" customHeight="1">
      <c r="A8542" s="92" t="s">
        <v>3765</v>
      </c>
      <c r="B8542" s="92" t="s">
        <v>1002</v>
      </c>
      <c r="C8542" s="93">
        <v>45873.0</v>
      </c>
      <c r="D8542" s="94">
        <v>0.4013888888888889</v>
      </c>
      <c r="E8542" s="92">
        <v>0.0</v>
      </c>
      <c r="F8542" s="92" t="s">
        <v>3542</v>
      </c>
    </row>
    <row r="8543" ht="14.25" customHeight="1">
      <c r="A8543" s="92" t="s">
        <v>3776</v>
      </c>
      <c r="B8543" s="92" t="s">
        <v>1002</v>
      </c>
      <c r="C8543" s="93">
        <v>45935.0</v>
      </c>
      <c r="D8543" s="94">
        <v>0.7416666666666667</v>
      </c>
      <c r="E8543" s="92">
        <v>0.0</v>
      </c>
      <c r="F8543" s="92" t="s">
        <v>3542</v>
      </c>
    </row>
    <row r="8544" ht="14.25" customHeight="1">
      <c r="A8544" s="92" t="s">
        <v>3743</v>
      </c>
      <c r="B8544" s="92" t="s">
        <v>497</v>
      </c>
      <c r="C8544" s="93">
        <v>45625.0</v>
      </c>
      <c r="D8544" s="94">
        <v>0.8930555555555556</v>
      </c>
      <c r="E8544" s="92">
        <v>1.0</v>
      </c>
      <c r="F8544" s="92" t="s">
        <v>3543</v>
      </c>
    </row>
    <row r="8545" ht="14.25" customHeight="1">
      <c r="A8545" s="92" t="s">
        <v>3710</v>
      </c>
      <c r="B8545" s="92" t="s">
        <v>497</v>
      </c>
      <c r="C8545" s="93">
        <v>45798.0</v>
      </c>
      <c r="D8545" s="94">
        <v>0.43333333333333335</v>
      </c>
      <c r="E8545" s="92">
        <v>1.0</v>
      </c>
      <c r="F8545" s="92" t="s">
        <v>3543</v>
      </c>
    </row>
    <row r="8546" ht="14.25" customHeight="1">
      <c r="A8546" s="92" t="s">
        <v>3722</v>
      </c>
      <c r="B8546" s="92" t="s">
        <v>2497</v>
      </c>
      <c r="C8546" s="93">
        <v>45591.0</v>
      </c>
      <c r="D8546" s="94">
        <v>0.2388888888888889</v>
      </c>
      <c r="E8546" s="92">
        <v>2.0</v>
      </c>
      <c r="F8546" s="92" t="s">
        <v>3544</v>
      </c>
    </row>
    <row r="8547" ht="14.25" customHeight="1">
      <c r="A8547" s="92" t="s">
        <v>3752</v>
      </c>
      <c r="B8547" s="92" t="s">
        <v>3002</v>
      </c>
      <c r="C8547" s="93">
        <v>45669.0</v>
      </c>
      <c r="D8547" s="94">
        <v>0.2708333333333333</v>
      </c>
      <c r="E8547" s="92">
        <v>1.0</v>
      </c>
      <c r="F8547" s="92" t="s">
        <v>3543</v>
      </c>
    </row>
    <row r="8548" ht="14.25" customHeight="1">
      <c r="A8548" s="92" t="s">
        <v>3804</v>
      </c>
      <c r="B8548" s="92" t="s">
        <v>3002</v>
      </c>
      <c r="C8548" s="93">
        <v>45817.0</v>
      </c>
      <c r="D8548" s="94">
        <v>0.7069444444444445</v>
      </c>
      <c r="E8548" s="92">
        <v>1.0</v>
      </c>
      <c r="F8548" s="92" t="s">
        <v>3543</v>
      </c>
    </row>
    <row r="8549" ht="14.25" customHeight="1">
      <c r="A8549" s="92" t="s">
        <v>3735</v>
      </c>
      <c r="B8549" s="92" t="s">
        <v>3002</v>
      </c>
      <c r="C8549" s="93">
        <v>45854.0</v>
      </c>
      <c r="D8549" s="94">
        <v>0.2152777777777778</v>
      </c>
      <c r="E8549" s="92">
        <v>0.0</v>
      </c>
      <c r="F8549" s="92" t="s">
        <v>3542</v>
      </c>
    </row>
    <row r="8550" ht="14.25" customHeight="1">
      <c r="A8550" s="92" t="s">
        <v>3772</v>
      </c>
      <c r="B8550" s="92" t="s">
        <v>3002</v>
      </c>
      <c r="C8550" s="93">
        <v>45873.0</v>
      </c>
      <c r="D8550" s="94">
        <v>0.9604166666666667</v>
      </c>
      <c r="E8550" s="92">
        <v>0.0</v>
      </c>
      <c r="F8550" s="92" t="s">
        <v>3542</v>
      </c>
    </row>
    <row r="8551" ht="14.25" customHeight="1">
      <c r="A8551" s="92" t="s">
        <v>3710</v>
      </c>
      <c r="B8551" s="92" t="s">
        <v>3473</v>
      </c>
      <c r="C8551" s="93">
        <v>45937.0</v>
      </c>
      <c r="D8551" s="94">
        <v>0.052083333333333336</v>
      </c>
      <c r="E8551" s="92">
        <v>2.0</v>
      </c>
      <c r="F8551" s="92" t="s">
        <v>3544</v>
      </c>
    </row>
    <row r="8552" ht="14.25" customHeight="1">
      <c r="A8552" s="92" t="s">
        <v>4032</v>
      </c>
      <c r="B8552" s="92" t="s">
        <v>1996</v>
      </c>
      <c r="C8552" s="93">
        <v>45618.0</v>
      </c>
      <c r="D8552" s="94">
        <v>0.20902777777777778</v>
      </c>
      <c r="E8552" s="92">
        <v>0.0</v>
      </c>
      <c r="F8552" s="92" t="s">
        <v>3542</v>
      </c>
    </row>
    <row r="8553" ht="14.25" customHeight="1">
      <c r="A8553" s="92" t="s">
        <v>3699</v>
      </c>
      <c r="B8553" s="92" t="s">
        <v>1996</v>
      </c>
      <c r="C8553" s="93">
        <v>45695.0</v>
      </c>
      <c r="D8553" s="94">
        <v>0.8229166666666666</v>
      </c>
      <c r="E8553" s="92">
        <v>1.0</v>
      </c>
      <c r="F8553" s="92" t="s">
        <v>3543</v>
      </c>
    </row>
    <row r="8554" ht="14.25" customHeight="1">
      <c r="A8554" s="92" t="s">
        <v>3989</v>
      </c>
      <c r="B8554" s="92" t="s">
        <v>1996</v>
      </c>
      <c r="C8554" s="93">
        <v>45715.0</v>
      </c>
      <c r="D8554" s="94">
        <v>0.6152777777777778</v>
      </c>
      <c r="E8554" s="92">
        <v>0.0</v>
      </c>
      <c r="F8554" s="92" t="s">
        <v>3542</v>
      </c>
    </row>
    <row r="8555" ht="14.25" customHeight="1">
      <c r="A8555" s="92" t="s">
        <v>3855</v>
      </c>
      <c r="B8555" s="92" t="s">
        <v>1996</v>
      </c>
      <c r="C8555" s="93">
        <v>45758.0</v>
      </c>
      <c r="D8555" s="94">
        <v>0.75</v>
      </c>
      <c r="E8555" s="92">
        <v>2.0</v>
      </c>
      <c r="F8555" s="92" t="s">
        <v>3544</v>
      </c>
    </row>
    <row r="8556" ht="14.25" customHeight="1">
      <c r="A8556" s="92" t="s">
        <v>3920</v>
      </c>
      <c r="B8556" s="92" t="s">
        <v>1996</v>
      </c>
      <c r="C8556" s="93">
        <v>45815.0</v>
      </c>
      <c r="D8556" s="94">
        <v>0.9569444444444445</v>
      </c>
      <c r="E8556" s="92">
        <v>1.0</v>
      </c>
      <c r="F8556" s="92" t="s">
        <v>3543</v>
      </c>
    </row>
    <row r="8557" ht="14.25" customHeight="1">
      <c r="A8557" s="92" t="s">
        <v>3616</v>
      </c>
      <c r="B8557" s="92" t="s">
        <v>3474</v>
      </c>
      <c r="C8557" s="93">
        <v>45668.0</v>
      </c>
      <c r="D8557" s="94">
        <v>0.05625</v>
      </c>
      <c r="E8557" s="92">
        <v>1.0</v>
      </c>
      <c r="F8557" s="92" t="s">
        <v>3543</v>
      </c>
    </row>
    <row r="8558" ht="14.25" customHeight="1">
      <c r="A8558" s="92" t="s">
        <v>3825</v>
      </c>
      <c r="B8558" s="92" t="s">
        <v>3474</v>
      </c>
      <c r="C8558" s="93">
        <v>45680.0</v>
      </c>
      <c r="D8558" s="94">
        <v>0.7430555555555556</v>
      </c>
      <c r="E8558" s="92">
        <v>1.0</v>
      </c>
      <c r="F8558" s="92" t="s">
        <v>3543</v>
      </c>
    </row>
    <row r="8559" ht="14.25" customHeight="1">
      <c r="A8559" s="92" t="s">
        <v>3945</v>
      </c>
      <c r="B8559" s="92" t="s">
        <v>3474</v>
      </c>
      <c r="C8559" s="93">
        <v>45875.0</v>
      </c>
      <c r="D8559" s="94">
        <v>0.7027777777777777</v>
      </c>
      <c r="E8559" s="92">
        <v>2.0</v>
      </c>
      <c r="F8559" s="92" t="s">
        <v>3544</v>
      </c>
    </row>
    <row r="8560" ht="14.25" customHeight="1">
      <c r="A8560" s="92" t="s">
        <v>3900</v>
      </c>
      <c r="B8560" s="92" t="s">
        <v>498</v>
      </c>
      <c r="C8560" s="93">
        <v>45782.0</v>
      </c>
      <c r="D8560" s="94">
        <v>0.85</v>
      </c>
      <c r="E8560" s="92">
        <v>0.0</v>
      </c>
      <c r="F8560" s="92" t="s">
        <v>3542</v>
      </c>
    </row>
    <row r="8561" ht="14.25" customHeight="1">
      <c r="A8561" s="92" t="s">
        <v>3655</v>
      </c>
      <c r="B8561" s="92" t="s">
        <v>498</v>
      </c>
      <c r="C8561" s="93">
        <v>45830.0</v>
      </c>
      <c r="D8561" s="94">
        <v>0.1951388888888889</v>
      </c>
      <c r="E8561" s="92">
        <v>1.0</v>
      </c>
      <c r="F8561" s="92" t="s">
        <v>3543</v>
      </c>
    </row>
    <row r="8562" ht="14.25" customHeight="1">
      <c r="A8562" s="92" t="s">
        <v>3765</v>
      </c>
      <c r="B8562" s="92" t="s">
        <v>1997</v>
      </c>
      <c r="C8562" s="93">
        <v>45581.0</v>
      </c>
      <c r="D8562" s="94">
        <v>0.1451388888888889</v>
      </c>
      <c r="E8562" s="92">
        <v>0.0</v>
      </c>
      <c r="F8562" s="92" t="s">
        <v>3542</v>
      </c>
    </row>
    <row r="8563" ht="14.25" customHeight="1">
      <c r="A8563" s="92" t="s">
        <v>3832</v>
      </c>
      <c r="B8563" s="92" t="s">
        <v>1997</v>
      </c>
      <c r="C8563" s="93">
        <v>45595.0</v>
      </c>
      <c r="D8563" s="94">
        <v>0.7694444444444445</v>
      </c>
      <c r="E8563" s="92">
        <v>1.0</v>
      </c>
      <c r="F8563" s="92" t="s">
        <v>3543</v>
      </c>
    </row>
    <row r="8564" ht="14.25" customHeight="1">
      <c r="A8564" s="92" t="s">
        <v>3627</v>
      </c>
      <c r="B8564" s="92" t="s">
        <v>1997</v>
      </c>
      <c r="C8564" s="93">
        <v>45901.0</v>
      </c>
      <c r="D8564" s="94">
        <v>0.17708333333333334</v>
      </c>
      <c r="E8564" s="92">
        <v>0.0</v>
      </c>
      <c r="F8564" s="92" t="s">
        <v>3542</v>
      </c>
    </row>
    <row r="8565" ht="14.25" customHeight="1">
      <c r="A8565" s="92" t="s">
        <v>3902</v>
      </c>
      <c r="B8565" s="92" t="s">
        <v>1997</v>
      </c>
      <c r="C8565" s="93">
        <v>45941.0</v>
      </c>
      <c r="D8565" s="94">
        <v>0.25069444444444444</v>
      </c>
      <c r="E8565" s="92">
        <v>2.0</v>
      </c>
      <c r="F8565" s="92" t="s">
        <v>3544</v>
      </c>
    </row>
    <row r="8566" ht="14.25" customHeight="1">
      <c r="A8566" s="92" t="s">
        <v>3906</v>
      </c>
      <c r="B8566" s="92" t="s">
        <v>2498</v>
      </c>
      <c r="C8566" s="93">
        <v>45660.0</v>
      </c>
      <c r="D8566" s="94">
        <v>0.07083333333333333</v>
      </c>
      <c r="E8566" s="92">
        <v>1.0</v>
      </c>
      <c r="F8566" s="92" t="s">
        <v>3543</v>
      </c>
    </row>
    <row r="8567" ht="14.25" customHeight="1">
      <c r="A8567" s="92" t="s">
        <v>3693</v>
      </c>
      <c r="B8567" s="92" t="s">
        <v>2498</v>
      </c>
      <c r="C8567" s="93">
        <v>45858.0</v>
      </c>
      <c r="D8567" s="94">
        <v>0.5875</v>
      </c>
      <c r="E8567" s="92">
        <v>2.0</v>
      </c>
      <c r="F8567" s="92" t="s">
        <v>3544</v>
      </c>
    </row>
    <row r="8568" ht="14.25" customHeight="1">
      <c r="A8568" s="92" t="s">
        <v>3803</v>
      </c>
      <c r="B8568" s="92" t="s">
        <v>1003</v>
      </c>
      <c r="C8568" s="93">
        <v>45743.0</v>
      </c>
      <c r="D8568" s="94">
        <v>0.8930555555555556</v>
      </c>
      <c r="E8568" s="92">
        <v>0.0</v>
      </c>
      <c r="F8568" s="92" t="s">
        <v>3542</v>
      </c>
    </row>
    <row r="8569" ht="14.25" customHeight="1">
      <c r="A8569" s="92" t="s">
        <v>4073</v>
      </c>
      <c r="B8569" s="92" t="s">
        <v>3003</v>
      </c>
      <c r="C8569" s="93">
        <v>45709.0</v>
      </c>
      <c r="D8569" s="94">
        <v>0.19791666666666666</v>
      </c>
      <c r="E8569" s="92">
        <v>0.0</v>
      </c>
      <c r="F8569" s="92" t="s">
        <v>3542</v>
      </c>
    </row>
    <row r="8570" ht="14.25" customHeight="1">
      <c r="A8570" s="92" t="s">
        <v>4039</v>
      </c>
      <c r="B8570" s="92" t="s">
        <v>3003</v>
      </c>
      <c r="C8570" s="93">
        <v>45886.0</v>
      </c>
      <c r="D8570" s="94">
        <v>0.15902777777777777</v>
      </c>
      <c r="E8570" s="92">
        <v>2.0</v>
      </c>
      <c r="F8570" s="92" t="s">
        <v>3544</v>
      </c>
    </row>
    <row r="8571" ht="14.25" customHeight="1">
      <c r="A8571" s="92" t="s">
        <v>3870</v>
      </c>
      <c r="B8571" s="92" t="s">
        <v>3003</v>
      </c>
      <c r="C8571" s="93">
        <v>45911.0</v>
      </c>
      <c r="D8571" s="94">
        <v>0.8104166666666667</v>
      </c>
      <c r="E8571" s="92">
        <v>1.0</v>
      </c>
      <c r="F8571" s="92" t="s">
        <v>3543</v>
      </c>
    </row>
    <row r="8572" ht="14.25" customHeight="1">
      <c r="A8572" s="92" t="s">
        <v>4077</v>
      </c>
      <c r="B8572" s="92" t="s">
        <v>3003</v>
      </c>
      <c r="C8572" s="93">
        <v>45940.0</v>
      </c>
      <c r="D8572" s="94">
        <v>0.41875</v>
      </c>
      <c r="E8572" s="92">
        <v>2.0</v>
      </c>
      <c r="F8572" s="92" t="s">
        <v>3544</v>
      </c>
    </row>
    <row r="8573" ht="14.25" customHeight="1">
      <c r="A8573" s="92" t="s">
        <v>3849</v>
      </c>
      <c r="B8573" s="92" t="s">
        <v>499</v>
      </c>
      <c r="C8573" s="93">
        <v>45619.0</v>
      </c>
      <c r="D8573" s="94">
        <v>0.9951388888888889</v>
      </c>
      <c r="E8573" s="92">
        <v>0.0</v>
      </c>
      <c r="F8573" s="92" t="s">
        <v>3542</v>
      </c>
    </row>
    <row r="8574" ht="14.25" customHeight="1">
      <c r="A8574" s="92" t="s">
        <v>3817</v>
      </c>
      <c r="B8574" s="92" t="s">
        <v>499</v>
      </c>
      <c r="C8574" s="93">
        <v>45638.0</v>
      </c>
      <c r="D8574" s="94">
        <v>0.9895833333333334</v>
      </c>
      <c r="E8574" s="92">
        <v>1.0</v>
      </c>
      <c r="F8574" s="92" t="s">
        <v>3543</v>
      </c>
    </row>
    <row r="8575" ht="14.25" customHeight="1">
      <c r="A8575" s="92" t="s">
        <v>3687</v>
      </c>
      <c r="B8575" s="92" t="s">
        <v>499</v>
      </c>
      <c r="C8575" s="93">
        <v>45770.0</v>
      </c>
      <c r="D8575" s="94">
        <v>0.6597222222222222</v>
      </c>
      <c r="E8575" s="92">
        <v>2.0</v>
      </c>
      <c r="F8575" s="92" t="s">
        <v>3544</v>
      </c>
    </row>
    <row r="8576" ht="14.25" customHeight="1">
      <c r="A8576" s="92" t="s">
        <v>3909</v>
      </c>
      <c r="B8576" s="92" t="s">
        <v>499</v>
      </c>
      <c r="C8576" s="93">
        <v>45944.0</v>
      </c>
      <c r="D8576" s="94">
        <v>0.3729166666666667</v>
      </c>
      <c r="E8576" s="92">
        <v>2.0</v>
      </c>
      <c r="F8576" s="92" t="s">
        <v>3544</v>
      </c>
    </row>
    <row r="8577" ht="14.25" customHeight="1">
      <c r="A8577" s="92" t="s">
        <v>3966</v>
      </c>
      <c r="B8577" s="92" t="s">
        <v>500</v>
      </c>
      <c r="C8577" s="93">
        <v>45753.0</v>
      </c>
      <c r="D8577" s="94">
        <v>0.6270833333333333</v>
      </c>
      <c r="E8577" s="92">
        <v>2.0</v>
      </c>
      <c r="F8577" s="92" t="s">
        <v>3544</v>
      </c>
    </row>
    <row r="8578" ht="14.25" customHeight="1">
      <c r="A8578" s="92" t="s">
        <v>3897</v>
      </c>
      <c r="B8578" s="92" t="s">
        <v>500</v>
      </c>
      <c r="C8578" s="93">
        <v>45826.0</v>
      </c>
      <c r="D8578" s="94">
        <v>0.2881944444444444</v>
      </c>
      <c r="E8578" s="92">
        <v>2.0</v>
      </c>
      <c r="F8578" s="92" t="s">
        <v>3544</v>
      </c>
    </row>
    <row r="8579" ht="14.25" customHeight="1">
      <c r="A8579" s="92" t="s">
        <v>3712</v>
      </c>
      <c r="B8579" s="92" t="s">
        <v>500</v>
      </c>
      <c r="C8579" s="93">
        <v>45861.0</v>
      </c>
      <c r="D8579" s="94">
        <v>0.42569444444444443</v>
      </c>
      <c r="E8579" s="92">
        <v>1.0</v>
      </c>
      <c r="F8579" s="92" t="s">
        <v>3543</v>
      </c>
    </row>
    <row r="8580" ht="14.25" customHeight="1">
      <c r="A8580" s="92" t="s">
        <v>3901</v>
      </c>
      <c r="B8580" s="92" t="s">
        <v>1515</v>
      </c>
      <c r="C8580" s="93">
        <v>45602.0</v>
      </c>
      <c r="D8580" s="94">
        <v>0.5527777777777778</v>
      </c>
      <c r="E8580" s="92">
        <v>2.0</v>
      </c>
      <c r="F8580" s="92" t="s">
        <v>3544</v>
      </c>
    </row>
    <row r="8581" ht="14.25" customHeight="1">
      <c r="A8581" s="92" t="s">
        <v>3699</v>
      </c>
      <c r="B8581" s="92" t="s">
        <v>1515</v>
      </c>
      <c r="C8581" s="93">
        <v>45751.0</v>
      </c>
      <c r="D8581" s="94">
        <v>0.6763888888888889</v>
      </c>
      <c r="E8581" s="92">
        <v>0.0</v>
      </c>
      <c r="F8581" s="92" t="s">
        <v>3542</v>
      </c>
    </row>
    <row r="8582" ht="14.25" customHeight="1">
      <c r="A8582" s="92" t="s">
        <v>3692</v>
      </c>
      <c r="B8582" s="92" t="s">
        <v>1515</v>
      </c>
      <c r="C8582" s="93">
        <v>45793.0</v>
      </c>
      <c r="D8582" s="94">
        <v>0.4826388888888889</v>
      </c>
      <c r="E8582" s="92">
        <v>0.0</v>
      </c>
      <c r="F8582" s="92" t="s">
        <v>3542</v>
      </c>
    </row>
    <row r="8583" ht="14.25" customHeight="1">
      <c r="A8583" s="92" t="s">
        <v>3959</v>
      </c>
      <c r="B8583" s="92" t="s">
        <v>1515</v>
      </c>
      <c r="C8583" s="93">
        <v>45844.0</v>
      </c>
      <c r="D8583" s="94">
        <v>0.5597222222222222</v>
      </c>
      <c r="E8583" s="92">
        <v>2.0</v>
      </c>
      <c r="F8583" s="92" t="s">
        <v>3544</v>
      </c>
    </row>
    <row r="8584" ht="14.25" customHeight="1">
      <c r="A8584" s="92" t="s">
        <v>3729</v>
      </c>
      <c r="B8584" s="92" t="s">
        <v>1515</v>
      </c>
      <c r="C8584" s="93">
        <v>45900.0</v>
      </c>
      <c r="D8584" s="94">
        <v>0.8854166666666666</v>
      </c>
      <c r="E8584" s="92">
        <v>2.0</v>
      </c>
      <c r="F8584" s="92" t="s">
        <v>3544</v>
      </c>
    </row>
    <row r="8585" ht="14.25" customHeight="1">
      <c r="A8585" s="92" t="s">
        <v>3894</v>
      </c>
      <c r="B8585" s="92" t="s">
        <v>2499</v>
      </c>
      <c r="C8585" s="93">
        <v>45692.0</v>
      </c>
      <c r="D8585" s="94">
        <v>0.5569444444444445</v>
      </c>
      <c r="E8585" s="92">
        <v>1.0</v>
      </c>
      <c r="F8585" s="92" t="s">
        <v>3543</v>
      </c>
    </row>
    <row r="8586" ht="14.25" customHeight="1">
      <c r="A8586" s="92" t="s">
        <v>3752</v>
      </c>
      <c r="B8586" s="92" t="s">
        <v>2499</v>
      </c>
      <c r="C8586" s="93">
        <v>45932.0</v>
      </c>
      <c r="D8586" s="94">
        <v>0.07569444444444444</v>
      </c>
      <c r="E8586" s="92">
        <v>2.0</v>
      </c>
      <c r="F8586" s="92" t="s">
        <v>3544</v>
      </c>
    </row>
    <row r="8587" ht="14.25" customHeight="1">
      <c r="A8587" s="92" t="s">
        <v>3908</v>
      </c>
      <c r="B8587" s="92" t="s">
        <v>2500</v>
      </c>
      <c r="C8587" s="93">
        <v>45616.0</v>
      </c>
      <c r="D8587" s="94">
        <v>0.13194444444444445</v>
      </c>
      <c r="E8587" s="92">
        <v>2.0</v>
      </c>
      <c r="F8587" s="92" t="s">
        <v>3544</v>
      </c>
    </row>
    <row r="8588" ht="14.25" customHeight="1">
      <c r="A8588" s="92" t="s">
        <v>3989</v>
      </c>
      <c r="B8588" s="92" t="s">
        <v>2500</v>
      </c>
      <c r="C8588" s="93">
        <v>45729.0</v>
      </c>
      <c r="D8588" s="94">
        <v>0.46319444444444446</v>
      </c>
      <c r="E8588" s="92">
        <v>2.0</v>
      </c>
      <c r="F8588" s="92" t="s">
        <v>3544</v>
      </c>
    </row>
    <row r="8589" ht="14.25" customHeight="1">
      <c r="A8589" s="92" t="s">
        <v>4033</v>
      </c>
      <c r="B8589" s="92" t="s">
        <v>2500</v>
      </c>
      <c r="C8589" s="93">
        <v>45776.0</v>
      </c>
      <c r="D8589" s="94">
        <v>0.1</v>
      </c>
      <c r="E8589" s="92">
        <v>1.0</v>
      </c>
      <c r="F8589" s="92" t="s">
        <v>3543</v>
      </c>
    </row>
    <row r="8590" ht="14.25" customHeight="1">
      <c r="A8590" s="92" t="s">
        <v>3748</v>
      </c>
      <c r="B8590" s="92" t="s">
        <v>501</v>
      </c>
      <c r="C8590" s="93">
        <v>45835.0</v>
      </c>
      <c r="D8590" s="94">
        <v>0.6791666666666667</v>
      </c>
      <c r="E8590" s="92">
        <v>0.0</v>
      </c>
      <c r="F8590" s="92" t="s">
        <v>3542</v>
      </c>
    </row>
    <row r="8591" ht="14.25" customHeight="1">
      <c r="A8591" s="92" t="s">
        <v>4035</v>
      </c>
      <c r="B8591" s="92" t="s">
        <v>501</v>
      </c>
      <c r="C8591" s="93">
        <v>45895.0</v>
      </c>
      <c r="D8591" s="94">
        <v>0.5465277777777777</v>
      </c>
      <c r="E8591" s="92">
        <v>2.0</v>
      </c>
      <c r="F8591" s="92" t="s">
        <v>3544</v>
      </c>
    </row>
    <row r="8592" ht="14.25" customHeight="1">
      <c r="A8592" s="92" t="s">
        <v>3807</v>
      </c>
      <c r="B8592" s="92" t="s">
        <v>502</v>
      </c>
      <c r="C8592" s="93">
        <v>45601.0</v>
      </c>
      <c r="D8592" s="94">
        <v>0.48541666666666666</v>
      </c>
      <c r="E8592" s="92">
        <v>2.0</v>
      </c>
      <c r="F8592" s="92" t="s">
        <v>3544</v>
      </c>
    </row>
    <row r="8593" ht="14.25" customHeight="1">
      <c r="A8593" s="92" t="s">
        <v>3966</v>
      </c>
      <c r="B8593" s="92" t="s">
        <v>502</v>
      </c>
      <c r="C8593" s="93">
        <v>45663.0</v>
      </c>
      <c r="D8593" s="94">
        <v>0.5423611111111111</v>
      </c>
      <c r="E8593" s="92">
        <v>2.0</v>
      </c>
      <c r="F8593" s="92" t="s">
        <v>3544</v>
      </c>
    </row>
    <row r="8594" ht="14.25" customHeight="1">
      <c r="A8594" s="92" t="s">
        <v>3738</v>
      </c>
      <c r="B8594" s="92" t="s">
        <v>502</v>
      </c>
      <c r="C8594" s="93">
        <v>45808.0</v>
      </c>
      <c r="D8594" s="94">
        <v>0.16041666666666668</v>
      </c>
      <c r="E8594" s="92">
        <v>2.0</v>
      </c>
      <c r="F8594" s="92" t="s">
        <v>3544</v>
      </c>
    </row>
    <row r="8595" ht="14.25" customHeight="1">
      <c r="A8595" s="92" t="s">
        <v>3851</v>
      </c>
      <c r="B8595" s="92" t="s">
        <v>502</v>
      </c>
      <c r="C8595" s="93">
        <v>45896.0</v>
      </c>
      <c r="D8595" s="94">
        <v>0.6638888888888889</v>
      </c>
      <c r="E8595" s="92">
        <v>2.0</v>
      </c>
      <c r="F8595" s="92" t="s">
        <v>3544</v>
      </c>
    </row>
    <row r="8596" ht="14.25" customHeight="1">
      <c r="A8596" s="92" t="s">
        <v>3932</v>
      </c>
      <c r="B8596" s="92" t="s">
        <v>502</v>
      </c>
      <c r="C8596" s="93">
        <v>45935.0</v>
      </c>
      <c r="D8596" s="94">
        <v>0.10833333333333334</v>
      </c>
      <c r="E8596" s="92">
        <v>2.0</v>
      </c>
      <c r="F8596" s="92" t="s">
        <v>3544</v>
      </c>
    </row>
    <row r="8597" ht="14.25" customHeight="1">
      <c r="A8597" s="92" t="s">
        <v>3704</v>
      </c>
      <c r="B8597" s="92" t="s">
        <v>1004</v>
      </c>
      <c r="C8597" s="93">
        <v>45695.0</v>
      </c>
      <c r="D8597" s="94">
        <v>0.8916666666666667</v>
      </c>
      <c r="E8597" s="92">
        <v>2.0</v>
      </c>
      <c r="F8597" s="92" t="s">
        <v>3544</v>
      </c>
    </row>
    <row r="8598" ht="14.25" customHeight="1">
      <c r="A8598" s="92" t="s">
        <v>3762</v>
      </c>
      <c r="B8598" s="92" t="s">
        <v>1004</v>
      </c>
      <c r="C8598" s="93">
        <v>45743.0</v>
      </c>
      <c r="D8598" s="94">
        <v>0.8854166666666666</v>
      </c>
      <c r="E8598" s="92">
        <v>1.0</v>
      </c>
      <c r="F8598" s="92" t="s">
        <v>3543</v>
      </c>
    </row>
    <row r="8599" ht="14.25" customHeight="1">
      <c r="A8599" s="92" t="s">
        <v>3796</v>
      </c>
      <c r="B8599" s="92" t="s">
        <v>1004</v>
      </c>
      <c r="C8599" s="93">
        <v>45841.0</v>
      </c>
      <c r="D8599" s="94">
        <v>0.8472222222222222</v>
      </c>
      <c r="E8599" s="92">
        <v>0.0</v>
      </c>
      <c r="F8599" s="92" t="s">
        <v>3542</v>
      </c>
    </row>
    <row r="8600" ht="14.25" customHeight="1">
      <c r="A8600" s="92" t="s">
        <v>3814</v>
      </c>
      <c r="B8600" s="92" t="s">
        <v>1004</v>
      </c>
      <c r="C8600" s="93">
        <v>45852.0</v>
      </c>
      <c r="D8600" s="94">
        <v>0.08541666666666667</v>
      </c>
      <c r="E8600" s="92">
        <v>1.0</v>
      </c>
      <c r="F8600" s="92" t="s">
        <v>3543</v>
      </c>
    </row>
    <row r="8601" ht="14.25" customHeight="1">
      <c r="A8601" s="92" t="s">
        <v>4041</v>
      </c>
      <c r="B8601" s="92" t="s">
        <v>1004</v>
      </c>
      <c r="C8601" s="93">
        <v>45861.0</v>
      </c>
      <c r="D8601" s="94">
        <v>0.9645833333333333</v>
      </c>
      <c r="E8601" s="92">
        <v>0.0</v>
      </c>
      <c r="F8601" s="92" t="s">
        <v>3542</v>
      </c>
    </row>
    <row r="8602" ht="14.25" customHeight="1">
      <c r="A8602" s="92" t="s">
        <v>3650</v>
      </c>
      <c r="B8602" s="92" t="s">
        <v>1005</v>
      </c>
      <c r="C8602" s="93">
        <v>45606.0</v>
      </c>
      <c r="D8602" s="94">
        <v>0.7944444444444444</v>
      </c>
      <c r="E8602" s="92">
        <v>1.0</v>
      </c>
      <c r="F8602" s="92" t="s">
        <v>3543</v>
      </c>
    </row>
    <row r="8603" ht="14.25" customHeight="1">
      <c r="A8603" s="92" t="s">
        <v>4010</v>
      </c>
      <c r="B8603" s="92" t="s">
        <v>1005</v>
      </c>
      <c r="C8603" s="93">
        <v>45638.0</v>
      </c>
      <c r="D8603" s="94">
        <v>0.18958333333333333</v>
      </c>
      <c r="E8603" s="92">
        <v>0.0</v>
      </c>
      <c r="F8603" s="92" t="s">
        <v>3542</v>
      </c>
    </row>
    <row r="8604" ht="14.25" customHeight="1">
      <c r="A8604" s="92" t="s">
        <v>3882</v>
      </c>
      <c r="B8604" s="92" t="s">
        <v>1005</v>
      </c>
      <c r="C8604" s="93">
        <v>45714.0</v>
      </c>
      <c r="D8604" s="94">
        <v>0.44027777777777777</v>
      </c>
      <c r="E8604" s="92">
        <v>2.0</v>
      </c>
      <c r="F8604" s="92" t="s">
        <v>3544</v>
      </c>
    </row>
    <row r="8605" ht="14.25" customHeight="1">
      <c r="A8605" s="92" t="s">
        <v>3869</v>
      </c>
      <c r="B8605" s="92" t="s">
        <v>1005</v>
      </c>
      <c r="C8605" s="93">
        <v>45855.0</v>
      </c>
      <c r="D8605" s="94">
        <v>0.5569444444444445</v>
      </c>
      <c r="E8605" s="92">
        <v>1.0</v>
      </c>
      <c r="F8605" s="92" t="s">
        <v>3543</v>
      </c>
    </row>
    <row r="8606" ht="14.25" customHeight="1">
      <c r="A8606" s="92" t="s">
        <v>3858</v>
      </c>
      <c r="B8606" s="92" t="s">
        <v>3004</v>
      </c>
      <c r="C8606" s="93">
        <v>45777.0</v>
      </c>
      <c r="D8606" s="94">
        <v>0.5805555555555556</v>
      </c>
      <c r="E8606" s="92">
        <v>0.0</v>
      </c>
      <c r="F8606" s="92" t="s">
        <v>3542</v>
      </c>
    </row>
    <row r="8607" ht="14.25" customHeight="1">
      <c r="A8607" s="92" t="s">
        <v>3729</v>
      </c>
      <c r="B8607" s="92" t="s">
        <v>3004</v>
      </c>
      <c r="C8607" s="93">
        <v>45882.0</v>
      </c>
      <c r="D8607" s="94">
        <v>0.38055555555555554</v>
      </c>
      <c r="E8607" s="92">
        <v>0.0</v>
      </c>
      <c r="F8607" s="92" t="s">
        <v>3542</v>
      </c>
    </row>
    <row r="8608" ht="14.25" customHeight="1">
      <c r="A8608" s="92" t="s">
        <v>4019</v>
      </c>
      <c r="B8608" s="92" t="s">
        <v>3004</v>
      </c>
      <c r="C8608" s="93">
        <v>45933.0</v>
      </c>
      <c r="D8608" s="94">
        <v>0.5159722222222223</v>
      </c>
      <c r="E8608" s="92">
        <v>2.0</v>
      </c>
      <c r="F8608" s="92" t="s">
        <v>3544</v>
      </c>
    </row>
    <row r="8609" ht="14.25" customHeight="1">
      <c r="A8609" s="92" t="s">
        <v>3633</v>
      </c>
      <c r="B8609" s="92" t="s">
        <v>3005</v>
      </c>
      <c r="C8609" s="93">
        <v>45599.0</v>
      </c>
      <c r="D8609" s="94">
        <v>0.5777777777777777</v>
      </c>
      <c r="E8609" s="92">
        <v>0.0</v>
      </c>
      <c r="F8609" s="92" t="s">
        <v>3542</v>
      </c>
    </row>
    <row r="8610" ht="14.25" customHeight="1">
      <c r="A8610" s="92" t="s">
        <v>3957</v>
      </c>
      <c r="B8610" s="92" t="s">
        <v>3005</v>
      </c>
      <c r="C8610" s="93">
        <v>45656.0</v>
      </c>
      <c r="D8610" s="94">
        <v>0.9638888888888889</v>
      </c>
      <c r="E8610" s="92">
        <v>0.0</v>
      </c>
      <c r="F8610" s="92" t="s">
        <v>3542</v>
      </c>
    </row>
    <row r="8611" ht="14.25" customHeight="1">
      <c r="A8611" s="92" t="s">
        <v>3824</v>
      </c>
      <c r="B8611" s="92" t="s">
        <v>3005</v>
      </c>
      <c r="C8611" s="93">
        <v>45762.0</v>
      </c>
      <c r="D8611" s="94">
        <v>0.8715277777777778</v>
      </c>
      <c r="E8611" s="92">
        <v>0.0</v>
      </c>
      <c r="F8611" s="92" t="s">
        <v>3542</v>
      </c>
    </row>
    <row r="8612" ht="14.25" customHeight="1">
      <c r="A8612" s="92" t="s">
        <v>4051</v>
      </c>
      <c r="B8612" s="92" t="s">
        <v>3005</v>
      </c>
      <c r="C8612" s="93">
        <v>45786.0</v>
      </c>
      <c r="D8612" s="94">
        <v>0.7451388888888889</v>
      </c>
      <c r="E8612" s="92">
        <v>2.0</v>
      </c>
      <c r="F8612" s="92" t="s">
        <v>3544</v>
      </c>
    </row>
    <row r="8613" ht="14.25" customHeight="1">
      <c r="A8613" s="92" t="s">
        <v>3662</v>
      </c>
      <c r="B8613" s="92" t="s">
        <v>3005</v>
      </c>
      <c r="C8613" s="93">
        <v>45854.0</v>
      </c>
      <c r="D8613" s="94">
        <v>0.25069444444444444</v>
      </c>
      <c r="E8613" s="92">
        <v>2.0</v>
      </c>
      <c r="F8613" s="92" t="s">
        <v>3544</v>
      </c>
    </row>
    <row r="8614" ht="14.25" customHeight="1">
      <c r="A8614" s="92" t="s">
        <v>3845</v>
      </c>
      <c r="B8614" s="92" t="s">
        <v>3005</v>
      </c>
      <c r="C8614" s="93">
        <v>45933.0</v>
      </c>
      <c r="D8614" s="94">
        <v>0.3104166666666667</v>
      </c>
      <c r="E8614" s="92">
        <v>2.0</v>
      </c>
      <c r="F8614" s="92" t="s">
        <v>3544</v>
      </c>
    </row>
    <row r="8615" ht="14.25" customHeight="1">
      <c r="A8615" s="92" t="s">
        <v>3753</v>
      </c>
      <c r="B8615" s="92" t="s">
        <v>2501</v>
      </c>
      <c r="C8615" s="93">
        <v>45603.0</v>
      </c>
      <c r="D8615" s="94">
        <v>0.3506944444444444</v>
      </c>
      <c r="E8615" s="92">
        <v>2.0</v>
      </c>
      <c r="F8615" s="92" t="s">
        <v>3544</v>
      </c>
    </row>
    <row r="8616" ht="14.25" customHeight="1">
      <c r="A8616" s="92" t="s">
        <v>3952</v>
      </c>
      <c r="B8616" s="92" t="s">
        <v>2501</v>
      </c>
      <c r="C8616" s="93">
        <v>45695.0</v>
      </c>
      <c r="D8616" s="94">
        <v>0.6090277777777777</v>
      </c>
      <c r="E8616" s="92">
        <v>1.0</v>
      </c>
      <c r="F8616" s="92" t="s">
        <v>3543</v>
      </c>
    </row>
    <row r="8617" ht="14.25" customHeight="1">
      <c r="A8617" s="92" t="s">
        <v>3828</v>
      </c>
      <c r="B8617" s="92" t="s">
        <v>2501</v>
      </c>
      <c r="C8617" s="93">
        <v>45887.0</v>
      </c>
      <c r="D8617" s="94">
        <v>0.5034722222222222</v>
      </c>
      <c r="E8617" s="92">
        <v>2.0</v>
      </c>
      <c r="F8617" s="92" t="s">
        <v>3544</v>
      </c>
    </row>
    <row r="8618" ht="14.25" customHeight="1">
      <c r="A8618" s="92" t="s">
        <v>4078</v>
      </c>
      <c r="B8618" s="92" t="s">
        <v>1516</v>
      </c>
      <c r="C8618" s="93">
        <v>45628.0</v>
      </c>
      <c r="D8618" s="94">
        <v>0.20902777777777778</v>
      </c>
      <c r="E8618" s="92">
        <v>0.0</v>
      </c>
      <c r="F8618" s="92" t="s">
        <v>3542</v>
      </c>
    </row>
    <row r="8619" ht="14.25" customHeight="1">
      <c r="A8619" s="92" t="s">
        <v>3901</v>
      </c>
      <c r="B8619" s="92" t="s">
        <v>1516</v>
      </c>
      <c r="C8619" s="93">
        <v>45682.0</v>
      </c>
      <c r="D8619" s="94">
        <v>0.6902777777777778</v>
      </c>
      <c r="E8619" s="92">
        <v>0.0</v>
      </c>
      <c r="F8619" s="92" t="s">
        <v>3542</v>
      </c>
    </row>
    <row r="8620" ht="14.25" customHeight="1">
      <c r="A8620" s="92" t="s">
        <v>3668</v>
      </c>
      <c r="B8620" s="92" t="s">
        <v>1516</v>
      </c>
      <c r="C8620" s="93">
        <v>45691.0</v>
      </c>
      <c r="D8620" s="94">
        <v>0.5895833333333333</v>
      </c>
      <c r="E8620" s="92">
        <v>0.0</v>
      </c>
      <c r="F8620" s="92" t="s">
        <v>3542</v>
      </c>
    </row>
    <row r="8621" ht="14.25" customHeight="1">
      <c r="A8621" s="92" t="s">
        <v>3705</v>
      </c>
      <c r="B8621" s="92" t="s">
        <v>3475</v>
      </c>
      <c r="C8621" s="93">
        <v>45816.0</v>
      </c>
      <c r="D8621" s="94">
        <v>0.33541666666666664</v>
      </c>
      <c r="E8621" s="92">
        <v>2.0</v>
      </c>
      <c r="F8621" s="92" t="s">
        <v>3544</v>
      </c>
    </row>
    <row r="8622" ht="14.25" customHeight="1">
      <c r="A8622" s="92" t="s">
        <v>4010</v>
      </c>
      <c r="B8622" s="92" t="s">
        <v>3475</v>
      </c>
      <c r="C8622" s="93">
        <v>45816.0</v>
      </c>
      <c r="D8622" s="94">
        <v>0.16041666666666668</v>
      </c>
      <c r="E8622" s="92">
        <v>0.0</v>
      </c>
      <c r="F8622" s="92" t="s">
        <v>3542</v>
      </c>
    </row>
    <row r="8623" ht="14.25" customHeight="1">
      <c r="A8623" s="92" t="s">
        <v>3740</v>
      </c>
      <c r="B8623" s="92" t="s">
        <v>3475</v>
      </c>
      <c r="C8623" s="93">
        <v>45941.0</v>
      </c>
      <c r="D8623" s="94">
        <v>0.7951388888888888</v>
      </c>
      <c r="E8623" s="92">
        <v>1.0</v>
      </c>
      <c r="F8623" s="92" t="s">
        <v>3543</v>
      </c>
    </row>
    <row r="8624" ht="14.25" customHeight="1">
      <c r="A8624" s="92" t="s">
        <v>3803</v>
      </c>
      <c r="B8624" s="92" t="s">
        <v>2502</v>
      </c>
      <c r="C8624" s="93">
        <v>45635.0</v>
      </c>
      <c r="D8624" s="94">
        <v>0.7243055555555555</v>
      </c>
      <c r="E8624" s="92">
        <v>0.0</v>
      </c>
      <c r="F8624" s="92" t="s">
        <v>3542</v>
      </c>
    </row>
    <row r="8625" ht="14.25" customHeight="1">
      <c r="A8625" s="92" t="s">
        <v>3995</v>
      </c>
      <c r="B8625" s="92" t="s">
        <v>2502</v>
      </c>
      <c r="C8625" s="93">
        <v>45653.0</v>
      </c>
      <c r="D8625" s="94">
        <v>0.9243055555555556</v>
      </c>
      <c r="E8625" s="92">
        <v>0.0</v>
      </c>
      <c r="F8625" s="92" t="s">
        <v>3542</v>
      </c>
    </row>
    <row r="8626" ht="14.25" customHeight="1">
      <c r="A8626" s="92" t="s">
        <v>3750</v>
      </c>
      <c r="B8626" s="92" t="s">
        <v>2502</v>
      </c>
      <c r="C8626" s="93">
        <v>45772.0</v>
      </c>
      <c r="D8626" s="94">
        <v>0.4375</v>
      </c>
      <c r="E8626" s="92">
        <v>2.0</v>
      </c>
      <c r="F8626" s="92" t="s">
        <v>3544</v>
      </c>
    </row>
    <row r="8627" ht="14.25" customHeight="1">
      <c r="A8627" s="92" t="s">
        <v>4000</v>
      </c>
      <c r="B8627" s="92" t="s">
        <v>2502</v>
      </c>
      <c r="C8627" s="93">
        <v>45895.0</v>
      </c>
      <c r="D8627" s="94">
        <v>0.2611111111111111</v>
      </c>
      <c r="E8627" s="92">
        <v>2.0</v>
      </c>
      <c r="F8627" s="92" t="s">
        <v>3544</v>
      </c>
    </row>
    <row r="8628" ht="14.25" customHeight="1">
      <c r="A8628" s="92" t="s">
        <v>3867</v>
      </c>
      <c r="B8628" s="92" t="s">
        <v>1999</v>
      </c>
      <c r="C8628" s="93">
        <v>45613.0</v>
      </c>
      <c r="D8628" s="94">
        <v>0.6541666666666667</v>
      </c>
      <c r="E8628" s="92">
        <v>2.0</v>
      </c>
      <c r="F8628" s="92" t="s">
        <v>3544</v>
      </c>
    </row>
    <row r="8629" ht="14.25" customHeight="1">
      <c r="A8629" s="92" t="s">
        <v>3714</v>
      </c>
      <c r="B8629" s="92" t="s">
        <v>1999</v>
      </c>
      <c r="C8629" s="93">
        <v>45626.0</v>
      </c>
      <c r="D8629" s="94">
        <v>0.46597222222222223</v>
      </c>
      <c r="E8629" s="92">
        <v>2.0</v>
      </c>
      <c r="F8629" s="92" t="s">
        <v>3544</v>
      </c>
    </row>
    <row r="8630" ht="14.25" customHeight="1">
      <c r="A8630" s="92" t="s">
        <v>3674</v>
      </c>
      <c r="B8630" s="92" t="s">
        <v>1999</v>
      </c>
      <c r="C8630" s="93">
        <v>45701.0</v>
      </c>
      <c r="D8630" s="94">
        <v>0.95625</v>
      </c>
      <c r="E8630" s="92">
        <v>2.0</v>
      </c>
      <c r="F8630" s="92" t="s">
        <v>3544</v>
      </c>
    </row>
    <row r="8631" ht="14.25" customHeight="1">
      <c r="A8631" s="92" t="s">
        <v>4042</v>
      </c>
      <c r="B8631" s="92" t="s">
        <v>1999</v>
      </c>
      <c r="C8631" s="93">
        <v>45722.0</v>
      </c>
      <c r="D8631" s="94">
        <v>0.5034722222222222</v>
      </c>
      <c r="E8631" s="92">
        <v>2.0</v>
      </c>
      <c r="F8631" s="92" t="s">
        <v>3544</v>
      </c>
    </row>
    <row r="8632" ht="14.25" customHeight="1">
      <c r="A8632" s="92" t="s">
        <v>3811</v>
      </c>
      <c r="B8632" s="92" t="s">
        <v>1999</v>
      </c>
      <c r="C8632" s="93">
        <v>45792.0</v>
      </c>
      <c r="D8632" s="94">
        <v>0.38958333333333334</v>
      </c>
      <c r="E8632" s="92">
        <v>1.0</v>
      </c>
      <c r="F8632" s="92" t="s">
        <v>3543</v>
      </c>
    </row>
    <row r="8633" ht="14.25" customHeight="1">
      <c r="A8633" s="92" t="s">
        <v>3852</v>
      </c>
      <c r="B8633" s="92" t="s">
        <v>1999</v>
      </c>
      <c r="C8633" s="93">
        <v>45875.0</v>
      </c>
      <c r="D8633" s="94">
        <v>0.10277777777777777</v>
      </c>
      <c r="E8633" s="92">
        <v>0.0</v>
      </c>
      <c r="F8633" s="92" t="s">
        <v>3542</v>
      </c>
    </row>
    <row r="8634" ht="14.25" customHeight="1">
      <c r="A8634" s="92" t="s">
        <v>4036</v>
      </c>
      <c r="B8634" s="92" t="s">
        <v>3006</v>
      </c>
      <c r="C8634" s="93">
        <v>45676.0</v>
      </c>
      <c r="D8634" s="94">
        <v>0.81875</v>
      </c>
      <c r="E8634" s="92">
        <v>1.0</v>
      </c>
      <c r="F8634" s="92" t="s">
        <v>3543</v>
      </c>
    </row>
    <row r="8635" ht="14.25" customHeight="1">
      <c r="A8635" s="92" t="s">
        <v>3809</v>
      </c>
      <c r="B8635" s="92" t="s">
        <v>3006</v>
      </c>
      <c r="C8635" s="93">
        <v>45699.0</v>
      </c>
      <c r="D8635" s="94">
        <v>0.16597222222222222</v>
      </c>
      <c r="E8635" s="92">
        <v>0.0</v>
      </c>
      <c r="F8635" s="92" t="s">
        <v>3542</v>
      </c>
    </row>
    <row r="8636" ht="14.25" customHeight="1">
      <c r="A8636" s="92" t="s">
        <v>3676</v>
      </c>
      <c r="B8636" s="92" t="s">
        <v>3006</v>
      </c>
      <c r="C8636" s="93">
        <v>45712.0</v>
      </c>
      <c r="D8636" s="94">
        <v>0.8361111111111111</v>
      </c>
      <c r="E8636" s="92">
        <v>0.0</v>
      </c>
      <c r="F8636" s="92" t="s">
        <v>3542</v>
      </c>
    </row>
    <row r="8637" ht="14.25" customHeight="1">
      <c r="A8637" s="92" t="s">
        <v>3812</v>
      </c>
      <c r="B8637" s="92" t="s">
        <v>3006</v>
      </c>
      <c r="C8637" s="93">
        <v>45733.0</v>
      </c>
      <c r="D8637" s="94">
        <v>0.6631944444444444</v>
      </c>
      <c r="E8637" s="92">
        <v>2.0</v>
      </c>
      <c r="F8637" s="92" t="s">
        <v>3544</v>
      </c>
    </row>
    <row r="8638" ht="14.25" customHeight="1">
      <c r="A8638" s="92" t="s">
        <v>3916</v>
      </c>
      <c r="B8638" s="92" t="s">
        <v>3006</v>
      </c>
      <c r="C8638" s="93">
        <v>45784.0</v>
      </c>
      <c r="D8638" s="94">
        <v>0.7826388888888889</v>
      </c>
      <c r="E8638" s="92">
        <v>0.0</v>
      </c>
      <c r="F8638" s="92" t="s">
        <v>3542</v>
      </c>
    </row>
    <row r="8639" ht="14.25" customHeight="1">
      <c r="A8639" s="92" t="s">
        <v>3705</v>
      </c>
      <c r="B8639" s="92" t="s">
        <v>1006</v>
      </c>
      <c r="C8639" s="93">
        <v>45588.0</v>
      </c>
      <c r="D8639" s="94">
        <v>0.7201388888888889</v>
      </c>
      <c r="E8639" s="92">
        <v>2.0</v>
      </c>
      <c r="F8639" s="92" t="s">
        <v>3544</v>
      </c>
    </row>
    <row r="8640" ht="14.25" customHeight="1">
      <c r="A8640" s="92" t="s">
        <v>4017</v>
      </c>
      <c r="B8640" s="92" t="s">
        <v>1006</v>
      </c>
      <c r="C8640" s="93">
        <v>45717.0</v>
      </c>
      <c r="D8640" s="94">
        <v>0.26458333333333334</v>
      </c>
      <c r="E8640" s="92">
        <v>0.0</v>
      </c>
      <c r="F8640" s="92" t="s">
        <v>3542</v>
      </c>
    </row>
    <row r="8641" ht="14.25" customHeight="1">
      <c r="A8641" s="92" t="s">
        <v>3766</v>
      </c>
      <c r="B8641" s="92" t="s">
        <v>1006</v>
      </c>
      <c r="C8641" s="93">
        <v>45939.0</v>
      </c>
      <c r="D8641" s="94">
        <v>0.98125</v>
      </c>
      <c r="E8641" s="92">
        <v>0.0</v>
      </c>
      <c r="F8641" s="92" t="s">
        <v>3542</v>
      </c>
    </row>
    <row r="8642" ht="14.25" customHeight="1">
      <c r="A8642" s="92" t="s">
        <v>3769</v>
      </c>
      <c r="B8642" s="92" t="s">
        <v>2000</v>
      </c>
      <c r="C8642" s="93">
        <v>45620.0</v>
      </c>
      <c r="D8642" s="94">
        <v>0.6173611111111111</v>
      </c>
      <c r="E8642" s="92">
        <v>2.0</v>
      </c>
      <c r="F8642" s="92" t="s">
        <v>3544</v>
      </c>
    </row>
    <row r="8643" ht="14.25" customHeight="1">
      <c r="A8643" s="92" t="s">
        <v>3726</v>
      </c>
      <c r="B8643" s="92" t="s">
        <v>2000</v>
      </c>
      <c r="C8643" s="93">
        <v>45666.0</v>
      </c>
      <c r="D8643" s="94">
        <v>0.30069444444444443</v>
      </c>
      <c r="E8643" s="92">
        <v>2.0</v>
      </c>
      <c r="F8643" s="92" t="s">
        <v>3544</v>
      </c>
    </row>
    <row r="8644" ht="14.25" customHeight="1">
      <c r="A8644" s="92" t="s">
        <v>3693</v>
      </c>
      <c r="B8644" s="92" t="s">
        <v>2000</v>
      </c>
      <c r="C8644" s="93">
        <v>45671.0</v>
      </c>
      <c r="D8644" s="94">
        <v>0.17083333333333334</v>
      </c>
      <c r="E8644" s="92">
        <v>2.0</v>
      </c>
      <c r="F8644" s="92" t="s">
        <v>3544</v>
      </c>
    </row>
    <row r="8645" ht="14.25" customHeight="1">
      <c r="A8645" s="92" t="s">
        <v>3744</v>
      </c>
      <c r="B8645" s="92" t="s">
        <v>2000</v>
      </c>
      <c r="C8645" s="93">
        <v>45673.0</v>
      </c>
      <c r="D8645" s="94">
        <v>0.7847222222222222</v>
      </c>
      <c r="E8645" s="92">
        <v>0.0</v>
      </c>
      <c r="F8645" s="92" t="s">
        <v>3542</v>
      </c>
    </row>
    <row r="8646" ht="14.25" customHeight="1">
      <c r="A8646" s="92" t="s">
        <v>3759</v>
      </c>
      <c r="B8646" s="92" t="s">
        <v>2000</v>
      </c>
      <c r="C8646" s="93">
        <v>45892.0</v>
      </c>
      <c r="D8646" s="94">
        <v>0.3715277777777778</v>
      </c>
      <c r="E8646" s="92">
        <v>2.0</v>
      </c>
      <c r="F8646" s="92" t="s">
        <v>3544</v>
      </c>
    </row>
    <row r="8647" ht="14.25" customHeight="1">
      <c r="A8647" s="92" t="s">
        <v>3828</v>
      </c>
      <c r="B8647" s="92" t="s">
        <v>2503</v>
      </c>
      <c r="C8647" s="93">
        <v>45779.0</v>
      </c>
      <c r="D8647" s="94">
        <v>0.5284722222222222</v>
      </c>
      <c r="E8647" s="92">
        <v>1.0</v>
      </c>
      <c r="F8647" s="92" t="s">
        <v>3543</v>
      </c>
    </row>
    <row r="8648" ht="14.25" customHeight="1">
      <c r="A8648" s="92" t="s">
        <v>4059</v>
      </c>
      <c r="B8648" s="92" t="s">
        <v>503</v>
      </c>
      <c r="C8648" s="93">
        <v>45752.0</v>
      </c>
      <c r="D8648" s="94">
        <v>0.7236111111111111</v>
      </c>
      <c r="E8648" s="92">
        <v>0.0</v>
      </c>
      <c r="F8648" s="92" t="s">
        <v>3542</v>
      </c>
    </row>
    <row r="8649" ht="14.25" customHeight="1">
      <c r="A8649" s="92" t="s">
        <v>3914</v>
      </c>
      <c r="B8649" s="92" t="s">
        <v>1517</v>
      </c>
      <c r="C8649" s="93">
        <v>45827.0</v>
      </c>
      <c r="D8649" s="94">
        <v>0.06458333333333334</v>
      </c>
      <c r="E8649" s="92">
        <v>2.0</v>
      </c>
      <c r="F8649" s="92" t="s">
        <v>3544</v>
      </c>
    </row>
    <row r="8650" ht="14.25" customHeight="1">
      <c r="A8650" s="92" t="s">
        <v>3711</v>
      </c>
      <c r="B8650" s="92" t="s">
        <v>1517</v>
      </c>
      <c r="C8650" s="93">
        <v>45944.0</v>
      </c>
      <c r="D8650" s="94">
        <v>0.26666666666666666</v>
      </c>
      <c r="E8650" s="92">
        <v>2.0</v>
      </c>
      <c r="F8650" s="92" t="s">
        <v>3544</v>
      </c>
    </row>
    <row r="8651" ht="14.25" customHeight="1">
      <c r="A8651" s="92" t="s">
        <v>3995</v>
      </c>
      <c r="B8651" s="92" t="s">
        <v>3007</v>
      </c>
      <c r="C8651" s="93">
        <v>45679.0</v>
      </c>
      <c r="D8651" s="94">
        <v>0.41388888888888886</v>
      </c>
      <c r="E8651" s="92">
        <v>1.0</v>
      </c>
      <c r="F8651" s="92" t="s">
        <v>3543</v>
      </c>
    </row>
    <row r="8652" ht="14.25" customHeight="1">
      <c r="A8652" s="92" t="s">
        <v>4007</v>
      </c>
      <c r="B8652" s="92" t="s">
        <v>2001</v>
      </c>
      <c r="C8652" s="93">
        <v>45591.0</v>
      </c>
      <c r="D8652" s="94">
        <v>0.3145833333333333</v>
      </c>
      <c r="E8652" s="92">
        <v>1.0</v>
      </c>
      <c r="F8652" s="92" t="s">
        <v>3543</v>
      </c>
    </row>
    <row r="8653" ht="14.25" customHeight="1">
      <c r="A8653" s="92" t="s">
        <v>4050</v>
      </c>
      <c r="B8653" s="92" t="s">
        <v>2001</v>
      </c>
      <c r="C8653" s="93">
        <v>45718.0</v>
      </c>
      <c r="D8653" s="94">
        <v>0.9881944444444445</v>
      </c>
      <c r="E8653" s="92">
        <v>1.0</v>
      </c>
      <c r="F8653" s="92" t="s">
        <v>3543</v>
      </c>
    </row>
    <row r="8654" ht="14.25" customHeight="1">
      <c r="A8654" s="92" t="s">
        <v>3840</v>
      </c>
      <c r="B8654" s="92" t="s">
        <v>2504</v>
      </c>
      <c r="C8654" s="93">
        <v>45760.0</v>
      </c>
      <c r="D8654" s="94">
        <v>0.03819444444444445</v>
      </c>
      <c r="E8654" s="92">
        <v>1.0</v>
      </c>
      <c r="F8654" s="92" t="s">
        <v>3543</v>
      </c>
    </row>
    <row r="8655" ht="14.25" customHeight="1">
      <c r="A8655" s="92" t="s">
        <v>4026</v>
      </c>
      <c r="B8655" s="92" t="s">
        <v>2504</v>
      </c>
      <c r="C8655" s="93">
        <v>45840.0</v>
      </c>
      <c r="D8655" s="94">
        <v>0.4270833333333333</v>
      </c>
      <c r="E8655" s="92">
        <v>0.0</v>
      </c>
      <c r="F8655" s="92" t="s">
        <v>3542</v>
      </c>
    </row>
    <row r="8656" ht="14.25" customHeight="1">
      <c r="A8656" s="92" t="s">
        <v>3721</v>
      </c>
      <c r="B8656" s="92" t="s">
        <v>2504</v>
      </c>
      <c r="C8656" s="93">
        <v>45904.0</v>
      </c>
      <c r="D8656" s="94">
        <v>0.8590277777777777</v>
      </c>
      <c r="E8656" s="92">
        <v>2.0</v>
      </c>
      <c r="F8656" s="92" t="s">
        <v>3544</v>
      </c>
    </row>
    <row r="8657" ht="14.25" customHeight="1">
      <c r="A8657" s="92" t="s">
        <v>3746</v>
      </c>
      <c r="B8657" s="92" t="s">
        <v>1518</v>
      </c>
      <c r="C8657" s="93">
        <v>45858.0</v>
      </c>
      <c r="D8657" s="94">
        <v>0.04791666666666667</v>
      </c>
      <c r="E8657" s="92">
        <v>1.0</v>
      </c>
      <c r="F8657" s="92" t="s">
        <v>3543</v>
      </c>
    </row>
    <row r="8658" ht="14.25" customHeight="1">
      <c r="A8658" s="92" t="s">
        <v>4018</v>
      </c>
      <c r="B8658" s="92" t="s">
        <v>1518</v>
      </c>
      <c r="C8658" s="93">
        <v>45876.0</v>
      </c>
      <c r="D8658" s="94">
        <v>0.29791666666666666</v>
      </c>
      <c r="E8658" s="92">
        <v>0.0</v>
      </c>
      <c r="F8658" s="92" t="s">
        <v>3542</v>
      </c>
    </row>
    <row r="8659" ht="14.25" customHeight="1">
      <c r="A8659" s="92" t="s">
        <v>4040</v>
      </c>
      <c r="B8659" s="92" t="s">
        <v>1518</v>
      </c>
      <c r="C8659" s="93">
        <v>45903.0</v>
      </c>
      <c r="D8659" s="94">
        <v>0.9673611111111111</v>
      </c>
      <c r="E8659" s="92">
        <v>2.0</v>
      </c>
      <c r="F8659" s="92" t="s">
        <v>3544</v>
      </c>
    </row>
    <row r="8660" ht="14.25" customHeight="1">
      <c r="A8660" s="92" t="s">
        <v>3694</v>
      </c>
      <c r="B8660" s="92" t="s">
        <v>2002</v>
      </c>
      <c r="C8660" s="93">
        <v>45588.0</v>
      </c>
      <c r="D8660" s="94">
        <v>0.38680555555555557</v>
      </c>
      <c r="E8660" s="92">
        <v>1.0</v>
      </c>
      <c r="F8660" s="92" t="s">
        <v>3543</v>
      </c>
    </row>
    <row r="8661" ht="14.25" customHeight="1">
      <c r="A8661" s="92" t="s">
        <v>3772</v>
      </c>
      <c r="B8661" s="92" t="s">
        <v>2002</v>
      </c>
      <c r="C8661" s="93">
        <v>45780.0</v>
      </c>
      <c r="D8661" s="94">
        <v>0.24444444444444444</v>
      </c>
      <c r="E8661" s="92">
        <v>0.0</v>
      </c>
      <c r="F8661" s="92" t="s">
        <v>3542</v>
      </c>
    </row>
    <row r="8662" ht="14.25" customHeight="1">
      <c r="A8662" s="92" t="s">
        <v>3751</v>
      </c>
      <c r="B8662" s="92" t="s">
        <v>2002</v>
      </c>
      <c r="C8662" s="93">
        <v>45865.0</v>
      </c>
      <c r="D8662" s="94">
        <v>0.5138888888888888</v>
      </c>
      <c r="E8662" s="92">
        <v>1.0</v>
      </c>
      <c r="F8662" s="92" t="s">
        <v>3543</v>
      </c>
    </row>
    <row r="8663" ht="14.25" customHeight="1">
      <c r="A8663" s="92" t="s">
        <v>3867</v>
      </c>
      <c r="B8663" s="92" t="s">
        <v>2002</v>
      </c>
      <c r="C8663" s="93">
        <v>45867.0</v>
      </c>
      <c r="D8663" s="94">
        <v>0.02361111111111111</v>
      </c>
      <c r="E8663" s="92">
        <v>1.0</v>
      </c>
      <c r="F8663" s="92" t="s">
        <v>3543</v>
      </c>
    </row>
    <row r="8664" ht="14.25" customHeight="1">
      <c r="A8664" s="92" t="s">
        <v>4043</v>
      </c>
      <c r="B8664" s="92" t="s">
        <v>3008</v>
      </c>
      <c r="C8664" s="93">
        <v>45604.0</v>
      </c>
      <c r="D8664" s="94">
        <v>0.08958333333333333</v>
      </c>
      <c r="E8664" s="92">
        <v>1.0</v>
      </c>
      <c r="F8664" s="92" t="s">
        <v>3543</v>
      </c>
    </row>
    <row r="8665" ht="14.25" customHeight="1">
      <c r="A8665" s="92" t="s">
        <v>3859</v>
      </c>
      <c r="B8665" s="92" t="s">
        <v>3008</v>
      </c>
      <c r="C8665" s="93">
        <v>45654.0</v>
      </c>
      <c r="D8665" s="94">
        <v>0.4513888888888889</v>
      </c>
      <c r="E8665" s="92">
        <v>0.0</v>
      </c>
      <c r="F8665" s="92" t="s">
        <v>3542</v>
      </c>
    </row>
    <row r="8666" ht="14.25" customHeight="1">
      <c r="A8666" s="92" t="s">
        <v>3947</v>
      </c>
      <c r="B8666" s="92" t="s">
        <v>3008</v>
      </c>
      <c r="C8666" s="93">
        <v>45725.0</v>
      </c>
      <c r="D8666" s="94">
        <v>0.8041666666666667</v>
      </c>
      <c r="E8666" s="92">
        <v>2.0</v>
      </c>
      <c r="F8666" s="92" t="s">
        <v>3544</v>
      </c>
    </row>
    <row r="8667" ht="14.25" customHeight="1">
      <c r="A8667" s="92" t="s">
        <v>3997</v>
      </c>
      <c r="B8667" s="92" t="s">
        <v>3008</v>
      </c>
      <c r="C8667" s="93">
        <v>45771.0</v>
      </c>
      <c r="D8667" s="94">
        <v>0.3576388888888889</v>
      </c>
      <c r="E8667" s="92">
        <v>1.0</v>
      </c>
      <c r="F8667" s="92" t="s">
        <v>3543</v>
      </c>
    </row>
    <row r="8668" ht="14.25" customHeight="1">
      <c r="A8668" s="92" t="s">
        <v>3863</v>
      </c>
      <c r="B8668" s="92" t="s">
        <v>3008</v>
      </c>
      <c r="C8668" s="93">
        <v>45902.0</v>
      </c>
      <c r="D8668" s="94">
        <v>0.4791666666666667</v>
      </c>
      <c r="E8668" s="92">
        <v>2.0</v>
      </c>
      <c r="F8668" s="92" t="s">
        <v>3544</v>
      </c>
    </row>
    <row r="8669" ht="14.25" customHeight="1">
      <c r="A8669" s="92" t="s">
        <v>3935</v>
      </c>
      <c r="B8669" s="92" t="s">
        <v>2505</v>
      </c>
      <c r="C8669" s="93">
        <v>45648.0</v>
      </c>
      <c r="D8669" s="94">
        <v>0.4013888888888889</v>
      </c>
      <c r="E8669" s="92">
        <v>0.0</v>
      </c>
      <c r="F8669" s="92" t="s">
        <v>3542</v>
      </c>
    </row>
    <row r="8670" ht="14.25" customHeight="1">
      <c r="A8670" s="92" t="s">
        <v>3693</v>
      </c>
      <c r="B8670" s="92" t="s">
        <v>2505</v>
      </c>
      <c r="C8670" s="93">
        <v>45656.0</v>
      </c>
      <c r="D8670" s="94">
        <v>0.6659722222222222</v>
      </c>
      <c r="E8670" s="92">
        <v>2.0</v>
      </c>
      <c r="F8670" s="92" t="s">
        <v>3544</v>
      </c>
    </row>
    <row r="8671" ht="14.25" customHeight="1">
      <c r="A8671" s="92" t="s">
        <v>3998</v>
      </c>
      <c r="B8671" s="92" t="s">
        <v>2505</v>
      </c>
      <c r="C8671" s="93">
        <v>45729.0</v>
      </c>
      <c r="D8671" s="94">
        <v>0.675</v>
      </c>
      <c r="E8671" s="92">
        <v>2.0</v>
      </c>
      <c r="F8671" s="92" t="s">
        <v>3544</v>
      </c>
    </row>
    <row r="8672" ht="14.25" customHeight="1">
      <c r="A8672" s="92" t="s">
        <v>4019</v>
      </c>
      <c r="B8672" s="92" t="s">
        <v>2505</v>
      </c>
      <c r="C8672" s="93">
        <v>45789.0</v>
      </c>
      <c r="D8672" s="94">
        <v>0.8381944444444445</v>
      </c>
      <c r="E8672" s="92">
        <v>2.0</v>
      </c>
      <c r="F8672" s="92" t="s">
        <v>3544</v>
      </c>
    </row>
    <row r="8673" ht="14.25" customHeight="1">
      <c r="A8673" s="92" t="s">
        <v>3744</v>
      </c>
      <c r="B8673" s="92" t="s">
        <v>2505</v>
      </c>
      <c r="C8673" s="93">
        <v>45906.0</v>
      </c>
      <c r="D8673" s="94">
        <v>0.7701388888888889</v>
      </c>
      <c r="E8673" s="92">
        <v>1.0</v>
      </c>
      <c r="F8673" s="92" t="s">
        <v>3543</v>
      </c>
    </row>
    <row r="8674" ht="14.25" customHeight="1">
      <c r="A8674" s="92" t="s">
        <v>4067</v>
      </c>
      <c r="B8674" s="92" t="s">
        <v>2505</v>
      </c>
      <c r="C8674" s="93">
        <v>45918.0</v>
      </c>
      <c r="D8674" s="94">
        <v>0.0798611111111111</v>
      </c>
      <c r="E8674" s="92">
        <v>2.0</v>
      </c>
      <c r="F8674" s="92" t="s">
        <v>3544</v>
      </c>
    </row>
    <row r="8675" ht="14.25" customHeight="1">
      <c r="A8675" s="92" t="s">
        <v>3825</v>
      </c>
      <c r="B8675" s="92" t="s">
        <v>2003</v>
      </c>
      <c r="C8675" s="93">
        <v>45614.0</v>
      </c>
      <c r="D8675" s="94">
        <v>0.16527777777777777</v>
      </c>
      <c r="E8675" s="92">
        <v>1.0</v>
      </c>
      <c r="F8675" s="92" t="s">
        <v>3543</v>
      </c>
    </row>
    <row r="8676" ht="14.25" customHeight="1">
      <c r="A8676" s="92" t="s">
        <v>3712</v>
      </c>
      <c r="B8676" s="92" t="s">
        <v>2003</v>
      </c>
      <c r="C8676" s="93">
        <v>45889.0</v>
      </c>
      <c r="D8676" s="94">
        <v>0.53125</v>
      </c>
      <c r="E8676" s="92">
        <v>2.0</v>
      </c>
      <c r="F8676" s="92" t="s">
        <v>3544</v>
      </c>
    </row>
    <row r="8677" ht="14.25" customHeight="1">
      <c r="A8677" s="92" t="s">
        <v>3835</v>
      </c>
      <c r="B8677" s="92" t="s">
        <v>2003</v>
      </c>
      <c r="C8677" s="93">
        <v>45897.0</v>
      </c>
      <c r="D8677" s="94">
        <v>0.6645833333333333</v>
      </c>
      <c r="E8677" s="92">
        <v>0.0</v>
      </c>
      <c r="F8677" s="92" t="s">
        <v>3542</v>
      </c>
    </row>
    <row r="8678" ht="14.25" customHeight="1">
      <c r="A8678" s="92" t="s">
        <v>4081</v>
      </c>
      <c r="B8678" s="92" t="s">
        <v>2506</v>
      </c>
      <c r="C8678" s="93">
        <v>45763.0</v>
      </c>
      <c r="D8678" s="94">
        <v>0.09236111111111112</v>
      </c>
      <c r="E8678" s="92">
        <v>0.0</v>
      </c>
      <c r="F8678" s="92" t="s">
        <v>3542</v>
      </c>
    </row>
    <row r="8679" ht="14.25" customHeight="1">
      <c r="A8679" s="92" t="s">
        <v>3863</v>
      </c>
      <c r="B8679" s="92" t="s">
        <v>2506</v>
      </c>
      <c r="C8679" s="93">
        <v>45872.0</v>
      </c>
      <c r="D8679" s="94">
        <v>0.6951388888888889</v>
      </c>
      <c r="E8679" s="92">
        <v>2.0</v>
      </c>
      <c r="F8679" s="92" t="s">
        <v>3544</v>
      </c>
    </row>
    <row r="8680" ht="14.25" customHeight="1">
      <c r="A8680" s="92" t="s">
        <v>3859</v>
      </c>
      <c r="B8680" s="92" t="s">
        <v>2506</v>
      </c>
      <c r="C8680" s="93">
        <v>45875.0</v>
      </c>
      <c r="D8680" s="94">
        <v>0.5645833333333333</v>
      </c>
      <c r="E8680" s="92">
        <v>1.0</v>
      </c>
      <c r="F8680" s="92" t="s">
        <v>3543</v>
      </c>
    </row>
    <row r="8681" ht="14.25" customHeight="1">
      <c r="A8681" s="92" t="s">
        <v>3834</v>
      </c>
      <c r="B8681" s="92" t="s">
        <v>2506</v>
      </c>
      <c r="C8681" s="93">
        <v>45904.0</v>
      </c>
      <c r="D8681" s="94">
        <v>0.7472222222222222</v>
      </c>
      <c r="E8681" s="92">
        <v>0.0</v>
      </c>
      <c r="F8681" s="92" t="s">
        <v>3542</v>
      </c>
    </row>
    <row r="8682" ht="14.25" customHeight="1">
      <c r="A8682" s="92" t="s">
        <v>3991</v>
      </c>
      <c r="B8682" s="92" t="s">
        <v>1007</v>
      </c>
      <c r="C8682" s="93">
        <v>45585.0</v>
      </c>
      <c r="D8682" s="94">
        <v>0.13958333333333334</v>
      </c>
      <c r="E8682" s="92">
        <v>0.0</v>
      </c>
      <c r="F8682" s="92" t="s">
        <v>3542</v>
      </c>
    </row>
    <row r="8683" ht="14.25" customHeight="1">
      <c r="A8683" s="92" t="s">
        <v>3712</v>
      </c>
      <c r="B8683" s="92" t="s">
        <v>1007</v>
      </c>
      <c r="C8683" s="93">
        <v>45633.0</v>
      </c>
      <c r="D8683" s="94">
        <v>0.5770833333333333</v>
      </c>
      <c r="E8683" s="92">
        <v>2.0</v>
      </c>
      <c r="F8683" s="92" t="s">
        <v>3544</v>
      </c>
    </row>
    <row r="8684" ht="14.25" customHeight="1">
      <c r="A8684" s="92" t="s">
        <v>3882</v>
      </c>
      <c r="B8684" s="92" t="s">
        <v>1007</v>
      </c>
      <c r="C8684" s="93">
        <v>45636.0</v>
      </c>
      <c r="D8684" s="94">
        <v>0.08819444444444445</v>
      </c>
      <c r="E8684" s="92">
        <v>2.0</v>
      </c>
      <c r="F8684" s="92" t="s">
        <v>3544</v>
      </c>
    </row>
    <row r="8685" ht="14.25" customHeight="1">
      <c r="A8685" s="92" t="s">
        <v>4065</v>
      </c>
      <c r="B8685" s="92" t="s">
        <v>1007</v>
      </c>
      <c r="C8685" s="93">
        <v>45779.0</v>
      </c>
      <c r="D8685" s="94">
        <v>0.4708333333333333</v>
      </c>
      <c r="E8685" s="92">
        <v>0.0</v>
      </c>
      <c r="F8685" s="92" t="s">
        <v>3542</v>
      </c>
    </row>
    <row r="8686" ht="14.25" customHeight="1">
      <c r="A8686" s="92" t="s">
        <v>3897</v>
      </c>
      <c r="B8686" s="92" t="s">
        <v>1007</v>
      </c>
      <c r="C8686" s="93">
        <v>45880.0</v>
      </c>
      <c r="D8686" s="94">
        <v>0.8368055555555556</v>
      </c>
      <c r="E8686" s="92">
        <v>1.0</v>
      </c>
      <c r="F8686" s="92" t="s">
        <v>3543</v>
      </c>
    </row>
    <row r="8687" ht="14.25" customHeight="1">
      <c r="A8687" s="92" t="s">
        <v>3882</v>
      </c>
      <c r="B8687" s="92" t="s">
        <v>1007</v>
      </c>
      <c r="C8687" s="93">
        <v>45907.0</v>
      </c>
      <c r="D8687" s="94">
        <v>0.8194444444444444</v>
      </c>
      <c r="E8687" s="92">
        <v>2.0</v>
      </c>
      <c r="F8687" s="92" t="s">
        <v>3544</v>
      </c>
    </row>
    <row r="8688" ht="14.25" customHeight="1">
      <c r="A8688" s="92" t="s">
        <v>3792</v>
      </c>
      <c r="B8688" s="92" t="s">
        <v>1519</v>
      </c>
      <c r="C8688" s="93">
        <v>45692.0</v>
      </c>
      <c r="D8688" s="94">
        <v>0.7993055555555556</v>
      </c>
      <c r="E8688" s="92">
        <v>1.0</v>
      </c>
      <c r="F8688" s="92" t="s">
        <v>3543</v>
      </c>
    </row>
    <row r="8689" ht="14.25" customHeight="1">
      <c r="A8689" s="92" t="s">
        <v>3824</v>
      </c>
      <c r="B8689" s="92" t="s">
        <v>1519</v>
      </c>
      <c r="C8689" s="93">
        <v>45784.0</v>
      </c>
      <c r="D8689" s="94">
        <v>0.3284722222222222</v>
      </c>
      <c r="E8689" s="92">
        <v>2.0</v>
      </c>
      <c r="F8689" s="92" t="s">
        <v>3544</v>
      </c>
    </row>
    <row r="8690" ht="14.25" customHeight="1">
      <c r="A8690" s="92" t="s">
        <v>3844</v>
      </c>
      <c r="B8690" s="92" t="s">
        <v>1519</v>
      </c>
      <c r="C8690" s="93">
        <v>45894.0</v>
      </c>
      <c r="D8690" s="94">
        <v>0.6048611111111111</v>
      </c>
      <c r="E8690" s="92">
        <v>2.0</v>
      </c>
      <c r="F8690" s="92" t="s">
        <v>3544</v>
      </c>
    </row>
    <row r="8691" ht="14.25" customHeight="1">
      <c r="A8691" s="92" t="s">
        <v>3791</v>
      </c>
      <c r="B8691" s="92" t="s">
        <v>1519</v>
      </c>
      <c r="C8691" s="93">
        <v>45899.0</v>
      </c>
      <c r="D8691" s="94">
        <v>0.011805555555555555</v>
      </c>
      <c r="E8691" s="92">
        <v>1.0</v>
      </c>
      <c r="F8691" s="92" t="s">
        <v>3543</v>
      </c>
    </row>
    <row r="8692" ht="14.25" customHeight="1">
      <c r="A8692" s="92" t="s">
        <v>3890</v>
      </c>
      <c r="B8692" s="92" t="s">
        <v>1519</v>
      </c>
      <c r="C8692" s="93">
        <v>45901.0</v>
      </c>
      <c r="D8692" s="94">
        <v>0.9402777777777778</v>
      </c>
      <c r="E8692" s="92">
        <v>2.0</v>
      </c>
      <c r="F8692" s="92" t="s">
        <v>3544</v>
      </c>
    </row>
    <row r="8693" ht="14.25" customHeight="1">
      <c r="A8693" s="92" t="s">
        <v>4079</v>
      </c>
      <c r="B8693" s="92" t="s">
        <v>2507</v>
      </c>
      <c r="C8693" s="93">
        <v>45658.0</v>
      </c>
      <c r="D8693" s="94">
        <v>0.7465277777777778</v>
      </c>
      <c r="E8693" s="92">
        <v>0.0</v>
      </c>
      <c r="F8693" s="92" t="s">
        <v>3542</v>
      </c>
    </row>
    <row r="8694" ht="14.25" customHeight="1">
      <c r="A8694" s="92" t="s">
        <v>3705</v>
      </c>
      <c r="B8694" s="92" t="s">
        <v>2507</v>
      </c>
      <c r="C8694" s="93">
        <v>45735.0</v>
      </c>
      <c r="D8694" s="94">
        <v>0.6979166666666666</v>
      </c>
      <c r="E8694" s="92">
        <v>0.0</v>
      </c>
      <c r="F8694" s="92" t="s">
        <v>3542</v>
      </c>
    </row>
    <row r="8695" ht="14.25" customHeight="1">
      <c r="A8695" s="92" t="s">
        <v>3976</v>
      </c>
      <c r="B8695" s="92" t="s">
        <v>2507</v>
      </c>
      <c r="C8695" s="93">
        <v>45795.0</v>
      </c>
      <c r="D8695" s="94">
        <v>0.9319444444444445</v>
      </c>
      <c r="E8695" s="92">
        <v>1.0</v>
      </c>
      <c r="F8695" s="92" t="s">
        <v>3543</v>
      </c>
    </row>
    <row r="8696" ht="14.25" customHeight="1">
      <c r="A8696" s="92" t="s">
        <v>3736</v>
      </c>
      <c r="B8696" s="92" t="s">
        <v>2507</v>
      </c>
      <c r="C8696" s="93">
        <v>45839.0</v>
      </c>
      <c r="D8696" s="94">
        <v>0.9395833333333333</v>
      </c>
      <c r="E8696" s="92">
        <v>1.0</v>
      </c>
      <c r="F8696" s="92" t="s">
        <v>3543</v>
      </c>
    </row>
    <row r="8697" ht="14.25" customHeight="1">
      <c r="A8697" s="92" t="s">
        <v>3988</v>
      </c>
      <c r="B8697" s="92" t="s">
        <v>2507</v>
      </c>
      <c r="C8697" s="93">
        <v>45903.0</v>
      </c>
      <c r="D8697" s="94">
        <v>0.5541666666666667</v>
      </c>
      <c r="E8697" s="92">
        <v>2.0</v>
      </c>
      <c r="F8697" s="92" t="s">
        <v>3544</v>
      </c>
    </row>
    <row r="8698" ht="14.25" customHeight="1">
      <c r="A8698" s="92" t="s">
        <v>3800</v>
      </c>
      <c r="B8698" s="92" t="s">
        <v>2507</v>
      </c>
      <c r="C8698" s="93">
        <v>45907.0</v>
      </c>
      <c r="D8698" s="94">
        <v>0.9590277777777778</v>
      </c>
      <c r="E8698" s="92">
        <v>0.0</v>
      </c>
      <c r="F8698" s="92" t="s">
        <v>3542</v>
      </c>
    </row>
    <row r="8699" ht="14.25" customHeight="1">
      <c r="A8699" s="92" t="s">
        <v>4028</v>
      </c>
      <c r="B8699" s="92" t="s">
        <v>504</v>
      </c>
      <c r="C8699" s="93">
        <v>45584.0</v>
      </c>
      <c r="D8699" s="94">
        <v>0.06597222222222222</v>
      </c>
      <c r="E8699" s="92">
        <v>0.0</v>
      </c>
      <c r="F8699" s="92" t="s">
        <v>3542</v>
      </c>
    </row>
    <row r="8700" ht="14.25" customHeight="1">
      <c r="A8700" s="92" t="s">
        <v>3702</v>
      </c>
      <c r="B8700" s="92" t="s">
        <v>504</v>
      </c>
      <c r="C8700" s="93">
        <v>45592.0</v>
      </c>
      <c r="D8700" s="94">
        <v>0.2423611111111111</v>
      </c>
      <c r="E8700" s="92">
        <v>0.0</v>
      </c>
      <c r="F8700" s="92" t="s">
        <v>3542</v>
      </c>
    </row>
    <row r="8701" ht="14.25" customHeight="1">
      <c r="A8701" s="92" t="s">
        <v>3743</v>
      </c>
      <c r="B8701" s="92" t="s">
        <v>504</v>
      </c>
      <c r="C8701" s="93">
        <v>45737.0</v>
      </c>
      <c r="D8701" s="94">
        <v>0.5125</v>
      </c>
      <c r="E8701" s="92">
        <v>1.0</v>
      </c>
      <c r="F8701" s="92" t="s">
        <v>3543</v>
      </c>
    </row>
    <row r="8702" ht="14.25" customHeight="1">
      <c r="A8702" s="92" t="s">
        <v>3744</v>
      </c>
      <c r="B8702" s="92" t="s">
        <v>504</v>
      </c>
      <c r="C8702" s="93">
        <v>45936.0</v>
      </c>
      <c r="D8702" s="94">
        <v>0.6618055555555555</v>
      </c>
      <c r="E8702" s="92">
        <v>0.0</v>
      </c>
      <c r="F8702" s="92" t="s">
        <v>3542</v>
      </c>
    </row>
    <row r="8703" ht="14.25" customHeight="1">
      <c r="A8703" s="92" t="s">
        <v>4089</v>
      </c>
      <c r="B8703" s="92" t="s">
        <v>2004</v>
      </c>
      <c r="C8703" s="93">
        <v>45631.0</v>
      </c>
      <c r="D8703" s="94">
        <v>0.27361111111111114</v>
      </c>
      <c r="E8703" s="92">
        <v>2.0</v>
      </c>
      <c r="F8703" s="92" t="s">
        <v>3544</v>
      </c>
    </row>
    <row r="8704" ht="14.25" customHeight="1">
      <c r="A8704" s="92" t="s">
        <v>3778</v>
      </c>
      <c r="B8704" s="92" t="s">
        <v>2004</v>
      </c>
      <c r="C8704" s="93">
        <v>45719.0</v>
      </c>
      <c r="D8704" s="94">
        <v>0.9166666666666666</v>
      </c>
      <c r="E8704" s="92">
        <v>1.0</v>
      </c>
      <c r="F8704" s="92" t="s">
        <v>3543</v>
      </c>
    </row>
    <row r="8705" ht="14.25" customHeight="1">
      <c r="A8705" s="92" t="s">
        <v>3750</v>
      </c>
      <c r="B8705" s="92" t="s">
        <v>2004</v>
      </c>
      <c r="C8705" s="93">
        <v>45781.0</v>
      </c>
      <c r="D8705" s="94">
        <v>0.8520833333333333</v>
      </c>
      <c r="E8705" s="92">
        <v>0.0</v>
      </c>
      <c r="F8705" s="92" t="s">
        <v>3542</v>
      </c>
    </row>
    <row r="8706" ht="14.25" customHeight="1">
      <c r="A8706" s="92" t="s">
        <v>3925</v>
      </c>
      <c r="B8706" s="92" t="s">
        <v>2004</v>
      </c>
      <c r="C8706" s="93">
        <v>45806.0</v>
      </c>
      <c r="D8706" s="94">
        <v>0.9722222222222222</v>
      </c>
      <c r="E8706" s="92">
        <v>2.0</v>
      </c>
      <c r="F8706" s="92" t="s">
        <v>3544</v>
      </c>
    </row>
    <row r="8707" ht="14.25" customHeight="1">
      <c r="A8707" s="92" t="s">
        <v>3879</v>
      </c>
      <c r="B8707" s="92" t="s">
        <v>3009</v>
      </c>
      <c r="C8707" s="93">
        <v>45611.0</v>
      </c>
      <c r="D8707" s="94">
        <v>0.6666666666666666</v>
      </c>
      <c r="E8707" s="92">
        <v>0.0</v>
      </c>
      <c r="F8707" s="92" t="s">
        <v>3542</v>
      </c>
    </row>
    <row r="8708" ht="14.25" customHeight="1">
      <c r="A8708" s="92" t="s">
        <v>3815</v>
      </c>
      <c r="B8708" s="92" t="s">
        <v>3009</v>
      </c>
      <c r="C8708" s="93">
        <v>45921.0</v>
      </c>
      <c r="D8708" s="94">
        <v>0.7368055555555556</v>
      </c>
      <c r="E8708" s="92">
        <v>2.0</v>
      </c>
      <c r="F8708" s="92" t="s">
        <v>3544</v>
      </c>
    </row>
    <row r="8709" ht="14.25" customHeight="1">
      <c r="A8709" s="92" t="s">
        <v>3656</v>
      </c>
      <c r="B8709" s="92" t="s">
        <v>3009</v>
      </c>
      <c r="C8709" s="93">
        <v>45929.0</v>
      </c>
      <c r="D8709" s="94">
        <v>0.4722222222222222</v>
      </c>
      <c r="E8709" s="92">
        <v>2.0</v>
      </c>
      <c r="F8709" s="92" t="s">
        <v>3544</v>
      </c>
    </row>
    <row r="8710" ht="14.25" customHeight="1">
      <c r="A8710" s="92" t="s">
        <v>3719</v>
      </c>
      <c r="B8710" s="92" t="s">
        <v>505</v>
      </c>
      <c r="C8710" s="93">
        <v>45715.0</v>
      </c>
      <c r="D8710" s="94">
        <v>0.02013888888888889</v>
      </c>
      <c r="E8710" s="92">
        <v>0.0</v>
      </c>
      <c r="F8710" s="92" t="s">
        <v>3542</v>
      </c>
    </row>
    <row r="8711" ht="14.25" customHeight="1">
      <c r="A8711" s="92" t="s">
        <v>3795</v>
      </c>
      <c r="B8711" s="92" t="s">
        <v>505</v>
      </c>
      <c r="C8711" s="93">
        <v>45787.0</v>
      </c>
      <c r="D8711" s="94">
        <v>0.30833333333333335</v>
      </c>
      <c r="E8711" s="92">
        <v>0.0</v>
      </c>
      <c r="F8711" s="92" t="s">
        <v>3542</v>
      </c>
    </row>
    <row r="8712" ht="14.25" customHeight="1">
      <c r="A8712" s="92" t="s">
        <v>3767</v>
      </c>
      <c r="B8712" s="92" t="s">
        <v>505</v>
      </c>
      <c r="C8712" s="93">
        <v>45810.0</v>
      </c>
      <c r="D8712" s="94">
        <v>0.1</v>
      </c>
      <c r="E8712" s="92">
        <v>0.0</v>
      </c>
      <c r="F8712" s="92" t="s">
        <v>3542</v>
      </c>
    </row>
    <row r="8713" ht="14.25" customHeight="1">
      <c r="A8713" s="92" t="s">
        <v>3751</v>
      </c>
      <c r="B8713" s="92" t="s">
        <v>1008</v>
      </c>
      <c r="C8713" s="93">
        <v>45866.0</v>
      </c>
      <c r="D8713" s="94">
        <v>0.50625</v>
      </c>
      <c r="E8713" s="92">
        <v>0.0</v>
      </c>
      <c r="F8713" s="92" t="s">
        <v>3542</v>
      </c>
    </row>
    <row r="8714" ht="14.25" customHeight="1">
      <c r="A8714" s="92" t="s">
        <v>3960</v>
      </c>
      <c r="B8714" s="92" t="s">
        <v>1008</v>
      </c>
      <c r="C8714" s="93">
        <v>45896.0</v>
      </c>
      <c r="D8714" s="94">
        <v>0.7340277777777777</v>
      </c>
      <c r="E8714" s="92">
        <v>1.0</v>
      </c>
      <c r="F8714" s="92" t="s">
        <v>3543</v>
      </c>
    </row>
    <row r="8715" ht="14.25" customHeight="1">
      <c r="A8715" s="92" t="s">
        <v>3935</v>
      </c>
      <c r="B8715" s="92" t="s">
        <v>2005</v>
      </c>
      <c r="C8715" s="93">
        <v>45617.0</v>
      </c>
      <c r="D8715" s="94">
        <v>0.31527777777777777</v>
      </c>
      <c r="E8715" s="92">
        <v>1.0</v>
      </c>
      <c r="F8715" s="92" t="s">
        <v>3543</v>
      </c>
    </row>
    <row r="8716" ht="14.25" customHeight="1">
      <c r="A8716" s="92" t="s">
        <v>3875</v>
      </c>
      <c r="B8716" s="92" t="s">
        <v>2005</v>
      </c>
      <c r="C8716" s="93">
        <v>45693.0</v>
      </c>
      <c r="D8716" s="94">
        <v>0.07777777777777778</v>
      </c>
      <c r="E8716" s="92">
        <v>1.0</v>
      </c>
      <c r="F8716" s="92" t="s">
        <v>3543</v>
      </c>
    </row>
    <row r="8717" ht="14.25" customHeight="1">
      <c r="A8717" s="92" t="s">
        <v>4079</v>
      </c>
      <c r="B8717" s="92" t="s">
        <v>2005</v>
      </c>
      <c r="C8717" s="93">
        <v>45835.0</v>
      </c>
      <c r="D8717" s="94">
        <v>0.14722222222222223</v>
      </c>
      <c r="E8717" s="92">
        <v>0.0</v>
      </c>
      <c r="F8717" s="92" t="s">
        <v>3542</v>
      </c>
    </row>
    <row r="8718" ht="14.25" customHeight="1">
      <c r="A8718" s="92" t="s">
        <v>3754</v>
      </c>
      <c r="B8718" s="92" t="s">
        <v>3010</v>
      </c>
      <c r="C8718" s="93">
        <v>45601.0</v>
      </c>
      <c r="D8718" s="94">
        <v>0.7958333333333333</v>
      </c>
      <c r="E8718" s="92">
        <v>0.0</v>
      </c>
      <c r="F8718" s="92" t="s">
        <v>3542</v>
      </c>
    </row>
    <row r="8719" ht="14.25" customHeight="1">
      <c r="A8719" s="92" t="s">
        <v>3870</v>
      </c>
      <c r="B8719" s="92" t="s">
        <v>3010</v>
      </c>
      <c r="C8719" s="93">
        <v>45656.0</v>
      </c>
      <c r="D8719" s="94">
        <v>0.4951388888888889</v>
      </c>
      <c r="E8719" s="92">
        <v>2.0</v>
      </c>
      <c r="F8719" s="92" t="s">
        <v>3544</v>
      </c>
    </row>
    <row r="8720" ht="14.25" customHeight="1">
      <c r="A8720" s="92" t="s">
        <v>3935</v>
      </c>
      <c r="B8720" s="92" t="s">
        <v>3010</v>
      </c>
      <c r="C8720" s="93">
        <v>45710.0</v>
      </c>
      <c r="D8720" s="94">
        <v>0.7451388888888889</v>
      </c>
      <c r="E8720" s="92">
        <v>2.0</v>
      </c>
      <c r="F8720" s="92" t="s">
        <v>3544</v>
      </c>
    </row>
    <row r="8721" ht="14.25" customHeight="1">
      <c r="A8721" s="92" t="s">
        <v>3889</v>
      </c>
      <c r="B8721" s="92" t="s">
        <v>3010</v>
      </c>
      <c r="C8721" s="93">
        <v>45809.0</v>
      </c>
      <c r="D8721" s="94">
        <v>0.15208333333333332</v>
      </c>
      <c r="E8721" s="92">
        <v>2.0</v>
      </c>
      <c r="F8721" s="92" t="s">
        <v>3544</v>
      </c>
    </row>
    <row r="8722" ht="14.25" customHeight="1">
      <c r="A8722" s="92" t="s">
        <v>4056</v>
      </c>
      <c r="B8722" s="92" t="s">
        <v>3010</v>
      </c>
      <c r="C8722" s="93">
        <v>45898.0</v>
      </c>
      <c r="D8722" s="94">
        <v>0.3923611111111111</v>
      </c>
      <c r="E8722" s="92">
        <v>2.0</v>
      </c>
      <c r="F8722" s="92" t="s">
        <v>3544</v>
      </c>
    </row>
    <row r="8723" ht="14.25" customHeight="1">
      <c r="A8723" s="92" t="s">
        <v>3753</v>
      </c>
      <c r="B8723" s="92" t="s">
        <v>506</v>
      </c>
      <c r="C8723" s="93">
        <v>45691.0</v>
      </c>
      <c r="D8723" s="94">
        <v>0.9909722222222223</v>
      </c>
      <c r="E8723" s="92">
        <v>2.0</v>
      </c>
      <c r="F8723" s="92" t="s">
        <v>3544</v>
      </c>
    </row>
    <row r="8724" ht="14.25" customHeight="1">
      <c r="A8724" s="92" t="s">
        <v>3782</v>
      </c>
      <c r="B8724" s="92" t="s">
        <v>506</v>
      </c>
      <c r="C8724" s="93">
        <v>45701.0</v>
      </c>
      <c r="D8724" s="94">
        <v>0.0625</v>
      </c>
      <c r="E8724" s="92">
        <v>2.0</v>
      </c>
      <c r="F8724" s="92" t="s">
        <v>3544</v>
      </c>
    </row>
    <row r="8725" ht="14.25" customHeight="1">
      <c r="A8725" s="92" t="s">
        <v>3687</v>
      </c>
      <c r="B8725" s="92" t="s">
        <v>506</v>
      </c>
      <c r="C8725" s="93">
        <v>45898.0</v>
      </c>
      <c r="D8725" s="94">
        <v>0.4395833333333333</v>
      </c>
      <c r="E8725" s="92">
        <v>2.0</v>
      </c>
      <c r="F8725" s="92" t="s">
        <v>3544</v>
      </c>
    </row>
    <row r="8726" ht="14.25" customHeight="1">
      <c r="A8726" s="92" t="s">
        <v>4003</v>
      </c>
      <c r="B8726" s="92" t="s">
        <v>2508</v>
      </c>
      <c r="C8726" s="93">
        <v>45609.0</v>
      </c>
      <c r="D8726" s="94">
        <v>0.5604166666666667</v>
      </c>
      <c r="E8726" s="92">
        <v>2.0</v>
      </c>
      <c r="F8726" s="92" t="s">
        <v>3544</v>
      </c>
    </row>
    <row r="8727" ht="14.25" customHeight="1">
      <c r="A8727" s="92" t="s">
        <v>3884</v>
      </c>
      <c r="B8727" s="92" t="s">
        <v>2508</v>
      </c>
      <c r="C8727" s="93">
        <v>45702.0</v>
      </c>
      <c r="D8727" s="94">
        <v>0.05277777777777778</v>
      </c>
      <c r="E8727" s="92">
        <v>1.0</v>
      </c>
      <c r="F8727" s="92" t="s">
        <v>3543</v>
      </c>
    </row>
    <row r="8728" ht="14.25" customHeight="1">
      <c r="A8728" s="92" t="s">
        <v>3844</v>
      </c>
      <c r="B8728" s="92" t="s">
        <v>2508</v>
      </c>
      <c r="C8728" s="93">
        <v>45710.0</v>
      </c>
      <c r="D8728" s="94">
        <v>0.11041666666666666</v>
      </c>
      <c r="E8728" s="92">
        <v>0.0</v>
      </c>
      <c r="F8728" s="92" t="s">
        <v>3542</v>
      </c>
    </row>
    <row r="8729" ht="14.25" customHeight="1">
      <c r="A8729" s="92" t="s">
        <v>4055</v>
      </c>
      <c r="B8729" s="92" t="s">
        <v>2508</v>
      </c>
      <c r="C8729" s="93">
        <v>45806.0</v>
      </c>
      <c r="D8729" s="94">
        <v>0.9472222222222222</v>
      </c>
      <c r="E8729" s="92">
        <v>1.0</v>
      </c>
      <c r="F8729" s="92" t="s">
        <v>3543</v>
      </c>
    </row>
    <row r="8730" ht="14.25" customHeight="1">
      <c r="A8730" s="92" t="s">
        <v>3949</v>
      </c>
      <c r="B8730" s="92" t="s">
        <v>3011</v>
      </c>
      <c r="C8730" s="93">
        <v>45695.0</v>
      </c>
      <c r="D8730" s="94">
        <v>0.1375</v>
      </c>
      <c r="E8730" s="92">
        <v>1.0</v>
      </c>
      <c r="F8730" s="92" t="s">
        <v>3543</v>
      </c>
    </row>
    <row r="8731" ht="14.25" customHeight="1">
      <c r="A8731" s="92" t="s">
        <v>3857</v>
      </c>
      <c r="B8731" s="92" t="s">
        <v>3011</v>
      </c>
      <c r="C8731" s="93">
        <v>45736.0</v>
      </c>
      <c r="D8731" s="94">
        <v>0.04652777777777778</v>
      </c>
      <c r="E8731" s="92">
        <v>0.0</v>
      </c>
      <c r="F8731" s="92" t="s">
        <v>3542</v>
      </c>
    </row>
    <row r="8732" ht="14.25" customHeight="1">
      <c r="A8732" s="92" t="s">
        <v>3820</v>
      </c>
      <c r="B8732" s="92" t="s">
        <v>3011</v>
      </c>
      <c r="C8732" s="93">
        <v>45914.0</v>
      </c>
      <c r="D8732" s="94">
        <v>0.2652777777777778</v>
      </c>
      <c r="E8732" s="92">
        <v>0.0</v>
      </c>
      <c r="F8732" s="92" t="s">
        <v>3542</v>
      </c>
    </row>
    <row r="8733" ht="14.25" customHeight="1">
      <c r="A8733" s="92" t="s">
        <v>3977</v>
      </c>
      <c r="B8733" s="92" t="s">
        <v>2006</v>
      </c>
      <c r="C8733" s="93">
        <v>45590.0</v>
      </c>
      <c r="D8733" s="94">
        <v>0.8868055555555555</v>
      </c>
      <c r="E8733" s="92">
        <v>2.0</v>
      </c>
      <c r="F8733" s="92" t="s">
        <v>3544</v>
      </c>
    </row>
    <row r="8734" ht="14.25" customHeight="1">
      <c r="A8734" s="92" t="s">
        <v>4084</v>
      </c>
      <c r="B8734" s="92" t="s">
        <v>2006</v>
      </c>
      <c r="C8734" s="93">
        <v>45594.0</v>
      </c>
      <c r="D8734" s="94">
        <v>0.6701388888888888</v>
      </c>
      <c r="E8734" s="92">
        <v>0.0</v>
      </c>
      <c r="F8734" s="92" t="s">
        <v>3542</v>
      </c>
    </row>
    <row r="8735" ht="14.25" customHeight="1">
      <c r="A8735" s="92" t="s">
        <v>3997</v>
      </c>
      <c r="B8735" s="92" t="s">
        <v>2006</v>
      </c>
      <c r="C8735" s="93">
        <v>45786.0</v>
      </c>
      <c r="D8735" s="94">
        <v>0.4027777777777778</v>
      </c>
      <c r="E8735" s="92">
        <v>0.0</v>
      </c>
      <c r="F8735" s="92" t="s">
        <v>3542</v>
      </c>
    </row>
    <row r="8736" ht="14.25" customHeight="1">
      <c r="A8736" s="92" t="s">
        <v>3735</v>
      </c>
      <c r="B8736" s="92" t="s">
        <v>2006</v>
      </c>
      <c r="C8736" s="93">
        <v>45854.0</v>
      </c>
      <c r="D8736" s="94">
        <v>0.31180555555555556</v>
      </c>
      <c r="E8736" s="92">
        <v>0.0</v>
      </c>
      <c r="F8736" s="92" t="s">
        <v>3542</v>
      </c>
    </row>
    <row r="8737" ht="14.25" customHeight="1">
      <c r="A8737" s="92" t="s">
        <v>4083</v>
      </c>
      <c r="B8737" s="92" t="s">
        <v>2006</v>
      </c>
      <c r="C8737" s="93">
        <v>45920.0</v>
      </c>
      <c r="D8737" s="94">
        <v>0.7819444444444444</v>
      </c>
      <c r="E8737" s="92">
        <v>0.0</v>
      </c>
      <c r="F8737" s="92" t="s">
        <v>3542</v>
      </c>
    </row>
    <row r="8738" ht="14.25" customHeight="1">
      <c r="A8738" s="92" t="s">
        <v>3940</v>
      </c>
      <c r="B8738" s="92" t="s">
        <v>1521</v>
      </c>
      <c r="C8738" s="93">
        <v>45646.0</v>
      </c>
      <c r="D8738" s="94">
        <v>0.8555555555555555</v>
      </c>
      <c r="E8738" s="92">
        <v>0.0</v>
      </c>
      <c r="F8738" s="92" t="s">
        <v>3542</v>
      </c>
    </row>
    <row r="8739" ht="14.25" customHeight="1">
      <c r="A8739" s="92" t="s">
        <v>3869</v>
      </c>
      <c r="B8739" s="92" t="s">
        <v>1521</v>
      </c>
      <c r="C8739" s="93">
        <v>45709.0</v>
      </c>
      <c r="D8739" s="94">
        <v>0.2861111111111111</v>
      </c>
      <c r="E8739" s="92">
        <v>1.0</v>
      </c>
      <c r="F8739" s="92" t="s">
        <v>3543</v>
      </c>
    </row>
    <row r="8740" ht="14.25" customHeight="1">
      <c r="A8740" s="92" t="s">
        <v>3750</v>
      </c>
      <c r="B8740" s="92" t="s">
        <v>3012</v>
      </c>
      <c r="C8740" s="93">
        <v>45647.0</v>
      </c>
      <c r="D8740" s="94">
        <v>0.45416666666666666</v>
      </c>
      <c r="E8740" s="92">
        <v>1.0</v>
      </c>
      <c r="F8740" s="92" t="s">
        <v>3543</v>
      </c>
    </row>
    <row r="8741" ht="14.25" customHeight="1">
      <c r="A8741" s="92" t="s">
        <v>3948</v>
      </c>
      <c r="B8741" s="92" t="s">
        <v>3012</v>
      </c>
      <c r="C8741" s="93">
        <v>45813.0</v>
      </c>
      <c r="D8741" s="94">
        <v>0.16805555555555557</v>
      </c>
      <c r="E8741" s="92">
        <v>1.0</v>
      </c>
      <c r="F8741" s="92" t="s">
        <v>3543</v>
      </c>
    </row>
    <row r="8742" ht="14.25" customHeight="1">
      <c r="A8742" s="92" t="s">
        <v>4078</v>
      </c>
      <c r="B8742" s="92" t="s">
        <v>1009</v>
      </c>
      <c r="C8742" s="93">
        <v>45595.0</v>
      </c>
      <c r="D8742" s="94">
        <v>0.4986111111111111</v>
      </c>
      <c r="E8742" s="92">
        <v>1.0</v>
      </c>
      <c r="F8742" s="92" t="s">
        <v>3543</v>
      </c>
    </row>
    <row r="8743" ht="14.25" customHeight="1">
      <c r="A8743" s="92" t="s">
        <v>3983</v>
      </c>
      <c r="B8743" s="92" t="s">
        <v>1009</v>
      </c>
      <c r="C8743" s="93">
        <v>45655.0</v>
      </c>
      <c r="D8743" s="94">
        <v>0.3659722222222222</v>
      </c>
      <c r="E8743" s="92">
        <v>0.0</v>
      </c>
      <c r="F8743" s="92" t="s">
        <v>3542</v>
      </c>
    </row>
    <row r="8744" ht="14.25" customHeight="1">
      <c r="A8744" s="92" t="s">
        <v>3685</v>
      </c>
      <c r="B8744" s="92" t="s">
        <v>1009</v>
      </c>
      <c r="C8744" s="93">
        <v>45748.0</v>
      </c>
      <c r="D8744" s="94">
        <v>0.9152777777777777</v>
      </c>
      <c r="E8744" s="92">
        <v>1.0</v>
      </c>
      <c r="F8744" s="92" t="s">
        <v>3543</v>
      </c>
    </row>
    <row r="8745" ht="14.25" customHeight="1">
      <c r="A8745" s="92" t="s">
        <v>3693</v>
      </c>
      <c r="B8745" s="92" t="s">
        <v>1009</v>
      </c>
      <c r="C8745" s="93">
        <v>45879.0</v>
      </c>
      <c r="D8745" s="94">
        <v>0.05416666666666667</v>
      </c>
      <c r="E8745" s="92">
        <v>2.0</v>
      </c>
      <c r="F8745" s="92" t="s">
        <v>3544</v>
      </c>
    </row>
    <row r="8746" ht="14.25" customHeight="1">
      <c r="A8746" s="92" t="s">
        <v>3888</v>
      </c>
      <c r="B8746" s="92" t="s">
        <v>1010</v>
      </c>
      <c r="C8746" s="93">
        <v>45727.0</v>
      </c>
      <c r="D8746" s="94">
        <v>0.7701388888888889</v>
      </c>
      <c r="E8746" s="92">
        <v>0.0</v>
      </c>
      <c r="F8746" s="92" t="s">
        <v>3542</v>
      </c>
    </row>
    <row r="8747" ht="14.25" customHeight="1">
      <c r="A8747" s="92" t="s">
        <v>3976</v>
      </c>
      <c r="B8747" s="92" t="s">
        <v>1010</v>
      </c>
      <c r="C8747" s="93">
        <v>45918.0</v>
      </c>
      <c r="D8747" s="94">
        <v>0.050694444444444445</v>
      </c>
      <c r="E8747" s="92">
        <v>2.0</v>
      </c>
      <c r="F8747" s="92" t="s">
        <v>3544</v>
      </c>
    </row>
    <row r="8748" ht="14.25" customHeight="1">
      <c r="A8748" s="92" t="s">
        <v>3842</v>
      </c>
      <c r="B8748" s="92" t="s">
        <v>1010</v>
      </c>
      <c r="C8748" s="93">
        <v>45924.0</v>
      </c>
      <c r="D8748" s="94">
        <v>0.4354166666666667</v>
      </c>
      <c r="E8748" s="92">
        <v>0.0</v>
      </c>
      <c r="F8748" s="92" t="s">
        <v>3542</v>
      </c>
    </row>
    <row r="8749" ht="14.25" customHeight="1">
      <c r="A8749" s="92" t="s">
        <v>3676</v>
      </c>
      <c r="B8749" s="92" t="s">
        <v>3013</v>
      </c>
      <c r="C8749" s="93">
        <v>45650.0</v>
      </c>
      <c r="D8749" s="94">
        <v>0.9048611111111111</v>
      </c>
      <c r="E8749" s="92">
        <v>2.0</v>
      </c>
      <c r="F8749" s="92" t="s">
        <v>3544</v>
      </c>
    </row>
    <row r="8750" ht="14.25" customHeight="1">
      <c r="A8750" s="92" t="s">
        <v>3887</v>
      </c>
      <c r="B8750" s="92" t="s">
        <v>3013</v>
      </c>
      <c r="C8750" s="93">
        <v>45859.0</v>
      </c>
      <c r="D8750" s="94">
        <v>0.2826388888888889</v>
      </c>
      <c r="E8750" s="92">
        <v>0.0</v>
      </c>
      <c r="F8750" s="92" t="s">
        <v>3542</v>
      </c>
    </row>
    <row r="8751" ht="14.25" customHeight="1">
      <c r="A8751" s="92" t="s">
        <v>3943</v>
      </c>
      <c r="B8751" s="92" t="s">
        <v>507</v>
      </c>
      <c r="C8751" s="93">
        <v>45611.0</v>
      </c>
      <c r="D8751" s="94">
        <v>0.9909722222222223</v>
      </c>
      <c r="E8751" s="92">
        <v>2.0</v>
      </c>
      <c r="F8751" s="92" t="s">
        <v>3544</v>
      </c>
    </row>
    <row r="8752" ht="14.25" customHeight="1">
      <c r="A8752" s="92" t="s">
        <v>3782</v>
      </c>
      <c r="B8752" s="92" t="s">
        <v>507</v>
      </c>
      <c r="C8752" s="93">
        <v>45735.0</v>
      </c>
      <c r="D8752" s="94">
        <v>0.9263888888888889</v>
      </c>
      <c r="E8752" s="92">
        <v>2.0</v>
      </c>
      <c r="F8752" s="92" t="s">
        <v>3544</v>
      </c>
    </row>
    <row r="8753" ht="14.25" customHeight="1">
      <c r="A8753" s="92" t="s">
        <v>3715</v>
      </c>
      <c r="B8753" s="92" t="s">
        <v>507</v>
      </c>
      <c r="C8753" s="93">
        <v>45830.0</v>
      </c>
      <c r="D8753" s="94">
        <v>0.15833333333333333</v>
      </c>
      <c r="E8753" s="92">
        <v>0.0</v>
      </c>
      <c r="F8753" s="92" t="s">
        <v>3542</v>
      </c>
    </row>
    <row r="8754" ht="14.25" customHeight="1">
      <c r="A8754" s="92" t="s">
        <v>3991</v>
      </c>
      <c r="B8754" s="92" t="s">
        <v>507</v>
      </c>
      <c r="C8754" s="93">
        <v>45843.0</v>
      </c>
      <c r="D8754" s="94">
        <v>0.34791666666666665</v>
      </c>
      <c r="E8754" s="92">
        <v>1.0</v>
      </c>
      <c r="F8754" s="92" t="s">
        <v>3543</v>
      </c>
    </row>
    <row r="8755" ht="14.25" customHeight="1">
      <c r="A8755" s="92" t="s">
        <v>3923</v>
      </c>
      <c r="B8755" s="92" t="s">
        <v>507</v>
      </c>
      <c r="C8755" s="93">
        <v>45921.0</v>
      </c>
      <c r="D8755" s="94">
        <v>0.7833333333333333</v>
      </c>
      <c r="E8755" s="92">
        <v>0.0</v>
      </c>
      <c r="F8755" s="92" t="s">
        <v>3542</v>
      </c>
    </row>
    <row r="8756" ht="14.25" customHeight="1">
      <c r="A8756" s="92" t="s">
        <v>3774</v>
      </c>
      <c r="B8756" s="92" t="s">
        <v>1011</v>
      </c>
      <c r="C8756" s="93">
        <v>45655.0</v>
      </c>
      <c r="D8756" s="94">
        <v>0.08611111111111111</v>
      </c>
      <c r="E8756" s="92">
        <v>2.0</v>
      </c>
      <c r="F8756" s="92" t="s">
        <v>3544</v>
      </c>
    </row>
    <row r="8757" ht="14.25" customHeight="1">
      <c r="A8757" s="92" t="s">
        <v>3755</v>
      </c>
      <c r="B8757" s="92" t="s">
        <v>1011</v>
      </c>
      <c r="C8757" s="93">
        <v>45864.0</v>
      </c>
      <c r="D8757" s="94">
        <v>0.7958333333333333</v>
      </c>
      <c r="E8757" s="92">
        <v>0.0</v>
      </c>
      <c r="F8757" s="92" t="s">
        <v>3542</v>
      </c>
    </row>
    <row r="8758" ht="14.25" customHeight="1">
      <c r="A8758" s="92" t="s">
        <v>4049</v>
      </c>
      <c r="B8758" s="92" t="s">
        <v>1011</v>
      </c>
      <c r="C8758" s="93">
        <v>45893.0</v>
      </c>
      <c r="D8758" s="94">
        <v>0.11805555555555555</v>
      </c>
      <c r="E8758" s="92">
        <v>0.0</v>
      </c>
      <c r="F8758" s="92" t="s">
        <v>3542</v>
      </c>
    </row>
    <row r="8759" ht="14.25" customHeight="1">
      <c r="A8759" s="92" t="s">
        <v>3899</v>
      </c>
      <c r="B8759" s="92" t="s">
        <v>2007</v>
      </c>
      <c r="C8759" s="93">
        <v>45744.0</v>
      </c>
      <c r="D8759" s="94">
        <v>0.6090277777777777</v>
      </c>
      <c r="E8759" s="92">
        <v>0.0</v>
      </c>
      <c r="F8759" s="92" t="s">
        <v>3542</v>
      </c>
    </row>
    <row r="8760" ht="14.25" customHeight="1">
      <c r="A8760" s="92" t="s">
        <v>3825</v>
      </c>
      <c r="B8760" s="92" t="s">
        <v>2007</v>
      </c>
      <c r="C8760" s="93">
        <v>45765.0</v>
      </c>
      <c r="D8760" s="94">
        <v>0.8923611111111112</v>
      </c>
      <c r="E8760" s="92">
        <v>1.0</v>
      </c>
      <c r="F8760" s="92" t="s">
        <v>3543</v>
      </c>
    </row>
    <row r="8761" ht="14.25" customHeight="1">
      <c r="A8761" s="92" t="s">
        <v>3688</v>
      </c>
      <c r="B8761" s="92" t="s">
        <v>2007</v>
      </c>
      <c r="C8761" s="93">
        <v>45851.0</v>
      </c>
      <c r="D8761" s="94">
        <v>0.19027777777777777</v>
      </c>
      <c r="E8761" s="92">
        <v>2.0</v>
      </c>
      <c r="F8761" s="92" t="s">
        <v>3544</v>
      </c>
    </row>
    <row r="8762" ht="14.25" customHeight="1">
      <c r="A8762" s="92" t="s">
        <v>3981</v>
      </c>
      <c r="B8762" s="92" t="s">
        <v>2008</v>
      </c>
      <c r="C8762" s="93">
        <v>45674.0</v>
      </c>
      <c r="D8762" s="94">
        <v>0.6638888888888889</v>
      </c>
      <c r="E8762" s="92">
        <v>0.0</v>
      </c>
      <c r="F8762" s="92" t="s">
        <v>3542</v>
      </c>
    </row>
    <row r="8763" ht="14.25" customHeight="1">
      <c r="A8763" s="92" t="s">
        <v>3871</v>
      </c>
      <c r="B8763" s="92" t="s">
        <v>2008</v>
      </c>
      <c r="C8763" s="93">
        <v>45675.0</v>
      </c>
      <c r="D8763" s="94">
        <v>0.40208333333333335</v>
      </c>
      <c r="E8763" s="92">
        <v>1.0</v>
      </c>
      <c r="F8763" s="92" t="s">
        <v>3543</v>
      </c>
    </row>
    <row r="8764" ht="14.25" customHeight="1">
      <c r="A8764" s="92" t="s">
        <v>3867</v>
      </c>
      <c r="B8764" s="92" t="s">
        <v>2509</v>
      </c>
      <c r="C8764" s="93">
        <v>45764.0</v>
      </c>
      <c r="D8764" s="94">
        <v>0.03958333333333333</v>
      </c>
      <c r="E8764" s="92">
        <v>2.0</v>
      </c>
      <c r="F8764" s="92" t="s">
        <v>3544</v>
      </c>
    </row>
    <row r="8765" ht="14.25" customHeight="1">
      <c r="A8765" s="92" t="s">
        <v>4040</v>
      </c>
      <c r="B8765" s="92" t="s">
        <v>2509</v>
      </c>
      <c r="C8765" s="93">
        <v>45899.0</v>
      </c>
      <c r="D8765" s="94">
        <v>0.8013888888888889</v>
      </c>
      <c r="E8765" s="92">
        <v>2.0</v>
      </c>
      <c r="F8765" s="92" t="s">
        <v>3544</v>
      </c>
    </row>
    <row r="8766" ht="14.25" customHeight="1">
      <c r="A8766" s="92" t="s">
        <v>3719</v>
      </c>
      <c r="B8766" s="92" t="s">
        <v>3014</v>
      </c>
      <c r="C8766" s="93">
        <v>45802.0</v>
      </c>
      <c r="D8766" s="94">
        <v>0.05138888888888889</v>
      </c>
      <c r="E8766" s="92">
        <v>0.0</v>
      </c>
      <c r="F8766" s="92" t="s">
        <v>3542</v>
      </c>
    </row>
    <row r="8767" ht="14.25" customHeight="1">
      <c r="A8767" s="92" t="s">
        <v>3685</v>
      </c>
      <c r="B8767" s="92" t="s">
        <v>3014</v>
      </c>
      <c r="C8767" s="93">
        <v>45832.0</v>
      </c>
      <c r="D8767" s="94">
        <v>0.6048611111111111</v>
      </c>
      <c r="E8767" s="92">
        <v>2.0</v>
      </c>
      <c r="F8767" s="92" t="s">
        <v>3544</v>
      </c>
    </row>
    <row r="8768" ht="14.25" customHeight="1">
      <c r="A8768" s="92" t="s">
        <v>3853</v>
      </c>
      <c r="B8768" s="92" t="s">
        <v>3476</v>
      </c>
      <c r="C8768" s="93">
        <v>45592.0</v>
      </c>
      <c r="D8768" s="94">
        <v>0.5763888888888888</v>
      </c>
      <c r="E8768" s="92">
        <v>0.0</v>
      </c>
      <c r="F8768" s="92" t="s">
        <v>3542</v>
      </c>
    </row>
    <row r="8769" ht="14.25" customHeight="1">
      <c r="A8769" s="92" t="s">
        <v>4066</v>
      </c>
      <c r="B8769" s="92" t="s">
        <v>3476</v>
      </c>
      <c r="C8769" s="93">
        <v>45626.0</v>
      </c>
      <c r="D8769" s="94">
        <v>0.3909722222222222</v>
      </c>
      <c r="E8769" s="92">
        <v>2.0</v>
      </c>
      <c r="F8769" s="92" t="s">
        <v>3544</v>
      </c>
    </row>
    <row r="8770" ht="14.25" customHeight="1">
      <c r="A8770" s="92" t="s">
        <v>4017</v>
      </c>
      <c r="B8770" s="92" t="s">
        <v>3476</v>
      </c>
      <c r="C8770" s="93">
        <v>45744.0</v>
      </c>
      <c r="D8770" s="94">
        <v>0.4354166666666667</v>
      </c>
      <c r="E8770" s="92">
        <v>0.0</v>
      </c>
      <c r="F8770" s="92" t="s">
        <v>3542</v>
      </c>
    </row>
    <row r="8771" ht="14.25" customHeight="1">
      <c r="A8771" s="92" t="s">
        <v>3772</v>
      </c>
      <c r="B8771" s="92" t="s">
        <v>3476</v>
      </c>
      <c r="C8771" s="93">
        <v>45907.0</v>
      </c>
      <c r="D8771" s="94">
        <v>0.6833333333333333</v>
      </c>
      <c r="E8771" s="92">
        <v>2.0</v>
      </c>
      <c r="F8771" s="92" t="s">
        <v>3544</v>
      </c>
    </row>
    <row r="8772" ht="14.25" customHeight="1">
      <c r="A8772" s="92" t="s">
        <v>3970</v>
      </c>
      <c r="B8772" s="92" t="s">
        <v>3015</v>
      </c>
      <c r="C8772" s="93">
        <v>45610.0</v>
      </c>
      <c r="D8772" s="94">
        <v>0.6347222222222222</v>
      </c>
      <c r="E8772" s="92">
        <v>2.0</v>
      </c>
      <c r="F8772" s="92" t="s">
        <v>3544</v>
      </c>
    </row>
    <row r="8773" ht="14.25" customHeight="1">
      <c r="A8773" s="92" t="s">
        <v>3976</v>
      </c>
      <c r="B8773" s="92" t="s">
        <v>3015</v>
      </c>
      <c r="C8773" s="93">
        <v>45933.0</v>
      </c>
      <c r="D8773" s="94">
        <v>0.25069444444444444</v>
      </c>
      <c r="E8773" s="92">
        <v>0.0</v>
      </c>
      <c r="F8773" s="92" t="s">
        <v>3542</v>
      </c>
    </row>
    <row r="8774" ht="14.25" customHeight="1">
      <c r="A8774" s="92" t="s">
        <v>3906</v>
      </c>
      <c r="B8774" s="92" t="s">
        <v>1522</v>
      </c>
      <c r="C8774" s="93">
        <v>45696.0</v>
      </c>
      <c r="D8774" s="94">
        <v>0.40347222222222223</v>
      </c>
      <c r="E8774" s="92">
        <v>1.0</v>
      </c>
      <c r="F8774" s="92" t="s">
        <v>3543</v>
      </c>
    </row>
    <row r="8775" ht="14.25" customHeight="1">
      <c r="A8775" s="92" t="s">
        <v>3901</v>
      </c>
      <c r="B8775" s="92" t="s">
        <v>1522</v>
      </c>
      <c r="C8775" s="93">
        <v>45852.0</v>
      </c>
      <c r="D8775" s="94">
        <v>0.5104166666666666</v>
      </c>
      <c r="E8775" s="92">
        <v>2.0</v>
      </c>
      <c r="F8775" s="92" t="s">
        <v>3544</v>
      </c>
    </row>
    <row r="8776" ht="14.25" customHeight="1">
      <c r="A8776" s="92" t="s">
        <v>3960</v>
      </c>
      <c r="B8776" s="92" t="s">
        <v>2510</v>
      </c>
      <c r="C8776" s="93">
        <v>45603.0</v>
      </c>
      <c r="D8776" s="94">
        <v>0.11458333333333333</v>
      </c>
      <c r="E8776" s="92">
        <v>2.0</v>
      </c>
      <c r="F8776" s="92" t="s">
        <v>3544</v>
      </c>
    </row>
    <row r="8777" ht="14.25" customHeight="1">
      <c r="A8777" s="92" t="s">
        <v>3915</v>
      </c>
      <c r="B8777" s="92" t="s">
        <v>2510</v>
      </c>
      <c r="C8777" s="93">
        <v>45793.0</v>
      </c>
      <c r="D8777" s="94">
        <v>0.6263888888888889</v>
      </c>
      <c r="E8777" s="92">
        <v>2.0</v>
      </c>
      <c r="F8777" s="92" t="s">
        <v>3544</v>
      </c>
    </row>
    <row r="8778" ht="14.25" customHeight="1">
      <c r="A8778" s="92" t="s">
        <v>3897</v>
      </c>
      <c r="B8778" s="92" t="s">
        <v>3477</v>
      </c>
      <c r="C8778" s="93">
        <v>45648.0</v>
      </c>
      <c r="D8778" s="94">
        <v>0.9715277777777778</v>
      </c>
      <c r="E8778" s="92">
        <v>1.0</v>
      </c>
      <c r="F8778" s="92" t="s">
        <v>3543</v>
      </c>
    </row>
    <row r="8779" ht="14.25" customHeight="1">
      <c r="A8779" s="92" t="s">
        <v>3968</v>
      </c>
      <c r="B8779" s="92" t="s">
        <v>3477</v>
      </c>
      <c r="C8779" s="93">
        <v>45758.0</v>
      </c>
      <c r="D8779" s="94">
        <v>0.33055555555555555</v>
      </c>
      <c r="E8779" s="92">
        <v>1.0</v>
      </c>
      <c r="F8779" s="92" t="s">
        <v>3543</v>
      </c>
    </row>
    <row r="8780" ht="14.25" customHeight="1">
      <c r="A8780" s="92" t="s">
        <v>3965</v>
      </c>
      <c r="B8780" s="92" t="s">
        <v>3477</v>
      </c>
      <c r="C8780" s="93">
        <v>45815.0</v>
      </c>
      <c r="D8780" s="94">
        <v>0.7395833333333334</v>
      </c>
      <c r="E8780" s="92">
        <v>2.0</v>
      </c>
      <c r="F8780" s="92" t="s">
        <v>3544</v>
      </c>
    </row>
    <row r="8781" ht="14.25" customHeight="1">
      <c r="A8781" s="92" t="s">
        <v>3876</v>
      </c>
      <c r="B8781" s="92" t="s">
        <v>2511</v>
      </c>
      <c r="C8781" s="93">
        <v>45622.0</v>
      </c>
      <c r="D8781" s="94">
        <v>0.34444444444444444</v>
      </c>
      <c r="E8781" s="92">
        <v>0.0</v>
      </c>
      <c r="F8781" s="92" t="s">
        <v>3542</v>
      </c>
    </row>
    <row r="8782" ht="14.25" customHeight="1">
      <c r="A8782" s="92" t="s">
        <v>4085</v>
      </c>
      <c r="B8782" s="92" t="s">
        <v>2511</v>
      </c>
      <c r="C8782" s="93">
        <v>45630.0</v>
      </c>
      <c r="D8782" s="94">
        <v>0.07569444444444444</v>
      </c>
      <c r="E8782" s="92">
        <v>1.0</v>
      </c>
      <c r="F8782" s="92" t="s">
        <v>3543</v>
      </c>
    </row>
    <row r="8783" ht="14.25" customHeight="1">
      <c r="A8783" s="92" t="s">
        <v>4044</v>
      </c>
      <c r="B8783" s="92" t="s">
        <v>2511</v>
      </c>
      <c r="C8783" s="93">
        <v>45838.0</v>
      </c>
      <c r="D8783" s="94">
        <v>0.7270833333333333</v>
      </c>
      <c r="E8783" s="92">
        <v>2.0</v>
      </c>
      <c r="F8783" s="92" t="s">
        <v>3544</v>
      </c>
    </row>
    <row r="8784" ht="14.25" customHeight="1">
      <c r="A8784" s="92" t="s">
        <v>3840</v>
      </c>
      <c r="B8784" s="92" t="s">
        <v>2511</v>
      </c>
      <c r="C8784" s="93">
        <v>45931.0</v>
      </c>
      <c r="D8784" s="94">
        <v>0.18680555555555556</v>
      </c>
      <c r="E8784" s="92">
        <v>0.0</v>
      </c>
      <c r="F8784" s="92" t="s">
        <v>3542</v>
      </c>
    </row>
    <row r="8785" ht="14.25" customHeight="1">
      <c r="A8785" s="92" t="s">
        <v>3769</v>
      </c>
      <c r="B8785" s="92" t="s">
        <v>3016</v>
      </c>
      <c r="C8785" s="93">
        <v>45637.0</v>
      </c>
      <c r="D8785" s="94">
        <v>0.48541666666666666</v>
      </c>
      <c r="E8785" s="92">
        <v>2.0</v>
      </c>
      <c r="F8785" s="92" t="s">
        <v>3544</v>
      </c>
    </row>
    <row r="8786" ht="14.25" customHeight="1">
      <c r="A8786" s="92" t="s">
        <v>4055</v>
      </c>
      <c r="B8786" s="92" t="s">
        <v>3016</v>
      </c>
      <c r="C8786" s="93">
        <v>45784.0</v>
      </c>
      <c r="D8786" s="94">
        <v>0.8625</v>
      </c>
      <c r="E8786" s="92">
        <v>0.0</v>
      </c>
      <c r="F8786" s="92" t="s">
        <v>3542</v>
      </c>
    </row>
    <row r="8787" ht="14.25" customHeight="1">
      <c r="A8787" s="92" t="s">
        <v>3918</v>
      </c>
      <c r="B8787" s="92" t="s">
        <v>2512</v>
      </c>
      <c r="C8787" s="93">
        <v>45626.0</v>
      </c>
      <c r="D8787" s="94">
        <v>0.7951388888888888</v>
      </c>
      <c r="E8787" s="92">
        <v>1.0</v>
      </c>
      <c r="F8787" s="92" t="s">
        <v>3543</v>
      </c>
    </row>
    <row r="8788" ht="14.25" customHeight="1">
      <c r="A8788" s="92" t="s">
        <v>3856</v>
      </c>
      <c r="B8788" s="92" t="s">
        <v>2512</v>
      </c>
      <c r="C8788" s="93">
        <v>45875.0</v>
      </c>
      <c r="D8788" s="94">
        <v>0.25625</v>
      </c>
      <c r="E8788" s="92">
        <v>2.0</v>
      </c>
      <c r="F8788" s="92" t="s">
        <v>3544</v>
      </c>
    </row>
    <row r="8789" ht="14.25" customHeight="1">
      <c r="A8789" s="92" t="s">
        <v>4005</v>
      </c>
      <c r="B8789" s="92" t="s">
        <v>2512</v>
      </c>
      <c r="C8789" s="93">
        <v>45885.0</v>
      </c>
      <c r="D8789" s="94">
        <v>0.14652777777777778</v>
      </c>
      <c r="E8789" s="92">
        <v>2.0</v>
      </c>
      <c r="F8789" s="92" t="s">
        <v>3544</v>
      </c>
    </row>
    <row r="8790" ht="14.25" customHeight="1">
      <c r="A8790" s="92" t="s">
        <v>3655</v>
      </c>
      <c r="B8790" s="92" t="s">
        <v>2513</v>
      </c>
      <c r="C8790" s="93">
        <v>45597.0</v>
      </c>
      <c r="D8790" s="94">
        <v>0.8972222222222223</v>
      </c>
      <c r="E8790" s="92">
        <v>1.0</v>
      </c>
      <c r="F8790" s="92" t="s">
        <v>3543</v>
      </c>
    </row>
    <row r="8791" ht="14.25" customHeight="1">
      <c r="A8791" s="92" t="s">
        <v>4082</v>
      </c>
      <c r="B8791" s="92" t="s">
        <v>2513</v>
      </c>
      <c r="C8791" s="93">
        <v>45609.0</v>
      </c>
      <c r="D8791" s="94">
        <v>0.5770833333333333</v>
      </c>
      <c r="E8791" s="92">
        <v>2.0</v>
      </c>
      <c r="F8791" s="92" t="s">
        <v>3544</v>
      </c>
    </row>
    <row r="8792" ht="14.25" customHeight="1">
      <c r="A8792" s="92" t="s">
        <v>3803</v>
      </c>
      <c r="B8792" s="92" t="s">
        <v>2513</v>
      </c>
      <c r="C8792" s="93">
        <v>45715.0</v>
      </c>
      <c r="D8792" s="94">
        <v>0.09375</v>
      </c>
      <c r="E8792" s="92">
        <v>0.0</v>
      </c>
      <c r="F8792" s="92" t="s">
        <v>3542</v>
      </c>
    </row>
    <row r="8793" ht="14.25" customHeight="1">
      <c r="A8793" s="92" t="s">
        <v>3641</v>
      </c>
      <c r="B8793" s="92" t="s">
        <v>2513</v>
      </c>
      <c r="C8793" s="93">
        <v>45888.0</v>
      </c>
      <c r="D8793" s="94">
        <v>0.33125</v>
      </c>
      <c r="E8793" s="92">
        <v>1.0</v>
      </c>
      <c r="F8793" s="92" t="s">
        <v>3543</v>
      </c>
    </row>
    <row r="8794" ht="14.25" customHeight="1">
      <c r="A8794" s="92" t="s">
        <v>3905</v>
      </c>
      <c r="B8794" s="92" t="s">
        <v>3017</v>
      </c>
      <c r="C8794" s="93">
        <v>45598.0</v>
      </c>
      <c r="D8794" s="94">
        <v>0.7368055555555556</v>
      </c>
      <c r="E8794" s="92">
        <v>2.0</v>
      </c>
      <c r="F8794" s="92" t="s">
        <v>3544</v>
      </c>
    </row>
    <row r="8795" ht="14.25" customHeight="1">
      <c r="A8795" s="92" t="s">
        <v>3616</v>
      </c>
      <c r="B8795" s="92" t="s">
        <v>3017</v>
      </c>
      <c r="C8795" s="93">
        <v>45602.0</v>
      </c>
      <c r="D8795" s="94">
        <v>0.09166666666666666</v>
      </c>
      <c r="E8795" s="92">
        <v>2.0</v>
      </c>
      <c r="F8795" s="92" t="s">
        <v>3544</v>
      </c>
    </row>
    <row r="8796" ht="14.25" customHeight="1">
      <c r="A8796" s="92" t="s">
        <v>3952</v>
      </c>
      <c r="B8796" s="92" t="s">
        <v>3017</v>
      </c>
      <c r="C8796" s="93">
        <v>45613.0</v>
      </c>
      <c r="D8796" s="94">
        <v>0.3902777777777778</v>
      </c>
      <c r="E8796" s="92">
        <v>2.0</v>
      </c>
      <c r="F8796" s="92" t="s">
        <v>3544</v>
      </c>
    </row>
    <row r="8797" ht="14.25" customHeight="1">
      <c r="A8797" s="92" t="s">
        <v>4071</v>
      </c>
      <c r="B8797" s="92" t="s">
        <v>3017</v>
      </c>
      <c r="C8797" s="93">
        <v>45692.0</v>
      </c>
      <c r="D8797" s="94">
        <v>0.8097222222222222</v>
      </c>
      <c r="E8797" s="92">
        <v>1.0</v>
      </c>
      <c r="F8797" s="92" t="s">
        <v>3543</v>
      </c>
    </row>
    <row r="8798" ht="14.25" customHeight="1">
      <c r="A8798" s="92" t="s">
        <v>4074</v>
      </c>
      <c r="B8798" s="92" t="s">
        <v>3017</v>
      </c>
      <c r="C8798" s="93">
        <v>45715.0</v>
      </c>
      <c r="D8798" s="94">
        <v>0.8131944444444444</v>
      </c>
      <c r="E8798" s="92">
        <v>2.0</v>
      </c>
      <c r="F8798" s="92" t="s">
        <v>3544</v>
      </c>
    </row>
    <row r="8799" ht="14.25" customHeight="1">
      <c r="A8799" s="92" t="s">
        <v>3731</v>
      </c>
      <c r="B8799" s="92" t="s">
        <v>3017</v>
      </c>
      <c r="C8799" s="93">
        <v>45745.0</v>
      </c>
      <c r="D8799" s="94">
        <v>0.5215277777777778</v>
      </c>
      <c r="E8799" s="92">
        <v>1.0</v>
      </c>
      <c r="F8799" s="92" t="s">
        <v>3543</v>
      </c>
    </row>
    <row r="8800" ht="14.25" customHeight="1">
      <c r="A8800" s="92" t="s">
        <v>3942</v>
      </c>
      <c r="B8800" s="92" t="s">
        <v>3017</v>
      </c>
      <c r="C8800" s="93">
        <v>45913.0</v>
      </c>
      <c r="D8800" s="94">
        <v>0.15763888888888888</v>
      </c>
      <c r="E8800" s="92">
        <v>1.0</v>
      </c>
      <c r="F8800" s="92" t="s">
        <v>3543</v>
      </c>
    </row>
    <row r="8801" ht="14.25" customHeight="1">
      <c r="A8801" s="92" t="s">
        <v>3737</v>
      </c>
      <c r="B8801" s="92" t="s">
        <v>1012</v>
      </c>
      <c r="C8801" s="93">
        <v>45918.0</v>
      </c>
      <c r="D8801" s="94">
        <v>0.3659722222222222</v>
      </c>
      <c r="E8801" s="92">
        <v>1.0</v>
      </c>
      <c r="F8801" s="92" t="s">
        <v>3543</v>
      </c>
    </row>
    <row r="8802" ht="14.25" customHeight="1">
      <c r="A8802" s="92" t="s">
        <v>3765</v>
      </c>
      <c r="B8802" s="92" t="s">
        <v>2514</v>
      </c>
      <c r="C8802" s="93">
        <v>45659.0</v>
      </c>
      <c r="D8802" s="94">
        <v>0.1625</v>
      </c>
      <c r="E8802" s="92">
        <v>2.0</v>
      </c>
      <c r="F8802" s="92" t="s">
        <v>3544</v>
      </c>
    </row>
    <row r="8803" ht="14.25" customHeight="1">
      <c r="A8803" s="92" t="s">
        <v>4018</v>
      </c>
      <c r="B8803" s="92" t="s">
        <v>2514</v>
      </c>
      <c r="C8803" s="93">
        <v>45889.0</v>
      </c>
      <c r="D8803" s="94">
        <v>0.40208333333333335</v>
      </c>
      <c r="E8803" s="92">
        <v>1.0</v>
      </c>
      <c r="F8803" s="92" t="s">
        <v>3543</v>
      </c>
    </row>
    <row r="8804" ht="14.25" customHeight="1">
      <c r="A8804" s="92" t="s">
        <v>4066</v>
      </c>
      <c r="B8804" s="92" t="s">
        <v>508</v>
      </c>
      <c r="C8804" s="93">
        <v>45640.0</v>
      </c>
      <c r="D8804" s="94">
        <v>0.07361111111111111</v>
      </c>
      <c r="E8804" s="92">
        <v>2.0</v>
      </c>
      <c r="F8804" s="92" t="s">
        <v>3544</v>
      </c>
    </row>
    <row r="8805" ht="14.25" customHeight="1">
      <c r="A8805" s="92" t="s">
        <v>3924</v>
      </c>
      <c r="B8805" s="92" t="s">
        <v>508</v>
      </c>
      <c r="C8805" s="93">
        <v>45708.0</v>
      </c>
      <c r="D8805" s="94">
        <v>0.4479166666666667</v>
      </c>
      <c r="E8805" s="92">
        <v>2.0</v>
      </c>
      <c r="F8805" s="92" t="s">
        <v>3544</v>
      </c>
    </row>
    <row r="8806" ht="14.25" customHeight="1">
      <c r="A8806" s="92" t="s">
        <v>4009</v>
      </c>
      <c r="B8806" s="92" t="s">
        <v>508</v>
      </c>
      <c r="C8806" s="93">
        <v>45798.0</v>
      </c>
      <c r="D8806" s="94">
        <v>0.18680555555555556</v>
      </c>
      <c r="E8806" s="92">
        <v>2.0</v>
      </c>
      <c r="F8806" s="92" t="s">
        <v>3544</v>
      </c>
    </row>
    <row r="8807" ht="14.25" customHeight="1">
      <c r="A8807" s="92" t="s">
        <v>3975</v>
      </c>
      <c r="B8807" s="92" t="s">
        <v>2515</v>
      </c>
      <c r="C8807" s="93">
        <v>45702.0</v>
      </c>
      <c r="D8807" s="94">
        <v>0.9527777777777777</v>
      </c>
      <c r="E8807" s="92">
        <v>1.0</v>
      </c>
      <c r="F8807" s="92" t="s">
        <v>3543</v>
      </c>
    </row>
    <row r="8808" ht="14.25" customHeight="1">
      <c r="A8808" s="92" t="s">
        <v>4019</v>
      </c>
      <c r="B8808" s="92" t="s">
        <v>3018</v>
      </c>
      <c r="C8808" s="93">
        <v>45650.0</v>
      </c>
      <c r="D8808" s="94">
        <v>0.7833333333333333</v>
      </c>
      <c r="E8808" s="92">
        <v>0.0</v>
      </c>
      <c r="F8808" s="92" t="s">
        <v>3542</v>
      </c>
    </row>
    <row r="8809" ht="14.25" customHeight="1">
      <c r="A8809" s="92" t="s">
        <v>3792</v>
      </c>
      <c r="B8809" s="92" t="s">
        <v>3018</v>
      </c>
      <c r="C8809" s="93">
        <v>45691.0</v>
      </c>
      <c r="D8809" s="94">
        <v>0.041666666666666664</v>
      </c>
      <c r="E8809" s="92">
        <v>0.0</v>
      </c>
      <c r="F8809" s="92" t="s">
        <v>3542</v>
      </c>
    </row>
    <row r="8810" ht="14.25" customHeight="1">
      <c r="A8810" s="92" t="s">
        <v>3754</v>
      </c>
      <c r="B8810" s="92" t="s">
        <v>3018</v>
      </c>
      <c r="C8810" s="93">
        <v>45870.0</v>
      </c>
      <c r="D8810" s="94">
        <v>0.16111111111111112</v>
      </c>
      <c r="E8810" s="92">
        <v>2.0</v>
      </c>
      <c r="F8810" s="92" t="s">
        <v>3544</v>
      </c>
    </row>
    <row r="8811" ht="14.25" customHeight="1">
      <c r="A8811" s="92" t="s">
        <v>4020</v>
      </c>
      <c r="B8811" s="92" t="s">
        <v>3018</v>
      </c>
      <c r="C8811" s="93">
        <v>45923.0</v>
      </c>
      <c r="D8811" s="94">
        <v>0.49236111111111114</v>
      </c>
      <c r="E8811" s="92">
        <v>0.0</v>
      </c>
      <c r="F8811" s="92" t="s">
        <v>3542</v>
      </c>
    </row>
    <row r="8812" ht="14.25" customHeight="1">
      <c r="A8812" s="92" t="s">
        <v>4055</v>
      </c>
      <c r="B8812" s="92" t="s">
        <v>3019</v>
      </c>
      <c r="C8812" s="93">
        <v>45646.0</v>
      </c>
      <c r="D8812" s="94">
        <v>0.9118055555555555</v>
      </c>
      <c r="E8812" s="92">
        <v>2.0</v>
      </c>
      <c r="F8812" s="92" t="s">
        <v>3544</v>
      </c>
    </row>
    <row r="8813" ht="14.25" customHeight="1">
      <c r="A8813" s="92" t="s">
        <v>3627</v>
      </c>
      <c r="B8813" s="92" t="s">
        <v>3019</v>
      </c>
      <c r="C8813" s="93">
        <v>45680.0</v>
      </c>
      <c r="D8813" s="94">
        <v>0.96875</v>
      </c>
      <c r="E8813" s="92">
        <v>1.0</v>
      </c>
      <c r="F8813" s="92" t="s">
        <v>3543</v>
      </c>
    </row>
    <row r="8814" ht="14.25" customHeight="1">
      <c r="A8814" s="92" t="s">
        <v>3944</v>
      </c>
      <c r="B8814" s="92" t="s">
        <v>3478</v>
      </c>
      <c r="C8814" s="93">
        <v>45667.0</v>
      </c>
      <c r="D8814" s="94">
        <v>0.7034722222222223</v>
      </c>
      <c r="E8814" s="92">
        <v>2.0</v>
      </c>
      <c r="F8814" s="92" t="s">
        <v>3544</v>
      </c>
    </row>
    <row r="8815" ht="14.25" customHeight="1">
      <c r="A8815" s="92" t="s">
        <v>3705</v>
      </c>
      <c r="B8815" s="92" t="s">
        <v>3478</v>
      </c>
      <c r="C8815" s="93">
        <v>45682.0</v>
      </c>
      <c r="D8815" s="94">
        <v>0.6756944444444445</v>
      </c>
      <c r="E8815" s="92">
        <v>1.0</v>
      </c>
      <c r="F8815" s="92" t="s">
        <v>3543</v>
      </c>
    </row>
    <row r="8816" ht="14.25" customHeight="1">
      <c r="A8816" s="92" t="s">
        <v>3961</v>
      </c>
      <c r="B8816" s="92" t="s">
        <v>3478</v>
      </c>
      <c r="C8816" s="93">
        <v>45714.0</v>
      </c>
      <c r="D8816" s="94">
        <v>0.6</v>
      </c>
      <c r="E8816" s="92">
        <v>1.0</v>
      </c>
      <c r="F8816" s="92" t="s">
        <v>3543</v>
      </c>
    </row>
    <row r="8817" ht="14.25" customHeight="1">
      <c r="A8817" s="92" t="s">
        <v>4057</v>
      </c>
      <c r="B8817" s="92" t="s">
        <v>3478</v>
      </c>
      <c r="C8817" s="93">
        <v>45799.0</v>
      </c>
      <c r="D8817" s="94">
        <v>0.022916666666666665</v>
      </c>
      <c r="E8817" s="92">
        <v>1.0</v>
      </c>
      <c r="F8817" s="92" t="s">
        <v>3543</v>
      </c>
    </row>
    <row r="8818" ht="14.25" customHeight="1">
      <c r="A8818" s="92" t="s">
        <v>3990</v>
      </c>
      <c r="B8818" s="92" t="s">
        <v>3478</v>
      </c>
      <c r="C8818" s="93">
        <v>45943.0</v>
      </c>
      <c r="D8818" s="94">
        <v>0.64375</v>
      </c>
      <c r="E8818" s="92">
        <v>0.0</v>
      </c>
      <c r="F8818" s="92" t="s">
        <v>3542</v>
      </c>
    </row>
    <row r="8819" ht="14.25" customHeight="1">
      <c r="A8819" s="92" t="s">
        <v>3821</v>
      </c>
      <c r="B8819" s="92" t="s">
        <v>2516</v>
      </c>
      <c r="C8819" s="93">
        <v>45832.0</v>
      </c>
      <c r="D8819" s="94">
        <v>0.6770833333333334</v>
      </c>
      <c r="E8819" s="92">
        <v>1.0</v>
      </c>
      <c r="F8819" s="92" t="s">
        <v>3543</v>
      </c>
    </row>
    <row r="8820" ht="14.25" customHeight="1">
      <c r="A8820" s="92" t="s">
        <v>3997</v>
      </c>
      <c r="B8820" s="92" t="s">
        <v>2516</v>
      </c>
      <c r="C8820" s="93">
        <v>45866.0</v>
      </c>
      <c r="D8820" s="94">
        <v>0.3729166666666667</v>
      </c>
      <c r="E8820" s="92">
        <v>1.0</v>
      </c>
      <c r="F8820" s="92" t="s">
        <v>3543</v>
      </c>
    </row>
    <row r="8821" ht="14.25" customHeight="1">
      <c r="A8821" s="92" t="s">
        <v>3866</v>
      </c>
      <c r="B8821" s="92" t="s">
        <v>1014</v>
      </c>
      <c r="C8821" s="93">
        <v>45635.0</v>
      </c>
      <c r="D8821" s="94">
        <v>0.43194444444444446</v>
      </c>
      <c r="E8821" s="92">
        <v>1.0</v>
      </c>
      <c r="F8821" s="92" t="s">
        <v>3543</v>
      </c>
    </row>
    <row r="8822" ht="14.25" customHeight="1">
      <c r="A8822" s="92" t="s">
        <v>3976</v>
      </c>
      <c r="B8822" s="92" t="s">
        <v>1014</v>
      </c>
      <c r="C8822" s="93">
        <v>45863.0</v>
      </c>
      <c r="D8822" s="94">
        <v>0.05486111111111111</v>
      </c>
      <c r="E8822" s="92">
        <v>0.0</v>
      </c>
      <c r="F8822" s="92" t="s">
        <v>3542</v>
      </c>
    </row>
    <row r="8823" ht="14.25" customHeight="1">
      <c r="A8823" s="92" t="s">
        <v>3805</v>
      </c>
      <c r="B8823" s="92" t="s">
        <v>1014</v>
      </c>
      <c r="C8823" s="93">
        <v>45878.0</v>
      </c>
      <c r="D8823" s="94">
        <v>0.41180555555555554</v>
      </c>
      <c r="E8823" s="92">
        <v>2.0</v>
      </c>
      <c r="F8823" s="92" t="s">
        <v>3544</v>
      </c>
    </row>
    <row r="8824" ht="14.25" customHeight="1">
      <c r="A8824" s="92" t="s">
        <v>4009</v>
      </c>
      <c r="B8824" s="92" t="s">
        <v>1523</v>
      </c>
      <c r="C8824" s="93">
        <v>45906.0</v>
      </c>
      <c r="D8824" s="94">
        <v>0.044444444444444446</v>
      </c>
      <c r="E8824" s="92">
        <v>0.0</v>
      </c>
      <c r="F8824" s="92" t="s">
        <v>3542</v>
      </c>
    </row>
    <row r="8825" ht="14.25" customHeight="1">
      <c r="A8825" s="92" t="s">
        <v>3964</v>
      </c>
      <c r="B8825" s="92" t="s">
        <v>1523</v>
      </c>
      <c r="C8825" s="93">
        <v>45939.0</v>
      </c>
      <c r="D8825" s="94">
        <v>0.9777777777777777</v>
      </c>
      <c r="E8825" s="92">
        <v>0.0</v>
      </c>
      <c r="F8825" s="92" t="s">
        <v>3542</v>
      </c>
    </row>
    <row r="8826" ht="14.25" customHeight="1">
      <c r="A8826" s="92" t="s">
        <v>3674</v>
      </c>
      <c r="B8826" s="92" t="s">
        <v>3479</v>
      </c>
      <c r="C8826" s="93">
        <v>45815.0</v>
      </c>
      <c r="D8826" s="94">
        <v>0.5354166666666667</v>
      </c>
      <c r="E8826" s="92">
        <v>0.0</v>
      </c>
      <c r="F8826" s="92" t="s">
        <v>3542</v>
      </c>
    </row>
    <row r="8827" ht="14.25" customHeight="1">
      <c r="A8827" s="92" t="s">
        <v>3818</v>
      </c>
      <c r="B8827" s="92" t="s">
        <v>3479</v>
      </c>
      <c r="C8827" s="93">
        <v>45929.0</v>
      </c>
      <c r="D8827" s="94">
        <v>0.058333333333333334</v>
      </c>
      <c r="E8827" s="92">
        <v>2.0</v>
      </c>
      <c r="F8827" s="92" t="s">
        <v>3544</v>
      </c>
    </row>
    <row r="8828" ht="14.25" customHeight="1">
      <c r="A8828" s="92" t="s">
        <v>4075</v>
      </c>
      <c r="B8828" s="92" t="s">
        <v>1524</v>
      </c>
      <c r="C8828" s="93">
        <v>45821.0</v>
      </c>
      <c r="D8828" s="94">
        <v>0.9604166666666667</v>
      </c>
      <c r="E8828" s="92">
        <v>2.0</v>
      </c>
      <c r="F8828" s="92" t="s">
        <v>3544</v>
      </c>
    </row>
    <row r="8829" ht="14.25" customHeight="1">
      <c r="A8829" s="92" t="s">
        <v>3939</v>
      </c>
      <c r="B8829" s="92" t="s">
        <v>1524</v>
      </c>
      <c r="C8829" s="93">
        <v>45857.0</v>
      </c>
      <c r="D8829" s="94">
        <v>0.13472222222222222</v>
      </c>
      <c r="E8829" s="92">
        <v>1.0</v>
      </c>
      <c r="F8829" s="92" t="s">
        <v>3543</v>
      </c>
    </row>
    <row r="8830" ht="14.25" customHeight="1">
      <c r="A8830" s="92" t="s">
        <v>3777</v>
      </c>
      <c r="B8830" s="92" t="s">
        <v>1015</v>
      </c>
      <c r="C8830" s="93">
        <v>45686.0</v>
      </c>
      <c r="D8830" s="94">
        <v>0.9944444444444445</v>
      </c>
      <c r="E8830" s="92">
        <v>0.0</v>
      </c>
      <c r="F8830" s="92" t="s">
        <v>3542</v>
      </c>
    </row>
    <row r="8831" ht="14.25" customHeight="1">
      <c r="A8831" s="92" t="s">
        <v>3923</v>
      </c>
      <c r="B8831" s="92" t="s">
        <v>1015</v>
      </c>
      <c r="C8831" s="93">
        <v>45761.0</v>
      </c>
      <c r="D8831" s="94">
        <v>0.10069444444444445</v>
      </c>
      <c r="E8831" s="92">
        <v>2.0</v>
      </c>
      <c r="F8831" s="92" t="s">
        <v>3544</v>
      </c>
    </row>
    <row r="8832" ht="14.25" customHeight="1">
      <c r="A8832" s="92" t="s">
        <v>3836</v>
      </c>
      <c r="B8832" s="92" t="s">
        <v>1015</v>
      </c>
      <c r="C8832" s="93">
        <v>45790.0</v>
      </c>
      <c r="D8832" s="94">
        <v>0.21388888888888888</v>
      </c>
      <c r="E8832" s="92">
        <v>1.0</v>
      </c>
      <c r="F8832" s="92" t="s">
        <v>3543</v>
      </c>
    </row>
    <row r="8833" ht="14.25" customHeight="1">
      <c r="A8833" s="92" t="s">
        <v>3706</v>
      </c>
      <c r="B8833" s="92" t="s">
        <v>1015</v>
      </c>
      <c r="C8833" s="93">
        <v>45921.0</v>
      </c>
      <c r="D8833" s="94">
        <v>0.7777777777777778</v>
      </c>
      <c r="E8833" s="92">
        <v>2.0</v>
      </c>
      <c r="F8833" s="92" t="s">
        <v>3544</v>
      </c>
    </row>
    <row r="8834" ht="14.25" customHeight="1">
      <c r="A8834" s="92" t="s">
        <v>3757</v>
      </c>
      <c r="B8834" s="92" t="s">
        <v>1015</v>
      </c>
      <c r="C8834" s="93">
        <v>45945.0</v>
      </c>
      <c r="D8834" s="94">
        <v>0.4875</v>
      </c>
      <c r="E8834" s="92">
        <v>2.0</v>
      </c>
      <c r="F8834" s="92" t="s">
        <v>3544</v>
      </c>
    </row>
    <row r="8835" ht="14.25" customHeight="1">
      <c r="A8835" s="92" t="s">
        <v>3716</v>
      </c>
      <c r="B8835" s="92" t="s">
        <v>3480</v>
      </c>
      <c r="C8835" s="93">
        <v>45814.0</v>
      </c>
      <c r="D8835" s="94">
        <v>0.4701388888888889</v>
      </c>
      <c r="E8835" s="92">
        <v>2.0</v>
      </c>
      <c r="F8835" s="92" t="s">
        <v>3544</v>
      </c>
    </row>
    <row r="8836" ht="14.25" customHeight="1">
      <c r="A8836" s="92" t="s">
        <v>3906</v>
      </c>
      <c r="B8836" s="92" t="s">
        <v>2517</v>
      </c>
      <c r="C8836" s="93">
        <v>45703.0</v>
      </c>
      <c r="D8836" s="94">
        <v>0.6027777777777777</v>
      </c>
      <c r="E8836" s="92">
        <v>0.0</v>
      </c>
      <c r="F8836" s="92" t="s">
        <v>3542</v>
      </c>
    </row>
    <row r="8837" ht="14.25" customHeight="1">
      <c r="A8837" s="92" t="s">
        <v>3646</v>
      </c>
      <c r="B8837" s="92" t="s">
        <v>2517</v>
      </c>
      <c r="C8837" s="93">
        <v>45827.0</v>
      </c>
      <c r="D8837" s="94">
        <v>0.5590277777777778</v>
      </c>
      <c r="E8837" s="92">
        <v>2.0</v>
      </c>
      <c r="F8837" s="92" t="s">
        <v>3544</v>
      </c>
    </row>
    <row r="8838" ht="14.25" customHeight="1">
      <c r="A8838" s="92" t="s">
        <v>4042</v>
      </c>
      <c r="B8838" s="92" t="s">
        <v>2517</v>
      </c>
      <c r="C8838" s="93">
        <v>45885.0</v>
      </c>
      <c r="D8838" s="94">
        <v>0.3458333333333333</v>
      </c>
      <c r="E8838" s="92">
        <v>1.0</v>
      </c>
      <c r="F8838" s="92" t="s">
        <v>3543</v>
      </c>
    </row>
    <row r="8839" ht="14.25" customHeight="1">
      <c r="A8839" s="92" t="s">
        <v>4030</v>
      </c>
      <c r="B8839" s="92" t="s">
        <v>2517</v>
      </c>
      <c r="C8839" s="93">
        <v>45932.0</v>
      </c>
      <c r="D8839" s="94">
        <v>0.9930555555555556</v>
      </c>
      <c r="E8839" s="92">
        <v>0.0</v>
      </c>
      <c r="F8839" s="92" t="s">
        <v>3542</v>
      </c>
    </row>
    <row r="8840" ht="14.25" customHeight="1">
      <c r="A8840" s="92" t="s">
        <v>3748</v>
      </c>
      <c r="B8840" s="92" t="s">
        <v>2518</v>
      </c>
      <c r="C8840" s="93">
        <v>45712.0</v>
      </c>
      <c r="D8840" s="94">
        <v>0.5673611111111111</v>
      </c>
      <c r="E8840" s="92">
        <v>1.0</v>
      </c>
      <c r="F8840" s="92" t="s">
        <v>3543</v>
      </c>
    </row>
    <row r="8841" ht="14.25" customHeight="1">
      <c r="A8841" s="92" t="s">
        <v>3837</v>
      </c>
      <c r="B8841" s="92" t="s">
        <v>2518</v>
      </c>
      <c r="C8841" s="93">
        <v>45716.0</v>
      </c>
      <c r="D8841" s="94">
        <v>0.22430555555555556</v>
      </c>
      <c r="E8841" s="92">
        <v>2.0</v>
      </c>
      <c r="F8841" s="92" t="s">
        <v>3544</v>
      </c>
    </row>
    <row r="8842" ht="14.25" customHeight="1">
      <c r="A8842" s="92" t="s">
        <v>3883</v>
      </c>
      <c r="B8842" s="92" t="s">
        <v>2518</v>
      </c>
      <c r="C8842" s="93">
        <v>45775.0</v>
      </c>
      <c r="D8842" s="94">
        <v>0.16805555555555557</v>
      </c>
      <c r="E8842" s="92">
        <v>1.0</v>
      </c>
      <c r="F8842" s="92" t="s">
        <v>3543</v>
      </c>
    </row>
    <row r="8843" ht="14.25" customHeight="1">
      <c r="A8843" s="92" t="s">
        <v>3964</v>
      </c>
      <c r="B8843" s="92" t="s">
        <v>2518</v>
      </c>
      <c r="C8843" s="93">
        <v>45801.0</v>
      </c>
      <c r="D8843" s="94">
        <v>0.07430555555555556</v>
      </c>
      <c r="E8843" s="92">
        <v>2.0</v>
      </c>
      <c r="F8843" s="92" t="s">
        <v>3544</v>
      </c>
    </row>
    <row r="8844" ht="14.25" customHeight="1">
      <c r="A8844" s="92" t="s">
        <v>4062</v>
      </c>
      <c r="B8844" s="92" t="s">
        <v>2518</v>
      </c>
      <c r="C8844" s="93">
        <v>45806.0</v>
      </c>
      <c r="D8844" s="94">
        <v>0.8819444444444444</v>
      </c>
      <c r="E8844" s="92">
        <v>2.0</v>
      </c>
      <c r="F8844" s="92" t="s">
        <v>3544</v>
      </c>
    </row>
    <row r="8845" ht="14.25" customHeight="1">
      <c r="A8845" s="92" t="s">
        <v>3690</v>
      </c>
      <c r="B8845" s="92" t="s">
        <v>2518</v>
      </c>
      <c r="C8845" s="93">
        <v>45866.0</v>
      </c>
      <c r="D8845" s="94">
        <v>0.24791666666666667</v>
      </c>
      <c r="E8845" s="92">
        <v>2.0</v>
      </c>
      <c r="F8845" s="92" t="s">
        <v>3544</v>
      </c>
    </row>
    <row r="8846" ht="14.25" customHeight="1">
      <c r="A8846" s="92" t="s">
        <v>3684</v>
      </c>
      <c r="B8846" s="92" t="s">
        <v>1016</v>
      </c>
      <c r="C8846" s="93">
        <v>45672.0</v>
      </c>
      <c r="D8846" s="94">
        <v>0.74375</v>
      </c>
      <c r="E8846" s="92">
        <v>1.0</v>
      </c>
      <c r="F8846" s="92" t="s">
        <v>3543</v>
      </c>
    </row>
    <row r="8847" ht="14.25" customHeight="1">
      <c r="A8847" s="92" t="s">
        <v>3850</v>
      </c>
      <c r="B8847" s="92" t="s">
        <v>1016</v>
      </c>
      <c r="C8847" s="93">
        <v>45911.0</v>
      </c>
      <c r="D8847" s="94">
        <v>0.9118055555555555</v>
      </c>
      <c r="E8847" s="92">
        <v>1.0</v>
      </c>
      <c r="F8847" s="92" t="s">
        <v>3543</v>
      </c>
    </row>
    <row r="8848" ht="14.25" customHeight="1">
      <c r="A8848" s="92" t="s">
        <v>3677</v>
      </c>
      <c r="B8848" s="92" t="s">
        <v>1016</v>
      </c>
      <c r="C8848" s="93">
        <v>45944.0</v>
      </c>
      <c r="D8848" s="94">
        <v>0.9194444444444444</v>
      </c>
      <c r="E8848" s="92">
        <v>2.0</v>
      </c>
      <c r="F8848" s="92" t="s">
        <v>3544</v>
      </c>
    </row>
    <row r="8849" ht="14.25" customHeight="1">
      <c r="A8849" s="92" t="s">
        <v>3843</v>
      </c>
      <c r="B8849" s="92" t="s">
        <v>509</v>
      </c>
      <c r="C8849" s="93">
        <v>45675.0</v>
      </c>
      <c r="D8849" s="94">
        <v>0.16180555555555556</v>
      </c>
      <c r="E8849" s="92">
        <v>0.0</v>
      </c>
      <c r="F8849" s="92" t="s">
        <v>3542</v>
      </c>
    </row>
    <row r="8850" ht="14.25" customHeight="1">
      <c r="A8850" s="92" t="s">
        <v>3938</v>
      </c>
      <c r="B8850" s="92" t="s">
        <v>509</v>
      </c>
      <c r="C8850" s="93">
        <v>45692.0</v>
      </c>
      <c r="D8850" s="94">
        <v>0.44166666666666665</v>
      </c>
      <c r="E8850" s="92">
        <v>0.0</v>
      </c>
      <c r="F8850" s="92" t="s">
        <v>3542</v>
      </c>
    </row>
    <row r="8851" ht="14.25" customHeight="1">
      <c r="A8851" s="92" t="s">
        <v>4042</v>
      </c>
      <c r="B8851" s="92" t="s">
        <v>509</v>
      </c>
      <c r="C8851" s="93">
        <v>45818.0</v>
      </c>
      <c r="D8851" s="94">
        <v>0.27361111111111114</v>
      </c>
      <c r="E8851" s="92">
        <v>1.0</v>
      </c>
      <c r="F8851" s="92" t="s">
        <v>3543</v>
      </c>
    </row>
    <row r="8852" ht="14.25" customHeight="1">
      <c r="A8852" s="92" t="s">
        <v>3736</v>
      </c>
      <c r="B8852" s="92" t="s">
        <v>510</v>
      </c>
      <c r="C8852" s="93">
        <v>45588.0</v>
      </c>
      <c r="D8852" s="94">
        <v>0.7708333333333334</v>
      </c>
      <c r="E8852" s="92">
        <v>0.0</v>
      </c>
      <c r="F8852" s="92" t="s">
        <v>3542</v>
      </c>
    </row>
    <row r="8853" ht="14.25" customHeight="1">
      <c r="A8853" s="92" t="s">
        <v>3744</v>
      </c>
      <c r="B8853" s="92" t="s">
        <v>510</v>
      </c>
      <c r="C8853" s="93">
        <v>45601.0</v>
      </c>
      <c r="D8853" s="94">
        <v>0.7763888888888889</v>
      </c>
      <c r="E8853" s="92">
        <v>0.0</v>
      </c>
      <c r="F8853" s="92" t="s">
        <v>3542</v>
      </c>
    </row>
    <row r="8854" ht="14.25" customHeight="1">
      <c r="A8854" s="92" t="s">
        <v>3957</v>
      </c>
      <c r="B8854" s="92" t="s">
        <v>510</v>
      </c>
      <c r="C8854" s="93">
        <v>45632.0</v>
      </c>
      <c r="D8854" s="94">
        <v>0.31319444444444444</v>
      </c>
      <c r="E8854" s="92">
        <v>0.0</v>
      </c>
      <c r="F8854" s="92" t="s">
        <v>3542</v>
      </c>
    </row>
    <row r="8855" ht="14.25" customHeight="1">
      <c r="A8855" s="92" t="s">
        <v>3940</v>
      </c>
      <c r="B8855" s="92" t="s">
        <v>510</v>
      </c>
      <c r="C8855" s="93">
        <v>45636.0</v>
      </c>
      <c r="D8855" s="94">
        <v>0.40625</v>
      </c>
      <c r="E8855" s="92">
        <v>2.0</v>
      </c>
      <c r="F8855" s="92" t="s">
        <v>3544</v>
      </c>
    </row>
    <row r="8856" ht="14.25" customHeight="1">
      <c r="A8856" s="92" t="s">
        <v>3714</v>
      </c>
      <c r="B8856" s="92" t="s">
        <v>510</v>
      </c>
      <c r="C8856" s="93">
        <v>45639.0</v>
      </c>
      <c r="D8856" s="94">
        <v>0.28958333333333336</v>
      </c>
      <c r="E8856" s="92">
        <v>2.0</v>
      </c>
      <c r="F8856" s="92" t="s">
        <v>3544</v>
      </c>
    </row>
    <row r="8857" ht="14.25" customHeight="1">
      <c r="A8857" s="92" t="s">
        <v>3690</v>
      </c>
      <c r="B8857" s="92" t="s">
        <v>510</v>
      </c>
      <c r="C8857" s="93">
        <v>45647.0</v>
      </c>
      <c r="D8857" s="94">
        <v>0.06736111111111111</v>
      </c>
      <c r="E8857" s="92">
        <v>0.0</v>
      </c>
      <c r="F8857" s="92" t="s">
        <v>3542</v>
      </c>
    </row>
    <row r="8858" ht="14.25" customHeight="1">
      <c r="A8858" s="92" t="s">
        <v>3934</v>
      </c>
      <c r="B8858" s="92" t="s">
        <v>510</v>
      </c>
      <c r="C8858" s="93">
        <v>45673.0</v>
      </c>
      <c r="D8858" s="94">
        <v>0.425</v>
      </c>
      <c r="E8858" s="92">
        <v>2.0</v>
      </c>
      <c r="F8858" s="92" t="s">
        <v>3544</v>
      </c>
    </row>
    <row r="8859" ht="14.25" customHeight="1">
      <c r="A8859" s="92" t="s">
        <v>3869</v>
      </c>
      <c r="B8859" s="92" t="s">
        <v>510</v>
      </c>
      <c r="C8859" s="93">
        <v>45885.0</v>
      </c>
      <c r="D8859" s="94">
        <v>0.6159722222222223</v>
      </c>
      <c r="E8859" s="92">
        <v>1.0</v>
      </c>
      <c r="F8859" s="92" t="s">
        <v>3543</v>
      </c>
    </row>
    <row r="8860" ht="14.25" customHeight="1">
      <c r="A8860" s="92" t="s">
        <v>4057</v>
      </c>
      <c r="B8860" s="92" t="s">
        <v>3020</v>
      </c>
      <c r="C8860" s="93">
        <v>45654.0</v>
      </c>
      <c r="D8860" s="94">
        <v>0.49444444444444446</v>
      </c>
      <c r="E8860" s="92">
        <v>0.0</v>
      </c>
      <c r="F8860" s="92" t="s">
        <v>3542</v>
      </c>
    </row>
    <row r="8861" ht="14.25" customHeight="1">
      <c r="A8861" s="92" t="s">
        <v>3997</v>
      </c>
      <c r="B8861" s="92" t="s">
        <v>3020</v>
      </c>
      <c r="C8861" s="93">
        <v>45661.0</v>
      </c>
      <c r="D8861" s="94">
        <v>0.15</v>
      </c>
      <c r="E8861" s="92">
        <v>1.0</v>
      </c>
      <c r="F8861" s="92" t="s">
        <v>3543</v>
      </c>
    </row>
    <row r="8862" ht="14.25" customHeight="1">
      <c r="A8862" s="92" t="s">
        <v>3798</v>
      </c>
      <c r="B8862" s="92" t="s">
        <v>2519</v>
      </c>
      <c r="C8862" s="93">
        <v>45657.0</v>
      </c>
      <c r="D8862" s="94">
        <v>0.8618055555555556</v>
      </c>
      <c r="E8862" s="92">
        <v>2.0</v>
      </c>
      <c r="F8862" s="92" t="s">
        <v>3544</v>
      </c>
    </row>
    <row r="8863" ht="14.25" customHeight="1">
      <c r="A8863" s="92" t="s">
        <v>3665</v>
      </c>
      <c r="B8863" s="92" t="s">
        <v>2519</v>
      </c>
      <c r="C8863" s="93">
        <v>45767.0</v>
      </c>
      <c r="D8863" s="94">
        <v>0.17777777777777778</v>
      </c>
      <c r="E8863" s="92">
        <v>2.0</v>
      </c>
      <c r="F8863" s="92" t="s">
        <v>3544</v>
      </c>
    </row>
    <row r="8864" ht="14.25" customHeight="1">
      <c r="A8864" s="92" t="s">
        <v>3886</v>
      </c>
      <c r="B8864" s="92" t="s">
        <v>2519</v>
      </c>
      <c r="C8864" s="93">
        <v>45928.0</v>
      </c>
      <c r="D8864" s="94">
        <v>0.7020833333333333</v>
      </c>
      <c r="E8864" s="92">
        <v>2.0</v>
      </c>
      <c r="F8864" s="92" t="s">
        <v>3544</v>
      </c>
    </row>
    <row r="8865" ht="14.25" customHeight="1">
      <c r="A8865" s="92" t="s">
        <v>3978</v>
      </c>
      <c r="B8865" s="92" t="s">
        <v>1525</v>
      </c>
      <c r="C8865" s="93">
        <v>45702.0</v>
      </c>
      <c r="D8865" s="94">
        <v>0.7736111111111111</v>
      </c>
      <c r="E8865" s="92">
        <v>1.0</v>
      </c>
      <c r="F8865" s="92" t="s">
        <v>3543</v>
      </c>
    </row>
    <row r="8866" ht="14.25" customHeight="1">
      <c r="A8866" s="92" t="s">
        <v>4025</v>
      </c>
      <c r="B8866" s="92" t="s">
        <v>3021</v>
      </c>
      <c r="C8866" s="93">
        <v>45816.0</v>
      </c>
      <c r="D8866" s="94">
        <v>0.5354166666666667</v>
      </c>
      <c r="E8866" s="92">
        <v>2.0</v>
      </c>
      <c r="F8866" s="92" t="s">
        <v>3544</v>
      </c>
    </row>
    <row r="8867" ht="14.25" customHeight="1">
      <c r="A8867" s="92" t="s">
        <v>3746</v>
      </c>
      <c r="B8867" s="92" t="s">
        <v>3021</v>
      </c>
      <c r="C8867" s="93">
        <v>45849.0</v>
      </c>
      <c r="D8867" s="94">
        <v>0.2076388888888889</v>
      </c>
      <c r="E8867" s="92">
        <v>2.0</v>
      </c>
      <c r="F8867" s="92" t="s">
        <v>3544</v>
      </c>
    </row>
    <row r="8868" ht="14.25" customHeight="1">
      <c r="A8868" s="92" t="s">
        <v>3728</v>
      </c>
      <c r="B8868" s="92" t="s">
        <v>2520</v>
      </c>
      <c r="C8868" s="93">
        <v>45749.0</v>
      </c>
      <c r="D8868" s="94">
        <v>0.02013888888888889</v>
      </c>
      <c r="E8868" s="92">
        <v>2.0</v>
      </c>
      <c r="F8868" s="92" t="s">
        <v>3544</v>
      </c>
    </row>
    <row r="8869" ht="14.25" customHeight="1">
      <c r="A8869" s="92" t="s">
        <v>3774</v>
      </c>
      <c r="B8869" s="92" t="s">
        <v>2520</v>
      </c>
      <c r="C8869" s="93">
        <v>45801.0</v>
      </c>
      <c r="D8869" s="94">
        <v>0.5840277777777778</v>
      </c>
      <c r="E8869" s="92">
        <v>2.0</v>
      </c>
      <c r="F8869" s="92" t="s">
        <v>3544</v>
      </c>
    </row>
    <row r="8870" ht="14.25" customHeight="1">
      <c r="A8870" s="92" t="s">
        <v>3828</v>
      </c>
      <c r="B8870" s="92" t="s">
        <v>2520</v>
      </c>
      <c r="C8870" s="93">
        <v>45829.0</v>
      </c>
      <c r="D8870" s="94">
        <v>0.06944444444444445</v>
      </c>
      <c r="E8870" s="92">
        <v>2.0</v>
      </c>
      <c r="F8870" s="92" t="s">
        <v>3544</v>
      </c>
    </row>
    <row r="8871" ht="14.25" customHeight="1">
      <c r="A8871" s="92" t="s">
        <v>3831</v>
      </c>
      <c r="B8871" s="92" t="s">
        <v>2520</v>
      </c>
      <c r="C8871" s="93">
        <v>45874.0</v>
      </c>
      <c r="D8871" s="94">
        <v>0.6486111111111111</v>
      </c>
      <c r="E8871" s="92">
        <v>0.0</v>
      </c>
      <c r="F8871" s="92" t="s">
        <v>3542</v>
      </c>
    </row>
    <row r="8872" ht="14.25" customHeight="1">
      <c r="A8872" s="92" t="s">
        <v>4085</v>
      </c>
      <c r="B8872" s="92" t="s">
        <v>2520</v>
      </c>
      <c r="C8872" s="93">
        <v>45907.0</v>
      </c>
      <c r="D8872" s="94">
        <v>0.7451388888888889</v>
      </c>
      <c r="E8872" s="92">
        <v>0.0</v>
      </c>
      <c r="F8872" s="92" t="s">
        <v>3542</v>
      </c>
    </row>
    <row r="8873" ht="14.25" customHeight="1">
      <c r="A8873" s="92" t="s">
        <v>3752</v>
      </c>
      <c r="B8873" s="92" t="s">
        <v>2010</v>
      </c>
      <c r="C8873" s="93">
        <v>45711.0</v>
      </c>
      <c r="D8873" s="94">
        <v>0.3423611111111111</v>
      </c>
      <c r="E8873" s="92">
        <v>0.0</v>
      </c>
      <c r="F8873" s="92" t="s">
        <v>3542</v>
      </c>
    </row>
    <row r="8874" ht="14.25" customHeight="1">
      <c r="A8874" s="92" t="s">
        <v>3766</v>
      </c>
      <c r="B8874" s="92" t="s">
        <v>2010</v>
      </c>
      <c r="C8874" s="93">
        <v>45789.0</v>
      </c>
      <c r="D8874" s="94">
        <v>0.9020833333333333</v>
      </c>
      <c r="E8874" s="92">
        <v>1.0</v>
      </c>
      <c r="F8874" s="92" t="s">
        <v>3543</v>
      </c>
    </row>
    <row r="8875" ht="14.25" customHeight="1">
      <c r="A8875" s="92" t="s">
        <v>4005</v>
      </c>
      <c r="B8875" s="92" t="s">
        <v>2010</v>
      </c>
      <c r="C8875" s="93">
        <v>45831.0</v>
      </c>
      <c r="D8875" s="94">
        <v>0.18194444444444444</v>
      </c>
      <c r="E8875" s="92">
        <v>0.0</v>
      </c>
      <c r="F8875" s="92" t="s">
        <v>3542</v>
      </c>
    </row>
    <row r="8876" ht="14.25" customHeight="1">
      <c r="A8876" s="92" t="s">
        <v>3991</v>
      </c>
      <c r="B8876" s="92" t="s">
        <v>2010</v>
      </c>
      <c r="C8876" s="93">
        <v>45833.0</v>
      </c>
      <c r="D8876" s="94">
        <v>0.9958333333333333</v>
      </c>
      <c r="E8876" s="92">
        <v>1.0</v>
      </c>
      <c r="F8876" s="92" t="s">
        <v>3543</v>
      </c>
    </row>
    <row r="8877" ht="14.25" customHeight="1">
      <c r="A8877" s="92" t="s">
        <v>3992</v>
      </c>
      <c r="B8877" s="92" t="s">
        <v>2010</v>
      </c>
      <c r="C8877" s="93">
        <v>45903.0</v>
      </c>
      <c r="D8877" s="94">
        <v>0.17777777777777778</v>
      </c>
      <c r="E8877" s="92">
        <v>1.0</v>
      </c>
      <c r="F8877" s="92" t="s">
        <v>3543</v>
      </c>
    </row>
    <row r="8878" ht="14.25" customHeight="1">
      <c r="A8878" s="92" t="s">
        <v>4035</v>
      </c>
      <c r="B8878" s="92" t="s">
        <v>2521</v>
      </c>
      <c r="C8878" s="93">
        <v>45614.0</v>
      </c>
      <c r="D8878" s="94">
        <v>0.96875</v>
      </c>
      <c r="E8878" s="92">
        <v>0.0</v>
      </c>
      <c r="F8878" s="92" t="s">
        <v>3542</v>
      </c>
    </row>
    <row r="8879" ht="14.25" customHeight="1">
      <c r="A8879" s="92" t="s">
        <v>3694</v>
      </c>
      <c r="B8879" s="92" t="s">
        <v>2521</v>
      </c>
      <c r="C8879" s="93">
        <v>45660.0</v>
      </c>
      <c r="D8879" s="94">
        <v>0.125</v>
      </c>
      <c r="E8879" s="92">
        <v>0.0</v>
      </c>
      <c r="F8879" s="92" t="s">
        <v>3542</v>
      </c>
    </row>
    <row r="8880" ht="14.25" customHeight="1">
      <c r="A8880" s="92" t="s">
        <v>3766</v>
      </c>
      <c r="B8880" s="92" t="s">
        <v>1017</v>
      </c>
      <c r="C8880" s="93">
        <v>45630.0</v>
      </c>
      <c r="D8880" s="94">
        <v>0.41041666666666665</v>
      </c>
      <c r="E8880" s="92">
        <v>0.0</v>
      </c>
      <c r="F8880" s="92" t="s">
        <v>3542</v>
      </c>
    </row>
    <row r="8881" ht="14.25" customHeight="1">
      <c r="A8881" s="92" t="s">
        <v>4048</v>
      </c>
      <c r="B8881" s="92" t="s">
        <v>1526</v>
      </c>
      <c r="C8881" s="93">
        <v>45760.0</v>
      </c>
      <c r="D8881" s="94">
        <v>0.4986111111111111</v>
      </c>
      <c r="E8881" s="92">
        <v>1.0</v>
      </c>
      <c r="F8881" s="92" t="s">
        <v>3543</v>
      </c>
    </row>
    <row r="8882" ht="14.25" customHeight="1">
      <c r="A8882" s="92" t="s">
        <v>3934</v>
      </c>
      <c r="B8882" s="92" t="s">
        <v>1526</v>
      </c>
      <c r="C8882" s="93">
        <v>45879.0</v>
      </c>
      <c r="D8882" s="94">
        <v>0.5819444444444445</v>
      </c>
      <c r="E8882" s="92">
        <v>1.0</v>
      </c>
      <c r="F8882" s="92" t="s">
        <v>3543</v>
      </c>
    </row>
    <row r="8883" ht="14.25" customHeight="1">
      <c r="A8883" s="92" t="s">
        <v>3788</v>
      </c>
      <c r="B8883" s="92" t="s">
        <v>3481</v>
      </c>
      <c r="C8883" s="93">
        <v>45880.0</v>
      </c>
      <c r="D8883" s="94">
        <v>0.10138888888888889</v>
      </c>
      <c r="E8883" s="92">
        <v>0.0</v>
      </c>
      <c r="F8883" s="92" t="s">
        <v>3542</v>
      </c>
    </row>
    <row r="8884" ht="14.25" customHeight="1">
      <c r="A8884" s="92" t="s">
        <v>4089</v>
      </c>
      <c r="B8884" s="92" t="s">
        <v>3481</v>
      </c>
      <c r="C8884" s="93">
        <v>45889.0</v>
      </c>
      <c r="D8884" s="94">
        <v>0.4895833333333333</v>
      </c>
      <c r="E8884" s="92">
        <v>2.0</v>
      </c>
      <c r="F8884" s="92" t="s">
        <v>3544</v>
      </c>
    </row>
    <row r="8885" ht="14.25" customHeight="1">
      <c r="A8885" s="92" t="s">
        <v>3808</v>
      </c>
      <c r="B8885" s="92" t="s">
        <v>3482</v>
      </c>
      <c r="C8885" s="93">
        <v>45802.0</v>
      </c>
      <c r="D8885" s="94">
        <v>0.32083333333333336</v>
      </c>
      <c r="E8885" s="92">
        <v>2.0</v>
      </c>
      <c r="F8885" s="92" t="s">
        <v>3544</v>
      </c>
    </row>
    <row r="8886" ht="14.25" customHeight="1">
      <c r="A8886" s="92" t="s">
        <v>4051</v>
      </c>
      <c r="B8886" s="92" t="s">
        <v>3482</v>
      </c>
      <c r="C8886" s="93">
        <v>45878.0</v>
      </c>
      <c r="D8886" s="94">
        <v>0.6041666666666666</v>
      </c>
      <c r="E8886" s="92">
        <v>2.0</v>
      </c>
      <c r="F8886" s="92" t="s">
        <v>3544</v>
      </c>
    </row>
    <row r="8887" ht="14.25" customHeight="1">
      <c r="A8887" s="92" t="s">
        <v>4057</v>
      </c>
      <c r="B8887" s="92" t="s">
        <v>3482</v>
      </c>
      <c r="C8887" s="93">
        <v>45911.0</v>
      </c>
      <c r="D8887" s="94">
        <v>0.8</v>
      </c>
      <c r="E8887" s="92">
        <v>1.0</v>
      </c>
      <c r="F8887" s="92" t="s">
        <v>3543</v>
      </c>
    </row>
    <row r="8888" ht="14.25" customHeight="1">
      <c r="A8888" s="92" t="s">
        <v>4086</v>
      </c>
      <c r="B8888" s="92" t="s">
        <v>511</v>
      </c>
      <c r="C8888" s="93">
        <v>45908.0</v>
      </c>
      <c r="D8888" s="94">
        <v>0.8361111111111111</v>
      </c>
      <c r="E8888" s="92">
        <v>0.0</v>
      </c>
      <c r="F8888" s="92" t="s">
        <v>3542</v>
      </c>
    </row>
    <row r="8889" ht="14.25" customHeight="1">
      <c r="A8889" s="92" t="s">
        <v>3707</v>
      </c>
      <c r="B8889" s="92" t="s">
        <v>2011</v>
      </c>
      <c r="C8889" s="93">
        <v>45720.0</v>
      </c>
      <c r="D8889" s="94">
        <v>0.6840277777777778</v>
      </c>
      <c r="E8889" s="92">
        <v>0.0</v>
      </c>
      <c r="F8889" s="92" t="s">
        <v>3542</v>
      </c>
    </row>
    <row r="8890" ht="14.25" customHeight="1">
      <c r="A8890" s="92" t="s">
        <v>3707</v>
      </c>
      <c r="B8890" s="92" t="s">
        <v>2011</v>
      </c>
      <c r="C8890" s="93">
        <v>45936.0</v>
      </c>
      <c r="D8890" s="94">
        <v>0.16041666666666668</v>
      </c>
      <c r="E8890" s="92">
        <v>2.0</v>
      </c>
      <c r="F8890" s="92" t="s">
        <v>3544</v>
      </c>
    </row>
    <row r="8891" ht="14.25" customHeight="1">
      <c r="A8891" s="92" t="s">
        <v>3896</v>
      </c>
      <c r="B8891" s="92" t="s">
        <v>2522</v>
      </c>
      <c r="C8891" s="93">
        <v>45589.0</v>
      </c>
      <c r="D8891" s="94">
        <v>0.03611111111111111</v>
      </c>
      <c r="E8891" s="92">
        <v>2.0</v>
      </c>
      <c r="F8891" s="92" t="s">
        <v>3544</v>
      </c>
    </row>
    <row r="8892" ht="14.25" customHeight="1">
      <c r="A8892" s="92" t="s">
        <v>3829</v>
      </c>
      <c r="B8892" s="92" t="s">
        <v>2522</v>
      </c>
      <c r="C8892" s="93">
        <v>45753.0</v>
      </c>
      <c r="D8892" s="94">
        <v>0.17291666666666666</v>
      </c>
      <c r="E8892" s="92">
        <v>1.0</v>
      </c>
      <c r="F8892" s="92" t="s">
        <v>3543</v>
      </c>
    </row>
    <row r="8893" ht="14.25" customHeight="1">
      <c r="A8893" s="92" t="s">
        <v>3789</v>
      </c>
      <c r="B8893" s="92" t="s">
        <v>2522</v>
      </c>
      <c r="C8893" s="93">
        <v>45823.0</v>
      </c>
      <c r="D8893" s="94">
        <v>0.07708333333333334</v>
      </c>
      <c r="E8893" s="92">
        <v>0.0</v>
      </c>
      <c r="F8893" s="92" t="s">
        <v>3542</v>
      </c>
    </row>
    <row r="8894" ht="14.25" customHeight="1">
      <c r="A8894" s="92" t="s">
        <v>3692</v>
      </c>
      <c r="B8894" s="92" t="s">
        <v>2012</v>
      </c>
      <c r="C8894" s="93">
        <v>45623.0</v>
      </c>
      <c r="D8894" s="94">
        <v>0.19305555555555556</v>
      </c>
      <c r="E8894" s="92">
        <v>1.0</v>
      </c>
      <c r="F8894" s="92" t="s">
        <v>3543</v>
      </c>
    </row>
    <row r="8895" ht="14.25" customHeight="1">
      <c r="A8895" s="92" t="s">
        <v>3923</v>
      </c>
      <c r="B8895" s="92" t="s">
        <v>2012</v>
      </c>
      <c r="C8895" s="93">
        <v>45633.0</v>
      </c>
      <c r="D8895" s="94">
        <v>0.42430555555555555</v>
      </c>
      <c r="E8895" s="92">
        <v>0.0</v>
      </c>
      <c r="F8895" s="92" t="s">
        <v>3542</v>
      </c>
    </row>
    <row r="8896" ht="14.25" customHeight="1">
      <c r="A8896" s="92" t="s">
        <v>3728</v>
      </c>
      <c r="B8896" s="92" t="s">
        <v>2012</v>
      </c>
      <c r="C8896" s="93">
        <v>45893.0</v>
      </c>
      <c r="D8896" s="94">
        <v>0.6506944444444445</v>
      </c>
      <c r="E8896" s="92">
        <v>0.0</v>
      </c>
      <c r="F8896" s="92" t="s">
        <v>3542</v>
      </c>
    </row>
    <row r="8897" ht="14.25" customHeight="1">
      <c r="A8897" s="92" t="s">
        <v>3945</v>
      </c>
      <c r="B8897" s="92" t="s">
        <v>1018</v>
      </c>
      <c r="C8897" s="93">
        <v>45599.0</v>
      </c>
      <c r="D8897" s="94">
        <v>0.22013888888888888</v>
      </c>
      <c r="E8897" s="92">
        <v>1.0</v>
      </c>
      <c r="F8897" s="92" t="s">
        <v>3543</v>
      </c>
    </row>
    <row r="8898" ht="14.25" customHeight="1">
      <c r="A8898" s="92" t="s">
        <v>3683</v>
      </c>
      <c r="B8898" s="92" t="s">
        <v>1018</v>
      </c>
      <c r="C8898" s="93">
        <v>45614.0</v>
      </c>
      <c r="D8898" s="94">
        <v>0.5444444444444444</v>
      </c>
      <c r="E8898" s="92">
        <v>2.0</v>
      </c>
      <c r="F8898" s="92" t="s">
        <v>3544</v>
      </c>
    </row>
    <row r="8899" ht="14.25" customHeight="1">
      <c r="A8899" s="92" t="s">
        <v>3955</v>
      </c>
      <c r="B8899" s="92" t="s">
        <v>1018</v>
      </c>
      <c r="C8899" s="93">
        <v>45750.0</v>
      </c>
      <c r="D8899" s="94">
        <v>0.8590277777777777</v>
      </c>
      <c r="E8899" s="92">
        <v>2.0</v>
      </c>
      <c r="F8899" s="92" t="s">
        <v>3544</v>
      </c>
    </row>
    <row r="8900" ht="14.25" customHeight="1">
      <c r="A8900" s="92" t="s">
        <v>4071</v>
      </c>
      <c r="B8900" s="92" t="s">
        <v>1527</v>
      </c>
      <c r="C8900" s="93">
        <v>45699.0</v>
      </c>
      <c r="D8900" s="94">
        <v>0.8784722222222222</v>
      </c>
      <c r="E8900" s="92">
        <v>2.0</v>
      </c>
      <c r="F8900" s="92" t="s">
        <v>3544</v>
      </c>
    </row>
    <row r="8901" ht="14.25" customHeight="1">
      <c r="A8901" s="92" t="s">
        <v>3900</v>
      </c>
      <c r="B8901" s="92" t="s">
        <v>1527</v>
      </c>
      <c r="C8901" s="93">
        <v>45862.0</v>
      </c>
      <c r="D8901" s="94">
        <v>0.7326388888888888</v>
      </c>
      <c r="E8901" s="92">
        <v>2.0</v>
      </c>
      <c r="F8901" s="92" t="s">
        <v>3544</v>
      </c>
    </row>
    <row r="8902" ht="14.25" customHeight="1">
      <c r="A8902" s="92" t="s">
        <v>3752</v>
      </c>
      <c r="B8902" s="92" t="s">
        <v>3483</v>
      </c>
      <c r="C8902" s="93">
        <v>45641.0</v>
      </c>
      <c r="D8902" s="94">
        <v>0.7472222222222222</v>
      </c>
      <c r="E8902" s="92">
        <v>2.0</v>
      </c>
      <c r="F8902" s="92" t="s">
        <v>3544</v>
      </c>
    </row>
    <row r="8903" ht="14.25" customHeight="1">
      <c r="A8903" s="92" t="s">
        <v>3882</v>
      </c>
      <c r="B8903" s="92" t="s">
        <v>3483</v>
      </c>
      <c r="C8903" s="93">
        <v>45665.0</v>
      </c>
      <c r="D8903" s="94">
        <v>0.7388888888888889</v>
      </c>
      <c r="E8903" s="92">
        <v>0.0</v>
      </c>
      <c r="F8903" s="92" t="s">
        <v>3542</v>
      </c>
    </row>
    <row r="8904" ht="14.25" customHeight="1">
      <c r="A8904" s="92" t="s">
        <v>3706</v>
      </c>
      <c r="B8904" s="92" t="s">
        <v>3483</v>
      </c>
      <c r="C8904" s="93">
        <v>45722.0</v>
      </c>
      <c r="D8904" s="94">
        <v>0.6451388888888889</v>
      </c>
      <c r="E8904" s="92">
        <v>1.0</v>
      </c>
      <c r="F8904" s="92" t="s">
        <v>3543</v>
      </c>
    </row>
    <row r="8905" ht="14.25" customHeight="1">
      <c r="A8905" s="92" t="s">
        <v>3871</v>
      </c>
      <c r="B8905" s="92" t="s">
        <v>3483</v>
      </c>
      <c r="C8905" s="93">
        <v>45797.0</v>
      </c>
      <c r="D8905" s="94">
        <v>0.07222222222222222</v>
      </c>
      <c r="E8905" s="92">
        <v>2.0</v>
      </c>
      <c r="F8905" s="92" t="s">
        <v>3544</v>
      </c>
    </row>
    <row r="8906" ht="14.25" customHeight="1">
      <c r="A8906" s="92" t="s">
        <v>3974</v>
      </c>
      <c r="B8906" s="92" t="s">
        <v>3483</v>
      </c>
      <c r="C8906" s="93">
        <v>45821.0</v>
      </c>
      <c r="D8906" s="94">
        <v>0.16805555555555557</v>
      </c>
      <c r="E8906" s="92">
        <v>0.0</v>
      </c>
      <c r="F8906" s="92" t="s">
        <v>3542</v>
      </c>
    </row>
    <row r="8907" ht="14.25" customHeight="1">
      <c r="A8907" s="92" t="s">
        <v>4066</v>
      </c>
      <c r="B8907" s="92" t="s">
        <v>3483</v>
      </c>
      <c r="C8907" s="93">
        <v>45849.0</v>
      </c>
      <c r="D8907" s="94">
        <v>0.2125</v>
      </c>
      <c r="E8907" s="92">
        <v>2.0</v>
      </c>
      <c r="F8907" s="92" t="s">
        <v>3544</v>
      </c>
    </row>
    <row r="8908" ht="14.25" customHeight="1">
      <c r="A8908" s="92" t="s">
        <v>3771</v>
      </c>
      <c r="B8908" s="92" t="s">
        <v>3483</v>
      </c>
      <c r="C8908" s="93">
        <v>45860.0</v>
      </c>
      <c r="D8908" s="94">
        <v>0.03125</v>
      </c>
      <c r="E8908" s="92">
        <v>1.0</v>
      </c>
      <c r="F8908" s="92" t="s">
        <v>3543</v>
      </c>
    </row>
    <row r="8909" ht="14.25" customHeight="1">
      <c r="A8909" s="92" t="s">
        <v>3770</v>
      </c>
      <c r="B8909" s="92" t="s">
        <v>2013</v>
      </c>
      <c r="C8909" s="93">
        <v>45598.0</v>
      </c>
      <c r="D8909" s="94">
        <v>0.47708333333333336</v>
      </c>
      <c r="E8909" s="92">
        <v>2.0</v>
      </c>
      <c r="F8909" s="92" t="s">
        <v>3544</v>
      </c>
    </row>
    <row r="8910" ht="14.25" customHeight="1">
      <c r="A8910" s="92" t="s">
        <v>3800</v>
      </c>
      <c r="B8910" s="92" t="s">
        <v>2013</v>
      </c>
      <c r="C8910" s="93">
        <v>45685.0</v>
      </c>
      <c r="D8910" s="94">
        <v>0.9055555555555556</v>
      </c>
      <c r="E8910" s="92">
        <v>2.0</v>
      </c>
      <c r="F8910" s="92" t="s">
        <v>3544</v>
      </c>
    </row>
    <row r="8911" ht="14.25" customHeight="1">
      <c r="A8911" s="92" t="s">
        <v>3900</v>
      </c>
      <c r="B8911" s="92" t="s">
        <v>2013</v>
      </c>
      <c r="C8911" s="93">
        <v>45761.0</v>
      </c>
      <c r="D8911" s="94">
        <v>0.9076388888888889</v>
      </c>
      <c r="E8911" s="92">
        <v>1.0</v>
      </c>
      <c r="F8911" s="92" t="s">
        <v>3543</v>
      </c>
    </row>
    <row r="8912" ht="14.25" customHeight="1">
      <c r="A8912" s="92" t="s">
        <v>3673</v>
      </c>
      <c r="B8912" s="92" t="s">
        <v>2013</v>
      </c>
      <c r="C8912" s="93">
        <v>45843.0</v>
      </c>
      <c r="D8912" s="94">
        <v>0.03680555555555556</v>
      </c>
      <c r="E8912" s="92">
        <v>1.0</v>
      </c>
      <c r="F8912" s="92" t="s">
        <v>3543</v>
      </c>
    </row>
    <row r="8913" ht="14.25" customHeight="1">
      <c r="A8913" s="92" t="s">
        <v>4047</v>
      </c>
      <c r="B8913" s="92" t="s">
        <v>2523</v>
      </c>
      <c r="C8913" s="93">
        <v>45716.0</v>
      </c>
      <c r="D8913" s="94">
        <v>0.1451388888888889</v>
      </c>
      <c r="E8913" s="92">
        <v>1.0</v>
      </c>
      <c r="F8913" s="92" t="s">
        <v>3543</v>
      </c>
    </row>
    <row r="8914" ht="14.25" customHeight="1">
      <c r="A8914" s="92" t="s">
        <v>3750</v>
      </c>
      <c r="B8914" s="92" t="s">
        <v>2523</v>
      </c>
      <c r="C8914" s="93">
        <v>45767.0</v>
      </c>
      <c r="D8914" s="94">
        <v>0.9361111111111111</v>
      </c>
      <c r="E8914" s="92">
        <v>0.0</v>
      </c>
      <c r="F8914" s="92" t="s">
        <v>3542</v>
      </c>
    </row>
    <row r="8915" ht="14.25" customHeight="1">
      <c r="A8915" s="92" t="s">
        <v>3654</v>
      </c>
      <c r="B8915" s="92" t="s">
        <v>2523</v>
      </c>
      <c r="C8915" s="93">
        <v>45778.0</v>
      </c>
      <c r="D8915" s="94">
        <v>0.22430555555555556</v>
      </c>
      <c r="E8915" s="92">
        <v>1.0</v>
      </c>
      <c r="F8915" s="92" t="s">
        <v>3543</v>
      </c>
    </row>
    <row r="8916" ht="14.25" customHeight="1">
      <c r="A8916" s="92" t="s">
        <v>3739</v>
      </c>
      <c r="B8916" s="92" t="s">
        <v>2523</v>
      </c>
      <c r="C8916" s="93">
        <v>45817.0</v>
      </c>
      <c r="D8916" s="94">
        <v>0.775</v>
      </c>
      <c r="E8916" s="92">
        <v>2.0</v>
      </c>
      <c r="F8916" s="92" t="s">
        <v>3544</v>
      </c>
    </row>
    <row r="8917" ht="14.25" customHeight="1">
      <c r="A8917" s="92" t="s">
        <v>3863</v>
      </c>
      <c r="B8917" s="92" t="s">
        <v>2523</v>
      </c>
      <c r="C8917" s="93">
        <v>45877.0</v>
      </c>
      <c r="D8917" s="94">
        <v>0.16319444444444445</v>
      </c>
      <c r="E8917" s="92">
        <v>0.0</v>
      </c>
      <c r="F8917" s="92" t="s">
        <v>3542</v>
      </c>
    </row>
    <row r="8918" ht="14.25" customHeight="1">
      <c r="A8918" s="92" t="s">
        <v>3702</v>
      </c>
      <c r="B8918" s="92" t="s">
        <v>2523</v>
      </c>
      <c r="C8918" s="93">
        <v>45911.0</v>
      </c>
      <c r="D8918" s="94">
        <v>0.5673611111111111</v>
      </c>
      <c r="E8918" s="92">
        <v>1.0</v>
      </c>
      <c r="F8918" s="92" t="s">
        <v>3543</v>
      </c>
    </row>
    <row r="8919" ht="14.25" customHeight="1">
      <c r="A8919" s="92" t="s">
        <v>3689</v>
      </c>
      <c r="B8919" s="92" t="s">
        <v>3022</v>
      </c>
      <c r="C8919" s="93">
        <v>45584.0</v>
      </c>
      <c r="D8919" s="94">
        <v>0.4652777777777778</v>
      </c>
      <c r="E8919" s="92">
        <v>1.0</v>
      </c>
      <c r="F8919" s="92" t="s">
        <v>3543</v>
      </c>
    </row>
    <row r="8920" ht="14.25" customHeight="1">
      <c r="A8920" s="92" t="s">
        <v>3972</v>
      </c>
      <c r="B8920" s="92" t="s">
        <v>3022</v>
      </c>
      <c r="C8920" s="93">
        <v>45640.0</v>
      </c>
      <c r="D8920" s="94">
        <v>0.8111111111111111</v>
      </c>
      <c r="E8920" s="92">
        <v>2.0</v>
      </c>
      <c r="F8920" s="92" t="s">
        <v>3544</v>
      </c>
    </row>
    <row r="8921" ht="14.25" customHeight="1">
      <c r="A8921" s="92" t="s">
        <v>3777</v>
      </c>
      <c r="B8921" s="92" t="s">
        <v>3022</v>
      </c>
      <c r="C8921" s="93">
        <v>45670.0</v>
      </c>
      <c r="D8921" s="94">
        <v>0.5479166666666667</v>
      </c>
      <c r="E8921" s="92">
        <v>2.0</v>
      </c>
      <c r="F8921" s="92" t="s">
        <v>3544</v>
      </c>
    </row>
    <row r="8922" ht="14.25" customHeight="1">
      <c r="A8922" s="92" t="s">
        <v>3673</v>
      </c>
      <c r="B8922" s="92" t="s">
        <v>3022</v>
      </c>
      <c r="C8922" s="93">
        <v>45814.0</v>
      </c>
      <c r="D8922" s="94">
        <v>0.6611111111111111</v>
      </c>
      <c r="E8922" s="92">
        <v>2.0</v>
      </c>
      <c r="F8922" s="92" t="s">
        <v>3544</v>
      </c>
    </row>
    <row r="8923" ht="14.25" customHeight="1">
      <c r="A8923" s="92" t="s">
        <v>3969</v>
      </c>
      <c r="B8923" s="92" t="s">
        <v>2014</v>
      </c>
      <c r="C8923" s="93">
        <v>45830.0</v>
      </c>
      <c r="D8923" s="94">
        <v>0.1638888888888889</v>
      </c>
      <c r="E8923" s="92">
        <v>2.0</v>
      </c>
      <c r="F8923" s="92" t="s">
        <v>3544</v>
      </c>
    </row>
    <row r="8924" ht="14.25" customHeight="1">
      <c r="A8924" s="92" t="s">
        <v>3820</v>
      </c>
      <c r="B8924" s="92" t="s">
        <v>2014</v>
      </c>
      <c r="C8924" s="93">
        <v>45927.0</v>
      </c>
      <c r="D8924" s="94">
        <v>0.6881944444444444</v>
      </c>
      <c r="E8924" s="92">
        <v>1.0</v>
      </c>
      <c r="F8924" s="92" t="s">
        <v>3543</v>
      </c>
    </row>
    <row r="8925" ht="14.25" customHeight="1">
      <c r="A8925" s="92" t="s">
        <v>3811</v>
      </c>
      <c r="B8925" s="92" t="s">
        <v>3023</v>
      </c>
      <c r="C8925" s="93">
        <v>45616.0</v>
      </c>
      <c r="D8925" s="94">
        <v>0.8604166666666667</v>
      </c>
      <c r="E8925" s="92">
        <v>1.0</v>
      </c>
      <c r="F8925" s="92" t="s">
        <v>3543</v>
      </c>
    </row>
    <row r="8926" ht="14.25" customHeight="1">
      <c r="A8926" s="92" t="s">
        <v>3765</v>
      </c>
      <c r="B8926" s="92" t="s">
        <v>3023</v>
      </c>
      <c r="C8926" s="93">
        <v>45648.0</v>
      </c>
      <c r="D8926" s="94">
        <v>0.27291666666666664</v>
      </c>
      <c r="E8926" s="92">
        <v>2.0</v>
      </c>
      <c r="F8926" s="92" t="s">
        <v>3544</v>
      </c>
    </row>
    <row r="8927" ht="14.25" customHeight="1">
      <c r="A8927" s="92" t="s">
        <v>3966</v>
      </c>
      <c r="B8927" s="92" t="s">
        <v>3023</v>
      </c>
      <c r="C8927" s="93">
        <v>45665.0</v>
      </c>
      <c r="D8927" s="94">
        <v>0.2263888888888889</v>
      </c>
      <c r="E8927" s="92">
        <v>1.0</v>
      </c>
      <c r="F8927" s="92" t="s">
        <v>3543</v>
      </c>
    </row>
    <row r="8928" ht="14.25" customHeight="1">
      <c r="A8928" s="92" t="s">
        <v>4015</v>
      </c>
      <c r="B8928" s="92" t="s">
        <v>3023</v>
      </c>
      <c r="C8928" s="93">
        <v>45803.0</v>
      </c>
      <c r="D8928" s="94">
        <v>0.6618055555555555</v>
      </c>
      <c r="E8928" s="92">
        <v>2.0</v>
      </c>
      <c r="F8928" s="92" t="s">
        <v>3544</v>
      </c>
    </row>
    <row r="8929" ht="14.25" customHeight="1">
      <c r="A8929" s="92" t="s">
        <v>3817</v>
      </c>
      <c r="B8929" s="92" t="s">
        <v>3023</v>
      </c>
      <c r="C8929" s="93">
        <v>45832.0</v>
      </c>
      <c r="D8929" s="94">
        <v>0.06111111111111111</v>
      </c>
      <c r="E8929" s="92">
        <v>1.0</v>
      </c>
      <c r="F8929" s="92" t="s">
        <v>3543</v>
      </c>
    </row>
    <row r="8930" ht="14.25" customHeight="1">
      <c r="A8930" s="92" t="s">
        <v>3969</v>
      </c>
      <c r="B8930" s="92" t="s">
        <v>3023</v>
      </c>
      <c r="C8930" s="93">
        <v>45861.0</v>
      </c>
      <c r="D8930" s="94">
        <v>0.53125</v>
      </c>
      <c r="E8930" s="92">
        <v>0.0</v>
      </c>
      <c r="F8930" s="92" t="s">
        <v>3542</v>
      </c>
    </row>
    <row r="8931" ht="14.25" customHeight="1">
      <c r="A8931" s="92" t="s">
        <v>4023</v>
      </c>
      <c r="B8931" s="92" t="s">
        <v>512</v>
      </c>
      <c r="C8931" s="93">
        <v>45925.0</v>
      </c>
      <c r="D8931" s="94">
        <v>0.0625</v>
      </c>
      <c r="E8931" s="92">
        <v>0.0</v>
      </c>
      <c r="F8931" s="92" t="s">
        <v>3542</v>
      </c>
    </row>
    <row r="8932" ht="14.25" customHeight="1">
      <c r="A8932" s="92" t="s">
        <v>3992</v>
      </c>
      <c r="B8932" s="92" t="s">
        <v>1528</v>
      </c>
      <c r="C8932" s="93">
        <v>45705.0</v>
      </c>
      <c r="D8932" s="94">
        <v>0.8409722222222222</v>
      </c>
      <c r="E8932" s="92">
        <v>0.0</v>
      </c>
      <c r="F8932" s="92" t="s">
        <v>3542</v>
      </c>
    </row>
    <row r="8933" ht="14.25" customHeight="1">
      <c r="A8933" s="92" t="s">
        <v>3826</v>
      </c>
      <c r="B8933" s="92" t="s">
        <v>1528</v>
      </c>
      <c r="C8933" s="93">
        <v>45746.0</v>
      </c>
      <c r="D8933" s="94">
        <v>0.25069444444444444</v>
      </c>
      <c r="E8933" s="92">
        <v>0.0</v>
      </c>
      <c r="F8933" s="92" t="s">
        <v>3542</v>
      </c>
    </row>
    <row r="8934" ht="14.25" customHeight="1">
      <c r="A8934" s="92" t="s">
        <v>3988</v>
      </c>
      <c r="B8934" s="92" t="s">
        <v>1528</v>
      </c>
      <c r="C8934" s="93">
        <v>45826.0</v>
      </c>
      <c r="D8934" s="94">
        <v>0.3326388888888889</v>
      </c>
      <c r="E8934" s="92">
        <v>0.0</v>
      </c>
      <c r="F8934" s="92" t="s">
        <v>3542</v>
      </c>
    </row>
    <row r="8935" ht="14.25" customHeight="1">
      <c r="A8935" s="92" t="s">
        <v>3859</v>
      </c>
      <c r="B8935" s="92" t="s">
        <v>1528</v>
      </c>
      <c r="C8935" s="93">
        <v>45864.0</v>
      </c>
      <c r="D8935" s="94">
        <v>0.275</v>
      </c>
      <c r="E8935" s="92">
        <v>1.0</v>
      </c>
      <c r="F8935" s="92" t="s">
        <v>3543</v>
      </c>
    </row>
    <row r="8936" ht="14.25" customHeight="1">
      <c r="A8936" s="92" t="s">
        <v>4086</v>
      </c>
      <c r="B8936" s="92" t="s">
        <v>1528</v>
      </c>
      <c r="C8936" s="93">
        <v>45876.0</v>
      </c>
      <c r="D8936" s="94">
        <v>0.46597222222222223</v>
      </c>
      <c r="E8936" s="92">
        <v>0.0</v>
      </c>
      <c r="F8936" s="92" t="s">
        <v>3542</v>
      </c>
    </row>
    <row r="8937" ht="14.25" customHeight="1">
      <c r="A8937" s="92" t="s">
        <v>4031</v>
      </c>
      <c r="B8937" s="92" t="s">
        <v>1528</v>
      </c>
      <c r="C8937" s="93">
        <v>45881.0</v>
      </c>
      <c r="D8937" s="94">
        <v>0.5201388888888889</v>
      </c>
      <c r="E8937" s="92">
        <v>2.0</v>
      </c>
      <c r="F8937" s="92" t="s">
        <v>3544</v>
      </c>
    </row>
    <row r="8938" ht="14.25" customHeight="1">
      <c r="A8938" s="92" t="s">
        <v>3681</v>
      </c>
      <c r="B8938" s="92" t="s">
        <v>1528</v>
      </c>
      <c r="C8938" s="93">
        <v>45933.0</v>
      </c>
      <c r="D8938" s="94">
        <v>0.5152777777777777</v>
      </c>
      <c r="E8938" s="92">
        <v>0.0</v>
      </c>
      <c r="F8938" s="92" t="s">
        <v>3542</v>
      </c>
    </row>
    <row r="8939" ht="14.25" customHeight="1">
      <c r="A8939" s="92" t="s">
        <v>3760</v>
      </c>
      <c r="B8939" s="92" t="s">
        <v>513</v>
      </c>
      <c r="C8939" s="93">
        <v>45668.0</v>
      </c>
      <c r="D8939" s="94">
        <v>0.4548611111111111</v>
      </c>
      <c r="E8939" s="92">
        <v>0.0</v>
      </c>
      <c r="F8939" s="92" t="s">
        <v>3542</v>
      </c>
    </row>
    <row r="8940" ht="14.25" customHeight="1">
      <c r="A8940" s="92" t="s">
        <v>4084</v>
      </c>
      <c r="B8940" s="92" t="s">
        <v>513</v>
      </c>
      <c r="C8940" s="93">
        <v>45699.0</v>
      </c>
      <c r="D8940" s="94">
        <v>0.7451388888888889</v>
      </c>
      <c r="E8940" s="92">
        <v>0.0</v>
      </c>
      <c r="F8940" s="92" t="s">
        <v>3542</v>
      </c>
    </row>
    <row r="8941" ht="14.25" customHeight="1">
      <c r="A8941" s="92" t="s">
        <v>3800</v>
      </c>
      <c r="B8941" s="92" t="s">
        <v>513</v>
      </c>
      <c r="C8941" s="93">
        <v>45873.0</v>
      </c>
      <c r="D8941" s="94">
        <v>0.5715277777777777</v>
      </c>
      <c r="E8941" s="92">
        <v>1.0</v>
      </c>
      <c r="F8941" s="92" t="s">
        <v>3543</v>
      </c>
    </row>
    <row r="8942" ht="14.25" customHeight="1">
      <c r="A8942" s="92" t="s">
        <v>3765</v>
      </c>
      <c r="B8942" s="92" t="s">
        <v>3024</v>
      </c>
      <c r="C8942" s="93">
        <v>45873.0</v>
      </c>
      <c r="D8942" s="94">
        <v>0.20277777777777778</v>
      </c>
      <c r="E8942" s="92">
        <v>1.0</v>
      </c>
      <c r="F8942" s="92" t="s">
        <v>3543</v>
      </c>
    </row>
    <row r="8943" ht="14.25" customHeight="1">
      <c r="A8943" s="92" t="s">
        <v>3718</v>
      </c>
      <c r="B8943" s="92" t="s">
        <v>3024</v>
      </c>
      <c r="C8943" s="93">
        <v>45936.0</v>
      </c>
      <c r="D8943" s="94">
        <v>0.13194444444444445</v>
      </c>
      <c r="E8943" s="92">
        <v>0.0</v>
      </c>
      <c r="F8943" s="92" t="s">
        <v>3542</v>
      </c>
    </row>
    <row r="8944" ht="14.25" customHeight="1">
      <c r="A8944" s="92" t="s">
        <v>4065</v>
      </c>
      <c r="B8944" s="92" t="s">
        <v>2526</v>
      </c>
      <c r="C8944" s="93">
        <v>45651.0</v>
      </c>
      <c r="D8944" s="94">
        <v>0.69375</v>
      </c>
      <c r="E8944" s="92">
        <v>1.0</v>
      </c>
      <c r="F8944" s="92" t="s">
        <v>3543</v>
      </c>
    </row>
    <row r="8945" ht="14.25" customHeight="1">
      <c r="A8945" s="92" t="s">
        <v>3990</v>
      </c>
      <c r="B8945" s="92" t="s">
        <v>2526</v>
      </c>
      <c r="C8945" s="93">
        <v>45794.0</v>
      </c>
      <c r="D8945" s="94">
        <v>0.5888888888888889</v>
      </c>
      <c r="E8945" s="92">
        <v>0.0</v>
      </c>
      <c r="F8945" s="92" t="s">
        <v>3542</v>
      </c>
    </row>
    <row r="8946" ht="14.25" customHeight="1">
      <c r="A8946" s="92" t="s">
        <v>3793</v>
      </c>
      <c r="B8946" s="92" t="s">
        <v>1529</v>
      </c>
      <c r="C8946" s="93">
        <v>45591.0</v>
      </c>
      <c r="D8946" s="94">
        <v>0.07291666666666667</v>
      </c>
      <c r="E8946" s="92">
        <v>1.0</v>
      </c>
      <c r="F8946" s="92" t="s">
        <v>3543</v>
      </c>
    </row>
    <row r="8947" ht="14.25" customHeight="1">
      <c r="A8947" s="92" t="s">
        <v>3869</v>
      </c>
      <c r="B8947" s="92" t="s">
        <v>1529</v>
      </c>
      <c r="C8947" s="93">
        <v>45694.0</v>
      </c>
      <c r="D8947" s="94">
        <v>0.6145833333333334</v>
      </c>
      <c r="E8947" s="92">
        <v>0.0</v>
      </c>
      <c r="F8947" s="92" t="s">
        <v>3542</v>
      </c>
    </row>
    <row r="8948" ht="14.25" customHeight="1">
      <c r="A8948" s="92" t="s">
        <v>3914</v>
      </c>
      <c r="B8948" s="92" t="s">
        <v>1019</v>
      </c>
      <c r="C8948" s="93">
        <v>45598.0</v>
      </c>
      <c r="D8948" s="94">
        <v>0.5736111111111111</v>
      </c>
      <c r="E8948" s="92">
        <v>0.0</v>
      </c>
      <c r="F8948" s="92" t="s">
        <v>3542</v>
      </c>
    </row>
    <row r="8949" ht="14.25" customHeight="1">
      <c r="A8949" s="92" t="s">
        <v>3942</v>
      </c>
      <c r="B8949" s="92" t="s">
        <v>1019</v>
      </c>
      <c r="C8949" s="93">
        <v>45838.0</v>
      </c>
      <c r="D8949" s="94">
        <v>0.9208333333333333</v>
      </c>
      <c r="E8949" s="92">
        <v>1.0</v>
      </c>
      <c r="F8949" s="92" t="s">
        <v>3543</v>
      </c>
    </row>
    <row r="8950" ht="14.25" customHeight="1">
      <c r="A8950" s="92" t="s">
        <v>3794</v>
      </c>
      <c r="B8950" s="92" t="s">
        <v>1019</v>
      </c>
      <c r="C8950" s="93">
        <v>45938.0</v>
      </c>
      <c r="D8950" s="94">
        <v>0.1638888888888889</v>
      </c>
      <c r="E8950" s="92">
        <v>0.0</v>
      </c>
      <c r="F8950" s="92" t="s">
        <v>3542</v>
      </c>
    </row>
    <row r="8951" ht="14.25" customHeight="1">
      <c r="A8951" s="92" t="s">
        <v>3750</v>
      </c>
      <c r="B8951" s="92" t="s">
        <v>3484</v>
      </c>
      <c r="C8951" s="93">
        <v>45681.0</v>
      </c>
      <c r="D8951" s="94">
        <v>0.2611111111111111</v>
      </c>
      <c r="E8951" s="92">
        <v>2.0</v>
      </c>
      <c r="F8951" s="92" t="s">
        <v>3544</v>
      </c>
    </row>
    <row r="8952" ht="14.25" customHeight="1">
      <c r="A8952" s="92" t="s">
        <v>3904</v>
      </c>
      <c r="B8952" s="92" t="s">
        <v>3484</v>
      </c>
      <c r="C8952" s="93">
        <v>45713.0</v>
      </c>
      <c r="D8952" s="94">
        <v>0.08958333333333333</v>
      </c>
      <c r="E8952" s="92">
        <v>2.0</v>
      </c>
      <c r="F8952" s="92" t="s">
        <v>3544</v>
      </c>
    </row>
    <row r="8953" ht="14.25" customHeight="1">
      <c r="A8953" s="92" t="s">
        <v>4069</v>
      </c>
      <c r="B8953" s="92" t="s">
        <v>3484</v>
      </c>
      <c r="C8953" s="93">
        <v>45763.0</v>
      </c>
      <c r="D8953" s="94">
        <v>0.5215277777777778</v>
      </c>
      <c r="E8953" s="92">
        <v>0.0</v>
      </c>
      <c r="F8953" s="92" t="s">
        <v>3542</v>
      </c>
    </row>
    <row r="8954" ht="14.25" customHeight="1">
      <c r="A8954" s="92" t="s">
        <v>3974</v>
      </c>
      <c r="B8954" s="92" t="s">
        <v>3484</v>
      </c>
      <c r="C8954" s="93">
        <v>45841.0</v>
      </c>
      <c r="D8954" s="94">
        <v>0.8666666666666667</v>
      </c>
      <c r="E8954" s="92">
        <v>1.0</v>
      </c>
      <c r="F8954" s="92" t="s">
        <v>3543</v>
      </c>
    </row>
    <row r="8955" ht="14.25" customHeight="1">
      <c r="A8955" s="92" t="s">
        <v>3738</v>
      </c>
      <c r="B8955" s="92" t="s">
        <v>3484</v>
      </c>
      <c r="C8955" s="93">
        <v>45923.0</v>
      </c>
      <c r="D8955" s="94">
        <v>0.6895833333333333</v>
      </c>
      <c r="E8955" s="92">
        <v>2.0</v>
      </c>
      <c r="F8955" s="92" t="s">
        <v>3544</v>
      </c>
    </row>
    <row r="8956" ht="14.25" customHeight="1">
      <c r="A8956" s="92" t="s">
        <v>3689</v>
      </c>
      <c r="B8956" s="92" t="s">
        <v>2015</v>
      </c>
      <c r="C8956" s="93">
        <v>45581.0</v>
      </c>
      <c r="D8956" s="94">
        <v>0.9520833333333333</v>
      </c>
      <c r="E8956" s="92">
        <v>2.0</v>
      </c>
      <c r="F8956" s="92" t="s">
        <v>3544</v>
      </c>
    </row>
    <row r="8957" ht="14.25" customHeight="1">
      <c r="A8957" s="92" t="s">
        <v>3832</v>
      </c>
      <c r="B8957" s="92" t="s">
        <v>2015</v>
      </c>
      <c r="C8957" s="93">
        <v>45761.0</v>
      </c>
      <c r="D8957" s="94">
        <v>0.9673611111111111</v>
      </c>
      <c r="E8957" s="92">
        <v>1.0</v>
      </c>
      <c r="F8957" s="92" t="s">
        <v>3543</v>
      </c>
    </row>
    <row r="8958" ht="14.25" customHeight="1">
      <c r="A8958" s="92" t="s">
        <v>3769</v>
      </c>
      <c r="B8958" s="92" t="s">
        <v>2016</v>
      </c>
      <c r="C8958" s="93">
        <v>45594.0</v>
      </c>
      <c r="D8958" s="94">
        <v>0.33055555555555555</v>
      </c>
      <c r="E8958" s="92">
        <v>2.0</v>
      </c>
      <c r="F8958" s="92" t="s">
        <v>3544</v>
      </c>
    </row>
    <row r="8959" ht="14.25" customHeight="1">
      <c r="A8959" s="92" t="s">
        <v>3714</v>
      </c>
      <c r="B8959" s="92" t="s">
        <v>3025</v>
      </c>
      <c r="C8959" s="93">
        <v>45602.0</v>
      </c>
      <c r="D8959" s="94">
        <v>0.48333333333333334</v>
      </c>
      <c r="E8959" s="92">
        <v>1.0</v>
      </c>
      <c r="F8959" s="92" t="s">
        <v>3543</v>
      </c>
    </row>
    <row r="8960" ht="14.25" customHeight="1">
      <c r="A8960" s="92" t="s">
        <v>4083</v>
      </c>
      <c r="B8960" s="92" t="s">
        <v>3025</v>
      </c>
      <c r="C8960" s="93">
        <v>45698.0</v>
      </c>
      <c r="D8960" s="94">
        <v>0.7729166666666667</v>
      </c>
      <c r="E8960" s="92">
        <v>2.0</v>
      </c>
      <c r="F8960" s="92" t="s">
        <v>3544</v>
      </c>
    </row>
    <row r="8961" ht="14.25" customHeight="1">
      <c r="A8961" s="92" t="s">
        <v>3883</v>
      </c>
      <c r="B8961" s="92" t="s">
        <v>3025</v>
      </c>
      <c r="C8961" s="93">
        <v>45704.0</v>
      </c>
      <c r="D8961" s="94">
        <v>0.34097222222222223</v>
      </c>
      <c r="E8961" s="92">
        <v>1.0</v>
      </c>
      <c r="F8961" s="92" t="s">
        <v>3543</v>
      </c>
    </row>
    <row r="8962" ht="14.25" customHeight="1">
      <c r="A8962" s="92" t="s">
        <v>3749</v>
      </c>
      <c r="B8962" s="92" t="s">
        <v>3025</v>
      </c>
      <c r="C8962" s="93">
        <v>45754.0</v>
      </c>
      <c r="D8962" s="94">
        <v>0.475</v>
      </c>
      <c r="E8962" s="92">
        <v>2.0</v>
      </c>
      <c r="F8962" s="92" t="s">
        <v>3544</v>
      </c>
    </row>
    <row r="8963" ht="14.25" customHeight="1">
      <c r="A8963" s="92" t="s">
        <v>3765</v>
      </c>
      <c r="B8963" s="92" t="s">
        <v>3025</v>
      </c>
      <c r="C8963" s="93">
        <v>45805.0</v>
      </c>
      <c r="D8963" s="94">
        <v>0.4652777777777778</v>
      </c>
      <c r="E8963" s="92">
        <v>0.0</v>
      </c>
      <c r="F8963" s="92" t="s">
        <v>3542</v>
      </c>
    </row>
    <row r="8964" ht="14.25" customHeight="1">
      <c r="A8964" s="92" t="s">
        <v>3839</v>
      </c>
      <c r="B8964" s="92" t="s">
        <v>3025</v>
      </c>
      <c r="C8964" s="93">
        <v>45891.0</v>
      </c>
      <c r="D8964" s="94">
        <v>0.6840277777777778</v>
      </c>
      <c r="E8964" s="92">
        <v>0.0</v>
      </c>
      <c r="F8964" s="92" t="s">
        <v>3542</v>
      </c>
    </row>
    <row r="8965" ht="14.25" customHeight="1">
      <c r="A8965" s="92" t="s">
        <v>3670</v>
      </c>
      <c r="B8965" s="92" t="s">
        <v>2527</v>
      </c>
      <c r="C8965" s="93">
        <v>45824.0</v>
      </c>
      <c r="D8965" s="94">
        <v>0.05555555555555555</v>
      </c>
      <c r="E8965" s="92">
        <v>0.0</v>
      </c>
      <c r="F8965" s="92" t="s">
        <v>3542</v>
      </c>
    </row>
    <row r="8966" ht="14.25" customHeight="1">
      <c r="A8966" s="92" t="s">
        <v>3937</v>
      </c>
      <c r="B8966" s="92" t="s">
        <v>3485</v>
      </c>
      <c r="C8966" s="93">
        <v>45640.0</v>
      </c>
      <c r="D8966" s="94">
        <v>0.21041666666666667</v>
      </c>
      <c r="E8966" s="92">
        <v>1.0</v>
      </c>
      <c r="F8966" s="92" t="s">
        <v>3543</v>
      </c>
    </row>
    <row r="8967" ht="14.25" customHeight="1">
      <c r="A8967" s="92" t="s">
        <v>3809</v>
      </c>
      <c r="B8967" s="92" t="s">
        <v>3485</v>
      </c>
      <c r="C8967" s="93">
        <v>45716.0</v>
      </c>
      <c r="D8967" s="94">
        <v>0.11875</v>
      </c>
      <c r="E8967" s="92">
        <v>0.0</v>
      </c>
      <c r="F8967" s="92" t="s">
        <v>3542</v>
      </c>
    </row>
    <row r="8968" ht="14.25" customHeight="1">
      <c r="A8968" s="92" t="s">
        <v>3802</v>
      </c>
      <c r="B8968" s="92" t="s">
        <v>3485</v>
      </c>
      <c r="C8968" s="93">
        <v>45875.0</v>
      </c>
      <c r="D8968" s="94">
        <v>0.8798611111111111</v>
      </c>
      <c r="E8968" s="92">
        <v>1.0</v>
      </c>
      <c r="F8968" s="92" t="s">
        <v>3543</v>
      </c>
    </row>
    <row r="8969" ht="14.25" customHeight="1">
      <c r="A8969" s="92" t="s">
        <v>4017</v>
      </c>
      <c r="B8969" s="92" t="s">
        <v>3485</v>
      </c>
      <c r="C8969" s="93">
        <v>45917.0</v>
      </c>
      <c r="D8969" s="94">
        <v>0.9076388888888889</v>
      </c>
      <c r="E8969" s="92">
        <v>1.0</v>
      </c>
      <c r="F8969" s="92" t="s">
        <v>3543</v>
      </c>
    </row>
    <row r="8970" ht="14.25" customHeight="1">
      <c r="A8970" s="92" t="s">
        <v>4086</v>
      </c>
      <c r="B8970" s="92" t="s">
        <v>3486</v>
      </c>
      <c r="C8970" s="93">
        <v>45785.0</v>
      </c>
      <c r="D8970" s="94">
        <v>0.46944444444444444</v>
      </c>
      <c r="E8970" s="92">
        <v>2.0</v>
      </c>
      <c r="F8970" s="92" t="s">
        <v>3544</v>
      </c>
    </row>
    <row r="8971" ht="14.25" customHeight="1">
      <c r="A8971" s="92" t="s">
        <v>4053</v>
      </c>
      <c r="B8971" s="92" t="s">
        <v>3487</v>
      </c>
      <c r="C8971" s="93">
        <v>45592.0</v>
      </c>
      <c r="D8971" s="94">
        <v>0.8868055555555555</v>
      </c>
      <c r="E8971" s="92">
        <v>1.0</v>
      </c>
      <c r="F8971" s="92" t="s">
        <v>3543</v>
      </c>
    </row>
    <row r="8972" ht="14.25" customHeight="1">
      <c r="A8972" s="92" t="s">
        <v>3907</v>
      </c>
      <c r="B8972" s="92" t="s">
        <v>3487</v>
      </c>
      <c r="C8972" s="93">
        <v>45857.0</v>
      </c>
      <c r="D8972" s="94">
        <v>0.36944444444444446</v>
      </c>
      <c r="E8972" s="92">
        <v>0.0</v>
      </c>
      <c r="F8972" s="92" t="s">
        <v>3542</v>
      </c>
    </row>
    <row r="8973" ht="14.25" customHeight="1">
      <c r="A8973" s="92" t="s">
        <v>3826</v>
      </c>
      <c r="B8973" s="92" t="s">
        <v>3487</v>
      </c>
      <c r="C8973" s="93">
        <v>45862.0</v>
      </c>
      <c r="D8973" s="94">
        <v>0.11597222222222223</v>
      </c>
      <c r="E8973" s="92">
        <v>0.0</v>
      </c>
      <c r="F8973" s="92" t="s">
        <v>3542</v>
      </c>
    </row>
    <row r="8974" ht="14.25" customHeight="1">
      <c r="A8974" s="92" t="s">
        <v>3719</v>
      </c>
      <c r="B8974" s="92" t="s">
        <v>3487</v>
      </c>
      <c r="C8974" s="93">
        <v>45928.0</v>
      </c>
      <c r="D8974" s="94">
        <v>0.7875</v>
      </c>
      <c r="E8974" s="92">
        <v>2.0</v>
      </c>
      <c r="F8974" s="92" t="s">
        <v>3544</v>
      </c>
    </row>
    <row r="8975" ht="14.25" customHeight="1">
      <c r="A8975" s="92" t="s">
        <v>3946</v>
      </c>
      <c r="B8975" s="92" t="s">
        <v>3488</v>
      </c>
      <c r="C8975" s="93">
        <v>45591.0</v>
      </c>
      <c r="D8975" s="94">
        <v>0.5354166666666667</v>
      </c>
      <c r="E8975" s="92">
        <v>2.0</v>
      </c>
      <c r="F8975" s="92" t="s">
        <v>3544</v>
      </c>
    </row>
    <row r="8976" ht="14.25" customHeight="1">
      <c r="A8976" s="92" t="s">
        <v>3938</v>
      </c>
      <c r="B8976" s="92" t="s">
        <v>1530</v>
      </c>
      <c r="C8976" s="93">
        <v>45770.0</v>
      </c>
      <c r="D8976" s="94">
        <v>0.7659722222222223</v>
      </c>
      <c r="E8976" s="92">
        <v>0.0</v>
      </c>
      <c r="F8976" s="92" t="s">
        <v>3542</v>
      </c>
    </row>
    <row r="8977" ht="14.25" customHeight="1">
      <c r="A8977" s="92" t="s">
        <v>3641</v>
      </c>
      <c r="B8977" s="92" t="s">
        <v>1530</v>
      </c>
      <c r="C8977" s="93">
        <v>45831.0</v>
      </c>
      <c r="D8977" s="94">
        <v>0.3625</v>
      </c>
      <c r="E8977" s="92">
        <v>2.0</v>
      </c>
      <c r="F8977" s="92" t="s">
        <v>3544</v>
      </c>
    </row>
    <row r="8978" ht="14.25" customHeight="1">
      <c r="A8978" s="92" t="s">
        <v>3811</v>
      </c>
      <c r="B8978" s="92" t="s">
        <v>1530</v>
      </c>
      <c r="C8978" s="93">
        <v>45879.0</v>
      </c>
      <c r="D8978" s="94">
        <v>0.1076388888888889</v>
      </c>
      <c r="E8978" s="92">
        <v>2.0</v>
      </c>
      <c r="F8978" s="92" t="s">
        <v>3544</v>
      </c>
    </row>
    <row r="8979" ht="14.25" customHeight="1">
      <c r="A8979" s="92" t="s">
        <v>3884</v>
      </c>
      <c r="B8979" s="92" t="s">
        <v>2017</v>
      </c>
      <c r="C8979" s="93">
        <v>45612.0</v>
      </c>
      <c r="D8979" s="94">
        <v>0.1451388888888889</v>
      </c>
      <c r="E8979" s="92">
        <v>1.0</v>
      </c>
      <c r="F8979" s="92" t="s">
        <v>3543</v>
      </c>
    </row>
    <row r="8980" ht="14.25" customHeight="1">
      <c r="A8980" s="92" t="s">
        <v>3872</v>
      </c>
      <c r="B8980" s="92" t="s">
        <v>2017</v>
      </c>
      <c r="C8980" s="93">
        <v>45635.0</v>
      </c>
      <c r="D8980" s="94">
        <v>0.7986111111111112</v>
      </c>
      <c r="E8980" s="92">
        <v>2.0</v>
      </c>
      <c r="F8980" s="92" t="s">
        <v>3544</v>
      </c>
    </row>
    <row r="8981" ht="14.25" customHeight="1">
      <c r="A8981" s="92" t="s">
        <v>3958</v>
      </c>
      <c r="B8981" s="92" t="s">
        <v>2017</v>
      </c>
      <c r="C8981" s="93">
        <v>45753.0</v>
      </c>
      <c r="D8981" s="94">
        <v>0.6465277777777778</v>
      </c>
      <c r="E8981" s="92">
        <v>2.0</v>
      </c>
      <c r="F8981" s="92" t="s">
        <v>3544</v>
      </c>
    </row>
    <row r="8982" ht="14.25" customHeight="1">
      <c r="A8982" s="92" t="s">
        <v>3907</v>
      </c>
      <c r="B8982" s="92" t="s">
        <v>2528</v>
      </c>
      <c r="C8982" s="93">
        <v>45600.0</v>
      </c>
      <c r="D8982" s="94">
        <v>0.50625</v>
      </c>
      <c r="E8982" s="92">
        <v>2.0</v>
      </c>
      <c r="F8982" s="92" t="s">
        <v>3544</v>
      </c>
    </row>
    <row r="8983" ht="14.25" customHeight="1">
      <c r="A8983" s="92" t="s">
        <v>4032</v>
      </c>
      <c r="B8983" s="92" t="s">
        <v>2528</v>
      </c>
      <c r="C8983" s="93">
        <v>45716.0</v>
      </c>
      <c r="D8983" s="94">
        <v>0.7736111111111111</v>
      </c>
      <c r="E8983" s="92">
        <v>0.0</v>
      </c>
      <c r="F8983" s="92" t="s">
        <v>3542</v>
      </c>
    </row>
    <row r="8984" ht="14.25" customHeight="1">
      <c r="A8984" s="92" t="s">
        <v>3937</v>
      </c>
      <c r="B8984" s="92" t="s">
        <v>2528</v>
      </c>
      <c r="C8984" s="93">
        <v>45723.0</v>
      </c>
      <c r="D8984" s="94">
        <v>0.8423611111111111</v>
      </c>
      <c r="E8984" s="92">
        <v>2.0</v>
      </c>
      <c r="F8984" s="92" t="s">
        <v>3544</v>
      </c>
    </row>
    <row r="8985" ht="14.25" customHeight="1">
      <c r="A8985" s="92" t="s">
        <v>3873</v>
      </c>
      <c r="B8985" s="92" t="s">
        <v>2528</v>
      </c>
      <c r="C8985" s="93">
        <v>45940.0</v>
      </c>
      <c r="D8985" s="94">
        <v>0.14722222222222223</v>
      </c>
      <c r="E8985" s="92">
        <v>1.0</v>
      </c>
      <c r="F8985" s="92" t="s">
        <v>3543</v>
      </c>
    </row>
    <row r="8986" ht="14.25" customHeight="1">
      <c r="A8986" s="92" t="s">
        <v>3882</v>
      </c>
      <c r="B8986" s="92" t="s">
        <v>514</v>
      </c>
      <c r="C8986" s="93">
        <v>45921.0</v>
      </c>
      <c r="D8986" s="94">
        <v>0.5520833333333334</v>
      </c>
      <c r="E8986" s="92">
        <v>2.0</v>
      </c>
      <c r="F8986" s="92" t="s">
        <v>3544</v>
      </c>
    </row>
    <row r="8987" ht="14.25" customHeight="1">
      <c r="A8987" s="92" t="s">
        <v>4048</v>
      </c>
      <c r="B8987" s="92" t="s">
        <v>515</v>
      </c>
      <c r="C8987" s="93">
        <v>45878.0</v>
      </c>
      <c r="D8987" s="94">
        <v>0.27152777777777776</v>
      </c>
      <c r="E8987" s="92">
        <v>2.0</v>
      </c>
      <c r="F8987" s="92" t="s">
        <v>3544</v>
      </c>
    </row>
    <row r="8988" ht="14.25" customHeight="1">
      <c r="A8988" s="92" t="s">
        <v>3716</v>
      </c>
      <c r="B8988" s="92" t="s">
        <v>515</v>
      </c>
      <c r="C8988" s="93">
        <v>45929.0</v>
      </c>
      <c r="D8988" s="94">
        <v>0.09722222222222222</v>
      </c>
      <c r="E8988" s="92">
        <v>0.0</v>
      </c>
      <c r="F8988" s="92" t="s">
        <v>3542</v>
      </c>
    </row>
    <row r="8989" ht="14.25" customHeight="1">
      <c r="A8989" s="92" t="s">
        <v>3944</v>
      </c>
      <c r="B8989" s="92" t="s">
        <v>3489</v>
      </c>
      <c r="C8989" s="93">
        <v>45619.0</v>
      </c>
      <c r="D8989" s="94">
        <v>0.5291666666666667</v>
      </c>
      <c r="E8989" s="92">
        <v>2.0</v>
      </c>
      <c r="F8989" s="92" t="s">
        <v>3544</v>
      </c>
    </row>
    <row r="8990" ht="14.25" customHeight="1">
      <c r="A8990" s="92" t="s">
        <v>4047</v>
      </c>
      <c r="B8990" s="92" t="s">
        <v>3489</v>
      </c>
      <c r="C8990" s="93">
        <v>45626.0</v>
      </c>
      <c r="D8990" s="94">
        <v>0.8618055555555556</v>
      </c>
      <c r="E8990" s="92">
        <v>1.0</v>
      </c>
      <c r="F8990" s="92" t="s">
        <v>3543</v>
      </c>
    </row>
    <row r="8991" ht="14.25" customHeight="1">
      <c r="A8991" s="92" t="s">
        <v>3981</v>
      </c>
      <c r="B8991" s="92" t="s">
        <v>3489</v>
      </c>
      <c r="C8991" s="93">
        <v>45695.0</v>
      </c>
      <c r="D8991" s="94">
        <v>0.39375</v>
      </c>
      <c r="E8991" s="92">
        <v>0.0</v>
      </c>
      <c r="F8991" s="92" t="s">
        <v>3542</v>
      </c>
    </row>
    <row r="8992" ht="14.25" customHeight="1">
      <c r="A8992" s="92" t="s">
        <v>3903</v>
      </c>
      <c r="B8992" s="92" t="s">
        <v>3489</v>
      </c>
      <c r="C8992" s="93">
        <v>45763.0</v>
      </c>
      <c r="D8992" s="94">
        <v>0.9423611111111111</v>
      </c>
      <c r="E8992" s="92">
        <v>2.0</v>
      </c>
      <c r="F8992" s="92" t="s">
        <v>3544</v>
      </c>
    </row>
    <row r="8993" ht="14.25" customHeight="1">
      <c r="A8993" s="92" t="s">
        <v>3921</v>
      </c>
      <c r="B8993" s="92" t="s">
        <v>3489</v>
      </c>
      <c r="C8993" s="93">
        <v>45852.0</v>
      </c>
      <c r="D8993" s="94">
        <v>0.7368055555555556</v>
      </c>
      <c r="E8993" s="92">
        <v>1.0</v>
      </c>
      <c r="F8993" s="92" t="s">
        <v>3543</v>
      </c>
    </row>
    <row r="8994" ht="14.25" customHeight="1">
      <c r="A8994" s="92" t="s">
        <v>3689</v>
      </c>
      <c r="B8994" s="92" t="s">
        <v>3489</v>
      </c>
      <c r="C8994" s="93">
        <v>45861.0</v>
      </c>
      <c r="D8994" s="94">
        <v>0.6326388888888889</v>
      </c>
      <c r="E8994" s="92">
        <v>0.0</v>
      </c>
      <c r="F8994" s="92" t="s">
        <v>3542</v>
      </c>
    </row>
    <row r="8995" ht="14.25" customHeight="1">
      <c r="A8995" s="92" t="s">
        <v>4005</v>
      </c>
      <c r="B8995" s="92" t="s">
        <v>3489</v>
      </c>
      <c r="C8995" s="93">
        <v>45875.0</v>
      </c>
      <c r="D8995" s="94">
        <v>0.06527777777777778</v>
      </c>
      <c r="E8995" s="92">
        <v>1.0</v>
      </c>
      <c r="F8995" s="92" t="s">
        <v>3543</v>
      </c>
    </row>
    <row r="8996" ht="14.25" customHeight="1">
      <c r="A8996" s="92" t="s">
        <v>4064</v>
      </c>
      <c r="B8996" s="92" t="s">
        <v>3489</v>
      </c>
      <c r="C8996" s="93">
        <v>45880.0</v>
      </c>
      <c r="D8996" s="94">
        <v>0.06944444444444445</v>
      </c>
      <c r="E8996" s="92">
        <v>2.0</v>
      </c>
      <c r="F8996" s="92" t="s">
        <v>3544</v>
      </c>
    </row>
    <row r="8997" ht="14.25" customHeight="1">
      <c r="A8997" s="92" t="s">
        <v>3728</v>
      </c>
      <c r="B8997" s="92" t="s">
        <v>3489</v>
      </c>
      <c r="C8997" s="93">
        <v>45898.0</v>
      </c>
      <c r="D8997" s="94">
        <v>0.7902777777777777</v>
      </c>
      <c r="E8997" s="92">
        <v>1.0</v>
      </c>
      <c r="F8997" s="92" t="s">
        <v>3543</v>
      </c>
    </row>
    <row r="8998" ht="14.25" customHeight="1">
      <c r="A8998" s="92" t="s">
        <v>3821</v>
      </c>
      <c r="B8998" s="92" t="s">
        <v>1531</v>
      </c>
      <c r="C8998" s="93">
        <v>45596.0</v>
      </c>
      <c r="D8998" s="94">
        <v>0.36041666666666666</v>
      </c>
      <c r="E8998" s="92">
        <v>2.0</v>
      </c>
      <c r="F8998" s="92" t="s">
        <v>3544</v>
      </c>
    </row>
    <row r="8999" ht="14.25" customHeight="1">
      <c r="A8999" s="92" t="s">
        <v>3978</v>
      </c>
      <c r="B8999" s="92" t="s">
        <v>1531</v>
      </c>
      <c r="C8999" s="93">
        <v>45638.0</v>
      </c>
      <c r="D8999" s="94">
        <v>0.14444444444444443</v>
      </c>
      <c r="E8999" s="92">
        <v>0.0</v>
      </c>
      <c r="F8999" s="92" t="s">
        <v>3542</v>
      </c>
    </row>
    <row r="9000" ht="14.25" customHeight="1">
      <c r="A9000" s="92" t="s">
        <v>3867</v>
      </c>
      <c r="B9000" s="92" t="s">
        <v>1531</v>
      </c>
      <c r="C9000" s="93">
        <v>45662.0</v>
      </c>
      <c r="D9000" s="94">
        <v>0.6618055555555555</v>
      </c>
      <c r="E9000" s="92">
        <v>2.0</v>
      </c>
      <c r="F9000" s="92" t="s">
        <v>3544</v>
      </c>
    </row>
    <row r="9001" ht="14.25" customHeight="1">
      <c r="A9001" s="92" t="s">
        <v>4021</v>
      </c>
      <c r="B9001" s="92" t="s">
        <v>1531</v>
      </c>
      <c r="C9001" s="93">
        <v>45740.0</v>
      </c>
      <c r="D9001" s="94">
        <v>0.7472222222222222</v>
      </c>
      <c r="E9001" s="92">
        <v>1.0</v>
      </c>
      <c r="F9001" s="92" t="s">
        <v>3543</v>
      </c>
    </row>
    <row r="9002" ht="14.25" customHeight="1">
      <c r="A9002" s="92" t="s">
        <v>3675</v>
      </c>
      <c r="B9002" s="92" t="s">
        <v>1531</v>
      </c>
      <c r="C9002" s="93">
        <v>45748.0</v>
      </c>
      <c r="D9002" s="94">
        <v>0.18958333333333333</v>
      </c>
      <c r="E9002" s="92">
        <v>2.0</v>
      </c>
      <c r="F9002" s="92" t="s">
        <v>3544</v>
      </c>
    </row>
    <row r="9003" ht="14.25" customHeight="1">
      <c r="A9003" s="92" t="s">
        <v>3954</v>
      </c>
      <c r="B9003" s="92" t="s">
        <v>1531</v>
      </c>
      <c r="C9003" s="93">
        <v>45752.0</v>
      </c>
      <c r="D9003" s="94">
        <v>0.2659722222222222</v>
      </c>
      <c r="E9003" s="92">
        <v>1.0</v>
      </c>
      <c r="F9003" s="92" t="s">
        <v>3543</v>
      </c>
    </row>
    <row r="9004" ht="14.25" customHeight="1">
      <c r="A9004" s="92" t="s">
        <v>3716</v>
      </c>
      <c r="B9004" s="92" t="s">
        <v>1531</v>
      </c>
      <c r="C9004" s="93">
        <v>45778.0</v>
      </c>
      <c r="D9004" s="94">
        <v>0.06944444444444445</v>
      </c>
      <c r="E9004" s="92">
        <v>0.0</v>
      </c>
      <c r="F9004" s="92" t="s">
        <v>3542</v>
      </c>
    </row>
    <row r="9005" ht="14.25" customHeight="1">
      <c r="A9005" s="92" t="s">
        <v>3873</v>
      </c>
      <c r="B9005" s="92" t="s">
        <v>1531</v>
      </c>
      <c r="C9005" s="93">
        <v>45780.0</v>
      </c>
      <c r="D9005" s="94">
        <v>0.8715277777777778</v>
      </c>
      <c r="E9005" s="92">
        <v>1.0</v>
      </c>
      <c r="F9005" s="92" t="s">
        <v>3543</v>
      </c>
    </row>
    <row r="9006" ht="14.25" customHeight="1">
      <c r="A9006" s="92" t="s">
        <v>4069</v>
      </c>
      <c r="B9006" s="92" t="s">
        <v>1020</v>
      </c>
      <c r="C9006" s="93">
        <v>45677.0</v>
      </c>
      <c r="D9006" s="94">
        <v>0.7048611111111112</v>
      </c>
      <c r="E9006" s="92">
        <v>1.0</v>
      </c>
      <c r="F9006" s="92" t="s">
        <v>3543</v>
      </c>
    </row>
    <row r="9007" ht="14.25" customHeight="1">
      <c r="A9007" s="92" t="s">
        <v>3825</v>
      </c>
      <c r="B9007" s="92" t="s">
        <v>1020</v>
      </c>
      <c r="C9007" s="93">
        <v>45786.0</v>
      </c>
      <c r="D9007" s="94">
        <v>0.5861111111111111</v>
      </c>
      <c r="E9007" s="92">
        <v>0.0</v>
      </c>
      <c r="F9007" s="92" t="s">
        <v>3542</v>
      </c>
    </row>
    <row r="9008" ht="14.25" customHeight="1">
      <c r="A9008" s="92" t="s">
        <v>3692</v>
      </c>
      <c r="B9008" s="92" t="s">
        <v>2529</v>
      </c>
      <c r="C9008" s="93">
        <v>45615.0</v>
      </c>
      <c r="D9008" s="94">
        <v>0.7034722222222223</v>
      </c>
      <c r="E9008" s="92">
        <v>1.0</v>
      </c>
      <c r="F9008" s="92" t="s">
        <v>3543</v>
      </c>
    </row>
    <row r="9009" ht="14.25" customHeight="1">
      <c r="A9009" s="92" t="s">
        <v>3899</v>
      </c>
      <c r="B9009" s="92" t="s">
        <v>2529</v>
      </c>
      <c r="C9009" s="93">
        <v>45699.0</v>
      </c>
      <c r="D9009" s="94">
        <v>0.6611111111111111</v>
      </c>
      <c r="E9009" s="92">
        <v>2.0</v>
      </c>
      <c r="F9009" s="92" t="s">
        <v>3544</v>
      </c>
    </row>
    <row r="9010" ht="14.25" customHeight="1">
      <c r="A9010" s="92" t="s">
        <v>3970</v>
      </c>
      <c r="B9010" s="92" t="s">
        <v>3490</v>
      </c>
      <c r="C9010" s="93">
        <v>45712.0</v>
      </c>
      <c r="D9010" s="94">
        <v>0.6201388888888889</v>
      </c>
      <c r="E9010" s="92">
        <v>1.0</v>
      </c>
      <c r="F9010" s="92" t="s">
        <v>3543</v>
      </c>
    </row>
    <row r="9011" ht="14.25" customHeight="1">
      <c r="A9011" s="92" t="s">
        <v>3712</v>
      </c>
      <c r="B9011" s="92" t="s">
        <v>3490</v>
      </c>
      <c r="C9011" s="93">
        <v>45857.0</v>
      </c>
      <c r="D9011" s="94">
        <v>0.8041666666666667</v>
      </c>
      <c r="E9011" s="92">
        <v>0.0</v>
      </c>
      <c r="F9011" s="92" t="s">
        <v>3542</v>
      </c>
    </row>
    <row r="9012" ht="14.25" customHeight="1">
      <c r="A9012" s="92" t="s">
        <v>4059</v>
      </c>
      <c r="B9012" s="92" t="s">
        <v>2530</v>
      </c>
      <c r="C9012" s="93">
        <v>45830.0</v>
      </c>
      <c r="D9012" s="94">
        <v>0.16666666666666666</v>
      </c>
      <c r="E9012" s="92">
        <v>0.0</v>
      </c>
      <c r="F9012" s="92" t="s">
        <v>3542</v>
      </c>
    </row>
    <row r="9013" ht="14.25" customHeight="1">
      <c r="A9013" s="92" t="s">
        <v>3940</v>
      </c>
      <c r="B9013" s="92" t="s">
        <v>2530</v>
      </c>
      <c r="C9013" s="93">
        <v>45862.0</v>
      </c>
      <c r="D9013" s="94">
        <v>0.5486111111111112</v>
      </c>
      <c r="E9013" s="92">
        <v>0.0</v>
      </c>
      <c r="F9013" s="92" t="s">
        <v>3542</v>
      </c>
    </row>
    <row r="9014" ht="14.25" customHeight="1">
      <c r="A9014" s="92" t="s">
        <v>3864</v>
      </c>
      <c r="B9014" s="92" t="s">
        <v>2530</v>
      </c>
      <c r="C9014" s="93">
        <v>45943.0</v>
      </c>
      <c r="D9014" s="94">
        <v>0.09097222222222222</v>
      </c>
      <c r="E9014" s="92">
        <v>2.0</v>
      </c>
      <c r="F9014" s="92" t="s">
        <v>3544</v>
      </c>
    </row>
    <row r="9015" ht="14.25" customHeight="1">
      <c r="A9015" s="92" t="s">
        <v>3867</v>
      </c>
      <c r="B9015" s="92" t="s">
        <v>1021</v>
      </c>
      <c r="C9015" s="93">
        <v>45725.0</v>
      </c>
      <c r="D9015" s="94">
        <v>0.5076388888888889</v>
      </c>
      <c r="E9015" s="92">
        <v>1.0</v>
      </c>
      <c r="F9015" s="92" t="s">
        <v>3543</v>
      </c>
    </row>
    <row r="9016" ht="14.25" customHeight="1">
      <c r="A9016" s="92" t="s">
        <v>3844</v>
      </c>
      <c r="B9016" s="92" t="s">
        <v>1021</v>
      </c>
      <c r="C9016" s="93">
        <v>45845.0</v>
      </c>
      <c r="D9016" s="94">
        <v>0.31875</v>
      </c>
      <c r="E9016" s="92">
        <v>2.0</v>
      </c>
      <c r="F9016" s="92" t="s">
        <v>3544</v>
      </c>
    </row>
    <row r="9017" ht="14.25" customHeight="1">
      <c r="A9017" s="92" t="s">
        <v>3807</v>
      </c>
      <c r="B9017" s="92" t="s">
        <v>1021</v>
      </c>
      <c r="C9017" s="93">
        <v>45907.0</v>
      </c>
      <c r="D9017" s="94">
        <v>0.7847222222222222</v>
      </c>
      <c r="E9017" s="92">
        <v>2.0</v>
      </c>
      <c r="F9017" s="92" t="s">
        <v>3544</v>
      </c>
    </row>
    <row r="9018" ht="14.25" customHeight="1">
      <c r="A9018" s="92" t="s">
        <v>3706</v>
      </c>
      <c r="B9018" s="92" t="s">
        <v>3491</v>
      </c>
      <c r="C9018" s="93">
        <v>45605.0</v>
      </c>
      <c r="D9018" s="94">
        <v>0.7006944444444444</v>
      </c>
      <c r="E9018" s="92">
        <v>2.0</v>
      </c>
      <c r="F9018" s="92" t="s">
        <v>3544</v>
      </c>
    </row>
    <row r="9019" ht="14.25" customHeight="1">
      <c r="A9019" s="92" t="s">
        <v>4024</v>
      </c>
      <c r="B9019" s="92" t="s">
        <v>3491</v>
      </c>
      <c r="C9019" s="93">
        <v>45656.0</v>
      </c>
      <c r="D9019" s="94">
        <v>0.15</v>
      </c>
      <c r="E9019" s="92">
        <v>1.0</v>
      </c>
      <c r="F9019" s="92" t="s">
        <v>3543</v>
      </c>
    </row>
    <row r="9020" ht="14.25" customHeight="1">
      <c r="A9020" s="92" t="s">
        <v>3927</v>
      </c>
      <c r="B9020" s="92" t="s">
        <v>3491</v>
      </c>
      <c r="C9020" s="93">
        <v>45797.0</v>
      </c>
      <c r="D9020" s="94">
        <v>0.5701388888888889</v>
      </c>
      <c r="E9020" s="92">
        <v>0.0</v>
      </c>
      <c r="F9020" s="92" t="s">
        <v>3542</v>
      </c>
    </row>
    <row r="9021" ht="14.25" customHeight="1">
      <c r="A9021" s="92" t="s">
        <v>3917</v>
      </c>
      <c r="B9021" s="92" t="s">
        <v>3491</v>
      </c>
      <c r="C9021" s="93">
        <v>45799.0</v>
      </c>
      <c r="D9021" s="94">
        <v>0.8868055555555555</v>
      </c>
      <c r="E9021" s="92">
        <v>1.0</v>
      </c>
      <c r="F9021" s="92" t="s">
        <v>3543</v>
      </c>
    </row>
    <row r="9022" ht="14.25" customHeight="1">
      <c r="A9022" s="92" t="s">
        <v>4056</v>
      </c>
      <c r="B9022" s="92" t="s">
        <v>3491</v>
      </c>
      <c r="C9022" s="93">
        <v>45880.0</v>
      </c>
      <c r="D9022" s="94">
        <v>0.3701388888888889</v>
      </c>
      <c r="E9022" s="92">
        <v>0.0</v>
      </c>
      <c r="F9022" s="92" t="s">
        <v>3542</v>
      </c>
    </row>
    <row r="9023" ht="14.25" customHeight="1">
      <c r="A9023" s="92" t="s">
        <v>3779</v>
      </c>
      <c r="B9023" s="92" t="s">
        <v>3492</v>
      </c>
      <c r="C9023" s="93">
        <v>45609.0</v>
      </c>
      <c r="D9023" s="94">
        <v>0.37222222222222223</v>
      </c>
      <c r="E9023" s="92">
        <v>1.0</v>
      </c>
      <c r="F9023" s="92" t="s">
        <v>3543</v>
      </c>
    </row>
    <row r="9024" ht="14.25" customHeight="1">
      <c r="A9024" s="92" t="s">
        <v>4034</v>
      </c>
      <c r="B9024" s="92" t="s">
        <v>3492</v>
      </c>
      <c r="C9024" s="93">
        <v>45858.0</v>
      </c>
      <c r="D9024" s="94">
        <v>0.5625</v>
      </c>
      <c r="E9024" s="92">
        <v>2.0</v>
      </c>
      <c r="F9024" s="92" t="s">
        <v>3544</v>
      </c>
    </row>
    <row r="9025" ht="14.25" customHeight="1">
      <c r="A9025" s="92" t="s">
        <v>3866</v>
      </c>
      <c r="B9025" s="92" t="s">
        <v>3492</v>
      </c>
      <c r="C9025" s="93">
        <v>45883.0</v>
      </c>
      <c r="D9025" s="94">
        <v>0.7701388888888889</v>
      </c>
      <c r="E9025" s="92">
        <v>1.0</v>
      </c>
      <c r="F9025" s="92" t="s">
        <v>3543</v>
      </c>
    </row>
    <row r="9026" ht="14.25" customHeight="1">
      <c r="A9026" s="92" t="s">
        <v>3971</v>
      </c>
      <c r="B9026" s="92" t="s">
        <v>3026</v>
      </c>
      <c r="C9026" s="93">
        <v>45609.0</v>
      </c>
      <c r="D9026" s="94">
        <v>0.5569444444444445</v>
      </c>
      <c r="E9026" s="92">
        <v>0.0</v>
      </c>
      <c r="F9026" s="92" t="s">
        <v>3542</v>
      </c>
    </row>
    <row r="9027" ht="14.25" customHeight="1">
      <c r="A9027" s="92" t="s">
        <v>3746</v>
      </c>
      <c r="B9027" s="92" t="s">
        <v>3026</v>
      </c>
      <c r="C9027" s="93">
        <v>45617.0</v>
      </c>
      <c r="D9027" s="94">
        <v>0.2423611111111111</v>
      </c>
      <c r="E9027" s="92">
        <v>2.0</v>
      </c>
      <c r="F9027" s="92" t="s">
        <v>3544</v>
      </c>
    </row>
    <row r="9028" ht="14.25" customHeight="1">
      <c r="A9028" s="92" t="s">
        <v>4030</v>
      </c>
      <c r="B9028" s="92" t="s">
        <v>3026</v>
      </c>
      <c r="C9028" s="93">
        <v>45685.0</v>
      </c>
      <c r="D9028" s="94">
        <v>0.30486111111111114</v>
      </c>
      <c r="E9028" s="92">
        <v>0.0</v>
      </c>
      <c r="F9028" s="92" t="s">
        <v>3542</v>
      </c>
    </row>
    <row r="9029" ht="14.25" customHeight="1">
      <c r="A9029" s="92" t="s">
        <v>4060</v>
      </c>
      <c r="B9029" s="92" t="s">
        <v>3026</v>
      </c>
      <c r="C9029" s="93">
        <v>45698.0</v>
      </c>
      <c r="D9029" s="94">
        <v>0.30416666666666664</v>
      </c>
      <c r="E9029" s="92">
        <v>1.0</v>
      </c>
      <c r="F9029" s="92" t="s">
        <v>3543</v>
      </c>
    </row>
    <row r="9030" ht="14.25" customHeight="1">
      <c r="A9030" s="92" t="s">
        <v>4034</v>
      </c>
      <c r="B9030" s="92" t="s">
        <v>3026</v>
      </c>
      <c r="C9030" s="93">
        <v>45727.0</v>
      </c>
      <c r="D9030" s="94">
        <v>0.004166666666666667</v>
      </c>
      <c r="E9030" s="92">
        <v>2.0</v>
      </c>
      <c r="F9030" s="92" t="s">
        <v>3544</v>
      </c>
    </row>
    <row r="9031" ht="14.25" customHeight="1">
      <c r="A9031" s="92" t="s">
        <v>3794</v>
      </c>
      <c r="B9031" s="92" t="s">
        <v>3026</v>
      </c>
      <c r="C9031" s="93">
        <v>45857.0</v>
      </c>
      <c r="D9031" s="94">
        <v>0.6243055555555556</v>
      </c>
      <c r="E9031" s="92">
        <v>0.0</v>
      </c>
      <c r="F9031" s="92" t="s">
        <v>3542</v>
      </c>
    </row>
    <row r="9032" ht="14.25" customHeight="1">
      <c r="A9032" s="92" t="s">
        <v>3982</v>
      </c>
      <c r="B9032" s="92" t="s">
        <v>3027</v>
      </c>
      <c r="C9032" s="93">
        <v>45791.0</v>
      </c>
      <c r="D9032" s="94">
        <v>0.4326388888888889</v>
      </c>
      <c r="E9032" s="92">
        <v>0.0</v>
      </c>
      <c r="F9032" s="92" t="s">
        <v>3542</v>
      </c>
    </row>
    <row r="9033" ht="14.25" customHeight="1">
      <c r="A9033" s="92" t="s">
        <v>3725</v>
      </c>
      <c r="B9033" s="92" t="s">
        <v>1532</v>
      </c>
      <c r="C9033" s="93">
        <v>45772.0</v>
      </c>
      <c r="D9033" s="94">
        <v>0.20694444444444443</v>
      </c>
      <c r="E9033" s="92">
        <v>0.0</v>
      </c>
      <c r="F9033" s="92" t="s">
        <v>3542</v>
      </c>
    </row>
    <row r="9034" ht="14.25" customHeight="1">
      <c r="A9034" s="92" t="s">
        <v>3848</v>
      </c>
      <c r="B9034" s="92" t="s">
        <v>1532</v>
      </c>
      <c r="C9034" s="93">
        <v>45833.0</v>
      </c>
      <c r="D9034" s="94">
        <v>0.8381944444444445</v>
      </c>
      <c r="E9034" s="92">
        <v>0.0</v>
      </c>
      <c r="F9034" s="92" t="s">
        <v>3542</v>
      </c>
    </row>
    <row r="9035" ht="14.25" customHeight="1">
      <c r="A9035" s="92" t="s">
        <v>3843</v>
      </c>
      <c r="B9035" s="92" t="s">
        <v>1532</v>
      </c>
      <c r="C9035" s="93">
        <v>45855.0</v>
      </c>
      <c r="D9035" s="94">
        <v>0.6534722222222222</v>
      </c>
      <c r="E9035" s="92">
        <v>2.0</v>
      </c>
      <c r="F9035" s="92" t="s">
        <v>3544</v>
      </c>
    </row>
    <row r="9036" ht="14.25" customHeight="1">
      <c r="A9036" s="92" t="s">
        <v>3984</v>
      </c>
      <c r="B9036" s="92" t="s">
        <v>2018</v>
      </c>
      <c r="C9036" s="93">
        <v>45584.0</v>
      </c>
      <c r="D9036" s="94">
        <v>0.7548611111111111</v>
      </c>
      <c r="E9036" s="92">
        <v>0.0</v>
      </c>
      <c r="F9036" s="92" t="s">
        <v>3542</v>
      </c>
    </row>
    <row r="9037" ht="14.25" customHeight="1">
      <c r="A9037" s="92" t="s">
        <v>3672</v>
      </c>
      <c r="B9037" s="92" t="s">
        <v>2018</v>
      </c>
      <c r="C9037" s="93">
        <v>45843.0</v>
      </c>
      <c r="D9037" s="94">
        <v>0.8277777777777777</v>
      </c>
      <c r="E9037" s="92">
        <v>1.0</v>
      </c>
      <c r="F9037" s="92" t="s">
        <v>3543</v>
      </c>
    </row>
    <row r="9038" ht="14.25" customHeight="1">
      <c r="A9038" s="92" t="s">
        <v>3721</v>
      </c>
      <c r="B9038" s="92" t="s">
        <v>2018</v>
      </c>
      <c r="C9038" s="93">
        <v>45899.0</v>
      </c>
      <c r="D9038" s="94">
        <v>0.3104166666666667</v>
      </c>
      <c r="E9038" s="92">
        <v>1.0</v>
      </c>
      <c r="F9038" s="92" t="s">
        <v>3543</v>
      </c>
    </row>
    <row r="9039" ht="14.25" customHeight="1">
      <c r="A9039" s="92" t="s">
        <v>3669</v>
      </c>
      <c r="B9039" s="92" t="s">
        <v>2018</v>
      </c>
      <c r="C9039" s="93">
        <v>45939.0</v>
      </c>
      <c r="D9039" s="94">
        <v>0.09583333333333334</v>
      </c>
      <c r="E9039" s="92">
        <v>2.0</v>
      </c>
      <c r="F9039" s="92" t="s">
        <v>3544</v>
      </c>
    </row>
    <row r="9040" ht="14.25" customHeight="1">
      <c r="A9040" s="92" t="s">
        <v>4049</v>
      </c>
      <c r="B9040" s="92" t="s">
        <v>1533</v>
      </c>
      <c r="C9040" s="93">
        <v>45822.0</v>
      </c>
      <c r="D9040" s="94">
        <v>0.5458333333333333</v>
      </c>
      <c r="E9040" s="92">
        <v>1.0</v>
      </c>
      <c r="F9040" s="92" t="s">
        <v>3543</v>
      </c>
    </row>
    <row r="9041" ht="14.25" customHeight="1">
      <c r="A9041" s="92" t="s">
        <v>4035</v>
      </c>
      <c r="B9041" s="92" t="s">
        <v>1533</v>
      </c>
      <c r="C9041" s="93">
        <v>45911.0</v>
      </c>
      <c r="D9041" s="94">
        <v>0.044444444444444446</v>
      </c>
      <c r="E9041" s="92">
        <v>0.0</v>
      </c>
      <c r="F9041" s="92" t="s">
        <v>3542</v>
      </c>
    </row>
    <row r="9042" ht="14.25" customHeight="1">
      <c r="A9042" s="92" t="s">
        <v>3663</v>
      </c>
      <c r="B9042" s="92" t="s">
        <v>1533</v>
      </c>
      <c r="C9042" s="93">
        <v>45937.0</v>
      </c>
      <c r="D9042" s="94">
        <v>0.5666666666666667</v>
      </c>
      <c r="E9042" s="92">
        <v>0.0</v>
      </c>
      <c r="F9042" s="92" t="s">
        <v>3542</v>
      </c>
    </row>
    <row r="9043" ht="14.25" customHeight="1">
      <c r="A9043" s="92" t="s">
        <v>4061</v>
      </c>
      <c r="B9043" s="92" t="s">
        <v>1534</v>
      </c>
      <c r="C9043" s="93">
        <v>45589.0</v>
      </c>
      <c r="D9043" s="94">
        <v>0.21041666666666667</v>
      </c>
      <c r="E9043" s="92">
        <v>2.0</v>
      </c>
      <c r="F9043" s="92" t="s">
        <v>3544</v>
      </c>
    </row>
    <row r="9044" ht="14.25" customHeight="1">
      <c r="A9044" s="92" t="s">
        <v>3917</v>
      </c>
      <c r="B9044" s="92" t="s">
        <v>1534</v>
      </c>
      <c r="C9044" s="93">
        <v>45702.0</v>
      </c>
      <c r="D9044" s="94">
        <v>0.9152777777777777</v>
      </c>
      <c r="E9044" s="92">
        <v>1.0</v>
      </c>
      <c r="F9044" s="92" t="s">
        <v>3543</v>
      </c>
    </row>
    <row r="9045" ht="14.25" customHeight="1">
      <c r="A9045" s="92" t="s">
        <v>4039</v>
      </c>
      <c r="B9045" s="92" t="s">
        <v>1534</v>
      </c>
      <c r="C9045" s="93">
        <v>45702.0</v>
      </c>
      <c r="D9045" s="94">
        <v>0.5340277777777778</v>
      </c>
      <c r="E9045" s="92">
        <v>2.0</v>
      </c>
      <c r="F9045" s="92" t="s">
        <v>3544</v>
      </c>
    </row>
    <row r="9046" ht="14.25" customHeight="1">
      <c r="A9046" s="92" t="s">
        <v>3899</v>
      </c>
      <c r="B9046" s="92" t="s">
        <v>1534</v>
      </c>
      <c r="C9046" s="93">
        <v>45791.0</v>
      </c>
      <c r="D9046" s="94">
        <v>0.4930555555555556</v>
      </c>
      <c r="E9046" s="92">
        <v>0.0</v>
      </c>
      <c r="F9046" s="92" t="s">
        <v>3542</v>
      </c>
    </row>
    <row r="9047" ht="14.25" customHeight="1">
      <c r="A9047" s="92" t="s">
        <v>3668</v>
      </c>
      <c r="B9047" s="92" t="s">
        <v>1534</v>
      </c>
      <c r="C9047" s="93">
        <v>45840.0</v>
      </c>
      <c r="D9047" s="94">
        <v>0.7916666666666666</v>
      </c>
      <c r="E9047" s="92">
        <v>2.0</v>
      </c>
      <c r="F9047" s="92" t="s">
        <v>3544</v>
      </c>
    </row>
    <row r="9048" ht="14.25" customHeight="1">
      <c r="A9048" s="92" t="s">
        <v>3793</v>
      </c>
      <c r="B9048" s="92" t="s">
        <v>2019</v>
      </c>
      <c r="C9048" s="93">
        <v>45657.0</v>
      </c>
      <c r="D9048" s="94">
        <v>0.06527777777777778</v>
      </c>
      <c r="E9048" s="92">
        <v>0.0</v>
      </c>
      <c r="F9048" s="92" t="s">
        <v>3542</v>
      </c>
    </row>
    <row r="9049" ht="14.25" customHeight="1">
      <c r="A9049" s="92" t="s">
        <v>3809</v>
      </c>
      <c r="B9049" s="92" t="s">
        <v>2019</v>
      </c>
      <c r="C9049" s="93">
        <v>45804.0</v>
      </c>
      <c r="D9049" s="94">
        <v>0.7277777777777777</v>
      </c>
      <c r="E9049" s="92">
        <v>2.0</v>
      </c>
      <c r="F9049" s="92" t="s">
        <v>3544</v>
      </c>
    </row>
    <row r="9050" ht="14.25" customHeight="1">
      <c r="A9050" s="92" t="s">
        <v>3947</v>
      </c>
      <c r="B9050" s="92" t="s">
        <v>2019</v>
      </c>
      <c r="C9050" s="93">
        <v>45824.0</v>
      </c>
      <c r="D9050" s="94">
        <v>0.10625</v>
      </c>
      <c r="E9050" s="92">
        <v>2.0</v>
      </c>
      <c r="F9050" s="92" t="s">
        <v>3544</v>
      </c>
    </row>
    <row r="9051" ht="14.25" customHeight="1">
      <c r="A9051" s="92" t="s">
        <v>3929</v>
      </c>
      <c r="B9051" s="92" t="s">
        <v>2019</v>
      </c>
      <c r="C9051" s="93">
        <v>45916.0</v>
      </c>
      <c r="D9051" s="94">
        <v>0.34791666666666665</v>
      </c>
      <c r="E9051" s="92">
        <v>2.0</v>
      </c>
      <c r="F9051" s="92" t="s">
        <v>3544</v>
      </c>
    </row>
    <row r="9052" ht="14.25" customHeight="1">
      <c r="A9052" s="92" t="s">
        <v>3963</v>
      </c>
      <c r="B9052" s="92" t="s">
        <v>2019</v>
      </c>
      <c r="C9052" s="93">
        <v>45934.0</v>
      </c>
      <c r="D9052" s="94">
        <v>0.9715277777777778</v>
      </c>
      <c r="E9052" s="92">
        <v>1.0</v>
      </c>
      <c r="F9052" s="92" t="s">
        <v>3543</v>
      </c>
    </row>
    <row r="9053" ht="14.25" customHeight="1">
      <c r="A9053" s="92" t="s">
        <v>4028</v>
      </c>
      <c r="B9053" s="92" t="s">
        <v>2020</v>
      </c>
      <c r="C9053" s="93">
        <v>45621.0</v>
      </c>
      <c r="D9053" s="94">
        <v>0.7465277777777778</v>
      </c>
      <c r="E9053" s="92">
        <v>2.0</v>
      </c>
      <c r="F9053" s="92" t="s">
        <v>3544</v>
      </c>
    </row>
    <row r="9054" ht="14.25" customHeight="1">
      <c r="A9054" s="92" t="s">
        <v>3900</v>
      </c>
      <c r="B9054" s="92" t="s">
        <v>2020</v>
      </c>
      <c r="C9054" s="93">
        <v>45871.0</v>
      </c>
      <c r="D9054" s="94">
        <v>0.6194444444444445</v>
      </c>
      <c r="E9054" s="92">
        <v>0.0</v>
      </c>
      <c r="F9054" s="92" t="s">
        <v>3542</v>
      </c>
    </row>
    <row r="9055" ht="14.25" customHeight="1">
      <c r="A9055" s="92" t="s">
        <v>3786</v>
      </c>
      <c r="B9055" s="92" t="s">
        <v>516</v>
      </c>
      <c r="C9055" s="93">
        <v>45617.0</v>
      </c>
      <c r="D9055" s="94">
        <v>0.17847222222222223</v>
      </c>
      <c r="E9055" s="92">
        <v>2.0</v>
      </c>
      <c r="F9055" s="92" t="s">
        <v>3544</v>
      </c>
    </row>
    <row r="9056" ht="14.25" customHeight="1">
      <c r="A9056" s="92" t="s">
        <v>3923</v>
      </c>
      <c r="B9056" s="92" t="s">
        <v>516</v>
      </c>
      <c r="C9056" s="93">
        <v>45639.0</v>
      </c>
      <c r="D9056" s="94">
        <v>0.09722222222222222</v>
      </c>
      <c r="E9056" s="92">
        <v>2.0</v>
      </c>
      <c r="F9056" s="92" t="s">
        <v>3544</v>
      </c>
    </row>
    <row r="9057" ht="14.25" customHeight="1">
      <c r="A9057" s="92" t="s">
        <v>4001</v>
      </c>
      <c r="B9057" s="92" t="s">
        <v>516</v>
      </c>
      <c r="C9057" s="93">
        <v>45642.0</v>
      </c>
      <c r="D9057" s="94">
        <v>0.8708333333333333</v>
      </c>
      <c r="E9057" s="92">
        <v>2.0</v>
      </c>
      <c r="F9057" s="92" t="s">
        <v>3544</v>
      </c>
    </row>
    <row r="9058" ht="14.25" customHeight="1">
      <c r="A9058" s="92" t="s">
        <v>4084</v>
      </c>
      <c r="B9058" s="92" t="s">
        <v>516</v>
      </c>
      <c r="C9058" s="93">
        <v>45800.0</v>
      </c>
      <c r="D9058" s="94">
        <v>0.68125</v>
      </c>
      <c r="E9058" s="92">
        <v>1.0</v>
      </c>
      <c r="F9058" s="92" t="s">
        <v>3543</v>
      </c>
    </row>
    <row r="9059" ht="14.25" customHeight="1">
      <c r="A9059" s="92" t="s">
        <v>3718</v>
      </c>
      <c r="B9059" s="92" t="s">
        <v>516</v>
      </c>
      <c r="C9059" s="93">
        <v>45819.0</v>
      </c>
      <c r="D9059" s="94">
        <v>0.4875</v>
      </c>
      <c r="E9059" s="92">
        <v>1.0</v>
      </c>
      <c r="F9059" s="92" t="s">
        <v>3543</v>
      </c>
    </row>
    <row r="9060" ht="14.25" customHeight="1">
      <c r="A9060" s="92" t="s">
        <v>4023</v>
      </c>
      <c r="B9060" s="92" t="s">
        <v>516</v>
      </c>
      <c r="C9060" s="93">
        <v>45933.0</v>
      </c>
      <c r="D9060" s="94">
        <v>0.15486111111111112</v>
      </c>
      <c r="E9060" s="92">
        <v>1.0</v>
      </c>
      <c r="F9060" s="92" t="s">
        <v>3543</v>
      </c>
    </row>
    <row r="9061" ht="14.25" customHeight="1">
      <c r="A9061" s="92" t="s">
        <v>3840</v>
      </c>
      <c r="B9061" s="92" t="s">
        <v>3028</v>
      </c>
      <c r="C9061" s="93">
        <v>45674.0</v>
      </c>
      <c r="D9061" s="94">
        <v>0.8027777777777778</v>
      </c>
      <c r="E9061" s="92">
        <v>0.0</v>
      </c>
      <c r="F9061" s="92" t="s">
        <v>3542</v>
      </c>
    </row>
    <row r="9062" ht="14.25" customHeight="1">
      <c r="A9062" s="92" t="s">
        <v>3844</v>
      </c>
      <c r="B9062" s="92" t="s">
        <v>3028</v>
      </c>
      <c r="C9062" s="93">
        <v>45695.0</v>
      </c>
      <c r="D9062" s="94">
        <v>0.13472222222222222</v>
      </c>
      <c r="E9062" s="92">
        <v>0.0</v>
      </c>
      <c r="F9062" s="92" t="s">
        <v>3542</v>
      </c>
    </row>
    <row r="9063" ht="14.25" customHeight="1">
      <c r="A9063" s="92" t="s">
        <v>3965</v>
      </c>
      <c r="B9063" s="92" t="s">
        <v>3028</v>
      </c>
      <c r="C9063" s="93">
        <v>45697.0</v>
      </c>
      <c r="D9063" s="94">
        <v>0.6520833333333333</v>
      </c>
      <c r="E9063" s="92">
        <v>1.0</v>
      </c>
      <c r="F9063" s="92" t="s">
        <v>3543</v>
      </c>
    </row>
    <row r="9064" ht="14.25" customHeight="1">
      <c r="A9064" s="92" t="s">
        <v>3993</v>
      </c>
      <c r="B9064" s="92" t="s">
        <v>3028</v>
      </c>
      <c r="C9064" s="93">
        <v>45913.0</v>
      </c>
      <c r="D9064" s="94">
        <v>0.4840277777777778</v>
      </c>
      <c r="E9064" s="92">
        <v>0.0</v>
      </c>
      <c r="F9064" s="92" t="s">
        <v>3542</v>
      </c>
    </row>
    <row r="9065" ht="14.25" customHeight="1">
      <c r="A9065" s="92" t="s">
        <v>3856</v>
      </c>
      <c r="B9065" s="92" t="s">
        <v>517</v>
      </c>
      <c r="C9065" s="93">
        <v>45644.0</v>
      </c>
      <c r="D9065" s="94">
        <v>0.5319444444444444</v>
      </c>
      <c r="E9065" s="92">
        <v>1.0</v>
      </c>
      <c r="F9065" s="92" t="s">
        <v>3543</v>
      </c>
    </row>
    <row r="9066" ht="14.25" customHeight="1">
      <c r="A9066" s="92" t="s">
        <v>4049</v>
      </c>
      <c r="B9066" s="92" t="s">
        <v>517</v>
      </c>
      <c r="C9066" s="93">
        <v>45715.0</v>
      </c>
      <c r="D9066" s="94">
        <v>0.5993055555555555</v>
      </c>
      <c r="E9066" s="92">
        <v>2.0</v>
      </c>
      <c r="F9066" s="92" t="s">
        <v>3544</v>
      </c>
    </row>
    <row r="9067" ht="14.25" customHeight="1">
      <c r="A9067" s="92" t="s">
        <v>4047</v>
      </c>
      <c r="B9067" s="92" t="s">
        <v>517</v>
      </c>
      <c r="C9067" s="93">
        <v>45845.0</v>
      </c>
      <c r="D9067" s="94">
        <v>0.25972222222222224</v>
      </c>
      <c r="E9067" s="92">
        <v>0.0</v>
      </c>
      <c r="F9067" s="92" t="s">
        <v>3542</v>
      </c>
    </row>
    <row r="9068" ht="14.25" customHeight="1">
      <c r="A9068" s="92" t="s">
        <v>3936</v>
      </c>
      <c r="B9068" s="92" t="s">
        <v>1535</v>
      </c>
      <c r="C9068" s="93">
        <v>45614.0</v>
      </c>
      <c r="D9068" s="94">
        <v>0.05277777777777778</v>
      </c>
      <c r="E9068" s="92">
        <v>1.0</v>
      </c>
      <c r="F9068" s="92" t="s">
        <v>3543</v>
      </c>
    </row>
    <row r="9069" ht="14.25" customHeight="1">
      <c r="A9069" s="92" t="s">
        <v>3737</v>
      </c>
      <c r="B9069" s="92" t="s">
        <v>1535</v>
      </c>
      <c r="C9069" s="93">
        <v>45921.0</v>
      </c>
      <c r="D9069" s="94">
        <v>0.9993055555555556</v>
      </c>
      <c r="E9069" s="92">
        <v>0.0</v>
      </c>
      <c r="F9069" s="92" t="s">
        <v>3542</v>
      </c>
    </row>
    <row r="9070" ht="14.25" customHeight="1">
      <c r="A9070" s="92" t="s">
        <v>3729</v>
      </c>
      <c r="B9070" s="92" t="s">
        <v>1022</v>
      </c>
      <c r="C9070" s="93">
        <v>45692.0</v>
      </c>
      <c r="D9070" s="94">
        <v>0.34097222222222223</v>
      </c>
      <c r="E9070" s="92">
        <v>1.0</v>
      </c>
      <c r="F9070" s="92" t="s">
        <v>3543</v>
      </c>
    </row>
    <row r="9071" ht="14.25" customHeight="1">
      <c r="A9071" s="92" t="s">
        <v>3762</v>
      </c>
      <c r="B9071" s="92" t="s">
        <v>1022</v>
      </c>
      <c r="C9071" s="93">
        <v>45740.0</v>
      </c>
      <c r="D9071" s="94">
        <v>0.21736111111111112</v>
      </c>
      <c r="E9071" s="92">
        <v>0.0</v>
      </c>
      <c r="F9071" s="92" t="s">
        <v>3542</v>
      </c>
    </row>
    <row r="9072" ht="14.25" customHeight="1">
      <c r="A9072" s="92" t="s">
        <v>3727</v>
      </c>
      <c r="B9072" s="92" t="s">
        <v>1022</v>
      </c>
      <c r="C9072" s="93">
        <v>45741.0</v>
      </c>
      <c r="D9072" s="94">
        <v>0.6152777777777778</v>
      </c>
      <c r="E9072" s="92">
        <v>2.0</v>
      </c>
      <c r="F9072" s="92" t="s">
        <v>3544</v>
      </c>
    </row>
    <row r="9073" ht="14.25" customHeight="1">
      <c r="A9073" s="92" t="s">
        <v>3802</v>
      </c>
      <c r="B9073" s="92" t="s">
        <v>1022</v>
      </c>
      <c r="C9073" s="93">
        <v>45745.0</v>
      </c>
      <c r="D9073" s="94">
        <v>0.4125</v>
      </c>
      <c r="E9073" s="92">
        <v>2.0</v>
      </c>
      <c r="F9073" s="92" t="s">
        <v>3544</v>
      </c>
    </row>
    <row r="9074" ht="14.25" customHeight="1">
      <c r="A9074" s="92" t="s">
        <v>3943</v>
      </c>
      <c r="B9074" s="92" t="s">
        <v>1022</v>
      </c>
      <c r="C9074" s="93">
        <v>45751.0</v>
      </c>
      <c r="D9074" s="94">
        <v>0.22708333333333333</v>
      </c>
      <c r="E9074" s="92">
        <v>1.0</v>
      </c>
      <c r="F9074" s="92" t="s">
        <v>3543</v>
      </c>
    </row>
    <row r="9075" ht="14.25" customHeight="1">
      <c r="A9075" s="92" t="s">
        <v>4015</v>
      </c>
      <c r="B9075" s="92" t="s">
        <v>1022</v>
      </c>
      <c r="C9075" s="93">
        <v>45822.0</v>
      </c>
      <c r="D9075" s="94">
        <v>0.3236111111111111</v>
      </c>
      <c r="E9075" s="92">
        <v>0.0</v>
      </c>
      <c r="F9075" s="92" t="s">
        <v>3542</v>
      </c>
    </row>
    <row r="9076" ht="14.25" customHeight="1">
      <c r="A9076" s="92" t="s">
        <v>4018</v>
      </c>
      <c r="B9076" s="92" t="s">
        <v>1022</v>
      </c>
      <c r="C9076" s="93">
        <v>45847.0</v>
      </c>
      <c r="D9076" s="94">
        <v>0.9618055555555556</v>
      </c>
      <c r="E9076" s="92">
        <v>1.0</v>
      </c>
      <c r="F9076" s="92" t="s">
        <v>3543</v>
      </c>
    </row>
    <row r="9077" ht="14.25" customHeight="1">
      <c r="A9077" s="92" t="s">
        <v>3817</v>
      </c>
      <c r="B9077" s="92" t="s">
        <v>1022</v>
      </c>
      <c r="C9077" s="93">
        <v>45880.0</v>
      </c>
      <c r="D9077" s="94">
        <v>0.31180555555555556</v>
      </c>
      <c r="E9077" s="92">
        <v>1.0</v>
      </c>
      <c r="F9077" s="92" t="s">
        <v>3543</v>
      </c>
    </row>
    <row r="9078" ht="14.25" customHeight="1">
      <c r="A9078" s="92" t="s">
        <v>3774</v>
      </c>
      <c r="B9078" s="92" t="s">
        <v>1536</v>
      </c>
      <c r="C9078" s="93">
        <v>45893.0</v>
      </c>
      <c r="D9078" s="94">
        <v>0.4125</v>
      </c>
      <c r="E9078" s="92">
        <v>2.0</v>
      </c>
      <c r="F9078" s="92" t="s">
        <v>3544</v>
      </c>
    </row>
    <row r="9079" ht="14.25" customHeight="1">
      <c r="A9079" s="92" t="s">
        <v>3807</v>
      </c>
      <c r="B9079" s="92" t="s">
        <v>1536</v>
      </c>
      <c r="C9079" s="93">
        <v>45895.0</v>
      </c>
      <c r="D9079" s="94">
        <v>0.04652777777777778</v>
      </c>
      <c r="E9079" s="92">
        <v>2.0</v>
      </c>
      <c r="F9079" s="92" t="s">
        <v>3544</v>
      </c>
    </row>
    <row r="9080" ht="14.25" customHeight="1">
      <c r="A9080" s="92" t="s">
        <v>4003</v>
      </c>
      <c r="B9080" s="92" t="s">
        <v>1536</v>
      </c>
      <c r="C9080" s="93">
        <v>45909.0</v>
      </c>
      <c r="D9080" s="94">
        <v>0.7048611111111112</v>
      </c>
      <c r="E9080" s="92">
        <v>1.0</v>
      </c>
      <c r="F9080" s="92" t="s">
        <v>3543</v>
      </c>
    </row>
    <row r="9081" ht="14.25" customHeight="1">
      <c r="A9081" s="92" t="s">
        <v>4003</v>
      </c>
      <c r="B9081" s="92" t="s">
        <v>2021</v>
      </c>
      <c r="C9081" s="93">
        <v>45588.0</v>
      </c>
      <c r="D9081" s="94">
        <v>0.2611111111111111</v>
      </c>
      <c r="E9081" s="92">
        <v>1.0</v>
      </c>
      <c r="F9081" s="92" t="s">
        <v>3543</v>
      </c>
    </row>
    <row r="9082" ht="14.25" customHeight="1">
      <c r="A9082" s="92" t="s">
        <v>3886</v>
      </c>
      <c r="B9082" s="92" t="s">
        <v>2021</v>
      </c>
      <c r="C9082" s="93">
        <v>45845.0</v>
      </c>
      <c r="D9082" s="94">
        <v>0.5152777777777777</v>
      </c>
      <c r="E9082" s="92">
        <v>2.0</v>
      </c>
      <c r="F9082" s="92" t="s">
        <v>3544</v>
      </c>
    </row>
    <row r="9083" ht="14.25" customHeight="1">
      <c r="A9083" s="92" t="s">
        <v>3682</v>
      </c>
      <c r="B9083" s="92" t="s">
        <v>2021</v>
      </c>
      <c r="C9083" s="93">
        <v>45928.0</v>
      </c>
      <c r="D9083" s="94">
        <v>0.1840277777777778</v>
      </c>
      <c r="E9083" s="92">
        <v>2.0</v>
      </c>
      <c r="F9083" s="92" t="s">
        <v>3544</v>
      </c>
    </row>
    <row r="9084" ht="14.25" customHeight="1">
      <c r="A9084" s="92" t="s">
        <v>3948</v>
      </c>
      <c r="B9084" s="92" t="s">
        <v>2022</v>
      </c>
      <c r="C9084" s="93">
        <v>45690.0</v>
      </c>
      <c r="D9084" s="94">
        <v>0.18263888888888888</v>
      </c>
      <c r="E9084" s="92">
        <v>1.0</v>
      </c>
      <c r="F9084" s="92" t="s">
        <v>3543</v>
      </c>
    </row>
    <row r="9085" ht="14.25" customHeight="1">
      <c r="A9085" s="92" t="s">
        <v>4041</v>
      </c>
      <c r="B9085" s="92" t="s">
        <v>2022</v>
      </c>
      <c r="C9085" s="93">
        <v>45831.0</v>
      </c>
      <c r="D9085" s="94">
        <v>0.5097222222222222</v>
      </c>
      <c r="E9085" s="92">
        <v>2.0</v>
      </c>
      <c r="F9085" s="92" t="s">
        <v>3544</v>
      </c>
    </row>
    <row r="9086" ht="14.25" customHeight="1">
      <c r="A9086" s="92" t="s">
        <v>3853</v>
      </c>
      <c r="B9086" s="92" t="s">
        <v>3493</v>
      </c>
      <c r="C9086" s="93">
        <v>45692.0</v>
      </c>
      <c r="D9086" s="94">
        <v>0.27708333333333335</v>
      </c>
      <c r="E9086" s="92">
        <v>1.0</v>
      </c>
      <c r="F9086" s="92" t="s">
        <v>3543</v>
      </c>
    </row>
    <row r="9087" ht="14.25" customHeight="1">
      <c r="A9087" s="92" t="s">
        <v>3721</v>
      </c>
      <c r="B9087" s="92" t="s">
        <v>3493</v>
      </c>
      <c r="C9087" s="93">
        <v>45756.0</v>
      </c>
      <c r="D9087" s="94">
        <v>0.4263888888888889</v>
      </c>
      <c r="E9087" s="92">
        <v>2.0</v>
      </c>
      <c r="F9087" s="92" t="s">
        <v>3544</v>
      </c>
    </row>
    <row r="9088" ht="14.25" customHeight="1">
      <c r="A9088" s="92" t="s">
        <v>3685</v>
      </c>
      <c r="B9088" s="92" t="s">
        <v>3493</v>
      </c>
      <c r="C9088" s="93">
        <v>45919.0</v>
      </c>
      <c r="D9088" s="94">
        <v>0.6576388888888889</v>
      </c>
      <c r="E9088" s="92">
        <v>2.0</v>
      </c>
      <c r="F9088" s="92" t="s">
        <v>3544</v>
      </c>
    </row>
    <row r="9089" ht="14.25" customHeight="1">
      <c r="A9089" s="92" t="s">
        <v>3714</v>
      </c>
      <c r="B9089" s="92" t="s">
        <v>3493</v>
      </c>
      <c r="C9089" s="93">
        <v>45937.0</v>
      </c>
      <c r="D9089" s="94">
        <v>0.052083333333333336</v>
      </c>
      <c r="E9089" s="92">
        <v>2.0</v>
      </c>
      <c r="F9089" s="92" t="s">
        <v>3544</v>
      </c>
    </row>
    <row r="9090" ht="14.25" customHeight="1">
      <c r="A9090" s="92" t="s">
        <v>3892</v>
      </c>
      <c r="B9090" s="92" t="s">
        <v>1537</v>
      </c>
      <c r="C9090" s="93">
        <v>45648.0</v>
      </c>
      <c r="D9090" s="94">
        <v>0.5236111111111111</v>
      </c>
      <c r="E9090" s="92">
        <v>2.0</v>
      </c>
      <c r="F9090" s="92" t="s">
        <v>3544</v>
      </c>
    </row>
    <row r="9091" ht="14.25" customHeight="1">
      <c r="A9091" s="92" t="s">
        <v>3939</v>
      </c>
      <c r="B9091" s="92" t="s">
        <v>1537</v>
      </c>
      <c r="C9091" s="93">
        <v>45672.0</v>
      </c>
      <c r="D9091" s="94">
        <v>0.9868055555555556</v>
      </c>
      <c r="E9091" s="92">
        <v>1.0</v>
      </c>
      <c r="F9091" s="92" t="s">
        <v>3543</v>
      </c>
    </row>
    <row r="9092" ht="14.25" customHeight="1">
      <c r="A9092" s="92" t="s">
        <v>3949</v>
      </c>
      <c r="B9092" s="92" t="s">
        <v>1537</v>
      </c>
      <c r="C9092" s="93">
        <v>45788.0</v>
      </c>
      <c r="D9092" s="94">
        <v>0.01597222222222222</v>
      </c>
      <c r="E9092" s="92">
        <v>0.0</v>
      </c>
      <c r="F9092" s="92" t="s">
        <v>3542</v>
      </c>
    </row>
    <row r="9093" ht="14.25" customHeight="1">
      <c r="A9093" s="92" t="s">
        <v>4002</v>
      </c>
      <c r="B9093" s="92" t="s">
        <v>1537</v>
      </c>
      <c r="C9093" s="93">
        <v>45809.0</v>
      </c>
      <c r="D9093" s="94">
        <v>0.31180555555555556</v>
      </c>
      <c r="E9093" s="92">
        <v>2.0</v>
      </c>
      <c r="F9093" s="92" t="s">
        <v>3544</v>
      </c>
    </row>
    <row r="9094" ht="14.25" customHeight="1">
      <c r="A9094" s="92" t="s">
        <v>3963</v>
      </c>
      <c r="B9094" s="92" t="s">
        <v>1537</v>
      </c>
      <c r="C9094" s="93">
        <v>45868.0</v>
      </c>
      <c r="D9094" s="94">
        <v>0.9770833333333333</v>
      </c>
      <c r="E9094" s="92">
        <v>2.0</v>
      </c>
      <c r="F9094" s="92" t="s">
        <v>3544</v>
      </c>
    </row>
    <row r="9095" ht="14.25" customHeight="1">
      <c r="A9095" s="92" t="s">
        <v>3921</v>
      </c>
      <c r="B9095" s="92" t="s">
        <v>2531</v>
      </c>
      <c r="C9095" s="93">
        <v>45628.0</v>
      </c>
      <c r="D9095" s="94">
        <v>0.19583333333333333</v>
      </c>
      <c r="E9095" s="92">
        <v>0.0</v>
      </c>
      <c r="F9095" s="92" t="s">
        <v>3542</v>
      </c>
    </row>
    <row r="9096" ht="14.25" customHeight="1">
      <c r="A9096" s="92" t="s">
        <v>3808</v>
      </c>
      <c r="B9096" s="92" t="s">
        <v>2531</v>
      </c>
      <c r="C9096" s="93">
        <v>45757.0</v>
      </c>
      <c r="D9096" s="94">
        <v>0.05416666666666667</v>
      </c>
      <c r="E9096" s="92">
        <v>1.0</v>
      </c>
      <c r="F9096" s="92" t="s">
        <v>3543</v>
      </c>
    </row>
    <row r="9097" ht="14.25" customHeight="1">
      <c r="A9097" s="92" t="s">
        <v>3731</v>
      </c>
      <c r="B9097" s="92" t="s">
        <v>2531</v>
      </c>
      <c r="C9097" s="93">
        <v>45835.0</v>
      </c>
      <c r="D9097" s="94">
        <v>0.1486111111111111</v>
      </c>
      <c r="E9097" s="92">
        <v>2.0</v>
      </c>
      <c r="F9097" s="92" t="s">
        <v>3544</v>
      </c>
    </row>
    <row r="9098" ht="14.25" customHeight="1">
      <c r="A9098" s="92" t="s">
        <v>3823</v>
      </c>
      <c r="B9098" s="92" t="s">
        <v>2531</v>
      </c>
      <c r="C9098" s="93">
        <v>45905.0</v>
      </c>
      <c r="D9098" s="94">
        <v>0.5111111111111111</v>
      </c>
      <c r="E9098" s="92">
        <v>2.0</v>
      </c>
      <c r="F9098" s="92" t="s">
        <v>3544</v>
      </c>
    </row>
    <row r="9099" ht="14.25" customHeight="1">
      <c r="A9099" s="92" t="s">
        <v>3910</v>
      </c>
      <c r="B9099" s="92" t="s">
        <v>2531</v>
      </c>
      <c r="C9099" s="93">
        <v>45928.0</v>
      </c>
      <c r="D9099" s="94">
        <v>0.22361111111111112</v>
      </c>
      <c r="E9099" s="92">
        <v>1.0</v>
      </c>
      <c r="F9099" s="92" t="s">
        <v>3543</v>
      </c>
    </row>
    <row r="9100" ht="14.25" customHeight="1">
      <c r="A9100" s="92" t="s">
        <v>3982</v>
      </c>
      <c r="B9100" s="92" t="s">
        <v>518</v>
      </c>
      <c r="C9100" s="93">
        <v>45809.0</v>
      </c>
      <c r="D9100" s="94">
        <v>0.9159722222222222</v>
      </c>
      <c r="E9100" s="92">
        <v>0.0</v>
      </c>
      <c r="F9100" s="92" t="s">
        <v>3542</v>
      </c>
    </row>
    <row r="9101" ht="14.25" customHeight="1">
      <c r="A9101" s="92" t="s">
        <v>4004</v>
      </c>
      <c r="B9101" s="92" t="s">
        <v>518</v>
      </c>
      <c r="C9101" s="93">
        <v>45812.0</v>
      </c>
      <c r="D9101" s="94">
        <v>0.5548611111111111</v>
      </c>
      <c r="E9101" s="92">
        <v>1.0</v>
      </c>
      <c r="F9101" s="92" t="s">
        <v>3543</v>
      </c>
    </row>
    <row r="9102" ht="14.25" customHeight="1">
      <c r="A9102" s="92" t="s">
        <v>3783</v>
      </c>
      <c r="B9102" s="92" t="s">
        <v>518</v>
      </c>
      <c r="C9102" s="93">
        <v>45871.0</v>
      </c>
      <c r="D9102" s="94">
        <v>0.8805555555555555</v>
      </c>
      <c r="E9102" s="92">
        <v>2.0</v>
      </c>
      <c r="F9102" s="92" t="s">
        <v>3544</v>
      </c>
    </row>
    <row r="9103" ht="14.25" customHeight="1">
      <c r="A9103" s="92" t="s">
        <v>3876</v>
      </c>
      <c r="B9103" s="92" t="s">
        <v>519</v>
      </c>
      <c r="C9103" s="93">
        <v>45603.0</v>
      </c>
      <c r="D9103" s="94">
        <v>0.8131944444444444</v>
      </c>
      <c r="E9103" s="92">
        <v>2.0</v>
      </c>
      <c r="F9103" s="92" t="s">
        <v>3544</v>
      </c>
    </row>
    <row r="9104" ht="14.25" customHeight="1">
      <c r="A9104" s="92" t="s">
        <v>3940</v>
      </c>
      <c r="B9104" s="92" t="s">
        <v>2532</v>
      </c>
      <c r="C9104" s="93">
        <v>45638.0</v>
      </c>
      <c r="D9104" s="94">
        <v>0.9402777777777778</v>
      </c>
      <c r="E9104" s="92">
        <v>1.0</v>
      </c>
      <c r="F9104" s="92" t="s">
        <v>3543</v>
      </c>
    </row>
    <row r="9105" ht="14.25" customHeight="1">
      <c r="A9105" s="92" t="s">
        <v>3673</v>
      </c>
      <c r="B9105" s="92" t="s">
        <v>2532</v>
      </c>
      <c r="C9105" s="93">
        <v>45660.0</v>
      </c>
      <c r="D9105" s="94">
        <v>0.09166666666666666</v>
      </c>
      <c r="E9105" s="92">
        <v>2.0</v>
      </c>
      <c r="F9105" s="92" t="s">
        <v>3544</v>
      </c>
    </row>
    <row r="9106" ht="14.25" customHeight="1">
      <c r="A9106" s="92" t="s">
        <v>3739</v>
      </c>
      <c r="B9106" s="92" t="s">
        <v>2532</v>
      </c>
      <c r="C9106" s="93">
        <v>45665.0</v>
      </c>
      <c r="D9106" s="94">
        <v>0.2569444444444444</v>
      </c>
      <c r="E9106" s="92">
        <v>2.0</v>
      </c>
      <c r="F9106" s="92" t="s">
        <v>3544</v>
      </c>
    </row>
    <row r="9107" ht="14.25" customHeight="1">
      <c r="A9107" s="92" t="s">
        <v>4025</v>
      </c>
      <c r="B9107" s="92" t="s">
        <v>2532</v>
      </c>
      <c r="C9107" s="93">
        <v>45933.0</v>
      </c>
      <c r="D9107" s="94">
        <v>0.5638888888888889</v>
      </c>
      <c r="E9107" s="92">
        <v>2.0</v>
      </c>
      <c r="F9107" s="92" t="s">
        <v>3544</v>
      </c>
    </row>
    <row r="9108" ht="14.25" customHeight="1">
      <c r="A9108" s="92" t="s">
        <v>3939</v>
      </c>
      <c r="B9108" s="92" t="s">
        <v>1538</v>
      </c>
      <c r="C9108" s="93">
        <v>45593.0</v>
      </c>
      <c r="D9108" s="94">
        <v>0.08888888888888889</v>
      </c>
      <c r="E9108" s="92">
        <v>0.0</v>
      </c>
      <c r="F9108" s="92" t="s">
        <v>3542</v>
      </c>
    </row>
    <row r="9109" ht="14.25" customHeight="1">
      <c r="A9109" s="92" t="s">
        <v>3720</v>
      </c>
      <c r="B9109" s="92" t="s">
        <v>1538</v>
      </c>
      <c r="C9109" s="93">
        <v>45722.0</v>
      </c>
      <c r="D9109" s="94">
        <v>0.3104166666666667</v>
      </c>
      <c r="E9109" s="92">
        <v>0.0</v>
      </c>
      <c r="F9109" s="92" t="s">
        <v>3542</v>
      </c>
    </row>
    <row r="9110" ht="14.25" customHeight="1">
      <c r="A9110" s="92" t="s">
        <v>3754</v>
      </c>
      <c r="B9110" s="92" t="s">
        <v>1538</v>
      </c>
      <c r="C9110" s="93">
        <v>45827.0</v>
      </c>
      <c r="D9110" s="94">
        <v>0.2388888888888889</v>
      </c>
      <c r="E9110" s="92">
        <v>1.0</v>
      </c>
      <c r="F9110" s="92" t="s">
        <v>3543</v>
      </c>
    </row>
    <row r="9111" ht="14.25" customHeight="1">
      <c r="A9111" s="92" t="s">
        <v>3936</v>
      </c>
      <c r="B9111" s="92" t="s">
        <v>520</v>
      </c>
      <c r="C9111" s="93">
        <v>45758.0</v>
      </c>
      <c r="D9111" s="94">
        <v>0.3236111111111111</v>
      </c>
      <c r="E9111" s="92">
        <v>0.0</v>
      </c>
      <c r="F9111" s="92" t="s">
        <v>3542</v>
      </c>
    </row>
    <row r="9112" ht="14.25" customHeight="1">
      <c r="A9112" s="92" t="s">
        <v>3935</v>
      </c>
      <c r="B9112" s="92" t="s">
        <v>520</v>
      </c>
      <c r="C9112" s="93">
        <v>45822.0</v>
      </c>
      <c r="D9112" s="94">
        <v>0.89375</v>
      </c>
      <c r="E9112" s="92">
        <v>2.0</v>
      </c>
      <c r="F9112" s="92" t="s">
        <v>3544</v>
      </c>
    </row>
    <row r="9113" ht="14.25" customHeight="1">
      <c r="A9113" s="92" t="s">
        <v>3965</v>
      </c>
      <c r="B9113" s="92" t="s">
        <v>520</v>
      </c>
      <c r="C9113" s="93">
        <v>45836.0</v>
      </c>
      <c r="D9113" s="94">
        <v>0.27708333333333335</v>
      </c>
      <c r="E9113" s="92">
        <v>1.0</v>
      </c>
      <c r="F9113" s="92" t="s">
        <v>3543</v>
      </c>
    </row>
    <row r="9114" ht="14.25" customHeight="1">
      <c r="A9114" s="92" t="s">
        <v>4081</v>
      </c>
      <c r="B9114" s="92" t="s">
        <v>520</v>
      </c>
      <c r="C9114" s="93">
        <v>45945.0</v>
      </c>
      <c r="D9114" s="94">
        <v>0.05347222222222222</v>
      </c>
      <c r="E9114" s="92">
        <v>0.0</v>
      </c>
      <c r="F9114" s="92" t="s">
        <v>3542</v>
      </c>
    </row>
    <row r="9115" ht="14.25" customHeight="1">
      <c r="A9115" s="92" t="s">
        <v>3896</v>
      </c>
      <c r="B9115" s="92" t="s">
        <v>521</v>
      </c>
      <c r="C9115" s="93">
        <v>45644.0</v>
      </c>
      <c r="D9115" s="94">
        <v>0.38680555555555557</v>
      </c>
      <c r="E9115" s="92">
        <v>1.0</v>
      </c>
      <c r="F9115" s="92" t="s">
        <v>3543</v>
      </c>
    </row>
    <row r="9116" ht="14.25" customHeight="1">
      <c r="A9116" s="92" t="s">
        <v>3943</v>
      </c>
      <c r="B9116" s="92" t="s">
        <v>521</v>
      </c>
      <c r="C9116" s="93">
        <v>45801.0</v>
      </c>
      <c r="D9116" s="94">
        <v>0.80625</v>
      </c>
      <c r="E9116" s="92">
        <v>0.0</v>
      </c>
      <c r="F9116" s="92" t="s">
        <v>3542</v>
      </c>
    </row>
    <row r="9117" ht="14.25" customHeight="1">
      <c r="A9117" s="92" t="s">
        <v>3824</v>
      </c>
      <c r="B9117" s="92" t="s">
        <v>3494</v>
      </c>
      <c r="C9117" s="93">
        <v>45736.0</v>
      </c>
      <c r="D9117" s="94">
        <v>0.5263888888888889</v>
      </c>
      <c r="E9117" s="92">
        <v>2.0</v>
      </c>
      <c r="F9117" s="92" t="s">
        <v>3544</v>
      </c>
    </row>
    <row r="9118" ht="14.25" customHeight="1">
      <c r="A9118" s="92" t="s">
        <v>4017</v>
      </c>
      <c r="B9118" s="92" t="s">
        <v>3494</v>
      </c>
      <c r="C9118" s="93">
        <v>45738.0</v>
      </c>
      <c r="D9118" s="94">
        <v>0.4215277777777778</v>
      </c>
      <c r="E9118" s="92">
        <v>2.0</v>
      </c>
      <c r="F9118" s="92" t="s">
        <v>3544</v>
      </c>
    </row>
    <row r="9119" ht="14.25" customHeight="1">
      <c r="A9119" s="92" t="s">
        <v>3880</v>
      </c>
      <c r="B9119" s="92" t="s">
        <v>3494</v>
      </c>
      <c r="C9119" s="93">
        <v>45745.0</v>
      </c>
      <c r="D9119" s="94">
        <v>0.6194444444444445</v>
      </c>
      <c r="E9119" s="92">
        <v>0.0</v>
      </c>
      <c r="F9119" s="92" t="s">
        <v>3542</v>
      </c>
    </row>
    <row r="9120" ht="14.25" customHeight="1">
      <c r="A9120" s="92" t="s">
        <v>3800</v>
      </c>
      <c r="B9120" s="92" t="s">
        <v>3494</v>
      </c>
      <c r="C9120" s="93">
        <v>45817.0</v>
      </c>
      <c r="D9120" s="94">
        <v>0.6395833333333333</v>
      </c>
      <c r="E9120" s="92">
        <v>0.0</v>
      </c>
      <c r="F9120" s="92" t="s">
        <v>3542</v>
      </c>
    </row>
    <row r="9121" ht="14.25" customHeight="1">
      <c r="A9121" s="92" t="s">
        <v>3948</v>
      </c>
      <c r="B9121" s="92" t="s">
        <v>1539</v>
      </c>
      <c r="C9121" s="93">
        <v>45774.0</v>
      </c>
      <c r="D9121" s="94">
        <v>0.41805555555555557</v>
      </c>
      <c r="E9121" s="92">
        <v>0.0</v>
      </c>
      <c r="F9121" s="92" t="s">
        <v>3542</v>
      </c>
    </row>
    <row r="9122" ht="14.25" customHeight="1">
      <c r="A9122" s="92" t="s">
        <v>3855</v>
      </c>
      <c r="B9122" s="92" t="s">
        <v>1539</v>
      </c>
      <c r="C9122" s="93">
        <v>45787.0</v>
      </c>
      <c r="D9122" s="94">
        <v>0.5034722222222222</v>
      </c>
      <c r="E9122" s="92">
        <v>2.0</v>
      </c>
      <c r="F9122" s="92" t="s">
        <v>3544</v>
      </c>
    </row>
    <row r="9123" ht="14.25" customHeight="1">
      <c r="A9123" s="92" t="s">
        <v>3683</v>
      </c>
      <c r="B9123" s="92" t="s">
        <v>2023</v>
      </c>
      <c r="C9123" s="93">
        <v>45630.0</v>
      </c>
      <c r="D9123" s="94">
        <v>0.20416666666666666</v>
      </c>
      <c r="E9123" s="92">
        <v>0.0</v>
      </c>
      <c r="F9123" s="92" t="s">
        <v>3542</v>
      </c>
    </row>
    <row r="9124" ht="14.25" customHeight="1">
      <c r="A9124" s="92" t="s">
        <v>3697</v>
      </c>
      <c r="B9124" s="92" t="s">
        <v>2024</v>
      </c>
      <c r="C9124" s="93">
        <v>45642.0</v>
      </c>
      <c r="D9124" s="94">
        <v>0.7055555555555556</v>
      </c>
      <c r="E9124" s="92">
        <v>0.0</v>
      </c>
      <c r="F9124" s="92" t="s">
        <v>3542</v>
      </c>
    </row>
    <row r="9125" ht="14.25" customHeight="1">
      <c r="A9125" s="92" t="s">
        <v>4085</v>
      </c>
      <c r="B9125" s="92" t="s">
        <v>1540</v>
      </c>
      <c r="C9125" s="93">
        <v>45658.0</v>
      </c>
      <c r="D9125" s="94">
        <v>0.49722222222222223</v>
      </c>
      <c r="E9125" s="92">
        <v>2.0</v>
      </c>
      <c r="F9125" s="92" t="s">
        <v>3544</v>
      </c>
    </row>
    <row r="9126" ht="14.25" customHeight="1">
      <c r="A9126" s="92" t="s">
        <v>4073</v>
      </c>
      <c r="B9126" s="92" t="s">
        <v>1540</v>
      </c>
      <c r="C9126" s="93">
        <v>45768.0</v>
      </c>
      <c r="D9126" s="94">
        <v>0.6472222222222223</v>
      </c>
      <c r="E9126" s="92">
        <v>2.0</v>
      </c>
      <c r="F9126" s="92" t="s">
        <v>3544</v>
      </c>
    </row>
    <row r="9127" ht="14.25" customHeight="1">
      <c r="A9127" s="92" t="s">
        <v>3933</v>
      </c>
      <c r="B9127" s="92" t="s">
        <v>1023</v>
      </c>
      <c r="C9127" s="93">
        <v>45725.0</v>
      </c>
      <c r="D9127" s="94">
        <v>0.9451388888888889</v>
      </c>
      <c r="E9127" s="92">
        <v>2.0</v>
      </c>
      <c r="F9127" s="92" t="s">
        <v>3544</v>
      </c>
    </row>
    <row r="9128" ht="14.25" customHeight="1">
      <c r="A9128" s="92" t="s">
        <v>3723</v>
      </c>
      <c r="B9128" s="92" t="s">
        <v>1023</v>
      </c>
      <c r="C9128" s="93">
        <v>45752.0</v>
      </c>
      <c r="D9128" s="94">
        <v>0.31666666666666665</v>
      </c>
      <c r="E9128" s="92">
        <v>2.0</v>
      </c>
      <c r="F9128" s="92" t="s">
        <v>3544</v>
      </c>
    </row>
    <row r="9129" ht="14.25" customHeight="1">
      <c r="A9129" s="92" t="s">
        <v>3766</v>
      </c>
      <c r="B9129" s="92" t="s">
        <v>1023</v>
      </c>
      <c r="C9129" s="93">
        <v>45783.0</v>
      </c>
      <c r="D9129" s="94">
        <v>0.43125</v>
      </c>
      <c r="E9129" s="92">
        <v>0.0</v>
      </c>
      <c r="F9129" s="92" t="s">
        <v>3542</v>
      </c>
    </row>
    <row r="9130" ht="14.25" customHeight="1">
      <c r="A9130" s="92" t="s">
        <v>3752</v>
      </c>
      <c r="B9130" s="92" t="s">
        <v>1023</v>
      </c>
      <c r="C9130" s="93">
        <v>45812.0</v>
      </c>
      <c r="D9130" s="94">
        <v>0.5083333333333333</v>
      </c>
      <c r="E9130" s="92">
        <v>2.0</v>
      </c>
      <c r="F9130" s="92" t="s">
        <v>3544</v>
      </c>
    </row>
    <row r="9131" ht="14.25" customHeight="1">
      <c r="A9131" s="92" t="s">
        <v>4019</v>
      </c>
      <c r="B9131" s="92" t="s">
        <v>1023</v>
      </c>
      <c r="C9131" s="93">
        <v>45829.0</v>
      </c>
      <c r="D9131" s="94">
        <v>0.9569444444444445</v>
      </c>
      <c r="E9131" s="92">
        <v>2.0</v>
      </c>
      <c r="F9131" s="92" t="s">
        <v>3544</v>
      </c>
    </row>
    <row r="9132" ht="14.25" customHeight="1">
      <c r="A9132" s="92" t="s">
        <v>3909</v>
      </c>
      <c r="B9132" s="92" t="s">
        <v>2025</v>
      </c>
      <c r="C9132" s="93">
        <v>45650.0</v>
      </c>
      <c r="D9132" s="94">
        <v>0.46597222222222223</v>
      </c>
      <c r="E9132" s="92">
        <v>2.0</v>
      </c>
      <c r="F9132" s="92" t="s">
        <v>3544</v>
      </c>
    </row>
    <row r="9133" ht="14.25" customHeight="1">
      <c r="A9133" s="92" t="s">
        <v>3864</v>
      </c>
      <c r="B9133" s="92" t="s">
        <v>2025</v>
      </c>
      <c r="C9133" s="93">
        <v>45697.0</v>
      </c>
      <c r="D9133" s="94">
        <v>0.8090277777777778</v>
      </c>
      <c r="E9133" s="92">
        <v>0.0</v>
      </c>
      <c r="F9133" s="92" t="s">
        <v>3542</v>
      </c>
    </row>
    <row r="9134" ht="14.25" customHeight="1">
      <c r="A9134" s="92" t="s">
        <v>3848</v>
      </c>
      <c r="B9134" s="92" t="s">
        <v>2025</v>
      </c>
      <c r="C9134" s="93">
        <v>45760.0</v>
      </c>
      <c r="D9134" s="94">
        <v>0.8340277777777778</v>
      </c>
      <c r="E9134" s="92">
        <v>2.0</v>
      </c>
      <c r="F9134" s="92" t="s">
        <v>3544</v>
      </c>
    </row>
    <row r="9135" ht="14.25" customHeight="1">
      <c r="A9135" s="92" t="s">
        <v>3957</v>
      </c>
      <c r="B9135" s="92" t="s">
        <v>2025</v>
      </c>
      <c r="C9135" s="93">
        <v>45827.0</v>
      </c>
      <c r="D9135" s="94">
        <v>0.8875</v>
      </c>
      <c r="E9135" s="92">
        <v>1.0</v>
      </c>
      <c r="F9135" s="92" t="s">
        <v>3543</v>
      </c>
    </row>
    <row r="9136" ht="14.25" customHeight="1">
      <c r="A9136" s="92" t="s">
        <v>3871</v>
      </c>
      <c r="B9136" s="92" t="s">
        <v>2025</v>
      </c>
      <c r="C9136" s="93">
        <v>45927.0</v>
      </c>
      <c r="D9136" s="94">
        <v>0.7298611111111111</v>
      </c>
      <c r="E9136" s="92">
        <v>0.0</v>
      </c>
      <c r="F9136" s="92" t="s">
        <v>3542</v>
      </c>
    </row>
    <row r="9137" ht="14.25" customHeight="1">
      <c r="A9137" s="92" t="s">
        <v>3875</v>
      </c>
      <c r="B9137" s="92" t="s">
        <v>2533</v>
      </c>
      <c r="C9137" s="93">
        <v>45644.0</v>
      </c>
      <c r="D9137" s="94">
        <v>0.28680555555555554</v>
      </c>
      <c r="E9137" s="92">
        <v>1.0</v>
      </c>
      <c r="F9137" s="92" t="s">
        <v>3543</v>
      </c>
    </row>
    <row r="9138" ht="14.25" customHeight="1">
      <c r="A9138" s="92" t="s">
        <v>3740</v>
      </c>
      <c r="B9138" s="92" t="s">
        <v>2533</v>
      </c>
      <c r="C9138" s="93">
        <v>45653.0</v>
      </c>
      <c r="D9138" s="94">
        <v>0.9013888888888889</v>
      </c>
      <c r="E9138" s="92">
        <v>0.0</v>
      </c>
      <c r="F9138" s="92" t="s">
        <v>3542</v>
      </c>
    </row>
    <row r="9139" ht="14.25" customHeight="1">
      <c r="A9139" s="92" t="s">
        <v>3896</v>
      </c>
      <c r="B9139" s="92" t="s">
        <v>2533</v>
      </c>
      <c r="C9139" s="93">
        <v>45866.0</v>
      </c>
      <c r="D9139" s="94">
        <v>0.7333333333333333</v>
      </c>
      <c r="E9139" s="92">
        <v>1.0</v>
      </c>
      <c r="F9139" s="92" t="s">
        <v>3543</v>
      </c>
    </row>
    <row r="9140" ht="14.25" customHeight="1">
      <c r="A9140" s="92" t="s">
        <v>3683</v>
      </c>
      <c r="B9140" s="92" t="s">
        <v>2533</v>
      </c>
      <c r="C9140" s="93">
        <v>45918.0</v>
      </c>
      <c r="D9140" s="94">
        <v>0.8708333333333333</v>
      </c>
      <c r="E9140" s="92">
        <v>0.0</v>
      </c>
      <c r="F9140" s="92" t="s">
        <v>3542</v>
      </c>
    </row>
    <row r="9141" ht="14.25" customHeight="1">
      <c r="A9141" s="92" t="s">
        <v>3937</v>
      </c>
      <c r="B9141" s="92" t="s">
        <v>2533</v>
      </c>
      <c r="C9141" s="93">
        <v>45923.0</v>
      </c>
      <c r="D9141" s="94">
        <v>0.6541666666666667</v>
      </c>
      <c r="E9141" s="92">
        <v>1.0</v>
      </c>
      <c r="F9141" s="92" t="s">
        <v>3543</v>
      </c>
    </row>
    <row r="9142" ht="14.25" customHeight="1">
      <c r="A9142" s="92" t="s">
        <v>3807</v>
      </c>
      <c r="B9142" s="92" t="s">
        <v>3029</v>
      </c>
      <c r="C9142" s="93">
        <v>45634.0</v>
      </c>
      <c r="D9142" s="94">
        <v>0.12986111111111112</v>
      </c>
      <c r="E9142" s="92">
        <v>2.0</v>
      </c>
      <c r="F9142" s="92" t="s">
        <v>3544</v>
      </c>
    </row>
    <row r="9143" ht="14.25" customHeight="1">
      <c r="A9143" s="92" t="s">
        <v>3849</v>
      </c>
      <c r="B9143" s="92" t="s">
        <v>3029</v>
      </c>
      <c r="C9143" s="93">
        <v>45720.0</v>
      </c>
      <c r="D9143" s="94">
        <v>0.3104166666666667</v>
      </c>
      <c r="E9143" s="92">
        <v>2.0</v>
      </c>
      <c r="F9143" s="92" t="s">
        <v>3544</v>
      </c>
    </row>
    <row r="9144" ht="14.25" customHeight="1">
      <c r="A9144" s="92" t="s">
        <v>3910</v>
      </c>
      <c r="B9144" s="92" t="s">
        <v>1024</v>
      </c>
      <c r="C9144" s="93">
        <v>45803.0</v>
      </c>
      <c r="D9144" s="94">
        <v>0.3013888888888889</v>
      </c>
      <c r="E9144" s="92">
        <v>1.0</v>
      </c>
      <c r="F9144" s="92" t="s">
        <v>3543</v>
      </c>
    </row>
    <row r="9145" ht="14.25" customHeight="1">
      <c r="A9145" s="92" t="s">
        <v>3945</v>
      </c>
      <c r="B9145" s="92" t="s">
        <v>3030</v>
      </c>
      <c r="C9145" s="93">
        <v>45765.0</v>
      </c>
      <c r="D9145" s="94">
        <v>0.6361111111111111</v>
      </c>
      <c r="E9145" s="92">
        <v>0.0</v>
      </c>
      <c r="F9145" s="92" t="s">
        <v>3542</v>
      </c>
    </row>
    <row r="9146" ht="14.25" customHeight="1">
      <c r="A9146" s="92" t="s">
        <v>4057</v>
      </c>
      <c r="B9146" s="92" t="s">
        <v>3030</v>
      </c>
      <c r="C9146" s="93">
        <v>45945.0</v>
      </c>
      <c r="D9146" s="94">
        <v>0.34305555555555556</v>
      </c>
      <c r="E9146" s="92">
        <v>0.0</v>
      </c>
      <c r="F9146" s="92" t="s">
        <v>3542</v>
      </c>
    </row>
    <row r="9147" ht="14.25" customHeight="1">
      <c r="A9147" s="92" t="s">
        <v>4089</v>
      </c>
      <c r="B9147" s="92" t="s">
        <v>3031</v>
      </c>
      <c r="C9147" s="93">
        <v>45788.0</v>
      </c>
      <c r="D9147" s="94">
        <v>0.8645833333333334</v>
      </c>
      <c r="E9147" s="92">
        <v>1.0</v>
      </c>
      <c r="F9147" s="92" t="s">
        <v>3543</v>
      </c>
    </row>
    <row r="9148" ht="14.25" customHeight="1">
      <c r="A9148" s="92" t="s">
        <v>3719</v>
      </c>
      <c r="B9148" s="92" t="s">
        <v>3031</v>
      </c>
      <c r="C9148" s="93">
        <v>45805.0</v>
      </c>
      <c r="D9148" s="94">
        <v>0.39861111111111114</v>
      </c>
      <c r="E9148" s="92">
        <v>0.0</v>
      </c>
      <c r="F9148" s="92" t="s">
        <v>3542</v>
      </c>
    </row>
    <row r="9149" ht="14.25" customHeight="1">
      <c r="A9149" s="92" t="s">
        <v>3882</v>
      </c>
      <c r="B9149" s="92" t="s">
        <v>3031</v>
      </c>
      <c r="C9149" s="93">
        <v>45830.0</v>
      </c>
      <c r="D9149" s="94">
        <v>0.8458333333333333</v>
      </c>
      <c r="E9149" s="92">
        <v>1.0</v>
      </c>
      <c r="F9149" s="92" t="s">
        <v>3543</v>
      </c>
    </row>
    <row r="9150" ht="14.25" customHeight="1">
      <c r="A9150" s="92" t="s">
        <v>4066</v>
      </c>
      <c r="B9150" s="92" t="s">
        <v>1541</v>
      </c>
      <c r="C9150" s="93">
        <v>45604.0</v>
      </c>
      <c r="D9150" s="94">
        <v>0.8305555555555556</v>
      </c>
      <c r="E9150" s="92">
        <v>1.0</v>
      </c>
      <c r="F9150" s="92" t="s">
        <v>3543</v>
      </c>
    </row>
    <row r="9151" ht="14.25" customHeight="1">
      <c r="A9151" s="92" t="s">
        <v>3684</v>
      </c>
      <c r="B9151" s="92" t="s">
        <v>1541</v>
      </c>
      <c r="C9151" s="93">
        <v>45657.0</v>
      </c>
      <c r="D9151" s="94">
        <v>0.5763888888888888</v>
      </c>
      <c r="E9151" s="92">
        <v>1.0</v>
      </c>
      <c r="F9151" s="92" t="s">
        <v>3543</v>
      </c>
    </row>
    <row r="9152" ht="14.25" customHeight="1">
      <c r="A9152" s="92" t="s">
        <v>3994</v>
      </c>
      <c r="B9152" s="92" t="s">
        <v>1541</v>
      </c>
      <c r="C9152" s="93">
        <v>45695.0</v>
      </c>
      <c r="D9152" s="94">
        <v>0.7208333333333333</v>
      </c>
      <c r="E9152" s="92">
        <v>0.0</v>
      </c>
      <c r="F9152" s="92" t="s">
        <v>3542</v>
      </c>
    </row>
    <row r="9153" ht="14.25" customHeight="1">
      <c r="A9153" s="92" t="s">
        <v>3804</v>
      </c>
      <c r="B9153" s="92" t="s">
        <v>2026</v>
      </c>
      <c r="C9153" s="93">
        <v>45641.0</v>
      </c>
      <c r="D9153" s="94">
        <v>0.6083333333333333</v>
      </c>
      <c r="E9153" s="92">
        <v>0.0</v>
      </c>
      <c r="F9153" s="92" t="s">
        <v>3542</v>
      </c>
    </row>
    <row r="9154" ht="14.25" customHeight="1">
      <c r="A9154" s="92" t="s">
        <v>3807</v>
      </c>
      <c r="B9154" s="92" t="s">
        <v>2026</v>
      </c>
      <c r="C9154" s="93">
        <v>45755.0</v>
      </c>
      <c r="D9154" s="94">
        <v>0.8243055555555555</v>
      </c>
      <c r="E9154" s="92">
        <v>2.0</v>
      </c>
      <c r="F9154" s="92" t="s">
        <v>3544</v>
      </c>
    </row>
    <row r="9155" ht="14.25" customHeight="1">
      <c r="A9155" s="92" t="s">
        <v>3744</v>
      </c>
      <c r="B9155" s="92" t="s">
        <v>2026</v>
      </c>
      <c r="C9155" s="93">
        <v>45905.0</v>
      </c>
      <c r="D9155" s="94">
        <v>0.6055555555555555</v>
      </c>
      <c r="E9155" s="92">
        <v>1.0</v>
      </c>
      <c r="F9155" s="92" t="s">
        <v>3543</v>
      </c>
    </row>
    <row r="9156" ht="14.25" customHeight="1">
      <c r="A9156" s="92" t="s">
        <v>3675</v>
      </c>
      <c r="B9156" s="92" t="s">
        <v>2027</v>
      </c>
      <c r="C9156" s="93">
        <v>45674.0</v>
      </c>
      <c r="D9156" s="94">
        <v>0.011111111111111112</v>
      </c>
      <c r="E9156" s="92">
        <v>2.0</v>
      </c>
      <c r="F9156" s="92" t="s">
        <v>3544</v>
      </c>
    </row>
    <row r="9157" ht="14.25" customHeight="1">
      <c r="A9157" s="92" t="s">
        <v>3726</v>
      </c>
      <c r="B9157" s="92" t="s">
        <v>2027</v>
      </c>
      <c r="C9157" s="93">
        <v>45859.0</v>
      </c>
      <c r="D9157" s="94">
        <v>0.5611111111111111</v>
      </c>
      <c r="E9157" s="92">
        <v>0.0</v>
      </c>
      <c r="F9157" s="92" t="s">
        <v>3542</v>
      </c>
    </row>
    <row r="9158" ht="14.25" customHeight="1">
      <c r="A9158" s="92" t="s">
        <v>3960</v>
      </c>
      <c r="B9158" s="92" t="s">
        <v>2027</v>
      </c>
      <c r="C9158" s="93">
        <v>45914.0</v>
      </c>
      <c r="D9158" s="94">
        <v>0.8111111111111111</v>
      </c>
      <c r="E9158" s="92">
        <v>0.0</v>
      </c>
      <c r="F9158" s="92" t="s">
        <v>3542</v>
      </c>
    </row>
    <row r="9159" ht="14.25" customHeight="1">
      <c r="A9159" s="92" t="s">
        <v>3737</v>
      </c>
      <c r="B9159" s="92" t="s">
        <v>3495</v>
      </c>
      <c r="C9159" s="93">
        <v>45760.0</v>
      </c>
      <c r="D9159" s="94">
        <v>0.02361111111111111</v>
      </c>
      <c r="E9159" s="92">
        <v>2.0</v>
      </c>
      <c r="F9159" s="92" t="s">
        <v>3544</v>
      </c>
    </row>
    <row r="9160" ht="14.25" customHeight="1">
      <c r="A9160" s="92" t="s">
        <v>4043</v>
      </c>
      <c r="B9160" s="92" t="s">
        <v>3495</v>
      </c>
      <c r="C9160" s="93">
        <v>45764.0</v>
      </c>
      <c r="D9160" s="94">
        <v>0.7868055555555555</v>
      </c>
      <c r="E9160" s="92">
        <v>1.0</v>
      </c>
      <c r="F9160" s="92" t="s">
        <v>3543</v>
      </c>
    </row>
    <row r="9161" ht="14.25" customHeight="1">
      <c r="A9161" s="92" t="s">
        <v>3837</v>
      </c>
      <c r="B9161" s="92" t="s">
        <v>2028</v>
      </c>
      <c r="C9161" s="93">
        <v>45656.0</v>
      </c>
      <c r="D9161" s="94">
        <v>0.04236111111111111</v>
      </c>
      <c r="E9161" s="92">
        <v>1.0</v>
      </c>
      <c r="F9161" s="92" t="s">
        <v>3543</v>
      </c>
    </row>
    <row r="9162" ht="14.25" customHeight="1">
      <c r="A9162" s="92" t="s">
        <v>3780</v>
      </c>
      <c r="B9162" s="92" t="s">
        <v>2028</v>
      </c>
      <c r="C9162" s="93">
        <v>45846.0</v>
      </c>
      <c r="D9162" s="94">
        <v>0.2569444444444444</v>
      </c>
      <c r="E9162" s="92">
        <v>2.0</v>
      </c>
      <c r="F9162" s="92" t="s">
        <v>3544</v>
      </c>
    </row>
    <row r="9163" ht="14.25" customHeight="1">
      <c r="A9163" s="92" t="s">
        <v>3800</v>
      </c>
      <c r="B9163" s="92" t="s">
        <v>2534</v>
      </c>
      <c r="C9163" s="93">
        <v>45858.0</v>
      </c>
      <c r="D9163" s="94">
        <v>0.23819444444444443</v>
      </c>
      <c r="E9163" s="92">
        <v>0.0</v>
      </c>
      <c r="F9163" s="92" t="s">
        <v>3542</v>
      </c>
    </row>
    <row r="9164" ht="14.25" customHeight="1">
      <c r="A9164" s="92" t="s">
        <v>3834</v>
      </c>
      <c r="B9164" s="92" t="s">
        <v>2534</v>
      </c>
      <c r="C9164" s="93">
        <v>45865.0</v>
      </c>
      <c r="D9164" s="94">
        <v>0.021527777777777778</v>
      </c>
      <c r="E9164" s="92">
        <v>0.0</v>
      </c>
      <c r="F9164" s="92" t="s">
        <v>3542</v>
      </c>
    </row>
    <row r="9165" ht="14.25" customHeight="1">
      <c r="A9165" s="92" t="s">
        <v>4000</v>
      </c>
      <c r="B9165" s="92" t="s">
        <v>2534</v>
      </c>
      <c r="C9165" s="93">
        <v>45904.0</v>
      </c>
      <c r="D9165" s="94">
        <v>0.7833333333333333</v>
      </c>
      <c r="E9165" s="92">
        <v>1.0</v>
      </c>
      <c r="F9165" s="92" t="s">
        <v>3543</v>
      </c>
    </row>
    <row r="9166" ht="14.25" customHeight="1">
      <c r="A9166" s="92" t="s">
        <v>3672</v>
      </c>
      <c r="B9166" s="92" t="s">
        <v>2534</v>
      </c>
      <c r="C9166" s="93">
        <v>45920.0</v>
      </c>
      <c r="D9166" s="94">
        <v>0.5111111111111111</v>
      </c>
      <c r="E9166" s="92">
        <v>1.0</v>
      </c>
      <c r="F9166" s="92" t="s">
        <v>3543</v>
      </c>
    </row>
    <row r="9167" ht="14.25" customHeight="1">
      <c r="A9167" s="92" t="s">
        <v>4028</v>
      </c>
      <c r="B9167" s="92" t="s">
        <v>1543</v>
      </c>
      <c r="C9167" s="93">
        <v>45739.0</v>
      </c>
      <c r="D9167" s="94">
        <v>0.23958333333333334</v>
      </c>
      <c r="E9167" s="92">
        <v>0.0</v>
      </c>
      <c r="F9167" s="92" t="s">
        <v>3542</v>
      </c>
    </row>
    <row r="9168" ht="14.25" customHeight="1">
      <c r="A9168" s="92" t="s">
        <v>3834</v>
      </c>
      <c r="B9168" s="92" t="s">
        <v>1543</v>
      </c>
      <c r="C9168" s="93">
        <v>45756.0</v>
      </c>
      <c r="D9168" s="94">
        <v>0.2548611111111111</v>
      </c>
      <c r="E9168" s="92">
        <v>2.0</v>
      </c>
      <c r="F9168" s="92" t="s">
        <v>3544</v>
      </c>
    </row>
    <row r="9169" ht="14.25" customHeight="1">
      <c r="A9169" s="92" t="s">
        <v>4085</v>
      </c>
      <c r="B9169" s="92" t="s">
        <v>3032</v>
      </c>
      <c r="C9169" s="93">
        <v>45662.0</v>
      </c>
      <c r="D9169" s="94">
        <v>0.46944444444444444</v>
      </c>
      <c r="E9169" s="92">
        <v>2.0</v>
      </c>
      <c r="F9169" s="92" t="s">
        <v>3544</v>
      </c>
    </row>
    <row r="9170" ht="14.25" customHeight="1">
      <c r="A9170" s="92" t="s">
        <v>3771</v>
      </c>
      <c r="B9170" s="92" t="s">
        <v>3032</v>
      </c>
      <c r="C9170" s="93">
        <v>45749.0</v>
      </c>
      <c r="D9170" s="94">
        <v>0.5555555555555556</v>
      </c>
      <c r="E9170" s="92">
        <v>2.0</v>
      </c>
      <c r="F9170" s="92" t="s">
        <v>3544</v>
      </c>
    </row>
    <row r="9171" ht="14.25" customHeight="1">
      <c r="A9171" s="92" t="s">
        <v>3787</v>
      </c>
      <c r="B9171" s="92" t="s">
        <v>3032</v>
      </c>
      <c r="C9171" s="93">
        <v>45771.0</v>
      </c>
      <c r="D9171" s="94">
        <v>0.02638888888888889</v>
      </c>
      <c r="E9171" s="92">
        <v>0.0</v>
      </c>
      <c r="F9171" s="92" t="s">
        <v>3542</v>
      </c>
    </row>
    <row r="9172" ht="14.25" customHeight="1">
      <c r="A9172" s="92" t="s">
        <v>3900</v>
      </c>
      <c r="B9172" s="92" t="s">
        <v>3032</v>
      </c>
      <c r="C9172" s="93">
        <v>45885.0</v>
      </c>
      <c r="D9172" s="94">
        <v>0.06319444444444444</v>
      </c>
      <c r="E9172" s="92">
        <v>1.0</v>
      </c>
      <c r="F9172" s="92" t="s">
        <v>3543</v>
      </c>
    </row>
    <row r="9173" ht="14.25" customHeight="1">
      <c r="A9173" s="92" t="s">
        <v>4075</v>
      </c>
      <c r="B9173" s="92" t="s">
        <v>2029</v>
      </c>
      <c r="C9173" s="93">
        <v>45603.0</v>
      </c>
      <c r="D9173" s="94">
        <v>0.4875</v>
      </c>
      <c r="E9173" s="92">
        <v>2.0</v>
      </c>
      <c r="F9173" s="92" t="s">
        <v>3544</v>
      </c>
    </row>
    <row r="9174" ht="14.25" customHeight="1">
      <c r="A9174" s="92" t="s">
        <v>4076</v>
      </c>
      <c r="B9174" s="92" t="s">
        <v>2030</v>
      </c>
      <c r="C9174" s="93">
        <v>45735.0</v>
      </c>
      <c r="D9174" s="94">
        <v>0.4166666666666667</v>
      </c>
      <c r="E9174" s="92">
        <v>2.0</v>
      </c>
      <c r="F9174" s="92" t="s">
        <v>3544</v>
      </c>
    </row>
    <row r="9175" ht="14.25" customHeight="1">
      <c r="A9175" s="92" t="s">
        <v>3813</v>
      </c>
      <c r="B9175" s="92" t="s">
        <v>2030</v>
      </c>
      <c r="C9175" s="93">
        <v>45735.0</v>
      </c>
      <c r="D9175" s="94">
        <v>0.2222222222222222</v>
      </c>
      <c r="E9175" s="92">
        <v>1.0</v>
      </c>
      <c r="F9175" s="92" t="s">
        <v>3543</v>
      </c>
    </row>
    <row r="9176" ht="14.25" customHeight="1">
      <c r="A9176" s="92" t="s">
        <v>3777</v>
      </c>
      <c r="B9176" s="92" t="s">
        <v>3033</v>
      </c>
      <c r="C9176" s="93">
        <v>45846.0</v>
      </c>
      <c r="D9176" s="94">
        <v>0.5888888888888889</v>
      </c>
      <c r="E9176" s="92">
        <v>1.0</v>
      </c>
      <c r="F9176" s="92" t="s">
        <v>3543</v>
      </c>
    </row>
    <row r="9177" ht="14.25" customHeight="1">
      <c r="A9177" s="92" t="s">
        <v>3864</v>
      </c>
      <c r="B9177" s="92" t="s">
        <v>522</v>
      </c>
      <c r="C9177" s="93">
        <v>45583.0</v>
      </c>
      <c r="D9177" s="94">
        <v>0.9375</v>
      </c>
      <c r="E9177" s="92">
        <v>2.0</v>
      </c>
      <c r="F9177" s="92" t="s">
        <v>3544</v>
      </c>
    </row>
    <row r="9178" ht="14.25" customHeight="1">
      <c r="A9178" s="92" t="s">
        <v>3903</v>
      </c>
      <c r="B9178" s="92" t="s">
        <v>522</v>
      </c>
      <c r="C9178" s="93">
        <v>45859.0</v>
      </c>
      <c r="D9178" s="94">
        <v>0.7826388888888889</v>
      </c>
      <c r="E9178" s="92">
        <v>1.0</v>
      </c>
      <c r="F9178" s="92" t="s">
        <v>3543</v>
      </c>
    </row>
    <row r="9179" ht="14.25" customHeight="1">
      <c r="A9179" s="92" t="s">
        <v>3962</v>
      </c>
      <c r="B9179" s="92" t="s">
        <v>1544</v>
      </c>
      <c r="C9179" s="93">
        <v>45684.0</v>
      </c>
      <c r="D9179" s="94">
        <v>0.9625</v>
      </c>
      <c r="E9179" s="92">
        <v>1.0</v>
      </c>
      <c r="F9179" s="92" t="s">
        <v>3543</v>
      </c>
    </row>
    <row r="9180" ht="14.25" customHeight="1">
      <c r="A9180" s="92" t="s">
        <v>3795</v>
      </c>
      <c r="B9180" s="92" t="s">
        <v>1544</v>
      </c>
      <c r="C9180" s="93">
        <v>45704.0</v>
      </c>
      <c r="D9180" s="94">
        <v>0.64375</v>
      </c>
      <c r="E9180" s="92">
        <v>2.0</v>
      </c>
      <c r="F9180" s="92" t="s">
        <v>3544</v>
      </c>
    </row>
    <row r="9181" ht="14.25" customHeight="1">
      <c r="A9181" s="92" t="s">
        <v>3949</v>
      </c>
      <c r="B9181" s="92" t="s">
        <v>2535</v>
      </c>
      <c r="C9181" s="93">
        <v>45791.0</v>
      </c>
      <c r="D9181" s="94">
        <v>0.45902777777777776</v>
      </c>
      <c r="E9181" s="92">
        <v>0.0</v>
      </c>
      <c r="F9181" s="92" t="s">
        <v>3542</v>
      </c>
    </row>
    <row r="9182" ht="14.25" customHeight="1">
      <c r="A9182" s="92" t="s">
        <v>3759</v>
      </c>
      <c r="B9182" s="92" t="s">
        <v>3496</v>
      </c>
      <c r="C9182" s="93">
        <v>45593.0</v>
      </c>
      <c r="D9182" s="94">
        <v>0.15208333333333332</v>
      </c>
      <c r="E9182" s="92">
        <v>1.0</v>
      </c>
      <c r="F9182" s="92" t="s">
        <v>3543</v>
      </c>
    </row>
    <row r="9183" ht="14.25" customHeight="1">
      <c r="A9183" s="92" t="s">
        <v>3944</v>
      </c>
      <c r="B9183" s="92" t="s">
        <v>3496</v>
      </c>
      <c r="C9183" s="93">
        <v>45624.0</v>
      </c>
      <c r="D9183" s="94">
        <v>0.7277777777777777</v>
      </c>
      <c r="E9183" s="92">
        <v>1.0</v>
      </c>
      <c r="F9183" s="92" t="s">
        <v>3543</v>
      </c>
    </row>
    <row r="9184" ht="14.25" customHeight="1">
      <c r="A9184" s="92" t="s">
        <v>3749</v>
      </c>
      <c r="B9184" s="92" t="s">
        <v>3496</v>
      </c>
      <c r="C9184" s="93">
        <v>45673.0</v>
      </c>
      <c r="D9184" s="94">
        <v>0.18819444444444444</v>
      </c>
      <c r="E9184" s="92">
        <v>0.0</v>
      </c>
      <c r="F9184" s="92" t="s">
        <v>3542</v>
      </c>
    </row>
    <row r="9185" ht="14.25" customHeight="1">
      <c r="A9185" s="92" t="s">
        <v>3972</v>
      </c>
      <c r="B9185" s="92" t="s">
        <v>3496</v>
      </c>
      <c r="C9185" s="93">
        <v>45786.0</v>
      </c>
      <c r="D9185" s="94">
        <v>0.21041666666666667</v>
      </c>
      <c r="E9185" s="92">
        <v>2.0</v>
      </c>
      <c r="F9185" s="92" t="s">
        <v>3544</v>
      </c>
    </row>
    <row r="9186" ht="14.25" customHeight="1">
      <c r="A9186" s="92" t="s">
        <v>3903</v>
      </c>
      <c r="B9186" s="92" t="s">
        <v>3496</v>
      </c>
      <c r="C9186" s="93">
        <v>45915.0</v>
      </c>
      <c r="D9186" s="94">
        <v>0.7618055555555555</v>
      </c>
      <c r="E9186" s="92">
        <v>2.0</v>
      </c>
      <c r="F9186" s="92" t="s">
        <v>3544</v>
      </c>
    </row>
    <row r="9187" ht="14.25" customHeight="1">
      <c r="A9187" s="92" t="s">
        <v>4000</v>
      </c>
      <c r="B9187" s="92" t="s">
        <v>3034</v>
      </c>
      <c r="C9187" s="93">
        <v>45929.0</v>
      </c>
      <c r="D9187" s="94">
        <v>0.8131944444444444</v>
      </c>
      <c r="E9187" s="92">
        <v>1.0</v>
      </c>
      <c r="F9187" s="92" t="s">
        <v>3543</v>
      </c>
    </row>
    <row r="9188" ht="14.25" customHeight="1">
      <c r="A9188" s="92" t="s">
        <v>3887</v>
      </c>
      <c r="B9188" s="92" t="s">
        <v>1545</v>
      </c>
      <c r="C9188" s="93">
        <v>45586.0</v>
      </c>
      <c r="D9188" s="94">
        <v>0.013194444444444444</v>
      </c>
      <c r="E9188" s="92">
        <v>2.0</v>
      </c>
      <c r="F9188" s="92" t="s">
        <v>3544</v>
      </c>
    </row>
    <row r="9189" ht="14.25" customHeight="1">
      <c r="A9189" s="92" t="s">
        <v>4081</v>
      </c>
      <c r="B9189" s="92" t="s">
        <v>1545</v>
      </c>
      <c r="C9189" s="93">
        <v>45602.0</v>
      </c>
      <c r="D9189" s="94">
        <v>0.85625</v>
      </c>
      <c r="E9189" s="92">
        <v>2.0</v>
      </c>
      <c r="F9189" s="92" t="s">
        <v>3544</v>
      </c>
    </row>
    <row r="9190" ht="14.25" customHeight="1">
      <c r="A9190" s="92" t="s">
        <v>3811</v>
      </c>
      <c r="B9190" s="92" t="s">
        <v>1545</v>
      </c>
      <c r="C9190" s="93">
        <v>45646.0</v>
      </c>
      <c r="D9190" s="94">
        <v>0.4027777777777778</v>
      </c>
      <c r="E9190" s="92">
        <v>2.0</v>
      </c>
      <c r="F9190" s="92" t="s">
        <v>3544</v>
      </c>
    </row>
    <row r="9191" ht="14.25" customHeight="1">
      <c r="A9191" s="92" t="s">
        <v>3830</v>
      </c>
      <c r="B9191" s="92" t="s">
        <v>1025</v>
      </c>
      <c r="C9191" s="93">
        <v>45692.0</v>
      </c>
      <c r="D9191" s="94">
        <v>0.5701388888888889</v>
      </c>
      <c r="E9191" s="92">
        <v>1.0</v>
      </c>
      <c r="F9191" s="92" t="s">
        <v>3543</v>
      </c>
    </row>
    <row r="9192" ht="14.25" customHeight="1">
      <c r="A9192" s="92" t="s">
        <v>3731</v>
      </c>
      <c r="B9192" s="92" t="s">
        <v>1025</v>
      </c>
      <c r="C9192" s="93">
        <v>45753.0</v>
      </c>
      <c r="D9192" s="94">
        <v>0.48680555555555555</v>
      </c>
      <c r="E9192" s="92">
        <v>2.0</v>
      </c>
      <c r="F9192" s="92" t="s">
        <v>3544</v>
      </c>
    </row>
    <row r="9193" ht="14.25" customHeight="1">
      <c r="A9193" s="92" t="s">
        <v>3893</v>
      </c>
      <c r="B9193" s="92" t="s">
        <v>1025</v>
      </c>
      <c r="C9193" s="93">
        <v>45769.0</v>
      </c>
      <c r="D9193" s="94">
        <v>0.5159722222222223</v>
      </c>
      <c r="E9193" s="92">
        <v>2.0</v>
      </c>
      <c r="F9193" s="92" t="s">
        <v>3544</v>
      </c>
    </row>
    <row r="9194" ht="14.25" customHeight="1">
      <c r="A9194" s="92" t="s">
        <v>3971</v>
      </c>
      <c r="B9194" s="92" t="s">
        <v>1025</v>
      </c>
      <c r="C9194" s="93">
        <v>45786.0</v>
      </c>
      <c r="D9194" s="94">
        <v>0.5493055555555556</v>
      </c>
      <c r="E9194" s="92">
        <v>2.0</v>
      </c>
      <c r="F9194" s="92" t="s">
        <v>3544</v>
      </c>
    </row>
    <row r="9195" ht="14.25" customHeight="1">
      <c r="A9195" s="92" t="s">
        <v>4027</v>
      </c>
      <c r="B9195" s="92" t="s">
        <v>3497</v>
      </c>
      <c r="C9195" s="93">
        <v>45814.0</v>
      </c>
      <c r="D9195" s="94">
        <v>0.48194444444444445</v>
      </c>
      <c r="E9195" s="92">
        <v>2.0</v>
      </c>
      <c r="F9195" s="92" t="s">
        <v>3544</v>
      </c>
    </row>
    <row r="9196" ht="14.25" customHeight="1">
      <c r="A9196" s="92" t="s">
        <v>3839</v>
      </c>
      <c r="B9196" s="92" t="s">
        <v>3497</v>
      </c>
      <c r="C9196" s="93">
        <v>45896.0</v>
      </c>
      <c r="D9196" s="94">
        <v>0.8229166666666666</v>
      </c>
      <c r="E9196" s="92">
        <v>2.0</v>
      </c>
      <c r="F9196" s="92" t="s">
        <v>3544</v>
      </c>
    </row>
    <row r="9197" ht="14.25" customHeight="1">
      <c r="A9197" s="92" t="s">
        <v>3883</v>
      </c>
      <c r="B9197" s="92" t="s">
        <v>2031</v>
      </c>
      <c r="C9197" s="93">
        <v>45725.0</v>
      </c>
      <c r="D9197" s="94">
        <v>0.6506944444444445</v>
      </c>
      <c r="E9197" s="92">
        <v>1.0</v>
      </c>
      <c r="F9197" s="92" t="s">
        <v>3543</v>
      </c>
    </row>
    <row r="9198" ht="14.25" customHeight="1">
      <c r="A9198" s="92" t="s">
        <v>3754</v>
      </c>
      <c r="B9198" s="92" t="s">
        <v>523</v>
      </c>
      <c r="C9198" s="93">
        <v>45657.0</v>
      </c>
      <c r="D9198" s="94">
        <v>0.1736111111111111</v>
      </c>
      <c r="E9198" s="92">
        <v>2.0</v>
      </c>
      <c r="F9198" s="92" t="s">
        <v>3544</v>
      </c>
    </row>
    <row r="9199" ht="14.25" customHeight="1">
      <c r="A9199" s="92" t="s">
        <v>4035</v>
      </c>
      <c r="B9199" s="92" t="s">
        <v>523</v>
      </c>
      <c r="C9199" s="93">
        <v>45853.0</v>
      </c>
      <c r="D9199" s="94">
        <v>0.4861111111111111</v>
      </c>
      <c r="E9199" s="92">
        <v>2.0</v>
      </c>
      <c r="F9199" s="92" t="s">
        <v>3544</v>
      </c>
    </row>
    <row r="9200" ht="14.25" customHeight="1">
      <c r="A9200" s="92" t="s">
        <v>3712</v>
      </c>
      <c r="B9200" s="92" t="s">
        <v>523</v>
      </c>
      <c r="C9200" s="93">
        <v>45893.0</v>
      </c>
      <c r="D9200" s="94">
        <v>0.4756944444444444</v>
      </c>
      <c r="E9200" s="92">
        <v>2.0</v>
      </c>
      <c r="F9200" s="92" t="s">
        <v>3544</v>
      </c>
    </row>
    <row r="9201" ht="14.25" customHeight="1">
      <c r="A9201" s="92" t="s">
        <v>3863</v>
      </c>
      <c r="B9201" s="92" t="s">
        <v>523</v>
      </c>
      <c r="C9201" s="93">
        <v>45927.0</v>
      </c>
      <c r="D9201" s="94">
        <v>0.8388888888888889</v>
      </c>
      <c r="E9201" s="92">
        <v>1.0</v>
      </c>
      <c r="F9201" s="92" t="s">
        <v>3543</v>
      </c>
    </row>
    <row r="9202" ht="14.25" customHeight="1">
      <c r="A9202" s="92" t="s">
        <v>3877</v>
      </c>
      <c r="B9202" s="92" t="s">
        <v>523</v>
      </c>
      <c r="C9202" s="93">
        <v>45931.0</v>
      </c>
      <c r="D9202" s="94">
        <v>0.32569444444444445</v>
      </c>
      <c r="E9202" s="92">
        <v>0.0</v>
      </c>
      <c r="F9202" s="92" t="s">
        <v>3542</v>
      </c>
    </row>
    <row r="9203" ht="14.25" customHeight="1">
      <c r="A9203" s="92" t="s">
        <v>4046</v>
      </c>
      <c r="B9203" s="92" t="s">
        <v>524</v>
      </c>
      <c r="C9203" s="93">
        <v>45633.0</v>
      </c>
      <c r="D9203" s="94">
        <v>0.39791666666666664</v>
      </c>
      <c r="E9203" s="92">
        <v>1.0</v>
      </c>
      <c r="F9203" s="92" t="s">
        <v>3543</v>
      </c>
    </row>
    <row r="9204" ht="14.25" customHeight="1">
      <c r="A9204" s="92" t="s">
        <v>3785</v>
      </c>
      <c r="B9204" s="92" t="s">
        <v>525</v>
      </c>
      <c r="C9204" s="93">
        <v>45619.0</v>
      </c>
      <c r="D9204" s="94">
        <v>0.7652777777777777</v>
      </c>
      <c r="E9204" s="92">
        <v>0.0</v>
      </c>
      <c r="F9204" s="92" t="s">
        <v>3542</v>
      </c>
    </row>
    <row r="9205" ht="14.25" customHeight="1">
      <c r="A9205" s="92" t="s">
        <v>3805</v>
      </c>
      <c r="B9205" s="92" t="s">
        <v>525</v>
      </c>
      <c r="C9205" s="93">
        <v>45686.0</v>
      </c>
      <c r="D9205" s="94">
        <v>0.9513888888888888</v>
      </c>
      <c r="E9205" s="92">
        <v>1.0</v>
      </c>
      <c r="F9205" s="92" t="s">
        <v>3543</v>
      </c>
    </row>
    <row r="9206" ht="14.25" customHeight="1">
      <c r="A9206" s="92" t="s">
        <v>3687</v>
      </c>
      <c r="B9206" s="92" t="s">
        <v>525</v>
      </c>
      <c r="C9206" s="93">
        <v>45925.0</v>
      </c>
      <c r="D9206" s="94">
        <v>0.25277777777777777</v>
      </c>
      <c r="E9206" s="92">
        <v>0.0</v>
      </c>
      <c r="F9206" s="92" t="s">
        <v>3542</v>
      </c>
    </row>
    <row r="9207" ht="14.25" customHeight="1">
      <c r="A9207" s="92" t="s">
        <v>3923</v>
      </c>
      <c r="B9207" s="92" t="s">
        <v>3035</v>
      </c>
      <c r="C9207" s="93">
        <v>45598.0</v>
      </c>
      <c r="D9207" s="94">
        <v>0.5916666666666667</v>
      </c>
      <c r="E9207" s="92">
        <v>1.0</v>
      </c>
      <c r="F9207" s="92" t="s">
        <v>3543</v>
      </c>
    </row>
    <row r="9208" ht="14.25" customHeight="1">
      <c r="A9208" s="92" t="s">
        <v>3798</v>
      </c>
      <c r="B9208" s="92" t="s">
        <v>3035</v>
      </c>
      <c r="C9208" s="93">
        <v>45627.0</v>
      </c>
      <c r="D9208" s="94">
        <v>0.7444444444444445</v>
      </c>
      <c r="E9208" s="92">
        <v>0.0</v>
      </c>
      <c r="F9208" s="92" t="s">
        <v>3542</v>
      </c>
    </row>
    <row r="9209" ht="14.25" customHeight="1">
      <c r="A9209" s="92" t="s">
        <v>3900</v>
      </c>
      <c r="B9209" s="92" t="s">
        <v>3035</v>
      </c>
      <c r="C9209" s="93">
        <v>45797.0</v>
      </c>
      <c r="D9209" s="94">
        <v>0.10694444444444444</v>
      </c>
      <c r="E9209" s="92">
        <v>0.0</v>
      </c>
      <c r="F9209" s="92" t="s">
        <v>3542</v>
      </c>
    </row>
    <row r="9210" ht="14.25" customHeight="1">
      <c r="A9210" s="92" t="s">
        <v>3957</v>
      </c>
      <c r="B9210" s="92" t="s">
        <v>3035</v>
      </c>
      <c r="C9210" s="93">
        <v>45804.0</v>
      </c>
      <c r="D9210" s="94">
        <v>0.03958333333333333</v>
      </c>
      <c r="E9210" s="92">
        <v>0.0</v>
      </c>
      <c r="F9210" s="92" t="s">
        <v>3542</v>
      </c>
    </row>
    <row r="9211" ht="14.25" customHeight="1">
      <c r="A9211" s="92" t="s">
        <v>3929</v>
      </c>
      <c r="B9211" s="92" t="s">
        <v>3035</v>
      </c>
      <c r="C9211" s="93">
        <v>45858.0</v>
      </c>
      <c r="D9211" s="94">
        <v>0.5819444444444445</v>
      </c>
      <c r="E9211" s="92">
        <v>1.0</v>
      </c>
      <c r="F9211" s="92" t="s">
        <v>3543</v>
      </c>
    </row>
    <row r="9212" ht="14.25" customHeight="1">
      <c r="A9212" s="92" t="s">
        <v>3886</v>
      </c>
      <c r="B9212" s="92" t="s">
        <v>3498</v>
      </c>
      <c r="C9212" s="93">
        <v>45632.0</v>
      </c>
      <c r="D9212" s="94">
        <v>0.8819444444444444</v>
      </c>
      <c r="E9212" s="92">
        <v>1.0</v>
      </c>
      <c r="F9212" s="92" t="s">
        <v>3543</v>
      </c>
    </row>
    <row r="9213" ht="14.25" customHeight="1">
      <c r="A9213" s="92" t="s">
        <v>4082</v>
      </c>
      <c r="B9213" s="92" t="s">
        <v>2032</v>
      </c>
      <c r="C9213" s="93">
        <v>45633.0</v>
      </c>
      <c r="D9213" s="94">
        <v>0.4326388888888889</v>
      </c>
      <c r="E9213" s="92">
        <v>0.0</v>
      </c>
      <c r="F9213" s="92" t="s">
        <v>3542</v>
      </c>
    </row>
    <row r="9214" ht="14.25" customHeight="1">
      <c r="A9214" s="92" t="s">
        <v>3938</v>
      </c>
      <c r="B9214" s="92" t="s">
        <v>2032</v>
      </c>
      <c r="C9214" s="93">
        <v>45772.0</v>
      </c>
      <c r="D9214" s="94">
        <v>0.4965277777777778</v>
      </c>
      <c r="E9214" s="92">
        <v>2.0</v>
      </c>
      <c r="F9214" s="92" t="s">
        <v>3544</v>
      </c>
    </row>
    <row r="9215" ht="14.25" customHeight="1">
      <c r="A9215" s="92" t="s">
        <v>4031</v>
      </c>
      <c r="B9215" s="92" t="s">
        <v>1546</v>
      </c>
      <c r="C9215" s="93">
        <v>45705.0</v>
      </c>
      <c r="D9215" s="94">
        <v>0.11944444444444445</v>
      </c>
      <c r="E9215" s="92">
        <v>2.0</v>
      </c>
      <c r="F9215" s="92" t="s">
        <v>3544</v>
      </c>
    </row>
    <row r="9216" ht="14.25" customHeight="1">
      <c r="A9216" s="92" t="s">
        <v>3959</v>
      </c>
      <c r="B9216" s="92" t="s">
        <v>1546</v>
      </c>
      <c r="C9216" s="93">
        <v>45730.0</v>
      </c>
      <c r="D9216" s="94">
        <v>0.11041666666666666</v>
      </c>
      <c r="E9216" s="92">
        <v>2.0</v>
      </c>
      <c r="F9216" s="92" t="s">
        <v>3544</v>
      </c>
    </row>
    <row r="9217" ht="14.25" customHeight="1">
      <c r="A9217" s="92" t="s">
        <v>3935</v>
      </c>
      <c r="B9217" s="92" t="s">
        <v>1546</v>
      </c>
      <c r="C9217" s="93">
        <v>45831.0</v>
      </c>
      <c r="D9217" s="94">
        <v>0.16041666666666668</v>
      </c>
      <c r="E9217" s="92">
        <v>2.0</v>
      </c>
      <c r="F9217" s="92" t="s">
        <v>3544</v>
      </c>
    </row>
    <row r="9218" ht="14.25" customHeight="1">
      <c r="A9218" s="92" t="s">
        <v>3801</v>
      </c>
      <c r="B9218" s="92" t="s">
        <v>1547</v>
      </c>
      <c r="C9218" s="93">
        <v>45687.0</v>
      </c>
      <c r="D9218" s="94">
        <v>0.7131944444444445</v>
      </c>
      <c r="E9218" s="92">
        <v>1.0</v>
      </c>
      <c r="F9218" s="92" t="s">
        <v>3543</v>
      </c>
    </row>
    <row r="9219" ht="14.25" customHeight="1">
      <c r="A9219" s="92" t="s">
        <v>4053</v>
      </c>
      <c r="B9219" s="92" t="s">
        <v>1547</v>
      </c>
      <c r="C9219" s="93">
        <v>45714.0</v>
      </c>
      <c r="D9219" s="94">
        <v>0.001388888888888889</v>
      </c>
      <c r="E9219" s="92">
        <v>2.0</v>
      </c>
      <c r="F9219" s="92" t="s">
        <v>3544</v>
      </c>
    </row>
    <row r="9220" ht="14.25" customHeight="1">
      <c r="A9220" s="92" t="s">
        <v>3738</v>
      </c>
      <c r="B9220" s="92" t="s">
        <v>3499</v>
      </c>
      <c r="C9220" s="93">
        <v>45638.0</v>
      </c>
      <c r="D9220" s="94">
        <v>0.41875</v>
      </c>
      <c r="E9220" s="92">
        <v>1.0</v>
      </c>
      <c r="F9220" s="92" t="s">
        <v>3543</v>
      </c>
    </row>
    <row r="9221" ht="14.25" customHeight="1">
      <c r="A9221" s="92" t="s">
        <v>3989</v>
      </c>
      <c r="B9221" s="92" t="s">
        <v>3499</v>
      </c>
      <c r="C9221" s="93">
        <v>45710.0</v>
      </c>
      <c r="D9221" s="94">
        <v>0.5145833333333333</v>
      </c>
      <c r="E9221" s="92">
        <v>1.0</v>
      </c>
      <c r="F9221" s="92" t="s">
        <v>3543</v>
      </c>
    </row>
    <row r="9222" ht="14.25" customHeight="1">
      <c r="A9222" s="92" t="s">
        <v>4002</v>
      </c>
      <c r="B9222" s="92" t="s">
        <v>3499</v>
      </c>
      <c r="C9222" s="93">
        <v>45765.0</v>
      </c>
      <c r="D9222" s="94">
        <v>0.12638888888888888</v>
      </c>
      <c r="E9222" s="92">
        <v>0.0</v>
      </c>
      <c r="F9222" s="92" t="s">
        <v>3542</v>
      </c>
    </row>
    <row r="9223" ht="14.25" customHeight="1">
      <c r="A9223" s="92" t="s">
        <v>4030</v>
      </c>
      <c r="B9223" s="92" t="s">
        <v>3499</v>
      </c>
      <c r="C9223" s="93">
        <v>45868.0</v>
      </c>
      <c r="D9223" s="94">
        <v>0.7986111111111112</v>
      </c>
      <c r="E9223" s="92">
        <v>0.0</v>
      </c>
      <c r="F9223" s="92" t="s">
        <v>3542</v>
      </c>
    </row>
    <row r="9224" ht="14.25" customHeight="1">
      <c r="A9224" s="92" t="s">
        <v>3995</v>
      </c>
      <c r="B9224" s="92" t="s">
        <v>3499</v>
      </c>
      <c r="C9224" s="93">
        <v>45922.0</v>
      </c>
      <c r="D9224" s="94">
        <v>0.61875</v>
      </c>
      <c r="E9224" s="92">
        <v>0.0</v>
      </c>
      <c r="F9224" s="92" t="s">
        <v>3542</v>
      </c>
    </row>
    <row r="9225" ht="14.25" customHeight="1">
      <c r="A9225" s="92" t="s">
        <v>3947</v>
      </c>
      <c r="B9225" s="92" t="s">
        <v>3500</v>
      </c>
      <c r="C9225" s="93">
        <v>45834.0</v>
      </c>
      <c r="D9225" s="94">
        <v>0.4423611111111111</v>
      </c>
      <c r="E9225" s="92">
        <v>2.0</v>
      </c>
      <c r="F9225" s="92" t="s">
        <v>3544</v>
      </c>
    </row>
    <row r="9226" ht="14.25" customHeight="1">
      <c r="A9226" s="92" t="s">
        <v>3974</v>
      </c>
      <c r="B9226" s="92" t="s">
        <v>3500</v>
      </c>
      <c r="C9226" s="93">
        <v>45909.0</v>
      </c>
      <c r="D9226" s="94">
        <v>0.65</v>
      </c>
      <c r="E9226" s="92">
        <v>1.0</v>
      </c>
      <c r="F9226" s="92" t="s">
        <v>3543</v>
      </c>
    </row>
    <row r="9227" ht="14.25" customHeight="1">
      <c r="A9227" s="92" t="s">
        <v>3702</v>
      </c>
      <c r="B9227" s="92" t="s">
        <v>3036</v>
      </c>
      <c r="C9227" s="93">
        <v>45807.0</v>
      </c>
      <c r="D9227" s="94">
        <v>0.12708333333333333</v>
      </c>
      <c r="E9227" s="92">
        <v>2.0</v>
      </c>
      <c r="F9227" s="92" t="s">
        <v>3544</v>
      </c>
    </row>
    <row r="9228" ht="14.25" customHeight="1">
      <c r="A9228" s="92" t="s">
        <v>3670</v>
      </c>
      <c r="B9228" s="92" t="s">
        <v>3036</v>
      </c>
      <c r="C9228" s="93">
        <v>45900.0</v>
      </c>
      <c r="D9228" s="94">
        <v>0.30694444444444446</v>
      </c>
      <c r="E9228" s="92">
        <v>0.0</v>
      </c>
      <c r="F9228" s="92" t="s">
        <v>3542</v>
      </c>
    </row>
    <row r="9229" ht="14.25" customHeight="1">
      <c r="A9229" s="92" t="s">
        <v>3880</v>
      </c>
      <c r="B9229" s="92" t="s">
        <v>526</v>
      </c>
      <c r="C9229" s="93">
        <v>45583.0</v>
      </c>
      <c r="D9229" s="94">
        <v>0.49722222222222223</v>
      </c>
      <c r="E9229" s="92">
        <v>2.0</v>
      </c>
      <c r="F9229" s="92" t="s">
        <v>3544</v>
      </c>
    </row>
    <row r="9230" ht="14.25" customHeight="1">
      <c r="A9230" s="92" t="s">
        <v>3762</v>
      </c>
      <c r="B9230" s="92" t="s">
        <v>526</v>
      </c>
      <c r="C9230" s="93">
        <v>45592.0</v>
      </c>
      <c r="D9230" s="94">
        <v>0.035416666666666666</v>
      </c>
      <c r="E9230" s="92">
        <v>0.0</v>
      </c>
      <c r="F9230" s="92" t="s">
        <v>3542</v>
      </c>
    </row>
    <row r="9231" ht="14.25" customHeight="1">
      <c r="A9231" s="92" t="s">
        <v>3832</v>
      </c>
      <c r="B9231" s="92" t="s">
        <v>526</v>
      </c>
      <c r="C9231" s="93">
        <v>45636.0</v>
      </c>
      <c r="D9231" s="94">
        <v>0.3402777777777778</v>
      </c>
      <c r="E9231" s="92">
        <v>2.0</v>
      </c>
      <c r="F9231" s="92" t="s">
        <v>3544</v>
      </c>
    </row>
    <row r="9232" ht="14.25" customHeight="1">
      <c r="A9232" s="92" t="s">
        <v>3904</v>
      </c>
      <c r="B9232" s="92" t="s">
        <v>526</v>
      </c>
      <c r="C9232" s="93">
        <v>45676.0</v>
      </c>
      <c r="D9232" s="94">
        <v>0.48819444444444443</v>
      </c>
      <c r="E9232" s="92">
        <v>1.0</v>
      </c>
      <c r="F9232" s="92" t="s">
        <v>3543</v>
      </c>
    </row>
    <row r="9233" ht="14.25" customHeight="1">
      <c r="A9233" s="92" t="s">
        <v>3991</v>
      </c>
      <c r="B9233" s="92" t="s">
        <v>526</v>
      </c>
      <c r="C9233" s="93">
        <v>45684.0</v>
      </c>
      <c r="D9233" s="94">
        <v>0.84375</v>
      </c>
      <c r="E9233" s="92">
        <v>1.0</v>
      </c>
      <c r="F9233" s="92" t="s">
        <v>3543</v>
      </c>
    </row>
    <row r="9234" ht="14.25" customHeight="1">
      <c r="A9234" s="92" t="s">
        <v>3656</v>
      </c>
      <c r="B9234" s="92" t="s">
        <v>526</v>
      </c>
      <c r="C9234" s="93">
        <v>45744.0</v>
      </c>
      <c r="D9234" s="94">
        <v>0.2590277777777778</v>
      </c>
      <c r="E9234" s="92">
        <v>0.0</v>
      </c>
      <c r="F9234" s="92" t="s">
        <v>3542</v>
      </c>
    </row>
    <row r="9235" ht="14.25" customHeight="1">
      <c r="A9235" s="92" t="s">
        <v>3946</v>
      </c>
      <c r="B9235" s="92" t="s">
        <v>527</v>
      </c>
      <c r="C9235" s="93">
        <v>45630.0</v>
      </c>
      <c r="D9235" s="94">
        <v>0.6222222222222222</v>
      </c>
      <c r="E9235" s="92">
        <v>2.0</v>
      </c>
      <c r="F9235" s="92" t="s">
        <v>3544</v>
      </c>
    </row>
    <row r="9236" ht="14.25" customHeight="1">
      <c r="A9236" s="92" t="s">
        <v>3960</v>
      </c>
      <c r="B9236" s="92" t="s">
        <v>527</v>
      </c>
      <c r="C9236" s="93">
        <v>45772.0</v>
      </c>
      <c r="D9236" s="94">
        <v>0.27291666666666664</v>
      </c>
      <c r="E9236" s="92">
        <v>2.0</v>
      </c>
      <c r="F9236" s="92" t="s">
        <v>3544</v>
      </c>
    </row>
    <row r="9237" ht="14.25" customHeight="1">
      <c r="A9237" s="92" t="s">
        <v>3762</v>
      </c>
      <c r="B9237" s="92" t="s">
        <v>527</v>
      </c>
      <c r="C9237" s="93">
        <v>45783.0</v>
      </c>
      <c r="D9237" s="94">
        <v>0.49722222222222223</v>
      </c>
      <c r="E9237" s="92">
        <v>2.0</v>
      </c>
      <c r="F9237" s="92" t="s">
        <v>3544</v>
      </c>
    </row>
    <row r="9238" ht="14.25" customHeight="1">
      <c r="A9238" s="92" t="s">
        <v>3800</v>
      </c>
      <c r="B9238" s="92" t="s">
        <v>527</v>
      </c>
      <c r="C9238" s="93">
        <v>45902.0</v>
      </c>
      <c r="D9238" s="94">
        <v>0.28958333333333336</v>
      </c>
      <c r="E9238" s="92">
        <v>0.0</v>
      </c>
      <c r="F9238" s="92" t="s">
        <v>3542</v>
      </c>
    </row>
    <row r="9239" ht="14.25" customHeight="1">
      <c r="A9239" s="92" t="s">
        <v>3768</v>
      </c>
      <c r="B9239" s="92" t="s">
        <v>3037</v>
      </c>
      <c r="C9239" s="93">
        <v>45650.0</v>
      </c>
      <c r="D9239" s="94">
        <v>0.25972222222222224</v>
      </c>
      <c r="E9239" s="92">
        <v>2.0</v>
      </c>
      <c r="F9239" s="92" t="s">
        <v>3544</v>
      </c>
    </row>
    <row r="9240" ht="14.25" customHeight="1">
      <c r="A9240" s="92" t="s">
        <v>3745</v>
      </c>
      <c r="B9240" s="92" t="s">
        <v>3037</v>
      </c>
      <c r="C9240" s="93">
        <v>45675.0</v>
      </c>
      <c r="D9240" s="94">
        <v>0.16805555555555557</v>
      </c>
      <c r="E9240" s="92">
        <v>2.0</v>
      </c>
      <c r="F9240" s="92" t="s">
        <v>3544</v>
      </c>
    </row>
    <row r="9241" ht="14.25" customHeight="1">
      <c r="A9241" s="92" t="s">
        <v>4064</v>
      </c>
      <c r="B9241" s="92" t="s">
        <v>3037</v>
      </c>
      <c r="C9241" s="93">
        <v>45723.0</v>
      </c>
      <c r="D9241" s="94">
        <v>0.9798611111111111</v>
      </c>
      <c r="E9241" s="92">
        <v>0.0</v>
      </c>
      <c r="F9241" s="92" t="s">
        <v>3542</v>
      </c>
    </row>
    <row r="9242" ht="14.25" customHeight="1">
      <c r="A9242" s="92" t="s">
        <v>3745</v>
      </c>
      <c r="B9242" s="92" t="s">
        <v>3037</v>
      </c>
      <c r="C9242" s="93">
        <v>45819.0</v>
      </c>
      <c r="D9242" s="94">
        <v>0.5784722222222223</v>
      </c>
      <c r="E9242" s="92">
        <v>1.0</v>
      </c>
      <c r="F9242" s="92" t="s">
        <v>3543</v>
      </c>
    </row>
    <row r="9243" ht="14.25" customHeight="1">
      <c r="A9243" s="92" t="s">
        <v>3805</v>
      </c>
      <c r="B9243" s="92" t="s">
        <v>1026</v>
      </c>
      <c r="C9243" s="93">
        <v>45596.0</v>
      </c>
      <c r="D9243" s="94">
        <v>0.021527777777777778</v>
      </c>
      <c r="E9243" s="92">
        <v>2.0</v>
      </c>
      <c r="F9243" s="92" t="s">
        <v>3544</v>
      </c>
    </row>
    <row r="9244" ht="14.25" customHeight="1">
      <c r="A9244" s="92" t="s">
        <v>4033</v>
      </c>
      <c r="B9244" s="92" t="s">
        <v>1026</v>
      </c>
      <c r="C9244" s="93">
        <v>45613.0</v>
      </c>
      <c r="D9244" s="94">
        <v>0.8965277777777778</v>
      </c>
      <c r="E9244" s="92">
        <v>0.0</v>
      </c>
      <c r="F9244" s="92" t="s">
        <v>3542</v>
      </c>
    </row>
    <row r="9245" ht="14.25" customHeight="1">
      <c r="A9245" s="92" t="s">
        <v>3935</v>
      </c>
      <c r="B9245" s="92" t="s">
        <v>1026</v>
      </c>
      <c r="C9245" s="93">
        <v>45703.0</v>
      </c>
      <c r="D9245" s="94">
        <v>0.20625</v>
      </c>
      <c r="E9245" s="92">
        <v>1.0</v>
      </c>
      <c r="F9245" s="92" t="s">
        <v>3543</v>
      </c>
    </row>
    <row r="9246" ht="14.25" customHeight="1">
      <c r="A9246" s="92" t="s">
        <v>4005</v>
      </c>
      <c r="B9246" s="92" t="s">
        <v>1026</v>
      </c>
      <c r="C9246" s="93">
        <v>45819.0</v>
      </c>
      <c r="D9246" s="94">
        <v>0.04097222222222222</v>
      </c>
      <c r="E9246" s="92">
        <v>0.0</v>
      </c>
      <c r="F9246" s="92" t="s">
        <v>3542</v>
      </c>
    </row>
    <row r="9247" ht="14.25" customHeight="1">
      <c r="A9247" s="92" t="s">
        <v>3892</v>
      </c>
      <c r="B9247" s="92" t="s">
        <v>2538</v>
      </c>
      <c r="C9247" s="93">
        <v>45685.0</v>
      </c>
      <c r="D9247" s="94">
        <v>0.20972222222222223</v>
      </c>
      <c r="E9247" s="92">
        <v>0.0</v>
      </c>
      <c r="F9247" s="92" t="s">
        <v>3542</v>
      </c>
    </row>
    <row r="9248" ht="14.25" customHeight="1">
      <c r="A9248" s="92" t="s">
        <v>3976</v>
      </c>
      <c r="B9248" s="92" t="s">
        <v>2538</v>
      </c>
      <c r="C9248" s="93">
        <v>45716.0</v>
      </c>
      <c r="D9248" s="94">
        <v>0.5138888888888888</v>
      </c>
      <c r="E9248" s="92">
        <v>0.0</v>
      </c>
      <c r="F9248" s="92" t="s">
        <v>3542</v>
      </c>
    </row>
    <row r="9249" ht="14.25" customHeight="1">
      <c r="A9249" s="92" t="s">
        <v>3999</v>
      </c>
      <c r="B9249" s="92" t="s">
        <v>2538</v>
      </c>
      <c r="C9249" s="93">
        <v>45747.0</v>
      </c>
      <c r="D9249" s="94">
        <v>0.9659722222222222</v>
      </c>
      <c r="E9249" s="92">
        <v>2.0</v>
      </c>
      <c r="F9249" s="92" t="s">
        <v>3544</v>
      </c>
    </row>
    <row r="9250" ht="14.25" customHeight="1">
      <c r="A9250" s="92" t="s">
        <v>3758</v>
      </c>
      <c r="B9250" s="92" t="s">
        <v>2538</v>
      </c>
      <c r="C9250" s="93">
        <v>45792.0</v>
      </c>
      <c r="D9250" s="94">
        <v>0.5618055555555556</v>
      </c>
      <c r="E9250" s="92">
        <v>2.0</v>
      </c>
      <c r="F9250" s="92" t="s">
        <v>3544</v>
      </c>
    </row>
    <row r="9251" ht="14.25" customHeight="1">
      <c r="A9251" s="92" t="s">
        <v>3917</v>
      </c>
      <c r="B9251" s="92" t="s">
        <v>2033</v>
      </c>
      <c r="C9251" s="93">
        <v>45932.0</v>
      </c>
      <c r="D9251" s="94">
        <v>0.2652777777777778</v>
      </c>
      <c r="E9251" s="92">
        <v>1.0</v>
      </c>
      <c r="F9251" s="92" t="s">
        <v>3543</v>
      </c>
    </row>
    <row r="9252" ht="14.25" customHeight="1">
      <c r="A9252" s="92" t="s">
        <v>3924</v>
      </c>
      <c r="B9252" s="92" t="s">
        <v>2033</v>
      </c>
      <c r="C9252" s="93">
        <v>45932.0</v>
      </c>
      <c r="D9252" s="94">
        <v>0.6590277777777778</v>
      </c>
      <c r="E9252" s="92">
        <v>1.0</v>
      </c>
      <c r="F9252" s="92" t="s">
        <v>3543</v>
      </c>
    </row>
    <row r="9253" ht="14.25" customHeight="1">
      <c r="A9253" s="92" t="s">
        <v>3703</v>
      </c>
      <c r="B9253" s="92" t="s">
        <v>1548</v>
      </c>
      <c r="C9253" s="93">
        <v>45632.0</v>
      </c>
      <c r="D9253" s="94">
        <v>0.1076388888888889</v>
      </c>
      <c r="E9253" s="92">
        <v>1.0</v>
      </c>
      <c r="F9253" s="92" t="s">
        <v>3543</v>
      </c>
    </row>
    <row r="9254" ht="14.25" customHeight="1">
      <c r="A9254" s="92" t="s">
        <v>4023</v>
      </c>
      <c r="B9254" s="92" t="s">
        <v>1548</v>
      </c>
      <c r="C9254" s="93">
        <v>45644.0</v>
      </c>
      <c r="D9254" s="94">
        <v>0.875</v>
      </c>
      <c r="E9254" s="92">
        <v>1.0</v>
      </c>
      <c r="F9254" s="92" t="s">
        <v>3543</v>
      </c>
    </row>
    <row r="9255" ht="14.25" customHeight="1">
      <c r="A9255" s="92" t="s">
        <v>3930</v>
      </c>
      <c r="B9255" s="92" t="s">
        <v>1548</v>
      </c>
      <c r="C9255" s="93">
        <v>45649.0</v>
      </c>
      <c r="D9255" s="94">
        <v>0.1111111111111111</v>
      </c>
      <c r="E9255" s="92">
        <v>0.0</v>
      </c>
      <c r="F9255" s="92" t="s">
        <v>3542</v>
      </c>
    </row>
    <row r="9256" ht="14.25" customHeight="1">
      <c r="A9256" s="92" t="s">
        <v>3673</v>
      </c>
      <c r="B9256" s="92" t="s">
        <v>1548</v>
      </c>
      <c r="C9256" s="93">
        <v>45658.0</v>
      </c>
      <c r="D9256" s="94">
        <v>0.05</v>
      </c>
      <c r="E9256" s="92">
        <v>1.0</v>
      </c>
      <c r="F9256" s="92" t="s">
        <v>3543</v>
      </c>
    </row>
    <row r="9257" ht="14.25" customHeight="1">
      <c r="A9257" s="92" t="s">
        <v>3916</v>
      </c>
      <c r="B9257" s="92" t="s">
        <v>1548</v>
      </c>
      <c r="C9257" s="93">
        <v>45685.0</v>
      </c>
      <c r="D9257" s="94">
        <v>0.16944444444444445</v>
      </c>
      <c r="E9257" s="92">
        <v>1.0</v>
      </c>
      <c r="F9257" s="92" t="s">
        <v>3543</v>
      </c>
    </row>
    <row r="9258" ht="14.25" customHeight="1">
      <c r="A9258" s="92" t="s">
        <v>3750</v>
      </c>
      <c r="B9258" s="92" t="s">
        <v>1548</v>
      </c>
      <c r="C9258" s="93">
        <v>45689.0</v>
      </c>
      <c r="D9258" s="94">
        <v>0.9048611111111111</v>
      </c>
      <c r="E9258" s="92">
        <v>1.0</v>
      </c>
      <c r="F9258" s="92" t="s">
        <v>3543</v>
      </c>
    </row>
    <row r="9259" ht="14.25" customHeight="1">
      <c r="A9259" s="92" t="s">
        <v>3774</v>
      </c>
      <c r="B9259" s="92" t="s">
        <v>1548</v>
      </c>
      <c r="C9259" s="93">
        <v>45746.0</v>
      </c>
      <c r="D9259" s="94">
        <v>0.6243055555555556</v>
      </c>
      <c r="E9259" s="92">
        <v>2.0</v>
      </c>
      <c r="F9259" s="92" t="s">
        <v>3544</v>
      </c>
    </row>
    <row r="9260" ht="14.25" customHeight="1">
      <c r="A9260" s="92" t="s">
        <v>3936</v>
      </c>
      <c r="B9260" s="92" t="s">
        <v>3501</v>
      </c>
      <c r="C9260" s="93">
        <v>45853.0</v>
      </c>
      <c r="D9260" s="94">
        <v>0.8208333333333333</v>
      </c>
      <c r="E9260" s="92">
        <v>1.0</v>
      </c>
      <c r="F9260" s="92" t="s">
        <v>3543</v>
      </c>
    </row>
    <row r="9261" ht="14.25" customHeight="1">
      <c r="A9261" s="92" t="s">
        <v>3908</v>
      </c>
      <c r="B9261" s="92" t="s">
        <v>2539</v>
      </c>
      <c r="C9261" s="93">
        <v>45613.0</v>
      </c>
      <c r="D9261" s="94">
        <v>0.24444444444444444</v>
      </c>
      <c r="E9261" s="92">
        <v>0.0</v>
      </c>
      <c r="F9261" s="92" t="s">
        <v>3542</v>
      </c>
    </row>
    <row r="9262" ht="14.25" customHeight="1">
      <c r="A9262" s="92" t="s">
        <v>4057</v>
      </c>
      <c r="B9262" s="92" t="s">
        <v>3038</v>
      </c>
      <c r="C9262" s="93">
        <v>45583.0</v>
      </c>
      <c r="D9262" s="94">
        <v>0.22916666666666666</v>
      </c>
      <c r="E9262" s="92">
        <v>0.0</v>
      </c>
      <c r="F9262" s="92" t="s">
        <v>3542</v>
      </c>
    </row>
    <row r="9263" ht="14.25" customHeight="1">
      <c r="A9263" s="92" t="s">
        <v>4047</v>
      </c>
      <c r="B9263" s="92" t="s">
        <v>3038</v>
      </c>
      <c r="C9263" s="93">
        <v>45663.0</v>
      </c>
      <c r="D9263" s="94">
        <v>0.15625</v>
      </c>
      <c r="E9263" s="92">
        <v>2.0</v>
      </c>
      <c r="F9263" s="92" t="s">
        <v>3544</v>
      </c>
    </row>
    <row r="9264" ht="14.25" customHeight="1">
      <c r="A9264" s="92" t="s">
        <v>3801</v>
      </c>
      <c r="B9264" s="92" t="s">
        <v>3038</v>
      </c>
      <c r="C9264" s="93">
        <v>45753.0</v>
      </c>
      <c r="D9264" s="94">
        <v>0.2875</v>
      </c>
      <c r="E9264" s="92">
        <v>1.0</v>
      </c>
      <c r="F9264" s="92" t="s">
        <v>3543</v>
      </c>
    </row>
    <row r="9265" ht="14.25" customHeight="1">
      <c r="A9265" s="92" t="s">
        <v>3879</v>
      </c>
      <c r="B9265" s="92" t="s">
        <v>3038</v>
      </c>
      <c r="C9265" s="93">
        <v>45869.0</v>
      </c>
      <c r="D9265" s="94">
        <v>0.5201388888888889</v>
      </c>
      <c r="E9265" s="92">
        <v>1.0</v>
      </c>
      <c r="F9265" s="92" t="s">
        <v>3543</v>
      </c>
    </row>
    <row r="9266" ht="14.25" customHeight="1">
      <c r="A9266" s="92" t="s">
        <v>3923</v>
      </c>
      <c r="B9266" s="92" t="s">
        <v>3038</v>
      </c>
      <c r="C9266" s="93">
        <v>45933.0</v>
      </c>
      <c r="D9266" s="94">
        <v>0.8395833333333333</v>
      </c>
      <c r="E9266" s="92">
        <v>1.0</v>
      </c>
      <c r="F9266" s="92" t="s">
        <v>3543</v>
      </c>
    </row>
    <row r="9267" ht="14.25" customHeight="1">
      <c r="A9267" s="92" t="s">
        <v>3879</v>
      </c>
      <c r="B9267" s="92" t="s">
        <v>1027</v>
      </c>
      <c r="C9267" s="93">
        <v>45614.0</v>
      </c>
      <c r="D9267" s="94">
        <v>0.10625</v>
      </c>
      <c r="E9267" s="92">
        <v>0.0</v>
      </c>
      <c r="F9267" s="92" t="s">
        <v>3542</v>
      </c>
    </row>
    <row r="9268" ht="14.25" customHeight="1">
      <c r="A9268" s="92" t="s">
        <v>3751</v>
      </c>
      <c r="B9268" s="92" t="s">
        <v>1027</v>
      </c>
      <c r="C9268" s="93">
        <v>45677.0</v>
      </c>
      <c r="D9268" s="94">
        <v>0.675</v>
      </c>
      <c r="E9268" s="92">
        <v>1.0</v>
      </c>
      <c r="F9268" s="92" t="s">
        <v>3543</v>
      </c>
    </row>
    <row r="9269" ht="14.25" customHeight="1">
      <c r="A9269" s="92" t="s">
        <v>3921</v>
      </c>
      <c r="B9269" s="92" t="s">
        <v>1027</v>
      </c>
      <c r="C9269" s="93">
        <v>45867.0</v>
      </c>
      <c r="D9269" s="94">
        <v>0.8701388888888889</v>
      </c>
      <c r="E9269" s="92">
        <v>1.0</v>
      </c>
      <c r="F9269" s="92" t="s">
        <v>3543</v>
      </c>
    </row>
    <row r="9270" ht="14.25" customHeight="1">
      <c r="A9270" s="92" t="s">
        <v>3691</v>
      </c>
      <c r="B9270" s="92" t="s">
        <v>1027</v>
      </c>
      <c r="C9270" s="93">
        <v>45887.0</v>
      </c>
      <c r="D9270" s="94">
        <v>0.7993055555555556</v>
      </c>
      <c r="E9270" s="92">
        <v>2.0</v>
      </c>
      <c r="F9270" s="92" t="s">
        <v>3544</v>
      </c>
    </row>
    <row r="9271" ht="14.25" customHeight="1">
      <c r="A9271" s="92" t="s">
        <v>4076</v>
      </c>
      <c r="B9271" s="92" t="s">
        <v>3039</v>
      </c>
      <c r="C9271" s="93">
        <v>45598.0</v>
      </c>
      <c r="D9271" s="94">
        <v>0.7201388888888889</v>
      </c>
      <c r="E9271" s="92">
        <v>2.0</v>
      </c>
      <c r="F9271" s="92" t="s">
        <v>3544</v>
      </c>
    </row>
    <row r="9272" ht="14.25" customHeight="1">
      <c r="A9272" s="92" t="s">
        <v>3799</v>
      </c>
      <c r="B9272" s="92" t="s">
        <v>3039</v>
      </c>
      <c r="C9272" s="93">
        <v>45712.0</v>
      </c>
      <c r="D9272" s="94">
        <v>0.2513888888888889</v>
      </c>
      <c r="E9272" s="92">
        <v>2.0</v>
      </c>
      <c r="F9272" s="92" t="s">
        <v>3544</v>
      </c>
    </row>
    <row r="9273" ht="14.25" customHeight="1">
      <c r="A9273" s="92" t="s">
        <v>3824</v>
      </c>
      <c r="B9273" s="92" t="s">
        <v>2034</v>
      </c>
      <c r="C9273" s="93">
        <v>45597.0</v>
      </c>
      <c r="D9273" s="94">
        <v>0.13680555555555557</v>
      </c>
      <c r="E9273" s="92">
        <v>2.0</v>
      </c>
      <c r="F9273" s="92" t="s">
        <v>3544</v>
      </c>
    </row>
    <row r="9274" ht="14.25" customHeight="1">
      <c r="A9274" s="92" t="s">
        <v>3757</v>
      </c>
      <c r="B9274" s="92" t="s">
        <v>2034</v>
      </c>
      <c r="C9274" s="93">
        <v>45827.0</v>
      </c>
      <c r="D9274" s="94">
        <v>0.5736111111111111</v>
      </c>
      <c r="E9274" s="92">
        <v>0.0</v>
      </c>
      <c r="F9274" s="92" t="s">
        <v>3542</v>
      </c>
    </row>
    <row r="9275" ht="14.25" customHeight="1">
      <c r="A9275" s="92" t="s">
        <v>3833</v>
      </c>
      <c r="B9275" s="92" t="s">
        <v>2034</v>
      </c>
      <c r="C9275" s="93">
        <v>45852.0</v>
      </c>
      <c r="D9275" s="94">
        <v>0.8277777777777777</v>
      </c>
      <c r="E9275" s="92">
        <v>0.0</v>
      </c>
      <c r="F9275" s="92" t="s">
        <v>3542</v>
      </c>
    </row>
    <row r="9276" ht="14.25" customHeight="1">
      <c r="A9276" s="92" t="s">
        <v>3875</v>
      </c>
      <c r="B9276" s="92" t="s">
        <v>2034</v>
      </c>
      <c r="C9276" s="93">
        <v>45883.0</v>
      </c>
      <c r="D9276" s="94">
        <v>0.2222222222222222</v>
      </c>
      <c r="E9276" s="92">
        <v>1.0</v>
      </c>
      <c r="F9276" s="92" t="s">
        <v>3543</v>
      </c>
    </row>
    <row r="9277" ht="14.25" customHeight="1">
      <c r="A9277" s="92" t="s">
        <v>3958</v>
      </c>
      <c r="B9277" s="92" t="s">
        <v>3502</v>
      </c>
      <c r="C9277" s="93">
        <v>45615.0</v>
      </c>
      <c r="D9277" s="94">
        <v>0.9201388888888888</v>
      </c>
      <c r="E9277" s="92">
        <v>0.0</v>
      </c>
      <c r="F9277" s="92" t="s">
        <v>3542</v>
      </c>
    </row>
    <row r="9278" ht="14.25" customHeight="1">
      <c r="A9278" s="92" t="s">
        <v>3813</v>
      </c>
      <c r="B9278" s="92" t="s">
        <v>3502</v>
      </c>
      <c r="C9278" s="93">
        <v>45628.0</v>
      </c>
      <c r="D9278" s="94">
        <v>0.1326388888888889</v>
      </c>
      <c r="E9278" s="92">
        <v>0.0</v>
      </c>
      <c r="F9278" s="92" t="s">
        <v>3542</v>
      </c>
    </row>
    <row r="9279" ht="14.25" customHeight="1">
      <c r="A9279" s="92" t="s">
        <v>4070</v>
      </c>
      <c r="B9279" s="92" t="s">
        <v>3502</v>
      </c>
      <c r="C9279" s="93">
        <v>45857.0</v>
      </c>
      <c r="D9279" s="94">
        <v>0.5354166666666667</v>
      </c>
      <c r="E9279" s="92">
        <v>2.0</v>
      </c>
      <c r="F9279" s="92" t="s">
        <v>3544</v>
      </c>
    </row>
    <row r="9280" ht="14.25" customHeight="1">
      <c r="A9280" s="92" t="s">
        <v>3711</v>
      </c>
      <c r="B9280" s="92" t="s">
        <v>3502</v>
      </c>
      <c r="C9280" s="93">
        <v>45923.0</v>
      </c>
      <c r="D9280" s="94">
        <v>0.18333333333333332</v>
      </c>
      <c r="E9280" s="92">
        <v>1.0</v>
      </c>
      <c r="F9280" s="92" t="s">
        <v>3543</v>
      </c>
    </row>
    <row r="9281" ht="14.25" customHeight="1">
      <c r="A9281" s="92" t="s">
        <v>3773</v>
      </c>
      <c r="B9281" s="92" t="s">
        <v>3502</v>
      </c>
      <c r="C9281" s="93">
        <v>45931.0</v>
      </c>
      <c r="D9281" s="94">
        <v>0.95625</v>
      </c>
      <c r="E9281" s="92">
        <v>1.0</v>
      </c>
      <c r="F9281" s="92" t="s">
        <v>3543</v>
      </c>
    </row>
    <row r="9282" ht="14.25" customHeight="1">
      <c r="A9282" s="92" t="s">
        <v>3932</v>
      </c>
      <c r="B9282" s="92" t="s">
        <v>2540</v>
      </c>
      <c r="C9282" s="93">
        <v>45650.0</v>
      </c>
      <c r="D9282" s="94">
        <v>0.1798611111111111</v>
      </c>
      <c r="E9282" s="92">
        <v>0.0</v>
      </c>
      <c r="F9282" s="92" t="s">
        <v>3542</v>
      </c>
    </row>
    <row r="9283" ht="14.25" customHeight="1">
      <c r="A9283" s="92" t="s">
        <v>3931</v>
      </c>
      <c r="B9283" s="92" t="s">
        <v>2540</v>
      </c>
      <c r="C9283" s="93">
        <v>45764.0</v>
      </c>
      <c r="D9283" s="94">
        <v>0.5965277777777778</v>
      </c>
      <c r="E9283" s="92">
        <v>0.0</v>
      </c>
      <c r="F9283" s="92" t="s">
        <v>3542</v>
      </c>
    </row>
    <row r="9284" ht="14.25" customHeight="1">
      <c r="A9284" s="92" t="s">
        <v>3890</v>
      </c>
      <c r="B9284" s="92" t="s">
        <v>3040</v>
      </c>
      <c r="C9284" s="93">
        <v>45632.0</v>
      </c>
      <c r="D9284" s="94">
        <v>0.33055555555555555</v>
      </c>
      <c r="E9284" s="92">
        <v>2.0</v>
      </c>
      <c r="F9284" s="92" t="s">
        <v>3544</v>
      </c>
    </row>
    <row r="9285" ht="14.25" customHeight="1">
      <c r="A9285" s="92" t="s">
        <v>3677</v>
      </c>
      <c r="B9285" s="92" t="s">
        <v>3040</v>
      </c>
      <c r="C9285" s="93">
        <v>45684.0</v>
      </c>
      <c r="D9285" s="94">
        <v>0.09444444444444444</v>
      </c>
      <c r="E9285" s="92">
        <v>0.0</v>
      </c>
      <c r="F9285" s="92" t="s">
        <v>3542</v>
      </c>
    </row>
    <row r="9286" ht="14.25" customHeight="1">
      <c r="A9286" s="92" t="s">
        <v>3828</v>
      </c>
      <c r="B9286" s="92" t="s">
        <v>3040</v>
      </c>
      <c r="C9286" s="93">
        <v>45766.0</v>
      </c>
      <c r="D9286" s="94">
        <v>0.775</v>
      </c>
      <c r="E9286" s="92">
        <v>0.0</v>
      </c>
      <c r="F9286" s="92" t="s">
        <v>3542</v>
      </c>
    </row>
    <row r="9287" ht="14.25" customHeight="1">
      <c r="A9287" s="92" t="s">
        <v>3747</v>
      </c>
      <c r="B9287" s="92" t="s">
        <v>3040</v>
      </c>
      <c r="C9287" s="93">
        <v>45806.0</v>
      </c>
      <c r="D9287" s="94">
        <v>0.02847222222222222</v>
      </c>
      <c r="E9287" s="92">
        <v>2.0</v>
      </c>
      <c r="F9287" s="92" t="s">
        <v>3544</v>
      </c>
    </row>
    <row r="9288" ht="14.25" customHeight="1">
      <c r="A9288" s="92" t="s">
        <v>3872</v>
      </c>
      <c r="B9288" s="92" t="s">
        <v>2541</v>
      </c>
      <c r="C9288" s="93">
        <v>45594.0</v>
      </c>
      <c r="D9288" s="94">
        <v>0.14166666666666666</v>
      </c>
      <c r="E9288" s="92">
        <v>1.0</v>
      </c>
      <c r="F9288" s="92" t="s">
        <v>3543</v>
      </c>
    </row>
    <row r="9289" ht="14.25" customHeight="1">
      <c r="A9289" s="92" t="s">
        <v>3817</v>
      </c>
      <c r="B9289" s="92" t="s">
        <v>2541</v>
      </c>
      <c r="C9289" s="93">
        <v>45919.0</v>
      </c>
      <c r="D9289" s="94">
        <v>0.0375</v>
      </c>
      <c r="E9289" s="92">
        <v>0.0</v>
      </c>
      <c r="F9289" s="92" t="s">
        <v>3542</v>
      </c>
    </row>
    <row r="9290" ht="14.25" customHeight="1">
      <c r="A9290" s="92" t="s">
        <v>3981</v>
      </c>
      <c r="B9290" s="92" t="s">
        <v>1550</v>
      </c>
      <c r="C9290" s="93">
        <v>45600.0</v>
      </c>
      <c r="D9290" s="94">
        <v>0.49444444444444446</v>
      </c>
      <c r="E9290" s="92">
        <v>1.0</v>
      </c>
      <c r="F9290" s="92" t="s">
        <v>3543</v>
      </c>
    </row>
    <row r="9291" ht="14.25" customHeight="1">
      <c r="A9291" s="92" t="s">
        <v>3970</v>
      </c>
      <c r="B9291" s="92" t="s">
        <v>1550</v>
      </c>
      <c r="C9291" s="93">
        <v>45701.0</v>
      </c>
      <c r="D9291" s="94">
        <v>0.15555555555555556</v>
      </c>
      <c r="E9291" s="92">
        <v>1.0</v>
      </c>
      <c r="F9291" s="92" t="s">
        <v>3543</v>
      </c>
    </row>
    <row r="9292" ht="14.25" customHeight="1">
      <c r="A9292" s="92" t="s">
        <v>4027</v>
      </c>
      <c r="B9292" s="92" t="s">
        <v>1550</v>
      </c>
      <c r="C9292" s="93">
        <v>45882.0</v>
      </c>
      <c r="D9292" s="94">
        <v>0.9326388888888889</v>
      </c>
      <c r="E9292" s="92">
        <v>0.0</v>
      </c>
      <c r="F9292" s="92" t="s">
        <v>3542</v>
      </c>
    </row>
    <row r="9293" ht="14.25" customHeight="1">
      <c r="A9293" s="92" t="s">
        <v>3673</v>
      </c>
      <c r="B9293" s="92" t="s">
        <v>2542</v>
      </c>
      <c r="C9293" s="93">
        <v>45608.0</v>
      </c>
      <c r="D9293" s="94">
        <v>0.9347222222222222</v>
      </c>
      <c r="E9293" s="92">
        <v>2.0</v>
      </c>
      <c r="F9293" s="92" t="s">
        <v>3544</v>
      </c>
    </row>
    <row r="9294" ht="14.25" customHeight="1">
      <c r="A9294" s="92" t="s">
        <v>3658</v>
      </c>
      <c r="B9294" s="92" t="s">
        <v>2542</v>
      </c>
      <c r="C9294" s="93">
        <v>45619.0</v>
      </c>
      <c r="D9294" s="94">
        <v>0.5013888888888889</v>
      </c>
      <c r="E9294" s="92">
        <v>0.0</v>
      </c>
      <c r="F9294" s="92" t="s">
        <v>3542</v>
      </c>
    </row>
    <row r="9295" ht="14.25" customHeight="1">
      <c r="A9295" s="92" t="s">
        <v>3829</v>
      </c>
      <c r="B9295" s="92" t="s">
        <v>2542</v>
      </c>
      <c r="C9295" s="93">
        <v>45702.0</v>
      </c>
      <c r="D9295" s="94">
        <v>0.5291666666666667</v>
      </c>
      <c r="E9295" s="92">
        <v>2.0</v>
      </c>
      <c r="F9295" s="92" t="s">
        <v>3544</v>
      </c>
    </row>
    <row r="9296" ht="14.25" customHeight="1">
      <c r="A9296" s="92" t="s">
        <v>4054</v>
      </c>
      <c r="B9296" s="92" t="s">
        <v>2542</v>
      </c>
      <c r="C9296" s="93">
        <v>45706.0</v>
      </c>
      <c r="D9296" s="94">
        <v>0.9611111111111111</v>
      </c>
      <c r="E9296" s="92">
        <v>2.0</v>
      </c>
      <c r="F9296" s="92" t="s">
        <v>3544</v>
      </c>
    </row>
    <row r="9297" ht="14.25" customHeight="1">
      <c r="A9297" s="92" t="s">
        <v>4010</v>
      </c>
      <c r="B9297" s="92" t="s">
        <v>2542</v>
      </c>
      <c r="C9297" s="93">
        <v>45778.0</v>
      </c>
      <c r="D9297" s="94">
        <v>0.35625</v>
      </c>
      <c r="E9297" s="92">
        <v>0.0</v>
      </c>
      <c r="F9297" s="92" t="s">
        <v>3542</v>
      </c>
    </row>
    <row r="9298" ht="14.25" customHeight="1">
      <c r="A9298" s="92" t="s">
        <v>4073</v>
      </c>
      <c r="B9298" s="92" t="s">
        <v>2542</v>
      </c>
      <c r="C9298" s="93">
        <v>45896.0</v>
      </c>
      <c r="D9298" s="94">
        <v>0.7993055555555556</v>
      </c>
      <c r="E9298" s="92">
        <v>0.0</v>
      </c>
      <c r="F9298" s="92" t="s">
        <v>3542</v>
      </c>
    </row>
    <row r="9299" ht="14.25" customHeight="1">
      <c r="A9299" s="92" t="s">
        <v>3836</v>
      </c>
      <c r="B9299" s="92" t="s">
        <v>529</v>
      </c>
      <c r="C9299" s="93">
        <v>45661.0</v>
      </c>
      <c r="D9299" s="94">
        <v>0.3388888888888889</v>
      </c>
      <c r="E9299" s="92">
        <v>2.0</v>
      </c>
      <c r="F9299" s="92" t="s">
        <v>3544</v>
      </c>
    </row>
    <row r="9300" ht="14.25" customHeight="1">
      <c r="A9300" s="92" t="s">
        <v>3674</v>
      </c>
      <c r="B9300" s="92" t="s">
        <v>529</v>
      </c>
      <c r="C9300" s="93">
        <v>45685.0</v>
      </c>
      <c r="D9300" s="94">
        <v>0.7145833333333333</v>
      </c>
      <c r="E9300" s="92">
        <v>2.0</v>
      </c>
      <c r="F9300" s="92" t="s">
        <v>3544</v>
      </c>
    </row>
    <row r="9301" ht="14.25" customHeight="1">
      <c r="A9301" s="92" t="s">
        <v>4054</v>
      </c>
      <c r="B9301" s="92" t="s">
        <v>529</v>
      </c>
      <c r="C9301" s="93">
        <v>45806.0</v>
      </c>
      <c r="D9301" s="94">
        <v>0.7152777777777778</v>
      </c>
      <c r="E9301" s="92">
        <v>2.0</v>
      </c>
      <c r="F9301" s="92" t="s">
        <v>3544</v>
      </c>
    </row>
    <row r="9302" ht="14.25" customHeight="1">
      <c r="A9302" s="92" t="s">
        <v>3749</v>
      </c>
      <c r="B9302" s="92" t="s">
        <v>529</v>
      </c>
      <c r="C9302" s="93">
        <v>45849.0</v>
      </c>
      <c r="D9302" s="94">
        <v>0.8361111111111111</v>
      </c>
      <c r="E9302" s="92">
        <v>2.0</v>
      </c>
      <c r="F9302" s="92" t="s">
        <v>3544</v>
      </c>
    </row>
    <row r="9303" ht="14.25" customHeight="1">
      <c r="A9303" s="92" t="s">
        <v>3755</v>
      </c>
      <c r="B9303" s="92" t="s">
        <v>529</v>
      </c>
      <c r="C9303" s="93">
        <v>45941.0</v>
      </c>
      <c r="D9303" s="94">
        <v>0.4236111111111111</v>
      </c>
      <c r="E9303" s="92">
        <v>1.0</v>
      </c>
      <c r="F9303" s="92" t="s">
        <v>3543</v>
      </c>
    </row>
    <row r="9304" ht="14.25" customHeight="1">
      <c r="A9304" s="92" t="s">
        <v>3919</v>
      </c>
      <c r="B9304" s="92" t="s">
        <v>530</v>
      </c>
      <c r="C9304" s="93">
        <v>45684.0</v>
      </c>
      <c r="D9304" s="94">
        <v>0.4701388888888889</v>
      </c>
      <c r="E9304" s="92">
        <v>0.0</v>
      </c>
      <c r="F9304" s="92" t="s">
        <v>3542</v>
      </c>
    </row>
    <row r="9305" ht="14.25" customHeight="1">
      <c r="A9305" s="92" t="s">
        <v>3788</v>
      </c>
      <c r="B9305" s="92" t="s">
        <v>530</v>
      </c>
      <c r="C9305" s="93">
        <v>45707.0</v>
      </c>
      <c r="D9305" s="94">
        <v>0.6409722222222223</v>
      </c>
      <c r="E9305" s="92">
        <v>2.0</v>
      </c>
      <c r="F9305" s="92" t="s">
        <v>3544</v>
      </c>
    </row>
    <row r="9306" ht="14.25" customHeight="1">
      <c r="A9306" s="92" t="s">
        <v>3875</v>
      </c>
      <c r="B9306" s="92" t="s">
        <v>2543</v>
      </c>
      <c r="C9306" s="93">
        <v>45638.0</v>
      </c>
      <c r="D9306" s="94">
        <v>0.9618055555555556</v>
      </c>
      <c r="E9306" s="92">
        <v>1.0</v>
      </c>
      <c r="F9306" s="92" t="s">
        <v>3543</v>
      </c>
    </row>
    <row r="9307" ht="14.25" customHeight="1">
      <c r="A9307" s="92" t="s">
        <v>3963</v>
      </c>
      <c r="B9307" s="92" t="s">
        <v>2543</v>
      </c>
      <c r="C9307" s="93">
        <v>45866.0</v>
      </c>
      <c r="D9307" s="94">
        <v>0.9479166666666666</v>
      </c>
      <c r="E9307" s="92">
        <v>1.0</v>
      </c>
      <c r="F9307" s="92" t="s">
        <v>3543</v>
      </c>
    </row>
    <row r="9308" ht="14.25" customHeight="1">
      <c r="A9308" s="92" t="s">
        <v>3971</v>
      </c>
      <c r="B9308" s="92" t="s">
        <v>3041</v>
      </c>
      <c r="C9308" s="93">
        <v>45604.0</v>
      </c>
      <c r="D9308" s="94">
        <v>0.6986111111111111</v>
      </c>
      <c r="E9308" s="92">
        <v>1.0</v>
      </c>
      <c r="F9308" s="92" t="s">
        <v>3543</v>
      </c>
    </row>
    <row r="9309" ht="14.25" customHeight="1">
      <c r="A9309" s="92" t="s">
        <v>3693</v>
      </c>
      <c r="B9309" s="92" t="s">
        <v>3041</v>
      </c>
      <c r="C9309" s="93">
        <v>45773.0</v>
      </c>
      <c r="D9309" s="94">
        <v>0.16944444444444445</v>
      </c>
      <c r="E9309" s="92">
        <v>2.0</v>
      </c>
      <c r="F9309" s="92" t="s">
        <v>3544</v>
      </c>
    </row>
    <row r="9310" ht="14.25" customHeight="1">
      <c r="A9310" s="92" t="s">
        <v>3691</v>
      </c>
      <c r="B9310" s="92" t="s">
        <v>2544</v>
      </c>
      <c r="C9310" s="93">
        <v>45621.0</v>
      </c>
      <c r="D9310" s="94">
        <v>0.38680555555555557</v>
      </c>
      <c r="E9310" s="92">
        <v>2.0</v>
      </c>
      <c r="F9310" s="92" t="s">
        <v>3544</v>
      </c>
    </row>
    <row r="9311" ht="14.25" customHeight="1">
      <c r="A9311" s="92" t="s">
        <v>3685</v>
      </c>
      <c r="B9311" s="92" t="s">
        <v>2544</v>
      </c>
      <c r="C9311" s="93">
        <v>45625.0</v>
      </c>
      <c r="D9311" s="94">
        <v>0.23402777777777778</v>
      </c>
      <c r="E9311" s="92">
        <v>0.0</v>
      </c>
      <c r="F9311" s="92" t="s">
        <v>3542</v>
      </c>
    </row>
    <row r="9312" ht="14.25" customHeight="1">
      <c r="A9312" s="92" t="s">
        <v>3677</v>
      </c>
      <c r="B9312" s="92" t="s">
        <v>2544</v>
      </c>
      <c r="C9312" s="93">
        <v>45625.0</v>
      </c>
      <c r="D9312" s="94">
        <v>0.25555555555555554</v>
      </c>
      <c r="E9312" s="92">
        <v>1.0</v>
      </c>
      <c r="F9312" s="92" t="s">
        <v>3543</v>
      </c>
    </row>
    <row r="9313" ht="14.25" customHeight="1">
      <c r="A9313" s="92" t="s">
        <v>4076</v>
      </c>
      <c r="B9313" s="92" t="s">
        <v>2544</v>
      </c>
      <c r="C9313" s="93">
        <v>45631.0</v>
      </c>
      <c r="D9313" s="94">
        <v>0.5402777777777777</v>
      </c>
      <c r="E9313" s="92">
        <v>2.0</v>
      </c>
      <c r="F9313" s="92" t="s">
        <v>3544</v>
      </c>
    </row>
    <row r="9314" ht="14.25" customHeight="1">
      <c r="A9314" s="92" t="s">
        <v>3925</v>
      </c>
      <c r="B9314" s="92" t="s">
        <v>2544</v>
      </c>
      <c r="C9314" s="93">
        <v>45685.0</v>
      </c>
      <c r="D9314" s="94">
        <v>0.19930555555555557</v>
      </c>
      <c r="E9314" s="92">
        <v>1.0</v>
      </c>
      <c r="F9314" s="92" t="s">
        <v>3543</v>
      </c>
    </row>
    <row r="9315" ht="14.25" customHeight="1">
      <c r="A9315" s="92" t="s">
        <v>4059</v>
      </c>
      <c r="B9315" s="92" t="s">
        <v>2544</v>
      </c>
      <c r="C9315" s="93">
        <v>45816.0</v>
      </c>
      <c r="D9315" s="94">
        <v>0.46805555555555556</v>
      </c>
      <c r="E9315" s="92">
        <v>1.0</v>
      </c>
      <c r="F9315" s="92" t="s">
        <v>3543</v>
      </c>
    </row>
    <row r="9316" ht="14.25" customHeight="1">
      <c r="A9316" s="92" t="s">
        <v>3983</v>
      </c>
      <c r="B9316" s="92" t="s">
        <v>1551</v>
      </c>
      <c r="C9316" s="93">
        <v>45637.0</v>
      </c>
      <c r="D9316" s="94">
        <v>0.9</v>
      </c>
      <c r="E9316" s="92">
        <v>0.0</v>
      </c>
      <c r="F9316" s="92" t="s">
        <v>3542</v>
      </c>
    </row>
    <row r="9317" ht="14.25" customHeight="1">
      <c r="A9317" s="92" t="s">
        <v>4035</v>
      </c>
      <c r="B9317" s="92" t="s">
        <v>2545</v>
      </c>
      <c r="C9317" s="93">
        <v>45643.0</v>
      </c>
      <c r="D9317" s="94">
        <v>0.8743055555555556</v>
      </c>
      <c r="E9317" s="92">
        <v>2.0</v>
      </c>
      <c r="F9317" s="92" t="s">
        <v>3544</v>
      </c>
    </row>
    <row r="9318" ht="14.25" customHeight="1">
      <c r="A9318" s="92" t="s">
        <v>4014</v>
      </c>
      <c r="B9318" s="92" t="s">
        <v>2545</v>
      </c>
      <c r="C9318" s="93">
        <v>45680.0</v>
      </c>
      <c r="D9318" s="94">
        <v>0.37916666666666665</v>
      </c>
      <c r="E9318" s="92">
        <v>2.0</v>
      </c>
      <c r="F9318" s="92" t="s">
        <v>3544</v>
      </c>
    </row>
    <row r="9319" ht="14.25" customHeight="1">
      <c r="A9319" s="92" t="s">
        <v>3962</v>
      </c>
      <c r="B9319" s="92" t="s">
        <v>2545</v>
      </c>
      <c r="C9319" s="93">
        <v>45692.0</v>
      </c>
      <c r="D9319" s="94">
        <v>0.38680555555555557</v>
      </c>
      <c r="E9319" s="92">
        <v>0.0</v>
      </c>
      <c r="F9319" s="92" t="s">
        <v>3542</v>
      </c>
    </row>
    <row r="9320" ht="14.25" customHeight="1">
      <c r="A9320" s="92" t="s">
        <v>3886</v>
      </c>
      <c r="B9320" s="92" t="s">
        <v>2545</v>
      </c>
      <c r="C9320" s="93">
        <v>45745.0</v>
      </c>
      <c r="D9320" s="94">
        <v>0.5173611111111112</v>
      </c>
      <c r="E9320" s="92">
        <v>1.0</v>
      </c>
      <c r="F9320" s="92" t="s">
        <v>3543</v>
      </c>
    </row>
    <row r="9321" ht="14.25" customHeight="1">
      <c r="A9321" s="92" t="s">
        <v>3948</v>
      </c>
      <c r="B9321" s="92" t="s">
        <v>2545</v>
      </c>
      <c r="C9321" s="93">
        <v>45756.0</v>
      </c>
      <c r="D9321" s="94">
        <v>0.6354166666666666</v>
      </c>
      <c r="E9321" s="92">
        <v>0.0</v>
      </c>
      <c r="F9321" s="92" t="s">
        <v>3542</v>
      </c>
    </row>
    <row r="9322" ht="14.25" customHeight="1">
      <c r="A9322" s="92" t="s">
        <v>3702</v>
      </c>
      <c r="B9322" s="92" t="s">
        <v>1029</v>
      </c>
      <c r="C9322" s="93">
        <v>45712.0</v>
      </c>
      <c r="D9322" s="94">
        <v>0.8263888888888888</v>
      </c>
      <c r="E9322" s="92">
        <v>2.0</v>
      </c>
      <c r="F9322" s="92" t="s">
        <v>3544</v>
      </c>
    </row>
    <row r="9323" ht="14.25" customHeight="1">
      <c r="A9323" s="92" t="s">
        <v>3752</v>
      </c>
      <c r="B9323" s="92" t="s">
        <v>1552</v>
      </c>
      <c r="C9323" s="93">
        <v>45625.0</v>
      </c>
      <c r="D9323" s="94">
        <v>0.21319444444444444</v>
      </c>
      <c r="E9323" s="92">
        <v>0.0</v>
      </c>
      <c r="F9323" s="92" t="s">
        <v>3542</v>
      </c>
    </row>
    <row r="9324" ht="14.25" customHeight="1">
      <c r="A9324" s="92" t="s">
        <v>3690</v>
      </c>
      <c r="B9324" s="92" t="s">
        <v>1552</v>
      </c>
      <c r="C9324" s="93">
        <v>45633.0</v>
      </c>
      <c r="D9324" s="94">
        <v>0.2569444444444444</v>
      </c>
      <c r="E9324" s="92">
        <v>2.0</v>
      </c>
      <c r="F9324" s="92" t="s">
        <v>3544</v>
      </c>
    </row>
    <row r="9325" ht="14.25" customHeight="1">
      <c r="A9325" s="92" t="s">
        <v>4071</v>
      </c>
      <c r="B9325" s="92" t="s">
        <v>1552</v>
      </c>
      <c r="C9325" s="93">
        <v>45642.0</v>
      </c>
      <c r="D9325" s="94">
        <v>0.6958333333333333</v>
      </c>
      <c r="E9325" s="92">
        <v>2.0</v>
      </c>
      <c r="F9325" s="92" t="s">
        <v>3544</v>
      </c>
    </row>
    <row r="9326" ht="14.25" customHeight="1">
      <c r="A9326" s="92" t="s">
        <v>3833</v>
      </c>
      <c r="B9326" s="92" t="s">
        <v>1552</v>
      </c>
      <c r="C9326" s="93">
        <v>45685.0</v>
      </c>
      <c r="D9326" s="94">
        <v>0.3298611111111111</v>
      </c>
      <c r="E9326" s="92">
        <v>2.0</v>
      </c>
      <c r="F9326" s="92" t="s">
        <v>3544</v>
      </c>
    </row>
    <row r="9327" ht="14.25" customHeight="1">
      <c r="A9327" s="92" t="s">
        <v>3871</v>
      </c>
      <c r="B9327" s="92" t="s">
        <v>1552</v>
      </c>
      <c r="C9327" s="93">
        <v>45722.0</v>
      </c>
      <c r="D9327" s="94">
        <v>0.9013888888888889</v>
      </c>
      <c r="E9327" s="92">
        <v>2.0</v>
      </c>
      <c r="F9327" s="92" t="s">
        <v>3544</v>
      </c>
    </row>
    <row r="9328" ht="14.25" customHeight="1">
      <c r="A9328" s="92" t="s">
        <v>3693</v>
      </c>
      <c r="B9328" s="92" t="s">
        <v>1553</v>
      </c>
      <c r="C9328" s="93">
        <v>45713.0</v>
      </c>
      <c r="D9328" s="94">
        <v>0.46805555555555556</v>
      </c>
      <c r="E9328" s="92">
        <v>2.0</v>
      </c>
      <c r="F9328" s="92" t="s">
        <v>3544</v>
      </c>
    </row>
    <row r="9329" ht="14.25" customHeight="1">
      <c r="A9329" s="92" t="s">
        <v>4011</v>
      </c>
      <c r="B9329" s="92" t="s">
        <v>1553</v>
      </c>
      <c r="C9329" s="93">
        <v>45788.0</v>
      </c>
      <c r="D9329" s="94">
        <v>0.4083333333333333</v>
      </c>
      <c r="E9329" s="92">
        <v>1.0</v>
      </c>
      <c r="F9329" s="92" t="s">
        <v>3543</v>
      </c>
    </row>
    <row r="9330" ht="14.25" customHeight="1">
      <c r="A9330" s="92" t="s">
        <v>3873</v>
      </c>
      <c r="B9330" s="92" t="s">
        <v>1553</v>
      </c>
      <c r="C9330" s="93">
        <v>45854.0</v>
      </c>
      <c r="D9330" s="94">
        <v>0.09930555555555555</v>
      </c>
      <c r="E9330" s="92">
        <v>1.0</v>
      </c>
      <c r="F9330" s="92" t="s">
        <v>3543</v>
      </c>
    </row>
    <row r="9331" ht="14.25" customHeight="1">
      <c r="A9331" s="92" t="s">
        <v>3862</v>
      </c>
      <c r="B9331" s="92" t="s">
        <v>1030</v>
      </c>
      <c r="C9331" s="93">
        <v>45602.0</v>
      </c>
      <c r="D9331" s="94">
        <v>0.2652777777777778</v>
      </c>
      <c r="E9331" s="92">
        <v>1.0</v>
      </c>
      <c r="F9331" s="92" t="s">
        <v>3543</v>
      </c>
    </row>
    <row r="9332" ht="14.25" customHeight="1">
      <c r="A9332" s="92" t="s">
        <v>4055</v>
      </c>
      <c r="B9332" s="92" t="s">
        <v>1030</v>
      </c>
      <c r="C9332" s="93">
        <v>45698.0</v>
      </c>
      <c r="D9332" s="94">
        <v>0.825</v>
      </c>
      <c r="E9332" s="92">
        <v>0.0</v>
      </c>
      <c r="F9332" s="92" t="s">
        <v>3542</v>
      </c>
    </row>
    <row r="9333" ht="14.25" customHeight="1">
      <c r="A9333" s="92" t="s">
        <v>3848</v>
      </c>
      <c r="B9333" s="92" t="s">
        <v>1030</v>
      </c>
      <c r="C9333" s="93">
        <v>45740.0</v>
      </c>
      <c r="D9333" s="94">
        <v>0.2298611111111111</v>
      </c>
      <c r="E9333" s="92">
        <v>1.0</v>
      </c>
      <c r="F9333" s="92" t="s">
        <v>3543</v>
      </c>
    </row>
    <row r="9334" ht="14.25" customHeight="1">
      <c r="A9334" s="92" t="s">
        <v>3840</v>
      </c>
      <c r="B9334" s="92" t="s">
        <v>1030</v>
      </c>
      <c r="C9334" s="93">
        <v>45754.0</v>
      </c>
      <c r="D9334" s="94">
        <v>0.3909722222222222</v>
      </c>
      <c r="E9334" s="92">
        <v>2.0</v>
      </c>
      <c r="F9334" s="92" t="s">
        <v>3544</v>
      </c>
    </row>
    <row r="9335" ht="14.25" customHeight="1">
      <c r="A9335" s="92" t="s">
        <v>3856</v>
      </c>
      <c r="B9335" s="92" t="s">
        <v>2035</v>
      </c>
      <c r="C9335" s="93">
        <v>45635.0</v>
      </c>
      <c r="D9335" s="94">
        <v>0.35555555555555557</v>
      </c>
      <c r="E9335" s="92">
        <v>0.0</v>
      </c>
      <c r="F9335" s="92" t="s">
        <v>3542</v>
      </c>
    </row>
    <row r="9336" ht="14.25" customHeight="1">
      <c r="A9336" s="92" t="s">
        <v>3959</v>
      </c>
      <c r="B9336" s="92" t="s">
        <v>2035</v>
      </c>
      <c r="C9336" s="93">
        <v>45674.0</v>
      </c>
      <c r="D9336" s="94">
        <v>0.8458333333333333</v>
      </c>
      <c r="E9336" s="92">
        <v>0.0</v>
      </c>
      <c r="F9336" s="92" t="s">
        <v>3542</v>
      </c>
    </row>
    <row r="9337" ht="14.25" customHeight="1">
      <c r="A9337" s="92" t="s">
        <v>3972</v>
      </c>
      <c r="B9337" s="92" t="s">
        <v>2035</v>
      </c>
      <c r="C9337" s="93">
        <v>45754.0</v>
      </c>
      <c r="D9337" s="94">
        <v>0.5083333333333333</v>
      </c>
      <c r="E9337" s="92">
        <v>1.0</v>
      </c>
      <c r="F9337" s="92" t="s">
        <v>3543</v>
      </c>
    </row>
    <row r="9338" ht="14.25" customHeight="1">
      <c r="A9338" s="92" t="s">
        <v>4005</v>
      </c>
      <c r="B9338" s="92" t="s">
        <v>2035</v>
      </c>
      <c r="C9338" s="93">
        <v>45835.0</v>
      </c>
      <c r="D9338" s="94">
        <v>0.3701388888888889</v>
      </c>
      <c r="E9338" s="92">
        <v>2.0</v>
      </c>
      <c r="F9338" s="92" t="s">
        <v>3544</v>
      </c>
    </row>
    <row r="9339" ht="14.25" customHeight="1">
      <c r="A9339" s="92" t="s">
        <v>3801</v>
      </c>
      <c r="B9339" s="92" t="s">
        <v>2035</v>
      </c>
      <c r="C9339" s="93">
        <v>45841.0</v>
      </c>
      <c r="D9339" s="94">
        <v>0.15138888888888888</v>
      </c>
      <c r="E9339" s="92">
        <v>1.0</v>
      </c>
      <c r="F9339" s="92" t="s">
        <v>3543</v>
      </c>
    </row>
    <row r="9340" ht="14.25" customHeight="1">
      <c r="A9340" s="92" t="s">
        <v>3669</v>
      </c>
      <c r="B9340" s="92" t="s">
        <v>2035</v>
      </c>
      <c r="C9340" s="93">
        <v>45889.0</v>
      </c>
      <c r="D9340" s="94">
        <v>0.14930555555555555</v>
      </c>
      <c r="E9340" s="92">
        <v>1.0</v>
      </c>
      <c r="F9340" s="92" t="s">
        <v>3543</v>
      </c>
    </row>
    <row r="9341" ht="14.25" customHeight="1">
      <c r="A9341" s="92" t="s">
        <v>3633</v>
      </c>
      <c r="B9341" s="92" t="s">
        <v>1554</v>
      </c>
      <c r="C9341" s="93">
        <v>45874.0</v>
      </c>
      <c r="D9341" s="94">
        <v>0.7826388888888889</v>
      </c>
      <c r="E9341" s="92">
        <v>2.0</v>
      </c>
      <c r="F9341" s="92" t="s">
        <v>3544</v>
      </c>
    </row>
    <row r="9342" ht="14.25" customHeight="1">
      <c r="A9342" s="92" t="s">
        <v>3888</v>
      </c>
      <c r="B9342" s="92" t="s">
        <v>1554</v>
      </c>
      <c r="C9342" s="93">
        <v>45882.0</v>
      </c>
      <c r="D9342" s="94">
        <v>0.5791666666666667</v>
      </c>
      <c r="E9342" s="92">
        <v>0.0</v>
      </c>
      <c r="F9342" s="92" t="s">
        <v>3542</v>
      </c>
    </row>
    <row r="9343" ht="14.25" customHeight="1">
      <c r="A9343" s="92" t="s">
        <v>3745</v>
      </c>
      <c r="B9343" s="92" t="s">
        <v>1554</v>
      </c>
      <c r="C9343" s="93">
        <v>45923.0</v>
      </c>
      <c r="D9343" s="94">
        <v>0.3298611111111111</v>
      </c>
      <c r="E9343" s="92">
        <v>2.0</v>
      </c>
      <c r="F9343" s="92" t="s">
        <v>3544</v>
      </c>
    </row>
    <row r="9344" ht="14.25" customHeight="1">
      <c r="A9344" s="92" t="s">
        <v>3723</v>
      </c>
      <c r="B9344" s="92" t="s">
        <v>1554</v>
      </c>
      <c r="C9344" s="93">
        <v>45927.0</v>
      </c>
      <c r="D9344" s="94">
        <v>0.1951388888888889</v>
      </c>
      <c r="E9344" s="92">
        <v>2.0</v>
      </c>
      <c r="F9344" s="92" t="s">
        <v>3544</v>
      </c>
    </row>
    <row r="9345" ht="14.25" customHeight="1">
      <c r="A9345" s="92" t="s">
        <v>4037</v>
      </c>
      <c r="B9345" s="92" t="s">
        <v>2546</v>
      </c>
      <c r="C9345" s="93">
        <v>45592.0</v>
      </c>
      <c r="D9345" s="94">
        <v>0.11875</v>
      </c>
      <c r="E9345" s="92">
        <v>2.0</v>
      </c>
      <c r="F9345" s="92" t="s">
        <v>3544</v>
      </c>
    </row>
    <row r="9346" ht="14.25" customHeight="1">
      <c r="A9346" s="92" t="s">
        <v>4041</v>
      </c>
      <c r="B9346" s="92" t="s">
        <v>2546</v>
      </c>
      <c r="C9346" s="93">
        <v>45607.0</v>
      </c>
      <c r="D9346" s="94">
        <v>0.9847222222222223</v>
      </c>
      <c r="E9346" s="92">
        <v>2.0</v>
      </c>
      <c r="F9346" s="92" t="s">
        <v>3544</v>
      </c>
    </row>
    <row r="9347" ht="14.25" customHeight="1">
      <c r="A9347" s="92" t="s">
        <v>3932</v>
      </c>
      <c r="B9347" s="92" t="s">
        <v>2546</v>
      </c>
      <c r="C9347" s="93">
        <v>45722.0</v>
      </c>
      <c r="D9347" s="94">
        <v>0.20208333333333334</v>
      </c>
      <c r="E9347" s="92">
        <v>1.0</v>
      </c>
      <c r="F9347" s="92" t="s">
        <v>3543</v>
      </c>
    </row>
    <row r="9348" ht="14.25" customHeight="1">
      <c r="A9348" s="92" t="s">
        <v>3658</v>
      </c>
      <c r="B9348" s="92" t="s">
        <v>2546</v>
      </c>
      <c r="C9348" s="93">
        <v>45741.0</v>
      </c>
      <c r="D9348" s="94">
        <v>0.8145833333333333</v>
      </c>
      <c r="E9348" s="92">
        <v>1.0</v>
      </c>
      <c r="F9348" s="92" t="s">
        <v>3543</v>
      </c>
    </row>
    <row r="9349" ht="14.25" customHeight="1">
      <c r="A9349" s="92" t="s">
        <v>3722</v>
      </c>
      <c r="B9349" s="92" t="s">
        <v>2546</v>
      </c>
      <c r="C9349" s="93">
        <v>45899.0</v>
      </c>
      <c r="D9349" s="94">
        <v>0.37083333333333335</v>
      </c>
      <c r="E9349" s="92">
        <v>0.0</v>
      </c>
      <c r="F9349" s="92" t="s">
        <v>3542</v>
      </c>
    </row>
    <row r="9350" ht="14.25" customHeight="1">
      <c r="A9350" s="92" t="s">
        <v>3771</v>
      </c>
      <c r="B9350" s="92" t="s">
        <v>531</v>
      </c>
      <c r="C9350" s="93">
        <v>45631.0</v>
      </c>
      <c r="D9350" s="94">
        <v>0.9680555555555556</v>
      </c>
      <c r="E9350" s="92">
        <v>2.0</v>
      </c>
      <c r="F9350" s="92" t="s">
        <v>3544</v>
      </c>
    </row>
    <row r="9351" ht="14.25" customHeight="1">
      <c r="A9351" s="92" t="s">
        <v>3706</v>
      </c>
      <c r="B9351" s="92" t="s">
        <v>531</v>
      </c>
      <c r="C9351" s="93">
        <v>45794.0</v>
      </c>
      <c r="D9351" s="94">
        <v>0.33055555555555555</v>
      </c>
      <c r="E9351" s="92">
        <v>0.0</v>
      </c>
      <c r="F9351" s="92" t="s">
        <v>3542</v>
      </c>
    </row>
    <row r="9352" ht="14.25" customHeight="1">
      <c r="A9352" s="92" t="s">
        <v>3970</v>
      </c>
      <c r="B9352" s="92" t="s">
        <v>2547</v>
      </c>
      <c r="C9352" s="93">
        <v>45606.0</v>
      </c>
      <c r="D9352" s="94">
        <v>0.8263888888888888</v>
      </c>
      <c r="E9352" s="92">
        <v>1.0</v>
      </c>
      <c r="F9352" s="92" t="s">
        <v>3543</v>
      </c>
    </row>
    <row r="9353" ht="14.25" customHeight="1">
      <c r="A9353" s="92" t="s">
        <v>3908</v>
      </c>
      <c r="B9353" s="92" t="s">
        <v>2547</v>
      </c>
      <c r="C9353" s="93">
        <v>45611.0</v>
      </c>
      <c r="D9353" s="94">
        <v>0.86875</v>
      </c>
      <c r="E9353" s="92">
        <v>2.0</v>
      </c>
      <c r="F9353" s="92" t="s">
        <v>3544</v>
      </c>
    </row>
    <row r="9354" ht="14.25" customHeight="1">
      <c r="A9354" s="92" t="s">
        <v>4063</v>
      </c>
      <c r="B9354" s="92" t="s">
        <v>2547</v>
      </c>
      <c r="C9354" s="93">
        <v>45627.0</v>
      </c>
      <c r="D9354" s="94">
        <v>0.7298611111111111</v>
      </c>
      <c r="E9354" s="92">
        <v>2.0</v>
      </c>
      <c r="F9354" s="92" t="s">
        <v>3544</v>
      </c>
    </row>
    <row r="9355" ht="14.25" customHeight="1">
      <c r="A9355" s="92" t="s">
        <v>3711</v>
      </c>
      <c r="B9355" s="92" t="s">
        <v>2547</v>
      </c>
      <c r="C9355" s="93">
        <v>45726.0</v>
      </c>
      <c r="D9355" s="94">
        <v>0.3388888888888889</v>
      </c>
      <c r="E9355" s="92">
        <v>0.0</v>
      </c>
      <c r="F9355" s="92" t="s">
        <v>3542</v>
      </c>
    </row>
    <row r="9356" ht="14.25" customHeight="1">
      <c r="A9356" s="92" t="s">
        <v>3831</v>
      </c>
      <c r="B9356" s="92" t="s">
        <v>532</v>
      </c>
      <c r="C9356" s="93">
        <v>45810.0</v>
      </c>
      <c r="D9356" s="94">
        <v>0.8006944444444445</v>
      </c>
      <c r="E9356" s="92">
        <v>1.0</v>
      </c>
      <c r="F9356" s="92" t="s">
        <v>3543</v>
      </c>
    </row>
    <row r="9357" ht="14.25" customHeight="1">
      <c r="A9357" s="92" t="s">
        <v>3709</v>
      </c>
      <c r="B9357" s="92" t="s">
        <v>3042</v>
      </c>
      <c r="C9357" s="93">
        <v>45795.0</v>
      </c>
      <c r="D9357" s="94">
        <v>0.49444444444444446</v>
      </c>
      <c r="E9357" s="92">
        <v>1.0</v>
      </c>
      <c r="F9357" s="92" t="s">
        <v>3543</v>
      </c>
    </row>
    <row r="9358" ht="14.25" customHeight="1">
      <c r="A9358" s="92" t="s">
        <v>4031</v>
      </c>
      <c r="B9358" s="92" t="s">
        <v>3042</v>
      </c>
      <c r="C9358" s="93">
        <v>45814.0</v>
      </c>
      <c r="D9358" s="94">
        <v>0.38472222222222224</v>
      </c>
      <c r="E9358" s="92">
        <v>2.0</v>
      </c>
      <c r="F9358" s="92" t="s">
        <v>3544</v>
      </c>
    </row>
    <row r="9359" ht="14.25" customHeight="1">
      <c r="A9359" s="92" t="s">
        <v>3723</v>
      </c>
      <c r="B9359" s="92" t="s">
        <v>3042</v>
      </c>
      <c r="C9359" s="93">
        <v>45914.0</v>
      </c>
      <c r="D9359" s="94">
        <v>0.44027777777777777</v>
      </c>
      <c r="E9359" s="92">
        <v>1.0</v>
      </c>
      <c r="F9359" s="92" t="s">
        <v>3543</v>
      </c>
    </row>
    <row r="9360" ht="14.25" customHeight="1">
      <c r="A9360" s="92" t="s">
        <v>3768</v>
      </c>
      <c r="B9360" s="92" t="s">
        <v>2548</v>
      </c>
      <c r="C9360" s="93">
        <v>45670.0</v>
      </c>
      <c r="D9360" s="94">
        <v>0.4041666666666667</v>
      </c>
      <c r="E9360" s="92">
        <v>1.0</v>
      </c>
      <c r="F9360" s="92" t="s">
        <v>3543</v>
      </c>
    </row>
    <row r="9361" ht="14.25" customHeight="1">
      <c r="A9361" s="92" t="s">
        <v>4035</v>
      </c>
      <c r="B9361" s="92" t="s">
        <v>2548</v>
      </c>
      <c r="C9361" s="93">
        <v>45812.0</v>
      </c>
      <c r="D9361" s="94">
        <v>0.8819444444444444</v>
      </c>
      <c r="E9361" s="92">
        <v>2.0</v>
      </c>
      <c r="F9361" s="92" t="s">
        <v>3544</v>
      </c>
    </row>
    <row r="9362" ht="14.25" customHeight="1">
      <c r="A9362" s="92" t="s">
        <v>3837</v>
      </c>
      <c r="B9362" s="92" t="s">
        <v>2548</v>
      </c>
      <c r="C9362" s="93">
        <v>45917.0</v>
      </c>
      <c r="D9362" s="94">
        <v>0.2881944444444444</v>
      </c>
      <c r="E9362" s="92">
        <v>1.0</v>
      </c>
      <c r="F9362" s="92" t="s">
        <v>3543</v>
      </c>
    </row>
    <row r="9363" ht="14.25" customHeight="1">
      <c r="A9363" s="92" t="s">
        <v>3915</v>
      </c>
      <c r="B9363" s="92" t="s">
        <v>2549</v>
      </c>
      <c r="C9363" s="93">
        <v>45700.0</v>
      </c>
      <c r="D9363" s="94">
        <v>0.9402777777777778</v>
      </c>
      <c r="E9363" s="92">
        <v>0.0</v>
      </c>
      <c r="F9363" s="92" t="s">
        <v>3542</v>
      </c>
    </row>
    <row r="9364" ht="14.25" customHeight="1">
      <c r="A9364" s="92" t="s">
        <v>3716</v>
      </c>
      <c r="B9364" s="92" t="s">
        <v>2549</v>
      </c>
      <c r="C9364" s="93">
        <v>45701.0</v>
      </c>
      <c r="D9364" s="94">
        <v>0.40625</v>
      </c>
      <c r="E9364" s="92">
        <v>1.0</v>
      </c>
      <c r="F9364" s="92" t="s">
        <v>3543</v>
      </c>
    </row>
    <row r="9365" ht="14.25" customHeight="1">
      <c r="A9365" s="92" t="s">
        <v>3666</v>
      </c>
      <c r="B9365" s="92" t="s">
        <v>2549</v>
      </c>
      <c r="C9365" s="93">
        <v>45730.0</v>
      </c>
      <c r="D9365" s="94">
        <v>0.3159722222222222</v>
      </c>
      <c r="E9365" s="92">
        <v>2.0</v>
      </c>
      <c r="F9365" s="92" t="s">
        <v>3544</v>
      </c>
    </row>
    <row r="9366" ht="14.25" customHeight="1">
      <c r="A9366" s="92" t="s">
        <v>3716</v>
      </c>
      <c r="B9366" s="92" t="s">
        <v>3503</v>
      </c>
      <c r="C9366" s="93">
        <v>45674.0</v>
      </c>
      <c r="D9366" s="94">
        <v>0.8854166666666666</v>
      </c>
      <c r="E9366" s="92">
        <v>2.0</v>
      </c>
      <c r="F9366" s="92" t="s">
        <v>3544</v>
      </c>
    </row>
    <row r="9367" ht="14.25" customHeight="1">
      <c r="A9367" s="92" t="s">
        <v>3663</v>
      </c>
      <c r="B9367" s="92" t="s">
        <v>3503</v>
      </c>
      <c r="C9367" s="93">
        <v>45767.0</v>
      </c>
      <c r="D9367" s="94">
        <v>0.6618055555555555</v>
      </c>
      <c r="E9367" s="92">
        <v>0.0</v>
      </c>
      <c r="F9367" s="92" t="s">
        <v>3542</v>
      </c>
    </row>
    <row r="9368" ht="14.25" customHeight="1">
      <c r="A9368" s="92" t="s">
        <v>3958</v>
      </c>
      <c r="B9368" s="92" t="s">
        <v>3503</v>
      </c>
      <c r="C9368" s="93">
        <v>45838.0</v>
      </c>
      <c r="D9368" s="94">
        <v>0.40694444444444444</v>
      </c>
      <c r="E9368" s="92">
        <v>2.0</v>
      </c>
      <c r="F9368" s="92" t="s">
        <v>3544</v>
      </c>
    </row>
    <row r="9369" ht="14.25" customHeight="1">
      <c r="A9369" s="92" t="s">
        <v>3926</v>
      </c>
      <c r="B9369" s="92" t="s">
        <v>1556</v>
      </c>
      <c r="C9369" s="93">
        <v>45685.0</v>
      </c>
      <c r="D9369" s="94">
        <v>0.75</v>
      </c>
      <c r="E9369" s="92">
        <v>0.0</v>
      </c>
      <c r="F9369" s="92" t="s">
        <v>3542</v>
      </c>
    </row>
    <row r="9370" ht="14.25" customHeight="1">
      <c r="A9370" s="92" t="s">
        <v>3662</v>
      </c>
      <c r="B9370" s="92" t="s">
        <v>1556</v>
      </c>
      <c r="C9370" s="93">
        <v>45747.0</v>
      </c>
      <c r="D9370" s="94">
        <v>0.9930555555555556</v>
      </c>
      <c r="E9370" s="92">
        <v>2.0</v>
      </c>
      <c r="F9370" s="92" t="s">
        <v>3544</v>
      </c>
    </row>
    <row r="9371" ht="14.25" customHeight="1">
      <c r="A9371" s="92" t="s">
        <v>3985</v>
      </c>
      <c r="B9371" s="92" t="s">
        <v>1556</v>
      </c>
      <c r="C9371" s="93">
        <v>45853.0</v>
      </c>
      <c r="D9371" s="94">
        <v>0.4340277777777778</v>
      </c>
      <c r="E9371" s="92">
        <v>1.0</v>
      </c>
      <c r="F9371" s="92" t="s">
        <v>3543</v>
      </c>
    </row>
    <row r="9372" ht="14.25" customHeight="1">
      <c r="A9372" s="92" t="s">
        <v>3726</v>
      </c>
      <c r="B9372" s="92" t="s">
        <v>3043</v>
      </c>
      <c r="C9372" s="93">
        <v>45595.0</v>
      </c>
      <c r="D9372" s="94">
        <v>0.6916666666666667</v>
      </c>
      <c r="E9372" s="92">
        <v>0.0</v>
      </c>
      <c r="F9372" s="92" t="s">
        <v>3542</v>
      </c>
    </row>
    <row r="9373" ht="14.25" customHeight="1">
      <c r="A9373" s="92" t="s">
        <v>3909</v>
      </c>
      <c r="B9373" s="92" t="s">
        <v>3043</v>
      </c>
      <c r="C9373" s="93">
        <v>45646.0</v>
      </c>
      <c r="D9373" s="94">
        <v>0.7548611111111111</v>
      </c>
      <c r="E9373" s="92">
        <v>2.0</v>
      </c>
      <c r="F9373" s="92" t="s">
        <v>3544</v>
      </c>
    </row>
    <row r="9374" ht="14.25" customHeight="1">
      <c r="A9374" s="92" t="s">
        <v>4055</v>
      </c>
      <c r="B9374" s="92" t="s">
        <v>3043</v>
      </c>
      <c r="C9374" s="93">
        <v>45696.0</v>
      </c>
      <c r="D9374" s="94">
        <v>0.9361111111111111</v>
      </c>
      <c r="E9374" s="92">
        <v>1.0</v>
      </c>
      <c r="F9374" s="92" t="s">
        <v>3543</v>
      </c>
    </row>
    <row r="9375" ht="14.25" customHeight="1">
      <c r="A9375" s="92" t="s">
        <v>3992</v>
      </c>
      <c r="B9375" s="92" t="s">
        <v>3043</v>
      </c>
      <c r="C9375" s="93">
        <v>45732.0</v>
      </c>
      <c r="D9375" s="94">
        <v>0.1673611111111111</v>
      </c>
      <c r="E9375" s="92">
        <v>2.0</v>
      </c>
      <c r="F9375" s="92" t="s">
        <v>3544</v>
      </c>
    </row>
    <row r="9376" ht="14.25" customHeight="1">
      <c r="A9376" s="92" t="s">
        <v>3952</v>
      </c>
      <c r="B9376" s="92" t="s">
        <v>3043</v>
      </c>
      <c r="C9376" s="93">
        <v>45770.0</v>
      </c>
      <c r="D9376" s="94">
        <v>0.5145833333333333</v>
      </c>
      <c r="E9376" s="92">
        <v>2.0</v>
      </c>
      <c r="F9376" s="92" t="s">
        <v>3544</v>
      </c>
    </row>
    <row r="9377" ht="14.25" customHeight="1">
      <c r="A9377" s="92" t="s">
        <v>3859</v>
      </c>
      <c r="B9377" s="92" t="s">
        <v>3043</v>
      </c>
      <c r="C9377" s="93">
        <v>45775.0</v>
      </c>
      <c r="D9377" s="94">
        <v>0.13125</v>
      </c>
      <c r="E9377" s="92">
        <v>1.0</v>
      </c>
      <c r="F9377" s="92" t="s">
        <v>3543</v>
      </c>
    </row>
    <row r="9378" ht="14.25" customHeight="1">
      <c r="A9378" s="92" t="s">
        <v>4062</v>
      </c>
      <c r="B9378" s="92" t="s">
        <v>3043</v>
      </c>
      <c r="C9378" s="93">
        <v>45861.0</v>
      </c>
      <c r="D9378" s="94">
        <v>0.10416666666666667</v>
      </c>
      <c r="E9378" s="92">
        <v>0.0</v>
      </c>
      <c r="F9378" s="92" t="s">
        <v>3542</v>
      </c>
    </row>
    <row r="9379" ht="14.25" customHeight="1">
      <c r="A9379" s="92" t="s">
        <v>4083</v>
      </c>
      <c r="B9379" s="92" t="s">
        <v>533</v>
      </c>
      <c r="C9379" s="93">
        <v>45623.0</v>
      </c>
      <c r="D9379" s="94">
        <v>0.8027777777777778</v>
      </c>
      <c r="E9379" s="92">
        <v>0.0</v>
      </c>
      <c r="F9379" s="92" t="s">
        <v>3542</v>
      </c>
    </row>
    <row r="9380" ht="14.25" customHeight="1">
      <c r="A9380" s="92" t="s">
        <v>3817</v>
      </c>
      <c r="B9380" s="92" t="s">
        <v>533</v>
      </c>
      <c r="C9380" s="93">
        <v>45691.0</v>
      </c>
      <c r="D9380" s="94">
        <v>0.30486111111111114</v>
      </c>
      <c r="E9380" s="92">
        <v>0.0</v>
      </c>
      <c r="F9380" s="92" t="s">
        <v>3542</v>
      </c>
    </row>
    <row r="9381" ht="14.25" customHeight="1">
      <c r="A9381" s="92" t="s">
        <v>3778</v>
      </c>
      <c r="B9381" s="92" t="s">
        <v>533</v>
      </c>
      <c r="C9381" s="93">
        <v>45745.0</v>
      </c>
      <c r="D9381" s="94">
        <v>0.6986111111111111</v>
      </c>
      <c r="E9381" s="92">
        <v>2.0</v>
      </c>
      <c r="F9381" s="92" t="s">
        <v>3544</v>
      </c>
    </row>
    <row r="9382" ht="14.25" customHeight="1">
      <c r="A9382" s="92" t="s">
        <v>4046</v>
      </c>
      <c r="B9382" s="92" t="s">
        <v>533</v>
      </c>
      <c r="C9382" s="93">
        <v>45748.0</v>
      </c>
      <c r="D9382" s="94">
        <v>0.8576388888888888</v>
      </c>
      <c r="E9382" s="92">
        <v>2.0</v>
      </c>
      <c r="F9382" s="92" t="s">
        <v>3544</v>
      </c>
    </row>
    <row r="9383" ht="14.25" customHeight="1">
      <c r="A9383" s="92" t="s">
        <v>3704</v>
      </c>
      <c r="B9383" s="92" t="s">
        <v>533</v>
      </c>
      <c r="C9383" s="93">
        <v>45942.0</v>
      </c>
      <c r="D9383" s="94">
        <v>0.32430555555555557</v>
      </c>
      <c r="E9383" s="92">
        <v>2.0</v>
      </c>
      <c r="F9383" s="92" t="s">
        <v>3544</v>
      </c>
    </row>
    <row r="9384" ht="14.25" customHeight="1">
      <c r="A9384" s="92" t="s">
        <v>3910</v>
      </c>
      <c r="B9384" s="92" t="s">
        <v>534</v>
      </c>
      <c r="C9384" s="93">
        <v>45711.0</v>
      </c>
      <c r="D9384" s="94">
        <v>0.28055555555555556</v>
      </c>
      <c r="E9384" s="92">
        <v>2.0</v>
      </c>
      <c r="F9384" s="92" t="s">
        <v>3544</v>
      </c>
    </row>
    <row r="9385" ht="14.25" customHeight="1">
      <c r="A9385" s="92" t="s">
        <v>3719</v>
      </c>
      <c r="B9385" s="92" t="s">
        <v>534</v>
      </c>
      <c r="C9385" s="93">
        <v>45798.0</v>
      </c>
      <c r="D9385" s="94">
        <v>0.48125</v>
      </c>
      <c r="E9385" s="92">
        <v>0.0</v>
      </c>
      <c r="F9385" s="92" t="s">
        <v>3542</v>
      </c>
    </row>
    <row r="9386" ht="14.25" customHeight="1">
      <c r="A9386" s="92" t="s">
        <v>3791</v>
      </c>
      <c r="B9386" s="92" t="s">
        <v>2550</v>
      </c>
      <c r="C9386" s="93">
        <v>45639.0</v>
      </c>
      <c r="D9386" s="94">
        <v>0.3125</v>
      </c>
      <c r="E9386" s="92">
        <v>0.0</v>
      </c>
      <c r="F9386" s="92" t="s">
        <v>3542</v>
      </c>
    </row>
    <row r="9387" ht="14.25" customHeight="1">
      <c r="A9387" s="92" t="s">
        <v>3850</v>
      </c>
      <c r="B9387" s="92" t="s">
        <v>2550</v>
      </c>
      <c r="C9387" s="93">
        <v>45683.0</v>
      </c>
      <c r="D9387" s="94">
        <v>0.025</v>
      </c>
      <c r="E9387" s="92">
        <v>0.0</v>
      </c>
      <c r="F9387" s="92" t="s">
        <v>3542</v>
      </c>
    </row>
    <row r="9388" ht="14.25" customHeight="1">
      <c r="A9388" s="92" t="s">
        <v>3929</v>
      </c>
      <c r="B9388" s="92" t="s">
        <v>2550</v>
      </c>
      <c r="C9388" s="93">
        <v>45771.0</v>
      </c>
      <c r="D9388" s="94">
        <v>0.6604166666666667</v>
      </c>
      <c r="E9388" s="92">
        <v>2.0</v>
      </c>
      <c r="F9388" s="92" t="s">
        <v>3544</v>
      </c>
    </row>
    <row r="9389" ht="14.25" customHeight="1">
      <c r="A9389" s="92" t="s">
        <v>4055</v>
      </c>
      <c r="B9389" s="92" t="s">
        <v>3044</v>
      </c>
      <c r="C9389" s="93">
        <v>45596.0</v>
      </c>
      <c r="D9389" s="94">
        <v>0.21805555555555556</v>
      </c>
      <c r="E9389" s="92">
        <v>0.0</v>
      </c>
      <c r="F9389" s="92" t="s">
        <v>3542</v>
      </c>
    </row>
    <row r="9390" ht="14.25" customHeight="1">
      <c r="A9390" s="92" t="s">
        <v>3888</v>
      </c>
      <c r="B9390" s="92" t="s">
        <v>3044</v>
      </c>
      <c r="C9390" s="93">
        <v>45615.0</v>
      </c>
      <c r="D9390" s="94">
        <v>0.46805555555555556</v>
      </c>
      <c r="E9390" s="92">
        <v>0.0</v>
      </c>
      <c r="F9390" s="92" t="s">
        <v>3542</v>
      </c>
    </row>
    <row r="9391" ht="14.25" customHeight="1">
      <c r="A9391" s="92" t="s">
        <v>3744</v>
      </c>
      <c r="B9391" s="92" t="s">
        <v>3044</v>
      </c>
      <c r="C9391" s="93">
        <v>45654.0</v>
      </c>
      <c r="D9391" s="94">
        <v>0.9020833333333333</v>
      </c>
      <c r="E9391" s="92">
        <v>2.0</v>
      </c>
      <c r="F9391" s="92" t="s">
        <v>3544</v>
      </c>
    </row>
    <row r="9392" ht="14.25" customHeight="1">
      <c r="A9392" s="92" t="s">
        <v>3863</v>
      </c>
      <c r="B9392" s="92" t="s">
        <v>3044</v>
      </c>
      <c r="C9392" s="93">
        <v>45924.0</v>
      </c>
      <c r="D9392" s="94">
        <v>0.021527777777777778</v>
      </c>
      <c r="E9392" s="92">
        <v>1.0</v>
      </c>
      <c r="F9392" s="92" t="s">
        <v>3543</v>
      </c>
    </row>
    <row r="9393" ht="14.25" customHeight="1">
      <c r="A9393" s="92" t="s">
        <v>4001</v>
      </c>
      <c r="B9393" s="92" t="s">
        <v>2037</v>
      </c>
      <c r="C9393" s="93">
        <v>45641.0</v>
      </c>
      <c r="D9393" s="94">
        <v>0.2791666666666667</v>
      </c>
      <c r="E9393" s="92">
        <v>0.0</v>
      </c>
      <c r="F9393" s="92" t="s">
        <v>3542</v>
      </c>
    </row>
    <row r="9394" ht="14.25" customHeight="1">
      <c r="A9394" s="92" t="s">
        <v>3971</v>
      </c>
      <c r="B9394" s="92" t="s">
        <v>2037</v>
      </c>
      <c r="C9394" s="93">
        <v>45691.0</v>
      </c>
      <c r="D9394" s="94">
        <v>0.36527777777777776</v>
      </c>
      <c r="E9394" s="92">
        <v>1.0</v>
      </c>
      <c r="F9394" s="92" t="s">
        <v>3543</v>
      </c>
    </row>
    <row r="9395" ht="14.25" customHeight="1">
      <c r="A9395" s="92" t="s">
        <v>3899</v>
      </c>
      <c r="B9395" s="92" t="s">
        <v>2037</v>
      </c>
      <c r="C9395" s="93">
        <v>45721.0</v>
      </c>
      <c r="D9395" s="94">
        <v>0.31180555555555556</v>
      </c>
      <c r="E9395" s="92">
        <v>1.0</v>
      </c>
      <c r="F9395" s="92" t="s">
        <v>3543</v>
      </c>
    </row>
    <row r="9396" ht="14.25" customHeight="1">
      <c r="A9396" s="92" t="s">
        <v>3794</v>
      </c>
      <c r="B9396" s="92" t="s">
        <v>2037</v>
      </c>
      <c r="C9396" s="93">
        <v>45840.0</v>
      </c>
      <c r="D9396" s="94">
        <v>0.1125</v>
      </c>
      <c r="E9396" s="92">
        <v>2.0</v>
      </c>
      <c r="F9396" s="92" t="s">
        <v>3544</v>
      </c>
    </row>
    <row r="9397" ht="14.25" customHeight="1">
      <c r="A9397" s="92" t="s">
        <v>3848</v>
      </c>
      <c r="B9397" s="92" t="s">
        <v>2038</v>
      </c>
      <c r="C9397" s="93">
        <v>45642.0</v>
      </c>
      <c r="D9397" s="94">
        <v>0.3472222222222222</v>
      </c>
      <c r="E9397" s="92">
        <v>0.0</v>
      </c>
      <c r="F9397" s="92" t="s">
        <v>3542</v>
      </c>
    </row>
    <row r="9398" ht="14.25" customHeight="1">
      <c r="A9398" s="92" t="s">
        <v>3839</v>
      </c>
      <c r="B9398" s="92" t="s">
        <v>2038</v>
      </c>
      <c r="C9398" s="93">
        <v>45726.0</v>
      </c>
      <c r="D9398" s="94">
        <v>0.9090277777777778</v>
      </c>
      <c r="E9398" s="92">
        <v>2.0</v>
      </c>
      <c r="F9398" s="92" t="s">
        <v>3544</v>
      </c>
    </row>
    <row r="9399" ht="14.25" customHeight="1">
      <c r="A9399" s="92" t="s">
        <v>3810</v>
      </c>
      <c r="B9399" s="92" t="s">
        <v>2038</v>
      </c>
      <c r="C9399" s="93">
        <v>45758.0</v>
      </c>
      <c r="D9399" s="94">
        <v>0.25972222222222224</v>
      </c>
      <c r="E9399" s="92">
        <v>2.0</v>
      </c>
      <c r="F9399" s="92" t="s">
        <v>3544</v>
      </c>
    </row>
    <row r="9400" ht="14.25" customHeight="1">
      <c r="A9400" s="92" t="s">
        <v>4003</v>
      </c>
      <c r="B9400" s="92" t="s">
        <v>2038</v>
      </c>
      <c r="C9400" s="93">
        <v>45834.0</v>
      </c>
      <c r="D9400" s="94">
        <v>0.94375</v>
      </c>
      <c r="E9400" s="92">
        <v>2.0</v>
      </c>
      <c r="F9400" s="92" t="s">
        <v>3544</v>
      </c>
    </row>
    <row r="9401" ht="14.25" customHeight="1">
      <c r="A9401" s="92" t="s">
        <v>4071</v>
      </c>
      <c r="B9401" s="92" t="s">
        <v>2038</v>
      </c>
      <c r="C9401" s="93">
        <v>45898.0</v>
      </c>
      <c r="D9401" s="94">
        <v>0.4840277777777778</v>
      </c>
      <c r="E9401" s="92">
        <v>0.0</v>
      </c>
      <c r="F9401" s="92" t="s">
        <v>3542</v>
      </c>
    </row>
    <row r="9402" ht="14.25" customHeight="1">
      <c r="A9402" s="92" t="s">
        <v>3830</v>
      </c>
      <c r="B9402" s="92" t="s">
        <v>3045</v>
      </c>
      <c r="C9402" s="93">
        <v>45706.0</v>
      </c>
      <c r="D9402" s="94">
        <v>0.6333333333333333</v>
      </c>
      <c r="E9402" s="92">
        <v>2.0</v>
      </c>
      <c r="F9402" s="92" t="s">
        <v>3544</v>
      </c>
    </row>
    <row r="9403" ht="14.25" customHeight="1">
      <c r="A9403" s="92" t="s">
        <v>4014</v>
      </c>
      <c r="B9403" s="92" t="s">
        <v>3045</v>
      </c>
      <c r="C9403" s="93">
        <v>45903.0</v>
      </c>
      <c r="D9403" s="94">
        <v>0.06180555555555556</v>
      </c>
      <c r="E9403" s="92">
        <v>0.0</v>
      </c>
      <c r="F9403" s="92" t="s">
        <v>3542</v>
      </c>
    </row>
    <row r="9404" ht="14.25" customHeight="1">
      <c r="A9404" s="92" t="s">
        <v>4075</v>
      </c>
      <c r="B9404" s="92" t="s">
        <v>3045</v>
      </c>
      <c r="C9404" s="93">
        <v>45943.0</v>
      </c>
      <c r="D9404" s="94">
        <v>0.9680555555555556</v>
      </c>
      <c r="E9404" s="92">
        <v>1.0</v>
      </c>
      <c r="F9404" s="92" t="s">
        <v>3543</v>
      </c>
    </row>
    <row r="9405" ht="14.25" customHeight="1">
      <c r="A9405" s="92" t="s">
        <v>3731</v>
      </c>
      <c r="B9405" s="92" t="s">
        <v>2551</v>
      </c>
      <c r="C9405" s="93">
        <v>45620.0</v>
      </c>
      <c r="D9405" s="94">
        <v>0.7291666666666666</v>
      </c>
      <c r="E9405" s="92">
        <v>2.0</v>
      </c>
      <c r="F9405" s="92" t="s">
        <v>3544</v>
      </c>
    </row>
    <row r="9406" ht="14.25" customHeight="1">
      <c r="A9406" s="92" t="s">
        <v>3692</v>
      </c>
      <c r="B9406" s="92" t="s">
        <v>2551</v>
      </c>
      <c r="C9406" s="93">
        <v>45624.0</v>
      </c>
      <c r="D9406" s="94">
        <v>0.7013888888888888</v>
      </c>
      <c r="E9406" s="92">
        <v>2.0</v>
      </c>
      <c r="F9406" s="92" t="s">
        <v>3544</v>
      </c>
    </row>
    <row r="9407" ht="14.25" customHeight="1">
      <c r="A9407" s="92" t="s">
        <v>3902</v>
      </c>
      <c r="B9407" s="92" t="s">
        <v>2551</v>
      </c>
      <c r="C9407" s="93">
        <v>45844.0</v>
      </c>
      <c r="D9407" s="94">
        <v>0.7944444444444444</v>
      </c>
      <c r="E9407" s="92">
        <v>2.0</v>
      </c>
      <c r="F9407" s="92" t="s">
        <v>3544</v>
      </c>
    </row>
    <row r="9408" ht="14.25" customHeight="1">
      <c r="A9408" s="92" t="s">
        <v>3762</v>
      </c>
      <c r="B9408" s="92" t="s">
        <v>1032</v>
      </c>
      <c r="C9408" s="93">
        <v>45588.0</v>
      </c>
      <c r="D9408" s="94">
        <v>0.7361111111111112</v>
      </c>
      <c r="E9408" s="92">
        <v>2.0</v>
      </c>
      <c r="F9408" s="92" t="s">
        <v>3544</v>
      </c>
    </row>
    <row r="9409" ht="14.25" customHeight="1">
      <c r="A9409" s="92" t="s">
        <v>3719</v>
      </c>
      <c r="B9409" s="92" t="s">
        <v>1032</v>
      </c>
      <c r="C9409" s="93">
        <v>45652.0</v>
      </c>
      <c r="D9409" s="94">
        <v>0.45625</v>
      </c>
      <c r="E9409" s="92">
        <v>2.0</v>
      </c>
      <c r="F9409" s="92" t="s">
        <v>3544</v>
      </c>
    </row>
    <row r="9410" ht="14.25" customHeight="1">
      <c r="A9410" s="92" t="s">
        <v>3759</v>
      </c>
      <c r="B9410" s="92" t="s">
        <v>1032</v>
      </c>
      <c r="C9410" s="93">
        <v>45704.0</v>
      </c>
      <c r="D9410" s="94">
        <v>0.14305555555555555</v>
      </c>
      <c r="E9410" s="92">
        <v>1.0</v>
      </c>
      <c r="F9410" s="92" t="s">
        <v>3543</v>
      </c>
    </row>
    <row r="9411" ht="14.25" customHeight="1">
      <c r="A9411" s="92" t="s">
        <v>4021</v>
      </c>
      <c r="B9411" s="92" t="s">
        <v>1032</v>
      </c>
      <c r="C9411" s="93">
        <v>45894.0</v>
      </c>
      <c r="D9411" s="94">
        <v>0.29791666666666666</v>
      </c>
      <c r="E9411" s="92">
        <v>0.0</v>
      </c>
      <c r="F9411" s="92" t="s">
        <v>3542</v>
      </c>
    </row>
    <row r="9412" ht="14.25" customHeight="1">
      <c r="A9412" s="92" t="s">
        <v>3863</v>
      </c>
      <c r="B9412" s="92" t="s">
        <v>1032</v>
      </c>
      <c r="C9412" s="93">
        <v>45922.0</v>
      </c>
      <c r="D9412" s="94">
        <v>0.06527777777777778</v>
      </c>
      <c r="E9412" s="92">
        <v>1.0</v>
      </c>
      <c r="F9412" s="92" t="s">
        <v>3543</v>
      </c>
    </row>
    <row r="9413" ht="14.25" customHeight="1">
      <c r="A9413" s="92" t="s">
        <v>3732</v>
      </c>
      <c r="B9413" s="92" t="s">
        <v>2039</v>
      </c>
      <c r="C9413" s="93">
        <v>45632.0</v>
      </c>
      <c r="D9413" s="94">
        <v>0.4930555555555556</v>
      </c>
      <c r="E9413" s="92">
        <v>1.0</v>
      </c>
      <c r="F9413" s="92" t="s">
        <v>3543</v>
      </c>
    </row>
    <row r="9414" ht="14.25" customHeight="1">
      <c r="A9414" s="92" t="s">
        <v>3711</v>
      </c>
      <c r="B9414" s="92" t="s">
        <v>2039</v>
      </c>
      <c r="C9414" s="93">
        <v>45638.0</v>
      </c>
      <c r="D9414" s="94">
        <v>0.6090277777777777</v>
      </c>
      <c r="E9414" s="92">
        <v>2.0</v>
      </c>
      <c r="F9414" s="92" t="s">
        <v>3544</v>
      </c>
    </row>
    <row r="9415" ht="14.25" customHeight="1">
      <c r="A9415" s="92" t="s">
        <v>3783</v>
      </c>
      <c r="B9415" s="92" t="s">
        <v>2039</v>
      </c>
      <c r="C9415" s="93">
        <v>45830.0</v>
      </c>
      <c r="D9415" s="94">
        <v>0.035416666666666666</v>
      </c>
      <c r="E9415" s="92">
        <v>2.0</v>
      </c>
      <c r="F9415" s="92" t="s">
        <v>3544</v>
      </c>
    </row>
    <row r="9416" ht="14.25" customHeight="1">
      <c r="A9416" s="92" t="s">
        <v>3983</v>
      </c>
      <c r="B9416" s="92" t="s">
        <v>2040</v>
      </c>
      <c r="C9416" s="93">
        <v>45662.0</v>
      </c>
      <c r="D9416" s="94">
        <v>0.4777777777777778</v>
      </c>
      <c r="E9416" s="92">
        <v>0.0</v>
      </c>
      <c r="F9416" s="92" t="s">
        <v>3542</v>
      </c>
    </row>
    <row r="9417" ht="14.25" customHeight="1">
      <c r="A9417" s="92" t="s">
        <v>3649</v>
      </c>
      <c r="B9417" s="92" t="s">
        <v>2040</v>
      </c>
      <c r="C9417" s="93">
        <v>45836.0</v>
      </c>
      <c r="D9417" s="94">
        <v>0.03819444444444445</v>
      </c>
      <c r="E9417" s="92">
        <v>1.0</v>
      </c>
      <c r="F9417" s="92" t="s">
        <v>3543</v>
      </c>
    </row>
    <row r="9418" ht="14.25" customHeight="1">
      <c r="A9418" s="92" t="s">
        <v>3762</v>
      </c>
      <c r="B9418" s="92" t="s">
        <v>3046</v>
      </c>
      <c r="C9418" s="93">
        <v>45682.0</v>
      </c>
      <c r="D9418" s="94">
        <v>0.6604166666666667</v>
      </c>
      <c r="E9418" s="92">
        <v>0.0</v>
      </c>
      <c r="F9418" s="92" t="s">
        <v>3542</v>
      </c>
    </row>
    <row r="9419" ht="14.25" customHeight="1">
      <c r="A9419" s="92" t="s">
        <v>3794</v>
      </c>
      <c r="B9419" s="92" t="s">
        <v>3046</v>
      </c>
      <c r="C9419" s="93">
        <v>45698.0</v>
      </c>
      <c r="D9419" s="94">
        <v>0.49236111111111114</v>
      </c>
      <c r="E9419" s="92">
        <v>2.0</v>
      </c>
      <c r="F9419" s="92" t="s">
        <v>3544</v>
      </c>
    </row>
    <row r="9420" ht="14.25" customHeight="1">
      <c r="A9420" s="92" t="s">
        <v>3877</v>
      </c>
      <c r="B9420" s="92" t="s">
        <v>3046</v>
      </c>
      <c r="C9420" s="93">
        <v>45719.0</v>
      </c>
      <c r="D9420" s="94">
        <v>0.016666666666666666</v>
      </c>
      <c r="E9420" s="92">
        <v>2.0</v>
      </c>
      <c r="F9420" s="92" t="s">
        <v>3544</v>
      </c>
    </row>
    <row r="9421" ht="14.25" customHeight="1">
      <c r="A9421" s="92" t="s">
        <v>3699</v>
      </c>
      <c r="B9421" s="92" t="s">
        <v>3046</v>
      </c>
      <c r="C9421" s="93">
        <v>45781.0</v>
      </c>
      <c r="D9421" s="94">
        <v>0.26666666666666666</v>
      </c>
      <c r="E9421" s="92">
        <v>1.0</v>
      </c>
      <c r="F9421" s="92" t="s">
        <v>3543</v>
      </c>
    </row>
    <row r="9422" ht="14.25" customHeight="1">
      <c r="A9422" s="92" t="s">
        <v>4023</v>
      </c>
      <c r="B9422" s="92" t="s">
        <v>3046</v>
      </c>
      <c r="C9422" s="93">
        <v>45819.0</v>
      </c>
      <c r="D9422" s="94">
        <v>0.625</v>
      </c>
      <c r="E9422" s="92">
        <v>1.0</v>
      </c>
      <c r="F9422" s="92" t="s">
        <v>3543</v>
      </c>
    </row>
    <row r="9423" ht="14.25" customHeight="1">
      <c r="A9423" s="92" t="s">
        <v>3851</v>
      </c>
      <c r="B9423" s="92" t="s">
        <v>1033</v>
      </c>
      <c r="C9423" s="93">
        <v>45658.0</v>
      </c>
      <c r="D9423" s="94">
        <v>0.36666666666666664</v>
      </c>
      <c r="E9423" s="92">
        <v>2.0</v>
      </c>
      <c r="F9423" s="92" t="s">
        <v>3544</v>
      </c>
    </row>
    <row r="9424" ht="14.25" customHeight="1">
      <c r="A9424" s="92" t="s">
        <v>3702</v>
      </c>
      <c r="B9424" s="92" t="s">
        <v>1033</v>
      </c>
      <c r="C9424" s="93">
        <v>45676.0</v>
      </c>
      <c r="D9424" s="94">
        <v>0.12916666666666668</v>
      </c>
      <c r="E9424" s="92">
        <v>2.0</v>
      </c>
      <c r="F9424" s="92" t="s">
        <v>3544</v>
      </c>
    </row>
    <row r="9425" ht="14.25" customHeight="1">
      <c r="A9425" s="92" t="s">
        <v>3795</v>
      </c>
      <c r="B9425" s="92" t="s">
        <v>1033</v>
      </c>
      <c r="C9425" s="93">
        <v>45800.0</v>
      </c>
      <c r="D9425" s="94">
        <v>0.20069444444444445</v>
      </c>
      <c r="E9425" s="92">
        <v>1.0</v>
      </c>
      <c r="F9425" s="92" t="s">
        <v>3543</v>
      </c>
    </row>
    <row r="9426" ht="14.25" customHeight="1">
      <c r="A9426" s="92" t="s">
        <v>3789</v>
      </c>
      <c r="B9426" s="92" t="s">
        <v>2552</v>
      </c>
      <c r="C9426" s="93">
        <v>45839.0</v>
      </c>
      <c r="D9426" s="94">
        <v>0.7694444444444445</v>
      </c>
      <c r="E9426" s="92">
        <v>0.0</v>
      </c>
      <c r="F9426" s="92" t="s">
        <v>3542</v>
      </c>
    </row>
    <row r="9427" ht="14.25" customHeight="1">
      <c r="A9427" s="92" t="s">
        <v>3709</v>
      </c>
      <c r="B9427" s="92" t="s">
        <v>2041</v>
      </c>
      <c r="C9427" s="93">
        <v>45625.0</v>
      </c>
      <c r="D9427" s="94">
        <v>0.6972222222222222</v>
      </c>
      <c r="E9427" s="92">
        <v>1.0</v>
      </c>
      <c r="F9427" s="92" t="s">
        <v>3543</v>
      </c>
    </row>
    <row r="9428" ht="14.25" customHeight="1">
      <c r="A9428" s="92" t="s">
        <v>3880</v>
      </c>
      <c r="B9428" s="92" t="s">
        <v>2041</v>
      </c>
      <c r="C9428" s="93">
        <v>45811.0</v>
      </c>
      <c r="D9428" s="94">
        <v>0.7847222222222222</v>
      </c>
      <c r="E9428" s="92">
        <v>1.0</v>
      </c>
      <c r="F9428" s="92" t="s">
        <v>3543</v>
      </c>
    </row>
    <row r="9429" ht="14.25" customHeight="1">
      <c r="A9429" s="92" t="s">
        <v>4005</v>
      </c>
      <c r="B9429" s="92" t="s">
        <v>3504</v>
      </c>
      <c r="C9429" s="93">
        <v>45679.0</v>
      </c>
      <c r="D9429" s="94">
        <v>0.13472222222222222</v>
      </c>
      <c r="E9429" s="92">
        <v>2.0</v>
      </c>
      <c r="F9429" s="92" t="s">
        <v>3544</v>
      </c>
    </row>
    <row r="9430" ht="14.25" customHeight="1">
      <c r="A9430" s="92" t="s">
        <v>4053</v>
      </c>
      <c r="B9430" s="92" t="s">
        <v>3504</v>
      </c>
      <c r="C9430" s="93">
        <v>45727.0</v>
      </c>
      <c r="D9430" s="94">
        <v>0.4125</v>
      </c>
      <c r="E9430" s="92">
        <v>1.0</v>
      </c>
      <c r="F9430" s="92" t="s">
        <v>3543</v>
      </c>
    </row>
    <row r="9431" ht="14.25" customHeight="1">
      <c r="A9431" s="92" t="s">
        <v>3751</v>
      </c>
      <c r="B9431" s="92" t="s">
        <v>3504</v>
      </c>
      <c r="C9431" s="93">
        <v>45811.0</v>
      </c>
      <c r="D9431" s="94">
        <v>0.8347222222222223</v>
      </c>
      <c r="E9431" s="92">
        <v>0.0</v>
      </c>
      <c r="F9431" s="92" t="s">
        <v>3542</v>
      </c>
    </row>
    <row r="9432" ht="14.25" customHeight="1">
      <c r="A9432" s="92" t="s">
        <v>4037</v>
      </c>
      <c r="B9432" s="92" t="s">
        <v>3504</v>
      </c>
      <c r="C9432" s="93">
        <v>45815.0</v>
      </c>
      <c r="D9432" s="94">
        <v>0.36944444444444446</v>
      </c>
      <c r="E9432" s="92">
        <v>2.0</v>
      </c>
      <c r="F9432" s="92" t="s">
        <v>3544</v>
      </c>
    </row>
    <row r="9433" ht="14.25" customHeight="1">
      <c r="A9433" s="92" t="s">
        <v>4030</v>
      </c>
      <c r="B9433" s="92" t="s">
        <v>1557</v>
      </c>
      <c r="C9433" s="93">
        <v>45781.0</v>
      </c>
      <c r="D9433" s="94">
        <v>0.13958333333333334</v>
      </c>
      <c r="E9433" s="92">
        <v>1.0</v>
      </c>
      <c r="F9433" s="92" t="s">
        <v>3543</v>
      </c>
    </row>
    <row r="9434" ht="14.25" customHeight="1">
      <c r="A9434" s="92" t="s">
        <v>4033</v>
      </c>
      <c r="B9434" s="92" t="s">
        <v>1034</v>
      </c>
      <c r="C9434" s="93">
        <v>45733.0</v>
      </c>
      <c r="D9434" s="94">
        <v>0.15069444444444444</v>
      </c>
      <c r="E9434" s="92">
        <v>1.0</v>
      </c>
      <c r="F9434" s="92" t="s">
        <v>3543</v>
      </c>
    </row>
    <row r="9435" ht="14.25" customHeight="1">
      <c r="A9435" s="92" t="s">
        <v>4041</v>
      </c>
      <c r="B9435" s="92" t="s">
        <v>1558</v>
      </c>
      <c r="C9435" s="93">
        <v>45746.0</v>
      </c>
      <c r="D9435" s="94">
        <v>0.5840277777777778</v>
      </c>
      <c r="E9435" s="92">
        <v>0.0</v>
      </c>
      <c r="F9435" s="92" t="s">
        <v>3542</v>
      </c>
    </row>
    <row r="9436" ht="14.25" customHeight="1">
      <c r="A9436" s="92" t="s">
        <v>4061</v>
      </c>
      <c r="B9436" s="92" t="s">
        <v>1558</v>
      </c>
      <c r="C9436" s="93">
        <v>45807.0</v>
      </c>
      <c r="D9436" s="94">
        <v>0.6729166666666667</v>
      </c>
      <c r="E9436" s="92">
        <v>2.0</v>
      </c>
      <c r="F9436" s="92" t="s">
        <v>3544</v>
      </c>
    </row>
    <row r="9437" ht="14.25" customHeight="1">
      <c r="A9437" s="92" t="s">
        <v>3975</v>
      </c>
      <c r="B9437" s="92" t="s">
        <v>1558</v>
      </c>
      <c r="C9437" s="93">
        <v>45871.0</v>
      </c>
      <c r="D9437" s="94">
        <v>0.03680555555555556</v>
      </c>
      <c r="E9437" s="92">
        <v>2.0</v>
      </c>
      <c r="F9437" s="92" t="s">
        <v>3544</v>
      </c>
    </row>
    <row r="9438" ht="14.25" customHeight="1">
      <c r="A9438" s="92" t="s">
        <v>3796</v>
      </c>
      <c r="B9438" s="92" t="s">
        <v>1558</v>
      </c>
      <c r="C9438" s="93">
        <v>45900.0</v>
      </c>
      <c r="D9438" s="94">
        <v>0.8520833333333333</v>
      </c>
      <c r="E9438" s="92">
        <v>2.0</v>
      </c>
      <c r="F9438" s="92" t="s">
        <v>3544</v>
      </c>
    </row>
    <row r="9439" ht="14.25" customHeight="1">
      <c r="A9439" s="92" t="s">
        <v>3865</v>
      </c>
      <c r="B9439" s="92" t="s">
        <v>2553</v>
      </c>
      <c r="C9439" s="93">
        <v>45634.0</v>
      </c>
      <c r="D9439" s="94">
        <v>0.69375</v>
      </c>
      <c r="E9439" s="92">
        <v>2.0</v>
      </c>
      <c r="F9439" s="92" t="s">
        <v>3544</v>
      </c>
    </row>
    <row r="9440" ht="14.25" customHeight="1">
      <c r="A9440" s="92" t="s">
        <v>3853</v>
      </c>
      <c r="B9440" s="92" t="s">
        <v>2553</v>
      </c>
      <c r="C9440" s="93">
        <v>45793.0</v>
      </c>
      <c r="D9440" s="94">
        <v>0.32916666666666666</v>
      </c>
      <c r="E9440" s="92">
        <v>1.0</v>
      </c>
      <c r="F9440" s="92" t="s">
        <v>3543</v>
      </c>
    </row>
    <row r="9441" ht="14.25" customHeight="1">
      <c r="A9441" s="92" t="s">
        <v>3887</v>
      </c>
      <c r="B9441" s="92" t="s">
        <v>2553</v>
      </c>
      <c r="C9441" s="93">
        <v>45836.0</v>
      </c>
      <c r="D9441" s="94">
        <v>0.27708333333333335</v>
      </c>
      <c r="E9441" s="92">
        <v>1.0</v>
      </c>
      <c r="F9441" s="92" t="s">
        <v>3543</v>
      </c>
    </row>
    <row r="9442" ht="14.25" customHeight="1">
      <c r="A9442" s="92" t="s">
        <v>3716</v>
      </c>
      <c r="B9442" s="92" t="s">
        <v>2554</v>
      </c>
      <c r="C9442" s="93">
        <v>45805.0</v>
      </c>
      <c r="D9442" s="94">
        <v>0.9284722222222223</v>
      </c>
      <c r="E9442" s="92">
        <v>1.0</v>
      </c>
      <c r="F9442" s="92" t="s">
        <v>3543</v>
      </c>
    </row>
    <row r="9443" ht="14.25" customHeight="1">
      <c r="A9443" s="92" t="s">
        <v>3796</v>
      </c>
      <c r="B9443" s="92" t="s">
        <v>2554</v>
      </c>
      <c r="C9443" s="93">
        <v>45846.0</v>
      </c>
      <c r="D9443" s="94">
        <v>0.46597222222222223</v>
      </c>
      <c r="E9443" s="92">
        <v>2.0</v>
      </c>
      <c r="F9443" s="92" t="s">
        <v>3544</v>
      </c>
    </row>
    <row r="9444" ht="14.25" customHeight="1">
      <c r="A9444" s="92" t="s">
        <v>3663</v>
      </c>
      <c r="B9444" s="92" t="s">
        <v>2554</v>
      </c>
      <c r="C9444" s="93">
        <v>45907.0</v>
      </c>
      <c r="D9444" s="94">
        <v>0.9979166666666667</v>
      </c>
      <c r="E9444" s="92">
        <v>1.0</v>
      </c>
      <c r="F9444" s="92" t="s">
        <v>3543</v>
      </c>
    </row>
    <row r="9445" ht="14.25" customHeight="1">
      <c r="A9445" s="92" t="s">
        <v>3974</v>
      </c>
      <c r="B9445" s="92" t="s">
        <v>2554</v>
      </c>
      <c r="C9445" s="93">
        <v>45942.0</v>
      </c>
      <c r="D9445" s="94">
        <v>0.99375</v>
      </c>
      <c r="E9445" s="92">
        <v>0.0</v>
      </c>
      <c r="F9445" s="92" t="s">
        <v>3542</v>
      </c>
    </row>
    <row r="9446" ht="14.25" customHeight="1">
      <c r="A9446" s="92" t="s">
        <v>3680</v>
      </c>
      <c r="B9446" s="92" t="s">
        <v>3505</v>
      </c>
      <c r="C9446" s="93">
        <v>45620.0</v>
      </c>
      <c r="D9446" s="94">
        <v>0.425</v>
      </c>
      <c r="E9446" s="92">
        <v>0.0</v>
      </c>
      <c r="F9446" s="92" t="s">
        <v>3542</v>
      </c>
    </row>
    <row r="9447" ht="14.25" customHeight="1">
      <c r="A9447" s="92" t="s">
        <v>3744</v>
      </c>
      <c r="B9447" s="92" t="s">
        <v>3505</v>
      </c>
      <c r="C9447" s="93">
        <v>45704.0</v>
      </c>
      <c r="D9447" s="94">
        <v>0.016666666666666666</v>
      </c>
      <c r="E9447" s="92">
        <v>1.0</v>
      </c>
      <c r="F9447" s="92" t="s">
        <v>3543</v>
      </c>
    </row>
    <row r="9448" ht="14.25" customHeight="1">
      <c r="A9448" s="92" t="s">
        <v>3798</v>
      </c>
      <c r="B9448" s="92" t="s">
        <v>3505</v>
      </c>
      <c r="C9448" s="93">
        <v>45716.0</v>
      </c>
      <c r="D9448" s="94">
        <v>0.9333333333333333</v>
      </c>
      <c r="E9448" s="92">
        <v>1.0</v>
      </c>
      <c r="F9448" s="92" t="s">
        <v>3543</v>
      </c>
    </row>
    <row r="9449" ht="14.25" customHeight="1">
      <c r="A9449" s="92" t="s">
        <v>3905</v>
      </c>
      <c r="B9449" s="92" t="s">
        <v>3505</v>
      </c>
      <c r="C9449" s="93">
        <v>45780.0</v>
      </c>
      <c r="D9449" s="94">
        <v>0.049305555555555554</v>
      </c>
      <c r="E9449" s="92">
        <v>0.0</v>
      </c>
      <c r="F9449" s="92" t="s">
        <v>3542</v>
      </c>
    </row>
    <row r="9450" ht="14.25" customHeight="1">
      <c r="A9450" s="92" t="s">
        <v>3855</v>
      </c>
      <c r="B9450" s="92" t="s">
        <v>535</v>
      </c>
      <c r="C9450" s="93">
        <v>45589.0</v>
      </c>
      <c r="D9450" s="94">
        <v>0.54375</v>
      </c>
      <c r="E9450" s="92">
        <v>2.0</v>
      </c>
      <c r="F9450" s="92" t="s">
        <v>3544</v>
      </c>
    </row>
    <row r="9451" ht="14.25" customHeight="1">
      <c r="A9451" s="92" t="s">
        <v>3810</v>
      </c>
      <c r="B9451" s="92" t="s">
        <v>535</v>
      </c>
      <c r="C9451" s="93">
        <v>45611.0</v>
      </c>
      <c r="D9451" s="94">
        <v>0.7381944444444445</v>
      </c>
      <c r="E9451" s="92">
        <v>2.0</v>
      </c>
      <c r="F9451" s="92" t="s">
        <v>3544</v>
      </c>
    </row>
    <row r="9452" ht="14.25" customHeight="1">
      <c r="A9452" s="92" t="s">
        <v>3848</v>
      </c>
      <c r="B9452" s="92" t="s">
        <v>535</v>
      </c>
      <c r="C9452" s="93">
        <v>45633.0</v>
      </c>
      <c r="D9452" s="94">
        <v>0.04652777777777778</v>
      </c>
      <c r="E9452" s="92">
        <v>0.0</v>
      </c>
      <c r="F9452" s="92" t="s">
        <v>3542</v>
      </c>
    </row>
    <row r="9453" ht="14.25" customHeight="1">
      <c r="A9453" s="92" t="s">
        <v>3759</v>
      </c>
      <c r="B9453" s="92" t="s">
        <v>535</v>
      </c>
      <c r="C9453" s="93">
        <v>45931.0</v>
      </c>
      <c r="D9453" s="94">
        <v>0.024305555555555556</v>
      </c>
      <c r="E9453" s="92">
        <v>0.0</v>
      </c>
      <c r="F9453" s="92" t="s">
        <v>3542</v>
      </c>
    </row>
    <row r="9454" ht="14.25" customHeight="1">
      <c r="A9454" s="92" t="s">
        <v>3983</v>
      </c>
      <c r="B9454" s="92" t="s">
        <v>2042</v>
      </c>
      <c r="C9454" s="93">
        <v>45594.0</v>
      </c>
      <c r="D9454" s="94">
        <v>0.7694444444444445</v>
      </c>
      <c r="E9454" s="92">
        <v>2.0</v>
      </c>
      <c r="F9454" s="92" t="s">
        <v>3544</v>
      </c>
    </row>
    <row r="9455" ht="14.25" customHeight="1">
      <c r="A9455" s="92" t="s">
        <v>3807</v>
      </c>
      <c r="B9455" s="92" t="s">
        <v>2042</v>
      </c>
      <c r="C9455" s="93">
        <v>45615.0</v>
      </c>
      <c r="D9455" s="94">
        <v>0.5145833333333333</v>
      </c>
      <c r="E9455" s="92">
        <v>0.0</v>
      </c>
      <c r="F9455" s="92" t="s">
        <v>3542</v>
      </c>
    </row>
    <row r="9456" ht="14.25" customHeight="1">
      <c r="A9456" s="92" t="s">
        <v>4004</v>
      </c>
      <c r="B9456" s="92" t="s">
        <v>2042</v>
      </c>
      <c r="C9456" s="93">
        <v>45644.0</v>
      </c>
      <c r="D9456" s="94">
        <v>0.07291666666666667</v>
      </c>
      <c r="E9456" s="92">
        <v>1.0</v>
      </c>
      <c r="F9456" s="92" t="s">
        <v>3543</v>
      </c>
    </row>
    <row r="9457" ht="14.25" customHeight="1">
      <c r="A9457" s="92" t="s">
        <v>4032</v>
      </c>
      <c r="B9457" s="92" t="s">
        <v>2042</v>
      </c>
      <c r="C9457" s="93">
        <v>45680.0</v>
      </c>
      <c r="D9457" s="94">
        <v>0.9618055555555556</v>
      </c>
      <c r="E9457" s="92">
        <v>2.0</v>
      </c>
      <c r="F9457" s="92" t="s">
        <v>3544</v>
      </c>
    </row>
    <row r="9458" ht="14.25" customHeight="1">
      <c r="A9458" s="92" t="s">
        <v>3926</v>
      </c>
      <c r="B9458" s="92" t="s">
        <v>2042</v>
      </c>
      <c r="C9458" s="93">
        <v>45779.0</v>
      </c>
      <c r="D9458" s="94">
        <v>0.7833333333333333</v>
      </c>
      <c r="E9458" s="92">
        <v>0.0</v>
      </c>
      <c r="F9458" s="92" t="s">
        <v>3542</v>
      </c>
    </row>
    <row r="9459" ht="14.25" customHeight="1">
      <c r="A9459" s="92" t="s">
        <v>3816</v>
      </c>
      <c r="B9459" s="92" t="s">
        <v>2042</v>
      </c>
      <c r="C9459" s="93">
        <v>45912.0</v>
      </c>
      <c r="D9459" s="94">
        <v>0.09375</v>
      </c>
      <c r="E9459" s="92">
        <v>0.0</v>
      </c>
      <c r="F9459" s="92" t="s">
        <v>3542</v>
      </c>
    </row>
    <row r="9460" ht="14.25" customHeight="1">
      <c r="A9460" s="92" t="s">
        <v>4011</v>
      </c>
      <c r="B9460" s="92" t="s">
        <v>1035</v>
      </c>
      <c r="C9460" s="93">
        <v>45660.0</v>
      </c>
      <c r="D9460" s="94">
        <v>0.09375</v>
      </c>
      <c r="E9460" s="92">
        <v>2.0</v>
      </c>
      <c r="F9460" s="92" t="s">
        <v>3544</v>
      </c>
    </row>
    <row r="9461" ht="14.25" customHeight="1">
      <c r="A9461" s="92" t="s">
        <v>3766</v>
      </c>
      <c r="B9461" s="92" t="s">
        <v>1035</v>
      </c>
      <c r="C9461" s="93">
        <v>45805.0</v>
      </c>
      <c r="D9461" s="94">
        <v>0.6340277777777777</v>
      </c>
      <c r="E9461" s="92">
        <v>0.0</v>
      </c>
      <c r="F9461" s="92" t="s">
        <v>3542</v>
      </c>
    </row>
    <row r="9462" ht="14.25" customHeight="1">
      <c r="A9462" s="92" t="s">
        <v>3729</v>
      </c>
      <c r="B9462" s="92" t="s">
        <v>1035</v>
      </c>
      <c r="C9462" s="93">
        <v>45939.0</v>
      </c>
      <c r="D9462" s="94">
        <v>0.18611111111111112</v>
      </c>
      <c r="E9462" s="92">
        <v>2.0</v>
      </c>
      <c r="F9462" s="92" t="s">
        <v>3544</v>
      </c>
    </row>
    <row r="9463" ht="14.25" customHeight="1">
      <c r="A9463" s="92" t="s">
        <v>3666</v>
      </c>
      <c r="B9463" s="92" t="s">
        <v>1559</v>
      </c>
      <c r="C9463" s="93">
        <v>45796.0</v>
      </c>
      <c r="D9463" s="94">
        <v>0.71875</v>
      </c>
      <c r="E9463" s="92">
        <v>1.0</v>
      </c>
      <c r="F9463" s="92" t="s">
        <v>3543</v>
      </c>
    </row>
    <row r="9464" ht="14.25" customHeight="1">
      <c r="A9464" s="92" t="s">
        <v>3850</v>
      </c>
      <c r="B9464" s="92" t="s">
        <v>1559</v>
      </c>
      <c r="C9464" s="93">
        <v>45841.0</v>
      </c>
      <c r="D9464" s="94">
        <v>0.13125</v>
      </c>
      <c r="E9464" s="92">
        <v>1.0</v>
      </c>
      <c r="F9464" s="92" t="s">
        <v>3543</v>
      </c>
    </row>
    <row r="9465" ht="14.25" customHeight="1">
      <c r="A9465" s="92" t="s">
        <v>3961</v>
      </c>
      <c r="B9465" s="92" t="s">
        <v>1559</v>
      </c>
      <c r="C9465" s="93">
        <v>45934.0</v>
      </c>
      <c r="D9465" s="94">
        <v>0.4965277777777778</v>
      </c>
      <c r="E9465" s="92">
        <v>0.0</v>
      </c>
      <c r="F9465" s="92" t="s">
        <v>3542</v>
      </c>
    </row>
    <row r="9466" ht="14.25" customHeight="1">
      <c r="A9466" s="92" t="s">
        <v>3675</v>
      </c>
      <c r="B9466" s="92" t="s">
        <v>1559</v>
      </c>
      <c r="C9466" s="93">
        <v>45941.0</v>
      </c>
      <c r="D9466" s="94">
        <v>0.26180555555555557</v>
      </c>
      <c r="E9466" s="92">
        <v>0.0</v>
      </c>
      <c r="F9466" s="92" t="s">
        <v>3542</v>
      </c>
    </row>
    <row r="9467" ht="14.25" customHeight="1">
      <c r="A9467" s="92" t="s">
        <v>4023</v>
      </c>
      <c r="B9467" s="92" t="s">
        <v>3047</v>
      </c>
      <c r="C9467" s="93">
        <v>45710.0</v>
      </c>
      <c r="D9467" s="94">
        <v>0.8923611111111112</v>
      </c>
      <c r="E9467" s="92">
        <v>0.0</v>
      </c>
      <c r="F9467" s="92" t="s">
        <v>3542</v>
      </c>
    </row>
    <row r="9468" ht="14.25" customHeight="1">
      <c r="A9468" s="92" t="s">
        <v>4000</v>
      </c>
      <c r="B9468" s="92" t="s">
        <v>3047</v>
      </c>
      <c r="C9468" s="93">
        <v>45781.0</v>
      </c>
      <c r="D9468" s="94">
        <v>0.9736111111111111</v>
      </c>
      <c r="E9468" s="92">
        <v>0.0</v>
      </c>
      <c r="F9468" s="92" t="s">
        <v>3542</v>
      </c>
    </row>
    <row r="9469" ht="14.25" customHeight="1">
      <c r="A9469" s="92" t="s">
        <v>3871</v>
      </c>
      <c r="B9469" s="92" t="s">
        <v>3506</v>
      </c>
      <c r="C9469" s="93">
        <v>45815.0</v>
      </c>
      <c r="D9469" s="94">
        <v>0.4027777777777778</v>
      </c>
      <c r="E9469" s="92">
        <v>0.0</v>
      </c>
      <c r="F9469" s="92" t="s">
        <v>3542</v>
      </c>
    </row>
    <row r="9470" ht="14.25" customHeight="1">
      <c r="A9470" s="92" t="s">
        <v>3863</v>
      </c>
      <c r="B9470" s="92" t="s">
        <v>3506</v>
      </c>
      <c r="C9470" s="93">
        <v>45847.0</v>
      </c>
      <c r="D9470" s="94">
        <v>0.7291666666666666</v>
      </c>
      <c r="E9470" s="92">
        <v>2.0</v>
      </c>
      <c r="F9470" s="92" t="s">
        <v>3544</v>
      </c>
    </row>
    <row r="9471" ht="14.25" customHeight="1">
      <c r="A9471" s="92" t="s">
        <v>4004</v>
      </c>
      <c r="B9471" s="92" t="s">
        <v>3506</v>
      </c>
      <c r="C9471" s="93">
        <v>45902.0</v>
      </c>
      <c r="D9471" s="94">
        <v>0.37777777777777777</v>
      </c>
      <c r="E9471" s="92">
        <v>2.0</v>
      </c>
      <c r="F9471" s="92" t="s">
        <v>3544</v>
      </c>
    </row>
    <row r="9472" ht="14.25" customHeight="1">
      <c r="A9472" s="92" t="s">
        <v>3902</v>
      </c>
      <c r="B9472" s="92" t="s">
        <v>1560</v>
      </c>
      <c r="C9472" s="93">
        <v>45652.0</v>
      </c>
      <c r="D9472" s="94">
        <v>0.3590277777777778</v>
      </c>
      <c r="E9472" s="92">
        <v>1.0</v>
      </c>
      <c r="F9472" s="92" t="s">
        <v>3543</v>
      </c>
    </row>
    <row r="9473" ht="14.25" customHeight="1">
      <c r="A9473" s="92" t="s">
        <v>3772</v>
      </c>
      <c r="B9473" s="92" t="s">
        <v>1560</v>
      </c>
      <c r="C9473" s="93">
        <v>45710.0</v>
      </c>
      <c r="D9473" s="94">
        <v>0.8923611111111112</v>
      </c>
      <c r="E9473" s="92">
        <v>2.0</v>
      </c>
      <c r="F9473" s="92" t="s">
        <v>3544</v>
      </c>
    </row>
    <row r="9474" ht="14.25" customHeight="1">
      <c r="A9474" s="92" t="s">
        <v>3913</v>
      </c>
      <c r="B9474" s="92" t="s">
        <v>3507</v>
      </c>
      <c r="C9474" s="93">
        <v>45583.0</v>
      </c>
      <c r="D9474" s="94">
        <v>0.9229166666666667</v>
      </c>
      <c r="E9474" s="92">
        <v>0.0</v>
      </c>
      <c r="F9474" s="92" t="s">
        <v>3542</v>
      </c>
    </row>
    <row r="9475" ht="14.25" customHeight="1">
      <c r="A9475" s="92" t="s">
        <v>3812</v>
      </c>
      <c r="B9475" s="92" t="s">
        <v>3507</v>
      </c>
      <c r="C9475" s="93">
        <v>45621.0</v>
      </c>
      <c r="D9475" s="94">
        <v>0.3625</v>
      </c>
      <c r="E9475" s="92">
        <v>1.0</v>
      </c>
      <c r="F9475" s="92" t="s">
        <v>3543</v>
      </c>
    </row>
    <row r="9476" ht="14.25" customHeight="1">
      <c r="A9476" s="92" t="s">
        <v>3774</v>
      </c>
      <c r="B9476" s="92" t="s">
        <v>3507</v>
      </c>
      <c r="C9476" s="93">
        <v>45755.0</v>
      </c>
      <c r="D9476" s="94">
        <v>0.6270833333333333</v>
      </c>
      <c r="E9476" s="92">
        <v>1.0</v>
      </c>
      <c r="F9476" s="92" t="s">
        <v>3543</v>
      </c>
    </row>
    <row r="9477" ht="14.25" customHeight="1">
      <c r="A9477" s="92" t="s">
        <v>3889</v>
      </c>
      <c r="B9477" s="92" t="s">
        <v>3507</v>
      </c>
      <c r="C9477" s="93">
        <v>45780.0</v>
      </c>
      <c r="D9477" s="94">
        <v>0.005555555555555556</v>
      </c>
      <c r="E9477" s="92">
        <v>2.0</v>
      </c>
      <c r="F9477" s="92" t="s">
        <v>3544</v>
      </c>
    </row>
    <row r="9478" ht="14.25" customHeight="1">
      <c r="A9478" s="92" t="s">
        <v>3921</v>
      </c>
      <c r="B9478" s="92" t="s">
        <v>3507</v>
      </c>
      <c r="C9478" s="93">
        <v>45788.0</v>
      </c>
      <c r="D9478" s="94">
        <v>0.5208333333333334</v>
      </c>
      <c r="E9478" s="92">
        <v>0.0</v>
      </c>
      <c r="F9478" s="92" t="s">
        <v>3542</v>
      </c>
    </row>
    <row r="9479" ht="14.25" customHeight="1">
      <c r="A9479" s="92" t="s">
        <v>3945</v>
      </c>
      <c r="B9479" s="92" t="s">
        <v>3508</v>
      </c>
      <c r="C9479" s="93">
        <v>45629.0</v>
      </c>
      <c r="D9479" s="94">
        <v>0.5166666666666667</v>
      </c>
      <c r="E9479" s="92">
        <v>0.0</v>
      </c>
      <c r="F9479" s="92" t="s">
        <v>3542</v>
      </c>
    </row>
    <row r="9480" ht="14.25" customHeight="1">
      <c r="A9480" s="92" t="s">
        <v>3845</v>
      </c>
      <c r="B9480" s="92" t="s">
        <v>3508</v>
      </c>
      <c r="C9480" s="93">
        <v>45649.0</v>
      </c>
      <c r="D9480" s="94">
        <v>0.7361111111111112</v>
      </c>
      <c r="E9480" s="92">
        <v>0.0</v>
      </c>
      <c r="F9480" s="92" t="s">
        <v>3542</v>
      </c>
    </row>
    <row r="9481" ht="14.25" customHeight="1">
      <c r="A9481" s="92" t="s">
        <v>3627</v>
      </c>
      <c r="B9481" s="92" t="s">
        <v>3508</v>
      </c>
      <c r="C9481" s="93">
        <v>45724.0</v>
      </c>
      <c r="D9481" s="94">
        <v>0.9888888888888889</v>
      </c>
      <c r="E9481" s="92">
        <v>2.0</v>
      </c>
      <c r="F9481" s="92" t="s">
        <v>3544</v>
      </c>
    </row>
    <row r="9482" ht="14.25" customHeight="1">
      <c r="A9482" s="92" t="s">
        <v>4041</v>
      </c>
      <c r="B9482" s="92" t="s">
        <v>3508</v>
      </c>
      <c r="C9482" s="93">
        <v>45820.0</v>
      </c>
      <c r="D9482" s="94">
        <v>0.9402777777777778</v>
      </c>
      <c r="E9482" s="92">
        <v>2.0</v>
      </c>
      <c r="F9482" s="92" t="s">
        <v>3544</v>
      </c>
    </row>
    <row r="9483" ht="14.25" customHeight="1">
      <c r="A9483" s="92" t="s">
        <v>3910</v>
      </c>
      <c r="B9483" s="92" t="s">
        <v>3508</v>
      </c>
      <c r="C9483" s="93">
        <v>45845.0</v>
      </c>
      <c r="D9483" s="94">
        <v>0.85625</v>
      </c>
      <c r="E9483" s="92">
        <v>2.0</v>
      </c>
      <c r="F9483" s="92" t="s">
        <v>3544</v>
      </c>
    </row>
    <row r="9484" ht="14.25" customHeight="1">
      <c r="A9484" s="92" t="s">
        <v>3990</v>
      </c>
      <c r="B9484" s="92" t="s">
        <v>3508</v>
      </c>
      <c r="C9484" s="93">
        <v>45864.0</v>
      </c>
      <c r="D9484" s="94">
        <v>0.44722222222222224</v>
      </c>
      <c r="E9484" s="92">
        <v>0.0</v>
      </c>
      <c r="F9484" s="92" t="s">
        <v>3542</v>
      </c>
    </row>
    <row r="9485" ht="14.25" customHeight="1">
      <c r="A9485" s="92" t="s">
        <v>3927</v>
      </c>
      <c r="B9485" s="92" t="s">
        <v>3048</v>
      </c>
      <c r="C9485" s="93">
        <v>45593.0</v>
      </c>
      <c r="D9485" s="94">
        <v>0.9402777777777778</v>
      </c>
      <c r="E9485" s="92">
        <v>0.0</v>
      </c>
      <c r="F9485" s="92" t="s">
        <v>3542</v>
      </c>
    </row>
    <row r="9486" ht="14.25" customHeight="1">
      <c r="A9486" s="92" t="s">
        <v>3752</v>
      </c>
      <c r="B9486" s="92" t="s">
        <v>3048</v>
      </c>
      <c r="C9486" s="93">
        <v>45608.0</v>
      </c>
      <c r="D9486" s="94">
        <v>0.5854166666666667</v>
      </c>
      <c r="E9486" s="92">
        <v>2.0</v>
      </c>
      <c r="F9486" s="92" t="s">
        <v>3544</v>
      </c>
    </row>
    <row r="9487" ht="14.25" customHeight="1">
      <c r="A9487" s="92" t="s">
        <v>3746</v>
      </c>
      <c r="B9487" s="92" t="s">
        <v>3048</v>
      </c>
      <c r="C9487" s="93">
        <v>45658.0</v>
      </c>
      <c r="D9487" s="94">
        <v>0.1798611111111111</v>
      </c>
      <c r="E9487" s="92">
        <v>0.0</v>
      </c>
      <c r="F9487" s="92" t="s">
        <v>3542</v>
      </c>
    </row>
    <row r="9488" ht="14.25" customHeight="1">
      <c r="A9488" s="92" t="s">
        <v>3859</v>
      </c>
      <c r="B9488" s="92" t="s">
        <v>1036</v>
      </c>
      <c r="C9488" s="93">
        <v>45651.0</v>
      </c>
      <c r="D9488" s="94">
        <v>0.6743055555555556</v>
      </c>
      <c r="E9488" s="92">
        <v>1.0</v>
      </c>
      <c r="F9488" s="92" t="s">
        <v>3543</v>
      </c>
    </row>
    <row r="9489" ht="14.25" customHeight="1">
      <c r="A9489" s="92" t="s">
        <v>3784</v>
      </c>
      <c r="B9489" s="92" t="s">
        <v>1036</v>
      </c>
      <c r="C9489" s="93">
        <v>45735.0</v>
      </c>
      <c r="D9489" s="94">
        <v>0.8597222222222223</v>
      </c>
      <c r="E9489" s="92">
        <v>2.0</v>
      </c>
      <c r="F9489" s="92" t="s">
        <v>3544</v>
      </c>
    </row>
    <row r="9490" ht="14.25" customHeight="1">
      <c r="A9490" s="92" t="s">
        <v>3758</v>
      </c>
      <c r="B9490" s="92" t="s">
        <v>1036</v>
      </c>
      <c r="C9490" s="93">
        <v>45846.0</v>
      </c>
      <c r="D9490" s="94">
        <v>0.36875</v>
      </c>
      <c r="E9490" s="92">
        <v>0.0</v>
      </c>
      <c r="F9490" s="92" t="s">
        <v>3542</v>
      </c>
    </row>
    <row r="9491" ht="14.25" customHeight="1">
      <c r="A9491" s="92" t="s">
        <v>4056</v>
      </c>
      <c r="B9491" s="92" t="s">
        <v>2043</v>
      </c>
      <c r="C9491" s="93">
        <v>45723.0</v>
      </c>
      <c r="D9491" s="94">
        <v>0.6277777777777778</v>
      </c>
      <c r="E9491" s="92">
        <v>0.0</v>
      </c>
      <c r="F9491" s="92" t="s">
        <v>3542</v>
      </c>
    </row>
    <row r="9492" ht="14.25" customHeight="1">
      <c r="A9492" s="92" t="s">
        <v>3821</v>
      </c>
      <c r="B9492" s="92" t="s">
        <v>2043</v>
      </c>
      <c r="C9492" s="93">
        <v>45753.0</v>
      </c>
      <c r="D9492" s="94">
        <v>0.0</v>
      </c>
      <c r="E9492" s="92">
        <v>0.0</v>
      </c>
      <c r="F9492" s="92" t="s">
        <v>3542</v>
      </c>
    </row>
    <row r="9493" ht="14.25" customHeight="1">
      <c r="A9493" s="92" t="s">
        <v>3749</v>
      </c>
      <c r="B9493" s="92" t="s">
        <v>2043</v>
      </c>
      <c r="C9493" s="93">
        <v>45838.0</v>
      </c>
      <c r="D9493" s="94">
        <v>0.2465277777777778</v>
      </c>
      <c r="E9493" s="92">
        <v>2.0</v>
      </c>
      <c r="F9493" s="92" t="s">
        <v>3544</v>
      </c>
    </row>
    <row r="9494" ht="14.25" customHeight="1">
      <c r="A9494" s="92" t="s">
        <v>3739</v>
      </c>
      <c r="B9494" s="92" t="s">
        <v>2043</v>
      </c>
      <c r="C9494" s="93">
        <v>45845.0</v>
      </c>
      <c r="D9494" s="94">
        <v>0.6069444444444444</v>
      </c>
      <c r="E9494" s="92">
        <v>2.0</v>
      </c>
      <c r="F9494" s="92" t="s">
        <v>3544</v>
      </c>
    </row>
    <row r="9495" ht="14.25" customHeight="1">
      <c r="A9495" s="92" t="s">
        <v>3725</v>
      </c>
      <c r="B9495" s="92" t="s">
        <v>3509</v>
      </c>
      <c r="C9495" s="93">
        <v>45657.0</v>
      </c>
      <c r="D9495" s="94">
        <v>0.8638888888888889</v>
      </c>
      <c r="E9495" s="92">
        <v>0.0</v>
      </c>
      <c r="F9495" s="92" t="s">
        <v>3542</v>
      </c>
    </row>
    <row r="9496" ht="14.25" customHeight="1">
      <c r="A9496" s="92" t="s">
        <v>4005</v>
      </c>
      <c r="B9496" s="92" t="s">
        <v>3509</v>
      </c>
      <c r="C9496" s="93">
        <v>45745.0</v>
      </c>
      <c r="D9496" s="94">
        <v>0.7979166666666667</v>
      </c>
      <c r="E9496" s="92">
        <v>1.0</v>
      </c>
      <c r="F9496" s="92" t="s">
        <v>3543</v>
      </c>
    </row>
    <row r="9497" ht="14.25" customHeight="1">
      <c r="A9497" s="92" t="s">
        <v>3961</v>
      </c>
      <c r="B9497" s="92" t="s">
        <v>3509</v>
      </c>
      <c r="C9497" s="93">
        <v>45814.0</v>
      </c>
      <c r="D9497" s="94">
        <v>0.4270833333333333</v>
      </c>
      <c r="E9497" s="92">
        <v>1.0</v>
      </c>
      <c r="F9497" s="92" t="s">
        <v>3543</v>
      </c>
    </row>
    <row r="9498" ht="14.25" customHeight="1">
      <c r="A9498" s="92" t="s">
        <v>3670</v>
      </c>
      <c r="B9498" s="92" t="s">
        <v>3509</v>
      </c>
      <c r="C9498" s="93">
        <v>45906.0</v>
      </c>
      <c r="D9498" s="94">
        <v>0.5131944444444444</v>
      </c>
      <c r="E9498" s="92">
        <v>0.0</v>
      </c>
      <c r="F9498" s="92" t="s">
        <v>3542</v>
      </c>
    </row>
    <row r="9499" ht="14.25" customHeight="1">
      <c r="A9499" s="92" t="s">
        <v>3702</v>
      </c>
      <c r="B9499" s="92" t="s">
        <v>536</v>
      </c>
      <c r="C9499" s="93">
        <v>45666.0</v>
      </c>
      <c r="D9499" s="94">
        <v>0.8361111111111111</v>
      </c>
      <c r="E9499" s="92">
        <v>0.0</v>
      </c>
      <c r="F9499" s="92" t="s">
        <v>3542</v>
      </c>
    </row>
    <row r="9500" ht="14.25" customHeight="1">
      <c r="A9500" s="92" t="s">
        <v>3685</v>
      </c>
      <c r="B9500" s="92" t="s">
        <v>2044</v>
      </c>
      <c r="C9500" s="93">
        <v>45614.0</v>
      </c>
      <c r="D9500" s="94">
        <v>0.6430555555555556</v>
      </c>
      <c r="E9500" s="92">
        <v>0.0</v>
      </c>
      <c r="F9500" s="92" t="s">
        <v>3542</v>
      </c>
    </row>
    <row r="9501" ht="14.25" customHeight="1">
      <c r="A9501" s="92" t="s">
        <v>3837</v>
      </c>
      <c r="B9501" s="92" t="s">
        <v>2044</v>
      </c>
      <c r="C9501" s="93">
        <v>45681.0</v>
      </c>
      <c r="D9501" s="94">
        <v>0.2902777777777778</v>
      </c>
      <c r="E9501" s="92">
        <v>2.0</v>
      </c>
      <c r="F9501" s="92" t="s">
        <v>3544</v>
      </c>
    </row>
    <row r="9502" ht="14.25" customHeight="1">
      <c r="A9502" s="92" t="s">
        <v>3963</v>
      </c>
      <c r="B9502" s="92" t="s">
        <v>2044</v>
      </c>
      <c r="C9502" s="93">
        <v>45696.0</v>
      </c>
      <c r="D9502" s="94">
        <v>0.6729166666666667</v>
      </c>
      <c r="E9502" s="92">
        <v>1.0</v>
      </c>
      <c r="F9502" s="92" t="s">
        <v>3543</v>
      </c>
    </row>
    <row r="9503" ht="14.25" customHeight="1">
      <c r="A9503" s="92" t="s">
        <v>3655</v>
      </c>
      <c r="B9503" s="92" t="s">
        <v>2044</v>
      </c>
      <c r="C9503" s="93">
        <v>45761.0</v>
      </c>
      <c r="D9503" s="94">
        <v>0.98125</v>
      </c>
      <c r="E9503" s="92">
        <v>1.0</v>
      </c>
      <c r="F9503" s="92" t="s">
        <v>3543</v>
      </c>
    </row>
    <row r="9504" ht="14.25" customHeight="1">
      <c r="A9504" s="92" t="s">
        <v>3663</v>
      </c>
      <c r="B9504" s="92" t="s">
        <v>2044</v>
      </c>
      <c r="C9504" s="93">
        <v>45927.0</v>
      </c>
      <c r="D9504" s="94">
        <v>0.9618055555555556</v>
      </c>
      <c r="E9504" s="92">
        <v>0.0</v>
      </c>
      <c r="F9504" s="92" t="s">
        <v>3542</v>
      </c>
    </row>
    <row r="9505" ht="14.25" customHeight="1">
      <c r="A9505" s="92" t="s">
        <v>3838</v>
      </c>
      <c r="B9505" s="92" t="s">
        <v>2044</v>
      </c>
      <c r="C9505" s="93">
        <v>45936.0</v>
      </c>
      <c r="D9505" s="94">
        <v>0.10694444444444444</v>
      </c>
      <c r="E9505" s="92">
        <v>1.0</v>
      </c>
      <c r="F9505" s="92" t="s">
        <v>3543</v>
      </c>
    </row>
    <row r="9506" ht="14.25" customHeight="1">
      <c r="A9506" s="92" t="s">
        <v>3975</v>
      </c>
      <c r="B9506" s="92" t="s">
        <v>2044</v>
      </c>
      <c r="C9506" s="93">
        <v>45936.0</v>
      </c>
      <c r="D9506" s="94">
        <v>0.5534722222222223</v>
      </c>
      <c r="E9506" s="92">
        <v>1.0</v>
      </c>
      <c r="F9506" s="92" t="s">
        <v>3543</v>
      </c>
    </row>
    <row r="9507" ht="14.25" customHeight="1">
      <c r="A9507" s="92" t="s">
        <v>3823</v>
      </c>
      <c r="B9507" s="92" t="s">
        <v>2044</v>
      </c>
      <c r="C9507" s="93">
        <v>45944.0</v>
      </c>
      <c r="D9507" s="94">
        <v>0.6826388888888889</v>
      </c>
      <c r="E9507" s="92">
        <v>1.0</v>
      </c>
      <c r="F9507" s="92" t="s">
        <v>3543</v>
      </c>
    </row>
    <row r="9508" ht="14.25" customHeight="1">
      <c r="A9508" s="92" t="s">
        <v>3875</v>
      </c>
      <c r="B9508" s="92" t="s">
        <v>1562</v>
      </c>
      <c r="C9508" s="93">
        <v>45739.0</v>
      </c>
      <c r="D9508" s="94">
        <v>0.09027777777777778</v>
      </c>
      <c r="E9508" s="92">
        <v>2.0</v>
      </c>
      <c r="F9508" s="92" t="s">
        <v>3544</v>
      </c>
    </row>
    <row r="9509" ht="14.25" customHeight="1">
      <c r="A9509" s="92" t="s">
        <v>3777</v>
      </c>
      <c r="B9509" s="92" t="s">
        <v>1562</v>
      </c>
      <c r="C9509" s="93">
        <v>45768.0</v>
      </c>
      <c r="D9509" s="94">
        <v>0.5638888888888889</v>
      </c>
      <c r="E9509" s="92">
        <v>0.0</v>
      </c>
      <c r="F9509" s="92" t="s">
        <v>3542</v>
      </c>
    </row>
    <row r="9510" ht="14.25" customHeight="1">
      <c r="A9510" s="92" t="s">
        <v>3923</v>
      </c>
      <c r="B9510" s="92" t="s">
        <v>1562</v>
      </c>
      <c r="C9510" s="93">
        <v>45815.0</v>
      </c>
      <c r="D9510" s="94">
        <v>0.39444444444444443</v>
      </c>
      <c r="E9510" s="92">
        <v>2.0</v>
      </c>
      <c r="F9510" s="92" t="s">
        <v>3544</v>
      </c>
    </row>
    <row r="9511" ht="14.25" customHeight="1">
      <c r="A9511" s="92" t="s">
        <v>3930</v>
      </c>
      <c r="B9511" s="92" t="s">
        <v>2555</v>
      </c>
      <c r="C9511" s="93">
        <v>45608.0</v>
      </c>
      <c r="D9511" s="94">
        <v>0.5909722222222222</v>
      </c>
      <c r="E9511" s="92">
        <v>0.0</v>
      </c>
      <c r="F9511" s="92" t="s">
        <v>3542</v>
      </c>
    </row>
    <row r="9512" ht="14.25" customHeight="1">
      <c r="A9512" s="92" t="s">
        <v>3831</v>
      </c>
      <c r="B9512" s="92" t="s">
        <v>2555</v>
      </c>
      <c r="C9512" s="93">
        <v>45775.0</v>
      </c>
      <c r="D9512" s="94">
        <v>0.6590277777777778</v>
      </c>
      <c r="E9512" s="92">
        <v>2.0</v>
      </c>
      <c r="F9512" s="92" t="s">
        <v>3544</v>
      </c>
    </row>
    <row r="9513" ht="14.25" customHeight="1">
      <c r="A9513" s="92" t="s">
        <v>3684</v>
      </c>
      <c r="B9513" s="92" t="s">
        <v>2555</v>
      </c>
      <c r="C9513" s="93">
        <v>45823.0</v>
      </c>
      <c r="D9513" s="94">
        <v>0.18958333333333333</v>
      </c>
      <c r="E9513" s="92">
        <v>1.0</v>
      </c>
      <c r="F9513" s="92" t="s">
        <v>3543</v>
      </c>
    </row>
    <row r="9514" ht="14.25" customHeight="1">
      <c r="A9514" s="92" t="s">
        <v>3993</v>
      </c>
      <c r="B9514" s="92" t="s">
        <v>2555</v>
      </c>
      <c r="C9514" s="93">
        <v>45858.0</v>
      </c>
      <c r="D9514" s="94">
        <v>0.9986111111111111</v>
      </c>
      <c r="E9514" s="92">
        <v>1.0</v>
      </c>
      <c r="F9514" s="92" t="s">
        <v>3543</v>
      </c>
    </row>
    <row r="9515" ht="14.25" customHeight="1">
      <c r="A9515" s="92" t="s">
        <v>3916</v>
      </c>
      <c r="B9515" s="92" t="s">
        <v>2555</v>
      </c>
      <c r="C9515" s="93">
        <v>45913.0</v>
      </c>
      <c r="D9515" s="94">
        <v>0.90625</v>
      </c>
      <c r="E9515" s="92">
        <v>2.0</v>
      </c>
      <c r="F9515" s="92" t="s">
        <v>3544</v>
      </c>
    </row>
    <row r="9516" ht="14.25" customHeight="1">
      <c r="A9516" s="92" t="s">
        <v>3721</v>
      </c>
      <c r="B9516" s="92" t="s">
        <v>2556</v>
      </c>
      <c r="C9516" s="93">
        <v>45632.0</v>
      </c>
      <c r="D9516" s="94">
        <v>0.5527777777777778</v>
      </c>
      <c r="E9516" s="92">
        <v>2.0</v>
      </c>
      <c r="F9516" s="92" t="s">
        <v>3544</v>
      </c>
    </row>
    <row r="9517" ht="14.25" customHeight="1">
      <c r="A9517" s="92" t="s">
        <v>3779</v>
      </c>
      <c r="B9517" s="92" t="s">
        <v>2556</v>
      </c>
      <c r="C9517" s="93">
        <v>45758.0</v>
      </c>
      <c r="D9517" s="94">
        <v>0.6145833333333334</v>
      </c>
      <c r="E9517" s="92">
        <v>2.0</v>
      </c>
      <c r="F9517" s="92" t="s">
        <v>3544</v>
      </c>
    </row>
    <row r="9518" ht="14.25" customHeight="1">
      <c r="A9518" s="92" t="s">
        <v>3969</v>
      </c>
      <c r="B9518" s="92" t="s">
        <v>2556</v>
      </c>
      <c r="C9518" s="93">
        <v>45768.0</v>
      </c>
      <c r="D9518" s="94">
        <v>0.5486111111111112</v>
      </c>
      <c r="E9518" s="92">
        <v>0.0</v>
      </c>
      <c r="F9518" s="92" t="s">
        <v>3542</v>
      </c>
    </row>
    <row r="9519" ht="14.25" customHeight="1">
      <c r="A9519" s="92" t="s">
        <v>3762</v>
      </c>
      <c r="B9519" s="92" t="s">
        <v>537</v>
      </c>
      <c r="C9519" s="93">
        <v>45685.0</v>
      </c>
      <c r="D9519" s="94">
        <v>0.5055555555555555</v>
      </c>
      <c r="E9519" s="92">
        <v>1.0</v>
      </c>
      <c r="F9519" s="92" t="s">
        <v>3543</v>
      </c>
    </row>
    <row r="9520" ht="14.25" customHeight="1">
      <c r="A9520" s="92" t="s">
        <v>3721</v>
      </c>
      <c r="B9520" s="92" t="s">
        <v>537</v>
      </c>
      <c r="C9520" s="93">
        <v>45734.0</v>
      </c>
      <c r="D9520" s="94">
        <v>0.5652777777777778</v>
      </c>
      <c r="E9520" s="92">
        <v>2.0</v>
      </c>
      <c r="F9520" s="92" t="s">
        <v>3544</v>
      </c>
    </row>
    <row r="9521" ht="14.25" customHeight="1">
      <c r="A9521" s="92" t="s">
        <v>4065</v>
      </c>
      <c r="B9521" s="92" t="s">
        <v>537</v>
      </c>
      <c r="C9521" s="93">
        <v>45855.0</v>
      </c>
      <c r="D9521" s="94">
        <v>0.13055555555555556</v>
      </c>
      <c r="E9521" s="92">
        <v>1.0</v>
      </c>
      <c r="F9521" s="92" t="s">
        <v>3543</v>
      </c>
    </row>
    <row r="9522" ht="14.25" customHeight="1">
      <c r="A9522" s="92" t="s">
        <v>3791</v>
      </c>
      <c r="B9522" s="92" t="s">
        <v>537</v>
      </c>
      <c r="C9522" s="93">
        <v>45880.0</v>
      </c>
      <c r="D9522" s="94">
        <v>0.5854166666666667</v>
      </c>
      <c r="E9522" s="92">
        <v>2.0</v>
      </c>
      <c r="F9522" s="92" t="s">
        <v>3544</v>
      </c>
    </row>
    <row r="9523" ht="14.25" customHeight="1">
      <c r="A9523" s="92" t="s">
        <v>3670</v>
      </c>
      <c r="B9523" s="92" t="s">
        <v>537</v>
      </c>
      <c r="C9523" s="93">
        <v>45885.0</v>
      </c>
      <c r="D9523" s="94">
        <v>0.3902777777777778</v>
      </c>
      <c r="E9523" s="92">
        <v>0.0</v>
      </c>
      <c r="F9523" s="92" t="s">
        <v>3542</v>
      </c>
    </row>
    <row r="9524" ht="14.25" customHeight="1">
      <c r="A9524" s="92" t="s">
        <v>3865</v>
      </c>
      <c r="B9524" s="92" t="s">
        <v>3510</v>
      </c>
      <c r="C9524" s="93">
        <v>45923.0</v>
      </c>
      <c r="D9524" s="94">
        <v>0.15763888888888888</v>
      </c>
      <c r="E9524" s="92">
        <v>0.0</v>
      </c>
      <c r="F9524" s="92" t="s">
        <v>3542</v>
      </c>
    </row>
    <row r="9525" ht="14.25" customHeight="1">
      <c r="A9525" s="92" t="s">
        <v>3760</v>
      </c>
      <c r="B9525" s="92" t="s">
        <v>3510</v>
      </c>
      <c r="C9525" s="93">
        <v>45932.0</v>
      </c>
      <c r="D9525" s="94">
        <v>0.01875</v>
      </c>
      <c r="E9525" s="92">
        <v>1.0</v>
      </c>
      <c r="F9525" s="92" t="s">
        <v>3543</v>
      </c>
    </row>
    <row r="9526" ht="14.25" customHeight="1">
      <c r="A9526" s="92" t="s">
        <v>3669</v>
      </c>
      <c r="B9526" s="92" t="s">
        <v>2557</v>
      </c>
      <c r="C9526" s="93">
        <v>45636.0</v>
      </c>
      <c r="D9526" s="94">
        <v>0.3055555555555556</v>
      </c>
      <c r="E9526" s="92">
        <v>2.0</v>
      </c>
      <c r="F9526" s="92" t="s">
        <v>3544</v>
      </c>
    </row>
    <row r="9527" ht="14.25" customHeight="1">
      <c r="A9527" s="92" t="s">
        <v>3691</v>
      </c>
      <c r="B9527" s="92" t="s">
        <v>2557</v>
      </c>
      <c r="C9527" s="93">
        <v>45644.0</v>
      </c>
      <c r="D9527" s="94">
        <v>0.6756944444444445</v>
      </c>
      <c r="E9527" s="92">
        <v>1.0</v>
      </c>
      <c r="F9527" s="92" t="s">
        <v>3543</v>
      </c>
    </row>
    <row r="9528" ht="14.25" customHeight="1">
      <c r="A9528" s="92" t="s">
        <v>3903</v>
      </c>
      <c r="B9528" s="92" t="s">
        <v>2557</v>
      </c>
      <c r="C9528" s="93">
        <v>45789.0</v>
      </c>
      <c r="D9528" s="94">
        <v>0.22361111111111112</v>
      </c>
      <c r="E9528" s="92">
        <v>2.0</v>
      </c>
      <c r="F9528" s="92" t="s">
        <v>3544</v>
      </c>
    </row>
    <row r="9529" ht="14.25" customHeight="1">
      <c r="A9529" s="92" t="s">
        <v>3786</v>
      </c>
      <c r="B9529" s="92" t="s">
        <v>2557</v>
      </c>
      <c r="C9529" s="93">
        <v>45934.0</v>
      </c>
      <c r="D9529" s="94">
        <v>0.8569444444444444</v>
      </c>
      <c r="E9529" s="92">
        <v>0.0</v>
      </c>
      <c r="F9529" s="92" t="s">
        <v>3542</v>
      </c>
    </row>
    <row r="9530" ht="14.25" customHeight="1">
      <c r="A9530" s="92" t="s">
        <v>3985</v>
      </c>
      <c r="B9530" s="92" t="s">
        <v>2045</v>
      </c>
      <c r="C9530" s="93">
        <v>45651.0</v>
      </c>
      <c r="D9530" s="94">
        <v>0.06388888888888888</v>
      </c>
      <c r="E9530" s="92">
        <v>0.0</v>
      </c>
      <c r="F9530" s="92" t="s">
        <v>3542</v>
      </c>
    </row>
    <row r="9531" ht="14.25" customHeight="1">
      <c r="A9531" s="92" t="s">
        <v>3820</v>
      </c>
      <c r="B9531" s="92" t="s">
        <v>2558</v>
      </c>
      <c r="C9531" s="93">
        <v>45589.0</v>
      </c>
      <c r="D9531" s="94">
        <v>0.8659722222222223</v>
      </c>
      <c r="E9531" s="92">
        <v>0.0</v>
      </c>
      <c r="F9531" s="92" t="s">
        <v>3542</v>
      </c>
    </row>
    <row r="9532" ht="14.25" customHeight="1">
      <c r="A9532" s="92" t="s">
        <v>3665</v>
      </c>
      <c r="B9532" s="92" t="s">
        <v>2558</v>
      </c>
      <c r="C9532" s="93">
        <v>45630.0</v>
      </c>
      <c r="D9532" s="94">
        <v>0.32569444444444445</v>
      </c>
      <c r="E9532" s="92">
        <v>1.0</v>
      </c>
      <c r="F9532" s="92" t="s">
        <v>3543</v>
      </c>
    </row>
    <row r="9533" ht="14.25" customHeight="1">
      <c r="A9533" s="92" t="s">
        <v>3657</v>
      </c>
      <c r="B9533" s="92" t="s">
        <v>2558</v>
      </c>
      <c r="C9533" s="93">
        <v>45787.0</v>
      </c>
      <c r="D9533" s="94">
        <v>0.2465277777777778</v>
      </c>
      <c r="E9533" s="92">
        <v>2.0</v>
      </c>
      <c r="F9533" s="92" t="s">
        <v>3544</v>
      </c>
    </row>
    <row r="9534" ht="14.25" customHeight="1">
      <c r="A9534" s="92" t="s">
        <v>3947</v>
      </c>
      <c r="B9534" s="92" t="s">
        <v>1563</v>
      </c>
      <c r="C9534" s="93">
        <v>45941.0</v>
      </c>
      <c r="D9534" s="94">
        <v>0.6402777777777777</v>
      </c>
      <c r="E9534" s="92">
        <v>0.0</v>
      </c>
      <c r="F9534" s="92" t="s">
        <v>3542</v>
      </c>
    </row>
    <row r="9535" ht="14.25" customHeight="1">
      <c r="A9535" s="92" t="s">
        <v>3703</v>
      </c>
      <c r="B9535" s="92" t="s">
        <v>1037</v>
      </c>
      <c r="C9535" s="93">
        <v>45669.0</v>
      </c>
      <c r="D9535" s="94">
        <v>0.4173611111111111</v>
      </c>
      <c r="E9535" s="92">
        <v>2.0</v>
      </c>
      <c r="F9535" s="92" t="s">
        <v>3544</v>
      </c>
    </row>
    <row r="9536" ht="14.25" customHeight="1">
      <c r="A9536" s="92" t="s">
        <v>3966</v>
      </c>
      <c r="B9536" s="92" t="s">
        <v>1037</v>
      </c>
      <c r="C9536" s="93">
        <v>45890.0</v>
      </c>
      <c r="D9536" s="94">
        <v>0.2048611111111111</v>
      </c>
      <c r="E9536" s="92">
        <v>1.0</v>
      </c>
      <c r="F9536" s="92" t="s">
        <v>3543</v>
      </c>
    </row>
    <row r="9537" ht="14.25" customHeight="1">
      <c r="A9537" s="92" t="s">
        <v>3907</v>
      </c>
      <c r="B9537" s="92" t="s">
        <v>2559</v>
      </c>
      <c r="C9537" s="93">
        <v>45696.0</v>
      </c>
      <c r="D9537" s="94">
        <v>0.6333333333333333</v>
      </c>
      <c r="E9537" s="92">
        <v>1.0</v>
      </c>
      <c r="F9537" s="92" t="s">
        <v>3543</v>
      </c>
    </row>
    <row r="9538" ht="14.25" customHeight="1">
      <c r="A9538" s="92" t="s">
        <v>3743</v>
      </c>
      <c r="B9538" s="92" t="s">
        <v>2559</v>
      </c>
      <c r="C9538" s="93">
        <v>45842.0</v>
      </c>
      <c r="D9538" s="94">
        <v>0.9673611111111111</v>
      </c>
      <c r="E9538" s="92">
        <v>2.0</v>
      </c>
      <c r="F9538" s="92" t="s">
        <v>3544</v>
      </c>
    </row>
    <row r="9539" ht="14.25" customHeight="1">
      <c r="A9539" s="92" t="s">
        <v>3894</v>
      </c>
      <c r="B9539" s="92" t="s">
        <v>2559</v>
      </c>
      <c r="C9539" s="93">
        <v>45880.0</v>
      </c>
      <c r="D9539" s="94">
        <v>0.9909722222222223</v>
      </c>
      <c r="E9539" s="92">
        <v>1.0</v>
      </c>
      <c r="F9539" s="92" t="s">
        <v>3543</v>
      </c>
    </row>
    <row r="9540" ht="14.25" customHeight="1">
      <c r="A9540" s="92" t="s">
        <v>4064</v>
      </c>
      <c r="B9540" s="92" t="s">
        <v>2559</v>
      </c>
      <c r="C9540" s="93">
        <v>45893.0</v>
      </c>
      <c r="D9540" s="94">
        <v>0.06527777777777778</v>
      </c>
      <c r="E9540" s="92">
        <v>2.0</v>
      </c>
      <c r="F9540" s="92" t="s">
        <v>3544</v>
      </c>
    </row>
    <row r="9541" ht="14.25" customHeight="1">
      <c r="A9541" s="92" t="s">
        <v>3946</v>
      </c>
      <c r="B9541" s="92" t="s">
        <v>2559</v>
      </c>
      <c r="C9541" s="93">
        <v>45932.0</v>
      </c>
      <c r="D9541" s="94">
        <v>0.5541666666666667</v>
      </c>
      <c r="E9541" s="92">
        <v>1.0</v>
      </c>
      <c r="F9541" s="92" t="s">
        <v>3543</v>
      </c>
    </row>
    <row r="9542" ht="14.25" customHeight="1">
      <c r="A9542" s="92" t="s">
        <v>3870</v>
      </c>
      <c r="B9542" s="92" t="s">
        <v>2559</v>
      </c>
      <c r="C9542" s="93">
        <v>45940.0</v>
      </c>
      <c r="D9542" s="94">
        <v>0.3145833333333333</v>
      </c>
      <c r="E9542" s="92">
        <v>1.0</v>
      </c>
      <c r="F9542" s="92" t="s">
        <v>3543</v>
      </c>
    </row>
    <row r="9543" ht="14.25" customHeight="1">
      <c r="A9543" s="92" t="s">
        <v>4024</v>
      </c>
      <c r="B9543" s="92" t="s">
        <v>3511</v>
      </c>
      <c r="C9543" s="93">
        <v>45614.0</v>
      </c>
      <c r="D9543" s="94">
        <v>0.34652777777777777</v>
      </c>
      <c r="E9543" s="92">
        <v>1.0</v>
      </c>
      <c r="F9543" s="92" t="s">
        <v>3543</v>
      </c>
    </row>
    <row r="9544" ht="14.25" customHeight="1">
      <c r="A9544" s="92" t="s">
        <v>3788</v>
      </c>
      <c r="B9544" s="92" t="s">
        <v>3511</v>
      </c>
      <c r="C9544" s="93">
        <v>45787.0</v>
      </c>
      <c r="D9544" s="94">
        <v>0.9284722222222223</v>
      </c>
      <c r="E9544" s="92">
        <v>0.0</v>
      </c>
      <c r="F9544" s="92" t="s">
        <v>3542</v>
      </c>
    </row>
    <row r="9545" ht="14.25" customHeight="1">
      <c r="A9545" s="92" t="s">
        <v>3889</v>
      </c>
      <c r="B9545" s="92" t="s">
        <v>3511</v>
      </c>
      <c r="C9545" s="93">
        <v>45855.0</v>
      </c>
      <c r="D9545" s="94">
        <v>0.33125</v>
      </c>
      <c r="E9545" s="92">
        <v>0.0</v>
      </c>
      <c r="F9545" s="92" t="s">
        <v>3542</v>
      </c>
    </row>
    <row r="9546" ht="14.25" customHeight="1">
      <c r="A9546" s="92" t="s">
        <v>4067</v>
      </c>
      <c r="B9546" s="92" t="s">
        <v>3049</v>
      </c>
      <c r="C9546" s="93">
        <v>45612.0</v>
      </c>
      <c r="D9546" s="94">
        <v>0.34305555555555556</v>
      </c>
      <c r="E9546" s="92">
        <v>0.0</v>
      </c>
      <c r="F9546" s="92" t="s">
        <v>3542</v>
      </c>
    </row>
    <row r="9547" ht="14.25" customHeight="1">
      <c r="A9547" s="92" t="s">
        <v>3731</v>
      </c>
      <c r="B9547" s="92" t="s">
        <v>3049</v>
      </c>
      <c r="C9547" s="93">
        <v>45692.0</v>
      </c>
      <c r="D9547" s="94">
        <v>0.6715277777777777</v>
      </c>
      <c r="E9547" s="92">
        <v>2.0</v>
      </c>
      <c r="F9547" s="92" t="s">
        <v>3544</v>
      </c>
    </row>
    <row r="9548" ht="14.25" customHeight="1">
      <c r="A9548" s="92" t="s">
        <v>3888</v>
      </c>
      <c r="B9548" s="92" t="s">
        <v>3049</v>
      </c>
      <c r="C9548" s="93">
        <v>45880.0</v>
      </c>
      <c r="D9548" s="94">
        <v>0.24305555555555555</v>
      </c>
      <c r="E9548" s="92">
        <v>2.0</v>
      </c>
      <c r="F9548" s="92" t="s">
        <v>3544</v>
      </c>
    </row>
    <row r="9549" ht="14.25" customHeight="1">
      <c r="A9549" s="92" t="s">
        <v>3858</v>
      </c>
      <c r="B9549" s="92" t="s">
        <v>2046</v>
      </c>
      <c r="C9549" s="93">
        <v>45618.0</v>
      </c>
      <c r="D9549" s="94">
        <v>0.42430555555555555</v>
      </c>
      <c r="E9549" s="92">
        <v>0.0</v>
      </c>
      <c r="F9549" s="92" t="s">
        <v>3542</v>
      </c>
    </row>
    <row r="9550" ht="14.25" customHeight="1">
      <c r="A9550" s="92" t="s">
        <v>3990</v>
      </c>
      <c r="B9550" s="92" t="s">
        <v>2046</v>
      </c>
      <c r="C9550" s="93">
        <v>45677.0</v>
      </c>
      <c r="D9550" s="94">
        <v>0.58125</v>
      </c>
      <c r="E9550" s="92">
        <v>1.0</v>
      </c>
      <c r="F9550" s="92" t="s">
        <v>3543</v>
      </c>
    </row>
    <row r="9551" ht="14.25" customHeight="1">
      <c r="A9551" s="92" t="s">
        <v>4048</v>
      </c>
      <c r="B9551" s="92" t="s">
        <v>2046</v>
      </c>
      <c r="C9551" s="93">
        <v>45930.0</v>
      </c>
      <c r="D9551" s="94">
        <v>0.1486111111111111</v>
      </c>
      <c r="E9551" s="92">
        <v>0.0</v>
      </c>
      <c r="F9551" s="92" t="s">
        <v>3542</v>
      </c>
    </row>
    <row r="9552" ht="14.25" customHeight="1">
      <c r="A9552" s="92" t="s">
        <v>4083</v>
      </c>
      <c r="B9552" s="92" t="s">
        <v>538</v>
      </c>
      <c r="C9552" s="93">
        <v>45674.0</v>
      </c>
      <c r="D9552" s="94">
        <v>0.12638888888888888</v>
      </c>
      <c r="E9552" s="92">
        <v>2.0</v>
      </c>
      <c r="F9552" s="92" t="s">
        <v>3544</v>
      </c>
    </row>
    <row r="9553" ht="14.25" customHeight="1">
      <c r="A9553" s="92" t="s">
        <v>3826</v>
      </c>
      <c r="B9553" s="92" t="s">
        <v>538</v>
      </c>
      <c r="C9553" s="93">
        <v>45710.0</v>
      </c>
      <c r="D9553" s="94">
        <v>0.37430555555555556</v>
      </c>
      <c r="E9553" s="92">
        <v>0.0</v>
      </c>
      <c r="F9553" s="92" t="s">
        <v>3542</v>
      </c>
    </row>
    <row r="9554" ht="14.25" customHeight="1">
      <c r="A9554" s="92" t="s">
        <v>4082</v>
      </c>
      <c r="B9554" s="92" t="s">
        <v>3512</v>
      </c>
      <c r="C9554" s="93">
        <v>45612.0</v>
      </c>
      <c r="D9554" s="94">
        <v>0.9631944444444445</v>
      </c>
      <c r="E9554" s="92">
        <v>2.0</v>
      </c>
      <c r="F9554" s="92" t="s">
        <v>3544</v>
      </c>
    </row>
    <row r="9555" ht="14.25" customHeight="1">
      <c r="A9555" s="92" t="s">
        <v>3977</v>
      </c>
      <c r="B9555" s="92" t="s">
        <v>3512</v>
      </c>
      <c r="C9555" s="93">
        <v>45770.0</v>
      </c>
      <c r="D9555" s="94">
        <v>0.9673611111111111</v>
      </c>
      <c r="E9555" s="92">
        <v>1.0</v>
      </c>
      <c r="F9555" s="92" t="s">
        <v>3543</v>
      </c>
    </row>
    <row r="9556" ht="14.25" customHeight="1">
      <c r="A9556" s="92" t="s">
        <v>3683</v>
      </c>
      <c r="B9556" s="92" t="s">
        <v>2047</v>
      </c>
      <c r="C9556" s="93">
        <v>45884.0</v>
      </c>
      <c r="D9556" s="94">
        <v>0.5319444444444444</v>
      </c>
      <c r="E9556" s="92">
        <v>2.0</v>
      </c>
      <c r="F9556" s="92" t="s">
        <v>3544</v>
      </c>
    </row>
    <row r="9557" ht="14.25" customHeight="1">
      <c r="A9557" s="92" t="s">
        <v>3750</v>
      </c>
      <c r="B9557" s="92" t="s">
        <v>2047</v>
      </c>
      <c r="C9557" s="93">
        <v>45931.0</v>
      </c>
      <c r="D9557" s="94">
        <v>0.18888888888888888</v>
      </c>
      <c r="E9557" s="92">
        <v>1.0</v>
      </c>
      <c r="F9557" s="92" t="s">
        <v>3543</v>
      </c>
    </row>
    <row r="9558" ht="14.25" customHeight="1">
      <c r="A9558" s="92" t="s">
        <v>3900</v>
      </c>
      <c r="B9558" s="92" t="s">
        <v>3513</v>
      </c>
      <c r="C9558" s="93">
        <v>45580.0</v>
      </c>
      <c r="D9558" s="94">
        <v>0.9013888888888889</v>
      </c>
      <c r="E9558" s="92">
        <v>2.0</v>
      </c>
      <c r="F9558" s="92" t="s">
        <v>3544</v>
      </c>
    </row>
    <row r="9559" ht="14.25" customHeight="1">
      <c r="A9559" s="92" t="s">
        <v>3829</v>
      </c>
      <c r="B9559" s="92" t="s">
        <v>3513</v>
      </c>
      <c r="C9559" s="93">
        <v>45635.0</v>
      </c>
      <c r="D9559" s="94">
        <v>0.9097222222222222</v>
      </c>
      <c r="E9559" s="92">
        <v>1.0</v>
      </c>
      <c r="F9559" s="92" t="s">
        <v>3543</v>
      </c>
    </row>
    <row r="9560" ht="14.25" customHeight="1">
      <c r="A9560" s="92" t="s">
        <v>3831</v>
      </c>
      <c r="B9560" s="92" t="s">
        <v>1564</v>
      </c>
      <c r="C9560" s="93">
        <v>45688.0</v>
      </c>
      <c r="D9560" s="94">
        <v>0.6409722222222223</v>
      </c>
      <c r="E9560" s="92">
        <v>1.0</v>
      </c>
      <c r="F9560" s="92" t="s">
        <v>3543</v>
      </c>
    </row>
    <row r="9561" ht="14.25" customHeight="1">
      <c r="A9561" s="92" t="s">
        <v>3690</v>
      </c>
      <c r="B9561" s="92" t="s">
        <v>1564</v>
      </c>
      <c r="C9561" s="93">
        <v>45701.0</v>
      </c>
      <c r="D9561" s="94">
        <v>0.8145833333333333</v>
      </c>
      <c r="E9561" s="92">
        <v>2.0</v>
      </c>
      <c r="F9561" s="92" t="s">
        <v>3544</v>
      </c>
    </row>
    <row r="9562" ht="14.25" customHeight="1">
      <c r="A9562" s="92" t="s">
        <v>4059</v>
      </c>
      <c r="B9562" s="92" t="s">
        <v>2560</v>
      </c>
      <c r="C9562" s="93">
        <v>45937.0</v>
      </c>
      <c r="D9562" s="94">
        <v>0.13958333333333334</v>
      </c>
      <c r="E9562" s="92">
        <v>0.0</v>
      </c>
      <c r="F9562" s="92" t="s">
        <v>3542</v>
      </c>
    </row>
    <row r="9563" ht="14.25" customHeight="1">
      <c r="A9563" s="92" t="s">
        <v>4083</v>
      </c>
      <c r="B9563" s="92" t="s">
        <v>2048</v>
      </c>
      <c r="C9563" s="93">
        <v>45648.0</v>
      </c>
      <c r="D9563" s="94">
        <v>0.1951388888888889</v>
      </c>
      <c r="E9563" s="92">
        <v>0.0</v>
      </c>
      <c r="F9563" s="92" t="s">
        <v>3542</v>
      </c>
    </row>
    <row r="9564" ht="14.25" customHeight="1">
      <c r="A9564" s="92" t="s">
        <v>3997</v>
      </c>
      <c r="B9564" s="92" t="s">
        <v>2048</v>
      </c>
      <c r="C9564" s="93">
        <v>45706.0</v>
      </c>
      <c r="D9564" s="94">
        <v>0.03819444444444445</v>
      </c>
      <c r="E9564" s="92">
        <v>2.0</v>
      </c>
      <c r="F9564" s="92" t="s">
        <v>3544</v>
      </c>
    </row>
    <row r="9565" ht="14.25" customHeight="1">
      <c r="A9565" s="92" t="s">
        <v>3909</v>
      </c>
      <c r="B9565" s="92" t="s">
        <v>2048</v>
      </c>
      <c r="C9565" s="93">
        <v>45792.0</v>
      </c>
      <c r="D9565" s="94">
        <v>0.8125</v>
      </c>
      <c r="E9565" s="92">
        <v>2.0</v>
      </c>
      <c r="F9565" s="92" t="s">
        <v>3544</v>
      </c>
    </row>
    <row r="9566" ht="14.25" customHeight="1">
      <c r="A9566" s="92" t="s">
        <v>3904</v>
      </c>
      <c r="B9566" s="92" t="s">
        <v>2048</v>
      </c>
      <c r="C9566" s="93">
        <v>45849.0</v>
      </c>
      <c r="D9566" s="94">
        <v>0.19027777777777777</v>
      </c>
      <c r="E9566" s="92">
        <v>2.0</v>
      </c>
      <c r="F9566" s="92" t="s">
        <v>3544</v>
      </c>
    </row>
    <row r="9567" ht="14.25" customHeight="1">
      <c r="A9567" s="92" t="s">
        <v>3883</v>
      </c>
      <c r="B9567" s="92" t="s">
        <v>2048</v>
      </c>
      <c r="C9567" s="93">
        <v>45882.0</v>
      </c>
      <c r="D9567" s="94">
        <v>0.36180555555555555</v>
      </c>
      <c r="E9567" s="92">
        <v>2.0</v>
      </c>
      <c r="F9567" s="92" t="s">
        <v>3544</v>
      </c>
    </row>
    <row r="9568" ht="14.25" customHeight="1">
      <c r="A9568" s="92" t="s">
        <v>3877</v>
      </c>
      <c r="B9568" s="92" t="s">
        <v>2561</v>
      </c>
      <c r="C9568" s="93">
        <v>45657.0</v>
      </c>
      <c r="D9568" s="94">
        <v>0.10555555555555556</v>
      </c>
      <c r="E9568" s="92">
        <v>2.0</v>
      </c>
      <c r="F9568" s="92" t="s">
        <v>3544</v>
      </c>
    </row>
    <row r="9569" ht="14.25" customHeight="1">
      <c r="A9569" s="92" t="s">
        <v>3959</v>
      </c>
      <c r="B9569" s="92" t="s">
        <v>2561</v>
      </c>
      <c r="C9569" s="93">
        <v>45892.0</v>
      </c>
      <c r="D9569" s="94">
        <v>0.6611111111111111</v>
      </c>
      <c r="E9569" s="92">
        <v>1.0</v>
      </c>
      <c r="F9569" s="92" t="s">
        <v>3543</v>
      </c>
    </row>
    <row r="9570" ht="14.25" customHeight="1">
      <c r="A9570" s="92" t="s">
        <v>3876</v>
      </c>
      <c r="B9570" s="92" t="s">
        <v>2561</v>
      </c>
      <c r="C9570" s="93">
        <v>45920.0</v>
      </c>
      <c r="D9570" s="94">
        <v>0.91875</v>
      </c>
      <c r="E9570" s="92">
        <v>0.0</v>
      </c>
      <c r="F9570" s="92" t="s">
        <v>3542</v>
      </c>
    </row>
    <row r="9571" ht="14.25" customHeight="1">
      <c r="A9571" s="92" t="s">
        <v>3676</v>
      </c>
      <c r="B9571" s="92" t="s">
        <v>1038</v>
      </c>
      <c r="C9571" s="93">
        <v>45597.0</v>
      </c>
      <c r="D9571" s="94">
        <v>0.0798611111111111</v>
      </c>
      <c r="E9571" s="92">
        <v>1.0</v>
      </c>
      <c r="F9571" s="92" t="s">
        <v>3543</v>
      </c>
    </row>
    <row r="9572" ht="14.25" customHeight="1">
      <c r="A9572" s="92" t="s">
        <v>4000</v>
      </c>
      <c r="B9572" s="92" t="s">
        <v>1038</v>
      </c>
      <c r="C9572" s="93">
        <v>45785.0</v>
      </c>
      <c r="D9572" s="94">
        <v>0.007638888888888889</v>
      </c>
      <c r="E9572" s="92">
        <v>0.0</v>
      </c>
      <c r="F9572" s="92" t="s">
        <v>3542</v>
      </c>
    </row>
    <row r="9573" ht="14.25" customHeight="1">
      <c r="A9573" s="92" t="s">
        <v>3965</v>
      </c>
      <c r="B9573" s="92" t="s">
        <v>1038</v>
      </c>
      <c r="C9573" s="93">
        <v>45796.0</v>
      </c>
      <c r="D9573" s="94">
        <v>0.8277777777777777</v>
      </c>
      <c r="E9573" s="92">
        <v>1.0</v>
      </c>
      <c r="F9573" s="92" t="s">
        <v>3543</v>
      </c>
    </row>
    <row r="9574" ht="14.25" customHeight="1">
      <c r="A9574" s="92" t="s">
        <v>4051</v>
      </c>
      <c r="B9574" s="92" t="s">
        <v>2049</v>
      </c>
      <c r="C9574" s="93">
        <v>45835.0</v>
      </c>
      <c r="D9574" s="94">
        <v>0.8423611111111111</v>
      </c>
      <c r="E9574" s="92">
        <v>2.0</v>
      </c>
      <c r="F9574" s="92" t="s">
        <v>3544</v>
      </c>
    </row>
    <row r="9575" ht="14.25" customHeight="1">
      <c r="A9575" s="92" t="s">
        <v>4073</v>
      </c>
      <c r="B9575" s="92" t="s">
        <v>2049</v>
      </c>
      <c r="C9575" s="93">
        <v>45837.0</v>
      </c>
      <c r="D9575" s="94">
        <v>0.6958333333333333</v>
      </c>
      <c r="E9575" s="92">
        <v>1.0</v>
      </c>
      <c r="F9575" s="92" t="s">
        <v>3543</v>
      </c>
    </row>
    <row r="9576" ht="14.25" customHeight="1">
      <c r="A9576" s="92" t="s">
        <v>3825</v>
      </c>
      <c r="B9576" s="92" t="s">
        <v>2049</v>
      </c>
      <c r="C9576" s="93">
        <v>45894.0</v>
      </c>
      <c r="D9576" s="94">
        <v>0.1111111111111111</v>
      </c>
      <c r="E9576" s="92">
        <v>1.0</v>
      </c>
      <c r="F9576" s="92" t="s">
        <v>3543</v>
      </c>
    </row>
    <row r="9577" ht="14.25" customHeight="1">
      <c r="A9577" s="92" t="s">
        <v>3926</v>
      </c>
      <c r="B9577" s="92" t="s">
        <v>539</v>
      </c>
      <c r="C9577" s="93">
        <v>45649.0</v>
      </c>
      <c r="D9577" s="94">
        <v>0.9243055555555556</v>
      </c>
      <c r="E9577" s="92">
        <v>1.0</v>
      </c>
      <c r="F9577" s="92" t="s">
        <v>3543</v>
      </c>
    </row>
    <row r="9578" ht="14.25" customHeight="1">
      <c r="A9578" s="92" t="s">
        <v>3743</v>
      </c>
      <c r="B9578" s="92" t="s">
        <v>539</v>
      </c>
      <c r="C9578" s="93">
        <v>45942.0</v>
      </c>
      <c r="D9578" s="94">
        <v>0.05277777777777778</v>
      </c>
      <c r="E9578" s="92">
        <v>0.0</v>
      </c>
      <c r="F9578" s="92" t="s">
        <v>3542</v>
      </c>
    </row>
    <row r="9579" ht="14.25" customHeight="1">
      <c r="A9579" s="92" t="s">
        <v>4079</v>
      </c>
      <c r="B9579" s="92" t="s">
        <v>3514</v>
      </c>
      <c r="C9579" s="93">
        <v>45603.0</v>
      </c>
      <c r="D9579" s="94">
        <v>0.8625</v>
      </c>
      <c r="E9579" s="92">
        <v>1.0</v>
      </c>
      <c r="F9579" s="92" t="s">
        <v>3543</v>
      </c>
    </row>
    <row r="9580" ht="14.25" customHeight="1">
      <c r="A9580" s="92" t="s">
        <v>4059</v>
      </c>
      <c r="B9580" s="92" t="s">
        <v>3514</v>
      </c>
      <c r="C9580" s="93">
        <v>45668.0</v>
      </c>
      <c r="D9580" s="94">
        <v>0.6631944444444444</v>
      </c>
      <c r="E9580" s="92">
        <v>1.0</v>
      </c>
      <c r="F9580" s="92" t="s">
        <v>3543</v>
      </c>
    </row>
    <row r="9581" ht="14.25" customHeight="1">
      <c r="A9581" s="92" t="s">
        <v>3825</v>
      </c>
      <c r="B9581" s="92" t="s">
        <v>3514</v>
      </c>
      <c r="C9581" s="93">
        <v>45809.0</v>
      </c>
      <c r="D9581" s="94">
        <v>0.4270833333333333</v>
      </c>
      <c r="E9581" s="92">
        <v>2.0</v>
      </c>
      <c r="F9581" s="92" t="s">
        <v>3544</v>
      </c>
    </row>
    <row r="9582" ht="14.25" customHeight="1">
      <c r="A9582" s="92" t="s">
        <v>3989</v>
      </c>
      <c r="B9582" s="92" t="s">
        <v>1039</v>
      </c>
      <c r="C9582" s="93">
        <v>45635.0</v>
      </c>
      <c r="D9582" s="94">
        <v>0.6208333333333333</v>
      </c>
      <c r="E9582" s="92">
        <v>1.0</v>
      </c>
      <c r="F9582" s="92" t="s">
        <v>3543</v>
      </c>
    </row>
    <row r="9583" ht="14.25" customHeight="1">
      <c r="A9583" s="92" t="s">
        <v>3982</v>
      </c>
      <c r="B9583" s="92" t="s">
        <v>1039</v>
      </c>
      <c r="C9583" s="93">
        <v>45876.0</v>
      </c>
      <c r="D9583" s="94">
        <v>0.8284722222222223</v>
      </c>
      <c r="E9583" s="92">
        <v>1.0</v>
      </c>
      <c r="F9583" s="92" t="s">
        <v>3543</v>
      </c>
    </row>
    <row r="9584" ht="14.25" customHeight="1">
      <c r="A9584" s="92" t="s">
        <v>3707</v>
      </c>
      <c r="B9584" s="92" t="s">
        <v>1039</v>
      </c>
      <c r="C9584" s="93">
        <v>45926.0</v>
      </c>
      <c r="D9584" s="94">
        <v>0.75</v>
      </c>
      <c r="E9584" s="92">
        <v>0.0</v>
      </c>
      <c r="F9584" s="92" t="s">
        <v>3542</v>
      </c>
    </row>
    <row r="9585" ht="14.25" customHeight="1">
      <c r="A9585" s="92" t="s">
        <v>3979</v>
      </c>
      <c r="B9585" s="92" t="s">
        <v>1039</v>
      </c>
      <c r="C9585" s="93">
        <v>45930.0</v>
      </c>
      <c r="D9585" s="94">
        <v>0.6097222222222223</v>
      </c>
      <c r="E9585" s="92">
        <v>0.0</v>
      </c>
      <c r="F9585" s="92" t="s">
        <v>3542</v>
      </c>
    </row>
    <row r="9586" ht="14.25" customHeight="1">
      <c r="A9586" s="92" t="s">
        <v>3971</v>
      </c>
      <c r="B9586" s="92" t="s">
        <v>1565</v>
      </c>
      <c r="C9586" s="93">
        <v>45589.0</v>
      </c>
      <c r="D9586" s="94">
        <v>0.7597222222222222</v>
      </c>
      <c r="E9586" s="92">
        <v>1.0</v>
      </c>
      <c r="F9586" s="92" t="s">
        <v>3543</v>
      </c>
    </row>
    <row r="9587" ht="14.25" customHeight="1">
      <c r="A9587" s="92" t="s">
        <v>3659</v>
      </c>
      <c r="B9587" s="92" t="s">
        <v>1565</v>
      </c>
      <c r="C9587" s="93">
        <v>45907.0</v>
      </c>
      <c r="D9587" s="94">
        <v>0.6229166666666667</v>
      </c>
      <c r="E9587" s="92">
        <v>1.0</v>
      </c>
      <c r="F9587" s="92" t="s">
        <v>3543</v>
      </c>
    </row>
    <row r="9588" ht="14.25" customHeight="1">
      <c r="A9588" s="92" t="s">
        <v>3685</v>
      </c>
      <c r="B9588" s="92" t="s">
        <v>2050</v>
      </c>
      <c r="C9588" s="93">
        <v>45600.0</v>
      </c>
      <c r="D9588" s="94">
        <v>0.14027777777777778</v>
      </c>
      <c r="E9588" s="92">
        <v>2.0</v>
      </c>
      <c r="F9588" s="92" t="s">
        <v>3544</v>
      </c>
    </row>
    <row r="9589" ht="14.25" customHeight="1">
      <c r="A9589" s="92" t="s">
        <v>4037</v>
      </c>
      <c r="B9589" s="92" t="s">
        <v>2050</v>
      </c>
      <c r="C9589" s="93">
        <v>45691.0</v>
      </c>
      <c r="D9589" s="94">
        <v>0.6270833333333333</v>
      </c>
      <c r="E9589" s="92">
        <v>2.0</v>
      </c>
      <c r="F9589" s="92" t="s">
        <v>3544</v>
      </c>
    </row>
    <row r="9590" ht="14.25" customHeight="1">
      <c r="A9590" s="92" t="s">
        <v>4079</v>
      </c>
      <c r="B9590" s="92" t="s">
        <v>2050</v>
      </c>
      <c r="C9590" s="93">
        <v>45714.0</v>
      </c>
      <c r="D9590" s="94">
        <v>0.9631944444444445</v>
      </c>
      <c r="E9590" s="92">
        <v>2.0</v>
      </c>
      <c r="F9590" s="92" t="s">
        <v>3544</v>
      </c>
    </row>
    <row r="9591" ht="14.25" customHeight="1">
      <c r="A9591" s="92" t="s">
        <v>3754</v>
      </c>
      <c r="B9591" s="92" t="s">
        <v>2050</v>
      </c>
      <c r="C9591" s="93">
        <v>45767.0</v>
      </c>
      <c r="D9591" s="94">
        <v>0.04583333333333333</v>
      </c>
      <c r="E9591" s="92">
        <v>1.0</v>
      </c>
      <c r="F9591" s="92" t="s">
        <v>3543</v>
      </c>
    </row>
    <row r="9592" ht="14.25" customHeight="1">
      <c r="A9592" s="92" t="s">
        <v>4028</v>
      </c>
      <c r="B9592" s="92" t="s">
        <v>2050</v>
      </c>
      <c r="C9592" s="93">
        <v>45879.0</v>
      </c>
      <c r="D9592" s="94">
        <v>0.075</v>
      </c>
      <c r="E9592" s="92">
        <v>0.0</v>
      </c>
      <c r="F9592" s="92" t="s">
        <v>3542</v>
      </c>
    </row>
    <row r="9593" ht="14.25" customHeight="1">
      <c r="A9593" s="92" t="s">
        <v>4066</v>
      </c>
      <c r="B9593" s="92" t="s">
        <v>3515</v>
      </c>
      <c r="C9593" s="93">
        <v>45719.0</v>
      </c>
      <c r="D9593" s="94">
        <v>0.38819444444444445</v>
      </c>
      <c r="E9593" s="92">
        <v>1.0</v>
      </c>
      <c r="F9593" s="92" t="s">
        <v>3543</v>
      </c>
    </row>
    <row r="9594" ht="14.25" customHeight="1">
      <c r="A9594" s="92" t="s">
        <v>4063</v>
      </c>
      <c r="B9594" s="92" t="s">
        <v>3515</v>
      </c>
      <c r="C9594" s="93">
        <v>45812.0</v>
      </c>
      <c r="D9594" s="94">
        <v>0.3715277777777778</v>
      </c>
      <c r="E9594" s="92">
        <v>2.0</v>
      </c>
      <c r="F9594" s="92" t="s">
        <v>3544</v>
      </c>
    </row>
    <row r="9595" ht="14.25" customHeight="1">
      <c r="A9595" s="92" t="s">
        <v>4021</v>
      </c>
      <c r="B9595" s="92" t="s">
        <v>1040</v>
      </c>
      <c r="C9595" s="93">
        <v>45650.0</v>
      </c>
      <c r="D9595" s="94">
        <v>0.016666666666666666</v>
      </c>
      <c r="E9595" s="92">
        <v>1.0</v>
      </c>
      <c r="F9595" s="92" t="s">
        <v>3543</v>
      </c>
    </row>
    <row r="9596" ht="14.25" customHeight="1">
      <c r="A9596" s="92" t="s">
        <v>3663</v>
      </c>
      <c r="B9596" s="92" t="s">
        <v>3050</v>
      </c>
      <c r="C9596" s="93">
        <v>45710.0</v>
      </c>
      <c r="D9596" s="94">
        <v>0.3076388888888889</v>
      </c>
      <c r="E9596" s="92">
        <v>2.0</v>
      </c>
      <c r="F9596" s="92" t="s">
        <v>3544</v>
      </c>
    </row>
    <row r="9597" ht="14.25" customHeight="1">
      <c r="A9597" s="92" t="s">
        <v>3719</v>
      </c>
      <c r="B9597" s="92" t="s">
        <v>3050</v>
      </c>
      <c r="C9597" s="93">
        <v>45800.0</v>
      </c>
      <c r="D9597" s="94">
        <v>0.15902777777777777</v>
      </c>
      <c r="E9597" s="92">
        <v>1.0</v>
      </c>
      <c r="F9597" s="92" t="s">
        <v>3543</v>
      </c>
    </row>
    <row r="9598" ht="14.25" customHeight="1">
      <c r="A9598" s="92" t="s">
        <v>4053</v>
      </c>
      <c r="B9598" s="92" t="s">
        <v>3050</v>
      </c>
      <c r="C9598" s="93">
        <v>45801.0</v>
      </c>
      <c r="D9598" s="94">
        <v>0.7333333333333333</v>
      </c>
      <c r="E9598" s="92">
        <v>0.0</v>
      </c>
      <c r="F9598" s="92" t="s">
        <v>3542</v>
      </c>
    </row>
    <row r="9599" ht="14.25" customHeight="1">
      <c r="A9599" s="92" t="s">
        <v>3796</v>
      </c>
      <c r="B9599" s="92" t="s">
        <v>2562</v>
      </c>
      <c r="C9599" s="93">
        <v>45674.0</v>
      </c>
      <c r="D9599" s="94">
        <v>0.7368055555555556</v>
      </c>
      <c r="E9599" s="92">
        <v>0.0</v>
      </c>
      <c r="F9599" s="92" t="s">
        <v>3542</v>
      </c>
    </row>
    <row r="9600" ht="14.25" customHeight="1">
      <c r="A9600" s="92" t="s">
        <v>3937</v>
      </c>
      <c r="B9600" s="92" t="s">
        <v>2562</v>
      </c>
      <c r="C9600" s="93">
        <v>45832.0</v>
      </c>
      <c r="D9600" s="94">
        <v>0.9777777777777777</v>
      </c>
      <c r="E9600" s="92">
        <v>1.0</v>
      </c>
      <c r="F9600" s="92" t="s">
        <v>3543</v>
      </c>
    </row>
    <row r="9601" ht="14.25" customHeight="1">
      <c r="A9601" s="92" t="s">
        <v>3804</v>
      </c>
      <c r="B9601" s="92" t="s">
        <v>2563</v>
      </c>
      <c r="C9601" s="93">
        <v>45607.0</v>
      </c>
      <c r="D9601" s="94">
        <v>0.42986111111111114</v>
      </c>
      <c r="E9601" s="92">
        <v>2.0</v>
      </c>
      <c r="F9601" s="92" t="s">
        <v>3544</v>
      </c>
    </row>
    <row r="9602" ht="14.25" customHeight="1">
      <c r="A9602" s="92" t="s">
        <v>3687</v>
      </c>
      <c r="B9602" s="92" t="s">
        <v>2563</v>
      </c>
      <c r="C9602" s="93">
        <v>45713.0</v>
      </c>
      <c r="D9602" s="94">
        <v>0.5395833333333333</v>
      </c>
      <c r="E9602" s="92">
        <v>2.0</v>
      </c>
      <c r="F9602" s="92" t="s">
        <v>3544</v>
      </c>
    </row>
    <row r="9603" ht="14.25" customHeight="1">
      <c r="A9603" s="92" t="s">
        <v>4076</v>
      </c>
      <c r="B9603" s="92" t="s">
        <v>2563</v>
      </c>
      <c r="C9603" s="93">
        <v>45740.0</v>
      </c>
      <c r="D9603" s="94">
        <v>0.10972222222222222</v>
      </c>
      <c r="E9603" s="92">
        <v>1.0</v>
      </c>
      <c r="F9603" s="92" t="s">
        <v>3543</v>
      </c>
    </row>
    <row r="9604" ht="14.25" customHeight="1">
      <c r="A9604" s="92" t="s">
        <v>3867</v>
      </c>
      <c r="B9604" s="92" t="s">
        <v>2563</v>
      </c>
      <c r="C9604" s="93">
        <v>45805.0</v>
      </c>
      <c r="D9604" s="94">
        <v>0.5319444444444444</v>
      </c>
      <c r="E9604" s="92">
        <v>0.0</v>
      </c>
      <c r="F9604" s="92" t="s">
        <v>3542</v>
      </c>
    </row>
    <row r="9605" ht="14.25" customHeight="1">
      <c r="A9605" s="92" t="s">
        <v>3616</v>
      </c>
      <c r="B9605" s="92" t="s">
        <v>1566</v>
      </c>
      <c r="C9605" s="93">
        <v>45583.0</v>
      </c>
      <c r="D9605" s="94">
        <v>0.7493055555555556</v>
      </c>
      <c r="E9605" s="92">
        <v>0.0</v>
      </c>
      <c r="F9605" s="92" t="s">
        <v>3542</v>
      </c>
    </row>
    <row r="9606" ht="14.25" customHeight="1">
      <c r="A9606" s="92" t="s">
        <v>4047</v>
      </c>
      <c r="B9606" s="92" t="s">
        <v>1566</v>
      </c>
      <c r="C9606" s="93">
        <v>45589.0</v>
      </c>
      <c r="D9606" s="94">
        <v>0.2604166666666667</v>
      </c>
      <c r="E9606" s="92">
        <v>0.0</v>
      </c>
      <c r="F9606" s="92" t="s">
        <v>3542</v>
      </c>
    </row>
    <row r="9607" ht="14.25" customHeight="1">
      <c r="A9607" s="92" t="s">
        <v>3872</v>
      </c>
      <c r="B9607" s="92" t="s">
        <v>1566</v>
      </c>
      <c r="C9607" s="93">
        <v>45662.0</v>
      </c>
      <c r="D9607" s="94">
        <v>0.0798611111111111</v>
      </c>
      <c r="E9607" s="92">
        <v>0.0</v>
      </c>
      <c r="F9607" s="92" t="s">
        <v>3542</v>
      </c>
    </row>
    <row r="9608" ht="14.25" customHeight="1">
      <c r="A9608" s="92" t="s">
        <v>3728</v>
      </c>
      <c r="B9608" s="92" t="s">
        <v>1566</v>
      </c>
      <c r="C9608" s="93">
        <v>45668.0</v>
      </c>
      <c r="D9608" s="94">
        <v>0.08333333333333333</v>
      </c>
      <c r="E9608" s="92">
        <v>2.0</v>
      </c>
      <c r="F9608" s="92" t="s">
        <v>3544</v>
      </c>
    </row>
    <row r="9609" ht="14.25" customHeight="1">
      <c r="A9609" s="92" t="s">
        <v>3949</v>
      </c>
      <c r="B9609" s="92" t="s">
        <v>1566</v>
      </c>
      <c r="C9609" s="93">
        <v>45765.0</v>
      </c>
      <c r="D9609" s="94">
        <v>0.9375</v>
      </c>
      <c r="E9609" s="92">
        <v>2.0</v>
      </c>
      <c r="F9609" s="92" t="s">
        <v>3544</v>
      </c>
    </row>
    <row r="9610" ht="14.25" customHeight="1">
      <c r="A9610" s="92" t="s">
        <v>3973</v>
      </c>
      <c r="B9610" s="92" t="s">
        <v>1566</v>
      </c>
      <c r="C9610" s="93">
        <v>45771.0</v>
      </c>
      <c r="D9610" s="94">
        <v>0.2326388888888889</v>
      </c>
      <c r="E9610" s="92">
        <v>0.0</v>
      </c>
      <c r="F9610" s="92" t="s">
        <v>3542</v>
      </c>
    </row>
    <row r="9611" ht="14.25" customHeight="1">
      <c r="A9611" s="92" t="s">
        <v>3867</v>
      </c>
      <c r="B9611" s="92" t="s">
        <v>1566</v>
      </c>
      <c r="C9611" s="93">
        <v>45872.0</v>
      </c>
      <c r="D9611" s="94">
        <v>0.5513888888888889</v>
      </c>
      <c r="E9611" s="92">
        <v>0.0</v>
      </c>
      <c r="F9611" s="92" t="s">
        <v>3542</v>
      </c>
    </row>
    <row r="9612" ht="14.25" customHeight="1">
      <c r="A9612" s="92" t="s">
        <v>3989</v>
      </c>
      <c r="B9612" s="92" t="s">
        <v>1041</v>
      </c>
      <c r="C9612" s="93">
        <v>45643.0</v>
      </c>
      <c r="D9612" s="94">
        <v>0.7395833333333334</v>
      </c>
      <c r="E9612" s="92">
        <v>1.0</v>
      </c>
      <c r="F9612" s="92" t="s">
        <v>3543</v>
      </c>
    </row>
    <row r="9613" ht="14.25" customHeight="1">
      <c r="A9613" s="92" t="s">
        <v>3772</v>
      </c>
      <c r="B9613" s="92" t="s">
        <v>3516</v>
      </c>
      <c r="C9613" s="93">
        <v>45617.0</v>
      </c>
      <c r="D9613" s="94">
        <v>0.19930555555555557</v>
      </c>
      <c r="E9613" s="92">
        <v>2.0</v>
      </c>
      <c r="F9613" s="92" t="s">
        <v>3544</v>
      </c>
    </row>
    <row r="9614" ht="14.25" customHeight="1">
      <c r="A9614" s="92" t="s">
        <v>3803</v>
      </c>
      <c r="B9614" s="92" t="s">
        <v>3516</v>
      </c>
      <c r="C9614" s="93">
        <v>45679.0</v>
      </c>
      <c r="D9614" s="94">
        <v>0.18333333333333332</v>
      </c>
      <c r="E9614" s="92">
        <v>2.0</v>
      </c>
      <c r="F9614" s="92" t="s">
        <v>3544</v>
      </c>
    </row>
    <row r="9615" ht="14.25" customHeight="1">
      <c r="A9615" s="92" t="s">
        <v>3741</v>
      </c>
      <c r="B9615" s="92" t="s">
        <v>3516</v>
      </c>
      <c r="C9615" s="93">
        <v>45750.0</v>
      </c>
      <c r="D9615" s="94">
        <v>0.6770833333333334</v>
      </c>
      <c r="E9615" s="92">
        <v>2.0</v>
      </c>
      <c r="F9615" s="92" t="s">
        <v>3544</v>
      </c>
    </row>
    <row r="9616" ht="14.25" customHeight="1">
      <c r="A9616" s="92" t="s">
        <v>3734</v>
      </c>
      <c r="B9616" s="92" t="s">
        <v>3516</v>
      </c>
      <c r="C9616" s="93">
        <v>45752.0</v>
      </c>
      <c r="D9616" s="94">
        <v>0.018055555555555554</v>
      </c>
      <c r="E9616" s="92">
        <v>0.0</v>
      </c>
      <c r="F9616" s="92" t="s">
        <v>3542</v>
      </c>
    </row>
    <row r="9617" ht="14.25" customHeight="1">
      <c r="A9617" s="92" t="s">
        <v>3749</v>
      </c>
      <c r="B9617" s="92" t="s">
        <v>3516</v>
      </c>
      <c r="C9617" s="93">
        <v>45783.0</v>
      </c>
      <c r="D9617" s="94">
        <v>0.8604166666666667</v>
      </c>
      <c r="E9617" s="92">
        <v>2.0</v>
      </c>
      <c r="F9617" s="92" t="s">
        <v>3544</v>
      </c>
    </row>
    <row r="9618" ht="14.25" customHeight="1">
      <c r="A9618" s="92" t="s">
        <v>3909</v>
      </c>
      <c r="B9618" s="92" t="s">
        <v>3516</v>
      </c>
      <c r="C9618" s="93">
        <v>45903.0</v>
      </c>
      <c r="D9618" s="94">
        <v>0.8131944444444444</v>
      </c>
      <c r="E9618" s="92">
        <v>1.0</v>
      </c>
      <c r="F9618" s="92" t="s">
        <v>3543</v>
      </c>
    </row>
    <row r="9619" ht="14.25" customHeight="1">
      <c r="A9619" s="92" t="s">
        <v>3903</v>
      </c>
      <c r="B9619" s="92" t="s">
        <v>1042</v>
      </c>
      <c r="C9619" s="93">
        <v>45680.0</v>
      </c>
      <c r="D9619" s="94">
        <v>0.22847222222222222</v>
      </c>
      <c r="E9619" s="92">
        <v>1.0</v>
      </c>
      <c r="F9619" s="92" t="s">
        <v>3543</v>
      </c>
    </row>
    <row r="9620" ht="14.25" customHeight="1">
      <c r="A9620" s="92" t="s">
        <v>3752</v>
      </c>
      <c r="B9620" s="92" t="s">
        <v>1042</v>
      </c>
      <c r="C9620" s="93">
        <v>45696.0</v>
      </c>
      <c r="D9620" s="94">
        <v>0.9652777777777778</v>
      </c>
      <c r="E9620" s="92">
        <v>0.0</v>
      </c>
      <c r="F9620" s="92" t="s">
        <v>3542</v>
      </c>
    </row>
    <row r="9621" ht="14.25" customHeight="1">
      <c r="A9621" s="92" t="s">
        <v>3974</v>
      </c>
      <c r="B9621" s="92" t="s">
        <v>1042</v>
      </c>
      <c r="C9621" s="93">
        <v>45868.0</v>
      </c>
      <c r="D9621" s="94">
        <v>0.8611111111111112</v>
      </c>
      <c r="E9621" s="92">
        <v>1.0</v>
      </c>
      <c r="F9621" s="92" t="s">
        <v>3543</v>
      </c>
    </row>
    <row r="9622" ht="14.25" customHeight="1">
      <c r="A9622" s="92" t="s">
        <v>3856</v>
      </c>
      <c r="B9622" s="92" t="s">
        <v>540</v>
      </c>
      <c r="C9622" s="93">
        <v>45586.0</v>
      </c>
      <c r="D9622" s="94">
        <v>0.5868055555555556</v>
      </c>
      <c r="E9622" s="92">
        <v>1.0</v>
      </c>
      <c r="F9622" s="92" t="s">
        <v>3543</v>
      </c>
    </row>
    <row r="9623" ht="14.25" customHeight="1">
      <c r="A9623" s="92" t="s">
        <v>4075</v>
      </c>
      <c r="B9623" s="92" t="s">
        <v>540</v>
      </c>
      <c r="C9623" s="93">
        <v>45637.0</v>
      </c>
      <c r="D9623" s="94">
        <v>0.13819444444444445</v>
      </c>
      <c r="E9623" s="92">
        <v>2.0</v>
      </c>
      <c r="F9623" s="92" t="s">
        <v>3544</v>
      </c>
    </row>
    <row r="9624" ht="14.25" customHeight="1">
      <c r="A9624" s="92" t="s">
        <v>4079</v>
      </c>
      <c r="B9624" s="92" t="s">
        <v>540</v>
      </c>
      <c r="C9624" s="93">
        <v>45878.0</v>
      </c>
      <c r="D9624" s="94">
        <v>0.575</v>
      </c>
      <c r="E9624" s="92">
        <v>1.0</v>
      </c>
      <c r="F9624" s="92" t="s">
        <v>3543</v>
      </c>
    </row>
    <row r="9625" ht="14.25" customHeight="1">
      <c r="A9625" s="92" t="s">
        <v>3684</v>
      </c>
      <c r="B9625" s="92" t="s">
        <v>540</v>
      </c>
      <c r="C9625" s="93">
        <v>45888.0</v>
      </c>
      <c r="D9625" s="94">
        <v>0.5340277777777778</v>
      </c>
      <c r="E9625" s="92">
        <v>1.0</v>
      </c>
      <c r="F9625" s="92" t="s">
        <v>3543</v>
      </c>
    </row>
    <row r="9626" ht="14.25" customHeight="1">
      <c r="A9626" s="92" t="s">
        <v>3843</v>
      </c>
      <c r="B9626" s="92" t="s">
        <v>540</v>
      </c>
      <c r="C9626" s="93">
        <v>45908.0</v>
      </c>
      <c r="D9626" s="94">
        <v>0.22291666666666668</v>
      </c>
      <c r="E9626" s="92">
        <v>1.0</v>
      </c>
      <c r="F9626" s="92" t="s">
        <v>3543</v>
      </c>
    </row>
    <row r="9627" ht="14.25" customHeight="1">
      <c r="A9627" s="92" t="s">
        <v>3733</v>
      </c>
      <c r="B9627" s="92" t="s">
        <v>3517</v>
      </c>
      <c r="C9627" s="93">
        <v>45682.0</v>
      </c>
      <c r="D9627" s="94">
        <v>0.15833333333333333</v>
      </c>
      <c r="E9627" s="92">
        <v>0.0</v>
      </c>
      <c r="F9627" s="92" t="s">
        <v>3542</v>
      </c>
    </row>
    <row r="9628" ht="14.25" customHeight="1">
      <c r="A9628" s="92" t="s">
        <v>3859</v>
      </c>
      <c r="B9628" s="92" t="s">
        <v>3517</v>
      </c>
      <c r="C9628" s="93">
        <v>45799.0</v>
      </c>
      <c r="D9628" s="94">
        <v>0.34930555555555554</v>
      </c>
      <c r="E9628" s="92">
        <v>1.0</v>
      </c>
      <c r="F9628" s="92" t="s">
        <v>3543</v>
      </c>
    </row>
    <row r="9629" ht="14.25" customHeight="1">
      <c r="A9629" s="92" t="s">
        <v>3997</v>
      </c>
      <c r="B9629" s="92" t="s">
        <v>3517</v>
      </c>
      <c r="C9629" s="93">
        <v>45837.0</v>
      </c>
      <c r="D9629" s="94">
        <v>0.6138888888888889</v>
      </c>
      <c r="E9629" s="92">
        <v>0.0</v>
      </c>
      <c r="F9629" s="92" t="s">
        <v>3542</v>
      </c>
    </row>
    <row r="9630" ht="14.25" customHeight="1">
      <c r="A9630" s="92" t="s">
        <v>3865</v>
      </c>
      <c r="B9630" s="92" t="s">
        <v>3517</v>
      </c>
      <c r="C9630" s="93">
        <v>45885.0</v>
      </c>
      <c r="D9630" s="94">
        <v>0.5444444444444444</v>
      </c>
      <c r="E9630" s="92">
        <v>2.0</v>
      </c>
      <c r="F9630" s="92" t="s">
        <v>3544</v>
      </c>
    </row>
    <row r="9631" ht="14.25" customHeight="1">
      <c r="A9631" s="92" t="s">
        <v>3820</v>
      </c>
      <c r="B9631" s="92" t="s">
        <v>1043</v>
      </c>
      <c r="C9631" s="93">
        <v>45675.0</v>
      </c>
      <c r="D9631" s="94">
        <v>0.33125</v>
      </c>
      <c r="E9631" s="92">
        <v>2.0</v>
      </c>
      <c r="F9631" s="92" t="s">
        <v>3544</v>
      </c>
    </row>
    <row r="9632" ht="14.25" customHeight="1">
      <c r="A9632" s="92" t="s">
        <v>3767</v>
      </c>
      <c r="B9632" s="92" t="s">
        <v>1043</v>
      </c>
      <c r="C9632" s="93">
        <v>45787.0</v>
      </c>
      <c r="D9632" s="94">
        <v>0.76875</v>
      </c>
      <c r="E9632" s="92">
        <v>0.0</v>
      </c>
      <c r="F9632" s="92" t="s">
        <v>3542</v>
      </c>
    </row>
    <row r="9633" ht="14.25" customHeight="1">
      <c r="A9633" s="92" t="s">
        <v>3951</v>
      </c>
      <c r="B9633" s="92" t="s">
        <v>1043</v>
      </c>
      <c r="C9633" s="93">
        <v>45914.0</v>
      </c>
      <c r="D9633" s="94">
        <v>0.03263888888888889</v>
      </c>
      <c r="E9633" s="92">
        <v>0.0</v>
      </c>
      <c r="F9633" s="92" t="s">
        <v>3542</v>
      </c>
    </row>
    <row r="9634" ht="14.25" customHeight="1">
      <c r="A9634" s="92" t="s">
        <v>3839</v>
      </c>
      <c r="B9634" s="92" t="s">
        <v>1567</v>
      </c>
      <c r="C9634" s="93">
        <v>45657.0</v>
      </c>
      <c r="D9634" s="94">
        <v>0.25625</v>
      </c>
      <c r="E9634" s="92">
        <v>0.0</v>
      </c>
      <c r="F9634" s="92" t="s">
        <v>3542</v>
      </c>
    </row>
    <row r="9635" ht="14.25" customHeight="1">
      <c r="A9635" s="92" t="s">
        <v>3682</v>
      </c>
      <c r="B9635" s="92" t="s">
        <v>1567</v>
      </c>
      <c r="C9635" s="93">
        <v>45745.0</v>
      </c>
      <c r="D9635" s="94">
        <v>0.9659722222222222</v>
      </c>
      <c r="E9635" s="92">
        <v>1.0</v>
      </c>
      <c r="F9635" s="92" t="s">
        <v>3543</v>
      </c>
    </row>
    <row r="9636" ht="14.25" customHeight="1">
      <c r="A9636" s="92" t="s">
        <v>3848</v>
      </c>
      <c r="B9636" s="92" t="s">
        <v>1567</v>
      </c>
      <c r="C9636" s="93">
        <v>45772.0</v>
      </c>
      <c r="D9636" s="94">
        <v>0.1388888888888889</v>
      </c>
      <c r="E9636" s="92">
        <v>1.0</v>
      </c>
      <c r="F9636" s="92" t="s">
        <v>3543</v>
      </c>
    </row>
    <row r="9637" ht="14.25" customHeight="1">
      <c r="A9637" s="92" t="s">
        <v>3755</v>
      </c>
      <c r="B9637" s="92" t="s">
        <v>1567</v>
      </c>
      <c r="C9637" s="93">
        <v>45833.0</v>
      </c>
      <c r="D9637" s="94">
        <v>0.8027777777777778</v>
      </c>
      <c r="E9637" s="92">
        <v>0.0</v>
      </c>
      <c r="F9637" s="92" t="s">
        <v>3542</v>
      </c>
    </row>
    <row r="9638" ht="14.25" customHeight="1">
      <c r="A9638" s="92" t="s">
        <v>3724</v>
      </c>
      <c r="B9638" s="92" t="s">
        <v>1567</v>
      </c>
      <c r="C9638" s="93">
        <v>45909.0</v>
      </c>
      <c r="D9638" s="94">
        <v>0.6305555555555555</v>
      </c>
      <c r="E9638" s="92">
        <v>1.0</v>
      </c>
      <c r="F9638" s="92" t="s">
        <v>3543</v>
      </c>
    </row>
    <row r="9639" ht="14.25" customHeight="1">
      <c r="A9639" s="92" t="s">
        <v>4002</v>
      </c>
      <c r="B9639" s="92" t="s">
        <v>1568</v>
      </c>
      <c r="C9639" s="93">
        <v>45666.0</v>
      </c>
      <c r="D9639" s="94">
        <v>0.6388888888888888</v>
      </c>
      <c r="E9639" s="92">
        <v>2.0</v>
      </c>
      <c r="F9639" s="92" t="s">
        <v>3544</v>
      </c>
    </row>
    <row r="9640" ht="14.25" customHeight="1">
      <c r="A9640" s="92" t="s">
        <v>3655</v>
      </c>
      <c r="B9640" s="92" t="s">
        <v>1568</v>
      </c>
      <c r="C9640" s="93">
        <v>45736.0</v>
      </c>
      <c r="D9640" s="94">
        <v>0.6388888888888888</v>
      </c>
      <c r="E9640" s="92">
        <v>1.0</v>
      </c>
      <c r="F9640" s="92" t="s">
        <v>3543</v>
      </c>
    </row>
    <row r="9641" ht="14.25" customHeight="1">
      <c r="A9641" s="92" t="s">
        <v>3954</v>
      </c>
      <c r="B9641" s="92" t="s">
        <v>1568</v>
      </c>
      <c r="C9641" s="93">
        <v>45745.0</v>
      </c>
      <c r="D9641" s="94">
        <v>0.5402777777777777</v>
      </c>
      <c r="E9641" s="92">
        <v>0.0</v>
      </c>
      <c r="F9641" s="92" t="s">
        <v>3542</v>
      </c>
    </row>
    <row r="9642" ht="14.25" customHeight="1">
      <c r="A9642" s="92" t="s">
        <v>4076</v>
      </c>
      <c r="B9642" s="92" t="s">
        <v>1568</v>
      </c>
      <c r="C9642" s="93">
        <v>45761.0</v>
      </c>
      <c r="D9642" s="94">
        <v>0.5388888888888889</v>
      </c>
      <c r="E9642" s="92">
        <v>2.0</v>
      </c>
      <c r="F9642" s="92" t="s">
        <v>3544</v>
      </c>
    </row>
    <row r="9643" ht="14.25" customHeight="1">
      <c r="A9643" s="92" t="s">
        <v>3692</v>
      </c>
      <c r="B9643" s="92" t="s">
        <v>1568</v>
      </c>
      <c r="C9643" s="93">
        <v>45938.0</v>
      </c>
      <c r="D9643" s="94">
        <v>0.8972222222222223</v>
      </c>
      <c r="E9643" s="92">
        <v>1.0</v>
      </c>
      <c r="F9643" s="92" t="s">
        <v>3543</v>
      </c>
    </row>
    <row r="9644" ht="14.25" customHeight="1">
      <c r="A9644" s="92" t="s">
        <v>3779</v>
      </c>
      <c r="B9644" s="92" t="s">
        <v>2051</v>
      </c>
      <c r="C9644" s="93">
        <v>45693.0</v>
      </c>
      <c r="D9644" s="94">
        <v>0.0125</v>
      </c>
      <c r="E9644" s="92">
        <v>1.0</v>
      </c>
      <c r="F9644" s="92" t="s">
        <v>3543</v>
      </c>
    </row>
    <row r="9645" ht="14.25" customHeight="1">
      <c r="A9645" s="92" t="s">
        <v>3836</v>
      </c>
      <c r="B9645" s="92" t="s">
        <v>541</v>
      </c>
      <c r="C9645" s="93">
        <v>45701.0</v>
      </c>
      <c r="D9645" s="94">
        <v>0.2798611111111111</v>
      </c>
      <c r="E9645" s="92">
        <v>1.0</v>
      </c>
      <c r="F9645" s="92" t="s">
        <v>3543</v>
      </c>
    </row>
    <row r="9646" ht="14.25" customHeight="1">
      <c r="A9646" s="92" t="s">
        <v>3954</v>
      </c>
      <c r="B9646" s="92" t="s">
        <v>541</v>
      </c>
      <c r="C9646" s="93">
        <v>45791.0</v>
      </c>
      <c r="D9646" s="94">
        <v>0.9513888888888888</v>
      </c>
      <c r="E9646" s="92">
        <v>1.0</v>
      </c>
      <c r="F9646" s="92" t="s">
        <v>3543</v>
      </c>
    </row>
    <row r="9647" ht="14.25" customHeight="1">
      <c r="A9647" s="92" t="s">
        <v>3824</v>
      </c>
      <c r="B9647" s="92" t="s">
        <v>541</v>
      </c>
      <c r="C9647" s="93">
        <v>45941.0</v>
      </c>
      <c r="D9647" s="94">
        <v>0.30416666666666664</v>
      </c>
      <c r="E9647" s="92">
        <v>1.0</v>
      </c>
      <c r="F9647" s="92" t="s">
        <v>3543</v>
      </c>
    </row>
    <row r="9648" ht="14.25" customHeight="1">
      <c r="A9648" s="92" t="s">
        <v>3794</v>
      </c>
      <c r="B9648" s="92" t="s">
        <v>1044</v>
      </c>
      <c r="C9648" s="93">
        <v>45682.0</v>
      </c>
      <c r="D9648" s="94">
        <v>0.7027777777777777</v>
      </c>
      <c r="E9648" s="92">
        <v>1.0</v>
      </c>
      <c r="F9648" s="92" t="s">
        <v>3543</v>
      </c>
    </row>
    <row r="9649" ht="14.25" customHeight="1">
      <c r="A9649" s="92" t="s">
        <v>3961</v>
      </c>
      <c r="B9649" s="92" t="s">
        <v>1044</v>
      </c>
      <c r="C9649" s="93">
        <v>45746.0</v>
      </c>
      <c r="D9649" s="94">
        <v>0.6784722222222223</v>
      </c>
      <c r="E9649" s="92">
        <v>1.0</v>
      </c>
      <c r="F9649" s="92" t="s">
        <v>3543</v>
      </c>
    </row>
    <row r="9650" ht="14.25" customHeight="1">
      <c r="A9650" s="92" t="s">
        <v>3872</v>
      </c>
      <c r="B9650" s="92" t="s">
        <v>1044</v>
      </c>
      <c r="C9650" s="93">
        <v>45945.0</v>
      </c>
      <c r="D9650" s="94">
        <v>0.5604166666666667</v>
      </c>
      <c r="E9650" s="92">
        <v>2.0</v>
      </c>
      <c r="F9650" s="92" t="s">
        <v>3544</v>
      </c>
    </row>
    <row r="9651" ht="14.25" customHeight="1">
      <c r="A9651" s="92" t="s">
        <v>4010</v>
      </c>
      <c r="B9651" s="92" t="s">
        <v>542</v>
      </c>
      <c r="C9651" s="93">
        <v>45627.0</v>
      </c>
      <c r="D9651" s="94">
        <v>0.4708333333333333</v>
      </c>
      <c r="E9651" s="92">
        <v>0.0</v>
      </c>
      <c r="F9651" s="92" t="s">
        <v>3542</v>
      </c>
    </row>
    <row r="9652" ht="14.25" customHeight="1">
      <c r="A9652" s="92" t="s">
        <v>4031</v>
      </c>
      <c r="B9652" s="92" t="s">
        <v>542</v>
      </c>
      <c r="C9652" s="93">
        <v>45687.0</v>
      </c>
      <c r="D9652" s="94">
        <v>0.044444444444444446</v>
      </c>
      <c r="E9652" s="92">
        <v>2.0</v>
      </c>
      <c r="F9652" s="92" t="s">
        <v>3544</v>
      </c>
    </row>
    <row r="9653" ht="14.25" customHeight="1">
      <c r="A9653" s="92" t="s">
        <v>4016</v>
      </c>
      <c r="B9653" s="92" t="s">
        <v>2052</v>
      </c>
      <c r="C9653" s="93">
        <v>45593.0</v>
      </c>
      <c r="D9653" s="94">
        <v>0.3506944444444444</v>
      </c>
      <c r="E9653" s="92">
        <v>1.0</v>
      </c>
      <c r="F9653" s="92" t="s">
        <v>3543</v>
      </c>
    </row>
    <row r="9654" ht="14.25" customHeight="1">
      <c r="A9654" s="92" t="s">
        <v>3782</v>
      </c>
      <c r="B9654" s="92" t="s">
        <v>2052</v>
      </c>
      <c r="C9654" s="93">
        <v>45829.0</v>
      </c>
      <c r="D9654" s="94">
        <v>0.33194444444444443</v>
      </c>
      <c r="E9654" s="92">
        <v>0.0</v>
      </c>
      <c r="F9654" s="92" t="s">
        <v>3542</v>
      </c>
    </row>
    <row r="9655" ht="14.25" customHeight="1">
      <c r="A9655" s="92" t="s">
        <v>3991</v>
      </c>
      <c r="B9655" s="92" t="s">
        <v>2054</v>
      </c>
      <c r="C9655" s="93">
        <v>45794.0</v>
      </c>
      <c r="D9655" s="94">
        <v>0.36527777777777776</v>
      </c>
      <c r="E9655" s="92">
        <v>0.0</v>
      </c>
      <c r="F9655" s="92" t="s">
        <v>3542</v>
      </c>
    </row>
    <row r="9656" ht="14.25" customHeight="1">
      <c r="A9656" s="92" t="s">
        <v>4061</v>
      </c>
      <c r="B9656" s="92" t="s">
        <v>2054</v>
      </c>
      <c r="C9656" s="93">
        <v>45799.0</v>
      </c>
      <c r="D9656" s="94">
        <v>0.6506944444444445</v>
      </c>
      <c r="E9656" s="92">
        <v>1.0</v>
      </c>
      <c r="F9656" s="92" t="s">
        <v>3543</v>
      </c>
    </row>
    <row r="9657" ht="14.25" customHeight="1">
      <c r="A9657" s="92" t="s">
        <v>4007</v>
      </c>
      <c r="B9657" s="92" t="s">
        <v>2054</v>
      </c>
      <c r="C9657" s="93">
        <v>45836.0</v>
      </c>
      <c r="D9657" s="94">
        <v>0.7486111111111111</v>
      </c>
      <c r="E9657" s="92">
        <v>1.0</v>
      </c>
      <c r="F9657" s="92" t="s">
        <v>3543</v>
      </c>
    </row>
    <row r="9658" ht="14.25" customHeight="1">
      <c r="A9658" s="92" t="s">
        <v>3990</v>
      </c>
      <c r="B9658" s="92" t="s">
        <v>2054</v>
      </c>
      <c r="C9658" s="93">
        <v>45900.0</v>
      </c>
      <c r="D9658" s="94">
        <v>0.7520833333333333</v>
      </c>
      <c r="E9658" s="92">
        <v>0.0</v>
      </c>
      <c r="F9658" s="92" t="s">
        <v>3542</v>
      </c>
    </row>
    <row r="9659" ht="14.25" customHeight="1">
      <c r="A9659" s="92" t="s">
        <v>3803</v>
      </c>
      <c r="B9659" s="92" t="s">
        <v>2054</v>
      </c>
      <c r="C9659" s="93">
        <v>45916.0</v>
      </c>
      <c r="D9659" s="94">
        <v>0.63125</v>
      </c>
      <c r="E9659" s="92">
        <v>0.0</v>
      </c>
      <c r="F9659" s="92" t="s">
        <v>3542</v>
      </c>
    </row>
    <row r="9660" ht="14.25" customHeight="1">
      <c r="A9660" s="92" t="s">
        <v>3814</v>
      </c>
      <c r="B9660" s="92" t="s">
        <v>2564</v>
      </c>
      <c r="C9660" s="93">
        <v>45844.0</v>
      </c>
      <c r="D9660" s="94">
        <v>0.8083333333333333</v>
      </c>
      <c r="E9660" s="92">
        <v>0.0</v>
      </c>
      <c r="F9660" s="92" t="s">
        <v>3542</v>
      </c>
    </row>
    <row r="9661" ht="14.25" customHeight="1">
      <c r="A9661" s="92" t="s">
        <v>3913</v>
      </c>
      <c r="B9661" s="92" t="s">
        <v>2564</v>
      </c>
      <c r="C9661" s="93">
        <v>45944.0</v>
      </c>
      <c r="D9661" s="94">
        <v>0.6479166666666667</v>
      </c>
      <c r="E9661" s="92">
        <v>0.0</v>
      </c>
      <c r="F9661" s="92" t="s">
        <v>3542</v>
      </c>
    </row>
    <row r="9662" ht="14.25" customHeight="1">
      <c r="A9662" s="92" t="s">
        <v>4005</v>
      </c>
      <c r="B9662" s="92" t="s">
        <v>2565</v>
      </c>
      <c r="C9662" s="93">
        <v>45778.0</v>
      </c>
      <c r="D9662" s="94">
        <v>0.3402777777777778</v>
      </c>
      <c r="E9662" s="92">
        <v>2.0</v>
      </c>
      <c r="F9662" s="92" t="s">
        <v>3544</v>
      </c>
    </row>
    <row r="9663" ht="14.25" customHeight="1">
      <c r="A9663" s="92" t="s">
        <v>4057</v>
      </c>
      <c r="B9663" s="92" t="s">
        <v>2565</v>
      </c>
      <c r="C9663" s="93">
        <v>45840.0</v>
      </c>
      <c r="D9663" s="94">
        <v>0.38125</v>
      </c>
      <c r="E9663" s="92">
        <v>1.0</v>
      </c>
      <c r="F9663" s="92" t="s">
        <v>3543</v>
      </c>
    </row>
    <row r="9664" ht="14.25" customHeight="1">
      <c r="A9664" s="92" t="s">
        <v>3871</v>
      </c>
      <c r="B9664" s="92" t="s">
        <v>2565</v>
      </c>
      <c r="C9664" s="93">
        <v>45915.0</v>
      </c>
      <c r="D9664" s="94">
        <v>0.2569444444444444</v>
      </c>
      <c r="E9664" s="92">
        <v>2.0</v>
      </c>
      <c r="F9664" s="92" t="s">
        <v>3544</v>
      </c>
    </row>
    <row r="9665" ht="14.25" customHeight="1">
      <c r="A9665" s="92" t="s">
        <v>3688</v>
      </c>
      <c r="B9665" s="92" t="s">
        <v>3051</v>
      </c>
      <c r="C9665" s="93">
        <v>45657.0</v>
      </c>
      <c r="D9665" s="94">
        <v>0.8902777777777777</v>
      </c>
      <c r="E9665" s="92">
        <v>0.0</v>
      </c>
      <c r="F9665" s="92" t="s">
        <v>3542</v>
      </c>
    </row>
    <row r="9666" ht="14.25" customHeight="1">
      <c r="A9666" s="92" t="s">
        <v>3972</v>
      </c>
      <c r="B9666" s="92" t="s">
        <v>3051</v>
      </c>
      <c r="C9666" s="93">
        <v>45732.0</v>
      </c>
      <c r="D9666" s="94">
        <v>0.09930555555555555</v>
      </c>
      <c r="E9666" s="92">
        <v>1.0</v>
      </c>
      <c r="F9666" s="92" t="s">
        <v>3543</v>
      </c>
    </row>
    <row r="9667" ht="14.25" customHeight="1">
      <c r="A9667" s="92" t="s">
        <v>3684</v>
      </c>
      <c r="B9667" s="92" t="s">
        <v>3051</v>
      </c>
      <c r="C9667" s="93">
        <v>45806.0</v>
      </c>
      <c r="D9667" s="94">
        <v>0.9743055555555555</v>
      </c>
      <c r="E9667" s="92">
        <v>0.0</v>
      </c>
      <c r="F9667" s="92" t="s">
        <v>3542</v>
      </c>
    </row>
    <row r="9668" ht="14.25" customHeight="1">
      <c r="A9668" s="92" t="s">
        <v>4071</v>
      </c>
      <c r="B9668" s="92" t="s">
        <v>3051</v>
      </c>
      <c r="C9668" s="93">
        <v>45848.0</v>
      </c>
      <c r="D9668" s="94">
        <v>0.8201388888888889</v>
      </c>
      <c r="E9668" s="92">
        <v>0.0</v>
      </c>
      <c r="F9668" s="92" t="s">
        <v>3542</v>
      </c>
    </row>
    <row r="9669" ht="14.25" customHeight="1">
      <c r="A9669" s="92" t="s">
        <v>3937</v>
      </c>
      <c r="B9669" s="92" t="s">
        <v>3051</v>
      </c>
      <c r="C9669" s="93">
        <v>45857.0</v>
      </c>
      <c r="D9669" s="94">
        <v>0.7881944444444444</v>
      </c>
      <c r="E9669" s="92">
        <v>0.0</v>
      </c>
      <c r="F9669" s="92" t="s">
        <v>3542</v>
      </c>
    </row>
    <row r="9670" ht="14.25" customHeight="1">
      <c r="A9670" s="92" t="s">
        <v>4073</v>
      </c>
      <c r="B9670" s="92" t="s">
        <v>2566</v>
      </c>
      <c r="C9670" s="93">
        <v>45805.0</v>
      </c>
      <c r="D9670" s="94">
        <v>0.5756944444444444</v>
      </c>
      <c r="E9670" s="92">
        <v>0.0</v>
      </c>
      <c r="F9670" s="92" t="s">
        <v>3542</v>
      </c>
    </row>
    <row r="9671" ht="14.25" customHeight="1">
      <c r="A9671" s="92" t="s">
        <v>4042</v>
      </c>
      <c r="B9671" s="92" t="s">
        <v>1045</v>
      </c>
      <c r="C9671" s="93">
        <v>45633.0</v>
      </c>
      <c r="D9671" s="94">
        <v>0.18263888888888888</v>
      </c>
      <c r="E9671" s="92">
        <v>1.0</v>
      </c>
      <c r="F9671" s="92" t="s">
        <v>3543</v>
      </c>
    </row>
    <row r="9672" ht="14.25" customHeight="1">
      <c r="A9672" s="92" t="s">
        <v>3651</v>
      </c>
      <c r="B9672" s="92" t="s">
        <v>1045</v>
      </c>
      <c r="C9672" s="93">
        <v>45840.0</v>
      </c>
      <c r="D9672" s="94">
        <v>0.38055555555555554</v>
      </c>
      <c r="E9672" s="92">
        <v>2.0</v>
      </c>
      <c r="F9672" s="92" t="s">
        <v>3544</v>
      </c>
    </row>
    <row r="9673" ht="14.25" customHeight="1">
      <c r="A9673" s="92" t="s">
        <v>3662</v>
      </c>
      <c r="B9673" s="92" t="s">
        <v>1045</v>
      </c>
      <c r="C9673" s="93">
        <v>45937.0</v>
      </c>
      <c r="D9673" s="94">
        <v>0.5930555555555556</v>
      </c>
      <c r="E9673" s="92">
        <v>1.0</v>
      </c>
      <c r="F9673" s="92" t="s">
        <v>3543</v>
      </c>
    </row>
    <row r="9674" ht="14.25" customHeight="1">
      <c r="A9674" s="92" t="s">
        <v>4025</v>
      </c>
      <c r="B9674" s="92" t="s">
        <v>1046</v>
      </c>
      <c r="C9674" s="93">
        <v>45590.0</v>
      </c>
      <c r="D9674" s="94">
        <v>0.9784722222222222</v>
      </c>
      <c r="E9674" s="92">
        <v>1.0</v>
      </c>
      <c r="F9674" s="92" t="s">
        <v>3543</v>
      </c>
    </row>
    <row r="9675" ht="14.25" customHeight="1">
      <c r="A9675" s="92" t="s">
        <v>3914</v>
      </c>
      <c r="B9675" s="92" t="s">
        <v>1046</v>
      </c>
      <c r="C9675" s="93">
        <v>45595.0</v>
      </c>
      <c r="D9675" s="94">
        <v>0.6069444444444444</v>
      </c>
      <c r="E9675" s="92">
        <v>1.0</v>
      </c>
      <c r="F9675" s="92" t="s">
        <v>3543</v>
      </c>
    </row>
    <row r="9676" ht="14.25" customHeight="1">
      <c r="A9676" s="92" t="s">
        <v>4002</v>
      </c>
      <c r="B9676" s="92" t="s">
        <v>1046</v>
      </c>
      <c r="C9676" s="93">
        <v>45674.0</v>
      </c>
      <c r="D9676" s="94">
        <v>0.09722222222222222</v>
      </c>
      <c r="E9676" s="92">
        <v>0.0</v>
      </c>
      <c r="F9676" s="92" t="s">
        <v>3542</v>
      </c>
    </row>
    <row r="9677" ht="14.25" customHeight="1">
      <c r="A9677" s="92" t="s">
        <v>3725</v>
      </c>
      <c r="B9677" s="92" t="s">
        <v>3519</v>
      </c>
      <c r="C9677" s="93">
        <v>45647.0</v>
      </c>
      <c r="D9677" s="94">
        <v>0.24583333333333332</v>
      </c>
      <c r="E9677" s="92">
        <v>0.0</v>
      </c>
      <c r="F9677" s="92" t="s">
        <v>3542</v>
      </c>
    </row>
    <row r="9678" ht="14.25" customHeight="1">
      <c r="A9678" s="92" t="s">
        <v>4025</v>
      </c>
      <c r="B9678" s="92" t="s">
        <v>3519</v>
      </c>
      <c r="C9678" s="93">
        <v>45837.0</v>
      </c>
      <c r="D9678" s="94">
        <v>0.7791666666666667</v>
      </c>
      <c r="E9678" s="92">
        <v>1.0</v>
      </c>
      <c r="F9678" s="92" t="s">
        <v>3543</v>
      </c>
    </row>
    <row r="9679" ht="14.25" customHeight="1">
      <c r="A9679" s="92" t="s">
        <v>3765</v>
      </c>
      <c r="B9679" s="92" t="s">
        <v>3520</v>
      </c>
      <c r="C9679" s="93">
        <v>45817.0</v>
      </c>
      <c r="D9679" s="94">
        <v>0.1423611111111111</v>
      </c>
      <c r="E9679" s="92">
        <v>0.0</v>
      </c>
      <c r="F9679" s="92" t="s">
        <v>3542</v>
      </c>
    </row>
    <row r="9680" ht="14.25" customHeight="1">
      <c r="A9680" s="92" t="s">
        <v>3876</v>
      </c>
      <c r="B9680" s="92" t="s">
        <v>3520</v>
      </c>
      <c r="C9680" s="93">
        <v>45922.0</v>
      </c>
      <c r="D9680" s="94">
        <v>0.5666666666666667</v>
      </c>
      <c r="E9680" s="92">
        <v>1.0</v>
      </c>
      <c r="F9680" s="92" t="s">
        <v>3543</v>
      </c>
    </row>
    <row r="9681" ht="14.25" customHeight="1">
      <c r="A9681" s="92" t="s">
        <v>3962</v>
      </c>
      <c r="B9681" s="92" t="s">
        <v>2055</v>
      </c>
      <c r="C9681" s="93">
        <v>45728.0</v>
      </c>
      <c r="D9681" s="94">
        <v>0.24861111111111112</v>
      </c>
      <c r="E9681" s="92">
        <v>2.0</v>
      </c>
      <c r="F9681" s="92" t="s">
        <v>3544</v>
      </c>
    </row>
    <row r="9682" ht="14.25" customHeight="1">
      <c r="A9682" s="92" t="s">
        <v>3788</v>
      </c>
      <c r="B9682" s="92" t="s">
        <v>1047</v>
      </c>
      <c r="C9682" s="93">
        <v>45852.0</v>
      </c>
      <c r="D9682" s="94">
        <v>0.7041666666666667</v>
      </c>
      <c r="E9682" s="92">
        <v>0.0</v>
      </c>
      <c r="F9682" s="92" t="s">
        <v>3542</v>
      </c>
    </row>
    <row r="9683" ht="14.25" customHeight="1">
      <c r="A9683" s="92" t="s">
        <v>4027</v>
      </c>
      <c r="B9683" s="92" t="s">
        <v>3521</v>
      </c>
      <c r="C9683" s="93">
        <v>45581.0</v>
      </c>
      <c r="D9683" s="94">
        <v>0.6756944444444445</v>
      </c>
      <c r="E9683" s="92">
        <v>2.0</v>
      </c>
      <c r="F9683" s="92" t="s">
        <v>3544</v>
      </c>
    </row>
    <row r="9684" ht="14.25" customHeight="1">
      <c r="A9684" s="92" t="s">
        <v>3968</v>
      </c>
      <c r="B9684" s="92" t="s">
        <v>3521</v>
      </c>
      <c r="C9684" s="93">
        <v>45638.0</v>
      </c>
      <c r="D9684" s="94">
        <v>0.06388888888888888</v>
      </c>
      <c r="E9684" s="92">
        <v>0.0</v>
      </c>
      <c r="F9684" s="92" t="s">
        <v>3542</v>
      </c>
    </row>
    <row r="9685" ht="14.25" customHeight="1">
      <c r="A9685" s="92" t="s">
        <v>3994</v>
      </c>
      <c r="B9685" s="92" t="s">
        <v>3521</v>
      </c>
      <c r="C9685" s="93">
        <v>45650.0</v>
      </c>
      <c r="D9685" s="94">
        <v>0.8645833333333334</v>
      </c>
      <c r="E9685" s="92">
        <v>2.0</v>
      </c>
      <c r="F9685" s="92" t="s">
        <v>3544</v>
      </c>
    </row>
    <row r="9686" ht="14.25" customHeight="1">
      <c r="A9686" s="92" t="s">
        <v>3662</v>
      </c>
      <c r="B9686" s="92" t="s">
        <v>3521</v>
      </c>
      <c r="C9686" s="93">
        <v>45755.0</v>
      </c>
      <c r="D9686" s="94">
        <v>0.9479166666666666</v>
      </c>
      <c r="E9686" s="92">
        <v>1.0</v>
      </c>
      <c r="F9686" s="92" t="s">
        <v>3543</v>
      </c>
    </row>
    <row r="9687" ht="14.25" customHeight="1">
      <c r="A9687" s="92" t="s">
        <v>3706</v>
      </c>
      <c r="B9687" s="92" t="s">
        <v>3521</v>
      </c>
      <c r="C9687" s="93">
        <v>45830.0</v>
      </c>
      <c r="D9687" s="94">
        <v>0.89375</v>
      </c>
      <c r="E9687" s="92">
        <v>2.0</v>
      </c>
      <c r="F9687" s="92" t="s">
        <v>3544</v>
      </c>
    </row>
    <row r="9688" ht="14.25" customHeight="1">
      <c r="A9688" s="92" t="s">
        <v>3882</v>
      </c>
      <c r="B9688" s="92" t="s">
        <v>2568</v>
      </c>
      <c r="C9688" s="93">
        <v>45688.0</v>
      </c>
      <c r="D9688" s="94">
        <v>0.6736111111111112</v>
      </c>
      <c r="E9688" s="92">
        <v>0.0</v>
      </c>
      <c r="F9688" s="92" t="s">
        <v>3542</v>
      </c>
    </row>
    <row r="9689" ht="14.25" customHeight="1">
      <c r="A9689" s="92" t="s">
        <v>3636</v>
      </c>
      <c r="B9689" s="92" t="s">
        <v>2568</v>
      </c>
      <c r="C9689" s="93">
        <v>45777.0</v>
      </c>
      <c r="D9689" s="94">
        <v>0.7722222222222223</v>
      </c>
      <c r="E9689" s="92">
        <v>2.0</v>
      </c>
      <c r="F9689" s="92" t="s">
        <v>3544</v>
      </c>
    </row>
    <row r="9690" ht="14.25" customHeight="1">
      <c r="A9690" s="92" t="s">
        <v>3804</v>
      </c>
      <c r="B9690" s="92" t="s">
        <v>2568</v>
      </c>
      <c r="C9690" s="93">
        <v>45811.0</v>
      </c>
      <c r="D9690" s="94">
        <v>0.39791666666666664</v>
      </c>
      <c r="E9690" s="92">
        <v>1.0</v>
      </c>
      <c r="F9690" s="92" t="s">
        <v>3543</v>
      </c>
    </row>
    <row r="9691" ht="14.25" customHeight="1">
      <c r="A9691" s="92" t="s">
        <v>4062</v>
      </c>
      <c r="B9691" s="92" t="s">
        <v>3522</v>
      </c>
      <c r="C9691" s="93">
        <v>45707.0</v>
      </c>
      <c r="D9691" s="94">
        <v>0.9409722222222222</v>
      </c>
      <c r="E9691" s="92">
        <v>0.0</v>
      </c>
      <c r="F9691" s="92" t="s">
        <v>3542</v>
      </c>
    </row>
    <row r="9692" ht="14.25" customHeight="1">
      <c r="A9692" s="92" t="s">
        <v>3866</v>
      </c>
      <c r="B9692" s="92" t="s">
        <v>3522</v>
      </c>
      <c r="C9692" s="93">
        <v>45775.0</v>
      </c>
      <c r="D9692" s="94">
        <v>0.9805555555555555</v>
      </c>
      <c r="E9692" s="92">
        <v>1.0</v>
      </c>
      <c r="F9692" s="92" t="s">
        <v>3543</v>
      </c>
    </row>
    <row r="9693" ht="14.25" customHeight="1">
      <c r="A9693" s="92" t="s">
        <v>3853</v>
      </c>
      <c r="B9693" s="92" t="s">
        <v>1048</v>
      </c>
      <c r="C9693" s="93">
        <v>45877.0</v>
      </c>
      <c r="D9693" s="94">
        <v>0.36180555555555555</v>
      </c>
      <c r="E9693" s="92">
        <v>2.0</v>
      </c>
      <c r="F9693" s="92" t="s">
        <v>3544</v>
      </c>
    </row>
    <row r="9694" ht="14.25" customHeight="1">
      <c r="A9694" s="92" t="s">
        <v>4035</v>
      </c>
      <c r="B9694" s="92" t="s">
        <v>1048</v>
      </c>
      <c r="C9694" s="93">
        <v>45904.0</v>
      </c>
      <c r="D9694" s="94">
        <v>0.13333333333333333</v>
      </c>
      <c r="E9694" s="92">
        <v>0.0</v>
      </c>
      <c r="F9694" s="92" t="s">
        <v>3542</v>
      </c>
    </row>
    <row r="9695" ht="14.25" customHeight="1">
      <c r="A9695" s="92" t="s">
        <v>4046</v>
      </c>
      <c r="B9695" s="92" t="s">
        <v>2056</v>
      </c>
      <c r="C9695" s="93">
        <v>45841.0</v>
      </c>
      <c r="D9695" s="94">
        <v>0.5986111111111111</v>
      </c>
      <c r="E9695" s="92">
        <v>2.0</v>
      </c>
      <c r="F9695" s="92" t="s">
        <v>3544</v>
      </c>
    </row>
    <row r="9696" ht="14.25" customHeight="1">
      <c r="A9696" s="92" t="s">
        <v>3838</v>
      </c>
      <c r="B9696" s="92" t="s">
        <v>2057</v>
      </c>
      <c r="C9696" s="93">
        <v>45748.0</v>
      </c>
      <c r="D9696" s="94">
        <v>0.5444444444444444</v>
      </c>
      <c r="E9696" s="92">
        <v>1.0</v>
      </c>
      <c r="F9696" s="92" t="s">
        <v>3543</v>
      </c>
    </row>
    <row r="9697" ht="14.25" customHeight="1">
      <c r="A9697" s="92" t="s">
        <v>3958</v>
      </c>
      <c r="B9697" s="92" t="s">
        <v>3052</v>
      </c>
      <c r="C9697" s="93">
        <v>45820.0</v>
      </c>
      <c r="D9697" s="94">
        <v>0.3576388888888889</v>
      </c>
      <c r="E9697" s="92">
        <v>1.0</v>
      </c>
      <c r="F9697" s="92" t="s">
        <v>3543</v>
      </c>
    </row>
    <row r="9698" ht="14.25" customHeight="1">
      <c r="A9698" s="92" t="s">
        <v>3809</v>
      </c>
      <c r="B9698" s="92" t="s">
        <v>3052</v>
      </c>
      <c r="C9698" s="93">
        <v>45900.0</v>
      </c>
      <c r="D9698" s="94">
        <v>0.6875</v>
      </c>
      <c r="E9698" s="92">
        <v>1.0</v>
      </c>
      <c r="F9698" s="92" t="s">
        <v>3543</v>
      </c>
    </row>
    <row r="9699" ht="14.25" customHeight="1">
      <c r="A9699" s="92" t="s">
        <v>3836</v>
      </c>
      <c r="B9699" s="92" t="s">
        <v>543</v>
      </c>
      <c r="C9699" s="93">
        <v>45838.0</v>
      </c>
      <c r="D9699" s="94">
        <v>0.8784722222222222</v>
      </c>
      <c r="E9699" s="92">
        <v>0.0</v>
      </c>
      <c r="F9699" s="92" t="s">
        <v>3542</v>
      </c>
    </row>
    <row r="9700" ht="14.25" customHeight="1">
      <c r="A9700" s="92" t="s">
        <v>3914</v>
      </c>
      <c r="B9700" s="92" t="s">
        <v>544</v>
      </c>
      <c r="C9700" s="93">
        <v>45621.0</v>
      </c>
      <c r="D9700" s="94">
        <v>0.5972222222222222</v>
      </c>
      <c r="E9700" s="92">
        <v>0.0</v>
      </c>
      <c r="F9700" s="92" t="s">
        <v>3542</v>
      </c>
    </row>
    <row r="9701" ht="14.25" customHeight="1">
      <c r="A9701" s="92" t="s">
        <v>3926</v>
      </c>
      <c r="B9701" s="92" t="s">
        <v>544</v>
      </c>
      <c r="C9701" s="93">
        <v>45796.0</v>
      </c>
      <c r="D9701" s="94">
        <v>0.2513888888888889</v>
      </c>
      <c r="E9701" s="92">
        <v>2.0</v>
      </c>
      <c r="F9701" s="92" t="s">
        <v>3544</v>
      </c>
    </row>
    <row r="9702" ht="14.25" customHeight="1">
      <c r="A9702" s="92" t="s">
        <v>3669</v>
      </c>
      <c r="B9702" s="92" t="s">
        <v>2058</v>
      </c>
      <c r="C9702" s="93">
        <v>45660.0</v>
      </c>
      <c r="D9702" s="94">
        <v>0.44722222222222224</v>
      </c>
      <c r="E9702" s="92">
        <v>2.0</v>
      </c>
      <c r="F9702" s="92" t="s">
        <v>3544</v>
      </c>
    </row>
    <row r="9703" ht="14.25" customHeight="1">
      <c r="A9703" s="92" t="s">
        <v>3911</v>
      </c>
      <c r="B9703" s="92" t="s">
        <v>2058</v>
      </c>
      <c r="C9703" s="93">
        <v>45714.0</v>
      </c>
      <c r="D9703" s="94">
        <v>0.49444444444444446</v>
      </c>
      <c r="E9703" s="92">
        <v>0.0</v>
      </c>
      <c r="F9703" s="92" t="s">
        <v>3542</v>
      </c>
    </row>
    <row r="9704" ht="14.25" customHeight="1">
      <c r="A9704" s="92" t="s">
        <v>4084</v>
      </c>
      <c r="B9704" s="92" t="s">
        <v>2058</v>
      </c>
      <c r="C9704" s="93">
        <v>45825.0</v>
      </c>
      <c r="D9704" s="94">
        <v>0.5368055555555555</v>
      </c>
      <c r="E9704" s="92">
        <v>1.0</v>
      </c>
      <c r="F9704" s="92" t="s">
        <v>3543</v>
      </c>
    </row>
    <row r="9705" ht="14.25" customHeight="1">
      <c r="A9705" s="92" t="s">
        <v>3856</v>
      </c>
      <c r="B9705" s="92" t="s">
        <v>2058</v>
      </c>
      <c r="C9705" s="93">
        <v>45889.0</v>
      </c>
      <c r="D9705" s="94">
        <v>0.9034722222222222</v>
      </c>
      <c r="E9705" s="92">
        <v>2.0</v>
      </c>
      <c r="F9705" s="92" t="s">
        <v>3544</v>
      </c>
    </row>
    <row r="9706" ht="14.25" customHeight="1">
      <c r="A9706" s="92" t="s">
        <v>3872</v>
      </c>
      <c r="B9706" s="92" t="s">
        <v>2058</v>
      </c>
      <c r="C9706" s="93">
        <v>45925.0</v>
      </c>
      <c r="D9706" s="94">
        <v>0.4201388888888889</v>
      </c>
      <c r="E9706" s="92">
        <v>0.0</v>
      </c>
      <c r="F9706" s="92" t="s">
        <v>3542</v>
      </c>
    </row>
    <row r="9707" ht="14.25" customHeight="1">
      <c r="A9707" s="92" t="s">
        <v>4009</v>
      </c>
      <c r="B9707" s="92" t="s">
        <v>1570</v>
      </c>
      <c r="C9707" s="93">
        <v>45758.0</v>
      </c>
      <c r="D9707" s="94">
        <v>0.8173611111111111</v>
      </c>
      <c r="E9707" s="92">
        <v>2.0</v>
      </c>
      <c r="F9707" s="92" t="s">
        <v>3544</v>
      </c>
    </row>
    <row r="9708" ht="14.25" customHeight="1">
      <c r="A9708" s="92" t="s">
        <v>3802</v>
      </c>
      <c r="B9708" s="92" t="s">
        <v>1570</v>
      </c>
      <c r="C9708" s="93">
        <v>45892.0</v>
      </c>
      <c r="D9708" s="94">
        <v>0.3263888888888889</v>
      </c>
      <c r="E9708" s="92">
        <v>0.0</v>
      </c>
      <c r="F9708" s="92" t="s">
        <v>3542</v>
      </c>
    </row>
    <row r="9709" ht="14.25" customHeight="1">
      <c r="A9709" s="92" t="s">
        <v>3691</v>
      </c>
      <c r="B9709" s="92" t="s">
        <v>545</v>
      </c>
      <c r="C9709" s="93">
        <v>45639.0</v>
      </c>
      <c r="D9709" s="94">
        <v>0.035416666666666666</v>
      </c>
      <c r="E9709" s="92">
        <v>0.0</v>
      </c>
      <c r="F9709" s="92" t="s">
        <v>3542</v>
      </c>
    </row>
    <row r="9710" ht="14.25" customHeight="1">
      <c r="A9710" s="92" t="s">
        <v>3724</v>
      </c>
      <c r="B9710" s="92" t="s">
        <v>545</v>
      </c>
      <c r="C9710" s="93">
        <v>45714.0</v>
      </c>
      <c r="D9710" s="94">
        <v>0.8201388888888889</v>
      </c>
      <c r="E9710" s="92">
        <v>2.0</v>
      </c>
      <c r="F9710" s="92" t="s">
        <v>3544</v>
      </c>
    </row>
    <row r="9711" ht="14.25" customHeight="1">
      <c r="A9711" s="92" t="s">
        <v>3939</v>
      </c>
      <c r="B9711" s="92" t="s">
        <v>545</v>
      </c>
      <c r="C9711" s="93">
        <v>45780.0</v>
      </c>
      <c r="D9711" s="94">
        <v>0.7548611111111111</v>
      </c>
      <c r="E9711" s="92">
        <v>0.0</v>
      </c>
      <c r="F9711" s="92" t="s">
        <v>3542</v>
      </c>
    </row>
    <row r="9712" ht="14.25" customHeight="1">
      <c r="A9712" s="92" t="s">
        <v>3915</v>
      </c>
      <c r="B9712" s="92" t="s">
        <v>545</v>
      </c>
      <c r="C9712" s="93">
        <v>45791.0</v>
      </c>
      <c r="D9712" s="94">
        <v>0.3729166666666667</v>
      </c>
      <c r="E9712" s="92">
        <v>1.0</v>
      </c>
      <c r="F9712" s="92" t="s">
        <v>3543</v>
      </c>
    </row>
    <row r="9713" ht="14.25" customHeight="1">
      <c r="A9713" s="92" t="s">
        <v>3872</v>
      </c>
      <c r="B9713" s="92" t="s">
        <v>545</v>
      </c>
      <c r="C9713" s="93">
        <v>45871.0</v>
      </c>
      <c r="D9713" s="94">
        <v>0.9923611111111111</v>
      </c>
      <c r="E9713" s="92">
        <v>0.0</v>
      </c>
      <c r="F9713" s="92" t="s">
        <v>3542</v>
      </c>
    </row>
    <row r="9714" ht="14.25" customHeight="1">
      <c r="A9714" s="92" t="s">
        <v>3673</v>
      </c>
      <c r="B9714" s="92" t="s">
        <v>545</v>
      </c>
      <c r="C9714" s="93">
        <v>45902.0</v>
      </c>
      <c r="D9714" s="94">
        <v>0.21319444444444444</v>
      </c>
      <c r="E9714" s="92">
        <v>2.0</v>
      </c>
      <c r="F9714" s="92" t="s">
        <v>3544</v>
      </c>
    </row>
    <row r="9715" ht="14.25" customHeight="1">
      <c r="A9715" s="92" t="s">
        <v>4062</v>
      </c>
      <c r="B9715" s="92" t="s">
        <v>545</v>
      </c>
      <c r="C9715" s="93">
        <v>45943.0</v>
      </c>
      <c r="D9715" s="94">
        <v>0.7576388888888889</v>
      </c>
      <c r="E9715" s="92">
        <v>2.0</v>
      </c>
      <c r="F9715" s="92" t="s">
        <v>3544</v>
      </c>
    </row>
    <row r="9716" ht="14.25" customHeight="1">
      <c r="A9716" s="92" t="s">
        <v>3698</v>
      </c>
      <c r="B9716" s="92" t="s">
        <v>1571</v>
      </c>
      <c r="C9716" s="93">
        <v>45689.0</v>
      </c>
      <c r="D9716" s="94">
        <v>0.8333333333333334</v>
      </c>
      <c r="E9716" s="92">
        <v>2.0</v>
      </c>
      <c r="F9716" s="92" t="s">
        <v>3544</v>
      </c>
    </row>
    <row r="9717" ht="14.25" customHeight="1">
      <c r="A9717" s="92" t="s">
        <v>3757</v>
      </c>
      <c r="B9717" s="92" t="s">
        <v>1571</v>
      </c>
      <c r="C9717" s="93">
        <v>45897.0</v>
      </c>
      <c r="D9717" s="94">
        <v>0.42083333333333334</v>
      </c>
      <c r="E9717" s="92">
        <v>2.0</v>
      </c>
      <c r="F9717" s="92" t="s">
        <v>3544</v>
      </c>
    </row>
    <row r="9718" ht="14.25" customHeight="1">
      <c r="A9718" s="92" t="s">
        <v>4042</v>
      </c>
      <c r="B9718" s="92" t="s">
        <v>546</v>
      </c>
      <c r="C9718" s="93">
        <v>45919.0</v>
      </c>
      <c r="D9718" s="94">
        <v>0.84375</v>
      </c>
      <c r="E9718" s="92">
        <v>0.0</v>
      </c>
      <c r="F9718" s="92" t="s">
        <v>3542</v>
      </c>
    </row>
    <row r="9719" ht="14.25" customHeight="1">
      <c r="A9719" s="92" t="s">
        <v>4025</v>
      </c>
      <c r="B9719" s="92" t="s">
        <v>3523</v>
      </c>
      <c r="C9719" s="93">
        <v>45890.0</v>
      </c>
      <c r="D9719" s="94">
        <v>0.7583333333333333</v>
      </c>
      <c r="E9719" s="92">
        <v>1.0</v>
      </c>
      <c r="F9719" s="92" t="s">
        <v>3543</v>
      </c>
    </row>
    <row r="9720" ht="14.25" customHeight="1">
      <c r="A9720" s="92" t="s">
        <v>3684</v>
      </c>
      <c r="B9720" s="92" t="s">
        <v>1049</v>
      </c>
      <c r="C9720" s="93">
        <v>45699.0</v>
      </c>
      <c r="D9720" s="94">
        <v>0.7979166666666667</v>
      </c>
      <c r="E9720" s="92">
        <v>1.0</v>
      </c>
      <c r="F9720" s="92" t="s">
        <v>3543</v>
      </c>
    </row>
    <row r="9721" ht="14.25" customHeight="1">
      <c r="A9721" s="92" t="s">
        <v>3869</v>
      </c>
      <c r="B9721" s="92" t="s">
        <v>547</v>
      </c>
      <c r="C9721" s="93">
        <v>45733.0</v>
      </c>
      <c r="D9721" s="94">
        <v>0.8965277777777778</v>
      </c>
      <c r="E9721" s="92">
        <v>0.0</v>
      </c>
      <c r="F9721" s="92" t="s">
        <v>3542</v>
      </c>
    </row>
    <row r="9722" ht="14.25" customHeight="1">
      <c r="A9722" s="92" t="s">
        <v>4076</v>
      </c>
      <c r="B9722" s="92" t="s">
        <v>547</v>
      </c>
      <c r="C9722" s="93">
        <v>45743.0</v>
      </c>
      <c r="D9722" s="94">
        <v>0.5777777777777777</v>
      </c>
      <c r="E9722" s="92">
        <v>0.0</v>
      </c>
      <c r="F9722" s="92" t="s">
        <v>3542</v>
      </c>
    </row>
    <row r="9723" ht="14.25" customHeight="1">
      <c r="A9723" s="92" t="s">
        <v>3803</v>
      </c>
      <c r="B9723" s="92" t="s">
        <v>1050</v>
      </c>
      <c r="C9723" s="93">
        <v>45799.0</v>
      </c>
      <c r="D9723" s="94">
        <v>0.14305555555555555</v>
      </c>
      <c r="E9723" s="92">
        <v>1.0</v>
      </c>
      <c r="F9723" s="92" t="s">
        <v>3543</v>
      </c>
    </row>
    <row r="9724" ht="14.25" customHeight="1">
      <c r="A9724" s="92" t="s">
        <v>3960</v>
      </c>
      <c r="B9724" s="92" t="s">
        <v>1050</v>
      </c>
      <c r="C9724" s="93">
        <v>45921.0</v>
      </c>
      <c r="D9724" s="94">
        <v>0.7479166666666667</v>
      </c>
      <c r="E9724" s="92">
        <v>2.0</v>
      </c>
      <c r="F9724" s="92" t="s">
        <v>3544</v>
      </c>
    </row>
    <row r="9725" ht="14.25" customHeight="1">
      <c r="A9725" s="92" t="s">
        <v>3816</v>
      </c>
      <c r="B9725" s="92" t="s">
        <v>3053</v>
      </c>
      <c r="C9725" s="93">
        <v>45730.0</v>
      </c>
      <c r="D9725" s="94">
        <v>0.44166666666666665</v>
      </c>
      <c r="E9725" s="92">
        <v>2.0</v>
      </c>
      <c r="F9725" s="92" t="s">
        <v>3544</v>
      </c>
    </row>
    <row r="9726" ht="14.25" customHeight="1">
      <c r="A9726" s="92" t="s">
        <v>3757</v>
      </c>
      <c r="B9726" s="92" t="s">
        <v>3053</v>
      </c>
      <c r="C9726" s="93">
        <v>45806.0</v>
      </c>
      <c r="D9726" s="94">
        <v>0.6694444444444444</v>
      </c>
      <c r="E9726" s="92">
        <v>2.0</v>
      </c>
      <c r="F9726" s="92" t="s">
        <v>3544</v>
      </c>
    </row>
    <row r="9727" ht="14.25" customHeight="1">
      <c r="A9727" s="92" t="s">
        <v>4042</v>
      </c>
      <c r="B9727" s="92" t="s">
        <v>3054</v>
      </c>
      <c r="C9727" s="93">
        <v>45601.0</v>
      </c>
      <c r="D9727" s="94">
        <v>0.7423611111111111</v>
      </c>
      <c r="E9727" s="92">
        <v>2.0</v>
      </c>
      <c r="F9727" s="92" t="s">
        <v>3544</v>
      </c>
    </row>
    <row r="9728" ht="14.25" customHeight="1">
      <c r="A9728" s="92" t="s">
        <v>3636</v>
      </c>
      <c r="B9728" s="92" t="s">
        <v>3054</v>
      </c>
      <c r="C9728" s="93">
        <v>45723.0</v>
      </c>
      <c r="D9728" s="94">
        <v>0.49375</v>
      </c>
      <c r="E9728" s="92">
        <v>2.0</v>
      </c>
      <c r="F9728" s="92" t="s">
        <v>3544</v>
      </c>
    </row>
    <row r="9729" ht="14.25" customHeight="1">
      <c r="A9729" s="92" t="s">
        <v>4023</v>
      </c>
      <c r="B9729" s="92" t="s">
        <v>3054</v>
      </c>
      <c r="C9729" s="93">
        <v>45736.0</v>
      </c>
      <c r="D9729" s="94">
        <v>0.6083333333333333</v>
      </c>
      <c r="E9729" s="92">
        <v>2.0</v>
      </c>
      <c r="F9729" s="92" t="s">
        <v>3544</v>
      </c>
    </row>
    <row r="9730" ht="14.25" customHeight="1">
      <c r="A9730" s="92" t="s">
        <v>3833</v>
      </c>
      <c r="B9730" s="92" t="s">
        <v>1572</v>
      </c>
      <c r="C9730" s="93">
        <v>45611.0</v>
      </c>
      <c r="D9730" s="94">
        <v>0.4465277777777778</v>
      </c>
      <c r="E9730" s="92">
        <v>1.0</v>
      </c>
      <c r="F9730" s="92" t="s">
        <v>3543</v>
      </c>
    </row>
    <row r="9731" ht="14.25" customHeight="1">
      <c r="A9731" s="92" t="s">
        <v>4075</v>
      </c>
      <c r="B9731" s="92" t="s">
        <v>1572</v>
      </c>
      <c r="C9731" s="93">
        <v>45665.0</v>
      </c>
      <c r="D9731" s="94">
        <v>0.5159722222222223</v>
      </c>
      <c r="E9731" s="92">
        <v>1.0</v>
      </c>
      <c r="F9731" s="92" t="s">
        <v>3543</v>
      </c>
    </row>
    <row r="9732" ht="14.25" customHeight="1">
      <c r="A9732" s="92" t="s">
        <v>3969</v>
      </c>
      <c r="B9732" s="92" t="s">
        <v>1572</v>
      </c>
      <c r="C9732" s="93">
        <v>45717.0</v>
      </c>
      <c r="D9732" s="94">
        <v>0.8805555555555555</v>
      </c>
      <c r="E9732" s="92">
        <v>0.0</v>
      </c>
      <c r="F9732" s="92" t="s">
        <v>3542</v>
      </c>
    </row>
    <row r="9733" ht="14.25" customHeight="1">
      <c r="A9733" s="92" t="s">
        <v>3680</v>
      </c>
      <c r="B9733" s="92" t="s">
        <v>1572</v>
      </c>
      <c r="C9733" s="93">
        <v>45719.0</v>
      </c>
      <c r="D9733" s="94">
        <v>0.22916666666666666</v>
      </c>
      <c r="E9733" s="92">
        <v>1.0</v>
      </c>
      <c r="F9733" s="92" t="s">
        <v>3543</v>
      </c>
    </row>
    <row r="9734" ht="14.25" customHeight="1">
      <c r="A9734" s="92" t="s">
        <v>4071</v>
      </c>
      <c r="B9734" s="92" t="s">
        <v>1572</v>
      </c>
      <c r="C9734" s="93">
        <v>45782.0</v>
      </c>
      <c r="D9734" s="94">
        <v>0.9465277777777777</v>
      </c>
      <c r="E9734" s="92">
        <v>1.0</v>
      </c>
      <c r="F9734" s="92" t="s">
        <v>3543</v>
      </c>
    </row>
    <row r="9735" ht="14.25" customHeight="1">
      <c r="A9735" s="92" t="s">
        <v>3823</v>
      </c>
      <c r="B9735" s="92" t="s">
        <v>1573</v>
      </c>
      <c r="C9735" s="93">
        <v>45731.0</v>
      </c>
      <c r="D9735" s="94">
        <v>0.49375</v>
      </c>
      <c r="E9735" s="92">
        <v>2.0</v>
      </c>
      <c r="F9735" s="92" t="s">
        <v>3544</v>
      </c>
    </row>
    <row r="9736" ht="14.25" customHeight="1">
      <c r="A9736" s="92" t="s">
        <v>4008</v>
      </c>
      <c r="B9736" s="92" t="s">
        <v>1573</v>
      </c>
      <c r="C9736" s="93">
        <v>45766.0</v>
      </c>
      <c r="D9736" s="94">
        <v>0.7388888888888889</v>
      </c>
      <c r="E9736" s="92">
        <v>0.0</v>
      </c>
      <c r="F9736" s="92" t="s">
        <v>3542</v>
      </c>
    </row>
    <row r="9737" ht="14.25" customHeight="1">
      <c r="A9737" s="92" t="s">
        <v>3651</v>
      </c>
      <c r="B9737" s="92" t="s">
        <v>1573</v>
      </c>
      <c r="C9737" s="93">
        <v>45775.0</v>
      </c>
      <c r="D9737" s="94">
        <v>0.03819444444444445</v>
      </c>
      <c r="E9737" s="92">
        <v>1.0</v>
      </c>
      <c r="F9737" s="92" t="s">
        <v>3543</v>
      </c>
    </row>
    <row r="9738" ht="14.25" customHeight="1">
      <c r="A9738" s="92" t="s">
        <v>3728</v>
      </c>
      <c r="B9738" s="92" t="s">
        <v>1573</v>
      </c>
      <c r="C9738" s="93">
        <v>45881.0</v>
      </c>
      <c r="D9738" s="94">
        <v>0.3645833333333333</v>
      </c>
      <c r="E9738" s="92">
        <v>2.0</v>
      </c>
      <c r="F9738" s="92" t="s">
        <v>3544</v>
      </c>
    </row>
    <row r="9739" ht="14.25" customHeight="1">
      <c r="A9739" s="92" t="s">
        <v>3796</v>
      </c>
      <c r="B9739" s="92" t="s">
        <v>2569</v>
      </c>
      <c r="C9739" s="93">
        <v>45638.0</v>
      </c>
      <c r="D9739" s="94">
        <v>0.4222222222222222</v>
      </c>
      <c r="E9739" s="92">
        <v>1.0</v>
      </c>
      <c r="F9739" s="92" t="s">
        <v>3543</v>
      </c>
    </row>
    <row r="9740" ht="14.25" customHeight="1">
      <c r="A9740" s="92" t="s">
        <v>3935</v>
      </c>
      <c r="B9740" s="92" t="s">
        <v>2569</v>
      </c>
      <c r="C9740" s="93">
        <v>45885.0</v>
      </c>
      <c r="D9740" s="94">
        <v>0.5201388888888889</v>
      </c>
      <c r="E9740" s="92">
        <v>1.0</v>
      </c>
      <c r="F9740" s="92" t="s">
        <v>3543</v>
      </c>
    </row>
    <row r="9741" ht="14.25" customHeight="1">
      <c r="A9741" s="92" t="s">
        <v>3872</v>
      </c>
      <c r="B9741" s="92" t="s">
        <v>548</v>
      </c>
      <c r="C9741" s="93">
        <v>45685.0</v>
      </c>
      <c r="D9741" s="94">
        <v>0.7152777777777778</v>
      </c>
      <c r="E9741" s="92">
        <v>0.0</v>
      </c>
      <c r="F9741" s="92" t="s">
        <v>3542</v>
      </c>
    </row>
    <row r="9742" ht="14.25" customHeight="1">
      <c r="A9742" s="92" t="s">
        <v>3930</v>
      </c>
      <c r="B9742" s="92" t="s">
        <v>548</v>
      </c>
      <c r="C9742" s="93">
        <v>45741.0</v>
      </c>
      <c r="D9742" s="94">
        <v>0.1909722222222222</v>
      </c>
      <c r="E9742" s="92">
        <v>1.0</v>
      </c>
      <c r="F9742" s="92" t="s">
        <v>3543</v>
      </c>
    </row>
    <row r="9743" ht="14.25" customHeight="1">
      <c r="A9743" s="92" t="s">
        <v>3832</v>
      </c>
      <c r="B9743" s="92" t="s">
        <v>548</v>
      </c>
      <c r="C9743" s="93">
        <v>45819.0</v>
      </c>
      <c r="D9743" s="94">
        <v>0.6236111111111111</v>
      </c>
      <c r="E9743" s="92">
        <v>0.0</v>
      </c>
      <c r="F9743" s="92" t="s">
        <v>3542</v>
      </c>
    </row>
    <row r="9744" ht="14.25" customHeight="1">
      <c r="A9744" s="92" t="s">
        <v>3662</v>
      </c>
      <c r="B9744" s="92" t="s">
        <v>2570</v>
      </c>
      <c r="C9744" s="93">
        <v>45592.0</v>
      </c>
      <c r="D9744" s="94">
        <v>0.29097222222222224</v>
      </c>
      <c r="E9744" s="92">
        <v>0.0</v>
      </c>
      <c r="F9744" s="92" t="s">
        <v>3542</v>
      </c>
    </row>
    <row r="9745" ht="14.25" customHeight="1">
      <c r="A9745" s="92" t="s">
        <v>3931</v>
      </c>
      <c r="B9745" s="92" t="s">
        <v>2570</v>
      </c>
      <c r="C9745" s="93">
        <v>45616.0</v>
      </c>
      <c r="D9745" s="94">
        <v>0.7034722222222223</v>
      </c>
      <c r="E9745" s="92">
        <v>2.0</v>
      </c>
      <c r="F9745" s="92" t="s">
        <v>3544</v>
      </c>
    </row>
    <row r="9746" ht="14.25" customHeight="1">
      <c r="A9746" s="92" t="s">
        <v>3682</v>
      </c>
      <c r="B9746" s="92" t="s">
        <v>2570</v>
      </c>
      <c r="C9746" s="93">
        <v>45653.0</v>
      </c>
      <c r="D9746" s="94">
        <v>0.19791666666666666</v>
      </c>
      <c r="E9746" s="92">
        <v>1.0</v>
      </c>
      <c r="F9746" s="92" t="s">
        <v>3543</v>
      </c>
    </row>
    <row r="9747" ht="14.25" customHeight="1">
      <c r="A9747" s="92" t="s">
        <v>3737</v>
      </c>
      <c r="B9747" s="92" t="s">
        <v>2570</v>
      </c>
      <c r="C9747" s="93">
        <v>45669.0</v>
      </c>
      <c r="D9747" s="94">
        <v>0.09444444444444444</v>
      </c>
      <c r="E9747" s="92">
        <v>0.0</v>
      </c>
      <c r="F9747" s="92" t="s">
        <v>3542</v>
      </c>
    </row>
    <row r="9748" ht="14.25" customHeight="1">
      <c r="A9748" s="92" t="s">
        <v>4021</v>
      </c>
      <c r="B9748" s="92" t="s">
        <v>2571</v>
      </c>
      <c r="C9748" s="93">
        <v>45618.0</v>
      </c>
      <c r="D9748" s="94">
        <v>0.2569444444444444</v>
      </c>
      <c r="E9748" s="92">
        <v>2.0</v>
      </c>
      <c r="F9748" s="92" t="s">
        <v>3544</v>
      </c>
    </row>
    <row r="9749" ht="14.25" customHeight="1">
      <c r="A9749" s="92" t="s">
        <v>3676</v>
      </c>
      <c r="B9749" s="92" t="s">
        <v>2571</v>
      </c>
      <c r="C9749" s="93">
        <v>45727.0</v>
      </c>
      <c r="D9749" s="94">
        <v>0.7611111111111111</v>
      </c>
      <c r="E9749" s="92">
        <v>2.0</v>
      </c>
      <c r="F9749" s="92" t="s">
        <v>3544</v>
      </c>
    </row>
    <row r="9750" ht="14.25" customHeight="1">
      <c r="A9750" s="92" t="s">
        <v>4021</v>
      </c>
      <c r="B9750" s="92" t="s">
        <v>2571</v>
      </c>
      <c r="C9750" s="93">
        <v>45833.0</v>
      </c>
      <c r="D9750" s="94">
        <v>0.32569444444444445</v>
      </c>
      <c r="E9750" s="92">
        <v>0.0</v>
      </c>
      <c r="F9750" s="92" t="s">
        <v>3542</v>
      </c>
    </row>
    <row r="9751" ht="14.25" customHeight="1">
      <c r="A9751" s="92" t="s">
        <v>3869</v>
      </c>
      <c r="B9751" s="92" t="s">
        <v>2571</v>
      </c>
      <c r="C9751" s="93">
        <v>45833.0</v>
      </c>
      <c r="D9751" s="94">
        <v>0.5381944444444444</v>
      </c>
      <c r="E9751" s="92">
        <v>0.0</v>
      </c>
      <c r="F9751" s="92" t="s">
        <v>3542</v>
      </c>
    </row>
    <row r="9752" ht="14.25" customHeight="1">
      <c r="A9752" s="92" t="s">
        <v>3736</v>
      </c>
      <c r="B9752" s="92" t="s">
        <v>2060</v>
      </c>
      <c r="C9752" s="93">
        <v>45615.0</v>
      </c>
      <c r="D9752" s="94">
        <v>0.6722222222222223</v>
      </c>
      <c r="E9752" s="92">
        <v>2.0</v>
      </c>
      <c r="F9752" s="92" t="s">
        <v>3544</v>
      </c>
    </row>
    <row r="9753" ht="14.25" customHeight="1">
      <c r="A9753" s="92" t="s">
        <v>4032</v>
      </c>
      <c r="B9753" s="92" t="s">
        <v>2060</v>
      </c>
      <c r="C9753" s="93">
        <v>45736.0</v>
      </c>
      <c r="D9753" s="94">
        <v>0.2604166666666667</v>
      </c>
      <c r="E9753" s="92">
        <v>0.0</v>
      </c>
      <c r="F9753" s="92" t="s">
        <v>3542</v>
      </c>
    </row>
    <row r="9754" ht="14.25" customHeight="1">
      <c r="A9754" s="92" t="s">
        <v>4004</v>
      </c>
      <c r="B9754" s="92" t="s">
        <v>2060</v>
      </c>
      <c r="C9754" s="93">
        <v>45736.0</v>
      </c>
      <c r="D9754" s="94">
        <v>0.007638888888888889</v>
      </c>
      <c r="E9754" s="92">
        <v>0.0</v>
      </c>
      <c r="F9754" s="92" t="s">
        <v>3542</v>
      </c>
    </row>
    <row r="9755" ht="14.25" customHeight="1">
      <c r="A9755" s="92" t="s">
        <v>3662</v>
      </c>
      <c r="B9755" s="92" t="s">
        <v>2060</v>
      </c>
      <c r="C9755" s="93">
        <v>45783.0</v>
      </c>
      <c r="D9755" s="94">
        <v>0.5222222222222223</v>
      </c>
      <c r="E9755" s="92">
        <v>0.0</v>
      </c>
      <c r="F9755" s="92" t="s">
        <v>3542</v>
      </c>
    </row>
    <row r="9756" ht="14.25" customHeight="1">
      <c r="A9756" s="92" t="s">
        <v>3710</v>
      </c>
      <c r="B9756" s="92" t="s">
        <v>1574</v>
      </c>
      <c r="C9756" s="93">
        <v>45748.0</v>
      </c>
      <c r="D9756" s="94">
        <v>0.8576388888888888</v>
      </c>
      <c r="E9756" s="92">
        <v>2.0</v>
      </c>
      <c r="F9756" s="92" t="s">
        <v>3544</v>
      </c>
    </row>
    <row r="9757" ht="14.25" customHeight="1">
      <c r="A9757" s="92" t="s">
        <v>4048</v>
      </c>
      <c r="B9757" s="92" t="s">
        <v>1574</v>
      </c>
      <c r="C9757" s="93">
        <v>45861.0</v>
      </c>
      <c r="D9757" s="94">
        <v>0.64375</v>
      </c>
      <c r="E9757" s="92">
        <v>2.0</v>
      </c>
      <c r="F9757" s="92" t="s">
        <v>3544</v>
      </c>
    </row>
    <row r="9758" ht="14.25" customHeight="1">
      <c r="A9758" s="92" t="s">
        <v>4026</v>
      </c>
      <c r="B9758" s="92" t="s">
        <v>2061</v>
      </c>
      <c r="C9758" s="93">
        <v>45580.0</v>
      </c>
      <c r="D9758" s="94">
        <v>0.9458333333333333</v>
      </c>
      <c r="E9758" s="92">
        <v>1.0</v>
      </c>
      <c r="F9758" s="92" t="s">
        <v>3543</v>
      </c>
    </row>
    <row r="9759" ht="14.25" customHeight="1">
      <c r="A9759" s="92" t="s">
        <v>3864</v>
      </c>
      <c r="B9759" s="92" t="s">
        <v>2061</v>
      </c>
      <c r="C9759" s="93">
        <v>45600.0</v>
      </c>
      <c r="D9759" s="94">
        <v>0.020833333333333332</v>
      </c>
      <c r="E9759" s="92">
        <v>2.0</v>
      </c>
      <c r="F9759" s="92" t="s">
        <v>3544</v>
      </c>
    </row>
    <row r="9760" ht="14.25" customHeight="1">
      <c r="A9760" s="92" t="s">
        <v>3804</v>
      </c>
      <c r="B9760" s="92" t="s">
        <v>2061</v>
      </c>
      <c r="C9760" s="93">
        <v>45923.0</v>
      </c>
      <c r="D9760" s="94">
        <v>0.12083333333333333</v>
      </c>
      <c r="E9760" s="92">
        <v>0.0</v>
      </c>
      <c r="F9760" s="92" t="s">
        <v>3542</v>
      </c>
    </row>
    <row r="9761" ht="14.25" customHeight="1">
      <c r="A9761" s="92" t="s">
        <v>3957</v>
      </c>
      <c r="B9761" s="92" t="s">
        <v>2572</v>
      </c>
      <c r="C9761" s="93">
        <v>45617.0</v>
      </c>
      <c r="D9761" s="94">
        <v>0.06944444444444445</v>
      </c>
      <c r="E9761" s="92">
        <v>1.0</v>
      </c>
      <c r="F9761" s="92" t="s">
        <v>3543</v>
      </c>
    </row>
    <row r="9762" ht="14.25" customHeight="1">
      <c r="A9762" s="92" t="s">
        <v>3734</v>
      </c>
      <c r="B9762" s="92" t="s">
        <v>2572</v>
      </c>
      <c r="C9762" s="93">
        <v>45900.0</v>
      </c>
      <c r="D9762" s="94">
        <v>0.5638888888888889</v>
      </c>
      <c r="E9762" s="92">
        <v>1.0</v>
      </c>
      <c r="F9762" s="92" t="s">
        <v>3543</v>
      </c>
    </row>
    <row r="9763" ht="14.25" customHeight="1">
      <c r="A9763" s="92" t="s">
        <v>4085</v>
      </c>
      <c r="B9763" s="92" t="s">
        <v>2572</v>
      </c>
      <c r="C9763" s="93">
        <v>45909.0</v>
      </c>
      <c r="D9763" s="94">
        <v>0.6798611111111111</v>
      </c>
      <c r="E9763" s="92">
        <v>2.0</v>
      </c>
      <c r="F9763" s="92" t="s">
        <v>3544</v>
      </c>
    </row>
    <row r="9764" ht="14.25" customHeight="1">
      <c r="A9764" s="92" t="s">
        <v>4073</v>
      </c>
      <c r="B9764" s="92" t="s">
        <v>1575</v>
      </c>
      <c r="C9764" s="93">
        <v>45648.0</v>
      </c>
      <c r="D9764" s="94">
        <v>0.0798611111111111</v>
      </c>
      <c r="E9764" s="92">
        <v>0.0</v>
      </c>
      <c r="F9764" s="92" t="s">
        <v>3542</v>
      </c>
    </row>
    <row r="9765" ht="14.25" customHeight="1">
      <c r="A9765" s="92" t="s">
        <v>3934</v>
      </c>
      <c r="B9765" s="92" t="s">
        <v>1575</v>
      </c>
      <c r="C9765" s="93">
        <v>45753.0</v>
      </c>
      <c r="D9765" s="94">
        <v>0.5</v>
      </c>
      <c r="E9765" s="92">
        <v>2.0</v>
      </c>
      <c r="F9765" s="92" t="s">
        <v>3544</v>
      </c>
    </row>
    <row r="9766" ht="14.25" customHeight="1">
      <c r="A9766" s="92" t="s">
        <v>3933</v>
      </c>
      <c r="B9766" s="92" t="s">
        <v>1575</v>
      </c>
      <c r="C9766" s="93">
        <v>45867.0</v>
      </c>
      <c r="D9766" s="94">
        <v>0.05555555555555555</v>
      </c>
      <c r="E9766" s="92">
        <v>2.0</v>
      </c>
      <c r="F9766" s="92" t="s">
        <v>3544</v>
      </c>
    </row>
    <row r="9767" ht="14.25" customHeight="1">
      <c r="A9767" s="92" t="s">
        <v>4007</v>
      </c>
      <c r="B9767" s="92" t="s">
        <v>1051</v>
      </c>
      <c r="C9767" s="93">
        <v>45580.0</v>
      </c>
      <c r="D9767" s="94">
        <v>0.8083333333333333</v>
      </c>
      <c r="E9767" s="92">
        <v>0.0</v>
      </c>
      <c r="F9767" s="92" t="s">
        <v>3542</v>
      </c>
    </row>
    <row r="9768" ht="14.25" customHeight="1">
      <c r="A9768" s="92" t="s">
        <v>3921</v>
      </c>
      <c r="B9768" s="92" t="s">
        <v>1051</v>
      </c>
      <c r="C9768" s="93">
        <v>45779.0</v>
      </c>
      <c r="D9768" s="94">
        <v>0.2465277777777778</v>
      </c>
      <c r="E9768" s="92">
        <v>2.0</v>
      </c>
      <c r="F9768" s="92" t="s">
        <v>3544</v>
      </c>
    </row>
    <row r="9769" ht="14.25" customHeight="1">
      <c r="A9769" s="92" t="s">
        <v>3801</v>
      </c>
      <c r="B9769" s="92" t="s">
        <v>1051</v>
      </c>
      <c r="C9769" s="93">
        <v>45844.0</v>
      </c>
      <c r="D9769" s="94">
        <v>0.22777777777777777</v>
      </c>
      <c r="E9769" s="92">
        <v>1.0</v>
      </c>
      <c r="F9769" s="92" t="s">
        <v>3543</v>
      </c>
    </row>
    <row r="9770" ht="14.25" customHeight="1">
      <c r="A9770" s="92" t="s">
        <v>3699</v>
      </c>
      <c r="B9770" s="92" t="s">
        <v>1051</v>
      </c>
      <c r="C9770" s="93">
        <v>45883.0</v>
      </c>
      <c r="D9770" s="94">
        <v>0.002777777777777778</v>
      </c>
      <c r="E9770" s="92">
        <v>1.0</v>
      </c>
      <c r="F9770" s="92" t="s">
        <v>3543</v>
      </c>
    </row>
    <row r="9771" ht="14.25" customHeight="1">
      <c r="A9771" s="92" t="s">
        <v>3706</v>
      </c>
      <c r="B9771" s="92" t="s">
        <v>1052</v>
      </c>
      <c r="C9771" s="93">
        <v>45674.0</v>
      </c>
      <c r="D9771" s="94">
        <v>0.13472222222222222</v>
      </c>
      <c r="E9771" s="92">
        <v>1.0</v>
      </c>
      <c r="F9771" s="92" t="s">
        <v>3543</v>
      </c>
    </row>
    <row r="9772" ht="14.25" customHeight="1">
      <c r="A9772" s="92" t="s">
        <v>3872</v>
      </c>
      <c r="B9772" s="92" t="s">
        <v>1052</v>
      </c>
      <c r="C9772" s="93">
        <v>45698.0</v>
      </c>
      <c r="D9772" s="94">
        <v>0.03125</v>
      </c>
      <c r="E9772" s="92">
        <v>0.0</v>
      </c>
      <c r="F9772" s="92" t="s">
        <v>3542</v>
      </c>
    </row>
    <row r="9773" ht="14.25" customHeight="1">
      <c r="A9773" s="92" t="s">
        <v>4008</v>
      </c>
      <c r="B9773" s="92" t="s">
        <v>1052</v>
      </c>
      <c r="C9773" s="93">
        <v>45861.0</v>
      </c>
      <c r="D9773" s="94">
        <v>0.1840277777777778</v>
      </c>
      <c r="E9773" s="92">
        <v>0.0</v>
      </c>
      <c r="F9773" s="92" t="s">
        <v>3542</v>
      </c>
    </row>
    <row r="9774" ht="14.25" customHeight="1">
      <c r="A9774" s="92" t="s">
        <v>3997</v>
      </c>
      <c r="B9774" s="92" t="s">
        <v>1577</v>
      </c>
      <c r="C9774" s="93">
        <v>45645.0</v>
      </c>
      <c r="D9774" s="94">
        <v>0.45902777777777776</v>
      </c>
      <c r="E9774" s="92">
        <v>0.0</v>
      </c>
      <c r="F9774" s="92" t="s">
        <v>3542</v>
      </c>
    </row>
    <row r="9775" ht="14.25" customHeight="1">
      <c r="A9775" s="92" t="s">
        <v>4065</v>
      </c>
      <c r="B9775" s="92" t="s">
        <v>1577</v>
      </c>
      <c r="C9775" s="93">
        <v>45816.0</v>
      </c>
      <c r="D9775" s="94">
        <v>0.1111111111111111</v>
      </c>
      <c r="E9775" s="92">
        <v>2.0</v>
      </c>
      <c r="F9775" s="92" t="s">
        <v>3544</v>
      </c>
    </row>
    <row r="9776" ht="14.25" customHeight="1">
      <c r="A9776" s="92" t="s">
        <v>4046</v>
      </c>
      <c r="B9776" s="92" t="s">
        <v>1577</v>
      </c>
      <c r="C9776" s="93">
        <v>45832.0</v>
      </c>
      <c r="D9776" s="94">
        <v>0.6416666666666667</v>
      </c>
      <c r="E9776" s="92">
        <v>1.0</v>
      </c>
      <c r="F9776" s="92" t="s">
        <v>3543</v>
      </c>
    </row>
    <row r="9777" ht="14.25" customHeight="1">
      <c r="A9777" s="92" t="s">
        <v>3712</v>
      </c>
      <c r="B9777" s="92" t="s">
        <v>1577</v>
      </c>
      <c r="C9777" s="93">
        <v>45863.0</v>
      </c>
      <c r="D9777" s="94">
        <v>0.0375</v>
      </c>
      <c r="E9777" s="92">
        <v>1.0</v>
      </c>
      <c r="F9777" s="92" t="s">
        <v>3543</v>
      </c>
    </row>
    <row r="9778" ht="14.25" customHeight="1">
      <c r="A9778" s="92" t="s">
        <v>3953</v>
      </c>
      <c r="B9778" s="92" t="s">
        <v>1577</v>
      </c>
      <c r="C9778" s="93">
        <v>45922.0</v>
      </c>
      <c r="D9778" s="94">
        <v>0.6875</v>
      </c>
      <c r="E9778" s="92">
        <v>2.0</v>
      </c>
      <c r="F9778" s="92" t="s">
        <v>3544</v>
      </c>
    </row>
    <row r="9779" ht="14.25" customHeight="1">
      <c r="A9779" s="92" t="s">
        <v>4076</v>
      </c>
      <c r="B9779" s="92" t="s">
        <v>2062</v>
      </c>
      <c r="C9779" s="93">
        <v>45700.0</v>
      </c>
      <c r="D9779" s="94">
        <v>0.7861111111111111</v>
      </c>
      <c r="E9779" s="92">
        <v>0.0</v>
      </c>
      <c r="F9779" s="92" t="s">
        <v>3542</v>
      </c>
    </row>
    <row r="9780" ht="14.25" customHeight="1">
      <c r="A9780" s="92" t="s">
        <v>3901</v>
      </c>
      <c r="B9780" s="92" t="s">
        <v>2062</v>
      </c>
      <c r="C9780" s="93">
        <v>45727.0</v>
      </c>
      <c r="D9780" s="94">
        <v>0.3090277777777778</v>
      </c>
      <c r="E9780" s="92">
        <v>0.0</v>
      </c>
      <c r="F9780" s="92" t="s">
        <v>3542</v>
      </c>
    </row>
    <row r="9781" ht="14.25" customHeight="1">
      <c r="A9781" s="92" t="s">
        <v>3655</v>
      </c>
      <c r="B9781" s="92" t="s">
        <v>2062</v>
      </c>
      <c r="C9781" s="93">
        <v>45896.0</v>
      </c>
      <c r="D9781" s="94">
        <v>0.43680555555555556</v>
      </c>
      <c r="E9781" s="92">
        <v>2.0</v>
      </c>
      <c r="F9781" s="92" t="s">
        <v>3544</v>
      </c>
    </row>
    <row r="9782" ht="14.25" customHeight="1">
      <c r="A9782" s="92" t="s">
        <v>4021</v>
      </c>
      <c r="B9782" s="92" t="s">
        <v>2063</v>
      </c>
      <c r="C9782" s="93">
        <v>45603.0</v>
      </c>
      <c r="D9782" s="94">
        <v>0.6631944444444444</v>
      </c>
      <c r="E9782" s="92">
        <v>0.0</v>
      </c>
      <c r="F9782" s="92" t="s">
        <v>3542</v>
      </c>
    </row>
    <row r="9783" ht="14.25" customHeight="1">
      <c r="A9783" s="92" t="s">
        <v>4055</v>
      </c>
      <c r="B9783" s="92" t="s">
        <v>2063</v>
      </c>
      <c r="C9783" s="93">
        <v>45606.0</v>
      </c>
      <c r="D9783" s="94">
        <v>0.41041666666666665</v>
      </c>
      <c r="E9783" s="92">
        <v>2.0</v>
      </c>
      <c r="F9783" s="92" t="s">
        <v>3544</v>
      </c>
    </row>
    <row r="9784" ht="14.25" customHeight="1">
      <c r="A9784" s="92" t="s">
        <v>3784</v>
      </c>
      <c r="B9784" s="92" t="s">
        <v>2063</v>
      </c>
      <c r="C9784" s="93">
        <v>45660.0</v>
      </c>
      <c r="D9784" s="94">
        <v>0.6263888888888889</v>
      </c>
      <c r="E9784" s="92">
        <v>2.0</v>
      </c>
      <c r="F9784" s="92" t="s">
        <v>3544</v>
      </c>
    </row>
    <row r="9785" ht="14.25" customHeight="1">
      <c r="A9785" s="92" t="s">
        <v>3977</v>
      </c>
      <c r="B9785" s="92" t="s">
        <v>2063</v>
      </c>
      <c r="C9785" s="93">
        <v>45685.0</v>
      </c>
      <c r="D9785" s="94">
        <v>0.7347222222222223</v>
      </c>
      <c r="E9785" s="92">
        <v>1.0</v>
      </c>
      <c r="F9785" s="92" t="s">
        <v>3543</v>
      </c>
    </row>
    <row r="9786" ht="14.25" customHeight="1">
      <c r="A9786" s="92" t="s">
        <v>3735</v>
      </c>
      <c r="B9786" s="92" t="s">
        <v>2063</v>
      </c>
      <c r="C9786" s="93">
        <v>45702.0</v>
      </c>
      <c r="D9786" s="94">
        <v>0.8513888888888889</v>
      </c>
      <c r="E9786" s="92">
        <v>2.0</v>
      </c>
      <c r="F9786" s="92" t="s">
        <v>3544</v>
      </c>
    </row>
    <row r="9787" ht="14.25" customHeight="1">
      <c r="A9787" s="92" t="s">
        <v>3722</v>
      </c>
      <c r="B9787" s="92" t="s">
        <v>2063</v>
      </c>
      <c r="C9787" s="93">
        <v>45714.0</v>
      </c>
      <c r="D9787" s="94">
        <v>0.175</v>
      </c>
      <c r="E9787" s="92">
        <v>0.0</v>
      </c>
      <c r="F9787" s="92" t="s">
        <v>3542</v>
      </c>
    </row>
    <row r="9788" ht="14.25" customHeight="1">
      <c r="A9788" s="92" t="s">
        <v>3946</v>
      </c>
      <c r="B9788" s="92" t="s">
        <v>2063</v>
      </c>
      <c r="C9788" s="93">
        <v>45839.0</v>
      </c>
      <c r="D9788" s="94">
        <v>0.5298611111111111</v>
      </c>
      <c r="E9788" s="92">
        <v>1.0</v>
      </c>
      <c r="F9788" s="92" t="s">
        <v>3543</v>
      </c>
    </row>
    <row r="9789" ht="14.25" customHeight="1">
      <c r="A9789" s="92" t="s">
        <v>3780</v>
      </c>
      <c r="B9789" s="92" t="s">
        <v>2063</v>
      </c>
      <c r="C9789" s="93">
        <v>45872.0</v>
      </c>
      <c r="D9789" s="94">
        <v>0.8125</v>
      </c>
      <c r="E9789" s="92">
        <v>1.0</v>
      </c>
      <c r="F9789" s="92" t="s">
        <v>3543</v>
      </c>
    </row>
    <row r="9790" ht="14.25" customHeight="1">
      <c r="A9790" s="92" t="s">
        <v>3823</v>
      </c>
      <c r="B9790" s="92" t="s">
        <v>2063</v>
      </c>
      <c r="C9790" s="93">
        <v>45936.0</v>
      </c>
      <c r="D9790" s="94">
        <v>0.003472222222222222</v>
      </c>
      <c r="E9790" s="92">
        <v>1.0</v>
      </c>
      <c r="F9790" s="92" t="s">
        <v>3543</v>
      </c>
    </row>
    <row r="9791" ht="14.25" customHeight="1">
      <c r="A9791" s="92" t="s">
        <v>3927</v>
      </c>
      <c r="B9791" s="92" t="s">
        <v>549</v>
      </c>
      <c r="C9791" s="93">
        <v>45827.0</v>
      </c>
      <c r="D9791" s="94">
        <v>0.86875</v>
      </c>
      <c r="E9791" s="92">
        <v>2.0</v>
      </c>
      <c r="F9791" s="92" t="s">
        <v>3544</v>
      </c>
    </row>
    <row r="9792" ht="14.25" customHeight="1">
      <c r="A9792" s="92" t="s">
        <v>3690</v>
      </c>
      <c r="B9792" s="92" t="s">
        <v>549</v>
      </c>
      <c r="C9792" s="93">
        <v>45838.0</v>
      </c>
      <c r="D9792" s="94">
        <v>0.8652777777777778</v>
      </c>
      <c r="E9792" s="92">
        <v>1.0</v>
      </c>
      <c r="F9792" s="92" t="s">
        <v>3543</v>
      </c>
    </row>
    <row r="9793" ht="14.25" customHeight="1">
      <c r="A9793" s="92" t="s">
        <v>3906</v>
      </c>
      <c r="B9793" s="92" t="s">
        <v>549</v>
      </c>
      <c r="C9793" s="93">
        <v>45883.0</v>
      </c>
      <c r="D9793" s="94">
        <v>0.7368055555555556</v>
      </c>
      <c r="E9793" s="92">
        <v>1.0</v>
      </c>
      <c r="F9793" s="92" t="s">
        <v>3543</v>
      </c>
    </row>
    <row r="9794" ht="14.25" customHeight="1">
      <c r="A9794" s="92" t="s">
        <v>4002</v>
      </c>
      <c r="B9794" s="92" t="s">
        <v>550</v>
      </c>
      <c r="C9794" s="93">
        <v>45939.0</v>
      </c>
      <c r="D9794" s="94">
        <v>0.07013888888888889</v>
      </c>
      <c r="E9794" s="92">
        <v>1.0</v>
      </c>
      <c r="F9794" s="92" t="s">
        <v>3543</v>
      </c>
    </row>
    <row r="9795" ht="14.25" customHeight="1">
      <c r="A9795" s="92" t="s">
        <v>3656</v>
      </c>
      <c r="B9795" s="92" t="s">
        <v>3524</v>
      </c>
      <c r="C9795" s="93">
        <v>45600.0</v>
      </c>
      <c r="D9795" s="94">
        <v>0.9694444444444444</v>
      </c>
      <c r="E9795" s="92">
        <v>0.0</v>
      </c>
      <c r="F9795" s="92" t="s">
        <v>3542</v>
      </c>
    </row>
    <row r="9796" ht="14.25" customHeight="1">
      <c r="A9796" s="92" t="s">
        <v>4078</v>
      </c>
      <c r="B9796" s="92" t="s">
        <v>3524</v>
      </c>
      <c r="C9796" s="93">
        <v>45769.0</v>
      </c>
      <c r="D9796" s="94">
        <v>0.5069444444444444</v>
      </c>
      <c r="E9796" s="92">
        <v>2.0</v>
      </c>
      <c r="F9796" s="92" t="s">
        <v>3544</v>
      </c>
    </row>
    <row r="9797" ht="14.25" customHeight="1">
      <c r="A9797" s="92" t="s">
        <v>4039</v>
      </c>
      <c r="B9797" s="92" t="s">
        <v>3524</v>
      </c>
      <c r="C9797" s="93">
        <v>45773.0</v>
      </c>
      <c r="D9797" s="94">
        <v>0.8701388888888889</v>
      </c>
      <c r="E9797" s="92">
        <v>2.0</v>
      </c>
      <c r="F9797" s="92" t="s">
        <v>3544</v>
      </c>
    </row>
    <row r="9798" ht="14.25" customHeight="1">
      <c r="A9798" s="92" t="s">
        <v>3646</v>
      </c>
      <c r="B9798" s="92" t="s">
        <v>3524</v>
      </c>
      <c r="C9798" s="93">
        <v>45892.0</v>
      </c>
      <c r="D9798" s="94">
        <v>0.95</v>
      </c>
      <c r="E9798" s="92">
        <v>2.0</v>
      </c>
      <c r="F9798" s="92" t="s">
        <v>3544</v>
      </c>
    </row>
    <row r="9799" ht="14.25" customHeight="1">
      <c r="A9799" s="92" t="s">
        <v>4027</v>
      </c>
      <c r="B9799" s="92" t="s">
        <v>551</v>
      </c>
      <c r="C9799" s="93">
        <v>45581.0</v>
      </c>
      <c r="D9799" s="94">
        <v>0.46111111111111114</v>
      </c>
      <c r="E9799" s="92">
        <v>1.0</v>
      </c>
      <c r="F9799" s="92" t="s">
        <v>3543</v>
      </c>
    </row>
    <row r="9800" ht="14.25" customHeight="1">
      <c r="A9800" s="92" t="s">
        <v>3759</v>
      </c>
      <c r="B9800" s="92" t="s">
        <v>551</v>
      </c>
      <c r="C9800" s="93">
        <v>45676.0</v>
      </c>
      <c r="D9800" s="94">
        <v>0.30694444444444446</v>
      </c>
      <c r="E9800" s="92">
        <v>0.0</v>
      </c>
      <c r="F9800" s="92" t="s">
        <v>3542</v>
      </c>
    </row>
    <row r="9801" ht="14.25" customHeight="1">
      <c r="A9801" s="92" t="s">
        <v>3656</v>
      </c>
      <c r="B9801" s="92" t="s">
        <v>551</v>
      </c>
      <c r="C9801" s="93">
        <v>45718.0</v>
      </c>
      <c r="D9801" s="94">
        <v>0.7423611111111111</v>
      </c>
      <c r="E9801" s="92">
        <v>1.0</v>
      </c>
      <c r="F9801" s="92" t="s">
        <v>3543</v>
      </c>
    </row>
    <row r="9802" ht="14.25" customHeight="1">
      <c r="A9802" s="92" t="s">
        <v>3972</v>
      </c>
      <c r="B9802" s="92" t="s">
        <v>551</v>
      </c>
      <c r="C9802" s="93">
        <v>45837.0</v>
      </c>
      <c r="D9802" s="94">
        <v>0.21805555555555556</v>
      </c>
      <c r="E9802" s="92">
        <v>0.0</v>
      </c>
      <c r="F9802" s="92" t="s">
        <v>3542</v>
      </c>
    </row>
    <row r="9803" ht="14.25" customHeight="1">
      <c r="A9803" s="92" t="s">
        <v>3691</v>
      </c>
      <c r="B9803" s="92" t="s">
        <v>551</v>
      </c>
      <c r="C9803" s="93">
        <v>45938.0</v>
      </c>
      <c r="D9803" s="94">
        <v>0.29375</v>
      </c>
      <c r="E9803" s="92">
        <v>2.0</v>
      </c>
      <c r="F9803" s="92" t="s">
        <v>3544</v>
      </c>
    </row>
    <row r="9804" ht="14.25" customHeight="1">
      <c r="A9804" s="92" t="s">
        <v>3936</v>
      </c>
      <c r="B9804" s="92" t="s">
        <v>3525</v>
      </c>
      <c r="C9804" s="93">
        <v>45824.0</v>
      </c>
      <c r="D9804" s="94">
        <v>0.71875</v>
      </c>
      <c r="E9804" s="92">
        <v>2.0</v>
      </c>
      <c r="F9804" s="92" t="s">
        <v>3544</v>
      </c>
    </row>
    <row r="9805" ht="14.25" customHeight="1">
      <c r="A9805" s="92" t="s">
        <v>3657</v>
      </c>
      <c r="B9805" s="92" t="s">
        <v>3525</v>
      </c>
      <c r="C9805" s="93">
        <v>45881.0</v>
      </c>
      <c r="D9805" s="94">
        <v>0.8375</v>
      </c>
      <c r="E9805" s="92">
        <v>2.0</v>
      </c>
      <c r="F9805" s="92" t="s">
        <v>3544</v>
      </c>
    </row>
    <row r="9806" ht="14.25" customHeight="1">
      <c r="A9806" s="92" t="s">
        <v>3741</v>
      </c>
      <c r="B9806" s="92" t="s">
        <v>3526</v>
      </c>
      <c r="C9806" s="93">
        <v>45763.0</v>
      </c>
      <c r="D9806" s="94">
        <v>0.125</v>
      </c>
      <c r="E9806" s="92">
        <v>2.0</v>
      </c>
      <c r="F9806" s="92" t="s">
        <v>3544</v>
      </c>
    </row>
    <row r="9807" ht="14.25" customHeight="1">
      <c r="A9807" s="92" t="s">
        <v>3916</v>
      </c>
      <c r="B9807" s="92" t="s">
        <v>1053</v>
      </c>
      <c r="C9807" s="93">
        <v>45597.0</v>
      </c>
      <c r="D9807" s="94">
        <v>0.6979166666666666</v>
      </c>
      <c r="E9807" s="92">
        <v>2.0</v>
      </c>
      <c r="F9807" s="92" t="s">
        <v>3544</v>
      </c>
    </row>
    <row r="9808" ht="14.25" customHeight="1">
      <c r="A9808" s="92" t="s">
        <v>3899</v>
      </c>
      <c r="B9808" s="92" t="s">
        <v>1053</v>
      </c>
      <c r="C9808" s="93">
        <v>45675.0</v>
      </c>
      <c r="D9808" s="94">
        <v>0.14791666666666667</v>
      </c>
      <c r="E9808" s="92">
        <v>1.0</v>
      </c>
      <c r="F9808" s="92" t="s">
        <v>3543</v>
      </c>
    </row>
    <row r="9809" ht="14.25" customHeight="1">
      <c r="A9809" s="92" t="s">
        <v>3657</v>
      </c>
      <c r="B9809" s="92" t="s">
        <v>1053</v>
      </c>
      <c r="C9809" s="93">
        <v>45715.0</v>
      </c>
      <c r="D9809" s="94">
        <v>0.1763888888888889</v>
      </c>
      <c r="E9809" s="92">
        <v>0.0</v>
      </c>
      <c r="F9809" s="92" t="s">
        <v>3542</v>
      </c>
    </row>
    <row r="9810" ht="14.25" customHeight="1">
      <c r="A9810" s="92" t="s">
        <v>3943</v>
      </c>
      <c r="B9810" s="92" t="s">
        <v>1053</v>
      </c>
      <c r="C9810" s="93">
        <v>45731.0</v>
      </c>
      <c r="D9810" s="94">
        <v>0.71875</v>
      </c>
      <c r="E9810" s="92">
        <v>1.0</v>
      </c>
      <c r="F9810" s="92" t="s">
        <v>3543</v>
      </c>
    </row>
    <row r="9811" ht="14.25" customHeight="1">
      <c r="A9811" s="92" t="s">
        <v>3813</v>
      </c>
      <c r="B9811" s="92" t="s">
        <v>1053</v>
      </c>
      <c r="C9811" s="93">
        <v>45911.0</v>
      </c>
      <c r="D9811" s="94">
        <v>0.07291666666666667</v>
      </c>
      <c r="E9811" s="92">
        <v>2.0</v>
      </c>
      <c r="F9811" s="92" t="s">
        <v>3544</v>
      </c>
    </row>
    <row r="9812" ht="14.25" customHeight="1">
      <c r="A9812" s="92" t="s">
        <v>4023</v>
      </c>
      <c r="B9812" s="92" t="s">
        <v>1054</v>
      </c>
      <c r="C9812" s="93">
        <v>45645.0</v>
      </c>
      <c r="D9812" s="94">
        <v>0.8583333333333333</v>
      </c>
      <c r="E9812" s="92">
        <v>1.0</v>
      </c>
      <c r="F9812" s="92" t="s">
        <v>3543</v>
      </c>
    </row>
    <row r="9813" ht="14.25" customHeight="1">
      <c r="A9813" s="92" t="s">
        <v>3662</v>
      </c>
      <c r="B9813" s="92" t="s">
        <v>1054</v>
      </c>
      <c r="C9813" s="93">
        <v>45657.0</v>
      </c>
      <c r="D9813" s="94">
        <v>0.8902777777777777</v>
      </c>
      <c r="E9813" s="92">
        <v>2.0</v>
      </c>
      <c r="F9813" s="92" t="s">
        <v>3544</v>
      </c>
    </row>
    <row r="9814" ht="14.25" customHeight="1">
      <c r="A9814" s="92" t="s">
        <v>3889</v>
      </c>
      <c r="B9814" s="92" t="s">
        <v>1054</v>
      </c>
      <c r="C9814" s="93">
        <v>45717.0</v>
      </c>
      <c r="D9814" s="94">
        <v>0.8520833333333333</v>
      </c>
      <c r="E9814" s="92">
        <v>1.0</v>
      </c>
      <c r="F9814" s="92" t="s">
        <v>3543</v>
      </c>
    </row>
    <row r="9815" ht="14.25" customHeight="1">
      <c r="A9815" s="92" t="s">
        <v>3757</v>
      </c>
      <c r="B9815" s="92" t="s">
        <v>1054</v>
      </c>
      <c r="C9815" s="93">
        <v>45731.0</v>
      </c>
      <c r="D9815" s="94">
        <v>0.5895833333333333</v>
      </c>
      <c r="E9815" s="92">
        <v>0.0</v>
      </c>
      <c r="F9815" s="92" t="s">
        <v>3542</v>
      </c>
    </row>
    <row r="9816" ht="14.25" customHeight="1">
      <c r="A9816" s="92" t="s">
        <v>3990</v>
      </c>
      <c r="B9816" s="92" t="s">
        <v>1054</v>
      </c>
      <c r="C9816" s="93">
        <v>45793.0</v>
      </c>
      <c r="D9816" s="94">
        <v>0.6805555555555556</v>
      </c>
      <c r="E9816" s="92">
        <v>0.0</v>
      </c>
      <c r="F9816" s="92" t="s">
        <v>3542</v>
      </c>
    </row>
    <row r="9817" ht="14.25" customHeight="1">
      <c r="A9817" s="92" t="s">
        <v>3938</v>
      </c>
      <c r="B9817" s="92" t="s">
        <v>1054</v>
      </c>
      <c r="C9817" s="93">
        <v>45890.0</v>
      </c>
      <c r="D9817" s="94">
        <v>0.4354166666666667</v>
      </c>
      <c r="E9817" s="92">
        <v>1.0</v>
      </c>
      <c r="F9817" s="92" t="s">
        <v>3543</v>
      </c>
    </row>
    <row r="9818" ht="14.25" customHeight="1">
      <c r="A9818" s="92" t="s">
        <v>3704</v>
      </c>
      <c r="B9818" s="92" t="s">
        <v>1054</v>
      </c>
      <c r="C9818" s="93">
        <v>45925.0</v>
      </c>
      <c r="D9818" s="94">
        <v>0.9263888888888889</v>
      </c>
      <c r="E9818" s="92">
        <v>2.0</v>
      </c>
      <c r="F9818" s="92" t="s">
        <v>3544</v>
      </c>
    </row>
    <row r="9819" ht="14.25" customHeight="1">
      <c r="A9819" s="92" t="s">
        <v>4055</v>
      </c>
      <c r="B9819" s="92" t="s">
        <v>2574</v>
      </c>
      <c r="C9819" s="93">
        <v>45703.0</v>
      </c>
      <c r="D9819" s="94">
        <v>0.009027777777777777</v>
      </c>
      <c r="E9819" s="92">
        <v>0.0</v>
      </c>
      <c r="F9819" s="92" t="s">
        <v>3542</v>
      </c>
    </row>
    <row r="9820" ht="14.25" customHeight="1">
      <c r="A9820" s="92" t="s">
        <v>4077</v>
      </c>
      <c r="B9820" s="92" t="s">
        <v>2574</v>
      </c>
      <c r="C9820" s="93">
        <v>45816.0</v>
      </c>
      <c r="D9820" s="94">
        <v>0.35833333333333334</v>
      </c>
      <c r="E9820" s="92">
        <v>2.0</v>
      </c>
      <c r="F9820" s="92" t="s">
        <v>3544</v>
      </c>
    </row>
    <row r="9821" ht="14.25" customHeight="1">
      <c r="A9821" s="92" t="s">
        <v>4004</v>
      </c>
      <c r="B9821" s="92" t="s">
        <v>2574</v>
      </c>
      <c r="C9821" s="93">
        <v>45818.0</v>
      </c>
      <c r="D9821" s="94">
        <v>0.9791666666666666</v>
      </c>
      <c r="E9821" s="92">
        <v>1.0</v>
      </c>
      <c r="F9821" s="92" t="s">
        <v>3543</v>
      </c>
    </row>
    <row r="9822" ht="14.25" customHeight="1">
      <c r="A9822" s="92" t="s">
        <v>3940</v>
      </c>
      <c r="B9822" s="92" t="s">
        <v>2574</v>
      </c>
      <c r="C9822" s="93">
        <v>45871.0</v>
      </c>
      <c r="D9822" s="94">
        <v>0.4284722222222222</v>
      </c>
      <c r="E9822" s="92">
        <v>2.0</v>
      </c>
      <c r="F9822" s="92" t="s">
        <v>3544</v>
      </c>
    </row>
    <row r="9823" ht="14.25" customHeight="1">
      <c r="A9823" s="92" t="s">
        <v>4009</v>
      </c>
      <c r="B9823" s="92" t="s">
        <v>552</v>
      </c>
      <c r="C9823" s="93">
        <v>45897.0</v>
      </c>
      <c r="D9823" s="94">
        <v>0.29583333333333334</v>
      </c>
      <c r="E9823" s="92">
        <v>1.0</v>
      </c>
      <c r="F9823" s="92" t="s">
        <v>3543</v>
      </c>
    </row>
    <row r="9824" ht="14.25" customHeight="1">
      <c r="A9824" s="92" t="s">
        <v>4026</v>
      </c>
      <c r="B9824" s="92" t="s">
        <v>3527</v>
      </c>
      <c r="C9824" s="93">
        <v>45675.0</v>
      </c>
      <c r="D9824" s="94">
        <v>0.01597222222222222</v>
      </c>
      <c r="E9824" s="92">
        <v>0.0</v>
      </c>
      <c r="F9824" s="92" t="s">
        <v>3542</v>
      </c>
    </row>
    <row r="9825" ht="14.25" customHeight="1">
      <c r="A9825" s="92" t="s">
        <v>4016</v>
      </c>
      <c r="B9825" s="92" t="s">
        <v>3527</v>
      </c>
      <c r="C9825" s="93">
        <v>45698.0</v>
      </c>
      <c r="D9825" s="94">
        <v>0.14652777777777778</v>
      </c>
      <c r="E9825" s="92">
        <v>1.0</v>
      </c>
      <c r="F9825" s="92" t="s">
        <v>3543</v>
      </c>
    </row>
    <row r="9826" ht="14.25" customHeight="1">
      <c r="A9826" s="92" t="s">
        <v>3988</v>
      </c>
      <c r="B9826" s="92" t="s">
        <v>3527</v>
      </c>
      <c r="C9826" s="93">
        <v>45832.0</v>
      </c>
      <c r="D9826" s="94">
        <v>0.20833333333333334</v>
      </c>
      <c r="E9826" s="92">
        <v>0.0</v>
      </c>
      <c r="F9826" s="92" t="s">
        <v>3542</v>
      </c>
    </row>
    <row r="9827" ht="14.25" customHeight="1">
      <c r="A9827" s="92" t="s">
        <v>3776</v>
      </c>
      <c r="B9827" s="92" t="s">
        <v>553</v>
      </c>
      <c r="C9827" s="93">
        <v>45763.0</v>
      </c>
      <c r="D9827" s="94">
        <v>0.08680555555555555</v>
      </c>
      <c r="E9827" s="92">
        <v>0.0</v>
      </c>
      <c r="F9827" s="92" t="s">
        <v>3542</v>
      </c>
    </row>
    <row r="9828" ht="14.25" customHeight="1">
      <c r="A9828" s="92" t="s">
        <v>3682</v>
      </c>
      <c r="B9828" s="92" t="s">
        <v>1578</v>
      </c>
      <c r="C9828" s="93">
        <v>45600.0</v>
      </c>
      <c r="D9828" s="94">
        <v>0.9298611111111111</v>
      </c>
      <c r="E9828" s="92">
        <v>1.0</v>
      </c>
      <c r="F9828" s="92" t="s">
        <v>3543</v>
      </c>
    </row>
    <row r="9829" ht="14.25" customHeight="1">
      <c r="A9829" s="92" t="s">
        <v>3949</v>
      </c>
      <c r="B9829" s="92" t="s">
        <v>1578</v>
      </c>
      <c r="C9829" s="93">
        <v>45867.0</v>
      </c>
      <c r="D9829" s="94">
        <v>0.05486111111111111</v>
      </c>
      <c r="E9829" s="92">
        <v>0.0</v>
      </c>
      <c r="F9829" s="92" t="s">
        <v>3542</v>
      </c>
    </row>
    <row r="9830" ht="14.25" customHeight="1">
      <c r="A9830" s="92" t="s">
        <v>3820</v>
      </c>
      <c r="B9830" s="92" t="s">
        <v>554</v>
      </c>
      <c r="C9830" s="93">
        <v>45589.0</v>
      </c>
      <c r="D9830" s="94">
        <v>0.5902777777777778</v>
      </c>
      <c r="E9830" s="92">
        <v>2.0</v>
      </c>
      <c r="F9830" s="92" t="s">
        <v>3544</v>
      </c>
    </row>
    <row r="9831" ht="14.25" customHeight="1">
      <c r="A9831" s="92" t="s">
        <v>3919</v>
      </c>
      <c r="B9831" s="92" t="s">
        <v>554</v>
      </c>
      <c r="C9831" s="93">
        <v>45607.0</v>
      </c>
      <c r="D9831" s="94">
        <v>0.6243055555555556</v>
      </c>
      <c r="E9831" s="92">
        <v>1.0</v>
      </c>
      <c r="F9831" s="92" t="s">
        <v>3543</v>
      </c>
    </row>
    <row r="9832" ht="14.25" customHeight="1">
      <c r="A9832" s="92" t="s">
        <v>3949</v>
      </c>
      <c r="B9832" s="92" t="s">
        <v>2064</v>
      </c>
      <c r="C9832" s="93">
        <v>45670.0</v>
      </c>
      <c r="D9832" s="94">
        <v>0.8854166666666666</v>
      </c>
      <c r="E9832" s="92">
        <v>2.0</v>
      </c>
      <c r="F9832" s="92" t="s">
        <v>3544</v>
      </c>
    </row>
    <row r="9833" ht="14.25" customHeight="1">
      <c r="A9833" s="92" t="s">
        <v>3932</v>
      </c>
      <c r="B9833" s="92" t="s">
        <v>2064</v>
      </c>
      <c r="C9833" s="93">
        <v>45731.0</v>
      </c>
      <c r="D9833" s="94">
        <v>0.5868055555555556</v>
      </c>
      <c r="E9833" s="92">
        <v>0.0</v>
      </c>
      <c r="F9833" s="92" t="s">
        <v>3542</v>
      </c>
    </row>
    <row r="9834" ht="14.25" customHeight="1">
      <c r="A9834" s="92" t="s">
        <v>4057</v>
      </c>
      <c r="B9834" s="92" t="s">
        <v>2064</v>
      </c>
      <c r="C9834" s="93">
        <v>45865.0</v>
      </c>
      <c r="D9834" s="94">
        <v>0.4909722222222222</v>
      </c>
      <c r="E9834" s="92">
        <v>1.0</v>
      </c>
      <c r="F9834" s="92" t="s">
        <v>3543</v>
      </c>
    </row>
    <row r="9835" ht="14.25" customHeight="1">
      <c r="A9835" s="92" t="s">
        <v>4047</v>
      </c>
      <c r="B9835" s="92" t="s">
        <v>2064</v>
      </c>
      <c r="C9835" s="93">
        <v>45899.0</v>
      </c>
      <c r="D9835" s="94">
        <v>0.7458333333333333</v>
      </c>
      <c r="E9835" s="92">
        <v>0.0</v>
      </c>
      <c r="F9835" s="92" t="s">
        <v>3542</v>
      </c>
    </row>
    <row r="9836" ht="14.25" customHeight="1">
      <c r="A9836" s="92" t="s">
        <v>3798</v>
      </c>
      <c r="B9836" s="92" t="s">
        <v>1055</v>
      </c>
      <c r="C9836" s="93">
        <v>45799.0</v>
      </c>
      <c r="D9836" s="94">
        <v>0.7340277777777777</v>
      </c>
      <c r="E9836" s="92">
        <v>0.0</v>
      </c>
      <c r="F9836" s="92" t="s">
        <v>3542</v>
      </c>
    </row>
    <row r="9837" ht="14.25" customHeight="1">
      <c r="A9837" s="92" t="s">
        <v>3782</v>
      </c>
      <c r="B9837" s="92" t="s">
        <v>1055</v>
      </c>
      <c r="C9837" s="93">
        <v>45826.0</v>
      </c>
      <c r="D9837" s="94">
        <v>0.47847222222222224</v>
      </c>
      <c r="E9837" s="92">
        <v>0.0</v>
      </c>
      <c r="F9837" s="92" t="s">
        <v>3542</v>
      </c>
    </row>
    <row r="9838" ht="14.25" customHeight="1">
      <c r="A9838" s="92" t="s">
        <v>3920</v>
      </c>
      <c r="B9838" s="92" t="s">
        <v>1055</v>
      </c>
      <c r="C9838" s="93">
        <v>45943.0</v>
      </c>
      <c r="D9838" s="94">
        <v>0.9583333333333334</v>
      </c>
      <c r="E9838" s="92">
        <v>0.0</v>
      </c>
      <c r="F9838" s="92" t="s">
        <v>3542</v>
      </c>
    </row>
    <row r="9839" ht="14.25" customHeight="1">
      <c r="A9839" s="92" t="s">
        <v>3976</v>
      </c>
      <c r="B9839" s="92" t="s">
        <v>3528</v>
      </c>
      <c r="C9839" s="93">
        <v>45672.0</v>
      </c>
      <c r="D9839" s="94">
        <v>0.8131944444444444</v>
      </c>
      <c r="E9839" s="92">
        <v>0.0</v>
      </c>
      <c r="F9839" s="92" t="s">
        <v>3542</v>
      </c>
    </row>
    <row r="9840" ht="14.25" customHeight="1">
      <c r="A9840" s="92" t="s">
        <v>4028</v>
      </c>
      <c r="B9840" s="92" t="s">
        <v>3528</v>
      </c>
      <c r="C9840" s="93">
        <v>45754.0</v>
      </c>
      <c r="D9840" s="94">
        <v>0.05416666666666667</v>
      </c>
      <c r="E9840" s="92">
        <v>0.0</v>
      </c>
      <c r="F9840" s="92" t="s">
        <v>3542</v>
      </c>
    </row>
    <row r="9841" ht="14.25" customHeight="1">
      <c r="A9841" s="92" t="s">
        <v>3897</v>
      </c>
      <c r="B9841" s="92" t="s">
        <v>3529</v>
      </c>
      <c r="C9841" s="93">
        <v>45851.0</v>
      </c>
      <c r="D9841" s="94">
        <v>0.30694444444444446</v>
      </c>
      <c r="E9841" s="92">
        <v>0.0</v>
      </c>
      <c r="F9841" s="92" t="s">
        <v>3542</v>
      </c>
    </row>
    <row r="9842" ht="14.25" customHeight="1">
      <c r="A9842" s="92" t="s">
        <v>3716</v>
      </c>
      <c r="B9842" s="92" t="s">
        <v>2575</v>
      </c>
      <c r="C9842" s="93">
        <v>45672.0</v>
      </c>
      <c r="D9842" s="94">
        <v>0.8638888888888889</v>
      </c>
      <c r="E9842" s="92">
        <v>2.0</v>
      </c>
      <c r="F9842" s="92" t="s">
        <v>3544</v>
      </c>
    </row>
    <row r="9843" ht="14.25" customHeight="1">
      <c r="A9843" s="92" t="s">
        <v>3878</v>
      </c>
      <c r="B9843" s="92" t="s">
        <v>2575</v>
      </c>
      <c r="C9843" s="93">
        <v>45855.0</v>
      </c>
      <c r="D9843" s="94">
        <v>0.7020833333333333</v>
      </c>
      <c r="E9843" s="92">
        <v>0.0</v>
      </c>
      <c r="F9843" s="92" t="s">
        <v>3542</v>
      </c>
    </row>
    <row r="9844" ht="14.25" customHeight="1">
      <c r="A9844" s="92" t="s">
        <v>3873</v>
      </c>
      <c r="B9844" s="92" t="s">
        <v>2575</v>
      </c>
      <c r="C9844" s="93">
        <v>45921.0</v>
      </c>
      <c r="D9844" s="94">
        <v>0.7569444444444444</v>
      </c>
      <c r="E9844" s="92">
        <v>1.0</v>
      </c>
      <c r="F9844" s="92" t="s">
        <v>3543</v>
      </c>
    </row>
    <row r="9845" ht="14.25" customHeight="1">
      <c r="A9845" s="92" t="s">
        <v>3728</v>
      </c>
      <c r="B9845" s="92" t="s">
        <v>2576</v>
      </c>
      <c r="C9845" s="93">
        <v>45591.0</v>
      </c>
      <c r="D9845" s="94">
        <v>0.7444444444444445</v>
      </c>
      <c r="E9845" s="92">
        <v>0.0</v>
      </c>
      <c r="F9845" s="92" t="s">
        <v>3542</v>
      </c>
    </row>
    <row r="9846" ht="14.25" customHeight="1">
      <c r="A9846" s="92" t="s">
        <v>3934</v>
      </c>
      <c r="B9846" s="92" t="s">
        <v>555</v>
      </c>
      <c r="C9846" s="93">
        <v>45627.0</v>
      </c>
      <c r="D9846" s="94">
        <v>0.425</v>
      </c>
      <c r="E9846" s="92">
        <v>0.0</v>
      </c>
      <c r="F9846" s="92" t="s">
        <v>3542</v>
      </c>
    </row>
    <row r="9847" ht="14.25" customHeight="1">
      <c r="A9847" s="92" t="s">
        <v>3857</v>
      </c>
      <c r="B9847" s="92" t="s">
        <v>555</v>
      </c>
      <c r="C9847" s="93">
        <v>45725.0</v>
      </c>
      <c r="D9847" s="94">
        <v>0.9951388888888889</v>
      </c>
      <c r="E9847" s="92">
        <v>0.0</v>
      </c>
      <c r="F9847" s="92" t="s">
        <v>3542</v>
      </c>
    </row>
    <row r="9848" ht="14.25" customHeight="1">
      <c r="A9848" s="92" t="s">
        <v>3662</v>
      </c>
      <c r="B9848" s="92" t="s">
        <v>556</v>
      </c>
      <c r="C9848" s="93">
        <v>45692.0</v>
      </c>
      <c r="D9848" s="94">
        <v>0.8944444444444445</v>
      </c>
      <c r="E9848" s="92">
        <v>1.0</v>
      </c>
      <c r="F9848" s="92" t="s">
        <v>3543</v>
      </c>
    </row>
    <row r="9849" ht="14.25" customHeight="1">
      <c r="A9849" s="92" t="s">
        <v>3954</v>
      </c>
      <c r="B9849" s="92" t="s">
        <v>556</v>
      </c>
      <c r="C9849" s="93">
        <v>45798.0</v>
      </c>
      <c r="D9849" s="94">
        <v>0.44930555555555557</v>
      </c>
      <c r="E9849" s="92">
        <v>1.0</v>
      </c>
      <c r="F9849" s="92" t="s">
        <v>3543</v>
      </c>
    </row>
    <row r="9850" ht="14.25" customHeight="1">
      <c r="A9850" s="92" t="s">
        <v>3703</v>
      </c>
      <c r="B9850" s="92" t="s">
        <v>556</v>
      </c>
      <c r="C9850" s="93">
        <v>45883.0</v>
      </c>
      <c r="D9850" s="94">
        <v>0.03333333333333333</v>
      </c>
      <c r="E9850" s="92">
        <v>0.0</v>
      </c>
      <c r="F9850" s="92" t="s">
        <v>3542</v>
      </c>
    </row>
    <row r="9851" ht="14.25" customHeight="1">
      <c r="A9851" s="92" t="s">
        <v>4012</v>
      </c>
      <c r="B9851" s="92" t="s">
        <v>556</v>
      </c>
      <c r="C9851" s="93">
        <v>45926.0</v>
      </c>
      <c r="D9851" s="94">
        <v>0.9791666666666666</v>
      </c>
      <c r="E9851" s="92">
        <v>1.0</v>
      </c>
      <c r="F9851" s="92" t="s">
        <v>3543</v>
      </c>
    </row>
    <row r="9852" ht="14.25" customHeight="1">
      <c r="A9852" s="92" t="s">
        <v>3988</v>
      </c>
      <c r="B9852" s="92" t="s">
        <v>3055</v>
      </c>
      <c r="C9852" s="93">
        <v>45646.0</v>
      </c>
      <c r="D9852" s="94">
        <v>0.3451388888888889</v>
      </c>
      <c r="E9852" s="92">
        <v>0.0</v>
      </c>
      <c r="F9852" s="92" t="s">
        <v>3542</v>
      </c>
    </row>
    <row r="9853" ht="14.25" customHeight="1">
      <c r="A9853" s="92" t="s">
        <v>3771</v>
      </c>
      <c r="B9853" s="92" t="s">
        <v>3055</v>
      </c>
      <c r="C9853" s="93">
        <v>45682.0</v>
      </c>
      <c r="D9853" s="94">
        <v>0.9173611111111111</v>
      </c>
      <c r="E9853" s="92">
        <v>2.0</v>
      </c>
      <c r="F9853" s="92" t="s">
        <v>3544</v>
      </c>
    </row>
    <row r="9854" ht="14.25" customHeight="1">
      <c r="A9854" s="92" t="s">
        <v>3975</v>
      </c>
      <c r="B9854" s="92" t="s">
        <v>3055</v>
      </c>
      <c r="C9854" s="93">
        <v>45687.0</v>
      </c>
      <c r="D9854" s="94">
        <v>0.7513888888888889</v>
      </c>
      <c r="E9854" s="92">
        <v>0.0</v>
      </c>
      <c r="F9854" s="92" t="s">
        <v>3542</v>
      </c>
    </row>
    <row r="9855" ht="14.25" customHeight="1">
      <c r="A9855" s="92" t="s">
        <v>4071</v>
      </c>
      <c r="B9855" s="92" t="s">
        <v>3055</v>
      </c>
      <c r="C9855" s="93">
        <v>45697.0</v>
      </c>
      <c r="D9855" s="94">
        <v>0.9638888888888889</v>
      </c>
      <c r="E9855" s="92">
        <v>0.0</v>
      </c>
      <c r="F9855" s="92" t="s">
        <v>3542</v>
      </c>
    </row>
    <row r="9856" ht="14.25" customHeight="1">
      <c r="A9856" s="92" t="s">
        <v>3652</v>
      </c>
      <c r="B9856" s="92" t="s">
        <v>3055</v>
      </c>
      <c r="C9856" s="93">
        <v>45737.0</v>
      </c>
      <c r="D9856" s="94">
        <v>0.47291666666666665</v>
      </c>
      <c r="E9856" s="92">
        <v>0.0</v>
      </c>
      <c r="F9856" s="92" t="s">
        <v>3542</v>
      </c>
    </row>
    <row r="9857" ht="14.25" customHeight="1">
      <c r="A9857" s="92" t="s">
        <v>3672</v>
      </c>
      <c r="B9857" s="92" t="s">
        <v>3055</v>
      </c>
      <c r="C9857" s="93">
        <v>45851.0</v>
      </c>
      <c r="D9857" s="94">
        <v>0.09791666666666667</v>
      </c>
      <c r="E9857" s="92">
        <v>0.0</v>
      </c>
      <c r="F9857" s="92" t="s">
        <v>3542</v>
      </c>
    </row>
    <row r="9858" ht="14.25" customHeight="1">
      <c r="A9858" s="92" t="s">
        <v>4065</v>
      </c>
      <c r="B9858" s="92" t="s">
        <v>3055</v>
      </c>
      <c r="C9858" s="93">
        <v>45880.0</v>
      </c>
      <c r="D9858" s="94">
        <v>0.8118055555555556</v>
      </c>
      <c r="E9858" s="92">
        <v>0.0</v>
      </c>
      <c r="F9858" s="92" t="s">
        <v>3542</v>
      </c>
    </row>
    <row r="9859" ht="14.25" customHeight="1">
      <c r="A9859" s="92" t="s">
        <v>3930</v>
      </c>
      <c r="B9859" s="92" t="s">
        <v>3055</v>
      </c>
      <c r="C9859" s="93">
        <v>45887.0</v>
      </c>
      <c r="D9859" s="94">
        <v>0.11041666666666666</v>
      </c>
      <c r="E9859" s="92">
        <v>0.0</v>
      </c>
      <c r="F9859" s="92" t="s">
        <v>3542</v>
      </c>
    </row>
    <row r="9860" ht="14.25" customHeight="1">
      <c r="A9860" s="92" t="s">
        <v>4059</v>
      </c>
      <c r="B9860" s="92" t="s">
        <v>2577</v>
      </c>
      <c r="C9860" s="93">
        <v>45616.0</v>
      </c>
      <c r="D9860" s="94">
        <v>0.2763888888888889</v>
      </c>
      <c r="E9860" s="92">
        <v>1.0</v>
      </c>
      <c r="F9860" s="92" t="s">
        <v>3543</v>
      </c>
    </row>
    <row r="9861" ht="14.25" customHeight="1">
      <c r="A9861" s="92" t="s">
        <v>3952</v>
      </c>
      <c r="B9861" s="92" t="s">
        <v>2577</v>
      </c>
      <c r="C9861" s="93">
        <v>45720.0</v>
      </c>
      <c r="D9861" s="94">
        <v>0.007638888888888889</v>
      </c>
      <c r="E9861" s="92">
        <v>2.0</v>
      </c>
      <c r="F9861" s="92" t="s">
        <v>3544</v>
      </c>
    </row>
    <row r="9862" ht="14.25" customHeight="1">
      <c r="A9862" s="92" t="s">
        <v>3811</v>
      </c>
      <c r="B9862" s="92" t="s">
        <v>2578</v>
      </c>
      <c r="C9862" s="93">
        <v>45628.0</v>
      </c>
      <c r="D9862" s="94">
        <v>0.1111111111111111</v>
      </c>
      <c r="E9862" s="92">
        <v>1.0</v>
      </c>
      <c r="F9862" s="92" t="s">
        <v>3543</v>
      </c>
    </row>
    <row r="9863" ht="14.25" customHeight="1">
      <c r="A9863" s="92" t="s">
        <v>3786</v>
      </c>
      <c r="B9863" s="92" t="s">
        <v>2578</v>
      </c>
      <c r="C9863" s="93">
        <v>45673.0</v>
      </c>
      <c r="D9863" s="94">
        <v>0.49236111111111114</v>
      </c>
      <c r="E9863" s="92">
        <v>1.0</v>
      </c>
      <c r="F9863" s="92" t="s">
        <v>3543</v>
      </c>
    </row>
    <row r="9864" ht="14.25" customHeight="1">
      <c r="A9864" s="92" t="s">
        <v>3989</v>
      </c>
      <c r="B9864" s="92" t="s">
        <v>2578</v>
      </c>
      <c r="C9864" s="93">
        <v>45786.0</v>
      </c>
      <c r="D9864" s="94">
        <v>0.7583333333333333</v>
      </c>
      <c r="E9864" s="92">
        <v>0.0</v>
      </c>
      <c r="F9864" s="92" t="s">
        <v>3542</v>
      </c>
    </row>
    <row r="9865" ht="14.25" customHeight="1">
      <c r="A9865" s="92" t="s">
        <v>3754</v>
      </c>
      <c r="B9865" s="92" t="s">
        <v>3530</v>
      </c>
      <c r="C9865" s="93">
        <v>45692.0</v>
      </c>
      <c r="D9865" s="94">
        <v>0.8715277777777778</v>
      </c>
      <c r="E9865" s="92">
        <v>2.0</v>
      </c>
      <c r="F9865" s="92" t="s">
        <v>3544</v>
      </c>
    </row>
    <row r="9866" ht="14.25" customHeight="1">
      <c r="A9866" s="92" t="s">
        <v>3991</v>
      </c>
      <c r="B9866" s="92" t="s">
        <v>3530</v>
      </c>
      <c r="C9866" s="93">
        <v>45884.0</v>
      </c>
      <c r="D9866" s="94">
        <v>0.49722222222222223</v>
      </c>
      <c r="E9866" s="92">
        <v>2.0</v>
      </c>
      <c r="F9866" s="92" t="s">
        <v>3544</v>
      </c>
    </row>
    <row r="9867" ht="14.25" customHeight="1">
      <c r="A9867" s="92" t="s">
        <v>3943</v>
      </c>
      <c r="B9867" s="92" t="s">
        <v>557</v>
      </c>
      <c r="C9867" s="93">
        <v>45675.0</v>
      </c>
      <c r="D9867" s="94">
        <v>0.7326388888888888</v>
      </c>
      <c r="E9867" s="92">
        <v>0.0</v>
      </c>
      <c r="F9867" s="92" t="s">
        <v>3542</v>
      </c>
    </row>
    <row r="9868" ht="14.25" customHeight="1">
      <c r="A9868" s="92" t="s">
        <v>4037</v>
      </c>
      <c r="B9868" s="92" t="s">
        <v>557</v>
      </c>
      <c r="C9868" s="93">
        <v>45762.0</v>
      </c>
      <c r="D9868" s="94">
        <v>0.125</v>
      </c>
      <c r="E9868" s="92">
        <v>2.0</v>
      </c>
      <c r="F9868" s="92" t="s">
        <v>3544</v>
      </c>
    </row>
    <row r="9869" ht="14.25" customHeight="1">
      <c r="A9869" s="92" t="s">
        <v>3940</v>
      </c>
      <c r="B9869" s="92" t="s">
        <v>557</v>
      </c>
      <c r="C9869" s="93">
        <v>45906.0</v>
      </c>
      <c r="D9869" s="94">
        <v>0.45555555555555555</v>
      </c>
      <c r="E9869" s="92">
        <v>0.0</v>
      </c>
      <c r="F9869" s="92" t="s">
        <v>3542</v>
      </c>
    </row>
    <row r="9870" ht="14.25" customHeight="1">
      <c r="A9870" s="92" t="s">
        <v>3807</v>
      </c>
      <c r="B9870" s="92" t="s">
        <v>3531</v>
      </c>
      <c r="C9870" s="93">
        <v>45659.0</v>
      </c>
      <c r="D9870" s="94">
        <v>0.8020833333333334</v>
      </c>
      <c r="E9870" s="92">
        <v>1.0</v>
      </c>
      <c r="F9870" s="92" t="s">
        <v>3543</v>
      </c>
    </row>
    <row r="9871" ht="14.25" customHeight="1">
      <c r="A9871" s="92" t="s">
        <v>3768</v>
      </c>
      <c r="B9871" s="92" t="s">
        <v>3531</v>
      </c>
      <c r="C9871" s="93">
        <v>45664.0</v>
      </c>
      <c r="D9871" s="94">
        <v>0.030555555555555555</v>
      </c>
      <c r="E9871" s="92">
        <v>2.0</v>
      </c>
      <c r="F9871" s="92" t="s">
        <v>3544</v>
      </c>
    </row>
    <row r="9872" ht="14.25" customHeight="1">
      <c r="A9872" s="92" t="s">
        <v>3852</v>
      </c>
      <c r="B9872" s="92" t="s">
        <v>558</v>
      </c>
      <c r="C9872" s="93">
        <v>45634.0</v>
      </c>
      <c r="D9872" s="94">
        <v>0.25972222222222224</v>
      </c>
      <c r="E9872" s="92">
        <v>2.0</v>
      </c>
      <c r="F9872" s="92" t="s">
        <v>3544</v>
      </c>
    </row>
    <row r="9873" ht="14.25" customHeight="1">
      <c r="A9873" s="92" t="s">
        <v>3799</v>
      </c>
      <c r="B9873" s="92" t="s">
        <v>558</v>
      </c>
      <c r="C9873" s="93">
        <v>45742.0</v>
      </c>
      <c r="D9873" s="94">
        <v>0.3111111111111111</v>
      </c>
      <c r="E9873" s="92">
        <v>2.0</v>
      </c>
      <c r="F9873" s="92" t="s">
        <v>3544</v>
      </c>
    </row>
    <row r="9874" ht="14.25" customHeight="1">
      <c r="A9874" s="92" t="s">
        <v>3708</v>
      </c>
      <c r="B9874" s="92" t="s">
        <v>558</v>
      </c>
      <c r="C9874" s="93">
        <v>45846.0</v>
      </c>
      <c r="D9874" s="94">
        <v>0.3993055555555556</v>
      </c>
      <c r="E9874" s="92">
        <v>0.0</v>
      </c>
      <c r="F9874" s="92" t="s">
        <v>3542</v>
      </c>
    </row>
    <row r="9875" ht="14.25" customHeight="1">
      <c r="A9875" s="92" t="s">
        <v>3901</v>
      </c>
      <c r="B9875" s="92" t="s">
        <v>1056</v>
      </c>
      <c r="C9875" s="93">
        <v>45641.0</v>
      </c>
      <c r="D9875" s="94">
        <v>0.28680555555555554</v>
      </c>
      <c r="E9875" s="92">
        <v>2.0</v>
      </c>
      <c r="F9875" s="92" t="s">
        <v>3544</v>
      </c>
    </row>
    <row r="9876" ht="14.25" customHeight="1">
      <c r="A9876" s="92" t="s">
        <v>4081</v>
      </c>
      <c r="B9876" s="92" t="s">
        <v>1056</v>
      </c>
      <c r="C9876" s="93">
        <v>45718.0</v>
      </c>
      <c r="D9876" s="94">
        <v>0.40555555555555556</v>
      </c>
      <c r="E9876" s="92">
        <v>0.0</v>
      </c>
      <c r="F9876" s="92" t="s">
        <v>3542</v>
      </c>
    </row>
    <row r="9877" ht="14.25" customHeight="1">
      <c r="A9877" s="92" t="s">
        <v>4047</v>
      </c>
      <c r="B9877" s="92" t="s">
        <v>1056</v>
      </c>
      <c r="C9877" s="93">
        <v>45818.0</v>
      </c>
      <c r="D9877" s="94">
        <v>0.9208333333333333</v>
      </c>
      <c r="E9877" s="92">
        <v>1.0</v>
      </c>
      <c r="F9877" s="92" t="s">
        <v>3543</v>
      </c>
    </row>
    <row r="9878" ht="14.25" customHeight="1">
      <c r="A9878" s="92" t="s">
        <v>3709</v>
      </c>
      <c r="B9878" s="92" t="s">
        <v>1056</v>
      </c>
      <c r="C9878" s="93">
        <v>45856.0</v>
      </c>
      <c r="D9878" s="94">
        <v>0.9930555555555556</v>
      </c>
      <c r="E9878" s="92">
        <v>2.0</v>
      </c>
      <c r="F9878" s="92" t="s">
        <v>3544</v>
      </c>
    </row>
    <row r="9879" ht="14.25" customHeight="1">
      <c r="A9879" s="92" t="s">
        <v>4064</v>
      </c>
      <c r="B9879" s="92" t="s">
        <v>1579</v>
      </c>
      <c r="C9879" s="93">
        <v>45590.0</v>
      </c>
      <c r="D9879" s="94">
        <v>0.24583333333333332</v>
      </c>
      <c r="E9879" s="92">
        <v>1.0</v>
      </c>
      <c r="F9879" s="92" t="s">
        <v>3543</v>
      </c>
    </row>
    <row r="9880" ht="14.25" customHeight="1">
      <c r="A9880" s="92" t="s">
        <v>3739</v>
      </c>
      <c r="B9880" s="92" t="s">
        <v>1579</v>
      </c>
      <c r="C9880" s="93">
        <v>45678.0</v>
      </c>
      <c r="D9880" s="94">
        <v>0.5576388888888889</v>
      </c>
      <c r="E9880" s="92">
        <v>2.0</v>
      </c>
      <c r="F9880" s="92" t="s">
        <v>3544</v>
      </c>
    </row>
    <row r="9881" ht="14.25" customHeight="1">
      <c r="A9881" s="92" t="s">
        <v>4054</v>
      </c>
      <c r="B9881" s="92" t="s">
        <v>1579</v>
      </c>
      <c r="C9881" s="93">
        <v>45797.0</v>
      </c>
      <c r="D9881" s="94">
        <v>0.8673611111111111</v>
      </c>
      <c r="E9881" s="92">
        <v>2.0</v>
      </c>
      <c r="F9881" s="92" t="s">
        <v>3544</v>
      </c>
    </row>
    <row r="9882" ht="14.25" customHeight="1">
      <c r="A9882" s="92" t="s">
        <v>4008</v>
      </c>
      <c r="B9882" s="92" t="s">
        <v>559</v>
      </c>
      <c r="C9882" s="93">
        <v>45686.0</v>
      </c>
      <c r="D9882" s="94">
        <v>0.7305555555555555</v>
      </c>
      <c r="E9882" s="92">
        <v>1.0</v>
      </c>
      <c r="F9882" s="92" t="s">
        <v>3543</v>
      </c>
    </row>
    <row r="9883" ht="14.25" customHeight="1">
      <c r="A9883" s="92" t="s">
        <v>3930</v>
      </c>
      <c r="B9883" s="92" t="s">
        <v>559</v>
      </c>
      <c r="C9883" s="93">
        <v>45710.0</v>
      </c>
      <c r="D9883" s="94">
        <v>0.4041666666666667</v>
      </c>
      <c r="E9883" s="92">
        <v>2.0</v>
      </c>
      <c r="F9883" s="92" t="s">
        <v>3544</v>
      </c>
    </row>
    <row r="9884" ht="14.25" customHeight="1">
      <c r="A9884" s="92" t="s">
        <v>3777</v>
      </c>
      <c r="B9884" s="92" t="s">
        <v>559</v>
      </c>
      <c r="C9884" s="93">
        <v>45728.0</v>
      </c>
      <c r="D9884" s="94">
        <v>0.4583333333333333</v>
      </c>
      <c r="E9884" s="92">
        <v>0.0</v>
      </c>
      <c r="F9884" s="92" t="s">
        <v>3542</v>
      </c>
    </row>
    <row r="9885" ht="14.25" customHeight="1">
      <c r="A9885" s="92" t="s">
        <v>3871</v>
      </c>
      <c r="B9885" s="92" t="s">
        <v>559</v>
      </c>
      <c r="C9885" s="93">
        <v>45758.0</v>
      </c>
      <c r="D9885" s="94">
        <v>0.6583333333333333</v>
      </c>
      <c r="E9885" s="92">
        <v>2.0</v>
      </c>
      <c r="F9885" s="92" t="s">
        <v>3544</v>
      </c>
    </row>
    <row r="9886" ht="14.25" customHeight="1">
      <c r="A9886" s="92" t="s">
        <v>3654</v>
      </c>
      <c r="B9886" s="92" t="s">
        <v>559</v>
      </c>
      <c r="C9886" s="93">
        <v>45809.0</v>
      </c>
      <c r="D9886" s="94">
        <v>0.14166666666666666</v>
      </c>
      <c r="E9886" s="92">
        <v>1.0</v>
      </c>
      <c r="F9886" s="92" t="s">
        <v>3543</v>
      </c>
    </row>
    <row r="9887" ht="14.25" customHeight="1">
      <c r="A9887" s="92" t="s">
        <v>3689</v>
      </c>
      <c r="B9887" s="92" t="s">
        <v>559</v>
      </c>
      <c r="C9887" s="93">
        <v>45926.0</v>
      </c>
      <c r="D9887" s="94">
        <v>0.19305555555555556</v>
      </c>
      <c r="E9887" s="92">
        <v>2.0</v>
      </c>
      <c r="F9887" s="92" t="s">
        <v>3544</v>
      </c>
    </row>
    <row r="9888" ht="14.25" customHeight="1">
      <c r="A9888" s="92" t="s">
        <v>3991</v>
      </c>
      <c r="B9888" s="92" t="s">
        <v>2579</v>
      </c>
      <c r="C9888" s="93">
        <v>45606.0</v>
      </c>
      <c r="D9888" s="94">
        <v>0.8138888888888889</v>
      </c>
      <c r="E9888" s="92">
        <v>2.0</v>
      </c>
      <c r="F9888" s="92" t="s">
        <v>3544</v>
      </c>
    </row>
    <row r="9889" ht="14.25" customHeight="1">
      <c r="A9889" s="92" t="s">
        <v>3743</v>
      </c>
      <c r="B9889" s="92" t="s">
        <v>2579</v>
      </c>
      <c r="C9889" s="93">
        <v>45649.0</v>
      </c>
      <c r="D9889" s="94">
        <v>0.16805555555555557</v>
      </c>
      <c r="E9889" s="92">
        <v>0.0</v>
      </c>
      <c r="F9889" s="92" t="s">
        <v>3542</v>
      </c>
    </row>
    <row r="9890" ht="14.25" customHeight="1">
      <c r="A9890" s="92" t="s">
        <v>3663</v>
      </c>
      <c r="B9890" s="92" t="s">
        <v>3532</v>
      </c>
      <c r="C9890" s="93">
        <v>45593.0</v>
      </c>
      <c r="D9890" s="94">
        <v>0.3715277777777778</v>
      </c>
      <c r="E9890" s="92">
        <v>2.0</v>
      </c>
      <c r="F9890" s="92" t="s">
        <v>3544</v>
      </c>
    </row>
    <row r="9891" ht="14.25" customHeight="1">
      <c r="A9891" s="92" t="s">
        <v>3885</v>
      </c>
      <c r="B9891" s="92" t="s">
        <v>3532</v>
      </c>
      <c r="C9891" s="93">
        <v>45597.0</v>
      </c>
      <c r="D9891" s="94">
        <v>0.8541666666666666</v>
      </c>
      <c r="E9891" s="92">
        <v>1.0</v>
      </c>
      <c r="F9891" s="92" t="s">
        <v>3543</v>
      </c>
    </row>
    <row r="9892" ht="14.25" customHeight="1">
      <c r="A9892" s="92" t="s">
        <v>4026</v>
      </c>
      <c r="B9892" s="92" t="s">
        <v>3532</v>
      </c>
      <c r="C9892" s="93">
        <v>45690.0</v>
      </c>
      <c r="D9892" s="94">
        <v>0.76875</v>
      </c>
      <c r="E9892" s="92">
        <v>1.0</v>
      </c>
      <c r="F9892" s="92" t="s">
        <v>3543</v>
      </c>
    </row>
    <row r="9893" ht="14.25" customHeight="1">
      <c r="A9893" s="92" t="s">
        <v>3951</v>
      </c>
      <c r="B9893" s="92" t="s">
        <v>3532</v>
      </c>
      <c r="C9893" s="93">
        <v>45733.0</v>
      </c>
      <c r="D9893" s="94">
        <v>0.11666666666666667</v>
      </c>
      <c r="E9893" s="92">
        <v>0.0</v>
      </c>
      <c r="F9893" s="92" t="s">
        <v>3542</v>
      </c>
    </row>
    <row r="9894" ht="14.25" customHeight="1">
      <c r="A9894" s="92" t="s">
        <v>3853</v>
      </c>
      <c r="B9894" s="92" t="s">
        <v>3532</v>
      </c>
      <c r="C9894" s="93">
        <v>45745.0</v>
      </c>
      <c r="D9894" s="94">
        <v>0.6680555555555555</v>
      </c>
      <c r="E9894" s="92">
        <v>0.0</v>
      </c>
      <c r="F9894" s="92" t="s">
        <v>3542</v>
      </c>
    </row>
    <row r="9895" ht="14.25" customHeight="1">
      <c r="A9895" s="92" t="s">
        <v>3669</v>
      </c>
      <c r="B9895" s="92" t="s">
        <v>3532</v>
      </c>
      <c r="C9895" s="93">
        <v>45816.0</v>
      </c>
      <c r="D9895" s="94">
        <v>0.12013888888888889</v>
      </c>
      <c r="E9895" s="92">
        <v>0.0</v>
      </c>
      <c r="F9895" s="92" t="s">
        <v>3542</v>
      </c>
    </row>
    <row r="9896" ht="14.25" customHeight="1">
      <c r="A9896" s="92" t="s">
        <v>3865</v>
      </c>
      <c r="B9896" s="92" t="s">
        <v>560</v>
      </c>
      <c r="C9896" s="93">
        <v>45738.0</v>
      </c>
      <c r="D9896" s="94">
        <v>0.03819444444444445</v>
      </c>
      <c r="E9896" s="92">
        <v>1.0</v>
      </c>
      <c r="F9896" s="92" t="s">
        <v>3543</v>
      </c>
    </row>
    <row r="9897" ht="14.25" customHeight="1">
      <c r="A9897" s="92" t="s">
        <v>4041</v>
      </c>
      <c r="B9897" s="92" t="s">
        <v>560</v>
      </c>
      <c r="C9897" s="93">
        <v>45828.0</v>
      </c>
      <c r="D9897" s="94">
        <v>0.10694444444444444</v>
      </c>
      <c r="E9897" s="92">
        <v>0.0</v>
      </c>
      <c r="F9897" s="92" t="s">
        <v>3542</v>
      </c>
    </row>
    <row r="9898" ht="14.25" customHeight="1">
      <c r="A9898" s="92" t="s">
        <v>3878</v>
      </c>
      <c r="B9898" s="92" t="s">
        <v>560</v>
      </c>
      <c r="C9898" s="93">
        <v>45882.0</v>
      </c>
      <c r="D9898" s="94">
        <v>0.8784722222222222</v>
      </c>
      <c r="E9898" s="92">
        <v>1.0</v>
      </c>
      <c r="F9898" s="92" t="s">
        <v>3543</v>
      </c>
    </row>
    <row r="9899" ht="14.25" customHeight="1">
      <c r="A9899" s="92" t="s">
        <v>3939</v>
      </c>
      <c r="B9899" s="92" t="s">
        <v>560</v>
      </c>
      <c r="C9899" s="93">
        <v>45938.0</v>
      </c>
      <c r="D9899" s="94">
        <v>0.9784722222222222</v>
      </c>
      <c r="E9899" s="92">
        <v>0.0</v>
      </c>
      <c r="F9899" s="92" t="s">
        <v>3542</v>
      </c>
    </row>
    <row r="9900" ht="14.25" customHeight="1">
      <c r="A9900" s="92" t="s">
        <v>3826</v>
      </c>
      <c r="B9900" s="92" t="s">
        <v>3533</v>
      </c>
      <c r="C9900" s="93">
        <v>45734.0</v>
      </c>
      <c r="D9900" s="94">
        <v>0.5791666666666667</v>
      </c>
      <c r="E9900" s="92">
        <v>2.0</v>
      </c>
      <c r="F9900" s="92" t="s">
        <v>3544</v>
      </c>
    </row>
    <row r="9901" ht="14.25" customHeight="1">
      <c r="A9901" s="92" t="s">
        <v>3814</v>
      </c>
      <c r="B9901" s="92" t="s">
        <v>3533</v>
      </c>
      <c r="C9901" s="93">
        <v>45879.0</v>
      </c>
      <c r="D9901" s="94">
        <v>0.5291666666666667</v>
      </c>
      <c r="E9901" s="92">
        <v>0.0</v>
      </c>
      <c r="F9901" s="92" t="s">
        <v>3542</v>
      </c>
    </row>
    <row r="9902" ht="14.25" customHeight="1">
      <c r="A9902" s="92" t="s">
        <v>3884</v>
      </c>
      <c r="B9902" s="92" t="s">
        <v>3534</v>
      </c>
      <c r="C9902" s="93">
        <v>45801.0</v>
      </c>
      <c r="D9902" s="94">
        <v>0.51875</v>
      </c>
      <c r="E9902" s="92">
        <v>2.0</v>
      </c>
      <c r="F9902" s="92" t="s">
        <v>3544</v>
      </c>
    </row>
    <row r="9903" ht="14.25" customHeight="1">
      <c r="A9903" s="92" t="s">
        <v>3958</v>
      </c>
      <c r="B9903" s="92" t="s">
        <v>1580</v>
      </c>
      <c r="C9903" s="93">
        <v>45696.0</v>
      </c>
      <c r="D9903" s="94">
        <v>0.04097222222222222</v>
      </c>
      <c r="E9903" s="92">
        <v>2.0</v>
      </c>
      <c r="F9903" s="92" t="s">
        <v>3544</v>
      </c>
    </row>
    <row r="9904" ht="14.25" customHeight="1">
      <c r="A9904" s="92" t="s">
        <v>3772</v>
      </c>
      <c r="B9904" s="92" t="s">
        <v>1580</v>
      </c>
      <c r="C9904" s="93">
        <v>45739.0</v>
      </c>
      <c r="D9904" s="94">
        <v>0.5284722222222222</v>
      </c>
      <c r="E9904" s="92">
        <v>1.0</v>
      </c>
      <c r="F9904" s="92" t="s">
        <v>3543</v>
      </c>
    </row>
    <row r="9905" ht="14.25" customHeight="1">
      <c r="A9905" s="92" t="s">
        <v>3930</v>
      </c>
      <c r="B9905" s="92" t="s">
        <v>1580</v>
      </c>
      <c r="C9905" s="93">
        <v>45740.0</v>
      </c>
      <c r="D9905" s="94">
        <v>0.044444444444444446</v>
      </c>
      <c r="E9905" s="92">
        <v>1.0</v>
      </c>
      <c r="F9905" s="92" t="s">
        <v>3543</v>
      </c>
    </row>
    <row r="9906" ht="14.25" customHeight="1">
      <c r="A9906" s="92" t="s">
        <v>4011</v>
      </c>
      <c r="B9906" s="92" t="s">
        <v>1580</v>
      </c>
      <c r="C9906" s="93">
        <v>45790.0</v>
      </c>
      <c r="D9906" s="94">
        <v>0.8159722222222222</v>
      </c>
      <c r="E9906" s="92">
        <v>1.0</v>
      </c>
      <c r="F9906" s="92" t="s">
        <v>3543</v>
      </c>
    </row>
    <row r="9907" ht="14.25" customHeight="1">
      <c r="A9907" s="92" t="s">
        <v>3826</v>
      </c>
      <c r="B9907" s="92" t="s">
        <v>1580</v>
      </c>
      <c r="C9907" s="93">
        <v>45862.0</v>
      </c>
      <c r="D9907" s="94">
        <v>0.4354166666666667</v>
      </c>
      <c r="E9907" s="92">
        <v>2.0</v>
      </c>
      <c r="F9907" s="92" t="s">
        <v>3544</v>
      </c>
    </row>
    <row r="9908" ht="14.25" customHeight="1">
      <c r="A9908" s="92" t="s">
        <v>3833</v>
      </c>
      <c r="B9908" s="92" t="s">
        <v>1580</v>
      </c>
      <c r="C9908" s="93">
        <v>45918.0</v>
      </c>
      <c r="D9908" s="94">
        <v>0.2965277777777778</v>
      </c>
      <c r="E9908" s="92">
        <v>1.0</v>
      </c>
      <c r="F9908" s="92" t="s">
        <v>3543</v>
      </c>
    </row>
    <row r="9909" ht="14.25" customHeight="1">
      <c r="A9909" s="92" t="s">
        <v>3716</v>
      </c>
      <c r="B9909" s="92" t="s">
        <v>2580</v>
      </c>
      <c r="C9909" s="93">
        <v>45722.0</v>
      </c>
      <c r="D9909" s="94">
        <v>0.23541666666666666</v>
      </c>
      <c r="E9909" s="92">
        <v>0.0</v>
      </c>
      <c r="F9909" s="92" t="s">
        <v>3542</v>
      </c>
    </row>
    <row r="9910" ht="14.25" customHeight="1">
      <c r="A9910" s="92" t="s">
        <v>3929</v>
      </c>
      <c r="B9910" s="92" t="s">
        <v>2580</v>
      </c>
      <c r="C9910" s="93">
        <v>45825.0</v>
      </c>
      <c r="D9910" s="94">
        <v>0.4076388888888889</v>
      </c>
      <c r="E9910" s="92">
        <v>2.0</v>
      </c>
      <c r="F9910" s="92" t="s">
        <v>3544</v>
      </c>
    </row>
    <row r="9911" ht="14.25" customHeight="1">
      <c r="A9911" s="92" t="s">
        <v>3801</v>
      </c>
      <c r="B9911" s="92" t="s">
        <v>1581</v>
      </c>
      <c r="C9911" s="93">
        <v>45717.0</v>
      </c>
      <c r="D9911" s="94">
        <v>0.4027777777777778</v>
      </c>
      <c r="E9911" s="92">
        <v>0.0</v>
      </c>
      <c r="F9911" s="92" t="s">
        <v>3542</v>
      </c>
    </row>
    <row r="9912" ht="14.25" customHeight="1">
      <c r="A9912" s="92" t="s">
        <v>3785</v>
      </c>
      <c r="B9912" s="92" t="s">
        <v>1581</v>
      </c>
      <c r="C9912" s="93">
        <v>45803.0</v>
      </c>
      <c r="D9912" s="94">
        <v>0.09444444444444444</v>
      </c>
      <c r="E9912" s="92">
        <v>1.0</v>
      </c>
      <c r="F9912" s="92" t="s">
        <v>3543</v>
      </c>
    </row>
    <row r="9913" ht="14.25" customHeight="1">
      <c r="A9913" s="92" t="s">
        <v>3708</v>
      </c>
      <c r="B9913" s="92" t="s">
        <v>1581</v>
      </c>
      <c r="C9913" s="93">
        <v>45828.0</v>
      </c>
      <c r="D9913" s="94">
        <v>0.7208333333333333</v>
      </c>
      <c r="E9913" s="92">
        <v>1.0</v>
      </c>
      <c r="F9913" s="92" t="s">
        <v>3543</v>
      </c>
    </row>
    <row r="9914" ht="14.25" customHeight="1">
      <c r="A9914" s="92" t="s">
        <v>3846</v>
      </c>
      <c r="B9914" s="92" t="s">
        <v>3056</v>
      </c>
      <c r="C9914" s="93">
        <v>45586.0</v>
      </c>
      <c r="D9914" s="94">
        <v>0.12777777777777777</v>
      </c>
      <c r="E9914" s="92">
        <v>1.0</v>
      </c>
      <c r="F9914" s="92" t="s">
        <v>3543</v>
      </c>
    </row>
    <row r="9915" ht="14.25" customHeight="1">
      <c r="A9915" s="92" t="s">
        <v>4077</v>
      </c>
      <c r="B9915" s="92" t="s">
        <v>3056</v>
      </c>
      <c r="C9915" s="93">
        <v>45599.0</v>
      </c>
      <c r="D9915" s="94">
        <v>0.7208333333333333</v>
      </c>
      <c r="E9915" s="92">
        <v>0.0</v>
      </c>
      <c r="F9915" s="92" t="s">
        <v>3542</v>
      </c>
    </row>
    <row r="9916" ht="14.25" customHeight="1">
      <c r="A9916" s="92" t="s">
        <v>3807</v>
      </c>
      <c r="B9916" s="92" t="s">
        <v>3056</v>
      </c>
      <c r="C9916" s="93">
        <v>45706.0</v>
      </c>
      <c r="D9916" s="94">
        <v>0.6361111111111111</v>
      </c>
      <c r="E9916" s="92">
        <v>1.0</v>
      </c>
      <c r="F9916" s="92" t="s">
        <v>3543</v>
      </c>
    </row>
    <row r="9917" ht="14.25" customHeight="1">
      <c r="A9917" s="92" t="s">
        <v>3723</v>
      </c>
      <c r="B9917" s="92" t="s">
        <v>3056</v>
      </c>
      <c r="C9917" s="93">
        <v>45718.0</v>
      </c>
      <c r="D9917" s="94">
        <v>0.03819444444444445</v>
      </c>
      <c r="E9917" s="92">
        <v>1.0</v>
      </c>
      <c r="F9917" s="92" t="s">
        <v>3543</v>
      </c>
    </row>
    <row r="9918" ht="14.25" customHeight="1">
      <c r="A9918" s="92" t="s">
        <v>3769</v>
      </c>
      <c r="B9918" s="92" t="s">
        <v>3057</v>
      </c>
      <c r="C9918" s="93">
        <v>45630.0</v>
      </c>
      <c r="D9918" s="94">
        <v>0.4791666666666667</v>
      </c>
      <c r="E9918" s="92">
        <v>1.0</v>
      </c>
      <c r="F9918" s="92" t="s">
        <v>3543</v>
      </c>
    </row>
    <row r="9919" ht="14.25" customHeight="1">
      <c r="A9919" s="92" t="s">
        <v>3787</v>
      </c>
      <c r="B9919" s="92" t="s">
        <v>3057</v>
      </c>
      <c r="C9919" s="93">
        <v>45658.0</v>
      </c>
      <c r="D9919" s="94">
        <v>0.7701388888888889</v>
      </c>
      <c r="E9919" s="92">
        <v>2.0</v>
      </c>
      <c r="F9919" s="92" t="s">
        <v>3544</v>
      </c>
    </row>
    <row r="9920" ht="14.25" customHeight="1">
      <c r="A9920" s="92" t="s">
        <v>4088</v>
      </c>
      <c r="B9920" s="92" t="s">
        <v>3057</v>
      </c>
      <c r="C9920" s="93">
        <v>45833.0</v>
      </c>
      <c r="D9920" s="94">
        <v>0.3159722222222222</v>
      </c>
      <c r="E9920" s="92">
        <v>1.0</v>
      </c>
      <c r="F9920" s="92" t="s">
        <v>3543</v>
      </c>
    </row>
    <row r="9921" ht="14.25" customHeight="1">
      <c r="A9921" s="92" t="s">
        <v>3768</v>
      </c>
      <c r="B9921" s="92" t="s">
        <v>2065</v>
      </c>
      <c r="C9921" s="93">
        <v>45616.0</v>
      </c>
      <c r="D9921" s="94">
        <v>0.5604166666666667</v>
      </c>
      <c r="E9921" s="92">
        <v>0.0</v>
      </c>
      <c r="F9921" s="92" t="s">
        <v>3542</v>
      </c>
    </row>
    <row r="9922" ht="14.25" customHeight="1">
      <c r="A9922" s="92" t="s">
        <v>3779</v>
      </c>
      <c r="B9922" s="92" t="s">
        <v>2065</v>
      </c>
      <c r="C9922" s="93">
        <v>45641.0</v>
      </c>
      <c r="D9922" s="94">
        <v>0.18194444444444444</v>
      </c>
      <c r="E9922" s="92">
        <v>1.0</v>
      </c>
      <c r="F9922" s="92" t="s">
        <v>3543</v>
      </c>
    </row>
    <row r="9923" ht="14.25" customHeight="1">
      <c r="A9923" s="92" t="s">
        <v>3878</v>
      </c>
      <c r="B9923" s="92" t="s">
        <v>2065</v>
      </c>
      <c r="C9923" s="93">
        <v>45712.0</v>
      </c>
      <c r="D9923" s="94">
        <v>0.5666666666666667</v>
      </c>
      <c r="E9923" s="92">
        <v>1.0</v>
      </c>
      <c r="F9923" s="92" t="s">
        <v>3543</v>
      </c>
    </row>
    <row r="9924" ht="14.25" customHeight="1">
      <c r="A9924" s="92" t="s">
        <v>3769</v>
      </c>
      <c r="B9924" s="92" t="s">
        <v>2065</v>
      </c>
      <c r="C9924" s="93">
        <v>45780.0</v>
      </c>
      <c r="D9924" s="94">
        <v>0.8631944444444445</v>
      </c>
      <c r="E9924" s="92">
        <v>0.0</v>
      </c>
      <c r="F9924" s="92" t="s">
        <v>3542</v>
      </c>
    </row>
    <row r="9925" ht="14.25" customHeight="1">
      <c r="A9925" s="92" t="s">
        <v>4027</v>
      </c>
      <c r="B9925" s="92" t="s">
        <v>2065</v>
      </c>
      <c r="C9925" s="93">
        <v>45870.0</v>
      </c>
      <c r="D9925" s="94">
        <v>0.5666666666666667</v>
      </c>
      <c r="E9925" s="92">
        <v>2.0</v>
      </c>
      <c r="F9925" s="92" t="s">
        <v>3544</v>
      </c>
    </row>
    <row r="9926" ht="14.25" customHeight="1">
      <c r="A9926" s="92" t="s">
        <v>3710</v>
      </c>
      <c r="B9926" s="92" t="s">
        <v>3058</v>
      </c>
      <c r="C9926" s="93">
        <v>45789.0</v>
      </c>
      <c r="D9926" s="94">
        <v>0.6736111111111112</v>
      </c>
      <c r="E9926" s="92">
        <v>1.0</v>
      </c>
      <c r="F9926" s="92" t="s">
        <v>3543</v>
      </c>
    </row>
    <row r="9927" ht="14.25" customHeight="1">
      <c r="A9927" s="92" t="s">
        <v>3684</v>
      </c>
      <c r="B9927" s="92" t="s">
        <v>3535</v>
      </c>
      <c r="C9927" s="93">
        <v>45642.0</v>
      </c>
      <c r="D9927" s="94">
        <v>0.1736111111111111</v>
      </c>
      <c r="E9927" s="92">
        <v>0.0</v>
      </c>
      <c r="F9927" s="92" t="s">
        <v>3542</v>
      </c>
    </row>
    <row r="9928" ht="14.25" customHeight="1">
      <c r="A9928" s="92" t="s">
        <v>4037</v>
      </c>
      <c r="B9928" s="92" t="s">
        <v>3535</v>
      </c>
      <c r="C9928" s="93">
        <v>45651.0</v>
      </c>
      <c r="D9928" s="94">
        <v>0.6902777777777778</v>
      </c>
      <c r="E9928" s="92">
        <v>0.0</v>
      </c>
      <c r="F9928" s="92" t="s">
        <v>3542</v>
      </c>
    </row>
    <row r="9929" ht="14.25" customHeight="1">
      <c r="A9929" s="92" t="s">
        <v>3883</v>
      </c>
      <c r="B9929" s="92" t="s">
        <v>3535</v>
      </c>
      <c r="C9929" s="93">
        <v>45688.0</v>
      </c>
      <c r="D9929" s="94">
        <v>0.25555555555555554</v>
      </c>
      <c r="E9929" s="92">
        <v>2.0</v>
      </c>
      <c r="F9929" s="92" t="s">
        <v>3544</v>
      </c>
    </row>
    <row r="9930" ht="14.25" customHeight="1">
      <c r="A9930" s="92" t="s">
        <v>3849</v>
      </c>
      <c r="B9930" s="92" t="s">
        <v>3535</v>
      </c>
      <c r="C9930" s="93">
        <v>45788.0</v>
      </c>
      <c r="D9930" s="94">
        <v>0.9138888888888889</v>
      </c>
      <c r="E9930" s="92">
        <v>1.0</v>
      </c>
      <c r="F9930" s="92" t="s">
        <v>3543</v>
      </c>
    </row>
    <row r="9931" ht="14.25" customHeight="1">
      <c r="A9931" s="92" t="s">
        <v>4042</v>
      </c>
      <c r="B9931" s="92" t="s">
        <v>2067</v>
      </c>
      <c r="C9931" s="93">
        <v>45587.0</v>
      </c>
      <c r="D9931" s="94">
        <v>0.9222222222222223</v>
      </c>
      <c r="E9931" s="92">
        <v>1.0</v>
      </c>
      <c r="F9931" s="92" t="s">
        <v>3543</v>
      </c>
    </row>
    <row r="9932" ht="14.25" customHeight="1">
      <c r="A9932" s="92" t="s">
        <v>3866</v>
      </c>
      <c r="B9932" s="92" t="s">
        <v>2067</v>
      </c>
      <c r="C9932" s="93">
        <v>45712.0</v>
      </c>
      <c r="D9932" s="94">
        <v>0.35625</v>
      </c>
      <c r="E9932" s="92">
        <v>1.0</v>
      </c>
      <c r="F9932" s="92" t="s">
        <v>3543</v>
      </c>
    </row>
    <row r="9933" ht="14.25" customHeight="1">
      <c r="A9933" s="92" t="s">
        <v>3859</v>
      </c>
      <c r="B9933" s="92" t="s">
        <v>2067</v>
      </c>
      <c r="C9933" s="93">
        <v>45822.0</v>
      </c>
      <c r="D9933" s="94">
        <v>0.9284722222222223</v>
      </c>
      <c r="E9933" s="92">
        <v>2.0</v>
      </c>
      <c r="F9933" s="92" t="s">
        <v>3544</v>
      </c>
    </row>
    <row r="9934" ht="14.25" customHeight="1">
      <c r="A9934" s="92" t="s">
        <v>4082</v>
      </c>
      <c r="B9934" s="92" t="s">
        <v>2067</v>
      </c>
      <c r="C9934" s="93">
        <v>45864.0</v>
      </c>
      <c r="D9934" s="94">
        <v>0.6458333333333334</v>
      </c>
      <c r="E9934" s="92">
        <v>1.0</v>
      </c>
      <c r="F9934" s="92" t="s">
        <v>3543</v>
      </c>
    </row>
    <row r="9935" ht="14.25" customHeight="1">
      <c r="A9935" s="92" t="s">
        <v>3964</v>
      </c>
      <c r="B9935" s="92" t="s">
        <v>2067</v>
      </c>
      <c r="C9935" s="93">
        <v>45926.0</v>
      </c>
      <c r="D9935" s="94">
        <v>0.35347222222222224</v>
      </c>
      <c r="E9935" s="92">
        <v>0.0</v>
      </c>
      <c r="F9935" s="92" t="s">
        <v>3542</v>
      </c>
    </row>
    <row r="9936" ht="14.25" customHeight="1">
      <c r="A9936" s="92" t="s">
        <v>3676</v>
      </c>
      <c r="B9936" s="92" t="s">
        <v>561</v>
      </c>
      <c r="C9936" s="93">
        <v>45683.0</v>
      </c>
      <c r="D9936" s="94">
        <v>0.6006944444444444</v>
      </c>
      <c r="E9936" s="92">
        <v>0.0</v>
      </c>
      <c r="F9936" s="92" t="s">
        <v>3542</v>
      </c>
    </row>
    <row r="9937" ht="14.25" customHeight="1">
      <c r="A9937" s="92" t="s">
        <v>3693</v>
      </c>
      <c r="B9937" s="92" t="s">
        <v>1057</v>
      </c>
      <c r="C9937" s="93">
        <v>45782.0</v>
      </c>
      <c r="D9937" s="94">
        <v>0.3020833333333333</v>
      </c>
      <c r="E9937" s="92">
        <v>2.0</v>
      </c>
      <c r="F9937" s="92" t="s">
        <v>3544</v>
      </c>
    </row>
    <row r="9938" ht="14.25" customHeight="1">
      <c r="A9938" s="92" t="s">
        <v>4063</v>
      </c>
      <c r="B9938" s="92" t="s">
        <v>1058</v>
      </c>
      <c r="C9938" s="93">
        <v>45638.0</v>
      </c>
      <c r="D9938" s="94">
        <v>0.5027777777777778</v>
      </c>
      <c r="E9938" s="92">
        <v>0.0</v>
      </c>
      <c r="F9938" s="92" t="s">
        <v>3542</v>
      </c>
    </row>
    <row r="9939" ht="14.25" customHeight="1">
      <c r="A9939" s="92" t="s">
        <v>3860</v>
      </c>
      <c r="B9939" s="92" t="s">
        <v>1058</v>
      </c>
      <c r="C9939" s="93">
        <v>45684.0</v>
      </c>
      <c r="D9939" s="94">
        <v>0.15902777777777777</v>
      </c>
      <c r="E9939" s="92">
        <v>2.0</v>
      </c>
      <c r="F9939" s="92" t="s">
        <v>3544</v>
      </c>
    </row>
    <row r="9940" ht="14.25" customHeight="1">
      <c r="A9940" s="92" t="s">
        <v>3887</v>
      </c>
      <c r="B9940" s="92" t="s">
        <v>1058</v>
      </c>
      <c r="C9940" s="93">
        <v>45761.0</v>
      </c>
      <c r="D9940" s="94">
        <v>0.17569444444444443</v>
      </c>
      <c r="E9940" s="92">
        <v>1.0</v>
      </c>
      <c r="F9940" s="92" t="s">
        <v>3543</v>
      </c>
    </row>
    <row r="9941" ht="14.25" customHeight="1">
      <c r="A9941" s="92" t="s">
        <v>3960</v>
      </c>
      <c r="B9941" s="92" t="s">
        <v>1058</v>
      </c>
      <c r="C9941" s="93">
        <v>45826.0</v>
      </c>
      <c r="D9941" s="94">
        <v>0.9784722222222222</v>
      </c>
      <c r="E9941" s="92">
        <v>1.0</v>
      </c>
      <c r="F9941" s="92" t="s">
        <v>3543</v>
      </c>
    </row>
    <row r="9942" ht="14.25" customHeight="1">
      <c r="A9942" s="92" t="s">
        <v>3913</v>
      </c>
      <c r="B9942" s="92" t="s">
        <v>1058</v>
      </c>
      <c r="C9942" s="93">
        <v>45842.0</v>
      </c>
      <c r="D9942" s="94">
        <v>0.8715277777777778</v>
      </c>
      <c r="E9942" s="92">
        <v>1.0</v>
      </c>
      <c r="F9942" s="92" t="s">
        <v>3543</v>
      </c>
    </row>
    <row r="9943" ht="14.25" customHeight="1">
      <c r="A9943" s="92" t="s">
        <v>3880</v>
      </c>
      <c r="B9943" s="92" t="s">
        <v>3059</v>
      </c>
      <c r="C9943" s="93">
        <v>45729.0</v>
      </c>
      <c r="D9943" s="94">
        <v>0.3229166666666667</v>
      </c>
      <c r="E9943" s="92">
        <v>2.0</v>
      </c>
      <c r="F9943" s="92" t="s">
        <v>3544</v>
      </c>
    </row>
    <row r="9944" ht="14.25" customHeight="1">
      <c r="A9944" s="92" t="s">
        <v>4030</v>
      </c>
      <c r="B9944" s="92" t="s">
        <v>562</v>
      </c>
      <c r="C9944" s="93">
        <v>45836.0</v>
      </c>
      <c r="D9944" s="94">
        <v>0.7041666666666667</v>
      </c>
      <c r="E9944" s="92">
        <v>0.0</v>
      </c>
      <c r="F9944" s="92" t="s">
        <v>3542</v>
      </c>
    </row>
    <row r="9945" ht="14.25" customHeight="1">
      <c r="A9945" s="92" t="s">
        <v>3743</v>
      </c>
      <c r="B9945" s="92" t="s">
        <v>562</v>
      </c>
      <c r="C9945" s="93">
        <v>45924.0</v>
      </c>
      <c r="D9945" s="94">
        <v>0.6736111111111112</v>
      </c>
      <c r="E9945" s="92">
        <v>0.0</v>
      </c>
      <c r="F9945" s="92" t="s">
        <v>3542</v>
      </c>
    </row>
    <row r="9946" ht="14.25" customHeight="1">
      <c r="A9946" s="92" t="s">
        <v>4033</v>
      </c>
      <c r="B9946" s="92" t="s">
        <v>563</v>
      </c>
      <c r="C9946" s="93">
        <v>45660.0</v>
      </c>
      <c r="D9946" s="94">
        <v>0.4625</v>
      </c>
      <c r="E9946" s="92">
        <v>2.0</v>
      </c>
      <c r="F9946" s="92" t="s">
        <v>3544</v>
      </c>
    </row>
    <row r="9947" ht="14.25" customHeight="1">
      <c r="A9947" s="92" t="s">
        <v>4007</v>
      </c>
      <c r="B9947" s="92" t="s">
        <v>563</v>
      </c>
      <c r="C9947" s="93">
        <v>45805.0</v>
      </c>
      <c r="D9947" s="94">
        <v>0.7888888888888889</v>
      </c>
      <c r="E9947" s="92">
        <v>0.0</v>
      </c>
      <c r="F9947" s="92" t="s">
        <v>3542</v>
      </c>
    </row>
    <row r="9948" ht="14.25" customHeight="1">
      <c r="A9948" s="92" t="s">
        <v>4078</v>
      </c>
      <c r="B9948" s="92" t="s">
        <v>563</v>
      </c>
      <c r="C9948" s="93">
        <v>45831.0</v>
      </c>
      <c r="D9948" s="94">
        <v>0.7576388888888889</v>
      </c>
      <c r="E9948" s="92">
        <v>1.0</v>
      </c>
      <c r="F9948" s="92" t="s">
        <v>3543</v>
      </c>
    </row>
    <row r="9949" ht="14.25" customHeight="1">
      <c r="A9949" s="92" t="s">
        <v>3936</v>
      </c>
      <c r="B9949" s="92" t="s">
        <v>564</v>
      </c>
      <c r="C9949" s="93">
        <v>45934.0</v>
      </c>
      <c r="D9949" s="94">
        <v>0.2590277777777778</v>
      </c>
      <c r="E9949" s="92">
        <v>0.0</v>
      </c>
      <c r="F9949" s="92" t="s">
        <v>3542</v>
      </c>
    </row>
    <row r="9950" ht="14.25" customHeight="1">
      <c r="A9950" s="92" t="s">
        <v>3710</v>
      </c>
      <c r="B9950" s="92" t="s">
        <v>2068</v>
      </c>
      <c r="C9950" s="93">
        <v>45615.0</v>
      </c>
      <c r="D9950" s="94">
        <v>0.9618055555555556</v>
      </c>
      <c r="E9950" s="92">
        <v>2.0</v>
      </c>
      <c r="F9950" s="92" t="s">
        <v>3544</v>
      </c>
    </row>
    <row r="9951" ht="14.25" customHeight="1">
      <c r="A9951" s="92" t="s">
        <v>3838</v>
      </c>
      <c r="B9951" s="92" t="s">
        <v>2068</v>
      </c>
      <c r="C9951" s="93">
        <v>45726.0</v>
      </c>
      <c r="D9951" s="94">
        <v>0.04097222222222222</v>
      </c>
      <c r="E9951" s="92">
        <v>0.0</v>
      </c>
      <c r="F9951" s="92" t="s">
        <v>3542</v>
      </c>
    </row>
    <row r="9952" ht="14.25" customHeight="1">
      <c r="A9952" s="92" t="s">
        <v>3875</v>
      </c>
      <c r="B9952" s="92" t="s">
        <v>2068</v>
      </c>
      <c r="C9952" s="93">
        <v>45792.0</v>
      </c>
      <c r="D9952" s="94">
        <v>0.4576388888888889</v>
      </c>
      <c r="E9952" s="92">
        <v>1.0</v>
      </c>
      <c r="F9952" s="92" t="s">
        <v>3543</v>
      </c>
    </row>
    <row r="9953" ht="14.25" customHeight="1">
      <c r="A9953" s="92" t="s">
        <v>3710</v>
      </c>
      <c r="B9953" s="92" t="s">
        <v>2068</v>
      </c>
      <c r="C9953" s="93">
        <v>45827.0</v>
      </c>
      <c r="D9953" s="94">
        <v>0.1625</v>
      </c>
      <c r="E9953" s="92">
        <v>0.0</v>
      </c>
      <c r="F9953" s="92" t="s">
        <v>3542</v>
      </c>
    </row>
    <row r="9954" ht="14.25" customHeight="1">
      <c r="A9954" s="92" t="s">
        <v>3714</v>
      </c>
      <c r="B9954" s="92" t="s">
        <v>3060</v>
      </c>
      <c r="C9954" s="93">
        <v>45686.0</v>
      </c>
      <c r="D9954" s="94">
        <v>0.2111111111111111</v>
      </c>
      <c r="E9954" s="92">
        <v>0.0</v>
      </c>
      <c r="F9954" s="92" t="s">
        <v>3542</v>
      </c>
    </row>
    <row r="9955" ht="14.25" customHeight="1">
      <c r="A9955" s="92" t="s">
        <v>4014</v>
      </c>
      <c r="B9955" s="92" t="s">
        <v>3060</v>
      </c>
      <c r="C9955" s="93">
        <v>45818.0</v>
      </c>
      <c r="D9955" s="94">
        <v>0.11388888888888889</v>
      </c>
      <c r="E9955" s="92">
        <v>1.0</v>
      </c>
      <c r="F9955" s="92" t="s">
        <v>3543</v>
      </c>
    </row>
    <row r="9956" ht="14.25" customHeight="1">
      <c r="A9956" s="92" t="s">
        <v>3870</v>
      </c>
      <c r="B9956" s="92" t="s">
        <v>3060</v>
      </c>
      <c r="C9956" s="93">
        <v>45861.0</v>
      </c>
      <c r="D9956" s="94">
        <v>0.23402777777777778</v>
      </c>
      <c r="E9956" s="92">
        <v>0.0</v>
      </c>
      <c r="F9956" s="92" t="s">
        <v>3542</v>
      </c>
    </row>
    <row r="9957" ht="14.25" customHeight="1">
      <c r="A9957" s="92" t="s">
        <v>3718</v>
      </c>
      <c r="B9957" s="92" t="s">
        <v>1059</v>
      </c>
      <c r="C9957" s="93">
        <v>45599.0</v>
      </c>
      <c r="D9957" s="94">
        <v>0.8763888888888889</v>
      </c>
      <c r="E9957" s="92">
        <v>1.0</v>
      </c>
      <c r="F9957" s="92" t="s">
        <v>3543</v>
      </c>
    </row>
    <row r="9958" ht="14.25" customHeight="1">
      <c r="A9958" s="92" t="s">
        <v>3652</v>
      </c>
      <c r="B9958" s="92" t="s">
        <v>2069</v>
      </c>
      <c r="C9958" s="93">
        <v>45738.0</v>
      </c>
      <c r="D9958" s="94">
        <v>0.36666666666666664</v>
      </c>
      <c r="E9958" s="92">
        <v>2.0</v>
      </c>
      <c r="F9958" s="92" t="s">
        <v>3544</v>
      </c>
    </row>
    <row r="9959" ht="14.25" customHeight="1">
      <c r="A9959" s="92" t="s">
        <v>3690</v>
      </c>
      <c r="B9959" s="92" t="s">
        <v>1060</v>
      </c>
      <c r="C9959" s="93">
        <v>45627.0</v>
      </c>
      <c r="D9959" s="94">
        <v>0.7236111111111111</v>
      </c>
      <c r="E9959" s="92">
        <v>2.0</v>
      </c>
      <c r="F9959" s="92" t="s">
        <v>3544</v>
      </c>
    </row>
    <row r="9960" ht="14.25" customHeight="1">
      <c r="A9960" s="92" t="s">
        <v>3672</v>
      </c>
      <c r="B9960" s="92" t="s">
        <v>1060</v>
      </c>
      <c r="C9960" s="93">
        <v>45679.0</v>
      </c>
      <c r="D9960" s="94">
        <v>0.95625</v>
      </c>
      <c r="E9960" s="92">
        <v>0.0</v>
      </c>
      <c r="F9960" s="92" t="s">
        <v>3542</v>
      </c>
    </row>
    <row r="9961" ht="14.25" customHeight="1">
      <c r="A9961" s="92" t="s">
        <v>3662</v>
      </c>
      <c r="B9961" s="92" t="s">
        <v>1060</v>
      </c>
      <c r="C9961" s="93">
        <v>45729.0</v>
      </c>
      <c r="D9961" s="94">
        <v>0.8229166666666666</v>
      </c>
      <c r="E9961" s="92">
        <v>1.0</v>
      </c>
      <c r="F9961" s="92" t="s">
        <v>3543</v>
      </c>
    </row>
    <row r="9962" ht="14.25" customHeight="1">
      <c r="A9962" s="92" t="s">
        <v>3657</v>
      </c>
      <c r="B9962" s="92" t="s">
        <v>1060</v>
      </c>
      <c r="C9962" s="93">
        <v>45768.0</v>
      </c>
      <c r="D9962" s="94">
        <v>0.7361111111111112</v>
      </c>
      <c r="E9962" s="92">
        <v>0.0</v>
      </c>
      <c r="F9962" s="92" t="s">
        <v>3542</v>
      </c>
    </row>
    <row r="9963" ht="14.25" customHeight="1">
      <c r="A9963" s="92" t="s">
        <v>3887</v>
      </c>
      <c r="B9963" s="92" t="s">
        <v>1060</v>
      </c>
      <c r="C9963" s="93">
        <v>45784.0</v>
      </c>
      <c r="D9963" s="94">
        <v>0.6263888888888889</v>
      </c>
      <c r="E9963" s="92">
        <v>0.0</v>
      </c>
      <c r="F9963" s="92" t="s">
        <v>3542</v>
      </c>
    </row>
    <row r="9964" ht="14.25" customHeight="1">
      <c r="A9964" s="92" t="s">
        <v>3796</v>
      </c>
      <c r="B9964" s="92" t="s">
        <v>1061</v>
      </c>
      <c r="C9964" s="93">
        <v>45655.0</v>
      </c>
      <c r="D9964" s="94">
        <v>0.14097222222222222</v>
      </c>
      <c r="E9964" s="92">
        <v>1.0</v>
      </c>
      <c r="F9964" s="92" t="s">
        <v>3543</v>
      </c>
    </row>
    <row r="9965" ht="14.25" customHeight="1">
      <c r="A9965" s="92" t="s">
        <v>3890</v>
      </c>
      <c r="B9965" s="92" t="s">
        <v>1061</v>
      </c>
      <c r="C9965" s="93">
        <v>45716.0</v>
      </c>
      <c r="D9965" s="94">
        <v>0.9444444444444444</v>
      </c>
      <c r="E9965" s="92">
        <v>1.0</v>
      </c>
      <c r="F9965" s="92" t="s">
        <v>3543</v>
      </c>
    </row>
    <row r="9966" ht="14.25" customHeight="1">
      <c r="A9966" s="92" t="s">
        <v>3859</v>
      </c>
      <c r="B9966" s="92" t="s">
        <v>1061</v>
      </c>
      <c r="C9966" s="93">
        <v>45802.0</v>
      </c>
      <c r="D9966" s="94">
        <v>0.6597222222222222</v>
      </c>
      <c r="E9966" s="92">
        <v>2.0</v>
      </c>
      <c r="F9966" s="92" t="s">
        <v>3544</v>
      </c>
    </row>
    <row r="9967" ht="14.25" customHeight="1">
      <c r="A9967" s="92" t="s">
        <v>3882</v>
      </c>
      <c r="B9967" s="92" t="s">
        <v>1061</v>
      </c>
      <c r="C9967" s="93">
        <v>45862.0</v>
      </c>
      <c r="D9967" s="94">
        <v>0.4</v>
      </c>
      <c r="E9967" s="92">
        <v>0.0</v>
      </c>
      <c r="F9967" s="92" t="s">
        <v>3542</v>
      </c>
    </row>
    <row r="9968" ht="14.25" customHeight="1">
      <c r="A9968" s="92" t="s">
        <v>3791</v>
      </c>
      <c r="B9968" s="92" t="s">
        <v>1061</v>
      </c>
      <c r="C9968" s="93">
        <v>45886.0</v>
      </c>
      <c r="D9968" s="94">
        <v>0.059722222222222225</v>
      </c>
      <c r="E9968" s="92">
        <v>2.0</v>
      </c>
      <c r="F9968" s="92" t="s">
        <v>3544</v>
      </c>
    </row>
    <row r="9969" ht="14.25" customHeight="1">
      <c r="A9969" s="92" t="s">
        <v>3836</v>
      </c>
      <c r="B9969" s="92" t="s">
        <v>3061</v>
      </c>
      <c r="C9969" s="93">
        <v>45629.0</v>
      </c>
      <c r="D9969" s="94">
        <v>0.5888888888888889</v>
      </c>
      <c r="E9969" s="92">
        <v>0.0</v>
      </c>
      <c r="F9969" s="92" t="s">
        <v>3542</v>
      </c>
    </row>
    <row r="9970" ht="14.25" customHeight="1">
      <c r="A9970" s="92" t="s">
        <v>3842</v>
      </c>
      <c r="B9970" s="92" t="s">
        <v>3061</v>
      </c>
      <c r="C9970" s="93">
        <v>45744.0</v>
      </c>
      <c r="D9970" s="94">
        <v>0.4798611111111111</v>
      </c>
      <c r="E9970" s="92">
        <v>1.0</v>
      </c>
      <c r="F9970" s="92" t="s">
        <v>3543</v>
      </c>
    </row>
    <row r="9971" ht="14.25" customHeight="1">
      <c r="A9971" s="92" t="s">
        <v>3789</v>
      </c>
      <c r="B9971" s="92" t="s">
        <v>2070</v>
      </c>
      <c r="C9971" s="93">
        <v>45612.0</v>
      </c>
      <c r="D9971" s="94">
        <v>0.21805555555555556</v>
      </c>
      <c r="E9971" s="92">
        <v>1.0</v>
      </c>
      <c r="F9971" s="92" t="s">
        <v>3543</v>
      </c>
    </row>
    <row r="9972" ht="14.25" customHeight="1">
      <c r="A9972" s="92" t="s">
        <v>3633</v>
      </c>
      <c r="B9972" s="92" t="s">
        <v>2070</v>
      </c>
      <c r="C9972" s="93">
        <v>45671.0</v>
      </c>
      <c r="D9972" s="94">
        <v>0.30833333333333335</v>
      </c>
      <c r="E9972" s="92">
        <v>1.0</v>
      </c>
      <c r="F9972" s="92" t="s">
        <v>3543</v>
      </c>
    </row>
    <row r="9973" ht="14.25" customHeight="1">
      <c r="A9973" s="92" t="s">
        <v>3748</v>
      </c>
      <c r="B9973" s="92" t="s">
        <v>2070</v>
      </c>
      <c r="C9973" s="93">
        <v>45844.0</v>
      </c>
      <c r="D9973" s="94">
        <v>0.5826388888888889</v>
      </c>
      <c r="E9973" s="92">
        <v>2.0</v>
      </c>
      <c r="F9973" s="92" t="s">
        <v>3544</v>
      </c>
    </row>
    <row r="9974" ht="14.25" customHeight="1">
      <c r="A9974" s="92" t="s">
        <v>3815</v>
      </c>
      <c r="B9974" s="92" t="s">
        <v>2070</v>
      </c>
      <c r="C9974" s="93">
        <v>45884.0</v>
      </c>
      <c r="D9974" s="94">
        <v>0.7993055555555556</v>
      </c>
      <c r="E9974" s="92">
        <v>2.0</v>
      </c>
      <c r="F9974" s="92" t="s">
        <v>3544</v>
      </c>
    </row>
    <row r="9975" ht="14.25" customHeight="1">
      <c r="A9975" s="92" t="s">
        <v>3694</v>
      </c>
      <c r="B9975" s="92" t="s">
        <v>2070</v>
      </c>
      <c r="C9975" s="93">
        <v>45938.0</v>
      </c>
      <c r="D9975" s="94">
        <v>0.38263888888888886</v>
      </c>
      <c r="E9975" s="92">
        <v>2.0</v>
      </c>
      <c r="F9975" s="92" t="s">
        <v>3544</v>
      </c>
    </row>
    <row r="9976" ht="14.25" customHeight="1">
      <c r="A9976" s="92" t="s">
        <v>4074</v>
      </c>
      <c r="B9976" s="92" t="s">
        <v>3062</v>
      </c>
      <c r="C9976" s="93">
        <v>45793.0</v>
      </c>
      <c r="D9976" s="94">
        <v>0.034722222222222224</v>
      </c>
      <c r="E9976" s="92">
        <v>0.0</v>
      </c>
      <c r="F9976" s="92" t="s">
        <v>3542</v>
      </c>
    </row>
    <row r="9977" ht="14.25" customHeight="1">
      <c r="A9977" s="92" t="s">
        <v>3703</v>
      </c>
      <c r="B9977" s="92" t="s">
        <v>3062</v>
      </c>
      <c r="C9977" s="93">
        <v>45821.0</v>
      </c>
      <c r="D9977" s="94">
        <v>0.13333333333333333</v>
      </c>
      <c r="E9977" s="92">
        <v>2.0</v>
      </c>
      <c r="F9977" s="92" t="s">
        <v>3544</v>
      </c>
    </row>
    <row r="9978" ht="14.25" customHeight="1">
      <c r="A9978" s="92" t="s">
        <v>3838</v>
      </c>
      <c r="B9978" s="92" t="s">
        <v>3062</v>
      </c>
      <c r="C9978" s="93">
        <v>45909.0</v>
      </c>
      <c r="D9978" s="94">
        <v>0.49722222222222223</v>
      </c>
      <c r="E9978" s="92">
        <v>1.0</v>
      </c>
      <c r="F9978" s="92" t="s">
        <v>3543</v>
      </c>
    </row>
    <row r="9979" ht="14.25" customHeight="1">
      <c r="A9979" s="92" t="s">
        <v>3907</v>
      </c>
      <c r="B9979" s="92" t="s">
        <v>2072</v>
      </c>
      <c r="C9979" s="93">
        <v>45809.0</v>
      </c>
      <c r="D9979" s="94">
        <v>0.6145833333333334</v>
      </c>
      <c r="E9979" s="92">
        <v>0.0</v>
      </c>
      <c r="F9979" s="92" t="s">
        <v>3542</v>
      </c>
    </row>
    <row r="9980" ht="14.25" customHeight="1">
      <c r="A9980" s="92" t="s">
        <v>3745</v>
      </c>
      <c r="B9980" s="92" t="s">
        <v>2072</v>
      </c>
      <c r="C9980" s="93">
        <v>45841.0</v>
      </c>
      <c r="D9980" s="94">
        <v>0.9951388888888889</v>
      </c>
      <c r="E9980" s="92">
        <v>2.0</v>
      </c>
      <c r="F9980" s="92" t="s">
        <v>3544</v>
      </c>
    </row>
    <row r="9981" ht="14.25" customHeight="1">
      <c r="A9981" s="92" t="s">
        <v>3972</v>
      </c>
      <c r="B9981" s="92" t="s">
        <v>3063</v>
      </c>
      <c r="C9981" s="93">
        <v>45729.0</v>
      </c>
      <c r="D9981" s="94">
        <v>0.021527777777777778</v>
      </c>
      <c r="E9981" s="92">
        <v>1.0</v>
      </c>
      <c r="F9981" s="92" t="s">
        <v>3543</v>
      </c>
    </row>
    <row r="9982" ht="14.25" customHeight="1">
      <c r="A9982" s="92" t="s">
        <v>3840</v>
      </c>
      <c r="B9982" s="92" t="s">
        <v>3063</v>
      </c>
      <c r="C9982" s="93">
        <v>45834.0</v>
      </c>
      <c r="D9982" s="94">
        <v>0.11597222222222223</v>
      </c>
      <c r="E9982" s="92">
        <v>1.0</v>
      </c>
      <c r="F9982" s="92" t="s">
        <v>3543</v>
      </c>
    </row>
    <row r="9983" ht="14.25" customHeight="1">
      <c r="A9983" s="92" t="s">
        <v>3964</v>
      </c>
      <c r="B9983" s="92" t="s">
        <v>3063</v>
      </c>
      <c r="C9983" s="93">
        <v>45911.0</v>
      </c>
      <c r="D9983" s="94">
        <v>0.8166666666666667</v>
      </c>
      <c r="E9983" s="92">
        <v>1.0</v>
      </c>
      <c r="F9983" s="92" t="s">
        <v>3543</v>
      </c>
    </row>
    <row r="9984" ht="14.25" customHeight="1">
      <c r="A9984" s="92" t="s">
        <v>3892</v>
      </c>
      <c r="B9984" s="92" t="s">
        <v>3063</v>
      </c>
      <c r="C9984" s="93">
        <v>45941.0</v>
      </c>
      <c r="D9984" s="94">
        <v>0.9694444444444444</v>
      </c>
      <c r="E9984" s="92">
        <v>1.0</v>
      </c>
      <c r="F9984" s="92" t="s">
        <v>3543</v>
      </c>
    </row>
    <row r="9985" ht="14.25" customHeight="1">
      <c r="A9985" s="92" t="s">
        <v>3701</v>
      </c>
      <c r="B9985" s="92" t="s">
        <v>2073</v>
      </c>
      <c r="C9985" s="93">
        <v>45819.0</v>
      </c>
      <c r="D9985" s="94">
        <v>0.9576388888888889</v>
      </c>
      <c r="E9985" s="92">
        <v>1.0</v>
      </c>
      <c r="F9985" s="92" t="s">
        <v>3543</v>
      </c>
    </row>
    <row r="9986" ht="14.25" customHeight="1">
      <c r="A9986" s="92" t="s">
        <v>3699</v>
      </c>
      <c r="B9986" s="92" t="s">
        <v>1062</v>
      </c>
      <c r="C9986" s="93">
        <v>45712.0</v>
      </c>
      <c r="D9986" s="94">
        <v>0.11041666666666666</v>
      </c>
      <c r="E9986" s="92">
        <v>0.0</v>
      </c>
      <c r="F9986" s="92" t="s">
        <v>3542</v>
      </c>
    </row>
    <row r="9987" ht="14.25" customHeight="1">
      <c r="A9987" s="92" t="s">
        <v>3789</v>
      </c>
      <c r="B9987" s="92" t="s">
        <v>1062</v>
      </c>
      <c r="C9987" s="93">
        <v>45872.0</v>
      </c>
      <c r="D9987" s="94">
        <v>0.059027777777777776</v>
      </c>
      <c r="E9987" s="92">
        <v>2.0</v>
      </c>
      <c r="F9987" s="92" t="s">
        <v>3544</v>
      </c>
    </row>
    <row r="9988" ht="14.25" customHeight="1">
      <c r="A9988" s="92" t="s">
        <v>3952</v>
      </c>
      <c r="B9988" s="92" t="s">
        <v>3536</v>
      </c>
      <c r="C9988" s="93">
        <v>45859.0</v>
      </c>
      <c r="D9988" s="94">
        <v>0.6388888888888888</v>
      </c>
      <c r="E9988" s="92">
        <v>0.0</v>
      </c>
      <c r="F9988" s="92" t="s">
        <v>3542</v>
      </c>
    </row>
    <row r="9989" ht="14.25" customHeight="1">
      <c r="A9989" s="92" t="s">
        <v>3976</v>
      </c>
      <c r="B9989" s="92" t="s">
        <v>3537</v>
      </c>
      <c r="C9989" s="93">
        <v>45756.0</v>
      </c>
      <c r="D9989" s="94">
        <v>0.9111111111111111</v>
      </c>
      <c r="E9989" s="92">
        <v>1.0</v>
      </c>
      <c r="F9989" s="92" t="s">
        <v>3543</v>
      </c>
    </row>
    <row r="9990" ht="14.25" customHeight="1">
      <c r="A9990" s="92" t="s">
        <v>3831</v>
      </c>
      <c r="B9990" s="92" t="s">
        <v>3537</v>
      </c>
      <c r="C9990" s="93">
        <v>45756.0</v>
      </c>
      <c r="D9990" s="94">
        <v>0.6638888888888889</v>
      </c>
      <c r="E9990" s="92">
        <v>1.0</v>
      </c>
      <c r="F9990" s="92" t="s">
        <v>3543</v>
      </c>
    </row>
    <row r="9991" ht="14.25" customHeight="1">
      <c r="A9991" s="92" t="s">
        <v>3697</v>
      </c>
      <c r="B9991" s="92" t="s">
        <v>3537</v>
      </c>
      <c r="C9991" s="93">
        <v>45876.0</v>
      </c>
      <c r="D9991" s="94">
        <v>0.9013888888888889</v>
      </c>
      <c r="E9991" s="92">
        <v>0.0</v>
      </c>
      <c r="F9991" s="92" t="s">
        <v>3542</v>
      </c>
    </row>
    <row r="9992" ht="14.25" customHeight="1">
      <c r="A9992" s="92" t="s">
        <v>4026</v>
      </c>
      <c r="B9992" s="92" t="s">
        <v>3064</v>
      </c>
      <c r="C9992" s="93">
        <v>45710.0</v>
      </c>
      <c r="D9992" s="94">
        <v>0.29375</v>
      </c>
      <c r="E9992" s="92">
        <v>2.0</v>
      </c>
      <c r="F9992" s="92" t="s">
        <v>3544</v>
      </c>
    </row>
    <row r="9993" ht="14.25" customHeight="1">
      <c r="A9993" s="92" t="s">
        <v>4063</v>
      </c>
      <c r="B9993" s="92" t="s">
        <v>3064</v>
      </c>
      <c r="C9993" s="93">
        <v>45759.0</v>
      </c>
      <c r="D9993" s="94">
        <v>0.13472222222222222</v>
      </c>
      <c r="E9993" s="92">
        <v>2.0</v>
      </c>
      <c r="F9993" s="92" t="s">
        <v>3544</v>
      </c>
    </row>
    <row r="9994" ht="14.25" customHeight="1">
      <c r="A9994" s="92" t="s">
        <v>4049</v>
      </c>
      <c r="B9994" s="92" t="s">
        <v>3064</v>
      </c>
      <c r="C9994" s="93">
        <v>45896.0</v>
      </c>
      <c r="D9994" s="94">
        <v>0.8631944444444445</v>
      </c>
      <c r="E9994" s="92">
        <v>2.0</v>
      </c>
      <c r="F9994" s="92" t="s">
        <v>3544</v>
      </c>
    </row>
    <row r="9995" ht="14.25" customHeight="1">
      <c r="A9995" s="92" t="s">
        <v>3802</v>
      </c>
      <c r="B9995" s="92" t="s">
        <v>1582</v>
      </c>
      <c r="C9995" s="93">
        <v>45649.0</v>
      </c>
      <c r="D9995" s="94">
        <v>0.31875</v>
      </c>
      <c r="E9995" s="92">
        <v>2.0</v>
      </c>
      <c r="F9995" s="92" t="s">
        <v>3544</v>
      </c>
    </row>
    <row r="9996" ht="14.25" customHeight="1">
      <c r="A9996" s="92" t="s">
        <v>3627</v>
      </c>
      <c r="B9996" s="92" t="s">
        <v>1582</v>
      </c>
      <c r="C9996" s="93">
        <v>45706.0</v>
      </c>
      <c r="D9996" s="94">
        <v>0.16666666666666666</v>
      </c>
      <c r="E9996" s="92">
        <v>1.0</v>
      </c>
      <c r="F9996" s="92" t="s">
        <v>3543</v>
      </c>
    </row>
    <row r="9997" ht="14.25" customHeight="1">
      <c r="A9997" s="92" t="s">
        <v>3715</v>
      </c>
      <c r="B9997" s="92" t="s">
        <v>1582</v>
      </c>
      <c r="C9997" s="93">
        <v>45727.0</v>
      </c>
      <c r="D9997" s="94">
        <v>0.07152777777777777</v>
      </c>
      <c r="E9997" s="92">
        <v>0.0</v>
      </c>
      <c r="F9997" s="92" t="s">
        <v>3542</v>
      </c>
    </row>
    <row r="9998" ht="14.25" customHeight="1">
      <c r="A9998" s="92" t="s">
        <v>4085</v>
      </c>
      <c r="B9998" s="92" t="s">
        <v>1582</v>
      </c>
      <c r="C9998" s="93">
        <v>45830.0</v>
      </c>
      <c r="D9998" s="94">
        <v>0.3854166666666667</v>
      </c>
      <c r="E9998" s="92">
        <v>1.0</v>
      </c>
      <c r="F9998" s="92" t="s">
        <v>3543</v>
      </c>
    </row>
    <row r="9999" ht="14.25" customHeight="1">
      <c r="A9999" s="92" t="s">
        <v>3784</v>
      </c>
      <c r="B9999" s="92" t="s">
        <v>565</v>
      </c>
      <c r="C9999" s="93">
        <v>45768.0</v>
      </c>
      <c r="D9999" s="94">
        <v>0.5152777777777777</v>
      </c>
      <c r="E9999" s="92">
        <v>1.0</v>
      </c>
      <c r="F9999" s="92" t="s">
        <v>3543</v>
      </c>
    </row>
    <row r="10000" ht="14.25" customHeight="1">
      <c r="A10000" s="92" t="s">
        <v>3699</v>
      </c>
      <c r="B10000" s="92" t="s">
        <v>565</v>
      </c>
      <c r="C10000" s="93">
        <v>45880.0</v>
      </c>
      <c r="D10000" s="94">
        <v>0.30277777777777776</v>
      </c>
      <c r="E10000" s="92">
        <v>2.0</v>
      </c>
      <c r="F10000" s="92" t="s">
        <v>3544</v>
      </c>
    </row>
    <row r="10001" ht="14.25" customHeight="1">
      <c r="A10001" s="92" t="s">
        <v>3706</v>
      </c>
      <c r="B10001" s="92" t="s">
        <v>565</v>
      </c>
      <c r="C10001" s="93">
        <v>45906.0</v>
      </c>
      <c r="D10001" s="94">
        <v>0.11458333333333333</v>
      </c>
      <c r="E10001" s="92">
        <v>0.0</v>
      </c>
      <c r="F10001" s="92" t="s">
        <v>3542</v>
      </c>
    </row>
  </sheetData>
  <autoFilter ref="$A$1:$F$10001">
    <sortState ref="A1:F10001">
      <sortCondition ref="A1:A10001"/>
      <sortCondition ref="C1:C10001"/>
      <sortCondition ref="B1:B10001"/>
    </sortState>
  </autoFilter>
  <printOptions/>
  <pageMargins bottom="0.75" footer="0.0" header="0.0" left="0.7" right="0.7" top="0.75"/>
  <pageSetup orientation="landscape"/>
  <drawing r:id="rId1"/>
</worksheet>
</file>